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OLK-IT\YolkEnterpriseAccounting (YORSA Software)\Pi-Accounting - Development\bin\Debug\download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5432" i="1" l="1"/>
  <c r="AF5431" i="1"/>
  <c r="AF5430" i="1"/>
  <c r="AF5429" i="1"/>
  <c r="AF5428" i="1"/>
  <c r="AF5427" i="1"/>
  <c r="AF5426" i="1"/>
  <c r="AF5425" i="1"/>
  <c r="AF5424" i="1"/>
  <c r="AF5423" i="1"/>
  <c r="AF5422" i="1"/>
  <c r="AF5421" i="1"/>
  <c r="AF5420" i="1"/>
  <c r="AF5419" i="1"/>
  <c r="AF5418" i="1"/>
  <c r="AF5417" i="1"/>
  <c r="AF5416" i="1"/>
  <c r="AF5415" i="1"/>
  <c r="AF5414" i="1"/>
  <c r="AF5413" i="1"/>
  <c r="AF5412" i="1"/>
  <c r="AF5411" i="1"/>
  <c r="AF5410" i="1"/>
  <c r="AF5409" i="1"/>
  <c r="AF5408" i="1"/>
  <c r="AF5407" i="1"/>
  <c r="AF5406" i="1"/>
  <c r="AF5405" i="1"/>
  <c r="AF5404" i="1"/>
  <c r="AF5403" i="1"/>
  <c r="AF5402" i="1"/>
  <c r="AF5401" i="1"/>
  <c r="AF5400" i="1"/>
  <c r="AF5399" i="1"/>
  <c r="AF5398" i="1"/>
  <c r="AF5397" i="1"/>
  <c r="AF5396" i="1"/>
  <c r="AF5395" i="1"/>
  <c r="AF5394" i="1"/>
  <c r="AF5393" i="1"/>
  <c r="AF5392" i="1"/>
  <c r="AF5391" i="1"/>
  <c r="AF5390" i="1"/>
  <c r="AF5389" i="1"/>
  <c r="AF5388" i="1"/>
  <c r="AF5387" i="1"/>
  <c r="AF5386" i="1"/>
  <c r="AF5385" i="1"/>
  <c r="AF5384" i="1"/>
  <c r="AF5383" i="1"/>
  <c r="AF5382" i="1"/>
  <c r="AF5381" i="1"/>
  <c r="AF5380" i="1"/>
  <c r="AF5379" i="1"/>
  <c r="AF5378" i="1"/>
  <c r="AF5377" i="1"/>
  <c r="AF5376" i="1"/>
  <c r="AF5375" i="1"/>
  <c r="AF5374" i="1"/>
  <c r="AF5373" i="1"/>
  <c r="AF5372" i="1"/>
  <c r="AF5371" i="1"/>
  <c r="AF5370" i="1"/>
  <c r="AF5369" i="1"/>
  <c r="AF5368" i="1"/>
  <c r="AF5367" i="1"/>
  <c r="AF5366" i="1"/>
  <c r="AF5365" i="1"/>
  <c r="AF5364" i="1"/>
  <c r="AF5363" i="1"/>
  <c r="AF5362" i="1"/>
  <c r="AF5361" i="1"/>
  <c r="AF5360" i="1"/>
  <c r="AF5359" i="1"/>
  <c r="AF5358" i="1"/>
  <c r="AF5357" i="1"/>
  <c r="AF5356" i="1"/>
  <c r="AF5355" i="1"/>
  <c r="AF5354" i="1"/>
  <c r="AF5353" i="1"/>
  <c r="AF5352" i="1"/>
  <c r="AF5351" i="1"/>
  <c r="AF5350" i="1"/>
  <c r="AF5349" i="1"/>
  <c r="AF5348" i="1"/>
  <c r="AF5347" i="1"/>
  <c r="AF5346" i="1"/>
  <c r="AF5345" i="1"/>
  <c r="AF5344" i="1"/>
  <c r="AF5343" i="1"/>
  <c r="AF5342" i="1"/>
  <c r="AF5341" i="1"/>
  <c r="AF5340" i="1"/>
  <c r="AF5339" i="1"/>
  <c r="AF5338" i="1"/>
  <c r="AF5337" i="1"/>
  <c r="AF5336" i="1"/>
  <c r="AF5335" i="1"/>
  <c r="AF5334" i="1"/>
  <c r="AF5333" i="1"/>
  <c r="AF5332" i="1"/>
  <c r="AF5331" i="1"/>
  <c r="AF5330" i="1"/>
  <c r="AF5329" i="1"/>
  <c r="AF5328" i="1"/>
  <c r="AF5327" i="1"/>
  <c r="AF5326" i="1"/>
  <c r="AF5325" i="1"/>
  <c r="AF5324" i="1"/>
  <c r="AF5323" i="1"/>
  <c r="AF5322" i="1"/>
  <c r="AF5321" i="1"/>
  <c r="AF5320" i="1"/>
  <c r="AF5319" i="1"/>
  <c r="AF5318" i="1"/>
  <c r="AF5317" i="1"/>
  <c r="AF5316" i="1"/>
  <c r="AF5315" i="1"/>
  <c r="AF5314" i="1"/>
  <c r="AF5313" i="1"/>
  <c r="AF5312" i="1"/>
  <c r="AF5311" i="1"/>
  <c r="AF5310" i="1"/>
  <c r="AF5309" i="1"/>
  <c r="AF5308" i="1"/>
  <c r="AF5307" i="1"/>
  <c r="AF5306" i="1"/>
  <c r="AF5305" i="1"/>
  <c r="AF5304" i="1"/>
  <c r="AF5303" i="1"/>
  <c r="AF5302" i="1"/>
  <c r="AF5301" i="1"/>
  <c r="AF5300" i="1"/>
  <c r="AF5299" i="1"/>
  <c r="AF5298" i="1"/>
  <c r="AF5297" i="1"/>
  <c r="AF5296" i="1"/>
  <c r="AF5295" i="1"/>
  <c r="AF5294" i="1"/>
  <c r="AF5293" i="1"/>
  <c r="AF5292" i="1"/>
  <c r="AF5291" i="1"/>
  <c r="AF5290" i="1"/>
  <c r="AF5289" i="1"/>
  <c r="AF5288" i="1"/>
  <c r="AF5287" i="1"/>
  <c r="AF5286" i="1"/>
  <c r="AF5285" i="1"/>
  <c r="AF5284" i="1"/>
  <c r="AF5283" i="1"/>
  <c r="AF5282" i="1"/>
  <c r="AF5281" i="1"/>
  <c r="AF5280" i="1"/>
  <c r="AF5279" i="1"/>
  <c r="AF5278" i="1"/>
  <c r="AF5277" i="1"/>
  <c r="AF5276" i="1"/>
  <c r="AF5275" i="1"/>
  <c r="AF5274" i="1"/>
  <c r="AF5273" i="1"/>
  <c r="AF5272" i="1"/>
  <c r="AF5271" i="1"/>
  <c r="AF5270" i="1"/>
  <c r="AF5269" i="1"/>
  <c r="AF5268" i="1"/>
  <c r="AF5267" i="1"/>
  <c r="AF5266" i="1"/>
  <c r="AF5265" i="1"/>
  <c r="AF5264" i="1"/>
  <c r="AF5263" i="1"/>
  <c r="AF5262" i="1"/>
  <c r="AF5261" i="1"/>
  <c r="AF5260" i="1"/>
  <c r="AF5259" i="1"/>
  <c r="AF5258" i="1"/>
  <c r="AF5257" i="1"/>
  <c r="AF5256" i="1"/>
  <c r="AF5255" i="1"/>
  <c r="AF5254" i="1"/>
  <c r="AF5253" i="1"/>
  <c r="AF5252" i="1"/>
  <c r="AF5251" i="1"/>
  <c r="AF5250" i="1"/>
  <c r="AF5249" i="1"/>
  <c r="AF5248" i="1"/>
  <c r="AF5247" i="1"/>
  <c r="AF5246" i="1"/>
  <c r="AF5245" i="1"/>
  <c r="AF5244" i="1"/>
  <c r="AF5243" i="1"/>
  <c r="AF5242" i="1"/>
  <c r="AF5241" i="1"/>
  <c r="AF5240" i="1"/>
  <c r="AF5239" i="1"/>
  <c r="AF5238" i="1"/>
  <c r="AF5237" i="1"/>
  <c r="AF5236" i="1"/>
  <c r="AF5235" i="1"/>
  <c r="AF5234" i="1"/>
  <c r="AF5233" i="1"/>
  <c r="AF5232" i="1"/>
  <c r="AF5231" i="1"/>
  <c r="AF5230" i="1"/>
  <c r="AF5229" i="1"/>
  <c r="AF5228" i="1"/>
  <c r="AF5227" i="1"/>
  <c r="AF5226" i="1"/>
  <c r="AF5225" i="1"/>
  <c r="AF5224" i="1"/>
  <c r="AF5223" i="1"/>
  <c r="AF5222" i="1"/>
  <c r="AF5221" i="1"/>
  <c r="AF5220" i="1"/>
  <c r="AF5219" i="1"/>
  <c r="AF5218" i="1"/>
  <c r="AF5217" i="1"/>
  <c r="AF5216" i="1"/>
  <c r="AF5215" i="1"/>
  <c r="AF5214" i="1"/>
  <c r="AF5213" i="1"/>
  <c r="AF5212" i="1"/>
  <c r="AF5211" i="1"/>
  <c r="AF5210" i="1"/>
  <c r="AF5209" i="1"/>
  <c r="AF5208" i="1"/>
  <c r="AF5207" i="1"/>
  <c r="AF5206" i="1"/>
  <c r="AF5205" i="1"/>
  <c r="AF5204" i="1"/>
  <c r="AF5203" i="1"/>
  <c r="AF5202" i="1"/>
  <c r="AF5201" i="1"/>
  <c r="AF5200" i="1"/>
  <c r="AF5199" i="1"/>
  <c r="AF5198" i="1"/>
  <c r="AF5197" i="1"/>
  <c r="AF5196" i="1"/>
  <c r="AF5195" i="1"/>
  <c r="AF5194" i="1"/>
  <c r="AF5193" i="1"/>
  <c r="AF5192" i="1"/>
  <c r="AF5191" i="1"/>
  <c r="AF5190" i="1"/>
  <c r="AF5189" i="1"/>
  <c r="AF5188" i="1"/>
  <c r="AF5187" i="1"/>
  <c r="AF5186" i="1"/>
  <c r="AF5185" i="1"/>
  <c r="AF5184" i="1"/>
  <c r="AF5183" i="1"/>
  <c r="AF5182" i="1"/>
  <c r="AF5181" i="1"/>
  <c r="AF5180" i="1"/>
  <c r="AF5179" i="1"/>
  <c r="AF5178" i="1"/>
  <c r="AF5177" i="1"/>
  <c r="AF5176" i="1"/>
  <c r="AF5175" i="1"/>
  <c r="AF5174" i="1"/>
  <c r="AF5173" i="1"/>
  <c r="AF5172" i="1"/>
  <c r="AF5171" i="1"/>
  <c r="AF5170" i="1"/>
  <c r="AF5169" i="1"/>
  <c r="AF5168" i="1"/>
  <c r="AF5167" i="1"/>
  <c r="AF5166" i="1"/>
  <c r="AF5165" i="1"/>
  <c r="AF5164" i="1"/>
  <c r="AF5163" i="1"/>
  <c r="AF5162" i="1"/>
  <c r="AF5161" i="1"/>
  <c r="AF5160" i="1"/>
  <c r="AF5159" i="1"/>
  <c r="AF5158" i="1"/>
  <c r="AF5157" i="1"/>
  <c r="AF5156" i="1"/>
  <c r="AF5155" i="1"/>
  <c r="AF5154" i="1"/>
  <c r="AF5153" i="1"/>
  <c r="AF5152" i="1"/>
  <c r="AF5151" i="1"/>
  <c r="AF5150" i="1"/>
  <c r="AF5149" i="1"/>
  <c r="AF5148" i="1"/>
  <c r="AF5147" i="1"/>
  <c r="AF5146" i="1"/>
  <c r="AF5145" i="1"/>
  <c r="AF5144" i="1"/>
  <c r="AF5143" i="1"/>
  <c r="AF5142" i="1"/>
  <c r="AF5141" i="1"/>
  <c r="AF5140" i="1"/>
  <c r="AF5139" i="1"/>
  <c r="AF5138" i="1"/>
  <c r="AF5137" i="1"/>
  <c r="AF5136" i="1"/>
  <c r="AF5135" i="1"/>
  <c r="AF5134" i="1"/>
  <c r="AF5133" i="1"/>
  <c r="AF5132" i="1"/>
  <c r="AF5131" i="1"/>
  <c r="AF5130" i="1"/>
  <c r="AF5129" i="1"/>
  <c r="AF5128" i="1"/>
  <c r="AF5127" i="1"/>
  <c r="AF5126" i="1"/>
  <c r="AF5125" i="1"/>
  <c r="AF5124" i="1"/>
  <c r="AF5123" i="1"/>
  <c r="AF5122" i="1"/>
  <c r="AF5121" i="1"/>
  <c r="AF5120" i="1"/>
  <c r="AF5119" i="1"/>
  <c r="AF5118" i="1"/>
  <c r="AF5117" i="1"/>
  <c r="AF5116" i="1"/>
  <c r="AF5115" i="1"/>
  <c r="AF5114" i="1"/>
  <c r="AF5113" i="1"/>
  <c r="AF5112" i="1"/>
  <c r="AF5111" i="1"/>
  <c r="AF5110" i="1"/>
  <c r="AF5109" i="1"/>
  <c r="AF5108" i="1"/>
  <c r="AF5107" i="1"/>
  <c r="AF5106" i="1"/>
  <c r="AF5105" i="1"/>
  <c r="AF5104" i="1"/>
  <c r="AF5103" i="1"/>
  <c r="AF5102" i="1"/>
  <c r="AF5101" i="1"/>
  <c r="AF5100" i="1"/>
  <c r="AF5099" i="1"/>
  <c r="AF5098" i="1"/>
  <c r="AF5097" i="1"/>
  <c r="AF5096" i="1"/>
  <c r="AF5095" i="1"/>
  <c r="AF5094" i="1"/>
  <c r="AF5093" i="1"/>
  <c r="AF5092" i="1"/>
  <c r="AF5091" i="1"/>
  <c r="AF5090" i="1"/>
  <c r="AF5089" i="1"/>
  <c r="AF5088" i="1"/>
  <c r="AF5087" i="1"/>
  <c r="AF5086" i="1"/>
  <c r="AF5085" i="1"/>
  <c r="AF5084" i="1"/>
  <c r="AF5083" i="1"/>
  <c r="AF5082" i="1"/>
  <c r="AF5081" i="1"/>
  <c r="AF5080" i="1"/>
  <c r="AF5079" i="1"/>
  <c r="AF5078" i="1"/>
  <c r="AF5077" i="1"/>
  <c r="AF5076" i="1"/>
  <c r="AF5075" i="1"/>
  <c r="AF5074" i="1"/>
  <c r="AF5073" i="1"/>
  <c r="AF5072" i="1"/>
  <c r="AF5071" i="1"/>
  <c r="AF5070" i="1"/>
  <c r="AF5069" i="1"/>
  <c r="AF5068" i="1"/>
  <c r="AF5067" i="1"/>
  <c r="AF5066" i="1"/>
  <c r="AF5065" i="1"/>
  <c r="AF5064" i="1"/>
  <c r="AF5063" i="1"/>
  <c r="AF5062" i="1"/>
  <c r="AF5061" i="1"/>
  <c r="AF5060" i="1"/>
  <c r="AF5059" i="1"/>
  <c r="AF5058" i="1"/>
  <c r="AF5057" i="1"/>
  <c r="AF5056" i="1"/>
  <c r="AF5055" i="1"/>
  <c r="AF5054" i="1"/>
  <c r="AF5053" i="1"/>
  <c r="AF5052" i="1"/>
  <c r="AF5051" i="1"/>
  <c r="AF5050" i="1"/>
  <c r="AF5049" i="1"/>
  <c r="AF5048" i="1"/>
  <c r="AF5047" i="1"/>
  <c r="AF5046" i="1"/>
  <c r="AF5045" i="1"/>
  <c r="AF5044" i="1"/>
  <c r="AF5043" i="1"/>
  <c r="AF5042" i="1"/>
  <c r="AF5041" i="1"/>
  <c r="AF5040" i="1"/>
  <c r="AF5039" i="1"/>
  <c r="AF5038" i="1"/>
  <c r="AF5037" i="1"/>
  <c r="AF5036" i="1"/>
  <c r="AF5035" i="1"/>
  <c r="AF5034" i="1"/>
  <c r="AF5033" i="1"/>
  <c r="AF5032" i="1"/>
  <c r="AF5031" i="1"/>
  <c r="AF5030" i="1"/>
  <c r="AF5029" i="1"/>
  <c r="AF5028" i="1"/>
  <c r="AF5027" i="1"/>
  <c r="AF5026" i="1"/>
  <c r="AF5025" i="1"/>
  <c r="AF5024" i="1"/>
  <c r="AF5023" i="1"/>
  <c r="AF5022" i="1"/>
  <c r="AF5021" i="1"/>
  <c r="AF5020" i="1"/>
  <c r="AF5019" i="1"/>
  <c r="AF5018" i="1"/>
  <c r="AF5017" i="1"/>
  <c r="AF5016" i="1"/>
  <c r="AF5015" i="1"/>
  <c r="AF5014" i="1"/>
  <c r="AF5013" i="1"/>
  <c r="AF5012" i="1"/>
  <c r="AF5011" i="1"/>
  <c r="AF5010" i="1"/>
  <c r="AF5009" i="1"/>
  <c r="AF5008" i="1"/>
  <c r="AF5007" i="1"/>
  <c r="AF5006" i="1"/>
  <c r="AF5005" i="1"/>
  <c r="AF5004" i="1"/>
  <c r="AF5003" i="1"/>
  <c r="AF5002" i="1"/>
  <c r="AF5001" i="1"/>
  <c r="AF5000" i="1"/>
  <c r="AF4999" i="1"/>
  <c r="AF4998" i="1"/>
  <c r="AF4997" i="1"/>
  <c r="AF4996" i="1"/>
  <c r="AF4995" i="1"/>
  <c r="AF4994" i="1"/>
  <c r="AF4993" i="1"/>
  <c r="AF4992" i="1"/>
  <c r="AF4991" i="1"/>
  <c r="AF4990" i="1"/>
  <c r="AF4989" i="1"/>
  <c r="AF4988" i="1"/>
  <c r="AF4987" i="1"/>
  <c r="AF4986" i="1"/>
  <c r="AF4985" i="1"/>
  <c r="AF4984" i="1"/>
  <c r="AF4983" i="1"/>
  <c r="AF4982" i="1"/>
  <c r="AF4981" i="1"/>
  <c r="AF4980" i="1"/>
  <c r="AF4979" i="1"/>
  <c r="AF4978" i="1"/>
  <c r="AF4977" i="1"/>
  <c r="AF4976" i="1"/>
  <c r="AF4975" i="1"/>
  <c r="AF4974" i="1"/>
  <c r="AF4973" i="1"/>
  <c r="AF4972" i="1"/>
  <c r="AF4971" i="1"/>
  <c r="AF4970" i="1"/>
  <c r="AF4969" i="1"/>
  <c r="AF4968" i="1"/>
  <c r="AF4967" i="1"/>
  <c r="AF4966" i="1"/>
  <c r="AF4965" i="1"/>
  <c r="AF4964" i="1"/>
  <c r="AF4963" i="1"/>
  <c r="AF4962" i="1"/>
  <c r="AF4961" i="1"/>
  <c r="AF4960" i="1"/>
  <c r="AF4959" i="1"/>
  <c r="AF4958" i="1"/>
  <c r="AF4957" i="1"/>
  <c r="AF4956" i="1"/>
  <c r="AF4955" i="1"/>
  <c r="AF4954" i="1"/>
  <c r="AF4953" i="1"/>
  <c r="AF4952" i="1"/>
  <c r="AF4951" i="1"/>
  <c r="AF4950" i="1"/>
  <c r="AF4949" i="1"/>
  <c r="AF4948" i="1"/>
  <c r="AF4947" i="1"/>
  <c r="AF4946" i="1"/>
  <c r="AF4945" i="1"/>
  <c r="AF4944" i="1"/>
  <c r="AF4943" i="1"/>
  <c r="AF4942" i="1"/>
  <c r="AF4941" i="1"/>
  <c r="AF4940" i="1"/>
  <c r="AF4939" i="1"/>
  <c r="AF4938" i="1"/>
  <c r="AF4937" i="1"/>
  <c r="AF4936" i="1"/>
  <c r="AF4935" i="1"/>
  <c r="AF4934" i="1"/>
  <c r="AF4933" i="1"/>
  <c r="AF4932" i="1"/>
  <c r="AF4931" i="1"/>
  <c r="AF4930" i="1"/>
  <c r="AF4929" i="1"/>
  <c r="AF4928" i="1"/>
  <c r="AF4927" i="1"/>
  <c r="AF4926" i="1"/>
  <c r="AF4925" i="1"/>
  <c r="AF4924" i="1"/>
  <c r="AF4923" i="1"/>
  <c r="AF4922" i="1"/>
  <c r="AF4921" i="1"/>
  <c r="AF4920" i="1"/>
  <c r="AF4919" i="1"/>
  <c r="AF4918" i="1"/>
  <c r="AF4917" i="1"/>
  <c r="AF4916" i="1"/>
  <c r="AF4915" i="1"/>
  <c r="AF4914" i="1"/>
  <c r="AF4913" i="1"/>
  <c r="AF4912" i="1"/>
  <c r="AF4911" i="1"/>
  <c r="AF4910" i="1"/>
  <c r="AF4909" i="1"/>
  <c r="AF4908" i="1"/>
  <c r="AF4907" i="1"/>
  <c r="AF4906" i="1"/>
  <c r="AF4905" i="1"/>
  <c r="AF4904" i="1"/>
  <c r="AF4903" i="1"/>
  <c r="AF4902" i="1"/>
  <c r="AF4901" i="1"/>
  <c r="AF4900" i="1"/>
  <c r="AF4899" i="1"/>
  <c r="AF4898" i="1"/>
  <c r="AF4897" i="1"/>
  <c r="AF4896" i="1"/>
  <c r="AF4895" i="1"/>
  <c r="AF4894" i="1"/>
  <c r="AF4893" i="1"/>
  <c r="AF4892" i="1"/>
  <c r="AF4891" i="1"/>
  <c r="AF4890" i="1"/>
  <c r="AF4889" i="1"/>
  <c r="AF4888" i="1"/>
  <c r="AF4887" i="1"/>
  <c r="AF4886" i="1"/>
  <c r="AF4885" i="1"/>
  <c r="AF4884" i="1"/>
  <c r="AF4883" i="1"/>
  <c r="AF4882" i="1"/>
  <c r="AF4881" i="1"/>
  <c r="AF4880" i="1"/>
  <c r="AF4879" i="1"/>
  <c r="AF4878" i="1"/>
  <c r="AF4877" i="1"/>
  <c r="AF4876" i="1"/>
  <c r="AF4875" i="1"/>
  <c r="AF4874" i="1"/>
  <c r="AF4873" i="1"/>
  <c r="AF4872" i="1"/>
  <c r="AF4871" i="1"/>
  <c r="AF4870" i="1"/>
  <c r="AF4869" i="1"/>
  <c r="AF4868" i="1"/>
  <c r="AF4867" i="1"/>
  <c r="AF4866" i="1"/>
  <c r="AF4865" i="1"/>
  <c r="AF4864" i="1"/>
  <c r="AF4863" i="1"/>
  <c r="AF4862" i="1"/>
  <c r="AF4861" i="1"/>
  <c r="AF4860" i="1"/>
  <c r="AF4859" i="1"/>
  <c r="AF4858" i="1"/>
  <c r="AF4857" i="1"/>
  <c r="AF4856" i="1"/>
  <c r="AF4855" i="1"/>
  <c r="AF4854" i="1"/>
  <c r="AF4853" i="1"/>
  <c r="AF4852" i="1"/>
  <c r="AF4851" i="1"/>
  <c r="AF4850" i="1"/>
  <c r="AF4849" i="1"/>
  <c r="AF4848" i="1"/>
  <c r="AF4847" i="1"/>
  <c r="AF4846" i="1"/>
  <c r="AF4845" i="1"/>
  <c r="AF4844" i="1"/>
  <c r="AF4843" i="1"/>
  <c r="AF4842" i="1"/>
  <c r="AF4841" i="1"/>
  <c r="AF4840" i="1"/>
  <c r="AF4839" i="1"/>
  <c r="AF4838" i="1"/>
  <c r="AF4837" i="1"/>
  <c r="AF4836" i="1"/>
  <c r="AF4835" i="1"/>
  <c r="AF4834" i="1"/>
  <c r="AF4833" i="1"/>
  <c r="AF4832" i="1"/>
  <c r="AF4831" i="1"/>
  <c r="AF4830" i="1"/>
  <c r="AF4829" i="1"/>
  <c r="AF4828" i="1"/>
  <c r="AF4827" i="1"/>
  <c r="AF4826" i="1"/>
  <c r="AF4825" i="1"/>
  <c r="AF4824" i="1"/>
  <c r="AF4823" i="1"/>
  <c r="AF4822" i="1"/>
  <c r="AF4821" i="1"/>
  <c r="AF4820" i="1"/>
  <c r="AF4819" i="1"/>
  <c r="AF4818" i="1"/>
  <c r="AF4817" i="1"/>
  <c r="AF4816" i="1"/>
  <c r="AF4815" i="1"/>
  <c r="AF4814" i="1"/>
  <c r="AF4813" i="1"/>
  <c r="AF4812" i="1"/>
  <c r="AF4811" i="1"/>
  <c r="AF4810" i="1"/>
  <c r="AF4809" i="1"/>
  <c r="AF4808" i="1"/>
  <c r="AF4807" i="1"/>
  <c r="AF4806" i="1"/>
  <c r="AF4805" i="1"/>
  <c r="AF4804" i="1"/>
  <c r="AF4803" i="1"/>
  <c r="AF4802" i="1"/>
  <c r="AF4801" i="1"/>
  <c r="AF4800" i="1"/>
  <c r="AF4799" i="1"/>
  <c r="AF4798" i="1"/>
  <c r="AF4797" i="1"/>
  <c r="AF4796" i="1"/>
  <c r="AF4795" i="1"/>
  <c r="AF4794" i="1"/>
  <c r="AF4793" i="1"/>
  <c r="AF4792" i="1"/>
  <c r="AF4791" i="1"/>
  <c r="AF4790" i="1"/>
  <c r="AF4789" i="1"/>
  <c r="AF4788" i="1"/>
  <c r="AF4787" i="1"/>
  <c r="AF4786" i="1"/>
  <c r="AF4785" i="1"/>
  <c r="AF4784" i="1"/>
  <c r="AF4783" i="1"/>
  <c r="AF4782" i="1"/>
  <c r="AF4781" i="1"/>
  <c r="AF4780" i="1"/>
  <c r="AF4779" i="1"/>
  <c r="AF4778" i="1"/>
  <c r="AF4777" i="1"/>
  <c r="AF4776" i="1"/>
  <c r="AF4775" i="1"/>
  <c r="AF4774" i="1"/>
  <c r="AF4773" i="1"/>
  <c r="AF4772" i="1"/>
  <c r="AF4771" i="1"/>
  <c r="AF4770" i="1"/>
  <c r="AF4769" i="1"/>
  <c r="AF4768" i="1"/>
  <c r="AF4767" i="1"/>
  <c r="AF4766" i="1"/>
  <c r="AF4765" i="1"/>
  <c r="AF4764" i="1"/>
  <c r="AF4763" i="1"/>
  <c r="AF4762" i="1"/>
  <c r="AF4761" i="1"/>
  <c r="AF4760" i="1"/>
  <c r="AF4759" i="1"/>
  <c r="AF4758" i="1"/>
  <c r="AF4757" i="1"/>
  <c r="AF4756" i="1"/>
  <c r="AF4755" i="1"/>
  <c r="AF4754" i="1"/>
  <c r="AF4753" i="1"/>
  <c r="AF4752" i="1"/>
  <c r="AF4751" i="1"/>
  <c r="AF4750" i="1"/>
  <c r="AF4749" i="1"/>
  <c r="AF4748" i="1"/>
  <c r="AF4747" i="1"/>
  <c r="AF4746" i="1"/>
  <c r="AF4745" i="1"/>
  <c r="AF4744" i="1"/>
  <c r="AF4743" i="1"/>
  <c r="AF4742" i="1"/>
  <c r="AF4741" i="1"/>
  <c r="AF4740" i="1"/>
  <c r="AF4739" i="1"/>
  <c r="AF4738" i="1"/>
  <c r="AF4737" i="1"/>
  <c r="AF4736" i="1"/>
  <c r="AF4735" i="1"/>
  <c r="AF4734" i="1"/>
  <c r="AF4733" i="1"/>
  <c r="AF4732" i="1"/>
  <c r="AF4731" i="1"/>
  <c r="AF4730" i="1"/>
  <c r="AF4729" i="1"/>
  <c r="AF4728" i="1"/>
  <c r="AF4727" i="1"/>
  <c r="AF4726" i="1"/>
  <c r="AF4725" i="1"/>
  <c r="AF4724" i="1"/>
  <c r="AF4723" i="1"/>
  <c r="AF4722" i="1"/>
  <c r="AF4721" i="1"/>
  <c r="AF4720" i="1"/>
  <c r="AF4719" i="1"/>
  <c r="AF4718" i="1"/>
  <c r="AF4717" i="1"/>
  <c r="AF4716" i="1"/>
  <c r="AF4715" i="1"/>
  <c r="AF4714" i="1"/>
  <c r="AF4713" i="1"/>
  <c r="AF4712" i="1"/>
  <c r="AF4711" i="1"/>
  <c r="AF4710" i="1"/>
  <c r="AF4709" i="1"/>
  <c r="AF4708" i="1"/>
  <c r="AF4707" i="1"/>
  <c r="AF4706" i="1"/>
  <c r="AF4705" i="1"/>
  <c r="AF4704" i="1"/>
  <c r="AF4703" i="1"/>
  <c r="AF4702" i="1"/>
  <c r="AF4701" i="1"/>
  <c r="AF4700" i="1"/>
  <c r="AF4699" i="1"/>
  <c r="AF4698" i="1"/>
  <c r="AF4697" i="1"/>
  <c r="AF4696" i="1"/>
  <c r="AF4695" i="1"/>
  <c r="AF4694" i="1"/>
  <c r="AF4693" i="1"/>
  <c r="AF4692" i="1"/>
  <c r="AF4691" i="1"/>
  <c r="AF4690" i="1"/>
  <c r="AF4689" i="1"/>
  <c r="AF4688" i="1"/>
  <c r="AF4687" i="1"/>
  <c r="AF4686" i="1"/>
  <c r="AF4685" i="1"/>
  <c r="AF4684" i="1"/>
  <c r="AF4683" i="1"/>
  <c r="AF4682" i="1"/>
  <c r="AF4681" i="1"/>
  <c r="AF4680" i="1"/>
  <c r="AF4679" i="1"/>
  <c r="AF4678" i="1"/>
  <c r="AF4677" i="1"/>
  <c r="AF4676" i="1"/>
  <c r="AF4675" i="1"/>
  <c r="AF4674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4660" i="1"/>
  <c r="AF4659" i="1"/>
  <c r="AF4658" i="1"/>
  <c r="AF4657" i="1"/>
  <c r="AF4656" i="1"/>
  <c r="AF4655" i="1"/>
  <c r="AF4654" i="1"/>
  <c r="AF4653" i="1"/>
  <c r="AF4652" i="1"/>
  <c r="AF4651" i="1"/>
  <c r="AF4650" i="1"/>
  <c r="AF4649" i="1"/>
  <c r="AF4648" i="1"/>
  <c r="AF4647" i="1"/>
  <c r="AF4646" i="1"/>
  <c r="AF4645" i="1"/>
  <c r="AF4644" i="1"/>
  <c r="AF4643" i="1"/>
  <c r="AF4642" i="1"/>
  <c r="AF4641" i="1"/>
  <c r="AF4640" i="1"/>
  <c r="AF4639" i="1"/>
  <c r="AF4638" i="1"/>
  <c r="AF4637" i="1"/>
  <c r="AF4636" i="1"/>
  <c r="AF4635" i="1"/>
  <c r="AF4634" i="1"/>
  <c r="AF4633" i="1"/>
  <c r="AF4632" i="1"/>
  <c r="AF4631" i="1"/>
  <c r="AF4630" i="1"/>
  <c r="AF4629" i="1"/>
  <c r="AF4628" i="1"/>
  <c r="AF4627" i="1"/>
  <c r="AF4626" i="1"/>
  <c r="AF4625" i="1"/>
  <c r="AF4624" i="1"/>
  <c r="AF4623" i="1"/>
  <c r="AF4622" i="1"/>
  <c r="AF4621" i="1"/>
  <c r="AF4620" i="1"/>
  <c r="AF4619" i="1"/>
  <c r="AF4618" i="1"/>
  <c r="AF4617" i="1"/>
  <c r="AF4616" i="1"/>
  <c r="AF4615" i="1"/>
  <c r="AF4614" i="1"/>
  <c r="AF4613" i="1"/>
  <c r="AF4612" i="1"/>
  <c r="AF4611" i="1"/>
  <c r="AF4610" i="1"/>
  <c r="AF4609" i="1"/>
  <c r="AF4608" i="1"/>
  <c r="AF4607" i="1"/>
  <c r="AF4606" i="1"/>
  <c r="AF4605" i="1"/>
  <c r="AF4604" i="1"/>
  <c r="AF4603" i="1"/>
  <c r="AF4602" i="1"/>
  <c r="AF4601" i="1"/>
  <c r="AF4600" i="1"/>
  <c r="AF4599" i="1"/>
  <c r="AF4598" i="1"/>
  <c r="AF4597" i="1"/>
  <c r="AF4596" i="1"/>
  <c r="AF4595" i="1"/>
  <c r="AF4594" i="1"/>
  <c r="AF4593" i="1"/>
  <c r="AF4592" i="1"/>
  <c r="AF4591" i="1"/>
  <c r="AF4590" i="1"/>
  <c r="AF4589" i="1"/>
  <c r="AF4588" i="1"/>
  <c r="AF4587" i="1"/>
  <c r="AF4586" i="1"/>
  <c r="AF4585" i="1"/>
  <c r="AF4584" i="1"/>
  <c r="AF4583" i="1"/>
  <c r="AF4582" i="1"/>
  <c r="AF4581" i="1"/>
  <c r="AF4580" i="1"/>
  <c r="AF4579" i="1"/>
  <c r="AF4578" i="1"/>
  <c r="AF4577" i="1"/>
  <c r="AF457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4564" i="1"/>
  <c r="AF4563" i="1"/>
  <c r="AF4562" i="1"/>
  <c r="AF4561" i="1"/>
  <c r="AF4560" i="1"/>
  <c r="AF4559" i="1"/>
  <c r="AF4558" i="1"/>
  <c r="AF4557" i="1"/>
  <c r="AF4556" i="1"/>
  <c r="AF4555" i="1"/>
  <c r="AF4554" i="1"/>
  <c r="AF4553" i="1"/>
  <c r="AF4552" i="1"/>
  <c r="AF4551" i="1"/>
  <c r="AF4550" i="1"/>
  <c r="AF4549" i="1"/>
  <c r="AF4548" i="1"/>
  <c r="AF4547" i="1"/>
  <c r="AF4546" i="1"/>
  <c r="AF4545" i="1"/>
  <c r="AF4544" i="1"/>
  <c r="AF4543" i="1"/>
  <c r="AF4542" i="1"/>
  <c r="AF4541" i="1"/>
  <c r="AF4540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4525" i="1"/>
  <c r="AF4524" i="1"/>
  <c r="AF4523" i="1"/>
  <c r="AF4522" i="1"/>
  <c r="AF4521" i="1"/>
  <c r="AF4520" i="1"/>
  <c r="AF4519" i="1"/>
  <c r="AF4518" i="1"/>
  <c r="AF4517" i="1"/>
  <c r="AF4516" i="1"/>
  <c r="AF4515" i="1"/>
  <c r="AF4514" i="1"/>
  <c r="AF4513" i="1"/>
  <c r="AF4512" i="1"/>
  <c r="AF4511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4498" i="1"/>
  <c r="AF4497" i="1"/>
  <c r="AF4496" i="1"/>
  <c r="AF4495" i="1"/>
  <c r="AF4494" i="1"/>
  <c r="AF4493" i="1"/>
  <c r="AF4492" i="1"/>
  <c r="AF4491" i="1"/>
  <c r="AF4490" i="1"/>
  <c r="AF4489" i="1"/>
  <c r="AF4488" i="1"/>
  <c r="AF4487" i="1"/>
  <c r="AF4486" i="1"/>
  <c r="AF4485" i="1"/>
  <c r="AF4484" i="1"/>
  <c r="AF4483" i="1"/>
  <c r="AF4482" i="1"/>
  <c r="AF4481" i="1"/>
  <c r="AF4480" i="1"/>
  <c r="AF4479" i="1"/>
  <c r="AF4478" i="1"/>
  <c r="AF4477" i="1"/>
  <c r="AF4476" i="1"/>
  <c r="AF4475" i="1"/>
  <c r="AF4474" i="1"/>
  <c r="AF4473" i="1"/>
  <c r="AF4472" i="1"/>
  <c r="AF4471" i="1"/>
  <c r="AF4470" i="1"/>
  <c r="AF4469" i="1"/>
  <c r="AF4468" i="1"/>
  <c r="AF4467" i="1"/>
  <c r="AF4466" i="1"/>
  <c r="AF4465" i="1"/>
  <c r="AF4464" i="1"/>
  <c r="AF4463" i="1"/>
  <c r="AF4462" i="1"/>
  <c r="AF4461" i="1"/>
  <c r="AF4460" i="1"/>
  <c r="AF4459" i="1"/>
  <c r="AF4458" i="1"/>
  <c r="AF4457" i="1"/>
  <c r="AF4456" i="1"/>
  <c r="AF4455" i="1"/>
  <c r="AF4454" i="1"/>
  <c r="AF4453" i="1"/>
  <c r="AF4452" i="1"/>
  <c r="AF4451" i="1"/>
  <c r="AF4450" i="1"/>
  <c r="AF4449" i="1"/>
  <c r="AF4448" i="1"/>
  <c r="AF4447" i="1"/>
  <c r="AF4446" i="1"/>
  <c r="AF4445" i="1"/>
  <c r="AF4444" i="1"/>
  <c r="AF4443" i="1"/>
  <c r="AF4442" i="1"/>
  <c r="AF4441" i="1"/>
  <c r="AF4440" i="1"/>
  <c r="AF4439" i="1"/>
  <c r="AF4438" i="1"/>
  <c r="AF4437" i="1"/>
  <c r="AF4436" i="1"/>
  <c r="AF4435" i="1"/>
  <c r="AF4434" i="1"/>
  <c r="AF4433" i="1"/>
  <c r="AF4432" i="1"/>
  <c r="AF4431" i="1"/>
  <c r="AF4430" i="1"/>
  <c r="AF4429" i="1"/>
  <c r="AF4428" i="1"/>
  <c r="AF4427" i="1"/>
  <c r="AF4426" i="1"/>
  <c r="AF4425" i="1"/>
  <c r="AF4424" i="1"/>
  <c r="AF4423" i="1"/>
  <c r="AF4422" i="1"/>
  <c r="AF4421" i="1"/>
  <c r="AF4420" i="1"/>
  <c r="AF4419" i="1"/>
  <c r="AF4418" i="1"/>
  <c r="AF4417" i="1"/>
  <c r="AF4416" i="1"/>
  <c r="AF4415" i="1"/>
  <c r="AF4414" i="1"/>
  <c r="AF4413" i="1"/>
  <c r="AF4412" i="1"/>
  <c r="AF4411" i="1"/>
  <c r="AF4410" i="1"/>
  <c r="AF4409" i="1"/>
  <c r="AF4408" i="1"/>
  <c r="AF4407" i="1"/>
  <c r="AF4406" i="1"/>
  <c r="AF4405" i="1"/>
  <c r="AF4404" i="1"/>
  <c r="AF4403" i="1"/>
  <c r="AF4402" i="1"/>
  <c r="AF4401" i="1"/>
  <c r="AF4400" i="1"/>
  <c r="AF4399" i="1"/>
  <c r="AF4398" i="1"/>
  <c r="AF4397" i="1"/>
  <c r="AF4396" i="1"/>
  <c r="AF4395" i="1"/>
  <c r="AF4394" i="1"/>
  <c r="AF4393" i="1"/>
  <c r="AF4392" i="1"/>
  <c r="AF4391" i="1"/>
  <c r="AF4390" i="1"/>
  <c r="AF4389" i="1"/>
  <c r="AF4388" i="1"/>
  <c r="AF4387" i="1"/>
  <c r="AF4386" i="1"/>
  <c r="AF4385" i="1"/>
  <c r="AF4384" i="1"/>
  <c r="AF4383" i="1"/>
  <c r="AF4382" i="1"/>
  <c r="AF4381" i="1"/>
  <c r="AF4380" i="1"/>
  <c r="AF4379" i="1"/>
  <c r="AF4378" i="1"/>
  <c r="AF4377" i="1"/>
  <c r="AF4376" i="1"/>
  <c r="AF4375" i="1"/>
  <c r="AF4374" i="1"/>
  <c r="AF4373" i="1"/>
  <c r="AF4372" i="1"/>
  <c r="AF4371" i="1"/>
  <c r="AF4370" i="1"/>
  <c r="AF4369" i="1"/>
  <c r="AF4368" i="1"/>
  <c r="AF4367" i="1"/>
  <c r="AF4366" i="1"/>
  <c r="AF4365" i="1"/>
  <c r="AF4364" i="1"/>
  <c r="AF4363" i="1"/>
  <c r="AF4362" i="1"/>
  <c r="AF4361" i="1"/>
  <c r="AF4360" i="1"/>
  <c r="AF4359" i="1"/>
  <c r="AF4358" i="1"/>
  <c r="AF4357" i="1"/>
  <c r="AF4356" i="1"/>
  <c r="AF4355" i="1"/>
  <c r="AF4354" i="1"/>
  <c r="AF4353" i="1"/>
  <c r="AF4352" i="1"/>
  <c r="AF4351" i="1"/>
  <c r="AF4350" i="1"/>
  <c r="AF4349" i="1"/>
  <c r="AF4348" i="1"/>
  <c r="AF4347" i="1"/>
  <c r="AF4346" i="1"/>
  <c r="AF4345" i="1"/>
  <c r="AF4344" i="1"/>
  <c r="AF4343" i="1"/>
  <c r="AF4342" i="1"/>
  <c r="AF4341" i="1"/>
  <c r="AF4340" i="1"/>
  <c r="AF4339" i="1"/>
  <c r="AF4338" i="1"/>
  <c r="AF433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4318" i="1"/>
  <c r="AF4317" i="1"/>
  <c r="AF4316" i="1"/>
  <c r="AF4315" i="1"/>
  <c r="AF4314" i="1"/>
  <c r="AF4313" i="1"/>
  <c r="AF4312" i="1"/>
  <c r="AF4311" i="1"/>
  <c r="AF4310" i="1"/>
  <c r="AF4309" i="1"/>
  <c r="AF4308" i="1"/>
  <c r="AF4307" i="1"/>
  <c r="AF4306" i="1"/>
  <c r="AF4305" i="1"/>
  <c r="AF4304" i="1"/>
  <c r="AF4303" i="1"/>
  <c r="AF4302" i="1"/>
  <c r="AF4301" i="1"/>
  <c r="AF4300" i="1"/>
  <c r="AF4299" i="1"/>
  <c r="AF4298" i="1"/>
  <c r="AF4297" i="1"/>
  <c r="AF4296" i="1"/>
  <c r="AF4295" i="1"/>
  <c r="AF4294" i="1"/>
  <c r="AF4293" i="1"/>
  <c r="AF4292" i="1"/>
  <c r="AF4291" i="1"/>
  <c r="AF4290" i="1"/>
  <c r="AF4289" i="1"/>
  <c r="AF4288" i="1"/>
  <c r="AF4287" i="1"/>
  <c r="AF4286" i="1"/>
  <c r="AF4285" i="1"/>
  <c r="AF4284" i="1"/>
  <c r="AF4283" i="1"/>
  <c r="AF4282" i="1"/>
  <c r="AF4281" i="1"/>
  <c r="AF4280" i="1"/>
  <c r="AF4279" i="1"/>
  <c r="AF4278" i="1"/>
  <c r="AF4277" i="1"/>
  <c r="AF4276" i="1"/>
  <c r="AF4275" i="1"/>
  <c r="AF4274" i="1"/>
  <c r="AF4273" i="1"/>
  <c r="AF4272" i="1"/>
  <c r="AF4271" i="1"/>
  <c r="AF4270" i="1"/>
  <c r="AF4269" i="1"/>
  <c r="AF4268" i="1"/>
  <c r="AF4267" i="1"/>
  <c r="AF4266" i="1"/>
  <c r="AF4265" i="1"/>
  <c r="AF4264" i="1"/>
  <c r="AF4263" i="1"/>
  <c r="AF4262" i="1"/>
  <c r="AF4261" i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AE5432" i="1"/>
  <c r="AE5431" i="1"/>
  <c r="AE5430" i="1"/>
  <c r="AE5429" i="1"/>
  <c r="AE5428" i="1"/>
  <c r="AE5427" i="1"/>
  <c r="AE5426" i="1"/>
  <c r="AE5425" i="1"/>
  <c r="AE5424" i="1"/>
  <c r="AE5423" i="1"/>
  <c r="AE5422" i="1"/>
  <c r="AE5421" i="1"/>
  <c r="AE5420" i="1"/>
  <c r="AE5419" i="1"/>
  <c r="AE5418" i="1"/>
  <c r="AE5417" i="1"/>
  <c r="AE5416" i="1"/>
  <c r="AE5415" i="1"/>
  <c r="AE5414" i="1"/>
  <c r="AE5413" i="1"/>
  <c r="AE5412" i="1"/>
  <c r="AE5411" i="1"/>
  <c r="AE5410" i="1"/>
  <c r="AE5409" i="1"/>
  <c r="AE5408" i="1"/>
  <c r="AE5407" i="1"/>
  <c r="AE5406" i="1"/>
  <c r="AE5405" i="1"/>
  <c r="AE5404" i="1"/>
  <c r="AE5403" i="1"/>
  <c r="AE5402" i="1"/>
  <c r="AE5401" i="1"/>
  <c r="AE5400" i="1"/>
  <c r="AE5399" i="1"/>
  <c r="AE5398" i="1"/>
  <c r="AE5397" i="1"/>
  <c r="AE5396" i="1"/>
  <c r="AE5395" i="1"/>
  <c r="AE5394" i="1"/>
  <c r="AE5393" i="1"/>
  <c r="AE5392" i="1"/>
  <c r="AE5391" i="1"/>
  <c r="AE5390" i="1"/>
  <c r="AE5389" i="1"/>
  <c r="AE5388" i="1"/>
  <c r="AE5387" i="1"/>
  <c r="AE5386" i="1"/>
  <c r="AE5385" i="1"/>
  <c r="AE5384" i="1"/>
  <c r="AE5383" i="1"/>
  <c r="AE5382" i="1"/>
  <c r="AE5381" i="1"/>
  <c r="AE5380" i="1"/>
  <c r="AE5379" i="1"/>
  <c r="AE5378" i="1"/>
  <c r="AE5377" i="1"/>
  <c r="AE5376" i="1"/>
  <c r="AE5375" i="1"/>
  <c r="AE5374" i="1"/>
  <c r="AE5373" i="1"/>
  <c r="AE5372" i="1"/>
  <c r="AE5371" i="1"/>
  <c r="AE5370" i="1"/>
  <c r="AE5369" i="1"/>
  <c r="AE5368" i="1"/>
  <c r="AE5367" i="1"/>
  <c r="AE5366" i="1"/>
  <c r="AE5365" i="1"/>
  <c r="AE5364" i="1"/>
  <c r="AE5363" i="1"/>
  <c r="AE5362" i="1"/>
  <c r="AE5361" i="1"/>
  <c r="AE5360" i="1"/>
  <c r="AE5359" i="1"/>
  <c r="AE5358" i="1"/>
  <c r="AE5357" i="1"/>
  <c r="AE5356" i="1"/>
  <c r="AE5355" i="1"/>
  <c r="AE5354" i="1"/>
  <c r="AE5353" i="1"/>
  <c r="AE5352" i="1"/>
  <c r="AE5351" i="1"/>
  <c r="AE5350" i="1"/>
  <c r="AE5349" i="1"/>
  <c r="AE5348" i="1"/>
  <c r="AE5347" i="1"/>
  <c r="AE5346" i="1"/>
  <c r="AE5345" i="1"/>
  <c r="AE5344" i="1"/>
  <c r="AE5343" i="1"/>
  <c r="AE5342" i="1"/>
  <c r="AE5341" i="1"/>
  <c r="AE5340" i="1"/>
  <c r="AE5339" i="1"/>
  <c r="AE5338" i="1"/>
  <c r="AE5337" i="1"/>
  <c r="AE5336" i="1"/>
  <c r="AE5335" i="1"/>
  <c r="AE5334" i="1"/>
  <c r="AE5333" i="1"/>
  <c r="AE5332" i="1"/>
  <c r="AE5331" i="1"/>
  <c r="AE5330" i="1"/>
  <c r="AE5329" i="1"/>
  <c r="AE5328" i="1"/>
  <c r="AE5327" i="1"/>
  <c r="AE5326" i="1"/>
  <c r="AE5325" i="1"/>
  <c r="AE5324" i="1"/>
  <c r="AE5323" i="1"/>
  <c r="AE5322" i="1"/>
  <c r="AE5321" i="1"/>
  <c r="AE5320" i="1"/>
  <c r="AE5319" i="1"/>
  <c r="AE5318" i="1"/>
  <c r="AE5317" i="1"/>
  <c r="AE5316" i="1"/>
  <c r="AE5315" i="1"/>
  <c r="AE5314" i="1"/>
  <c r="AE5313" i="1"/>
  <c r="AE5312" i="1"/>
  <c r="AE5311" i="1"/>
  <c r="AE5310" i="1"/>
  <c r="AE5309" i="1"/>
  <c r="AE5308" i="1"/>
  <c r="AE5307" i="1"/>
  <c r="AE5306" i="1"/>
  <c r="AE5305" i="1"/>
  <c r="AE5304" i="1"/>
  <c r="AE5303" i="1"/>
  <c r="AE5302" i="1"/>
  <c r="AE5301" i="1"/>
  <c r="AE5300" i="1"/>
  <c r="AE5299" i="1"/>
  <c r="AE5298" i="1"/>
  <c r="AE5297" i="1"/>
  <c r="AE5296" i="1"/>
  <c r="AE5295" i="1"/>
  <c r="AE5294" i="1"/>
  <c r="AE5293" i="1"/>
  <c r="AE5292" i="1"/>
  <c r="AE5291" i="1"/>
  <c r="AE5290" i="1"/>
  <c r="AE5289" i="1"/>
  <c r="AE5288" i="1"/>
  <c r="AE5287" i="1"/>
  <c r="AE5286" i="1"/>
  <c r="AE5285" i="1"/>
  <c r="AE5284" i="1"/>
  <c r="AE5283" i="1"/>
  <c r="AE5282" i="1"/>
  <c r="AE5281" i="1"/>
  <c r="AE5280" i="1"/>
  <c r="AE5279" i="1"/>
  <c r="AE5278" i="1"/>
  <c r="AE5277" i="1"/>
  <c r="AE5276" i="1"/>
  <c r="AE5275" i="1"/>
  <c r="AE5274" i="1"/>
  <c r="AE5273" i="1"/>
  <c r="AE5272" i="1"/>
  <c r="AE5271" i="1"/>
  <c r="AE5270" i="1"/>
  <c r="AE5269" i="1"/>
  <c r="AE5268" i="1"/>
  <c r="AE5267" i="1"/>
  <c r="AE5266" i="1"/>
  <c r="AE5265" i="1"/>
  <c r="AE5264" i="1"/>
  <c r="AE5263" i="1"/>
  <c r="AE5262" i="1"/>
  <c r="AE5261" i="1"/>
  <c r="AE5260" i="1"/>
  <c r="AE5259" i="1"/>
  <c r="AE5258" i="1"/>
  <c r="AE5257" i="1"/>
  <c r="AE5256" i="1"/>
  <c r="AE5255" i="1"/>
  <c r="AE5254" i="1"/>
  <c r="AE5253" i="1"/>
  <c r="AE5252" i="1"/>
  <c r="AE5251" i="1"/>
  <c r="AE5250" i="1"/>
  <c r="AE5249" i="1"/>
  <c r="AE5248" i="1"/>
  <c r="AE5247" i="1"/>
  <c r="AE5246" i="1"/>
  <c r="AE5245" i="1"/>
  <c r="AE5244" i="1"/>
  <c r="AE5243" i="1"/>
  <c r="AE5242" i="1"/>
  <c r="AE5241" i="1"/>
  <c r="AE5240" i="1"/>
  <c r="AE5239" i="1"/>
  <c r="AE5238" i="1"/>
  <c r="AE5237" i="1"/>
  <c r="AE5236" i="1"/>
  <c r="AE5235" i="1"/>
  <c r="AE5234" i="1"/>
  <c r="AE5233" i="1"/>
  <c r="AE5232" i="1"/>
  <c r="AE5231" i="1"/>
  <c r="AE5230" i="1"/>
  <c r="AE5229" i="1"/>
  <c r="AE5228" i="1"/>
  <c r="AE5227" i="1"/>
  <c r="AE5226" i="1"/>
  <c r="AE5225" i="1"/>
  <c r="AE5224" i="1"/>
  <c r="AE5223" i="1"/>
  <c r="AE5222" i="1"/>
  <c r="AE5221" i="1"/>
  <c r="AE5220" i="1"/>
  <c r="AE5219" i="1"/>
  <c r="AE5218" i="1"/>
  <c r="AE5217" i="1"/>
  <c r="AE5216" i="1"/>
  <c r="AE5215" i="1"/>
  <c r="AE5214" i="1"/>
  <c r="AE5213" i="1"/>
  <c r="AE5212" i="1"/>
  <c r="AE5211" i="1"/>
  <c r="AE5210" i="1"/>
  <c r="AE5209" i="1"/>
  <c r="AE5208" i="1"/>
  <c r="AE5207" i="1"/>
  <c r="AE5206" i="1"/>
  <c r="AE5205" i="1"/>
  <c r="AE5204" i="1"/>
  <c r="AE5203" i="1"/>
  <c r="AE5202" i="1"/>
  <c r="AE5201" i="1"/>
  <c r="AE5200" i="1"/>
  <c r="AE5199" i="1"/>
  <c r="AE5198" i="1"/>
  <c r="AE5197" i="1"/>
  <c r="AE5196" i="1"/>
  <c r="AE5195" i="1"/>
  <c r="AE5194" i="1"/>
  <c r="AE5193" i="1"/>
  <c r="AE5192" i="1"/>
  <c r="AE5191" i="1"/>
  <c r="AE5190" i="1"/>
  <c r="AE5189" i="1"/>
  <c r="AE5188" i="1"/>
  <c r="AE5187" i="1"/>
  <c r="AE5186" i="1"/>
  <c r="AE5185" i="1"/>
  <c r="AE5184" i="1"/>
  <c r="AE5183" i="1"/>
  <c r="AE5182" i="1"/>
  <c r="AE5181" i="1"/>
  <c r="AE5180" i="1"/>
  <c r="AE5179" i="1"/>
  <c r="AE5178" i="1"/>
  <c r="AE5177" i="1"/>
  <c r="AE5176" i="1"/>
  <c r="AE5175" i="1"/>
  <c r="AE5174" i="1"/>
  <c r="AE5173" i="1"/>
  <c r="AE5172" i="1"/>
  <c r="AE5171" i="1"/>
  <c r="AE5170" i="1"/>
  <c r="AE5169" i="1"/>
  <c r="AE5168" i="1"/>
  <c r="AE5167" i="1"/>
  <c r="AE5166" i="1"/>
  <c r="AE5165" i="1"/>
  <c r="AE5164" i="1"/>
  <c r="AE5163" i="1"/>
  <c r="AE5162" i="1"/>
  <c r="AE5161" i="1"/>
  <c r="AE5160" i="1"/>
  <c r="AE5159" i="1"/>
  <c r="AE5158" i="1"/>
  <c r="AE5157" i="1"/>
  <c r="AE5156" i="1"/>
  <c r="AE5155" i="1"/>
  <c r="AE5154" i="1"/>
  <c r="AE5153" i="1"/>
  <c r="AE5152" i="1"/>
  <c r="AE5151" i="1"/>
  <c r="AE5150" i="1"/>
  <c r="AE5149" i="1"/>
  <c r="AE5148" i="1"/>
  <c r="AE5147" i="1"/>
  <c r="AE5146" i="1"/>
  <c r="AE5145" i="1"/>
  <c r="AE5144" i="1"/>
  <c r="AE5143" i="1"/>
  <c r="AE5142" i="1"/>
  <c r="AE5141" i="1"/>
  <c r="AE5140" i="1"/>
  <c r="AE5139" i="1"/>
  <c r="AE5138" i="1"/>
  <c r="AE5137" i="1"/>
  <c r="AE5136" i="1"/>
  <c r="AE5135" i="1"/>
  <c r="AE5134" i="1"/>
  <c r="AE5133" i="1"/>
  <c r="AE5132" i="1"/>
  <c r="AE5131" i="1"/>
  <c r="AE5130" i="1"/>
  <c r="AE5129" i="1"/>
  <c r="AE5128" i="1"/>
  <c r="AE5127" i="1"/>
  <c r="AE5126" i="1"/>
  <c r="AE5125" i="1"/>
  <c r="AE5124" i="1"/>
  <c r="AE5123" i="1"/>
  <c r="AE5122" i="1"/>
  <c r="AE5121" i="1"/>
  <c r="AE5120" i="1"/>
  <c r="AE5119" i="1"/>
  <c r="AE5118" i="1"/>
  <c r="AE5117" i="1"/>
  <c r="AE5116" i="1"/>
  <c r="AE5115" i="1"/>
  <c r="AE5114" i="1"/>
  <c r="AE5113" i="1"/>
  <c r="AE5112" i="1"/>
  <c r="AE5111" i="1"/>
  <c r="AE5110" i="1"/>
  <c r="AE5109" i="1"/>
  <c r="AE5108" i="1"/>
  <c r="AE5107" i="1"/>
  <c r="AE5106" i="1"/>
  <c r="AE5105" i="1"/>
  <c r="AE5104" i="1"/>
  <c r="AE5103" i="1"/>
  <c r="AE5102" i="1"/>
  <c r="AE5101" i="1"/>
  <c r="AE5100" i="1"/>
  <c r="AE5099" i="1"/>
  <c r="AE5098" i="1"/>
  <c r="AE5097" i="1"/>
  <c r="AE5096" i="1"/>
  <c r="AE5095" i="1"/>
  <c r="AE5094" i="1"/>
  <c r="AE5093" i="1"/>
  <c r="AE5092" i="1"/>
  <c r="AE5091" i="1"/>
  <c r="AE5090" i="1"/>
  <c r="AE5089" i="1"/>
  <c r="AE5088" i="1"/>
  <c r="AE5087" i="1"/>
  <c r="AE5086" i="1"/>
  <c r="AE5085" i="1"/>
  <c r="AE5084" i="1"/>
  <c r="AE5083" i="1"/>
  <c r="AE5082" i="1"/>
  <c r="AE5081" i="1"/>
  <c r="AE5080" i="1"/>
  <c r="AE5079" i="1"/>
  <c r="AE5078" i="1"/>
  <c r="AE5077" i="1"/>
  <c r="AE5076" i="1"/>
  <c r="AE5075" i="1"/>
  <c r="AE5074" i="1"/>
  <c r="AE5073" i="1"/>
  <c r="AE5072" i="1"/>
  <c r="AE5071" i="1"/>
  <c r="AE5070" i="1"/>
  <c r="AE5069" i="1"/>
  <c r="AE5068" i="1"/>
  <c r="AE5067" i="1"/>
  <c r="AE5066" i="1"/>
  <c r="AE5065" i="1"/>
  <c r="AE5064" i="1"/>
  <c r="AE5063" i="1"/>
  <c r="AE5062" i="1"/>
  <c r="AE5061" i="1"/>
  <c r="AE5060" i="1"/>
  <c r="AE5059" i="1"/>
  <c r="AE5058" i="1"/>
  <c r="AE5057" i="1"/>
  <c r="AE5056" i="1"/>
  <c r="AE5055" i="1"/>
  <c r="AE5054" i="1"/>
  <c r="AE5053" i="1"/>
  <c r="AE5052" i="1"/>
  <c r="AE5051" i="1"/>
  <c r="AE5050" i="1"/>
  <c r="AE5049" i="1"/>
  <c r="AE5048" i="1"/>
  <c r="AE5047" i="1"/>
  <c r="AE5046" i="1"/>
  <c r="AE5045" i="1"/>
  <c r="AE5044" i="1"/>
  <c r="AE5043" i="1"/>
  <c r="AE5042" i="1"/>
  <c r="AE5041" i="1"/>
  <c r="AE5040" i="1"/>
  <c r="AE5039" i="1"/>
  <c r="AE5038" i="1"/>
  <c r="AE5037" i="1"/>
  <c r="AE5036" i="1"/>
  <c r="AE5035" i="1"/>
  <c r="AE5034" i="1"/>
  <c r="AE5033" i="1"/>
  <c r="AE5032" i="1"/>
  <c r="AE5031" i="1"/>
  <c r="AE5030" i="1"/>
  <c r="AE5029" i="1"/>
  <c r="AE5028" i="1"/>
  <c r="AE5027" i="1"/>
  <c r="AE5026" i="1"/>
  <c r="AE5025" i="1"/>
  <c r="AE5024" i="1"/>
  <c r="AE5023" i="1"/>
  <c r="AE5022" i="1"/>
  <c r="AE5021" i="1"/>
  <c r="AE5020" i="1"/>
  <c r="AE5019" i="1"/>
  <c r="AE5018" i="1"/>
  <c r="AE5017" i="1"/>
  <c r="AE5016" i="1"/>
  <c r="AE5015" i="1"/>
  <c r="AE5014" i="1"/>
  <c r="AE5013" i="1"/>
  <c r="AE5012" i="1"/>
  <c r="AE5011" i="1"/>
  <c r="AE5010" i="1"/>
  <c r="AE5009" i="1"/>
  <c r="AE5008" i="1"/>
  <c r="AE5007" i="1"/>
  <c r="AE5006" i="1"/>
  <c r="AE5005" i="1"/>
  <c r="AE5004" i="1"/>
  <c r="AE5003" i="1"/>
  <c r="AE5002" i="1"/>
  <c r="AE5001" i="1"/>
  <c r="AE5000" i="1"/>
  <c r="AE4999" i="1"/>
  <c r="AE4998" i="1"/>
  <c r="AE4997" i="1"/>
  <c r="AE4996" i="1"/>
  <c r="AE4995" i="1"/>
  <c r="AE4994" i="1"/>
  <c r="AE4993" i="1"/>
  <c r="AE4992" i="1"/>
  <c r="AE4991" i="1"/>
  <c r="AE4990" i="1"/>
  <c r="AE4989" i="1"/>
  <c r="AE4988" i="1"/>
  <c r="AE4987" i="1"/>
  <c r="AE4986" i="1"/>
  <c r="AE4985" i="1"/>
  <c r="AE4984" i="1"/>
  <c r="AE4983" i="1"/>
  <c r="AE4982" i="1"/>
  <c r="AE4981" i="1"/>
  <c r="AE4980" i="1"/>
  <c r="AE4979" i="1"/>
  <c r="AE4978" i="1"/>
  <c r="AE4977" i="1"/>
  <c r="AE4976" i="1"/>
  <c r="AE4975" i="1"/>
  <c r="AE4974" i="1"/>
  <c r="AE4973" i="1"/>
  <c r="AE4972" i="1"/>
  <c r="AE4971" i="1"/>
  <c r="AE4970" i="1"/>
  <c r="AE4969" i="1"/>
  <c r="AE4968" i="1"/>
  <c r="AE4967" i="1"/>
  <c r="AE4966" i="1"/>
  <c r="AE4965" i="1"/>
  <c r="AE4964" i="1"/>
  <c r="AE4963" i="1"/>
  <c r="AE4962" i="1"/>
  <c r="AE4961" i="1"/>
  <c r="AE4960" i="1"/>
  <c r="AE4959" i="1"/>
  <c r="AE4958" i="1"/>
  <c r="AE4957" i="1"/>
  <c r="AE4956" i="1"/>
  <c r="AE4955" i="1"/>
  <c r="AE4954" i="1"/>
  <c r="AE4953" i="1"/>
  <c r="AE4952" i="1"/>
  <c r="AE4951" i="1"/>
  <c r="AE4950" i="1"/>
  <c r="AE4949" i="1"/>
  <c r="AE4948" i="1"/>
  <c r="AE4947" i="1"/>
  <c r="AE4946" i="1"/>
  <c r="AE4945" i="1"/>
  <c r="AE4944" i="1"/>
  <c r="AE4943" i="1"/>
  <c r="AE4942" i="1"/>
  <c r="AE4941" i="1"/>
  <c r="AE4940" i="1"/>
  <c r="AE4939" i="1"/>
  <c r="AE4938" i="1"/>
  <c r="AE4937" i="1"/>
  <c r="AE4936" i="1"/>
  <c r="AE4935" i="1"/>
  <c r="AE4934" i="1"/>
  <c r="AE4933" i="1"/>
  <c r="AE4932" i="1"/>
  <c r="AE4931" i="1"/>
  <c r="AE4930" i="1"/>
  <c r="AE4929" i="1"/>
  <c r="AE4928" i="1"/>
  <c r="AE4927" i="1"/>
  <c r="AE4926" i="1"/>
  <c r="AE4925" i="1"/>
  <c r="AE4924" i="1"/>
  <c r="AE4923" i="1"/>
  <c r="AE4922" i="1"/>
  <c r="AE4921" i="1"/>
  <c r="AE4920" i="1"/>
  <c r="AE4919" i="1"/>
  <c r="AE4918" i="1"/>
  <c r="AE4917" i="1"/>
  <c r="AE4916" i="1"/>
  <c r="AE4915" i="1"/>
  <c r="AE4914" i="1"/>
  <c r="AE4913" i="1"/>
  <c r="AE4912" i="1"/>
  <c r="AE4911" i="1"/>
  <c r="AE4910" i="1"/>
  <c r="AE4909" i="1"/>
  <c r="AE4908" i="1"/>
  <c r="AE4907" i="1"/>
  <c r="AE4906" i="1"/>
  <c r="AE4905" i="1"/>
  <c r="AE4904" i="1"/>
  <c r="AE4903" i="1"/>
  <c r="AE4902" i="1"/>
  <c r="AE4901" i="1"/>
  <c r="AE4900" i="1"/>
  <c r="AE4899" i="1"/>
  <c r="AE4898" i="1"/>
  <c r="AE4897" i="1"/>
  <c r="AE4896" i="1"/>
  <c r="AE4895" i="1"/>
  <c r="AE4894" i="1"/>
  <c r="AE4893" i="1"/>
  <c r="AE4892" i="1"/>
  <c r="AE4891" i="1"/>
  <c r="AE4890" i="1"/>
  <c r="AE4889" i="1"/>
  <c r="AE4888" i="1"/>
  <c r="AE4887" i="1"/>
  <c r="AE4886" i="1"/>
  <c r="AE4885" i="1"/>
  <c r="AE4884" i="1"/>
  <c r="AE4883" i="1"/>
  <c r="AE4882" i="1"/>
  <c r="AE4881" i="1"/>
  <c r="AE4880" i="1"/>
  <c r="AE4879" i="1"/>
  <c r="AE4878" i="1"/>
  <c r="AE4877" i="1"/>
  <c r="AE4876" i="1"/>
  <c r="AE4875" i="1"/>
  <c r="AE4874" i="1"/>
  <c r="AE4873" i="1"/>
  <c r="AE4872" i="1"/>
  <c r="AE4871" i="1"/>
  <c r="AE4870" i="1"/>
  <c r="AE4869" i="1"/>
  <c r="AE4868" i="1"/>
  <c r="AE4867" i="1"/>
  <c r="AE4866" i="1"/>
  <c r="AE4865" i="1"/>
  <c r="AE4864" i="1"/>
  <c r="AE4863" i="1"/>
  <c r="AE4862" i="1"/>
  <c r="AE4861" i="1"/>
  <c r="AE4860" i="1"/>
  <c r="AE4859" i="1"/>
  <c r="AE4858" i="1"/>
  <c r="AE4857" i="1"/>
  <c r="AE4856" i="1"/>
  <c r="AE4855" i="1"/>
  <c r="AE4854" i="1"/>
  <c r="AE4853" i="1"/>
  <c r="AE4852" i="1"/>
  <c r="AE4851" i="1"/>
  <c r="AE4850" i="1"/>
  <c r="AE4849" i="1"/>
  <c r="AE4848" i="1"/>
  <c r="AE4847" i="1"/>
  <c r="AE4846" i="1"/>
  <c r="AE4845" i="1"/>
  <c r="AE4844" i="1"/>
  <c r="AE4843" i="1"/>
  <c r="AE4842" i="1"/>
  <c r="AE4841" i="1"/>
  <c r="AE4840" i="1"/>
  <c r="AE4839" i="1"/>
  <c r="AE4838" i="1"/>
  <c r="AE4837" i="1"/>
  <c r="AE4836" i="1"/>
  <c r="AE4835" i="1"/>
  <c r="AE4834" i="1"/>
  <c r="AE4833" i="1"/>
  <c r="AE4832" i="1"/>
  <c r="AE4831" i="1"/>
  <c r="AE4830" i="1"/>
  <c r="AE4829" i="1"/>
  <c r="AE4828" i="1"/>
  <c r="AE4827" i="1"/>
  <c r="AE4826" i="1"/>
  <c r="AE4825" i="1"/>
  <c r="AE4824" i="1"/>
  <c r="AE4823" i="1"/>
  <c r="AE4822" i="1"/>
  <c r="AE4821" i="1"/>
  <c r="AE4820" i="1"/>
  <c r="AE4819" i="1"/>
  <c r="AE4818" i="1"/>
  <c r="AE4817" i="1"/>
  <c r="AE4816" i="1"/>
  <c r="AE4815" i="1"/>
  <c r="AE4814" i="1"/>
  <c r="AE4813" i="1"/>
  <c r="AE4812" i="1"/>
  <c r="AE4811" i="1"/>
  <c r="AE4810" i="1"/>
  <c r="AE4809" i="1"/>
  <c r="AE4808" i="1"/>
  <c r="AE4807" i="1"/>
  <c r="AE4806" i="1"/>
  <c r="AE4805" i="1"/>
  <c r="AE4804" i="1"/>
  <c r="AE4803" i="1"/>
  <c r="AE4802" i="1"/>
  <c r="AE4801" i="1"/>
  <c r="AE4800" i="1"/>
  <c r="AE4799" i="1"/>
  <c r="AE4798" i="1"/>
  <c r="AE4797" i="1"/>
  <c r="AE4796" i="1"/>
  <c r="AE4795" i="1"/>
  <c r="AE4794" i="1"/>
  <c r="AE4793" i="1"/>
  <c r="AE4792" i="1"/>
  <c r="AE4791" i="1"/>
  <c r="AE4790" i="1"/>
  <c r="AE4789" i="1"/>
  <c r="AE4788" i="1"/>
  <c r="AE4787" i="1"/>
  <c r="AE4786" i="1"/>
  <c r="AE4785" i="1"/>
  <c r="AE4784" i="1"/>
  <c r="AE4783" i="1"/>
  <c r="AE4782" i="1"/>
  <c r="AE4781" i="1"/>
  <c r="AE4780" i="1"/>
  <c r="AE4779" i="1"/>
  <c r="AE4778" i="1"/>
  <c r="AE4777" i="1"/>
  <c r="AE4776" i="1"/>
  <c r="AE4775" i="1"/>
  <c r="AE4774" i="1"/>
  <c r="AE4773" i="1"/>
  <c r="AE4772" i="1"/>
  <c r="AE4771" i="1"/>
  <c r="AE4770" i="1"/>
  <c r="AE4769" i="1"/>
  <c r="AE4768" i="1"/>
  <c r="AE4767" i="1"/>
  <c r="AE4766" i="1"/>
  <c r="AE4765" i="1"/>
  <c r="AE4764" i="1"/>
  <c r="AE4763" i="1"/>
  <c r="AE4762" i="1"/>
  <c r="AE4761" i="1"/>
  <c r="AE4760" i="1"/>
  <c r="AE4759" i="1"/>
  <c r="AE4758" i="1"/>
  <c r="AE4757" i="1"/>
  <c r="AE4756" i="1"/>
  <c r="AE4755" i="1"/>
  <c r="AE4754" i="1"/>
  <c r="AE4753" i="1"/>
  <c r="AE4752" i="1"/>
  <c r="AE4751" i="1"/>
  <c r="AE4750" i="1"/>
  <c r="AE4749" i="1"/>
  <c r="AE4748" i="1"/>
  <c r="AE4747" i="1"/>
  <c r="AE4746" i="1"/>
  <c r="AE4745" i="1"/>
  <c r="AE4744" i="1"/>
  <c r="AE4743" i="1"/>
  <c r="AE4742" i="1"/>
  <c r="AE4741" i="1"/>
  <c r="AE4740" i="1"/>
  <c r="AE4739" i="1"/>
  <c r="AE4738" i="1"/>
  <c r="AE4737" i="1"/>
  <c r="AE4736" i="1"/>
  <c r="AE4735" i="1"/>
  <c r="AE4734" i="1"/>
  <c r="AE4733" i="1"/>
  <c r="AE4732" i="1"/>
  <c r="AE4731" i="1"/>
  <c r="AE4730" i="1"/>
  <c r="AE4729" i="1"/>
  <c r="AE4728" i="1"/>
  <c r="AE4727" i="1"/>
  <c r="AE4726" i="1"/>
  <c r="AE4725" i="1"/>
  <c r="AE4724" i="1"/>
  <c r="AE4723" i="1"/>
  <c r="AE4722" i="1"/>
  <c r="AE4721" i="1"/>
  <c r="AE4720" i="1"/>
  <c r="AE4719" i="1"/>
  <c r="AE4718" i="1"/>
  <c r="AE4717" i="1"/>
  <c r="AE4716" i="1"/>
  <c r="AE4715" i="1"/>
  <c r="AE4714" i="1"/>
  <c r="AE4713" i="1"/>
  <c r="AE4712" i="1"/>
  <c r="AE4711" i="1"/>
  <c r="AE4710" i="1"/>
  <c r="AE4709" i="1"/>
  <c r="AE4708" i="1"/>
  <c r="AE4707" i="1"/>
  <c r="AE4706" i="1"/>
  <c r="AE4705" i="1"/>
  <c r="AE4704" i="1"/>
  <c r="AE4703" i="1"/>
  <c r="AE4702" i="1"/>
  <c r="AE4701" i="1"/>
  <c r="AE4700" i="1"/>
  <c r="AE4699" i="1"/>
  <c r="AE4698" i="1"/>
  <c r="AE4697" i="1"/>
  <c r="AE4696" i="1"/>
  <c r="AE4695" i="1"/>
  <c r="AE4694" i="1"/>
  <c r="AE4693" i="1"/>
  <c r="AE4692" i="1"/>
  <c r="AE4691" i="1"/>
  <c r="AE4690" i="1"/>
  <c r="AE4689" i="1"/>
  <c r="AE4688" i="1"/>
  <c r="AE4687" i="1"/>
  <c r="AE4686" i="1"/>
  <c r="AE4685" i="1"/>
  <c r="AE4684" i="1"/>
  <c r="AE4683" i="1"/>
  <c r="AE4682" i="1"/>
  <c r="AE4681" i="1"/>
  <c r="AE4680" i="1"/>
  <c r="AE4679" i="1"/>
  <c r="AE4678" i="1"/>
  <c r="AE4677" i="1"/>
  <c r="AE4676" i="1"/>
  <c r="AE4675" i="1"/>
  <c r="AE4674" i="1"/>
  <c r="AE4673" i="1"/>
  <c r="AE4672" i="1"/>
  <c r="AE4671" i="1"/>
  <c r="AE4670" i="1"/>
  <c r="AE4669" i="1"/>
  <c r="AE4668" i="1"/>
  <c r="AE4667" i="1"/>
  <c r="AE4666" i="1"/>
  <c r="AE4665" i="1"/>
  <c r="AE4664" i="1"/>
  <c r="AE4663" i="1"/>
  <c r="AE4662" i="1"/>
  <c r="AE4661" i="1"/>
  <c r="AE4660" i="1"/>
  <c r="AE4659" i="1"/>
  <c r="AE4658" i="1"/>
  <c r="AE4657" i="1"/>
  <c r="AE4656" i="1"/>
  <c r="AE4655" i="1"/>
  <c r="AE4654" i="1"/>
  <c r="AE4653" i="1"/>
  <c r="AE4652" i="1"/>
  <c r="AE4651" i="1"/>
  <c r="AE4650" i="1"/>
  <c r="AE4649" i="1"/>
  <c r="AE4648" i="1"/>
  <c r="AE4647" i="1"/>
  <c r="AE4646" i="1"/>
  <c r="AE4645" i="1"/>
  <c r="AE4644" i="1"/>
  <c r="AE4643" i="1"/>
  <c r="AE4642" i="1"/>
  <c r="AE4641" i="1"/>
  <c r="AE4640" i="1"/>
  <c r="AE4639" i="1"/>
  <c r="AE4638" i="1"/>
  <c r="AE4637" i="1"/>
  <c r="AE4636" i="1"/>
  <c r="AE4635" i="1"/>
  <c r="AE4634" i="1"/>
  <c r="AE4633" i="1"/>
  <c r="AE4632" i="1"/>
  <c r="AE4631" i="1"/>
  <c r="AE4630" i="1"/>
  <c r="AE4629" i="1"/>
  <c r="AE4628" i="1"/>
  <c r="AE4627" i="1"/>
  <c r="AE4626" i="1"/>
  <c r="AE4625" i="1"/>
  <c r="AE4624" i="1"/>
  <c r="AE4623" i="1"/>
  <c r="AE4622" i="1"/>
  <c r="AE4621" i="1"/>
  <c r="AE4620" i="1"/>
  <c r="AE4619" i="1"/>
  <c r="AE4618" i="1"/>
  <c r="AE4617" i="1"/>
  <c r="AE4616" i="1"/>
  <c r="AE4615" i="1"/>
  <c r="AE4614" i="1"/>
  <c r="AE4613" i="1"/>
  <c r="AE4612" i="1"/>
  <c r="AE4611" i="1"/>
  <c r="AE4610" i="1"/>
  <c r="AE4609" i="1"/>
  <c r="AE4608" i="1"/>
  <c r="AE4607" i="1"/>
  <c r="AE4606" i="1"/>
  <c r="AE4605" i="1"/>
  <c r="AE4604" i="1"/>
  <c r="AE4603" i="1"/>
  <c r="AE4602" i="1"/>
  <c r="AE4601" i="1"/>
  <c r="AE4600" i="1"/>
  <c r="AE4599" i="1"/>
  <c r="AE4598" i="1"/>
  <c r="AE4597" i="1"/>
  <c r="AE4596" i="1"/>
  <c r="AE4595" i="1"/>
  <c r="AE4594" i="1"/>
  <c r="AE4593" i="1"/>
  <c r="AE4592" i="1"/>
  <c r="AE4591" i="1"/>
  <c r="AE4590" i="1"/>
  <c r="AE4589" i="1"/>
  <c r="AE4588" i="1"/>
  <c r="AE4587" i="1"/>
  <c r="AE4586" i="1"/>
  <c r="AE4585" i="1"/>
  <c r="AE4584" i="1"/>
  <c r="AE4583" i="1"/>
  <c r="AE4582" i="1"/>
  <c r="AE4581" i="1"/>
  <c r="AE4580" i="1"/>
  <c r="AE4579" i="1"/>
  <c r="AE4578" i="1"/>
  <c r="AE4577" i="1"/>
  <c r="AE4576" i="1"/>
  <c r="AE4575" i="1"/>
  <c r="AE4574" i="1"/>
  <c r="AE4573" i="1"/>
  <c r="AE4572" i="1"/>
  <c r="AE4571" i="1"/>
  <c r="AE4570" i="1"/>
  <c r="AE4569" i="1"/>
  <c r="AE4568" i="1"/>
  <c r="AE4567" i="1"/>
  <c r="AE4566" i="1"/>
  <c r="AE4565" i="1"/>
  <c r="AE4564" i="1"/>
  <c r="AE4563" i="1"/>
  <c r="AE4562" i="1"/>
  <c r="AE4561" i="1"/>
  <c r="AE4560" i="1"/>
  <c r="AE4559" i="1"/>
  <c r="AE4558" i="1"/>
  <c r="AE4557" i="1"/>
  <c r="AE4556" i="1"/>
  <c r="AE4555" i="1"/>
  <c r="AE4554" i="1"/>
  <c r="AE4553" i="1"/>
  <c r="AE4552" i="1"/>
  <c r="AE4551" i="1"/>
  <c r="AE4550" i="1"/>
  <c r="AE4549" i="1"/>
  <c r="AE4548" i="1"/>
  <c r="AE4547" i="1"/>
  <c r="AE4546" i="1"/>
  <c r="AE4545" i="1"/>
  <c r="AE4544" i="1"/>
  <c r="AE4543" i="1"/>
  <c r="AE4542" i="1"/>
  <c r="AE4541" i="1"/>
  <c r="AE4540" i="1"/>
  <c r="AE4539" i="1"/>
  <c r="AE4538" i="1"/>
  <c r="AE4537" i="1"/>
  <c r="AE4536" i="1"/>
  <c r="AE4535" i="1"/>
  <c r="AE4534" i="1"/>
  <c r="AE4533" i="1"/>
  <c r="AE4532" i="1"/>
  <c r="AE4531" i="1"/>
  <c r="AE4530" i="1"/>
  <c r="AE4529" i="1"/>
  <c r="AE4528" i="1"/>
  <c r="AE4527" i="1"/>
  <c r="AE4526" i="1"/>
  <c r="AE4525" i="1"/>
  <c r="AE4524" i="1"/>
  <c r="AE4523" i="1"/>
  <c r="AE4522" i="1"/>
  <c r="AE4521" i="1"/>
  <c r="AE4520" i="1"/>
  <c r="AE4519" i="1"/>
  <c r="AE4518" i="1"/>
  <c r="AE4517" i="1"/>
  <c r="AE4516" i="1"/>
  <c r="AE4515" i="1"/>
  <c r="AE4514" i="1"/>
  <c r="AE4513" i="1"/>
  <c r="AE4512" i="1"/>
  <c r="AE4511" i="1"/>
  <c r="AE4510" i="1"/>
  <c r="AE4509" i="1"/>
  <c r="AE4508" i="1"/>
  <c r="AE4507" i="1"/>
  <c r="AE4506" i="1"/>
  <c r="AE4505" i="1"/>
  <c r="AE4504" i="1"/>
  <c r="AE4503" i="1"/>
  <c r="AE4502" i="1"/>
  <c r="AE4501" i="1"/>
  <c r="AE4500" i="1"/>
  <c r="AE4499" i="1"/>
  <c r="AE4498" i="1"/>
  <c r="AE4497" i="1"/>
  <c r="AE4496" i="1"/>
  <c r="AE4495" i="1"/>
  <c r="AE4494" i="1"/>
  <c r="AE4493" i="1"/>
  <c r="AE4492" i="1"/>
  <c r="AE4491" i="1"/>
  <c r="AE4490" i="1"/>
  <c r="AE4489" i="1"/>
  <c r="AE4488" i="1"/>
  <c r="AE4487" i="1"/>
  <c r="AE4486" i="1"/>
  <c r="AE4485" i="1"/>
  <c r="AE4484" i="1"/>
  <c r="AE4483" i="1"/>
  <c r="AE4482" i="1"/>
  <c r="AE4481" i="1"/>
  <c r="AE4480" i="1"/>
  <c r="AE4479" i="1"/>
  <c r="AE4478" i="1"/>
  <c r="AE4477" i="1"/>
  <c r="AE4476" i="1"/>
  <c r="AE4475" i="1"/>
  <c r="AE4474" i="1"/>
  <c r="AE4473" i="1"/>
  <c r="AE4472" i="1"/>
  <c r="AE4471" i="1"/>
  <c r="AE4470" i="1"/>
  <c r="AE4469" i="1"/>
  <c r="AE4468" i="1"/>
  <c r="AE4467" i="1"/>
  <c r="AE4466" i="1"/>
  <c r="AE4465" i="1"/>
  <c r="AE4464" i="1"/>
  <c r="AE4463" i="1"/>
  <c r="AE4462" i="1"/>
  <c r="AE4461" i="1"/>
  <c r="AE4460" i="1"/>
  <c r="AE4459" i="1"/>
  <c r="AE4458" i="1"/>
  <c r="AE4457" i="1"/>
  <c r="AE4456" i="1"/>
  <c r="AE4455" i="1"/>
  <c r="AE4454" i="1"/>
  <c r="AE4453" i="1"/>
  <c r="AE4452" i="1"/>
  <c r="AE4451" i="1"/>
  <c r="AE4450" i="1"/>
  <c r="AE4449" i="1"/>
  <c r="AE4448" i="1"/>
  <c r="AE4447" i="1"/>
  <c r="AE4446" i="1"/>
  <c r="AE4445" i="1"/>
  <c r="AE4444" i="1"/>
  <c r="AE4443" i="1"/>
  <c r="AE4442" i="1"/>
  <c r="AE4441" i="1"/>
  <c r="AE4440" i="1"/>
  <c r="AE4439" i="1"/>
  <c r="AE4438" i="1"/>
  <c r="AE4437" i="1"/>
  <c r="AE4436" i="1"/>
  <c r="AE4435" i="1"/>
  <c r="AE4434" i="1"/>
  <c r="AE4433" i="1"/>
  <c r="AE4432" i="1"/>
  <c r="AE4431" i="1"/>
  <c r="AE4430" i="1"/>
  <c r="AE4429" i="1"/>
  <c r="AE4428" i="1"/>
  <c r="AE4427" i="1"/>
  <c r="AE4426" i="1"/>
  <c r="AE4425" i="1"/>
  <c r="AE4424" i="1"/>
  <c r="AE4423" i="1"/>
  <c r="AE4422" i="1"/>
  <c r="AE4421" i="1"/>
  <c r="AE4420" i="1"/>
  <c r="AE4419" i="1"/>
  <c r="AE4418" i="1"/>
  <c r="AE4417" i="1"/>
  <c r="AE4416" i="1"/>
  <c r="AE4415" i="1"/>
  <c r="AE4414" i="1"/>
  <c r="AE4413" i="1"/>
  <c r="AE4412" i="1"/>
  <c r="AE4411" i="1"/>
  <c r="AE4410" i="1"/>
  <c r="AE4409" i="1"/>
  <c r="AE4408" i="1"/>
  <c r="AE4407" i="1"/>
  <c r="AE4406" i="1"/>
  <c r="AE4405" i="1"/>
  <c r="AE4404" i="1"/>
  <c r="AE4403" i="1"/>
  <c r="AE4402" i="1"/>
  <c r="AE4401" i="1"/>
  <c r="AE4400" i="1"/>
  <c r="AE4399" i="1"/>
  <c r="AE4398" i="1"/>
  <c r="AE4397" i="1"/>
  <c r="AE4396" i="1"/>
  <c r="AE4395" i="1"/>
  <c r="AE4394" i="1"/>
  <c r="AE4393" i="1"/>
  <c r="AE4392" i="1"/>
  <c r="AE4391" i="1"/>
  <c r="AE4390" i="1"/>
  <c r="AE4389" i="1"/>
  <c r="AE4388" i="1"/>
  <c r="AE4387" i="1"/>
  <c r="AE4386" i="1"/>
  <c r="AE4385" i="1"/>
  <c r="AE4384" i="1"/>
  <c r="AE4383" i="1"/>
  <c r="AE4382" i="1"/>
  <c r="AE4381" i="1"/>
  <c r="AE4380" i="1"/>
  <c r="AE4379" i="1"/>
  <c r="AE4378" i="1"/>
  <c r="AE4377" i="1"/>
  <c r="AE4376" i="1"/>
  <c r="AE4375" i="1"/>
  <c r="AE4374" i="1"/>
  <c r="AE4373" i="1"/>
  <c r="AE4372" i="1"/>
  <c r="AE4371" i="1"/>
  <c r="AE4370" i="1"/>
  <c r="AE4369" i="1"/>
  <c r="AE4368" i="1"/>
  <c r="AE4367" i="1"/>
  <c r="AE4366" i="1"/>
  <c r="AE4365" i="1"/>
  <c r="AE4364" i="1"/>
  <c r="AE4363" i="1"/>
  <c r="AE4362" i="1"/>
  <c r="AE4361" i="1"/>
  <c r="AE4360" i="1"/>
  <c r="AE4359" i="1"/>
  <c r="AE4358" i="1"/>
  <c r="AE4357" i="1"/>
  <c r="AE4356" i="1"/>
  <c r="AE4355" i="1"/>
  <c r="AE4354" i="1"/>
  <c r="AE4353" i="1"/>
  <c r="AE4352" i="1"/>
  <c r="AE4351" i="1"/>
  <c r="AE4350" i="1"/>
  <c r="AE4349" i="1"/>
  <c r="AE4348" i="1"/>
  <c r="AE4347" i="1"/>
  <c r="AE4346" i="1"/>
  <c r="AE4345" i="1"/>
  <c r="AE4344" i="1"/>
  <c r="AE4343" i="1"/>
  <c r="AE4342" i="1"/>
  <c r="AE4341" i="1"/>
  <c r="AE4340" i="1"/>
  <c r="AE4339" i="1"/>
  <c r="AE4338" i="1"/>
  <c r="AE4337" i="1"/>
  <c r="AE4336" i="1"/>
  <c r="AE4335" i="1"/>
  <c r="AE4334" i="1"/>
  <c r="AE4333" i="1"/>
  <c r="AE4332" i="1"/>
  <c r="AE4331" i="1"/>
  <c r="AE4330" i="1"/>
  <c r="AE4329" i="1"/>
  <c r="AE4328" i="1"/>
  <c r="AE4327" i="1"/>
  <c r="AE4326" i="1"/>
  <c r="AE4325" i="1"/>
  <c r="AE4324" i="1"/>
  <c r="AE4323" i="1"/>
  <c r="AE4322" i="1"/>
  <c r="AE4321" i="1"/>
  <c r="AE4320" i="1"/>
  <c r="AE4319" i="1"/>
  <c r="AE4318" i="1"/>
  <c r="AE4317" i="1"/>
  <c r="AE4316" i="1"/>
  <c r="AE4315" i="1"/>
  <c r="AE4314" i="1"/>
  <c r="AE4313" i="1"/>
  <c r="AE4312" i="1"/>
  <c r="AE4311" i="1"/>
  <c r="AE4310" i="1"/>
  <c r="AE4309" i="1"/>
  <c r="AE4308" i="1"/>
  <c r="AE4307" i="1"/>
  <c r="AE4306" i="1"/>
  <c r="AE4305" i="1"/>
  <c r="AE4304" i="1"/>
  <c r="AE4303" i="1"/>
  <c r="AE4302" i="1"/>
  <c r="AE4301" i="1"/>
  <c r="AE4300" i="1"/>
  <c r="AE4299" i="1"/>
  <c r="AE4298" i="1"/>
  <c r="AE4297" i="1"/>
  <c r="AE4296" i="1"/>
  <c r="AE4295" i="1"/>
  <c r="AE4294" i="1"/>
  <c r="AE4293" i="1"/>
  <c r="AE4292" i="1"/>
  <c r="AE4291" i="1"/>
  <c r="AE4290" i="1"/>
  <c r="AE4289" i="1"/>
  <c r="AE4288" i="1"/>
  <c r="AE4287" i="1"/>
  <c r="AE4286" i="1"/>
  <c r="AE4285" i="1"/>
  <c r="AE4284" i="1"/>
  <c r="AE4283" i="1"/>
  <c r="AE4282" i="1"/>
  <c r="AE4281" i="1"/>
  <c r="AE4280" i="1"/>
  <c r="AE4279" i="1"/>
  <c r="AE4278" i="1"/>
  <c r="AE4277" i="1"/>
  <c r="AE4276" i="1"/>
  <c r="AE4275" i="1"/>
  <c r="AE4274" i="1"/>
  <c r="AE4273" i="1"/>
  <c r="AE4272" i="1"/>
  <c r="AE4271" i="1"/>
  <c r="AE4270" i="1"/>
  <c r="AE4269" i="1"/>
  <c r="AE4268" i="1"/>
  <c r="AE4267" i="1"/>
  <c r="AE4266" i="1"/>
  <c r="AE4265" i="1"/>
  <c r="AE4264" i="1"/>
  <c r="AE4263" i="1"/>
  <c r="AE4262" i="1"/>
  <c r="AE4261" i="1"/>
  <c r="AE4260" i="1"/>
  <c r="AE4259" i="1"/>
  <c r="AE4258" i="1"/>
  <c r="AE4257" i="1"/>
  <c r="AE4256" i="1"/>
  <c r="AE4255" i="1"/>
  <c r="AE4254" i="1"/>
  <c r="AE4253" i="1"/>
  <c r="AE4252" i="1"/>
  <c r="AE4251" i="1"/>
  <c r="AE4250" i="1"/>
  <c r="AE4249" i="1"/>
  <c r="AE4248" i="1"/>
  <c r="AE4247" i="1"/>
  <c r="AE4246" i="1"/>
  <c r="AE4245" i="1"/>
  <c r="AE4244" i="1"/>
  <c r="AE4243" i="1"/>
  <c r="AE4242" i="1"/>
  <c r="AE4241" i="1"/>
  <c r="AE4240" i="1"/>
  <c r="AE4239" i="1"/>
  <c r="AE4238" i="1"/>
  <c r="AE4237" i="1"/>
  <c r="AE4236" i="1"/>
  <c r="AE4235" i="1"/>
  <c r="AE4234" i="1"/>
  <c r="AE4233" i="1"/>
  <c r="AE4232" i="1"/>
  <c r="AE4231" i="1"/>
  <c r="AE4230" i="1"/>
  <c r="AE4229" i="1"/>
  <c r="AE4228" i="1"/>
  <c r="AE4227" i="1"/>
  <c r="AE4226" i="1"/>
  <c r="AE4225" i="1"/>
  <c r="AE4224" i="1"/>
  <c r="AE4223" i="1"/>
  <c r="AE4222" i="1"/>
  <c r="AE4221" i="1"/>
  <c r="AE4220" i="1"/>
  <c r="AE4219" i="1"/>
  <c r="AE4218" i="1"/>
  <c r="AE4217" i="1"/>
  <c r="AE4216" i="1"/>
  <c r="AE4215" i="1"/>
  <c r="AE4214" i="1"/>
  <c r="AE4213" i="1"/>
  <c r="AE4212" i="1"/>
  <c r="AE4211" i="1"/>
  <c r="AE4210" i="1"/>
  <c r="AE4209" i="1"/>
  <c r="AE4208" i="1"/>
  <c r="AE4207" i="1"/>
  <c r="AE4206" i="1"/>
  <c r="AE4205" i="1"/>
  <c r="AE4204" i="1"/>
  <c r="AE4203" i="1"/>
  <c r="AE4202" i="1"/>
  <c r="AE4201" i="1"/>
  <c r="AE4200" i="1"/>
  <c r="AE4199" i="1"/>
  <c r="AE4198" i="1"/>
  <c r="AE4197" i="1"/>
  <c r="AE4196" i="1"/>
  <c r="AE4195" i="1"/>
  <c r="AE4194" i="1"/>
  <c r="AE4193" i="1"/>
  <c r="AE4192" i="1"/>
  <c r="AE4191" i="1"/>
  <c r="AE4190" i="1"/>
  <c r="AE4189" i="1"/>
  <c r="AE4188" i="1"/>
  <c r="AE4187" i="1"/>
  <c r="AE4186" i="1"/>
  <c r="AE4185" i="1"/>
  <c r="AE4184" i="1"/>
  <c r="AE4183" i="1"/>
  <c r="AE4182" i="1"/>
  <c r="AE4181" i="1"/>
  <c r="AE4180" i="1"/>
  <c r="AE4179" i="1"/>
  <c r="AE4178" i="1"/>
  <c r="AE4177" i="1"/>
  <c r="AE4176" i="1"/>
  <c r="AE4175" i="1"/>
  <c r="AE4174" i="1"/>
  <c r="AE4173" i="1"/>
  <c r="AE4172" i="1"/>
  <c r="AE4171" i="1"/>
  <c r="AE4170" i="1"/>
  <c r="AE4169" i="1"/>
  <c r="AE4168" i="1"/>
  <c r="AE4167" i="1"/>
  <c r="AE4166" i="1"/>
  <c r="AE4165" i="1"/>
  <c r="AE4164" i="1"/>
  <c r="AE4163" i="1"/>
  <c r="AE4162" i="1"/>
  <c r="AE4161" i="1"/>
  <c r="AE4160" i="1"/>
  <c r="AE4159" i="1"/>
  <c r="AE4158" i="1"/>
  <c r="AE4157" i="1"/>
  <c r="AE4156" i="1"/>
  <c r="AE4155" i="1"/>
  <c r="AE4154" i="1"/>
  <c r="AE4153" i="1"/>
  <c r="AE4152" i="1"/>
  <c r="AE4151" i="1"/>
  <c r="AE4150" i="1"/>
  <c r="AE4149" i="1"/>
  <c r="AE4148" i="1"/>
  <c r="AE4147" i="1"/>
  <c r="AE4146" i="1"/>
  <c r="AE4145" i="1"/>
  <c r="AE4144" i="1"/>
  <c r="AE4143" i="1"/>
  <c r="AE4142" i="1"/>
  <c r="AE4141" i="1"/>
  <c r="AE4140" i="1"/>
  <c r="AE4139" i="1"/>
  <c r="AE4138" i="1"/>
  <c r="AE4137" i="1"/>
  <c r="AE4136" i="1"/>
  <c r="AE4135" i="1"/>
  <c r="AE4134" i="1"/>
  <c r="AE4133" i="1"/>
  <c r="AE4132" i="1"/>
  <c r="AE4131" i="1"/>
  <c r="AE4130" i="1"/>
  <c r="AE4129" i="1"/>
  <c r="AE4128" i="1"/>
  <c r="AE4127" i="1"/>
  <c r="AE4126" i="1"/>
  <c r="AE4125" i="1"/>
  <c r="AE4124" i="1"/>
  <c r="AE4123" i="1"/>
  <c r="AE4122" i="1"/>
  <c r="AE4121" i="1"/>
  <c r="AE4120" i="1"/>
  <c r="AE4119" i="1"/>
  <c r="AE4118" i="1"/>
  <c r="AE4117" i="1"/>
  <c r="AE4116" i="1"/>
  <c r="AE4115" i="1"/>
  <c r="AE4114" i="1"/>
  <c r="AE4113" i="1"/>
  <c r="AE4112" i="1"/>
  <c r="AE4111" i="1"/>
  <c r="AE4110" i="1"/>
  <c r="AE4109" i="1"/>
  <c r="AE4108" i="1"/>
  <c r="AE4107" i="1"/>
  <c r="AE4106" i="1"/>
  <c r="AE4105" i="1"/>
  <c r="AE4104" i="1"/>
  <c r="AE4103" i="1"/>
  <c r="AE4102" i="1"/>
  <c r="AE4101" i="1"/>
  <c r="AE4100" i="1"/>
  <c r="AE4099" i="1"/>
  <c r="AE4098" i="1"/>
  <c r="AE4097" i="1"/>
  <c r="AE4096" i="1"/>
  <c r="AE4095" i="1"/>
  <c r="AE4094" i="1"/>
  <c r="AE4093" i="1"/>
  <c r="AE4092" i="1"/>
  <c r="AE4091" i="1"/>
  <c r="AE4090" i="1"/>
  <c r="AE4089" i="1"/>
  <c r="AE4088" i="1"/>
  <c r="AE4087" i="1"/>
  <c r="AE4086" i="1"/>
  <c r="AE4085" i="1"/>
  <c r="AE4084" i="1"/>
  <c r="AE4083" i="1"/>
  <c r="AE4082" i="1"/>
  <c r="AE4081" i="1"/>
  <c r="AE4080" i="1"/>
  <c r="AE4079" i="1"/>
  <c r="AE4078" i="1"/>
  <c r="AE4077" i="1"/>
  <c r="AE4076" i="1"/>
  <c r="AE4075" i="1"/>
  <c r="AE4074" i="1"/>
  <c r="AE4073" i="1"/>
  <c r="AE4072" i="1"/>
  <c r="AE4071" i="1"/>
  <c r="AE4070" i="1"/>
  <c r="AE4069" i="1"/>
  <c r="AE4068" i="1"/>
  <c r="AE4067" i="1"/>
  <c r="AE4066" i="1"/>
  <c r="AE4065" i="1"/>
  <c r="AE4064" i="1"/>
  <c r="AE4063" i="1"/>
  <c r="AE4062" i="1"/>
  <c r="AE4061" i="1"/>
  <c r="AE4060" i="1"/>
  <c r="AE4059" i="1"/>
  <c r="AE4058" i="1"/>
  <c r="AE4057" i="1"/>
  <c r="AE4056" i="1"/>
  <c r="AE4055" i="1"/>
  <c r="AE4054" i="1"/>
  <c r="AE4053" i="1"/>
  <c r="AE4052" i="1"/>
  <c r="AE4051" i="1"/>
  <c r="AE4050" i="1"/>
  <c r="AE4049" i="1"/>
  <c r="AE4048" i="1"/>
  <c r="AE4047" i="1"/>
  <c r="AE4046" i="1"/>
  <c r="AE4045" i="1"/>
  <c r="AE4044" i="1"/>
  <c r="AE4043" i="1"/>
  <c r="AE4042" i="1"/>
  <c r="AE4041" i="1"/>
  <c r="AE4040" i="1"/>
  <c r="AE4039" i="1"/>
  <c r="AE4038" i="1"/>
  <c r="AE4037" i="1"/>
  <c r="AE4036" i="1"/>
  <c r="AE4035" i="1"/>
  <c r="AE4034" i="1"/>
  <c r="AE4033" i="1"/>
  <c r="AE4032" i="1"/>
  <c r="AE4031" i="1"/>
  <c r="AE4030" i="1"/>
  <c r="AE4029" i="1"/>
  <c r="AE4028" i="1"/>
  <c r="AE4027" i="1"/>
  <c r="AE4026" i="1"/>
  <c r="AE4025" i="1"/>
  <c r="AE4024" i="1"/>
  <c r="AE4023" i="1"/>
  <c r="AE4022" i="1"/>
  <c r="AE4021" i="1"/>
  <c r="AE4020" i="1"/>
  <c r="AE4019" i="1"/>
  <c r="AE4018" i="1"/>
  <c r="AE4017" i="1"/>
  <c r="AE4016" i="1"/>
  <c r="AE4015" i="1"/>
  <c r="AE4014" i="1"/>
  <c r="AE4013" i="1"/>
  <c r="AE4012" i="1"/>
  <c r="AE4011" i="1"/>
  <c r="AE4010" i="1"/>
  <c r="AE4009" i="1"/>
  <c r="AE4008" i="1"/>
  <c r="AE4007" i="1"/>
  <c r="AE4006" i="1"/>
  <c r="AE4005" i="1"/>
  <c r="AE4004" i="1"/>
  <c r="AE4003" i="1"/>
  <c r="AE4002" i="1"/>
  <c r="AE4001" i="1"/>
  <c r="AE4000" i="1"/>
  <c r="AE3999" i="1"/>
  <c r="AE3998" i="1"/>
  <c r="AE3997" i="1"/>
  <c r="AE3996" i="1"/>
  <c r="AE3995" i="1"/>
  <c r="AE3994" i="1"/>
  <c r="AE3993" i="1"/>
  <c r="AE3992" i="1"/>
  <c r="AE3991" i="1"/>
  <c r="AE3990" i="1"/>
  <c r="AE3989" i="1"/>
  <c r="AE3988" i="1"/>
  <c r="AE3987" i="1"/>
  <c r="AE3986" i="1"/>
  <c r="AE3985" i="1"/>
  <c r="AE3984" i="1"/>
  <c r="AE3983" i="1"/>
  <c r="AE3982" i="1"/>
  <c r="AE3981" i="1"/>
  <c r="AE3980" i="1"/>
  <c r="AE3979" i="1"/>
  <c r="AE3978" i="1"/>
  <c r="AE3977" i="1"/>
  <c r="AE3976" i="1"/>
  <c r="AE3975" i="1"/>
  <c r="AE3974" i="1"/>
  <c r="AE3973" i="1"/>
  <c r="AE3972" i="1"/>
  <c r="AE3971" i="1"/>
  <c r="AE3970" i="1"/>
  <c r="AE3969" i="1"/>
  <c r="AE3968" i="1"/>
  <c r="AE3967" i="1"/>
  <c r="AE3966" i="1"/>
  <c r="AE3965" i="1"/>
  <c r="AE3964" i="1"/>
  <c r="AE3963" i="1"/>
  <c r="AE3962" i="1"/>
  <c r="AE3961" i="1"/>
  <c r="AE3960" i="1"/>
  <c r="AE3959" i="1"/>
  <c r="AE3958" i="1"/>
  <c r="AE3957" i="1"/>
  <c r="AE3956" i="1"/>
  <c r="AE3955" i="1"/>
  <c r="AE3954" i="1"/>
  <c r="AE3953" i="1"/>
  <c r="AE3952" i="1"/>
  <c r="AE3951" i="1"/>
  <c r="AE3950" i="1"/>
  <c r="AE3949" i="1"/>
  <c r="AE3948" i="1"/>
  <c r="AE3947" i="1"/>
  <c r="AE3946" i="1"/>
  <c r="AE3945" i="1"/>
  <c r="AE3944" i="1"/>
  <c r="AE3943" i="1"/>
  <c r="AE3942" i="1"/>
  <c r="AE3941" i="1"/>
  <c r="AE3940" i="1"/>
  <c r="AE3939" i="1"/>
  <c r="AE3938" i="1"/>
  <c r="AE3937" i="1"/>
  <c r="AE3936" i="1"/>
  <c r="AE3935" i="1"/>
  <c r="AE3934" i="1"/>
  <c r="AE3933" i="1"/>
  <c r="AE3932" i="1"/>
  <c r="AE3931" i="1"/>
  <c r="AE3930" i="1"/>
  <c r="AE3929" i="1"/>
  <c r="AE3928" i="1"/>
  <c r="AE3927" i="1"/>
  <c r="AE3926" i="1"/>
  <c r="AE3925" i="1"/>
  <c r="AE3924" i="1"/>
  <c r="AE3923" i="1"/>
  <c r="AE3922" i="1"/>
  <c r="AE3921" i="1"/>
  <c r="AE3920" i="1"/>
  <c r="AE3919" i="1"/>
  <c r="AE3918" i="1"/>
  <c r="AE3917" i="1"/>
  <c r="AE3916" i="1"/>
  <c r="AE3915" i="1"/>
  <c r="AE3914" i="1"/>
  <c r="AE3913" i="1"/>
  <c r="AE3912" i="1"/>
  <c r="AE3911" i="1"/>
  <c r="AE3910" i="1"/>
  <c r="AE3909" i="1"/>
  <c r="AE3908" i="1"/>
  <c r="AE3907" i="1"/>
  <c r="AE3906" i="1"/>
  <c r="AE3905" i="1"/>
  <c r="AE3904" i="1"/>
  <c r="AE3903" i="1"/>
  <c r="AE3902" i="1"/>
  <c r="AE3901" i="1"/>
  <c r="AE3900" i="1"/>
  <c r="AE3899" i="1"/>
  <c r="AE3898" i="1"/>
  <c r="AE3897" i="1"/>
  <c r="AE3896" i="1"/>
  <c r="AE3895" i="1"/>
  <c r="AE3894" i="1"/>
  <c r="AE3893" i="1"/>
  <c r="AE3892" i="1"/>
  <c r="AE3891" i="1"/>
  <c r="AE3890" i="1"/>
  <c r="AE3889" i="1"/>
  <c r="AE3888" i="1"/>
  <c r="AE3887" i="1"/>
  <c r="AE3886" i="1"/>
  <c r="AE3885" i="1"/>
  <c r="AE3884" i="1"/>
  <c r="AE3883" i="1"/>
  <c r="AE3882" i="1"/>
  <c r="AE3881" i="1"/>
  <c r="AE3880" i="1"/>
  <c r="AE3879" i="1"/>
  <c r="AE3878" i="1"/>
  <c r="AE3877" i="1"/>
  <c r="AE3876" i="1"/>
  <c r="AE3875" i="1"/>
  <c r="AE3874" i="1"/>
  <c r="AE3873" i="1"/>
  <c r="AE3872" i="1"/>
  <c r="AE3871" i="1"/>
  <c r="AE3870" i="1"/>
  <c r="AE3869" i="1"/>
  <c r="AE3868" i="1"/>
  <c r="AE3867" i="1"/>
  <c r="AE3866" i="1"/>
  <c r="AE3865" i="1"/>
  <c r="AE3864" i="1"/>
  <c r="AE3863" i="1"/>
  <c r="AE3862" i="1"/>
  <c r="AE3861" i="1"/>
  <c r="AE3860" i="1"/>
  <c r="AE3859" i="1"/>
  <c r="AE3858" i="1"/>
  <c r="AE3857" i="1"/>
  <c r="AE3856" i="1"/>
  <c r="AE3855" i="1"/>
  <c r="AE3854" i="1"/>
  <c r="AE3853" i="1"/>
  <c r="AE3852" i="1"/>
  <c r="AE3851" i="1"/>
  <c r="AE3850" i="1"/>
  <c r="AE3849" i="1"/>
  <c r="AE3848" i="1"/>
  <c r="AE3847" i="1"/>
  <c r="AE3846" i="1"/>
  <c r="AE3845" i="1"/>
  <c r="AE3844" i="1"/>
  <c r="AE3843" i="1"/>
  <c r="AE3842" i="1"/>
  <c r="AE3841" i="1"/>
  <c r="AE3840" i="1"/>
  <c r="AE3839" i="1"/>
  <c r="AE3838" i="1"/>
  <c r="AE3837" i="1"/>
  <c r="AE3836" i="1"/>
  <c r="AE3835" i="1"/>
  <c r="AE3834" i="1"/>
  <c r="AE3833" i="1"/>
  <c r="AE3832" i="1"/>
  <c r="AE3831" i="1"/>
  <c r="AE3830" i="1"/>
  <c r="AE3829" i="1"/>
  <c r="AE3828" i="1"/>
  <c r="AE3827" i="1"/>
  <c r="AE3826" i="1"/>
  <c r="AE3825" i="1"/>
  <c r="AE3824" i="1"/>
  <c r="AE3823" i="1"/>
  <c r="AE3822" i="1"/>
  <c r="AE3821" i="1"/>
  <c r="AE3820" i="1"/>
  <c r="AE3819" i="1"/>
  <c r="AE3818" i="1"/>
  <c r="AE3817" i="1"/>
  <c r="AE3816" i="1"/>
  <c r="AE3815" i="1"/>
  <c r="AE3814" i="1"/>
  <c r="AE3813" i="1"/>
  <c r="AE3812" i="1"/>
  <c r="AE3811" i="1"/>
  <c r="AE3810" i="1"/>
  <c r="AE3809" i="1"/>
  <c r="AE3808" i="1"/>
  <c r="AE3807" i="1"/>
  <c r="AE3806" i="1"/>
  <c r="AE3805" i="1"/>
  <c r="AE3804" i="1"/>
  <c r="AE3803" i="1"/>
  <c r="AE3802" i="1"/>
  <c r="AE3801" i="1"/>
  <c r="AE3800" i="1"/>
  <c r="AE3799" i="1"/>
  <c r="AE3798" i="1"/>
  <c r="AE3797" i="1"/>
  <c r="AE3796" i="1"/>
  <c r="AE3795" i="1"/>
  <c r="AE3794" i="1"/>
  <c r="AE3793" i="1"/>
  <c r="AE3792" i="1"/>
  <c r="AE3791" i="1"/>
  <c r="AE3790" i="1"/>
  <c r="AE3789" i="1"/>
  <c r="AE3788" i="1"/>
  <c r="AE3787" i="1"/>
  <c r="AE3786" i="1"/>
  <c r="AE3785" i="1"/>
  <c r="AE3784" i="1"/>
  <c r="AE3783" i="1"/>
  <c r="AE3782" i="1"/>
  <c r="AE3781" i="1"/>
  <c r="AE3780" i="1"/>
  <c r="AE3779" i="1"/>
  <c r="AE3778" i="1"/>
  <c r="AE3777" i="1"/>
  <c r="AE3776" i="1"/>
  <c r="AE3775" i="1"/>
  <c r="AE3774" i="1"/>
  <c r="AE3773" i="1"/>
  <c r="AE3772" i="1"/>
  <c r="AE3771" i="1"/>
  <c r="AE3770" i="1"/>
  <c r="AE3769" i="1"/>
  <c r="AE3768" i="1"/>
  <c r="AE3767" i="1"/>
  <c r="AE3766" i="1"/>
  <c r="AE3765" i="1"/>
  <c r="AE3764" i="1"/>
  <c r="AE3763" i="1"/>
  <c r="AE3762" i="1"/>
  <c r="AE3761" i="1"/>
  <c r="AE3760" i="1"/>
  <c r="AE3759" i="1"/>
  <c r="AE3758" i="1"/>
  <c r="AE3757" i="1"/>
  <c r="AE3756" i="1"/>
  <c r="AE3755" i="1"/>
  <c r="AE3754" i="1"/>
  <c r="AE3753" i="1"/>
  <c r="AE3752" i="1"/>
  <c r="AE3751" i="1"/>
  <c r="AE3750" i="1"/>
  <c r="AE3749" i="1"/>
  <c r="AE3748" i="1"/>
  <c r="AE3747" i="1"/>
  <c r="AE3746" i="1"/>
  <c r="AE3745" i="1"/>
  <c r="AE3744" i="1"/>
  <c r="AE3743" i="1"/>
  <c r="AE3742" i="1"/>
  <c r="AE3741" i="1"/>
  <c r="AE3740" i="1"/>
  <c r="AE3739" i="1"/>
  <c r="AE3738" i="1"/>
  <c r="AE3737" i="1"/>
  <c r="AE3736" i="1"/>
  <c r="AE3735" i="1"/>
  <c r="AE3734" i="1"/>
  <c r="AE3733" i="1"/>
  <c r="AE3732" i="1"/>
  <c r="AE3731" i="1"/>
  <c r="AE3730" i="1"/>
  <c r="AE3729" i="1"/>
  <c r="AE3728" i="1"/>
  <c r="AE3727" i="1"/>
  <c r="AE3726" i="1"/>
  <c r="AE3725" i="1"/>
  <c r="AE3724" i="1"/>
  <c r="AE3723" i="1"/>
  <c r="AE3722" i="1"/>
  <c r="AE3721" i="1"/>
  <c r="AE3720" i="1"/>
  <c r="AE3719" i="1"/>
  <c r="AE3718" i="1"/>
  <c r="AE3717" i="1"/>
  <c r="AE3716" i="1"/>
  <c r="AE3715" i="1"/>
  <c r="AE3714" i="1"/>
  <c r="AE3713" i="1"/>
  <c r="AE3712" i="1"/>
  <c r="AE3711" i="1"/>
  <c r="AE3710" i="1"/>
  <c r="AE3709" i="1"/>
  <c r="AE3708" i="1"/>
  <c r="AE3707" i="1"/>
  <c r="AE3706" i="1"/>
  <c r="AE3705" i="1"/>
  <c r="AE3704" i="1"/>
  <c r="AE3703" i="1"/>
  <c r="AE3702" i="1"/>
  <c r="AE3701" i="1"/>
  <c r="AE3700" i="1"/>
  <c r="AE3699" i="1"/>
  <c r="AE3698" i="1"/>
  <c r="AE3697" i="1"/>
  <c r="AE3696" i="1"/>
  <c r="AE3695" i="1"/>
  <c r="AE3694" i="1"/>
  <c r="AE3693" i="1"/>
  <c r="AE3692" i="1"/>
  <c r="AE3691" i="1"/>
  <c r="AE3690" i="1"/>
  <c r="AE3689" i="1"/>
  <c r="AE3688" i="1"/>
  <c r="AE3687" i="1"/>
  <c r="AE3686" i="1"/>
  <c r="AE3685" i="1"/>
  <c r="AE3684" i="1"/>
  <c r="AE3683" i="1"/>
  <c r="AE3682" i="1"/>
  <c r="AE3681" i="1"/>
  <c r="AE3680" i="1"/>
  <c r="AE3679" i="1"/>
  <c r="AE3678" i="1"/>
  <c r="AE3677" i="1"/>
  <c r="AE3676" i="1"/>
  <c r="AE3675" i="1"/>
  <c r="AE3674" i="1"/>
  <c r="AE3673" i="1"/>
  <c r="AE3672" i="1"/>
  <c r="AE3671" i="1"/>
  <c r="AE3670" i="1"/>
  <c r="AE3669" i="1"/>
  <c r="AE3668" i="1"/>
  <c r="AE3667" i="1"/>
  <c r="AE3666" i="1"/>
  <c r="AE3665" i="1"/>
  <c r="AE3664" i="1"/>
  <c r="AE3663" i="1"/>
  <c r="AE3662" i="1"/>
  <c r="AE3661" i="1"/>
  <c r="AE3660" i="1"/>
  <c r="AE3659" i="1"/>
  <c r="AE3658" i="1"/>
  <c r="AE3657" i="1"/>
  <c r="AE3656" i="1"/>
  <c r="AE3655" i="1"/>
  <c r="AE3654" i="1"/>
  <c r="AE3653" i="1"/>
  <c r="AE3652" i="1"/>
  <c r="AE3651" i="1"/>
  <c r="AE3650" i="1"/>
  <c r="AE3649" i="1"/>
  <c r="AE3648" i="1"/>
  <c r="AE3647" i="1"/>
  <c r="AE3646" i="1"/>
  <c r="AE3645" i="1"/>
  <c r="AE3644" i="1"/>
  <c r="AE3643" i="1"/>
  <c r="AE3642" i="1"/>
  <c r="AE3641" i="1"/>
  <c r="AE3640" i="1"/>
  <c r="AE3639" i="1"/>
  <c r="AE3638" i="1"/>
  <c r="AE3637" i="1"/>
  <c r="AE3636" i="1"/>
  <c r="AE3635" i="1"/>
  <c r="AE3634" i="1"/>
  <c r="AE3633" i="1"/>
  <c r="AE3632" i="1"/>
  <c r="AE3631" i="1"/>
  <c r="AE3630" i="1"/>
  <c r="AE3629" i="1"/>
  <c r="AE3628" i="1"/>
  <c r="AE3627" i="1"/>
  <c r="AE3626" i="1"/>
  <c r="AE3625" i="1"/>
  <c r="AE3624" i="1"/>
  <c r="AE3623" i="1"/>
  <c r="AE3622" i="1"/>
  <c r="AE3621" i="1"/>
  <c r="AE3620" i="1"/>
  <c r="AE3619" i="1"/>
  <c r="AE3618" i="1"/>
  <c r="AE3617" i="1"/>
  <c r="AE3616" i="1"/>
  <c r="AE3615" i="1"/>
  <c r="AE3614" i="1"/>
  <c r="AE3613" i="1"/>
  <c r="AE3612" i="1"/>
  <c r="AE3611" i="1"/>
  <c r="AE3610" i="1"/>
  <c r="AE3609" i="1"/>
  <c r="AE3608" i="1"/>
  <c r="AE3607" i="1"/>
  <c r="AE3606" i="1"/>
  <c r="AE3605" i="1"/>
  <c r="AE3604" i="1"/>
  <c r="AE3603" i="1"/>
  <c r="AE3602" i="1"/>
  <c r="AE3601" i="1"/>
  <c r="AE3600" i="1"/>
  <c r="AE3599" i="1"/>
  <c r="AE3598" i="1"/>
  <c r="AE3597" i="1"/>
  <c r="AE3596" i="1"/>
  <c r="AE3595" i="1"/>
  <c r="AE3594" i="1"/>
  <c r="AE3593" i="1"/>
  <c r="AE3592" i="1"/>
  <c r="AE3591" i="1"/>
  <c r="AE3590" i="1"/>
  <c r="AE3589" i="1"/>
  <c r="AE3588" i="1"/>
  <c r="AE3587" i="1"/>
  <c r="AE3586" i="1"/>
  <c r="AE3585" i="1"/>
  <c r="AE3584" i="1"/>
  <c r="AE3583" i="1"/>
  <c r="AE3582" i="1"/>
  <c r="AE3581" i="1"/>
  <c r="AE3580" i="1"/>
  <c r="AE3579" i="1"/>
  <c r="AE3578" i="1"/>
  <c r="AE3577" i="1"/>
  <c r="AE3576" i="1"/>
  <c r="AE3575" i="1"/>
  <c r="AE3574" i="1"/>
  <c r="AE3573" i="1"/>
  <c r="AE3572" i="1"/>
  <c r="AE3571" i="1"/>
  <c r="AE3570" i="1"/>
  <c r="AE3569" i="1"/>
  <c r="AE3568" i="1"/>
  <c r="AE3567" i="1"/>
  <c r="AE3566" i="1"/>
  <c r="AE3565" i="1"/>
  <c r="AE3564" i="1"/>
  <c r="AE3563" i="1"/>
  <c r="AE3562" i="1"/>
  <c r="AE3561" i="1"/>
  <c r="AE3560" i="1"/>
  <c r="AE3559" i="1"/>
  <c r="AE3558" i="1"/>
  <c r="AE3557" i="1"/>
  <c r="AE3556" i="1"/>
  <c r="AE3555" i="1"/>
  <c r="AE3554" i="1"/>
  <c r="AE3553" i="1"/>
  <c r="AE3552" i="1"/>
  <c r="AE3551" i="1"/>
  <c r="AE3550" i="1"/>
  <c r="AE3549" i="1"/>
  <c r="AE3548" i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3399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3308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2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2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2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AD5432" i="1"/>
  <c r="AD5431" i="1"/>
  <c r="AD5430" i="1"/>
  <c r="AD5429" i="1"/>
  <c r="AD5428" i="1"/>
  <c r="AD5427" i="1"/>
  <c r="AD5426" i="1"/>
  <c r="AD5425" i="1"/>
  <c r="AD5424" i="1"/>
  <c r="AD5423" i="1"/>
  <c r="AD5422" i="1"/>
  <c r="AD5421" i="1"/>
  <c r="AD5420" i="1"/>
  <c r="AD5419" i="1"/>
  <c r="AD5418" i="1"/>
  <c r="AD5417" i="1"/>
  <c r="AD5416" i="1"/>
  <c r="AD5415" i="1"/>
  <c r="AD5414" i="1"/>
  <c r="AD5413" i="1"/>
  <c r="AD5412" i="1"/>
  <c r="AD5411" i="1"/>
  <c r="AD5410" i="1"/>
  <c r="AD5409" i="1"/>
  <c r="AD5408" i="1"/>
  <c r="AD5407" i="1"/>
  <c r="AD5406" i="1"/>
  <c r="AD5405" i="1"/>
  <c r="AD5404" i="1"/>
  <c r="AD5403" i="1"/>
  <c r="AD5402" i="1"/>
  <c r="AD5401" i="1"/>
  <c r="AD5400" i="1"/>
  <c r="AD5399" i="1"/>
  <c r="AD5398" i="1"/>
  <c r="AD5397" i="1"/>
  <c r="AD5396" i="1"/>
  <c r="AD5395" i="1"/>
  <c r="AD5394" i="1"/>
  <c r="AD5393" i="1"/>
  <c r="AD5392" i="1"/>
  <c r="AD5391" i="1"/>
  <c r="AD5390" i="1"/>
  <c r="AD5389" i="1"/>
  <c r="AD5388" i="1"/>
  <c r="AD5387" i="1"/>
  <c r="AD5386" i="1"/>
  <c r="AD5385" i="1"/>
  <c r="AD5384" i="1"/>
  <c r="AD5383" i="1"/>
  <c r="AD5382" i="1"/>
  <c r="AD5381" i="1"/>
  <c r="AD5380" i="1"/>
  <c r="AD5379" i="1"/>
  <c r="AD5378" i="1"/>
  <c r="AD5377" i="1"/>
  <c r="AD5376" i="1"/>
  <c r="AD5375" i="1"/>
  <c r="AD5374" i="1"/>
  <c r="AD5373" i="1"/>
  <c r="AD5372" i="1"/>
  <c r="AD5371" i="1"/>
  <c r="AD5370" i="1"/>
  <c r="AD5369" i="1"/>
  <c r="AD5368" i="1"/>
  <c r="AD5367" i="1"/>
  <c r="AD5366" i="1"/>
  <c r="AD5365" i="1"/>
  <c r="AD5364" i="1"/>
  <c r="AD5363" i="1"/>
  <c r="AD5362" i="1"/>
  <c r="AD5361" i="1"/>
  <c r="AD5360" i="1"/>
  <c r="AD5359" i="1"/>
  <c r="AD5358" i="1"/>
  <c r="AD5357" i="1"/>
  <c r="AD5356" i="1"/>
  <c r="AD5355" i="1"/>
  <c r="AD5354" i="1"/>
  <c r="AD5353" i="1"/>
  <c r="AD5352" i="1"/>
  <c r="AD5351" i="1"/>
  <c r="AD5350" i="1"/>
  <c r="AD5349" i="1"/>
  <c r="AD5348" i="1"/>
  <c r="AD5347" i="1"/>
  <c r="AD5346" i="1"/>
  <c r="AD5345" i="1"/>
  <c r="AD5344" i="1"/>
  <c r="AD5343" i="1"/>
  <c r="AD5342" i="1"/>
  <c r="AD5341" i="1"/>
  <c r="AD5340" i="1"/>
  <c r="AD5339" i="1"/>
  <c r="AD5338" i="1"/>
  <c r="AD5337" i="1"/>
  <c r="AD5336" i="1"/>
  <c r="AD5335" i="1"/>
  <c r="AD5334" i="1"/>
  <c r="AD5333" i="1"/>
  <c r="AD5332" i="1"/>
  <c r="AD5331" i="1"/>
  <c r="AD5330" i="1"/>
  <c r="AD5329" i="1"/>
  <c r="AD5328" i="1"/>
  <c r="AD5327" i="1"/>
  <c r="AD5326" i="1"/>
  <c r="AD5325" i="1"/>
  <c r="AD5324" i="1"/>
  <c r="AD5323" i="1"/>
  <c r="AD5322" i="1"/>
  <c r="AD5321" i="1"/>
  <c r="AD5320" i="1"/>
  <c r="AD5319" i="1"/>
  <c r="AD5318" i="1"/>
  <c r="AD5317" i="1"/>
  <c r="AD5316" i="1"/>
  <c r="AD5315" i="1"/>
  <c r="AD5314" i="1"/>
  <c r="AD5313" i="1"/>
  <c r="AD5312" i="1"/>
  <c r="AD5311" i="1"/>
  <c r="AD5310" i="1"/>
  <c r="AD5309" i="1"/>
  <c r="AD5308" i="1"/>
  <c r="AD5307" i="1"/>
  <c r="AD5306" i="1"/>
  <c r="AD5305" i="1"/>
  <c r="AD5304" i="1"/>
  <c r="AD5303" i="1"/>
  <c r="AD5302" i="1"/>
  <c r="AD5301" i="1"/>
  <c r="AD5300" i="1"/>
  <c r="AD5299" i="1"/>
  <c r="AD5298" i="1"/>
  <c r="AD5297" i="1"/>
  <c r="AD5296" i="1"/>
  <c r="AD5295" i="1"/>
  <c r="AD5294" i="1"/>
  <c r="AD5293" i="1"/>
  <c r="AD5292" i="1"/>
  <c r="AD5291" i="1"/>
  <c r="AD5290" i="1"/>
  <c r="AD5289" i="1"/>
  <c r="AD5288" i="1"/>
  <c r="AD5287" i="1"/>
  <c r="AD5286" i="1"/>
  <c r="AD5285" i="1"/>
  <c r="AD5284" i="1"/>
  <c r="AD5283" i="1"/>
  <c r="AD5282" i="1"/>
  <c r="AD5281" i="1"/>
  <c r="AD5280" i="1"/>
  <c r="AD5279" i="1"/>
  <c r="AD5278" i="1"/>
  <c r="AD5277" i="1"/>
  <c r="AD5276" i="1"/>
  <c r="AD5275" i="1"/>
  <c r="AD5274" i="1"/>
  <c r="AD5273" i="1"/>
  <c r="AD5272" i="1"/>
  <c r="AD5271" i="1"/>
  <c r="AD5270" i="1"/>
  <c r="AD5269" i="1"/>
  <c r="AD5268" i="1"/>
  <c r="AD5267" i="1"/>
  <c r="AD5266" i="1"/>
  <c r="AD5265" i="1"/>
  <c r="AD5264" i="1"/>
  <c r="AD5263" i="1"/>
  <c r="AD5262" i="1"/>
  <c r="AD5261" i="1"/>
  <c r="AD5260" i="1"/>
  <c r="AD5259" i="1"/>
  <c r="AD5258" i="1"/>
  <c r="AD5257" i="1"/>
  <c r="AD5256" i="1"/>
  <c r="AD5255" i="1"/>
  <c r="AD5254" i="1"/>
  <c r="AD5253" i="1"/>
  <c r="AD5252" i="1"/>
  <c r="AD5251" i="1"/>
  <c r="AD5250" i="1"/>
  <c r="AD5249" i="1"/>
  <c r="AD5248" i="1"/>
  <c r="AD5247" i="1"/>
  <c r="AD5246" i="1"/>
  <c r="AD5245" i="1"/>
  <c r="AD5244" i="1"/>
  <c r="AD5243" i="1"/>
  <c r="AD5242" i="1"/>
  <c r="AD5241" i="1"/>
  <c r="AD5240" i="1"/>
  <c r="AD5239" i="1"/>
  <c r="AD5238" i="1"/>
  <c r="AD5237" i="1"/>
  <c r="AD5236" i="1"/>
  <c r="AD5235" i="1"/>
  <c r="AD5234" i="1"/>
  <c r="AD5233" i="1"/>
  <c r="AD5232" i="1"/>
  <c r="AD5231" i="1"/>
  <c r="AD5230" i="1"/>
  <c r="AD5229" i="1"/>
  <c r="AD5228" i="1"/>
  <c r="AD5227" i="1"/>
  <c r="AD5226" i="1"/>
  <c r="AD5225" i="1"/>
  <c r="AD5224" i="1"/>
  <c r="AD5223" i="1"/>
  <c r="AD5222" i="1"/>
  <c r="AD5221" i="1"/>
  <c r="AD5220" i="1"/>
  <c r="AD5219" i="1"/>
  <c r="AD5218" i="1"/>
  <c r="AD5217" i="1"/>
  <c r="AD5216" i="1"/>
  <c r="AD5215" i="1"/>
  <c r="AD5214" i="1"/>
  <c r="AD5213" i="1"/>
  <c r="AD5212" i="1"/>
  <c r="AD5211" i="1"/>
  <c r="AD5210" i="1"/>
  <c r="AD5209" i="1"/>
  <c r="AD5208" i="1"/>
  <c r="AD5207" i="1"/>
  <c r="AD5206" i="1"/>
  <c r="AD5205" i="1"/>
  <c r="AD5204" i="1"/>
  <c r="AD5203" i="1"/>
  <c r="AD5202" i="1"/>
  <c r="AD5201" i="1"/>
  <c r="AD5200" i="1"/>
  <c r="AD5199" i="1"/>
  <c r="AD5198" i="1"/>
  <c r="AD5197" i="1"/>
  <c r="AD5196" i="1"/>
  <c r="AD5195" i="1"/>
  <c r="AD5194" i="1"/>
  <c r="AD5193" i="1"/>
  <c r="AD5192" i="1"/>
  <c r="AD5191" i="1"/>
  <c r="AD5190" i="1"/>
  <c r="AD5189" i="1"/>
  <c r="AD5188" i="1"/>
  <c r="AD5187" i="1"/>
  <c r="AD5186" i="1"/>
  <c r="AD5185" i="1"/>
  <c r="AD5184" i="1"/>
  <c r="AD5183" i="1"/>
  <c r="AD5182" i="1"/>
  <c r="AD5181" i="1"/>
  <c r="AD5180" i="1"/>
  <c r="AD5179" i="1"/>
  <c r="AD5178" i="1"/>
  <c r="AD5177" i="1"/>
  <c r="AD5176" i="1"/>
  <c r="AD5175" i="1"/>
  <c r="AD5174" i="1"/>
  <c r="AD5173" i="1"/>
  <c r="AD5172" i="1"/>
  <c r="AD5171" i="1"/>
  <c r="AD5170" i="1"/>
  <c r="AD5169" i="1"/>
  <c r="AD5168" i="1"/>
  <c r="AD5167" i="1"/>
  <c r="AD5166" i="1"/>
  <c r="AD5165" i="1"/>
  <c r="AD5164" i="1"/>
  <c r="AD5163" i="1"/>
  <c r="AD5162" i="1"/>
  <c r="AD5161" i="1"/>
  <c r="AD5160" i="1"/>
  <c r="AD5159" i="1"/>
  <c r="AD5158" i="1"/>
  <c r="AD5157" i="1"/>
  <c r="AD5156" i="1"/>
  <c r="AD5155" i="1"/>
  <c r="AD5154" i="1"/>
  <c r="AD5153" i="1"/>
  <c r="AD5152" i="1"/>
  <c r="AD5151" i="1"/>
  <c r="AD5150" i="1"/>
  <c r="AD5149" i="1"/>
  <c r="AD5148" i="1"/>
  <c r="AD5147" i="1"/>
  <c r="AD5146" i="1"/>
  <c r="AD5145" i="1"/>
  <c r="AD5144" i="1"/>
  <c r="AD5143" i="1"/>
  <c r="AD5142" i="1"/>
  <c r="AD5141" i="1"/>
  <c r="AD5140" i="1"/>
  <c r="AD5139" i="1"/>
  <c r="AD5138" i="1"/>
  <c r="AD5137" i="1"/>
  <c r="AD5136" i="1"/>
  <c r="AD5135" i="1"/>
  <c r="AD5134" i="1"/>
  <c r="AD5133" i="1"/>
  <c r="AD5132" i="1"/>
  <c r="AD5131" i="1"/>
  <c r="AD5130" i="1"/>
  <c r="AD5129" i="1"/>
  <c r="AD5128" i="1"/>
  <c r="AD5127" i="1"/>
  <c r="AD5126" i="1"/>
  <c r="AD5125" i="1"/>
  <c r="AD5124" i="1"/>
  <c r="AD5123" i="1"/>
  <c r="AD5122" i="1"/>
  <c r="AD5121" i="1"/>
  <c r="AD5120" i="1"/>
  <c r="AD5119" i="1"/>
  <c r="AD5118" i="1"/>
  <c r="AD5117" i="1"/>
  <c r="AD5116" i="1"/>
  <c r="AD5115" i="1"/>
  <c r="AD5114" i="1"/>
  <c r="AD5113" i="1"/>
  <c r="AD5112" i="1"/>
  <c r="AD5111" i="1"/>
  <c r="AD5110" i="1"/>
  <c r="AD5109" i="1"/>
  <c r="AD5108" i="1"/>
  <c r="AD5107" i="1"/>
  <c r="AD5106" i="1"/>
  <c r="AD5105" i="1"/>
  <c r="AD5104" i="1"/>
  <c r="AD5103" i="1"/>
  <c r="AD5102" i="1"/>
  <c r="AD5101" i="1"/>
  <c r="AD5100" i="1"/>
  <c r="AD5099" i="1"/>
  <c r="AD5098" i="1"/>
  <c r="AD5097" i="1"/>
  <c r="AD5096" i="1"/>
  <c r="AD5095" i="1"/>
  <c r="AD5094" i="1"/>
  <c r="AD5093" i="1"/>
  <c r="AD5092" i="1"/>
  <c r="AD5091" i="1"/>
  <c r="AD5090" i="1"/>
  <c r="AD5089" i="1"/>
  <c r="AD5088" i="1"/>
  <c r="AD5087" i="1"/>
  <c r="AD5086" i="1"/>
  <c r="AD5085" i="1"/>
  <c r="AD5084" i="1"/>
  <c r="AD5083" i="1"/>
  <c r="AD5082" i="1"/>
  <c r="AD5081" i="1"/>
  <c r="AD5080" i="1"/>
  <c r="AD5079" i="1"/>
  <c r="AD5078" i="1"/>
  <c r="AD5077" i="1"/>
  <c r="AD5076" i="1"/>
  <c r="AD5075" i="1"/>
  <c r="AD5074" i="1"/>
  <c r="AD5073" i="1"/>
  <c r="AD5072" i="1"/>
  <c r="AD5071" i="1"/>
  <c r="AD5070" i="1"/>
  <c r="AD5069" i="1"/>
  <c r="AD5068" i="1"/>
  <c r="AD5067" i="1"/>
  <c r="AD5066" i="1"/>
  <c r="AD5065" i="1"/>
  <c r="AD5064" i="1"/>
  <c r="AD5063" i="1"/>
  <c r="AD5062" i="1"/>
  <c r="AD5061" i="1"/>
  <c r="AD5060" i="1"/>
  <c r="AD5059" i="1"/>
  <c r="AD5058" i="1"/>
  <c r="AD5057" i="1"/>
  <c r="AD5056" i="1"/>
  <c r="AD5055" i="1"/>
  <c r="AD5054" i="1"/>
  <c r="AD5053" i="1"/>
  <c r="AD5052" i="1"/>
  <c r="AD5051" i="1"/>
  <c r="AD5050" i="1"/>
  <c r="AD5049" i="1"/>
  <c r="AD5048" i="1"/>
  <c r="AD5047" i="1"/>
  <c r="AD5046" i="1"/>
  <c r="AD5045" i="1"/>
  <c r="AD5044" i="1"/>
  <c r="AD5043" i="1"/>
  <c r="AD5042" i="1"/>
  <c r="AD5041" i="1"/>
  <c r="AD5040" i="1"/>
  <c r="AD5039" i="1"/>
  <c r="AD5038" i="1"/>
  <c r="AD5037" i="1"/>
  <c r="AD5036" i="1"/>
  <c r="AD5035" i="1"/>
  <c r="AD5034" i="1"/>
  <c r="AD5033" i="1"/>
  <c r="AD5032" i="1"/>
  <c r="AD5031" i="1"/>
  <c r="AD5030" i="1"/>
  <c r="AD5029" i="1"/>
  <c r="AD5028" i="1"/>
  <c r="AD5027" i="1"/>
  <c r="AD5026" i="1"/>
  <c r="AD5025" i="1"/>
  <c r="AD5024" i="1"/>
  <c r="AD5023" i="1"/>
  <c r="AD5022" i="1"/>
  <c r="AD5021" i="1"/>
  <c r="AD5020" i="1"/>
  <c r="AD5019" i="1"/>
  <c r="AD5018" i="1"/>
  <c r="AD5017" i="1"/>
  <c r="AD5016" i="1"/>
  <c r="AD5015" i="1"/>
  <c r="AD5014" i="1"/>
  <c r="AD5013" i="1"/>
  <c r="AD5012" i="1"/>
  <c r="AD5011" i="1"/>
  <c r="AD5010" i="1"/>
  <c r="AD5009" i="1"/>
  <c r="AD5008" i="1"/>
  <c r="AD5007" i="1"/>
  <c r="AD5006" i="1"/>
  <c r="AD5005" i="1"/>
  <c r="AD5004" i="1"/>
  <c r="AD5003" i="1"/>
  <c r="AD5002" i="1"/>
  <c r="AD5001" i="1"/>
  <c r="AD5000" i="1"/>
  <c r="AD4999" i="1"/>
  <c r="AD4998" i="1"/>
  <c r="AD4997" i="1"/>
  <c r="AD4996" i="1"/>
  <c r="AD4995" i="1"/>
  <c r="AD4994" i="1"/>
  <c r="AD4993" i="1"/>
  <c r="AD4992" i="1"/>
  <c r="AD4991" i="1"/>
  <c r="AD4990" i="1"/>
  <c r="AD4989" i="1"/>
  <c r="AD4988" i="1"/>
  <c r="AD4987" i="1"/>
  <c r="AD4986" i="1"/>
  <c r="AD4985" i="1"/>
  <c r="AD4984" i="1"/>
  <c r="AD4983" i="1"/>
  <c r="AD4982" i="1"/>
  <c r="AD4981" i="1"/>
  <c r="AD4980" i="1"/>
  <c r="AD4979" i="1"/>
  <c r="AD4978" i="1"/>
  <c r="AD4977" i="1"/>
  <c r="AD4976" i="1"/>
  <c r="AD4975" i="1"/>
  <c r="AD4974" i="1"/>
  <c r="AD4973" i="1"/>
  <c r="AD4972" i="1"/>
  <c r="AD4971" i="1"/>
  <c r="AD4970" i="1"/>
  <c r="AD4969" i="1"/>
  <c r="AD4968" i="1"/>
  <c r="AD4967" i="1"/>
  <c r="AD4966" i="1"/>
  <c r="AD4965" i="1"/>
  <c r="AD4964" i="1"/>
  <c r="AD4963" i="1"/>
  <c r="AD4962" i="1"/>
  <c r="AD4961" i="1"/>
  <c r="AD4960" i="1"/>
  <c r="AD4959" i="1"/>
  <c r="AD4958" i="1"/>
  <c r="AD4957" i="1"/>
  <c r="AD4956" i="1"/>
  <c r="AD4955" i="1"/>
  <c r="AD4954" i="1"/>
  <c r="AD4953" i="1"/>
  <c r="AD4952" i="1"/>
  <c r="AD4951" i="1"/>
  <c r="AD4950" i="1"/>
  <c r="AD4949" i="1"/>
  <c r="AD4948" i="1"/>
  <c r="AD4947" i="1"/>
  <c r="AD4946" i="1"/>
  <c r="AD4945" i="1"/>
  <c r="AD4944" i="1"/>
  <c r="AD4943" i="1"/>
  <c r="AD4942" i="1"/>
  <c r="AD4941" i="1"/>
  <c r="AD4940" i="1"/>
  <c r="AD4939" i="1"/>
  <c r="AD4938" i="1"/>
  <c r="AD4937" i="1"/>
  <c r="AD4936" i="1"/>
  <c r="AD4935" i="1"/>
  <c r="AD4934" i="1"/>
  <c r="AD4933" i="1"/>
  <c r="AD4932" i="1"/>
  <c r="AD4931" i="1"/>
  <c r="AD4930" i="1"/>
  <c r="AD4929" i="1"/>
  <c r="AD4928" i="1"/>
  <c r="AD4927" i="1"/>
  <c r="AD4926" i="1"/>
  <c r="AD4925" i="1"/>
  <c r="AD4924" i="1"/>
  <c r="AD4923" i="1"/>
  <c r="AD4922" i="1"/>
  <c r="AD4921" i="1"/>
  <c r="AD4920" i="1"/>
  <c r="AD4919" i="1"/>
  <c r="AD4918" i="1"/>
  <c r="AD4917" i="1"/>
  <c r="AD4916" i="1"/>
  <c r="AD4915" i="1"/>
  <c r="AD4914" i="1"/>
  <c r="AD4913" i="1"/>
  <c r="AD4912" i="1"/>
  <c r="AD4911" i="1"/>
  <c r="AD4910" i="1"/>
  <c r="AD4909" i="1"/>
  <c r="AD4908" i="1"/>
  <c r="AD4907" i="1"/>
  <c r="AD4906" i="1"/>
  <c r="AD4905" i="1"/>
  <c r="AD4904" i="1"/>
  <c r="AD4903" i="1"/>
  <c r="AD4902" i="1"/>
  <c r="AD4901" i="1"/>
  <c r="AD4900" i="1"/>
  <c r="AD4899" i="1"/>
  <c r="AD4898" i="1"/>
  <c r="AD4897" i="1"/>
  <c r="AD4896" i="1"/>
  <c r="AD4895" i="1"/>
  <c r="AD4894" i="1"/>
  <c r="AD4893" i="1"/>
  <c r="AD4892" i="1"/>
  <c r="AD4891" i="1"/>
  <c r="AD4890" i="1"/>
  <c r="AD4889" i="1"/>
  <c r="AD4888" i="1"/>
  <c r="AD4887" i="1"/>
  <c r="AD4886" i="1"/>
  <c r="AD4885" i="1"/>
  <c r="AD4884" i="1"/>
  <c r="AD4883" i="1"/>
  <c r="AD4882" i="1"/>
  <c r="AD4881" i="1"/>
  <c r="AD4880" i="1"/>
  <c r="AD4879" i="1"/>
  <c r="AD4878" i="1"/>
  <c r="AD4877" i="1"/>
  <c r="AD4876" i="1"/>
  <c r="AD4875" i="1"/>
  <c r="AD4874" i="1"/>
  <c r="AD4873" i="1"/>
  <c r="AD4872" i="1"/>
  <c r="AD4871" i="1"/>
  <c r="AD4870" i="1"/>
  <c r="AD4869" i="1"/>
  <c r="AD4868" i="1"/>
  <c r="AD4867" i="1"/>
  <c r="AD4866" i="1"/>
  <c r="AD4865" i="1"/>
  <c r="AD4864" i="1"/>
  <c r="AD4863" i="1"/>
  <c r="AD4862" i="1"/>
  <c r="AD4861" i="1"/>
  <c r="AD4860" i="1"/>
  <c r="AD4859" i="1"/>
  <c r="AD4858" i="1"/>
  <c r="AD4857" i="1"/>
  <c r="AD4856" i="1"/>
  <c r="AD4855" i="1"/>
  <c r="AD4854" i="1"/>
  <c r="AD4853" i="1"/>
  <c r="AD4852" i="1"/>
  <c r="AD4851" i="1"/>
  <c r="AD4850" i="1"/>
  <c r="AD4849" i="1"/>
  <c r="AD4848" i="1"/>
  <c r="AD4847" i="1"/>
  <c r="AD4846" i="1"/>
  <c r="AD4845" i="1"/>
  <c r="AD4844" i="1"/>
  <c r="AD4843" i="1"/>
  <c r="AD4842" i="1"/>
  <c r="AD4841" i="1"/>
  <c r="AD4840" i="1"/>
  <c r="AD4839" i="1"/>
  <c r="AD4838" i="1"/>
  <c r="AD4837" i="1"/>
  <c r="AD4836" i="1"/>
  <c r="AD4835" i="1"/>
  <c r="AD4834" i="1"/>
  <c r="AD4833" i="1"/>
  <c r="AD4832" i="1"/>
  <c r="AD4831" i="1"/>
  <c r="AD4830" i="1"/>
  <c r="AD4829" i="1"/>
  <c r="AD4828" i="1"/>
  <c r="AD4827" i="1"/>
  <c r="AD4826" i="1"/>
  <c r="AD4825" i="1"/>
  <c r="AD4824" i="1"/>
  <c r="AD4823" i="1"/>
  <c r="AD4822" i="1"/>
  <c r="AD4821" i="1"/>
  <c r="AD4820" i="1"/>
  <c r="AD4819" i="1"/>
  <c r="AD4818" i="1"/>
  <c r="AD4817" i="1"/>
  <c r="AD4816" i="1"/>
  <c r="AD4815" i="1"/>
  <c r="AD4814" i="1"/>
  <c r="AD4813" i="1"/>
  <c r="AD4812" i="1"/>
  <c r="AD4811" i="1"/>
  <c r="AD4810" i="1"/>
  <c r="AD4809" i="1"/>
  <c r="AD4808" i="1"/>
  <c r="AD4807" i="1"/>
  <c r="AD4806" i="1"/>
  <c r="AD4805" i="1"/>
  <c r="AD4804" i="1"/>
  <c r="AD4803" i="1"/>
  <c r="AD4802" i="1"/>
  <c r="AD4801" i="1"/>
  <c r="AD4800" i="1"/>
  <c r="AD4799" i="1"/>
  <c r="AD4798" i="1"/>
  <c r="AD4797" i="1"/>
  <c r="AD4796" i="1"/>
  <c r="AD4795" i="1"/>
  <c r="AD4794" i="1"/>
  <c r="AD4793" i="1"/>
  <c r="AD4792" i="1"/>
  <c r="AD4791" i="1"/>
  <c r="AD4790" i="1"/>
  <c r="AD4789" i="1"/>
  <c r="AD4788" i="1"/>
  <c r="AD4787" i="1"/>
  <c r="AD4786" i="1"/>
  <c r="AD4785" i="1"/>
  <c r="AD4784" i="1"/>
  <c r="AD4783" i="1"/>
  <c r="AD4782" i="1"/>
  <c r="AD4781" i="1"/>
  <c r="AD4780" i="1"/>
  <c r="AD4779" i="1"/>
  <c r="AD4778" i="1"/>
  <c r="AD4777" i="1"/>
  <c r="AD4776" i="1"/>
  <c r="AD4775" i="1"/>
  <c r="AD4774" i="1"/>
  <c r="AD4773" i="1"/>
  <c r="AD4772" i="1"/>
  <c r="AD4771" i="1"/>
  <c r="AD4770" i="1"/>
  <c r="AD4769" i="1"/>
  <c r="AD4768" i="1"/>
  <c r="AD4767" i="1"/>
  <c r="AD4766" i="1"/>
  <c r="AD4765" i="1"/>
  <c r="AD4764" i="1"/>
  <c r="AD4763" i="1"/>
  <c r="AD4762" i="1"/>
  <c r="AD4761" i="1"/>
  <c r="AD4760" i="1"/>
  <c r="AD4759" i="1"/>
  <c r="AD4758" i="1"/>
  <c r="AD4757" i="1"/>
  <c r="AD4756" i="1"/>
  <c r="AD4755" i="1"/>
  <c r="AD4754" i="1"/>
  <c r="AD4753" i="1"/>
  <c r="AD4752" i="1"/>
  <c r="AD4751" i="1"/>
  <c r="AD4750" i="1"/>
  <c r="AD4749" i="1"/>
  <c r="AD4748" i="1"/>
  <c r="AD4747" i="1"/>
  <c r="AD4746" i="1"/>
  <c r="AD4745" i="1"/>
  <c r="AD4744" i="1"/>
  <c r="AD4743" i="1"/>
  <c r="AD4742" i="1"/>
  <c r="AD4741" i="1"/>
  <c r="AD4740" i="1"/>
  <c r="AD4739" i="1"/>
  <c r="AD4738" i="1"/>
  <c r="AD4737" i="1"/>
  <c r="AD4736" i="1"/>
  <c r="AD4735" i="1"/>
  <c r="AD4734" i="1"/>
  <c r="AD4733" i="1"/>
  <c r="AD4732" i="1"/>
  <c r="AD4731" i="1"/>
  <c r="AD4730" i="1"/>
  <c r="AD4729" i="1"/>
  <c r="AD4728" i="1"/>
  <c r="AD4727" i="1"/>
  <c r="AD4726" i="1"/>
  <c r="AD4725" i="1"/>
  <c r="AD4724" i="1"/>
  <c r="AD4723" i="1"/>
  <c r="AD4722" i="1"/>
  <c r="AD4721" i="1"/>
  <c r="AD4720" i="1"/>
  <c r="AD4719" i="1"/>
  <c r="AD4718" i="1"/>
  <c r="AD4717" i="1"/>
  <c r="AD4716" i="1"/>
  <c r="AD4715" i="1"/>
  <c r="AD4714" i="1"/>
  <c r="AD4713" i="1"/>
  <c r="AD4712" i="1"/>
  <c r="AD4711" i="1"/>
  <c r="AD4710" i="1"/>
  <c r="AD4709" i="1"/>
  <c r="AD4708" i="1"/>
  <c r="AD4707" i="1"/>
  <c r="AD4706" i="1"/>
  <c r="AD4705" i="1"/>
  <c r="AD4704" i="1"/>
  <c r="AD4703" i="1"/>
  <c r="AD4702" i="1"/>
  <c r="AD4701" i="1"/>
  <c r="AD4700" i="1"/>
  <c r="AD4699" i="1"/>
  <c r="AD4698" i="1"/>
  <c r="AD4697" i="1"/>
  <c r="AD4696" i="1"/>
  <c r="AD4695" i="1"/>
  <c r="AD4694" i="1"/>
  <c r="AD4693" i="1"/>
  <c r="AD4692" i="1"/>
  <c r="AD4691" i="1"/>
  <c r="AD4690" i="1"/>
  <c r="AD4689" i="1"/>
  <c r="AD4688" i="1"/>
  <c r="AD4687" i="1"/>
  <c r="AD4686" i="1"/>
  <c r="AD4685" i="1"/>
  <c r="AD4684" i="1"/>
  <c r="AD4683" i="1"/>
  <c r="AD4682" i="1"/>
  <c r="AD4681" i="1"/>
  <c r="AD4680" i="1"/>
  <c r="AD4679" i="1"/>
  <c r="AD4678" i="1"/>
  <c r="AD4677" i="1"/>
  <c r="AD4676" i="1"/>
  <c r="AD4675" i="1"/>
  <c r="AD4674" i="1"/>
  <c r="AD4673" i="1"/>
  <c r="AD4672" i="1"/>
  <c r="AD4671" i="1"/>
  <c r="AD4670" i="1"/>
  <c r="AD4669" i="1"/>
  <c r="AD4668" i="1"/>
  <c r="AD4667" i="1"/>
  <c r="AD4666" i="1"/>
  <c r="AD4665" i="1"/>
  <c r="AD4664" i="1"/>
  <c r="AD4663" i="1"/>
  <c r="AD4662" i="1"/>
  <c r="AD4661" i="1"/>
  <c r="AD4660" i="1"/>
  <c r="AD4659" i="1"/>
  <c r="AD4658" i="1"/>
  <c r="AD4657" i="1"/>
  <c r="AD4656" i="1"/>
  <c r="AD4655" i="1"/>
  <c r="AD4654" i="1"/>
  <c r="AD4653" i="1"/>
  <c r="AD4652" i="1"/>
  <c r="AD4651" i="1"/>
  <c r="AD4650" i="1"/>
  <c r="AD4649" i="1"/>
  <c r="AD4648" i="1"/>
  <c r="AD4647" i="1"/>
  <c r="AD4646" i="1"/>
  <c r="AD4645" i="1"/>
  <c r="AD4644" i="1"/>
  <c r="AD4643" i="1"/>
  <c r="AD4642" i="1"/>
  <c r="AD4641" i="1"/>
  <c r="AD4640" i="1"/>
  <c r="AD4639" i="1"/>
  <c r="AD4638" i="1"/>
  <c r="AD4637" i="1"/>
  <c r="AD4636" i="1"/>
  <c r="AD4635" i="1"/>
  <c r="AD4634" i="1"/>
  <c r="AD4633" i="1"/>
  <c r="AD4632" i="1"/>
  <c r="AD4631" i="1"/>
  <c r="AD4630" i="1"/>
  <c r="AD4629" i="1"/>
  <c r="AD4628" i="1"/>
  <c r="AD4627" i="1"/>
  <c r="AD4626" i="1"/>
  <c r="AD4625" i="1"/>
  <c r="AD4624" i="1"/>
  <c r="AD4623" i="1"/>
  <c r="AD4622" i="1"/>
  <c r="AD4621" i="1"/>
  <c r="AD4620" i="1"/>
  <c r="AD4619" i="1"/>
  <c r="AD4618" i="1"/>
  <c r="AD4617" i="1"/>
  <c r="AD4616" i="1"/>
  <c r="AD4615" i="1"/>
  <c r="AD4614" i="1"/>
  <c r="AD4613" i="1"/>
  <c r="AD4612" i="1"/>
  <c r="AD4611" i="1"/>
  <c r="AD4610" i="1"/>
  <c r="AD4609" i="1"/>
  <c r="AD4608" i="1"/>
  <c r="AD4607" i="1"/>
  <c r="AD4606" i="1"/>
  <c r="AD4605" i="1"/>
  <c r="AD4604" i="1"/>
  <c r="AD4603" i="1"/>
  <c r="AD4602" i="1"/>
  <c r="AD4601" i="1"/>
  <c r="AD4600" i="1"/>
  <c r="AD4599" i="1"/>
  <c r="AD4598" i="1"/>
  <c r="AD4597" i="1"/>
  <c r="AD4596" i="1"/>
  <c r="AD4595" i="1"/>
  <c r="AD4594" i="1"/>
  <c r="AD4593" i="1"/>
  <c r="AD4592" i="1"/>
  <c r="AD4591" i="1"/>
  <c r="AD4590" i="1"/>
  <c r="AD4589" i="1"/>
  <c r="AD4588" i="1"/>
  <c r="AD4587" i="1"/>
  <c r="AD4586" i="1"/>
  <c r="AD4585" i="1"/>
  <c r="AD4584" i="1"/>
  <c r="AD4583" i="1"/>
  <c r="AD4582" i="1"/>
  <c r="AD4581" i="1"/>
  <c r="AD4580" i="1"/>
  <c r="AD4579" i="1"/>
  <c r="AD4578" i="1"/>
  <c r="AD4577" i="1"/>
  <c r="AD4576" i="1"/>
  <c r="AD4575" i="1"/>
  <c r="AD4574" i="1"/>
  <c r="AD4573" i="1"/>
  <c r="AD4572" i="1"/>
  <c r="AD4571" i="1"/>
  <c r="AD4570" i="1"/>
  <c r="AD4569" i="1"/>
  <c r="AD4568" i="1"/>
  <c r="AD4567" i="1"/>
  <c r="AD4566" i="1"/>
  <c r="AD4565" i="1"/>
  <c r="AD4564" i="1"/>
  <c r="AD4563" i="1"/>
  <c r="AD4562" i="1"/>
  <c r="AD4561" i="1"/>
  <c r="AD4560" i="1"/>
  <c r="AD4559" i="1"/>
  <c r="AD4558" i="1"/>
  <c r="AD4557" i="1"/>
  <c r="AD4556" i="1"/>
  <c r="AD4555" i="1"/>
  <c r="AD4554" i="1"/>
  <c r="AD4553" i="1"/>
  <c r="AD4552" i="1"/>
  <c r="AD4551" i="1"/>
  <c r="AD4550" i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<sst xmlns="http://schemas.openxmlformats.org/spreadsheetml/2006/main" count="43473" uniqueCount="10421">
  <si>
    <t>id_account</t>
  </si>
  <si>
    <t>account_name</t>
  </si>
  <si>
    <t>parent</t>
  </si>
  <si>
    <t>flag_active</t>
  </si>
  <si>
    <t>flag_header</t>
  </si>
  <si>
    <t>is_income</t>
  </si>
  <si>
    <t>is_balance_sheet</t>
  </si>
  <si>
    <t>notes</t>
  </si>
  <si>
    <t>def_position</t>
  </si>
  <si>
    <t>modified_user</t>
  </si>
  <si>
    <t>created_date</t>
  </si>
  <si>
    <t>modified_date</t>
  </si>
  <si>
    <t>created_user</t>
  </si>
  <si>
    <t>beg_balance</t>
  </si>
  <si>
    <t>golongan</t>
  </si>
  <si>
    <t>is_lra</t>
  </si>
  <si>
    <t>is_lo</t>
  </si>
  <si>
    <t>1</t>
  </si>
  <si>
    <t>ASET</t>
  </si>
  <si>
    <t>11</t>
  </si>
  <si>
    <t>ASET LANCAR</t>
  </si>
  <si>
    <t>111</t>
  </si>
  <si>
    <t>KAS DAN SETARA KAS</t>
  </si>
  <si>
    <t>11101</t>
  </si>
  <si>
    <t>Kas di Kas Daerah</t>
  </si>
  <si>
    <t>1110101</t>
  </si>
  <si>
    <t>11102</t>
  </si>
  <si>
    <t>Kas di Bendahara Penerimaan</t>
  </si>
  <si>
    <t>1110201</t>
  </si>
  <si>
    <t>1110202</t>
  </si>
  <si>
    <t>Kas di Bendahara Penerimaan Pembantu</t>
  </si>
  <si>
    <t>1110203</t>
  </si>
  <si>
    <t>Kas di Bendahara Penerimaan Pembantu - Bagian</t>
  </si>
  <si>
    <t>11103</t>
  </si>
  <si>
    <t>Kas di Bendahara Pengeluaran</t>
  </si>
  <si>
    <t>1110301</t>
  </si>
  <si>
    <t>1110302</t>
  </si>
  <si>
    <t>Kas di Bendahara Pengeluaran Pembantu</t>
  </si>
  <si>
    <t>1110303</t>
  </si>
  <si>
    <t>Kas di Bendahara Pengeluaran Pembantu - Bagian</t>
  </si>
  <si>
    <t>1110304</t>
  </si>
  <si>
    <t>Uang Panjar</t>
  </si>
  <si>
    <t>11104</t>
  </si>
  <si>
    <t>Kas di BLUD</t>
  </si>
  <si>
    <t>1110401</t>
  </si>
  <si>
    <t>11105</t>
  </si>
  <si>
    <t>Setara Kas</t>
  </si>
  <si>
    <t>1110501</t>
  </si>
  <si>
    <t>112</t>
  </si>
  <si>
    <t>INVESTASI JANGKA PENDEK</t>
  </si>
  <si>
    <t>11201</t>
  </si>
  <si>
    <t>Investasi dalam Saham</t>
  </si>
  <si>
    <t>1120101</t>
  </si>
  <si>
    <t>11202</t>
  </si>
  <si>
    <t>Investasi dalam Deposito Berjangka</t>
  </si>
  <si>
    <t>1120201</t>
  </si>
  <si>
    <t>11203</t>
  </si>
  <si>
    <t>Investasi dalam SUN</t>
  </si>
  <si>
    <t>1120301</t>
  </si>
  <si>
    <t>11204</t>
  </si>
  <si>
    <t>Investasi dalam SBI</t>
  </si>
  <si>
    <t>1120401</t>
  </si>
  <si>
    <t>11205</t>
  </si>
  <si>
    <t>Investasi dalam SPN</t>
  </si>
  <si>
    <t>1120501</t>
  </si>
  <si>
    <t>11206</t>
  </si>
  <si>
    <t>Investasi Jangka Pendek BLUD</t>
  </si>
  <si>
    <t>1120601</t>
  </si>
  <si>
    <t>11207</t>
  </si>
  <si>
    <t>Investasi dalam Obligasi</t>
  </si>
  <si>
    <t>1120701</t>
  </si>
  <si>
    <t>11208</t>
  </si>
  <si>
    <t>Investasi Jangka Pendek Lainnya</t>
  </si>
  <si>
    <t>1120801</t>
  </si>
  <si>
    <t>113</t>
  </si>
  <si>
    <t>PIUTANG</t>
  </si>
  <si>
    <t>11301</t>
  </si>
  <si>
    <t>Piutang Pajak Kendaraan Bermotor (PKB)</t>
  </si>
  <si>
    <t>1130101</t>
  </si>
  <si>
    <t xml:space="preserve">Piutang PKB A-1. Sedan, Jeep, Station Wagon ( Pribadi ) </t>
  </si>
  <si>
    <t>1130102</t>
  </si>
  <si>
    <t xml:space="preserve">Piutang PKB A-2. Sedan, Jeep, Station Wagon ( Umum ) </t>
  </si>
  <si>
    <t>1130103</t>
  </si>
  <si>
    <t xml:space="preserve">Piutang PKB A-3. Sedan, Jeep, Station Wagon ( TNI-POLRI/Pemerintah/Pemerintah Daerah ) </t>
  </si>
  <si>
    <t>1130104</t>
  </si>
  <si>
    <t xml:space="preserve">Piutang PKB B-1. Bus, Micro Bus ( Pribadi ) </t>
  </si>
  <si>
    <t>1130105</t>
  </si>
  <si>
    <t xml:space="preserve">Piutang PKB B-2. Bus, Micro Bus ( Umum ) </t>
  </si>
  <si>
    <t>1130106</t>
  </si>
  <si>
    <t xml:space="preserve">Piutang PKB B-3. Bus, Micro Bus ( TNI-POLRI/Pemerintah/Pemerintah Daerah ) </t>
  </si>
  <si>
    <t>1130107</t>
  </si>
  <si>
    <t xml:space="preserve">Piutang PKB C-1. Truck, Pick Up ( Pribadi ) </t>
  </si>
  <si>
    <t>1130108</t>
  </si>
  <si>
    <t xml:space="preserve">Piutang PKB C-2. Truck, Pick up ( Umum ) </t>
  </si>
  <si>
    <t>1130109</t>
  </si>
  <si>
    <t xml:space="preserve">Piutang PKB C-3. Truck, Pick up ( TNI-POLRI/Pemerintah/Pemerintah Daerah ) </t>
  </si>
  <si>
    <t>1130110</t>
  </si>
  <si>
    <t xml:space="preserve">Piutang PKB D-1. Kendaraan khusus ( Pribadi ) </t>
  </si>
  <si>
    <t>1130111</t>
  </si>
  <si>
    <t xml:space="preserve">Piutang PKB D-2. Kendaraan khusus ( Umum ) </t>
  </si>
  <si>
    <t>1130112</t>
  </si>
  <si>
    <t xml:space="preserve">Piutang PKB D-3. Kendaraan khusus ( TNI-POLRI/Pemerintah/Pemerintah Daerah ) </t>
  </si>
  <si>
    <t>1130113</t>
  </si>
  <si>
    <t xml:space="preserve">Piutang PKB E-1. Sepeda Motor </t>
  </si>
  <si>
    <t>1130114</t>
  </si>
  <si>
    <t xml:space="preserve">Piutang PKB E-2. Sepeda Motor (TNI-POLRI/Pemerintah/Pemerintah Daerah) </t>
  </si>
  <si>
    <t>1130115</t>
  </si>
  <si>
    <t xml:space="preserve">Piutang PKB Alat Berat ( Pribadi ) </t>
  </si>
  <si>
    <t>1130116</t>
  </si>
  <si>
    <t xml:space="preserve">Piutang PKB Alat Berat ( Umum ) </t>
  </si>
  <si>
    <t>1130117</t>
  </si>
  <si>
    <t xml:space="preserve">Piutang PKB Alat Berat ( TNI-POLRI/Pemerintah/Pemerintah Daerah ) </t>
  </si>
  <si>
    <t>1130118</t>
  </si>
  <si>
    <t xml:space="preserve">Piutang PKB Kendaraan Bermotor yang Dioperasikan di Air </t>
  </si>
  <si>
    <t>11302</t>
  </si>
  <si>
    <t xml:space="preserve">Piutang Pajak Kendaraan di Air </t>
  </si>
  <si>
    <t>1130201</t>
  </si>
  <si>
    <t>11303</t>
  </si>
  <si>
    <t xml:space="preserve">Piutang Bea Balik Nama Kendaraan Bermotor - BBNKB </t>
  </si>
  <si>
    <t>1130301</t>
  </si>
  <si>
    <t xml:space="preserve">Piutang BBNKB A-1. Sedan, Jeep, Station Wagon ( Pribadi ) </t>
  </si>
  <si>
    <t>1130302</t>
  </si>
  <si>
    <t xml:space="preserve">Piutang BBNKB A-2. Sedan, Jeep, Station Wagon ( Umum ) </t>
  </si>
  <si>
    <t>1130303</t>
  </si>
  <si>
    <t xml:space="preserve">Piutang BBNKB A-3. Sedan, Jeep, Station Wagon ( TNI-POLRI/Pemerintah/Pemerintah Daerah ) </t>
  </si>
  <si>
    <t>1130304</t>
  </si>
  <si>
    <t xml:space="preserve">Piutang BBNKB B-1. Bus, Micro Bus ( Pribadi ) </t>
  </si>
  <si>
    <t>1130305</t>
  </si>
  <si>
    <t xml:space="preserve">Piutang BBNKB B-2. Bus, Micro Bus ( Umum ) </t>
  </si>
  <si>
    <t>1130306</t>
  </si>
  <si>
    <t xml:space="preserve">Piutang BBNKB B-3. Bus, Micro Bus ( TNI-POLRI/Pemerintah/Pemerintah Daerah ) </t>
  </si>
  <si>
    <t>1130307</t>
  </si>
  <si>
    <t xml:space="preserve">Piutang BBNKB C-1. Truck, Pick Up ( Pribadi ) </t>
  </si>
  <si>
    <t>1130308</t>
  </si>
  <si>
    <t xml:space="preserve">Piutang BBNKB C-2. Truck, Pick up ( Umum ) </t>
  </si>
  <si>
    <t>1130309</t>
  </si>
  <si>
    <t xml:space="preserve">Piutang BBNKB C-3. Truck, Pick up ( TNI-POLRI/Pemerintah/Pemerintah Daerah ) </t>
  </si>
  <si>
    <t>1130310</t>
  </si>
  <si>
    <t xml:space="preserve">Piutang BBNKB D-1. Kendaraan khusus ( Pribadi ) </t>
  </si>
  <si>
    <t>1130311</t>
  </si>
  <si>
    <t xml:space="preserve">Piutang BBNKB D-2. Kendaraan khusus ( Umum ) </t>
  </si>
  <si>
    <t>1130312</t>
  </si>
  <si>
    <t xml:space="preserve">Piutang BBNKB D-3. Kendaraan khusus ( TNI-POLRI/Pemerintah/Pemerintah Daerah ) </t>
  </si>
  <si>
    <t>1130313</t>
  </si>
  <si>
    <t xml:space="preserve">Piutang BBNKB E-1. Sepeda Motor </t>
  </si>
  <si>
    <t>1130314</t>
  </si>
  <si>
    <t xml:space="preserve">Piutang BBNKB E-2. Sepeda Motor ( TNI-POLRI/Pemerintah/Pemerintah Daerah ) </t>
  </si>
  <si>
    <t>1130315</t>
  </si>
  <si>
    <t xml:space="preserve">Piutang BBNKB Alat Berat ( Pribadi ) </t>
  </si>
  <si>
    <t>1130316</t>
  </si>
  <si>
    <t xml:space="preserve">Piutang BBNKB Alat Berat ( Umum ) </t>
  </si>
  <si>
    <t>1130317</t>
  </si>
  <si>
    <t xml:space="preserve">Piutang BBNKB Alat Berat ( TNI-POLRI/Pemerintah/Pemerintah Daerah ) </t>
  </si>
  <si>
    <t>1130318</t>
  </si>
  <si>
    <t xml:space="preserve">Piutang BBNKB Kendaraan Bermotor yang Dioperasikan di Air </t>
  </si>
  <si>
    <t>11304</t>
  </si>
  <si>
    <t xml:space="preserve">Piutang Bea Balik Nama Kendaraan di Air </t>
  </si>
  <si>
    <t>1130401</t>
  </si>
  <si>
    <t>11305</t>
  </si>
  <si>
    <t>Piutang Pajak Bahan Bakar Kendaraan Bermotor (PBBKB)</t>
  </si>
  <si>
    <t>1130501</t>
  </si>
  <si>
    <t xml:space="preserve">Piutang PBBKB Premium </t>
  </si>
  <si>
    <t>1130502</t>
  </si>
  <si>
    <t xml:space="preserve">Piutang PBBKB Pertamax </t>
  </si>
  <si>
    <t>1130503</t>
  </si>
  <si>
    <t xml:space="preserve">Piutang PBBKB Pertamax Plus </t>
  </si>
  <si>
    <t>1130504</t>
  </si>
  <si>
    <t xml:space="preserve">Piutang PBBKB Solar </t>
  </si>
  <si>
    <t>1130505</t>
  </si>
  <si>
    <t xml:space="preserve">Piutang PBBKB Gas </t>
  </si>
  <si>
    <t>1130506</t>
  </si>
  <si>
    <t xml:space="preserve">Piutang PBBKB Solar Dex </t>
  </si>
  <si>
    <t>1130507</t>
  </si>
  <si>
    <t xml:space="preserve">Piutang PBBKB Avtur </t>
  </si>
  <si>
    <t>1130508</t>
  </si>
  <si>
    <t>Piutang PBBKB Pertalite</t>
  </si>
  <si>
    <t>11306</t>
  </si>
  <si>
    <t xml:space="preserve">Piutang Pajak Air Permukaan </t>
  </si>
  <si>
    <t>1130601</t>
  </si>
  <si>
    <t>11307</t>
  </si>
  <si>
    <t xml:space="preserve">Piutang Pajak Rokok </t>
  </si>
  <si>
    <t>1130701</t>
  </si>
  <si>
    <t>11308</t>
  </si>
  <si>
    <t xml:space="preserve">Piutang Retribusi Jasa Umum </t>
  </si>
  <si>
    <t>1130801</t>
  </si>
  <si>
    <t xml:space="preserve">Piutang Retribusi Pelayanan Kesehatan </t>
  </si>
  <si>
    <t>1130802</t>
  </si>
  <si>
    <t xml:space="preserve">Piutang Retribusi Pengujian Kendaraan Bermotor </t>
  </si>
  <si>
    <t>1130803</t>
  </si>
  <si>
    <t xml:space="preserve">Piutang Retribusi Tempat Penggantian Biaya Cetak Peta </t>
  </si>
  <si>
    <t>1130804</t>
  </si>
  <si>
    <t xml:space="preserve">Piutang Retribusi Pelayanan Tera/Tera Ulang </t>
  </si>
  <si>
    <t>1130805</t>
  </si>
  <si>
    <t xml:space="preserve">Piutang Retribusi Pelayanan Pendidikan </t>
  </si>
  <si>
    <t>11309</t>
  </si>
  <si>
    <t xml:space="preserve">Piutang Retribusi Jasa Usaha </t>
  </si>
  <si>
    <t>1130901</t>
  </si>
  <si>
    <t xml:space="preserve">Piutang Retribusi Pemakaian Kekayaan Daerah </t>
  </si>
  <si>
    <t>1130902</t>
  </si>
  <si>
    <t xml:space="preserve">Piutang Retribusi Tempat Pelelangan </t>
  </si>
  <si>
    <t>1130903</t>
  </si>
  <si>
    <t xml:space="preserve">Piutang Retribusi Tempat Penginapan/Pesanggrahan/Villa </t>
  </si>
  <si>
    <t>1130904</t>
  </si>
  <si>
    <t xml:space="preserve">Piutang Retribusi Pelayanan Kepelabuhan </t>
  </si>
  <si>
    <t>1130905</t>
  </si>
  <si>
    <t xml:space="preserve">Piutang Retribusi Tempat Rekreasi dan Olahraga </t>
  </si>
  <si>
    <t>1130906</t>
  </si>
  <si>
    <t xml:space="preserve">Piutang Retribusi Penyeberangan di Air </t>
  </si>
  <si>
    <t>1130907</t>
  </si>
  <si>
    <t xml:space="preserve">Piutang Retribusi Pengolahan Limbah Cair </t>
  </si>
  <si>
    <t>1130908</t>
  </si>
  <si>
    <t xml:space="preserve">Piutang Retribusi Penjualan Produksi Usaha Daerah </t>
  </si>
  <si>
    <t>1130909</t>
  </si>
  <si>
    <t xml:space="preserve">Piutang Retribusi Tempat Khusus Parkir </t>
  </si>
  <si>
    <t>11310</t>
  </si>
  <si>
    <t xml:space="preserve">Piutang Retribusi Perijinan Tertentu </t>
  </si>
  <si>
    <t>1131001</t>
  </si>
  <si>
    <t xml:space="preserve">Piutang Retribusi Ijin Trayek </t>
  </si>
  <si>
    <t>1131002</t>
  </si>
  <si>
    <t xml:space="preserve">Piutang Retribusi Izin Usaha Perikanan </t>
  </si>
  <si>
    <t>1131003</t>
  </si>
  <si>
    <t xml:space="preserve">Piutang Retribusi Perpanjangan Ijin Mempekerjakan Tenaga Asing </t>
  </si>
  <si>
    <t>11311</t>
  </si>
  <si>
    <t xml:space="preserve">Piutang Bagian Laba atas penyertaan modal pada Perusahaan Milik Daerah/BUMD </t>
  </si>
  <si>
    <t>1131101</t>
  </si>
  <si>
    <t xml:space="preserve">Piutang Bagian Laba atas Perusahaan Daerah Air Bersih </t>
  </si>
  <si>
    <t>1131102</t>
  </si>
  <si>
    <t xml:space="preserve">Piutang Bagian Laba atas PT Bank Jatim </t>
  </si>
  <si>
    <t>1131103</t>
  </si>
  <si>
    <t xml:space="preserve">Piutang Bagian Laba atas PT BPR Jatim </t>
  </si>
  <si>
    <t>1131104</t>
  </si>
  <si>
    <t xml:space="preserve">Piutang Bagian Laba atas PT PWU (Panca Wira Usaha) </t>
  </si>
  <si>
    <t>1131105</t>
  </si>
  <si>
    <t xml:space="preserve">Piutang Bagian Laba atas PT JIM (Jatim Investment Management) </t>
  </si>
  <si>
    <t>1131106</t>
  </si>
  <si>
    <t xml:space="preserve">Piutang Bagian Laba atas PT JKU (Jatim Krida Utama) </t>
  </si>
  <si>
    <t>1131107</t>
  </si>
  <si>
    <t xml:space="preserve">Piutang Bagian Laba atas PT JGU (Jatim Grha Utama) </t>
  </si>
  <si>
    <t>1131108</t>
  </si>
  <si>
    <t xml:space="preserve">Piutang Bagian Laba atas PT PJU (Petrogas Jatim Utama) </t>
  </si>
  <si>
    <t>1131109</t>
  </si>
  <si>
    <t xml:space="preserve">Piutang Bagian Laba atas PT JMU (Jatim Marga Utama) </t>
  </si>
  <si>
    <t>1131110</t>
  </si>
  <si>
    <t xml:space="preserve">Piutang Bagian Laba atas PT Jamkrida (Jaminan Kredit Daerah) </t>
  </si>
  <si>
    <t>11312</t>
  </si>
  <si>
    <t xml:space="preserve">Piutang Bagian Laba atas penyertaan modal pada Perusahaan Milik Pemerintah/BUMN </t>
  </si>
  <si>
    <t>1131201</t>
  </si>
  <si>
    <t xml:space="preserve">Piutang Bagian Laba atas PT SIER (Surabaya Industri Estate Rungkut) </t>
  </si>
  <si>
    <t>1131202</t>
  </si>
  <si>
    <t xml:space="preserve">Piutang Bagian Laba atas PT ASKRIDA </t>
  </si>
  <si>
    <t>11313</t>
  </si>
  <si>
    <t xml:space="preserve">Piutang Bagian Laba atas penyertaan modal pada Perusahaan Patungan/Milik Swasta </t>
  </si>
  <si>
    <t>1131301</t>
  </si>
  <si>
    <t xml:space="preserve">Piutang Bagian Laba atas Perusahaan Patungan/Milik Swasta </t>
  </si>
  <si>
    <t>11314</t>
  </si>
  <si>
    <t xml:space="preserve">Piutang Hasil Penjualan Aset Daerah Yang Tidak Dipisahkan </t>
  </si>
  <si>
    <t>1131401</t>
  </si>
  <si>
    <t xml:space="preserve">Piutang Pelepasan Hak Atas Tanah </t>
  </si>
  <si>
    <t>1131402</t>
  </si>
  <si>
    <t xml:space="preserve">Piutang Penjualan Peralatan/Perlengkapan Kantor Tidak Terpakai </t>
  </si>
  <si>
    <t>1131403</t>
  </si>
  <si>
    <t xml:space="preserve">Piutang Penjualan Mesin/Alat-Alat Berat Tidak Terpakai </t>
  </si>
  <si>
    <t>1131404</t>
  </si>
  <si>
    <t xml:space="preserve">Piutang Penjualan Rumah Jabatan/Rumah Dinas </t>
  </si>
  <si>
    <t>1131405</t>
  </si>
  <si>
    <t xml:space="preserve">Piutang Penjualan Kendaraan Dinas Roda Dua/Roda Tiga </t>
  </si>
  <si>
    <t>1131406</t>
  </si>
  <si>
    <t xml:space="preserve">Piutang Penjualan Kendaraan Dinas Roda Empat atau Lebih </t>
  </si>
  <si>
    <t>1131407</t>
  </si>
  <si>
    <t xml:space="preserve">Piutang Penjualan Drum Bekas </t>
  </si>
  <si>
    <t>1131408</t>
  </si>
  <si>
    <t xml:space="preserve">Piutang Penjualan Hasil Penebangan Pohon </t>
  </si>
  <si>
    <t>1131409</t>
  </si>
  <si>
    <t xml:space="preserve">Piutang Penjualan Lampu Hias Bekas </t>
  </si>
  <si>
    <t>1131410</t>
  </si>
  <si>
    <t xml:space="preserve">Piutang Penjualan Bahan-Bahan Bekas Bangunan </t>
  </si>
  <si>
    <t>1131411</t>
  </si>
  <si>
    <t xml:space="preserve">Piutang Penjualan Perlengkapan Lalu Lintas </t>
  </si>
  <si>
    <t>1131412</t>
  </si>
  <si>
    <t xml:space="preserve">Piutang Penjualan Obat-Obatan dan Hasil Farmasi </t>
  </si>
  <si>
    <t>1131413</t>
  </si>
  <si>
    <t xml:space="preserve">Piutang Penjualan Hasil Pertanian </t>
  </si>
  <si>
    <t>1131414</t>
  </si>
  <si>
    <t xml:space="preserve">Piutang Penjualan Hasil Kehutanan </t>
  </si>
  <si>
    <t>1131415</t>
  </si>
  <si>
    <t xml:space="preserve">Piutang Penjualan Hasil Perkebunan </t>
  </si>
  <si>
    <t>1131416</t>
  </si>
  <si>
    <t xml:space="preserve">Piutang Penjualan Hasil Peternakan </t>
  </si>
  <si>
    <t>1131417</t>
  </si>
  <si>
    <t xml:space="preserve">Piutang Penjualan Hasil Perikanan </t>
  </si>
  <si>
    <t>1131418</t>
  </si>
  <si>
    <t xml:space="preserve">Piutang Penjualan Hasil Sitaan </t>
  </si>
  <si>
    <t>1131419</t>
  </si>
  <si>
    <t xml:space="preserve">Piutang Penjualan Alat Angkutan Tidak Bermotor </t>
  </si>
  <si>
    <t>11315</t>
  </si>
  <si>
    <t xml:space="preserve">Piutang Jasa Giro </t>
  </si>
  <si>
    <t>1131501</t>
  </si>
  <si>
    <t xml:space="preserve">Piutang Jasa Giro Kas Umum Daerah </t>
  </si>
  <si>
    <t>1131502</t>
  </si>
  <si>
    <t xml:space="preserve">Piutang Jasa Giro Bendahara </t>
  </si>
  <si>
    <t>1131503</t>
  </si>
  <si>
    <t xml:space="preserve">Piutang Jasa Giro Dana Cadangan </t>
  </si>
  <si>
    <t>11316</t>
  </si>
  <si>
    <t xml:space="preserve">Piutang Pendapatan Bunga </t>
  </si>
  <si>
    <t>1131601</t>
  </si>
  <si>
    <t xml:space="preserve">Piutang Bunga Rekening Deposito Pada Bank </t>
  </si>
  <si>
    <t>1131602</t>
  </si>
  <si>
    <t xml:space="preserve">Piutang Bunga Obligasi </t>
  </si>
  <si>
    <t>11317</t>
  </si>
  <si>
    <t xml:space="preserve">Piutang Tuntutan Ganti Rugi (TGR) </t>
  </si>
  <si>
    <t>1131701</t>
  </si>
  <si>
    <t xml:space="preserve">Piutang Kerugian Uang Daerah </t>
  </si>
  <si>
    <t>1131702</t>
  </si>
  <si>
    <t xml:space="preserve">Piutang Kerugian Barang Daerah </t>
  </si>
  <si>
    <t>11318</t>
  </si>
  <si>
    <t xml:space="preserve">Piutang Komisi, Potongan dan Keuntungan Selisih Nilai Tukar Rupiah </t>
  </si>
  <si>
    <t>1131801</t>
  </si>
  <si>
    <t xml:space="preserve">Piutang Penerimaan Komisi </t>
  </si>
  <si>
    <t>1131802</t>
  </si>
  <si>
    <t xml:space="preserve">Piutang Penerimaan Potongan </t>
  </si>
  <si>
    <t>1131803</t>
  </si>
  <si>
    <t xml:space="preserve">Piutang Penerimaan Keuntungan Selisih Nilai Tukar Rupiah </t>
  </si>
  <si>
    <t>11319</t>
  </si>
  <si>
    <t xml:space="preserve">Piutang Pendapatan Denda Atas Keterlambatan Pelaksanaan Pekerjaan </t>
  </si>
  <si>
    <t>1131901</t>
  </si>
  <si>
    <t xml:space="preserve">Piutang Pendapatan Denda atas Keterlambatan Pelaksanaan Pekerjaan </t>
  </si>
  <si>
    <t>11320</t>
  </si>
  <si>
    <t xml:space="preserve">Piutang Pendapatan Denda Pajak </t>
  </si>
  <si>
    <t>1132001</t>
  </si>
  <si>
    <t xml:space="preserve">Piutang Pendapatan Denda Pajak Kendaraan Bermotor </t>
  </si>
  <si>
    <t>1132002</t>
  </si>
  <si>
    <t xml:space="preserve">Piutang Pendapatan Denda Bea Balik Nama Kendaraan Bermotor </t>
  </si>
  <si>
    <t>1132003</t>
  </si>
  <si>
    <t xml:space="preserve">Piutang Pendapatan Denda Pajak Kendaraan Di Air </t>
  </si>
  <si>
    <t>1132004</t>
  </si>
  <si>
    <t xml:space="preserve">Piutang Pendapatan Denda Bea Balik Nama Kendaraan Bermotor Di Air </t>
  </si>
  <si>
    <t>1132005</t>
  </si>
  <si>
    <t xml:space="preserve">Piutang Pendapatan Denda Pajak Air Permukaan </t>
  </si>
  <si>
    <t>1132006</t>
  </si>
  <si>
    <t xml:space="preserve">Piutang Pendapatan Denda Pajak Bahan Bakar Kendaraan Bermotor </t>
  </si>
  <si>
    <t>1132007</t>
  </si>
  <si>
    <t xml:space="preserve">Piutang Pendapatan Denda Pajak Rokok </t>
  </si>
  <si>
    <t>11321</t>
  </si>
  <si>
    <t xml:space="preserve">Piutang Pendapatan Denda Retribusi </t>
  </si>
  <si>
    <t>1132101</t>
  </si>
  <si>
    <t xml:space="preserve">Piutang Pendapatan Denda Retribusi Jasa Umum </t>
  </si>
  <si>
    <t>1132102</t>
  </si>
  <si>
    <t xml:space="preserve">Piutang Pendapatan Denda Retribusi Jasa Usaha </t>
  </si>
  <si>
    <t>1132103</t>
  </si>
  <si>
    <t xml:space="preserve">Piutang Pendapatan Denda Retribusi Perizinan Tertentu </t>
  </si>
  <si>
    <t>11322</t>
  </si>
  <si>
    <t xml:space="preserve">Piutang Pendapatan Hasil Eksekusi Atas Jaminan </t>
  </si>
  <si>
    <t>1132201</t>
  </si>
  <si>
    <t xml:space="preserve">Piutang Hasil Eksekusi Atas Jaminan atas Pelaksanaan Pekerjaan </t>
  </si>
  <si>
    <t>1132202</t>
  </si>
  <si>
    <t xml:space="preserve">Piutang Hasil Eksekusi Atas Jaminan atas Pembongkaran Reklame </t>
  </si>
  <si>
    <t>1132203</t>
  </si>
  <si>
    <t xml:space="preserve">Piutang Hasil Eksekusi Atas Jaminan atas KTP Musiman </t>
  </si>
  <si>
    <t>11323</t>
  </si>
  <si>
    <t xml:space="preserve">Piutang Pendapatan dari Pengembalian </t>
  </si>
  <si>
    <t>1132301</t>
  </si>
  <si>
    <t xml:space="preserve">Piutang Pendapatan Dari Pengembalian Pajak Penghasilan Pasal 21 </t>
  </si>
  <si>
    <t>1132302</t>
  </si>
  <si>
    <t xml:space="preserve">Piutang Pendapatan Dari Pengembalian Kelebihan Pembayaran Iuran Jaminan Kesehatan </t>
  </si>
  <si>
    <t>1132303</t>
  </si>
  <si>
    <t xml:space="preserve">Piutang Pendapatan Dari Pengembalian Kelebihan Pembayaran Gaji dan Tunjangan </t>
  </si>
  <si>
    <t>1132304</t>
  </si>
  <si>
    <t xml:space="preserve">Piutang Pendapatan Dari Pengembalian Kelebihan Pembayaran Perjalanan Dinas </t>
  </si>
  <si>
    <t>1132305</t>
  </si>
  <si>
    <t xml:space="preserve">Piutang Pendapatan Dari Pengembalian Pembayaran Belanja </t>
  </si>
  <si>
    <t>1132306</t>
  </si>
  <si>
    <t xml:space="preserve">Piutang Pendapatan Dari Pengembalian Kelebihan Pengeluaran Pembiayaan </t>
  </si>
  <si>
    <t>11324</t>
  </si>
  <si>
    <t xml:space="preserve">Piutang Pendapatan Fasilitas Sosial dan Fasilitas Umum </t>
  </si>
  <si>
    <t>1132401</t>
  </si>
  <si>
    <t xml:space="preserve">Piutang Pendapatan Fasilitas Sosial </t>
  </si>
  <si>
    <t>1132402</t>
  </si>
  <si>
    <t xml:space="preserve">Piutang Pendapatan Fasilitas Umum </t>
  </si>
  <si>
    <t>11325</t>
  </si>
  <si>
    <t xml:space="preserve">Piutang Pendapatan dari Penyelenggaraan Pendidikan dan Pelatihan </t>
  </si>
  <si>
    <t>1132501</t>
  </si>
  <si>
    <t xml:space="preserve">Piutang Pendapatan Uang Pendaftaran/Ujian Masuk </t>
  </si>
  <si>
    <t>1132502</t>
  </si>
  <si>
    <t xml:space="preserve">Piutang Pendapatan Uang Sekolah/Pendidikan dan Pelatihan </t>
  </si>
  <si>
    <t>1132503</t>
  </si>
  <si>
    <t xml:space="preserve">Piutang Pendapatan Uang Ujian Kenaikan Tingkat/Kelas </t>
  </si>
  <si>
    <t>11326</t>
  </si>
  <si>
    <t xml:space="preserve">Piutang Pendapatan dari Angsuran/Cicilan Penjualan </t>
  </si>
  <si>
    <t>1132601</t>
  </si>
  <si>
    <t xml:space="preserve">Piutang Pendapatan Angsuran/Cicilan Penjualan Rumah Dinas Daerah Golongan III </t>
  </si>
  <si>
    <t>1132602</t>
  </si>
  <si>
    <t xml:space="preserve">Piutang Pendapatan Angsuran/Cicilan Penjualan Kendaraan Perorangan Dinas </t>
  </si>
  <si>
    <t>1132603</t>
  </si>
  <si>
    <t xml:space="preserve">Piutang Pendapatan Angsuran/Cicilan Ganti Kerugian Barang Milik Daerah </t>
  </si>
  <si>
    <t>11327</t>
  </si>
  <si>
    <t xml:space="preserve">Piutang Pendapatan Hasil Pengelolaan Dana Bergulir </t>
  </si>
  <si>
    <t>1132701</t>
  </si>
  <si>
    <t>11328</t>
  </si>
  <si>
    <t xml:space="preserve">Piutang Pendapatan Sewa </t>
  </si>
  <si>
    <t>1132801</t>
  </si>
  <si>
    <t xml:space="preserve">Piutang Pendapatan Sewa Tanah </t>
  </si>
  <si>
    <t>1132802</t>
  </si>
  <si>
    <t xml:space="preserve">Piutang Pendapatan Sewa Peralatan dan Mesin </t>
  </si>
  <si>
    <t>1132803</t>
  </si>
  <si>
    <t xml:space="preserve">Piutang Pendapatan Sewa Gedung dan Bangunan </t>
  </si>
  <si>
    <t>1132804</t>
  </si>
  <si>
    <t xml:space="preserve">Piutang Pendapatan Sewa Jalan, Irigasi, Instalasi  dan Jaringan </t>
  </si>
  <si>
    <t>1132805</t>
  </si>
  <si>
    <t xml:space="preserve">Piutang Pendapatan Sewa Barang Kepustakaan, Olahraga, Hewan, Tanaman, Kesenian dan Kebudayaan </t>
  </si>
  <si>
    <t>11329</t>
  </si>
  <si>
    <t xml:space="preserve">Piutang Pendapatan Denda Atas Keterlambatan Pembayaran Sewa </t>
  </si>
  <si>
    <t>1132901</t>
  </si>
  <si>
    <t xml:space="preserve">Piutang Pendapatan Denda Atas Keterlambatan Pembayaran Sewa Tanah </t>
  </si>
  <si>
    <t>1132902</t>
  </si>
  <si>
    <t xml:space="preserve">Piutang Pendapatan Denda Atas Keterlambatan Pembayaran Sewa Peralatan dan Mesin </t>
  </si>
  <si>
    <t>1132903</t>
  </si>
  <si>
    <t xml:space="preserve">Piutang Pendapatan Denda Atas Keterlambatan Pembayaran Sewa Gedung dan Bangunan </t>
  </si>
  <si>
    <t>1132904</t>
  </si>
  <si>
    <t xml:space="preserve">Piutang Pendapatan Denda Atas Keterlambatan Pembayaran Sewa Jalan, Irigasi, Instalasi  dan Jaringan </t>
  </si>
  <si>
    <t>1132905</t>
  </si>
  <si>
    <t xml:space="preserve">Piutang Pendapatan Denda Atas Sewa Barang Kepustakaan, Olahraga, Hewan, Tanaman, Kesenian dan Kebudayaan </t>
  </si>
  <si>
    <t>11330</t>
  </si>
  <si>
    <t xml:space="preserve">Piutang Pendapatan Denda Atas Kelebihan Muatan Kendaraan Bermotor </t>
  </si>
  <si>
    <t>1133001</t>
  </si>
  <si>
    <t>11331</t>
  </si>
  <si>
    <t xml:space="preserve">Piutang Pendapatan Pengolahan/Pembuangan Limbah </t>
  </si>
  <si>
    <t>1133101</t>
  </si>
  <si>
    <t xml:space="preserve">Piutang Pendapatan Pengolahan/Pembuangan Limbah Cair </t>
  </si>
  <si>
    <t>1133102</t>
  </si>
  <si>
    <t xml:space="preserve">Piutang Pendapatan Pengolahan/Pembuangan Limbah Padat </t>
  </si>
  <si>
    <t>1133103</t>
  </si>
  <si>
    <t xml:space="preserve">Piutang Pendapatan Pengolahan/Pembuangan Limbah Gas </t>
  </si>
  <si>
    <t>11332</t>
  </si>
  <si>
    <t xml:space="preserve">Piutang Pendapatan BLUD </t>
  </si>
  <si>
    <t>1133201</t>
  </si>
  <si>
    <t xml:space="preserve">Piutang Pendapatan Jasa Layanan BLUD </t>
  </si>
  <si>
    <t>1133202</t>
  </si>
  <si>
    <t xml:space="preserve">Piutang Pendapatan Hibah </t>
  </si>
  <si>
    <t>1133203</t>
  </si>
  <si>
    <t xml:space="preserve">Piutang Pendapatan Hasil Kerjasama Dengan Pihak Lain </t>
  </si>
  <si>
    <t>1133204</t>
  </si>
  <si>
    <t xml:space="preserve">Piutang Pendapatan Hasil Penjualan Aset BLUD yang Tidak Dipisahkan </t>
  </si>
  <si>
    <t>1133205</t>
  </si>
  <si>
    <t xml:space="preserve">Piutang Pendapatan Hasil Pemanfaatan Aset BLUD </t>
  </si>
  <si>
    <t>1133206</t>
  </si>
  <si>
    <t xml:space="preserve">Piutang Pendapatan Jasa Giro BLUD </t>
  </si>
  <si>
    <t>1133207</t>
  </si>
  <si>
    <t xml:space="preserve">Piutang Pendapatan Bunga BLUD </t>
  </si>
  <si>
    <t>1133208</t>
  </si>
  <si>
    <t xml:space="preserve">Piutang Pendapatan Keuntungan BLUD atas Nilai Tukar Rupiah terhadap Mata Uang Asing </t>
  </si>
  <si>
    <t>1133209</t>
  </si>
  <si>
    <t xml:space="preserve">Piutang Pendapatan Penerimaan BLUD atas Komisi, Potongan, atau Bentuk Lain </t>
  </si>
  <si>
    <t>1133210</t>
  </si>
  <si>
    <t xml:space="preserve">Piutang Pendapatan Hasil Investasi BLUD </t>
  </si>
  <si>
    <t>1133211</t>
  </si>
  <si>
    <t xml:space="preserve">Piutang Pendapatan Hasil Penyelenggaraan Pendidikan dan Pelatihan </t>
  </si>
  <si>
    <t>1133212</t>
  </si>
  <si>
    <t>1133213</t>
  </si>
  <si>
    <t xml:space="preserve">Piutang Pendapatan Pengembalian belanja BLUD </t>
  </si>
  <si>
    <t>11333</t>
  </si>
  <si>
    <t xml:space="preserve">Piutang Pendapatan Penerimaan Lain-Lain </t>
  </si>
  <si>
    <t>1133301</t>
  </si>
  <si>
    <t xml:space="preserve">Piutang Pendapatan Jasa Fasilitas Samsat </t>
  </si>
  <si>
    <t>1133302</t>
  </si>
  <si>
    <t xml:space="preserve">Piutang Pendapatan Jasa Informasi Masa Pajak Kendaraan Bermotor </t>
  </si>
  <si>
    <t>1133303</t>
  </si>
  <si>
    <t xml:space="preserve">Piutang Pendapatan Atas Biaya Penggantian Kartu Pajak </t>
  </si>
  <si>
    <t>1133304</t>
  </si>
  <si>
    <t xml:space="preserve">Piutang Pendapatan Lain-lain Penerimaan Daerah </t>
  </si>
  <si>
    <t>11334</t>
  </si>
  <si>
    <t xml:space="preserve">Piutang Pendapatan Bagi Hasil Pajak </t>
  </si>
  <si>
    <t>1133401</t>
  </si>
  <si>
    <t xml:space="preserve">Piutang Pendapatan Bagi Hasil dari Pajak Bumi dan Bangunan ( PBB) </t>
  </si>
  <si>
    <t>1133402</t>
  </si>
  <si>
    <t xml:space="preserve">Piutang Pendapatan Bagi Hasil dari Pajak Penghasilan (PPh) Pasal 25 dan Pasal 29 wajib pajak orang pribadi dalam negeri dan PPh Pasal 21 </t>
  </si>
  <si>
    <t>1133403</t>
  </si>
  <si>
    <t xml:space="preserve">Piutang Pendapatan Lain-Lain Bagi Hasil dari Pajak </t>
  </si>
  <si>
    <t>11335</t>
  </si>
  <si>
    <t xml:space="preserve">Piutang Pendapatan Bagi Hasil Bukan Pajak/Sumber Daya Alam </t>
  </si>
  <si>
    <t>1133501</t>
  </si>
  <si>
    <t xml:space="preserve">Piutang Pendapatan Bagi Hasil dari Iuran Hak Pengusahaan Hutan (IHPH) </t>
  </si>
  <si>
    <t>1133502</t>
  </si>
  <si>
    <t xml:space="preserve">Piutang Pendapatan Bagi Hasil dari Provisi Sumber Daya Hutan ( PSDH ) </t>
  </si>
  <si>
    <t>1133503</t>
  </si>
  <si>
    <t xml:space="preserve">Piutang Pendapatan Bagi Hasil dari Dana Reboisasi </t>
  </si>
  <si>
    <t>1133504</t>
  </si>
  <si>
    <t xml:space="preserve">Piutang Pendapatan Bagi Hasil dari Iuran Tetap (Land-rent) </t>
  </si>
  <si>
    <t>1133505</t>
  </si>
  <si>
    <t xml:space="preserve">Piutang Pendapatan Bagi Hasil dari Iuran Eksplorasi dan Iuran Eksploitasi (Royalti) </t>
  </si>
  <si>
    <t>1133506</t>
  </si>
  <si>
    <t xml:space="preserve">Piutang Pendapatan Bagi Hasil dari Pungutan Pengusahaan Perikanan </t>
  </si>
  <si>
    <t>1133507</t>
  </si>
  <si>
    <t xml:space="preserve">Piutang Pendapatan Bagi Hasil dari Pungutan Hasil Perikanan </t>
  </si>
  <si>
    <t>1133508</t>
  </si>
  <si>
    <t xml:space="preserve">Piutang Pendapatan Bagi Hasil dari Pertambangan Minyak Bumi </t>
  </si>
  <si>
    <t>1133509</t>
  </si>
  <si>
    <t xml:space="preserve">Piutang Pendapatan Bagi Hasil dari Pertambangan Gas Bumi </t>
  </si>
  <si>
    <t>1133510</t>
  </si>
  <si>
    <t xml:space="preserve">Piutang Pendapatan Bagi Hasil dari Pertambangan Panas Bumi </t>
  </si>
  <si>
    <t>1133511</t>
  </si>
  <si>
    <t xml:space="preserve">Piutang Pendapatan Bagi Hasil dari Pertambangan Umum </t>
  </si>
  <si>
    <t>1133512</t>
  </si>
  <si>
    <t xml:space="preserve">Piutang Pendapatan Pemberian Hak Atas Tanah Negara </t>
  </si>
  <si>
    <t>11336</t>
  </si>
  <si>
    <t xml:space="preserve">Piutang Pendapatan Bagi Hasil Cukai Hasil Tembakau </t>
  </si>
  <si>
    <t>1133601</t>
  </si>
  <si>
    <t>11337</t>
  </si>
  <si>
    <t xml:space="preserve">Piutang Dana Alokasi Umum </t>
  </si>
  <si>
    <t>1133701</t>
  </si>
  <si>
    <t>11338</t>
  </si>
  <si>
    <t xml:space="preserve">Piutang Dana Alokasi Khusus </t>
  </si>
  <si>
    <t>1133801</t>
  </si>
  <si>
    <t>11339</t>
  </si>
  <si>
    <t xml:space="preserve">Piutang Pendapatan Hibah dari Pemerintah </t>
  </si>
  <si>
    <t>1133901</t>
  </si>
  <si>
    <t xml:space="preserve">Piutang Pendapatan Hibah dari WISMP </t>
  </si>
  <si>
    <t>1133902</t>
  </si>
  <si>
    <t xml:space="preserve">Piutang Lain-Lain Pendapatan Hibah dari Pemerintah </t>
  </si>
  <si>
    <t>11340</t>
  </si>
  <si>
    <t xml:space="preserve">Piutang Pendapatan Hibah dari Pemerintah Daerah Lainnya </t>
  </si>
  <si>
    <t>1134001</t>
  </si>
  <si>
    <t>11341</t>
  </si>
  <si>
    <t xml:space="preserve">Piutang Pendapatan Hibah dari Badan/Lembaga/Organisasi Swasta Dalam Negeri </t>
  </si>
  <si>
    <t>1134101</t>
  </si>
  <si>
    <t xml:space="preserve">Piutang Pendapatan Hibah dari Badan/Lembaga/Organisasi Swasta </t>
  </si>
  <si>
    <t>1134102</t>
  </si>
  <si>
    <t xml:space="preserve">Piutang Pendapatan Hibah dari Perum Perhutani </t>
  </si>
  <si>
    <t>1134103</t>
  </si>
  <si>
    <t xml:space="preserve">Piutang Pendapatan Hibah dari Jasa Raharja </t>
  </si>
  <si>
    <t>1134104</t>
  </si>
  <si>
    <t xml:space="preserve">Piutang Pendapatan Hibah dari Pelindo </t>
  </si>
  <si>
    <t>1134105</t>
  </si>
  <si>
    <t xml:space="preserve">Piutang Pendapatan Lain-Lain Pendapatan Hibah </t>
  </si>
  <si>
    <t>11342</t>
  </si>
  <si>
    <t xml:space="preserve">Piutang Pendapatan Hibah dari Kelompok Masyarakat/Perorangan </t>
  </si>
  <si>
    <t>1134201</t>
  </si>
  <si>
    <t>11343</t>
  </si>
  <si>
    <t xml:space="preserve">Piutang Pendapatan Hibah dari Luar Negeri </t>
  </si>
  <si>
    <t>1134301</t>
  </si>
  <si>
    <t xml:space="preserve">Piutang Pendapatan Hibah dari Bilateral </t>
  </si>
  <si>
    <t>1134302</t>
  </si>
  <si>
    <t xml:space="preserve">Piutang Pendapatan Hibah dari Multilateral </t>
  </si>
  <si>
    <t>1134303</t>
  </si>
  <si>
    <t xml:space="preserve">Piutang Pendapatan Hibah dari Donor Lainnya </t>
  </si>
  <si>
    <t>11344</t>
  </si>
  <si>
    <t xml:space="preserve">Piutang Pendapatan Penanggulangan Korban/Kerusakan Akibat Bencana Alam </t>
  </si>
  <si>
    <t>1134401</t>
  </si>
  <si>
    <t>1134402</t>
  </si>
  <si>
    <t xml:space="preserve">Piutang Pendapatan Penanggulangan Korban/Kerusakan Akibat Bencana Sosial </t>
  </si>
  <si>
    <t>11345</t>
  </si>
  <si>
    <t xml:space="preserve">Piutang Pendapatan Dana Bagi Hasil Pajak dari Provinsi </t>
  </si>
  <si>
    <t>1134501</t>
  </si>
  <si>
    <t>11346</t>
  </si>
  <si>
    <t xml:space="preserve">Piutang Pendapatan Dana Bagi Hasil Pajak dari Kabupaten </t>
  </si>
  <si>
    <t>1134601</t>
  </si>
  <si>
    <t>11347</t>
  </si>
  <si>
    <t xml:space="preserve">Piutang Pendapatan Dana Bagi Hasil Pajak dari Kota </t>
  </si>
  <si>
    <t>1134701</t>
  </si>
  <si>
    <t>11348</t>
  </si>
  <si>
    <t xml:space="preserve">Piutang Pendapatan Dana Penyesuaian </t>
  </si>
  <si>
    <t>1134801</t>
  </si>
  <si>
    <t xml:space="preserve">Piutang Pendapatan Dana Tunjangan Profesi Guru </t>
  </si>
  <si>
    <t>1134802</t>
  </si>
  <si>
    <t xml:space="preserve">Piutang Pendapatan Dana Tambahan Penghasilan Guru </t>
  </si>
  <si>
    <t>1134803</t>
  </si>
  <si>
    <t xml:space="preserve">Piutang Pendapatan Dana Insentif Daerah </t>
  </si>
  <si>
    <t>1134804</t>
  </si>
  <si>
    <t xml:space="preserve">Piutang Pendapatan BOS Satuan Pendidikan Dasar dan Menengah </t>
  </si>
  <si>
    <t>1134805</t>
  </si>
  <si>
    <t>Piutang Dana Proyek Pemerintah Daerah dan Desentralisasi (DP2D2)</t>
  </si>
  <si>
    <t>1134806</t>
  </si>
  <si>
    <t xml:space="preserve">Piutang Pendapatan Lain-Lain Dana Penyesuaian </t>
  </si>
  <si>
    <t>11349</t>
  </si>
  <si>
    <t xml:space="preserve">Piutang Pendapatan Dana Otonomi Khusus </t>
  </si>
  <si>
    <t>1134901</t>
  </si>
  <si>
    <t>11350</t>
  </si>
  <si>
    <t xml:space="preserve">Piutang Pendapatan Dana Pengembalian </t>
  </si>
  <si>
    <t>1135001</t>
  </si>
  <si>
    <t xml:space="preserve">Piutang Pendapatan Dana Pengembalian BOS dari Satuan Pendidikan Dasar dan Menengah </t>
  </si>
  <si>
    <t>11351</t>
  </si>
  <si>
    <t xml:space="preserve">Piutang Pendapatan Bantuan Keuangan dari Provinsi </t>
  </si>
  <si>
    <t>1135101</t>
  </si>
  <si>
    <t>11352</t>
  </si>
  <si>
    <t xml:space="preserve">Piutang Pendapatan Bantuan Keuangan dari Kabupaten </t>
  </si>
  <si>
    <t>1135201</t>
  </si>
  <si>
    <t>11353</t>
  </si>
  <si>
    <t xml:space="preserve">Piutang Pendapatan Bantuan Keuangan dari Kota </t>
  </si>
  <si>
    <t>1135301</t>
  </si>
  <si>
    <t>11354</t>
  </si>
  <si>
    <t xml:space="preserve">Piutang Pendapatan Dana Urusan Bersama </t>
  </si>
  <si>
    <t>1135401</t>
  </si>
  <si>
    <t>114</t>
  </si>
  <si>
    <t>PIUTANG LAIN-LAIN</t>
  </si>
  <si>
    <t>11401</t>
  </si>
  <si>
    <t>Piutang Bagian Lancar Penjualan Angsuran</t>
  </si>
  <si>
    <t>1140101</t>
  </si>
  <si>
    <t>Piutang Bagian Lancar Penjualan Angsuran Cicilan Tanah</t>
  </si>
  <si>
    <t>1140102</t>
  </si>
  <si>
    <t>Piutang Bagian Lancar Penjualan Angsuran Cicilan Peralatan dan Mesin</t>
  </si>
  <si>
    <t>1140103</t>
  </si>
  <si>
    <t>Piutang Bagian Lancar Penjualan Angsuran Cicilan Gedung dan Bangunan</t>
  </si>
  <si>
    <t>1140104</t>
  </si>
  <si>
    <t>Piutang Bagian Lancar Penjualan Angsuran Cicilan Jalan, Irigasi, Instalasi dan Jaringan</t>
  </si>
  <si>
    <t>1140105</t>
  </si>
  <si>
    <t>Piutang Bagian Lancar Penjualan Angsuran Cicilan Aset Tetap Lainnya</t>
  </si>
  <si>
    <t>1140106</t>
  </si>
  <si>
    <t>Piutang Bagian Lancar Penjualan Angsuran Cicilan Aset Tidak Bewujud</t>
  </si>
  <si>
    <t>11402</t>
  </si>
  <si>
    <t xml:space="preserve">Bagian lancar Tuntutan Ganti Kerugian Daerah </t>
  </si>
  <si>
    <t>1140201</t>
  </si>
  <si>
    <t>Bagian lancar Tuntutan Ganti Kerugian Uang Daerah</t>
  </si>
  <si>
    <t>1140202</t>
  </si>
  <si>
    <t>Bagian lancar Tuntutan Ganti Kerugian Barang Daerah</t>
  </si>
  <si>
    <t>11403</t>
  </si>
  <si>
    <t>Bagian Lancar Tagihan Pinjaman Jangka Panjang kepada Entitas Lainnya</t>
  </si>
  <si>
    <t>1140301</t>
  </si>
  <si>
    <t xml:space="preserve">Bagian Lancar Tagihan Pinjaman kepada Badan Usaha Milik Negara </t>
  </si>
  <si>
    <t>1140302</t>
  </si>
  <si>
    <t>Bagian Lancar Tagihan Pinjaman kepada Badan Usaha Milik Daerah</t>
  </si>
  <si>
    <t>1140303</t>
  </si>
  <si>
    <t>Bagian Lancar Tagihan Pinjaman kepada Pemerintah</t>
  </si>
  <si>
    <t>1140304</t>
  </si>
  <si>
    <t xml:space="preserve">Bagian Lancar Tagihan Pinjaman kepada Pemerintah Daerah Lainnya </t>
  </si>
  <si>
    <t>11404</t>
  </si>
  <si>
    <t>Piutang Ganti Rugi Atas Kekayaan Daerah</t>
  </si>
  <si>
    <t>1140401</t>
  </si>
  <si>
    <t>11405</t>
  </si>
  <si>
    <t>Piutang Hasil Penjualan Barang Milik Daerah</t>
  </si>
  <si>
    <t>1140501</t>
  </si>
  <si>
    <t>11406</t>
  </si>
  <si>
    <t>Piutang Bagi Hasil Penyertaan Modal Daerah pada Pihak Ketiga</t>
  </si>
  <si>
    <t>1140601</t>
  </si>
  <si>
    <t>11407</t>
  </si>
  <si>
    <t>Uang Muka</t>
  </si>
  <si>
    <t>1140701</t>
  </si>
  <si>
    <t>Uang Muka Pengadaan</t>
  </si>
  <si>
    <t>115</t>
  </si>
  <si>
    <t>PENYISIHAN PIUTANG</t>
  </si>
  <si>
    <t>11501</t>
  </si>
  <si>
    <t>Penyisihan Piutang Pajak Kendaraan Bermotor (PKB)</t>
  </si>
  <si>
    <t>1150101</t>
  </si>
  <si>
    <t xml:space="preserve">Penyisihan Piutang PKB A-1. Sedan, Jeep, Station Wagon ( Pribadi ) </t>
  </si>
  <si>
    <t>1150102</t>
  </si>
  <si>
    <t xml:space="preserve">Penyisihan Piutang PKB A-2. Sedan, Jeep, Station Wagon ( Umum ) </t>
  </si>
  <si>
    <t>1150103</t>
  </si>
  <si>
    <t xml:space="preserve">Penyisihan Piutang PKB A-3. Sedan, Jeep, Station Wagon ( TNI-POLRI/Pemerintah/Pemerintah Daerah ) </t>
  </si>
  <si>
    <t>1150104</t>
  </si>
  <si>
    <t xml:space="preserve">Penyisihan Piutang PKB B-1. Bus, Micro Bus ( Pribadi ) </t>
  </si>
  <si>
    <t>1150105</t>
  </si>
  <si>
    <t xml:space="preserve">Penyisihan Piutang PKB B-2. Bus, Micro Bus ( Umum ) </t>
  </si>
  <si>
    <t>1150106</t>
  </si>
  <si>
    <t xml:space="preserve">Penyisihan Piutang PKB B-3. Bus, Micro Bus ( TNI-POLRI/Pemerintah/Pemerintah Daerah ) </t>
  </si>
  <si>
    <t>1150107</t>
  </si>
  <si>
    <t xml:space="preserve">Penyisihan Piutang PKB C-1. Truck, Pick Up ( Pribadi ) </t>
  </si>
  <si>
    <t>1150108</t>
  </si>
  <si>
    <t xml:space="preserve">Penyisihan Piutang PKB C-2. Truck, Pick up ( Umum ) </t>
  </si>
  <si>
    <t>1150109</t>
  </si>
  <si>
    <t xml:space="preserve">Penyisihan Piutang PKB C-3. Truck, Pick up ( TNI-POLRI/Pemerintah/Pemerintah Daerah ) </t>
  </si>
  <si>
    <t>1150110</t>
  </si>
  <si>
    <t xml:space="preserve">Penyisihan Piutang PKB D-1. Kendaraan khusus ( Pribadi ) </t>
  </si>
  <si>
    <t>1150111</t>
  </si>
  <si>
    <t xml:space="preserve">Penyisihan Piutang PKB D-2. Kendaraan khusus ( Umum ) </t>
  </si>
  <si>
    <t>1150112</t>
  </si>
  <si>
    <t xml:space="preserve">Penyisihan Piutang PKB D-3. Kendaraan khusus ( TNI-POLRI/Pemerintah/Pemerintah Daerah ) </t>
  </si>
  <si>
    <t>1150113</t>
  </si>
  <si>
    <t xml:space="preserve">Penyisihan Piutang PKB E-1. Sepeda Motor </t>
  </si>
  <si>
    <t>1150114</t>
  </si>
  <si>
    <t xml:space="preserve">Penyisihan Piutang PKB E-2. Sepeda Motor (TNI-POLRI/Pemerintah/Pemerintah Daerah) </t>
  </si>
  <si>
    <t>1150115</t>
  </si>
  <si>
    <t xml:space="preserve">Penyisihan Piutang PKB Alat Berat ( Pribadi ) </t>
  </si>
  <si>
    <t>1150116</t>
  </si>
  <si>
    <t xml:space="preserve">Penyisihan Piutang PKB Alat Berat ( Umum ) </t>
  </si>
  <si>
    <t>1150117</t>
  </si>
  <si>
    <t xml:space="preserve">Penyisihan Piutang PKB Alat Berat ( TNI-POLRI/Pemerintah/Pemerintah Daerah ) </t>
  </si>
  <si>
    <t>1150118</t>
  </si>
  <si>
    <t xml:space="preserve">Penyisihan Piutang PKB Kendaraan Bermotor yang Dioperasikan di Air </t>
  </si>
  <si>
    <t>11502</t>
  </si>
  <si>
    <t xml:space="preserve">Penyisihan Piutang Pajak Kendaraan di Air </t>
  </si>
  <si>
    <t>1150201</t>
  </si>
  <si>
    <t>11503</t>
  </si>
  <si>
    <t>Penyisihan Piutang Bea Balik Nama Kendaraan Bermotor (BBNKB)</t>
  </si>
  <si>
    <t>1150301</t>
  </si>
  <si>
    <t xml:space="preserve">Penyisihan Piutang BBNKB A-1. Sedan, Jeep, Station Wagon ( Pribadi ) </t>
  </si>
  <si>
    <t>1150302</t>
  </si>
  <si>
    <t xml:space="preserve">Penyisihan Piutang BBNKB A-2. Sedan, Jeep, Station Wagon ( Umum ) </t>
  </si>
  <si>
    <t>1150303</t>
  </si>
  <si>
    <t xml:space="preserve">Penyisihan Piutang BBNKB A-3. Sedan, Jeep, Station Wagon ( TNI-POLRI/Pemerintah/Pemerintah Daerah ) </t>
  </si>
  <si>
    <t>1150304</t>
  </si>
  <si>
    <t xml:space="preserve">Penyisihan Piutang BBNKB B-1. Bus, Micro Bus ( Pribadi ) </t>
  </si>
  <si>
    <t>1150305</t>
  </si>
  <si>
    <t xml:space="preserve">Penyisihan Piutang BBNKB B-2. Bus, Micro Bus ( Umum ) </t>
  </si>
  <si>
    <t>1150306</t>
  </si>
  <si>
    <t xml:space="preserve">Penyisihan Piutang BBNKB B-3. Bus, Micro Bus ( TNI-POLRI/Pemerintah/Pemerintah Daerah ) </t>
  </si>
  <si>
    <t>1150307</t>
  </si>
  <si>
    <t xml:space="preserve">Penyisihan Piutang BBNKB C-1. Truck, Pick Up ( Pribadi ) </t>
  </si>
  <si>
    <t>1150308</t>
  </si>
  <si>
    <t xml:space="preserve">Penyisihan Piutang BBNKB C-2. Truck, Pick up ( Umum ) </t>
  </si>
  <si>
    <t>1150309</t>
  </si>
  <si>
    <t xml:space="preserve">Penyisihan Piutang BBNKB C-3. Truck, Pick up ( TNI-POLRI/Pemerintah/Pemerintah Daerah ) </t>
  </si>
  <si>
    <t>1150310</t>
  </si>
  <si>
    <t xml:space="preserve">Penyisihan Piutang BBNKB D-1. Kendaraan khusus ( Pribadi ) </t>
  </si>
  <si>
    <t>1150311</t>
  </si>
  <si>
    <t xml:space="preserve">Penyisihan Piutang BBNKB D-2. Kendaraan khusus ( Umum ) </t>
  </si>
  <si>
    <t>1150312</t>
  </si>
  <si>
    <t xml:space="preserve">Penyisihan Piutang BBNKB D-3. Kendaraan khusus ( TNI-POLRI/Pemerintah/Pemerintah Daerah ) </t>
  </si>
  <si>
    <t>1150313</t>
  </si>
  <si>
    <t xml:space="preserve">Penyisihan Piutang BBNKB E-1. Sepeda Motor </t>
  </si>
  <si>
    <t>1150314</t>
  </si>
  <si>
    <t xml:space="preserve">Penyisihan Piutang BBNKB E-2. Sepeda Motor ( TNI-POLRI/Pemerintah/Pemerintah Daerah ) </t>
  </si>
  <si>
    <t>1150315</t>
  </si>
  <si>
    <t xml:space="preserve">Penyisihan Piutang BBNKB Alat Berat ( Pribadi ) </t>
  </si>
  <si>
    <t>1150316</t>
  </si>
  <si>
    <t xml:space="preserve">Penyisihan Piutang BBNKB Alat Berat ( Umum ) </t>
  </si>
  <si>
    <t>1150317</t>
  </si>
  <si>
    <t xml:space="preserve">Penyisihan Piutang BBNKB Alat Berat ( TNI-POLRI/Pemerintah/Pemerintah Daerah ) </t>
  </si>
  <si>
    <t>1150318</t>
  </si>
  <si>
    <t xml:space="preserve">Penyisihan Piutang BBNKB Kendaraan Bermotor yang Dioperasikan di Air </t>
  </si>
  <si>
    <t>11504</t>
  </si>
  <si>
    <t xml:space="preserve">Penyisihan Piutang Bea Balik Nama Kendaraan di Air </t>
  </si>
  <si>
    <t>1150401</t>
  </si>
  <si>
    <t>11505</t>
  </si>
  <si>
    <t>Penyisihan Piutang Pajak Bahan Bakar Kendaraan Bermotor (PBBKB)</t>
  </si>
  <si>
    <t>1150501</t>
  </si>
  <si>
    <t xml:space="preserve">Penyisihan Piutang PBBKB Premium </t>
  </si>
  <si>
    <t>1150502</t>
  </si>
  <si>
    <t xml:space="preserve">Penyisihan Piutang PBBKB Pertamax </t>
  </si>
  <si>
    <t>1150503</t>
  </si>
  <si>
    <t xml:space="preserve">Penyisihan Piutang PBBKB Pertamax Plus </t>
  </si>
  <si>
    <t>1150504</t>
  </si>
  <si>
    <t xml:space="preserve">Penyisihan Piutang PBBKB Solar </t>
  </si>
  <si>
    <t>1150505</t>
  </si>
  <si>
    <t xml:space="preserve">Penyisihan Piutang PBBKB Gas </t>
  </si>
  <si>
    <t>1150506</t>
  </si>
  <si>
    <t xml:space="preserve">Penyisihan Piutang PBBKB Solar Dex </t>
  </si>
  <si>
    <t>1150507</t>
  </si>
  <si>
    <t xml:space="preserve">Penyisihan Piutang PBBKB Avtur </t>
  </si>
  <si>
    <t>1150508</t>
  </si>
  <si>
    <t>Penyisihan Piutang PBBKB Pertalite</t>
  </si>
  <si>
    <t>11506</t>
  </si>
  <si>
    <t xml:space="preserve">Penyisihan Piutang Pajak Air Permukaan </t>
  </si>
  <si>
    <t>1150601</t>
  </si>
  <si>
    <t>11507</t>
  </si>
  <si>
    <t xml:space="preserve">Penyisihan Piutang Pajak Rokok </t>
  </si>
  <si>
    <t>1150701</t>
  </si>
  <si>
    <t>11508</t>
  </si>
  <si>
    <t xml:space="preserve">Penyisihan Piutang Retribusi Jasa Umum </t>
  </si>
  <si>
    <t>1150801</t>
  </si>
  <si>
    <t xml:space="preserve">Penyisihan Piutang Retribusi Pelayanan Kesehatan </t>
  </si>
  <si>
    <t>1150802</t>
  </si>
  <si>
    <t xml:space="preserve">Penyisihan Piutang Retribusi Pengujian Kendaraan Bermotor </t>
  </si>
  <si>
    <t>1150803</t>
  </si>
  <si>
    <t xml:space="preserve">Penyisihan Piutang Retribusi Tempat Penggantian Biaya Cetak Peta </t>
  </si>
  <si>
    <t>1150804</t>
  </si>
  <si>
    <t xml:space="preserve">Penyisihan Piutang Retribusi Pelayanan Tera/Tera Ulang </t>
  </si>
  <si>
    <t>1150805</t>
  </si>
  <si>
    <t xml:space="preserve">Penyisihan Piutang Retribusi Pelayanan Pendidikan </t>
  </si>
  <si>
    <t>11509</t>
  </si>
  <si>
    <t xml:space="preserve">Penyisihan Piutang Retribusi Jasa Usaha </t>
  </si>
  <si>
    <t>1150901</t>
  </si>
  <si>
    <t xml:space="preserve">Penyisihan Piutang Retribusi Pemakaian Kekayaan Daerah </t>
  </si>
  <si>
    <t>1150902</t>
  </si>
  <si>
    <t xml:space="preserve">Penyisihan Piutang Retribusi Tempat Pelelangan </t>
  </si>
  <si>
    <t>1150903</t>
  </si>
  <si>
    <t xml:space="preserve">Penyisihan Piutang Retribusi Tempat Penginapan/Pesanggrahan/Villa </t>
  </si>
  <si>
    <t>1150904</t>
  </si>
  <si>
    <t xml:space="preserve">Penyisihan Piutang Retribusi Pelayanan Kepelabuhan </t>
  </si>
  <si>
    <t>1150905</t>
  </si>
  <si>
    <t xml:space="preserve">Penyisihan Piutang Retribusi Tempat Rekreasi dan Olahraga </t>
  </si>
  <si>
    <t>1150906</t>
  </si>
  <si>
    <t xml:space="preserve">Penyisihan Piutang Retribusi Penyeberangan di Air </t>
  </si>
  <si>
    <t>1150907</t>
  </si>
  <si>
    <t xml:space="preserve">Penyisihan Piutang Retribusi Pengolahan Limbah Cair </t>
  </si>
  <si>
    <t>1150908</t>
  </si>
  <si>
    <t xml:space="preserve">Penyisihan Piutang Retribusi Penjualan Produksi Usaha Daerah </t>
  </si>
  <si>
    <t>1150909</t>
  </si>
  <si>
    <t xml:space="preserve">Penyisihan Piutang Retribusi Tempat Khusus Parkir </t>
  </si>
  <si>
    <t>11510</t>
  </si>
  <si>
    <t xml:space="preserve">Penyisihan Piutang Retribusi Perijinan Tertentu </t>
  </si>
  <si>
    <t>1151001</t>
  </si>
  <si>
    <t xml:space="preserve">Penyisihan Piutang Retribusi Ijin Trayek </t>
  </si>
  <si>
    <t>1151002</t>
  </si>
  <si>
    <t xml:space="preserve">Penyisihan Piutang Retribusi Izin Usaha Perikanan </t>
  </si>
  <si>
    <t>1151003</t>
  </si>
  <si>
    <t xml:space="preserve">Penyisihan Piutang Retribusi Perpanjangan Ijin Mempekerjakan Tenaga Asing </t>
  </si>
  <si>
    <t>11511</t>
  </si>
  <si>
    <t xml:space="preserve">Penyisihan Piutang Bagian Laba atas penyertaan modal pada Perusahaan Milik Daerah/BUMD </t>
  </si>
  <si>
    <t>1151101</t>
  </si>
  <si>
    <t xml:space="preserve">Penyisihan Piutang Bagian Laba atas Perusahaan Daerah Air Bersih </t>
  </si>
  <si>
    <t>1151102</t>
  </si>
  <si>
    <t xml:space="preserve">Penyisihan Piutang Bagian Laba atas PT Bank Jatim </t>
  </si>
  <si>
    <t>1151103</t>
  </si>
  <si>
    <t xml:space="preserve">Penyisihan Piutang Bagian Laba atas PT BPR Jatim </t>
  </si>
  <si>
    <t>1151104</t>
  </si>
  <si>
    <t xml:space="preserve">Penyisihan Piutang Bagian Laba atas PT PWU (Panca Wira Usaha) </t>
  </si>
  <si>
    <t>1151105</t>
  </si>
  <si>
    <t xml:space="preserve">Penyisihan Piutang Bagian Laba atas PT JIM (Jatim Investment Management) </t>
  </si>
  <si>
    <t>1151106</t>
  </si>
  <si>
    <t xml:space="preserve">Penyisihan Piutang Bagian Laba atas PT JKU (Jatim Krida Utama) </t>
  </si>
  <si>
    <t>1151107</t>
  </si>
  <si>
    <t xml:space="preserve">Penyisihan Piutang Bagian Laba atas PT JGU (Jatim Grha Utama) </t>
  </si>
  <si>
    <t>1151108</t>
  </si>
  <si>
    <t xml:space="preserve">Penyisihan Piutang Bagian Laba atas PT PJU (Petrogas Jatim Utama) </t>
  </si>
  <si>
    <t>1151109</t>
  </si>
  <si>
    <t xml:space="preserve">Penyisihan Piutang Bagian Laba atas PT JMU (Jatim Marga Utama) </t>
  </si>
  <si>
    <t>1151110</t>
  </si>
  <si>
    <t xml:space="preserve">Penyisihan Piutang Bagian Laba atas PT Jamkrida (Jaminan Kredit Daerah) </t>
  </si>
  <si>
    <t>11512</t>
  </si>
  <si>
    <t xml:space="preserve">Penyisihan Piutang Bagian Laba atas penyertaan modal pada Perusahaan Milik Pemerintah/BUMN </t>
  </si>
  <si>
    <t>1151201</t>
  </si>
  <si>
    <t xml:space="preserve">Penyisihan Piutang Bagian Laba atas PT SIER (Surabaya Industri Estate Rungkut) </t>
  </si>
  <si>
    <t>1151202</t>
  </si>
  <si>
    <t xml:space="preserve">Penyisihan Piutang Bagian Laba atas PT ASKRIDA </t>
  </si>
  <si>
    <t>11513</t>
  </si>
  <si>
    <t xml:space="preserve">Penyisihan Piutang Bagian Laba atas penyertaan modal pada Perusahaan Patungan/Milik Swasta </t>
  </si>
  <si>
    <t>1151301</t>
  </si>
  <si>
    <t xml:space="preserve">Penyisihan Piutang Bagian Laba atas Perusahaan Patungan/Milik Swasta </t>
  </si>
  <si>
    <t>11514</t>
  </si>
  <si>
    <t xml:space="preserve">Penyisihan Piutang Hasil Penjualan Aset Daerah Yang Tidak Dipisahkan </t>
  </si>
  <si>
    <t>1151401</t>
  </si>
  <si>
    <t xml:space="preserve">Penyisihan Piutang Pelepasan Hak Atas Tanah </t>
  </si>
  <si>
    <t>1151402</t>
  </si>
  <si>
    <t xml:space="preserve">Penyisihan Piutang Penjualan Peralatan/Perlengkapan Kantor Tidak Terpakai </t>
  </si>
  <si>
    <t>1151403</t>
  </si>
  <si>
    <t xml:space="preserve">Penyisihan Piutang Penjualan Mesin/Alat-Alat Berat Tidak Terpakai </t>
  </si>
  <si>
    <t>1151404</t>
  </si>
  <si>
    <t xml:space="preserve">Penyisihan Piutang Penjualan Rumah Jabatan/Rumah Dinas </t>
  </si>
  <si>
    <t>1151405</t>
  </si>
  <si>
    <t xml:space="preserve">Penyisihan Piutang Penjualan Kendaraan Dinas Roda Dua/Roda Tiga </t>
  </si>
  <si>
    <t>1151406</t>
  </si>
  <si>
    <t xml:space="preserve">Penyisihan Piutang Penjualan Kendaraan Dinas Roda Empat atau Lebih </t>
  </si>
  <si>
    <t>1151407</t>
  </si>
  <si>
    <t xml:space="preserve">Penyisihan Piutang Penjualan Drum Bekas </t>
  </si>
  <si>
    <t>1151408</t>
  </si>
  <si>
    <t xml:space="preserve">Penyisihan Piutang Penjualan Hasil Penebangan Pohon </t>
  </si>
  <si>
    <t>1151409</t>
  </si>
  <si>
    <t xml:space="preserve">Penyisihan Piutang Penjualan Lampu Hias Bekas </t>
  </si>
  <si>
    <t>1151410</t>
  </si>
  <si>
    <t xml:space="preserve">Penyisihan Piutang Penjualan Bahan-Bahan Bekas Bangunan </t>
  </si>
  <si>
    <t>1151411</t>
  </si>
  <si>
    <t xml:space="preserve">Penyisihan Piutang Penjualan Perlengkapan Lalu Lintas </t>
  </si>
  <si>
    <t>1151412</t>
  </si>
  <si>
    <t xml:space="preserve">Penyisihan Piutang Penjualan Obat-Obatan dan Hasil Farmasi </t>
  </si>
  <si>
    <t>1151413</t>
  </si>
  <si>
    <t xml:space="preserve">Penyisihan Piutang Penjualan Hasil Pertanian </t>
  </si>
  <si>
    <t>1151414</t>
  </si>
  <si>
    <t xml:space="preserve">Penyisihan Piutang Penjualan Hasil Kehutanan </t>
  </si>
  <si>
    <t>1151415</t>
  </si>
  <si>
    <t xml:space="preserve">Penyisihan Piutang Penjualan Hasil Perkebunan </t>
  </si>
  <si>
    <t>1151416</t>
  </si>
  <si>
    <t xml:space="preserve">Penyisihan Piutang Penjualan Hasil Peternakan </t>
  </si>
  <si>
    <t>1151417</t>
  </si>
  <si>
    <t xml:space="preserve">Penyisihan Piutang Penjualan Hasil Perikanan </t>
  </si>
  <si>
    <t>1151418</t>
  </si>
  <si>
    <t xml:space="preserve">Penyisihan Piutang Penjualan Hasil Sitaan </t>
  </si>
  <si>
    <t>1151419</t>
  </si>
  <si>
    <t xml:space="preserve">Penyisihan Piutang Penjualan Alat Angkutan Tidak Bermotor </t>
  </si>
  <si>
    <t>11515</t>
  </si>
  <si>
    <t xml:space="preserve">Penyisihan Piutang Jasa Giro </t>
  </si>
  <si>
    <t>1151501</t>
  </si>
  <si>
    <t xml:space="preserve">Penyisihan Piutang Jasa Giro Kas Umum Daerah </t>
  </si>
  <si>
    <t>1151502</t>
  </si>
  <si>
    <t xml:space="preserve">Penyisihan Piutang Jasa Giro Bendahara </t>
  </si>
  <si>
    <t>1151503</t>
  </si>
  <si>
    <t xml:space="preserve">Penyisihan Piutang Jasa Giro Dana Cadangan </t>
  </si>
  <si>
    <t>11516</t>
  </si>
  <si>
    <t xml:space="preserve">Penyisihan Piutang Pendapatan Bunga </t>
  </si>
  <si>
    <t>1151601</t>
  </si>
  <si>
    <t xml:space="preserve">Penyisihan Piutang Bunga Rekening Deposito Pada Bank </t>
  </si>
  <si>
    <t>1151602</t>
  </si>
  <si>
    <t xml:space="preserve">Penyisihan Piutang Bunga Obligasi </t>
  </si>
  <si>
    <t>11517</t>
  </si>
  <si>
    <t xml:space="preserve">Penyisihan Piutang Tuntutan Ganti Rugi (TGR) </t>
  </si>
  <si>
    <t>1151701</t>
  </si>
  <si>
    <t xml:space="preserve">Penyisihan Piutang Kerugian Uang Daerah </t>
  </si>
  <si>
    <t>1151702</t>
  </si>
  <si>
    <t xml:space="preserve">Penyisihan Piutang Kerugian Barang Daerah </t>
  </si>
  <si>
    <t>11518</t>
  </si>
  <si>
    <t xml:space="preserve">Penyisihan Piutang Komisi, Potongan dan Keuntungan Selisih Nilai Tukar Rupiah </t>
  </si>
  <si>
    <t>1151801</t>
  </si>
  <si>
    <t xml:space="preserve">Penyisihan Piutang Penerimaan Komisi </t>
  </si>
  <si>
    <t>1151802</t>
  </si>
  <si>
    <t xml:space="preserve">Penyisihan Piutang Penerimaan Potongan </t>
  </si>
  <si>
    <t>1151803</t>
  </si>
  <si>
    <t xml:space="preserve">Penyisihan Piutang Penerimaan Keuntungan Selisih Nilai Tukar Rupiah </t>
  </si>
  <si>
    <t>11519</t>
  </si>
  <si>
    <t xml:space="preserve">Penyisihan Piutang Pendapatan Denda Atas Keterlambatan Pelaksanaan Pekerjaan </t>
  </si>
  <si>
    <t>1151901</t>
  </si>
  <si>
    <t xml:space="preserve">Penyisihan Piutang Pendapatan Denda atas Keterlambatan Pelaksanaan Pekerjaan </t>
  </si>
  <si>
    <t>11520</t>
  </si>
  <si>
    <t xml:space="preserve">Penyisihan Piutang Pendapatan Denda Pajak </t>
  </si>
  <si>
    <t>1152001</t>
  </si>
  <si>
    <t xml:space="preserve">Penyisihan Piutang Pendapatan Denda Pajak Kendaraan Bermotor </t>
  </si>
  <si>
    <t>1152002</t>
  </si>
  <si>
    <t xml:space="preserve">Penyisihan Piutang Pendapatan Denda Bea Balik Nama Kendaraan Bermotor </t>
  </si>
  <si>
    <t>1152003</t>
  </si>
  <si>
    <t xml:space="preserve">Penyisihan Piutang Pendapatan Denda Pajak Kendaraan Di Air </t>
  </si>
  <si>
    <t>1152004</t>
  </si>
  <si>
    <t xml:space="preserve">Penyisihan Piutang Pendapatan Denda Bea Balik Nama Kendaraan Bermotor Di Air </t>
  </si>
  <si>
    <t>1152005</t>
  </si>
  <si>
    <t xml:space="preserve">Penyisihan Piutang Pendapatan Denda Pajak Air Permukaan </t>
  </si>
  <si>
    <t>1152006</t>
  </si>
  <si>
    <t xml:space="preserve">Penyisihan Piutang Pendapatan Denda Pajak Bahan Bakar Kendaraan Bermotor </t>
  </si>
  <si>
    <t>1152007</t>
  </si>
  <si>
    <t xml:space="preserve">Penyisihan Piutang Pendapatan Denda Pajak Rokok </t>
  </si>
  <si>
    <t>11521</t>
  </si>
  <si>
    <t xml:space="preserve">Penyisihan Piutang Pendapatan Denda Retribusi </t>
  </si>
  <si>
    <t>1152101</t>
  </si>
  <si>
    <t xml:space="preserve">Penyisihan Piutang Pendapatan Denda Retribusi Jasa Umum </t>
  </si>
  <si>
    <t>1152102</t>
  </si>
  <si>
    <t xml:space="preserve">Penyisihan Piutang Pendapatan Denda Retribusi Jasa Usaha </t>
  </si>
  <si>
    <t>1152103</t>
  </si>
  <si>
    <t xml:space="preserve">Penyisihan Piutang Pendapatan Denda Retribusi Perizinan Tertentu </t>
  </si>
  <si>
    <t>11522</t>
  </si>
  <si>
    <t xml:space="preserve">Penyisihan Piutang Pendapatan Hasil Eksekusi Atas Jaminan </t>
  </si>
  <si>
    <t>1152201</t>
  </si>
  <si>
    <t xml:space="preserve">Penyisihan Piutang Hasil Eksekusi Atas Jaminan atas Pelaksanaan Pekerjaan </t>
  </si>
  <si>
    <t>1152202</t>
  </si>
  <si>
    <t xml:space="preserve">Penyisihan Piutang Hasil Eksekusi Atas Jaminan atas Pembongkaran Reklame </t>
  </si>
  <si>
    <t>1152203</t>
  </si>
  <si>
    <t xml:space="preserve">Penyisihan Piutang Hasil Eksekusi Atas Jaminan atas KTP Musiman </t>
  </si>
  <si>
    <t>11523</t>
  </si>
  <si>
    <t xml:space="preserve">Penyisihan Piutang Pendapatan dari Pengembalian </t>
  </si>
  <si>
    <t>1152301</t>
  </si>
  <si>
    <t xml:space="preserve">Penyisihan Piutang Pendapatan Dari Pengembalian Pajak Penghasilan Pasal 21 </t>
  </si>
  <si>
    <t>1152302</t>
  </si>
  <si>
    <t xml:space="preserve">Penyisihan Piutang Pendapatan Dari Pengembalian Kelebihan Pembayaran Iuran Jaminan Kesehatan </t>
  </si>
  <si>
    <t>1152303</t>
  </si>
  <si>
    <t xml:space="preserve">Penyisihan Piutang Pendapatan Dari Pengembalian Kelebihan Pembayaran Gaji dan Tunjangan </t>
  </si>
  <si>
    <t>1152304</t>
  </si>
  <si>
    <t xml:space="preserve">Penyisihan Piutang Pendapatan Dari Pengembalian Kelebihan Pembayaran Perjalanan Dinas </t>
  </si>
  <si>
    <t>1152305</t>
  </si>
  <si>
    <t xml:space="preserve">Penyisihan Piutang Pendapatan Dari Pengembalian Pembayaran Belanja </t>
  </si>
  <si>
    <t>1152306</t>
  </si>
  <si>
    <t xml:space="preserve">Penyisihan Piutang Pendapatan Dari Pengembalian Kelebihan Pengeluaran Pembiayaan </t>
  </si>
  <si>
    <t>11524</t>
  </si>
  <si>
    <t xml:space="preserve">Penyisihan Piutang Pendapatan Fasilitas Sosial dan Fasilitas Umum </t>
  </si>
  <si>
    <t>1152401</t>
  </si>
  <si>
    <t xml:space="preserve">Penyisihan Piutang Pendapatan Fasilitas Sosial </t>
  </si>
  <si>
    <t>1152402</t>
  </si>
  <si>
    <t xml:space="preserve">Penyisihan Piutang Pendapatan Fasilitas Umum </t>
  </si>
  <si>
    <t>11525</t>
  </si>
  <si>
    <t xml:space="preserve">Penyisihan Piutang Pendapatan dari Penyelenggaraan Pendidikan dan Pelatihan </t>
  </si>
  <si>
    <t>1152501</t>
  </si>
  <si>
    <t xml:space="preserve">Penyisihan Piutang Pendapatan Uang Pendaftaran/Ujian Masuk </t>
  </si>
  <si>
    <t>1152502</t>
  </si>
  <si>
    <t xml:space="preserve">Penyisihan Piutang Pendapatan Uang Sekolah/Pendidikan dan Pelatihan </t>
  </si>
  <si>
    <t>1152503</t>
  </si>
  <si>
    <t xml:space="preserve">Penyisihan Piutang Pendapatan Uang Ujian Kenaikan Tingkat/Kelas </t>
  </si>
  <si>
    <t>11526</t>
  </si>
  <si>
    <t xml:space="preserve">Penyisihan Piutang Pendapatan dari Angsuran/Cicilan Penjualan </t>
  </si>
  <si>
    <t>1152601</t>
  </si>
  <si>
    <t xml:space="preserve">Penyisihan Piutang Pendapatan Angsuran/Cicilan Penjualan Rumah Dinas Daerah Golongan III </t>
  </si>
  <si>
    <t>1152602</t>
  </si>
  <si>
    <t xml:space="preserve">Penyisihan Piutang Pendapatan Angsuran/Cicilan Penjualan Kendaraan Perorangan Dinas </t>
  </si>
  <si>
    <t>1152603</t>
  </si>
  <si>
    <t xml:space="preserve">Penyisihan Piutang Pendapatan Angsuran/Cicilan Ganti Kerugian Barang Milik Daerah </t>
  </si>
  <si>
    <t>11527</t>
  </si>
  <si>
    <t xml:space="preserve">Penyisihan Piutang Pendapatan Hasil Pengelolaan Dana Bergulir </t>
  </si>
  <si>
    <t>1152701</t>
  </si>
  <si>
    <t>11528</t>
  </si>
  <si>
    <t xml:space="preserve">Penyisihan Piutang Pendapatan Sewa </t>
  </si>
  <si>
    <t>1152801</t>
  </si>
  <si>
    <t xml:space="preserve">Penyisihan Piutang Pendapatan Sewa Tanah </t>
  </si>
  <si>
    <t>1152802</t>
  </si>
  <si>
    <t xml:space="preserve">Penyisihan Piutang Pendapatan Sewa Peralatan dan Mesin </t>
  </si>
  <si>
    <t>1152803</t>
  </si>
  <si>
    <t xml:space="preserve">Penyisihan Piutang Pendapatan Sewa Gedung dan Bangunan </t>
  </si>
  <si>
    <t>1152804</t>
  </si>
  <si>
    <t xml:space="preserve">Penyisihan Piutang Pendapatan Sewa Jalan, Irigasi, Instalasi  dan Jaringan </t>
  </si>
  <si>
    <t>1152805</t>
  </si>
  <si>
    <t xml:space="preserve">Penyisihan Piutang Pendapatan Sewa Barang Kepustakaan, Olahraga, Hewan, Tanaman, Kesenian dan Kebudayaan </t>
  </si>
  <si>
    <t>11529</t>
  </si>
  <si>
    <t xml:space="preserve">Penyisihan Piutang Pendapatan Denda Atas Keterlambatan Pembayaran Sewa </t>
  </si>
  <si>
    <t>1152901</t>
  </si>
  <si>
    <t xml:space="preserve">Penyisihan Piutang Pendapatan Denda Atas Keterlambatan Pembayaran Sewa Tanah </t>
  </si>
  <si>
    <t>1152902</t>
  </si>
  <si>
    <t xml:space="preserve">Penyisihan Piutang Pendapatan Denda Atas Keterlambatan Pembayaran Sewa Peralatan dan Mesin </t>
  </si>
  <si>
    <t>1152903</t>
  </si>
  <si>
    <t xml:space="preserve">Penyisihan Piutang Pendapatan Denda Atas Keterlambatan Pembayaran Sewa Gedung dan Bangunan </t>
  </si>
  <si>
    <t>1152904</t>
  </si>
  <si>
    <t xml:space="preserve">Penyisihan Piutang Pendapatan Denda Atas Keterlambatan Pembayaran Sewa Jalan, Irigasi, Instalasi  dan Jaringan </t>
  </si>
  <si>
    <t>1152905</t>
  </si>
  <si>
    <t xml:space="preserve">Penyisihan Piutang Pendapatan Denda Atas Sewa Barang Kepustakaan, Olahraga, Hewan, Tanaman, Kesenian dan Kebudayaan </t>
  </si>
  <si>
    <t>11530</t>
  </si>
  <si>
    <t xml:space="preserve">Penyisihan Piutang Pendapatan Denda Atas Kelebihan Muatan Kendaraan Bermotor </t>
  </si>
  <si>
    <t>1153001</t>
  </si>
  <si>
    <t>11531</t>
  </si>
  <si>
    <t xml:space="preserve">Penyisihan Piutang Pendapatan Pengolahan/Pembuangan Limbah </t>
  </si>
  <si>
    <t>1153101</t>
  </si>
  <si>
    <t xml:space="preserve">Penyisihan Piutang Pendapatan Pengolahan/Pembuangan Limbah Cair </t>
  </si>
  <si>
    <t>1153102</t>
  </si>
  <si>
    <t xml:space="preserve">Penyisihan Piutang Pendapatan Pengolahan/Pembuangan Limbah Padat </t>
  </si>
  <si>
    <t>1153103</t>
  </si>
  <si>
    <t xml:space="preserve">Penyisihan Piutang Pendapatan Pengolahan/Pembuangan Limbah Gas </t>
  </si>
  <si>
    <t>11532</t>
  </si>
  <si>
    <t xml:space="preserve">Penyisihan Piutang Pendapatan BLUD </t>
  </si>
  <si>
    <t>1153201</t>
  </si>
  <si>
    <t xml:space="preserve">Penyisihan Piutang Pendapatan Jasa Layanan BLUD </t>
  </si>
  <si>
    <t>1153202</t>
  </si>
  <si>
    <t xml:space="preserve">Penyisihan Piutang Pendapatan Hibah </t>
  </si>
  <si>
    <t>1153203</t>
  </si>
  <si>
    <t xml:space="preserve">Penyisihan Piutang Pendapatan Hasil Kerjasama Dengan Pihak Lain </t>
  </si>
  <si>
    <t>1153204</t>
  </si>
  <si>
    <t xml:space="preserve">Penyisihan Piutang Pendapatan Hasil Penjualan Aset BLUD yang Tidak Dipisahkan </t>
  </si>
  <si>
    <t>1153205</t>
  </si>
  <si>
    <t xml:space="preserve">Penyisihan Piutang Pendapatan Hasil Pemanfaatan Aset BLUD </t>
  </si>
  <si>
    <t>1153206</t>
  </si>
  <si>
    <t xml:space="preserve">Penyisihan Piutang Pendapatan Jasa Giro BLUD </t>
  </si>
  <si>
    <t>1153207</t>
  </si>
  <si>
    <t xml:space="preserve">Penyisihan Piutang Pendapatan Bunga BLUD </t>
  </si>
  <si>
    <t>1153208</t>
  </si>
  <si>
    <t xml:space="preserve">Penyisihan Piutang Pendapatan Keuntungan BLUD atas Nilai Tukar Rupiah terhadap Mata Uang Asing </t>
  </si>
  <si>
    <t>1153209</t>
  </si>
  <si>
    <t xml:space="preserve">Penyisihan Piutang Pendapatan Penerimaan BLUD atas Komisi, Potongan, atau Bentuk Lain </t>
  </si>
  <si>
    <t>1153210</t>
  </si>
  <si>
    <t xml:space="preserve">Penyisihan Piutang Pendapatan Hasil Investasi BLUD </t>
  </si>
  <si>
    <t>1153211</t>
  </si>
  <si>
    <t xml:space="preserve">Penyisihan Piutang Pendapatan Hasil Penyelenggaraan Pendidikan dan Pelatihan </t>
  </si>
  <si>
    <t>1153212</t>
  </si>
  <si>
    <t>1153213</t>
  </si>
  <si>
    <t xml:space="preserve">Penyisihan Piutang Pendapatan Pengembalian belanja BLUD </t>
  </si>
  <si>
    <t>11533</t>
  </si>
  <si>
    <t xml:space="preserve">Penyisihan Piutang Pendapatan Penerimaan Lain-Lain </t>
  </si>
  <si>
    <t>1153301</t>
  </si>
  <si>
    <t xml:space="preserve">Penyisihan Piutang Pendapatan Jasa Fasilitas Samsat </t>
  </si>
  <si>
    <t>1153302</t>
  </si>
  <si>
    <t xml:space="preserve">Penyisihan Piutang Pendapatan Jasa Informasi Masa Pajak Kendaraan Bermotor </t>
  </si>
  <si>
    <t>1153303</t>
  </si>
  <si>
    <t xml:space="preserve">Penyisihan Piutang Pendapatan Atas Biaya Penggantian Kartu Pajak </t>
  </si>
  <si>
    <t>1153304</t>
  </si>
  <si>
    <t xml:space="preserve">Penyisihan Piutang Pendapatan Lain-lain Penerimaan Daerah </t>
  </si>
  <si>
    <t>11534</t>
  </si>
  <si>
    <t xml:space="preserve">Penyisihan Piutang Pendapatan Bagi Hasil Pajak </t>
  </si>
  <si>
    <t>1153401</t>
  </si>
  <si>
    <t xml:space="preserve">Penyisihan Piutang Pendapatan Bagi Hasil dari Pajak Bumi dan Bangunan ( PBB) </t>
  </si>
  <si>
    <t>1153402</t>
  </si>
  <si>
    <t xml:space="preserve">Penyisihan Piutang Pendapatan Bagi Hasil dari Pajak Penghasilan (PPh) Pasal 25 dan Pasal 29 wajib pajak orang pribadi dalam negeri dan PPh Pasal 21 </t>
  </si>
  <si>
    <t>1153403</t>
  </si>
  <si>
    <t xml:space="preserve">Penyisihan Piutang Pendapatan Lain-Lain Bagi Hasil dari Pajak </t>
  </si>
  <si>
    <t>11535</t>
  </si>
  <si>
    <t xml:space="preserve">Penyisihan Piutang Pendapatan Bagi Hasil Bukan Pajak/Sumber Daya Alam </t>
  </si>
  <si>
    <t>1153501</t>
  </si>
  <si>
    <t xml:space="preserve">Penyisihan Piutang Pendapatan Bagi Hasil dari Iuran Hak Pengusahaan Hutan (IHPH) </t>
  </si>
  <si>
    <t>1153502</t>
  </si>
  <si>
    <t xml:space="preserve">Penyisihan Piutang Pendapatan Bagi Hasil dari Provisi Sumber Daya Hutan ( PSDH ) </t>
  </si>
  <si>
    <t>1153503</t>
  </si>
  <si>
    <t xml:space="preserve">Penyisihan Piutang Pendapatan Bagi Hasil dari Dana Reboisasi </t>
  </si>
  <si>
    <t>1153504</t>
  </si>
  <si>
    <t xml:space="preserve">Penyisihan Piutang Pendapatan Bagi Hasil dari Iuran Tetap (Land-rent) </t>
  </si>
  <si>
    <t>1153505</t>
  </si>
  <si>
    <t xml:space="preserve">Penyisihan Piutang Pendapatan Bagi Hasil dari Iuran Eksplorasi dan Iuran Eksploitasi (Royalti) </t>
  </si>
  <si>
    <t>1153506</t>
  </si>
  <si>
    <t xml:space="preserve">Penyisihan Piutang Pendapatan Bagi Hasil dari Pungutan Pengusahaan Perikanan </t>
  </si>
  <si>
    <t>1153507</t>
  </si>
  <si>
    <t xml:space="preserve">Penyisihan Piutang Pendapatan Bagi Hasil dari Pungutan Hasil Perikanan </t>
  </si>
  <si>
    <t>1153508</t>
  </si>
  <si>
    <t xml:space="preserve">Penyisihan Piutang Pendapatan Bagi Hasil dari Pertambangan Minyak Bumi </t>
  </si>
  <si>
    <t>1153509</t>
  </si>
  <si>
    <t xml:space="preserve">Penyisihan Piutang Pendapatan Bagi Hasil dari Pertambangan Gas Bumi </t>
  </si>
  <si>
    <t>1153510</t>
  </si>
  <si>
    <t xml:space="preserve">Penyisihan Piutang Pendapatan Bagi Hasil dari Pertambangan Panas Bumi </t>
  </si>
  <si>
    <t>1153511</t>
  </si>
  <si>
    <t xml:space="preserve">Penyisihan Piutang Pendapatan Bagi Hasil dari Pertambangan Umum </t>
  </si>
  <si>
    <t>1153512</t>
  </si>
  <si>
    <t xml:space="preserve">Penyisihan Piutang Pendapatan Pemberian Hak Atas Tanah Negara </t>
  </si>
  <si>
    <t>11536</t>
  </si>
  <si>
    <t xml:space="preserve">Penyisihan Piutang Pendapatan Bagi Hasil Cukai Hasil Tembakau </t>
  </si>
  <si>
    <t>1153601</t>
  </si>
  <si>
    <t>11537</t>
  </si>
  <si>
    <t xml:space="preserve">Penyisihan Piutang Dana Alokasi Umum </t>
  </si>
  <si>
    <t>1153701</t>
  </si>
  <si>
    <t>11538</t>
  </si>
  <si>
    <t xml:space="preserve">Penyisihan Piutang Dana Alokasi Khusus </t>
  </si>
  <si>
    <t>1153801</t>
  </si>
  <si>
    <t>11539</t>
  </si>
  <si>
    <t xml:space="preserve">Penyisihan Piutang Pendapatan Hibah dari Pemerintah </t>
  </si>
  <si>
    <t>1153901</t>
  </si>
  <si>
    <t xml:space="preserve">Penyisihan Piutang Pendapatan Hibah dari WISMP </t>
  </si>
  <si>
    <t>1153902</t>
  </si>
  <si>
    <t xml:space="preserve">Penyisihan Piutang Lain-Lain Pendapatan Hibah dari Pemerintah </t>
  </si>
  <si>
    <t>11540</t>
  </si>
  <si>
    <t xml:space="preserve">Penyisihan Piutang Pendapatan Hibah dari Pemerintah Daerah Lainnya </t>
  </si>
  <si>
    <t>1154001</t>
  </si>
  <si>
    <t>11541</t>
  </si>
  <si>
    <t xml:space="preserve">Penyisihan Piutang Pendapatan Hibah dari Badan/Lembaga/Organisasi Swasta Dalam Negeri </t>
  </si>
  <si>
    <t>1154101</t>
  </si>
  <si>
    <t xml:space="preserve">Penyisihan Piutang Pendapatan Hibah dari Badan/Lembaga/Organisasi Swasta </t>
  </si>
  <si>
    <t>1154102</t>
  </si>
  <si>
    <t xml:space="preserve">Penyisihan Piutang Pendapatan Hibah dari Perum Perhutani </t>
  </si>
  <si>
    <t>1154103</t>
  </si>
  <si>
    <t xml:space="preserve">Penyisihan Piutang Pendapatan Hibah dari Jasa Raharja </t>
  </si>
  <si>
    <t>1154104</t>
  </si>
  <si>
    <t xml:space="preserve">Penyisihan Piutang Pendapatan Hibah dari Pelindo </t>
  </si>
  <si>
    <t>1154105</t>
  </si>
  <si>
    <t xml:space="preserve">Penyisihan Piutang Pendapatan Lain-Lain Pendapatan Hibah </t>
  </si>
  <si>
    <t>11542</t>
  </si>
  <si>
    <t xml:space="preserve">Penyisihan Piutang Pendapatan Hibah dari Kelompok Masyarakat/Perorangan </t>
  </si>
  <si>
    <t>1154201</t>
  </si>
  <si>
    <t>11543</t>
  </si>
  <si>
    <t xml:space="preserve">Penyisihan Piutang Pendapatan Hibah dari Luar Negeri </t>
  </si>
  <si>
    <t>1154301</t>
  </si>
  <si>
    <t xml:space="preserve">Penyisihan Piutang Pendapatan Hibah dari Bilateral </t>
  </si>
  <si>
    <t>1154302</t>
  </si>
  <si>
    <t xml:space="preserve">Penyisihan Piutang Pendapatan Hibah dari Multilateral </t>
  </si>
  <si>
    <t>1154303</t>
  </si>
  <si>
    <t xml:space="preserve">Penyisihan Piutang Pendapatan Hibah dari Donor Lainnya </t>
  </si>
  <si>
    <t>11544</t>
  </si>
  <si>
    <t xml:space="preserve">Penyisihan Piutang Pendapatan Penanggulangan Korban/Kerusakan Akibat Bencana Alam </t>
  </si>
  <si>
    <t>1154401</t>
  </si>
  <si>
    <t>1154402</t>
  </si>
  <si>
    <t xml:space="preserve">Penyisihan Piutang Pendapatan Penanggulangan Korban/Kerusakan Akibat Bencana Sosial </t>
  </si>
  <si>
    <t>11545</t>
  </si>
  <si>
    <t xml:space="preserve">Penyisihan Piutang Pendapatan Dana Bagi Hasil Pajak dari Provinsi </t>
  </si>
  <si>
    <t>1154501</t>
  </si>
  <si>
    <t>11546</t>
  </si>
  <si>
    <t xml:space="preserve">Penyisihan Piutang Pendapatan Dana Bagi Hasil Pajak dari Kabupaten </t>
  </si>
  <si>
    <t>1154601</t>
  </si>
  <si>
    <t>11547</t>
  </si>
  <si>
    <t xml:space="preserve">Penyisihan Piutang Pendapatan Dana Bagi Hasil Pajak dari Kota </t>
  </si>
  <si>
    <t>1154701</t>
  </si>
  <si>
    <t>11548</t>
  </si>
  <si>
    <t xml:space="preserve">Penyisihan Piutang Pendapatan Dana Penyesuaian </t>
  </si>
  <si>
    <t>1154801</t>
  </si>
  <si>
    <t xml:space="preserve">Penyisihan Piutang Pendapatan Dana Tunjangan Profesi Guru </t>
  </si>
  <si>
    <t>1154802</t>
  </si>
  <si>
    <t xml:space="preserve">Penyisihan Piutang Pendapatan Dana Tambahan Penghasilan Guru </t>
  </si>
  <si>
    <t>1154803</t>
  </si>
  <si>
    <t xml:space="preserve">Penyisihan Piutang Pendapatan Dana Insentif Daerah </t>
  </si>
  <si>
    <t>1154804</t>
  </si>
  <si>
    <t xml:space="preserve">Penyisihan Piutang Pendapatan BOS Satuan Pendidikan Dasar dan Menengah </t>
  </si>
  <si>
    <t>1154805</t>
  </si>
  <si>
    <t xml:space="preserve">Penyisihan Piutang Dana Proyek Pemerintah Daerah dan Desentralisasi (DP2D2) </t>
  </si>
  <si>
    <t>1154806</t>
  </si>
  <si>
    <t xml:space="preserve">Penyisihan Piutang Pendapatan Lain-Lain Dana Penyesuaian </t>
  </si>
  <si>
    <t>11549</t>
  </si>
  <si>
    <t xml:space="preserve">Penyisihan Piutang Pendapatan Dana Otonomi Khusus </t>
  </si>
  <si>
    <t>1154901</t>
  </si>
  <si>
    <t>11550</t>
  </si>
  <si>
    <t xml:space="preserve">Penyisihan Piutang Pendapatan Dana Pengembalian </t>
  </si>
  <si>
    <t>1155001</t>
  </si>
  <si>
    <t xml:space="preserve">Penyisihan Piutang Pendapatan Dana Pengembalian BOS dari Satuan Pendidikan Dasar dan Menengah </t>
  </si>
  <si>
    <t>11551</t>
  </si>
  <si>
    <t xml:space="preserve">Penyisihan Piutang Pendapatan Bantuan Keuangan dari Provinsi </t>
  </si>
  <si>
    <t>1155101</t>
  </si>
  <si>
    <t>11552</t>
  </si>
  <si>
    <t xml:space="preserve">Penyisihan Piutang Pendapatan Bantuan Keuangan dari Kabupaten </t>
  </si>
  <si>
    <t>1155201</t>
  </si>
  <si>
    <t>11553</t>
  </si>
  <si>
    <t xml:space="preserve">Penyisihan Piutang Pendapatan Bantuan Keuangan dari Kota </t>
  </si>
  <si>
    <t>1155301</t>
  </si>
  <si>
    <t>11554</t>
  </si>
  <si>
    <t xml:space="preserve">Penyisihan Piutang Pendapatan Dana Urusan Bersama </t>
  </si>
  <si>
    <t>1155401</t>
  </si>
  <si>
    <t>11555</t>
  </si>
  <si>
    <t>Penyisihan Piutang Bagian Lancar Penjualan Angsuran</t>
  </si>
  <si>
    <t>1155501</t>
  </si>
  <si>
    <t>Penyisihan Piutang Bagian Lancar Penjualan Angsuran Cicilan Tanah</t>
  </si>
  <si>
    <t>1155502</t>
  </si>
  <si>
    <t>Penyisihan Piutang Bagian Lancar Penjualan Angsuran Cicilan Peralatan dan Mesin</t>
  </si>
  <si>
    <t>1155503</t>
  </si>
  <si>
    <t>Penyisihan Piutang Bagian Lancar Penjualan Angsuran Cicilan Gedung dan Bangunan</t>
  </si>
  <si>
    <t>1155504</t>
  </si>
  <si>
    <t>Penyisihan Piutang Bagian Lancar Penjualan Angsuran Cicilan Jalan, Irigasi, Instalasi dan Jaringan</t>
  </si>
  <si>
    <t>1155505</t>
  </si>
  <si>
    <t>Penyisihan Piutang Bagian Lancar Penjualan Angsuran Cicilan Aset Tetap Lainnya</t>
  </si>
  <si>
    <t>1155506</t>
  </si>
  <si>
    <t>Penyisihan Piutang Bagian Lancar Penjualan Angsuran Cicilan Aset Tidak Bewujud</t>
  </si>
  <si>
    <t>11556</t>
  </si>
  <si>
    <t>Penyisihan Piutang Bagian Lancar Tuntutan Ganti Kerugian Daerah</t>
  </si>
  <si>
    <t>1155601</t>
  </si>
  <si>
    <t>Penyisihan Piutang Bagian Lancar Tuntutan Ganti Kerugian Uang Daerah</t>
  </si>
  <si>
    <t>1155602</t>
  </si>
  <si>
    <t>Penyisihan Piutang Bagian Lancar Tuntutan Ganti Kerugian Barang Daerah</t>
  </si>
  <si>
    <t>11557</t>
  </si>
  <si>
    <t>Penyisihan Piutang Bagian Lancar Tagihan Pinjaman Jangka Panjang kepada Entitas Lainnya</t>
  </si>
  <si>
    <t>1155701</t>
  </si>
  <si>
    <t xml:space="preserve">Penyisihan Piutang Bagian Lancar Tagihan Pinjaman kepada Badan Usaha Milik Negara </t>
  </si>
  <si>
    <t>1155702</t>
  </si>
  <si>
    <t>Penyisihan Piutang Bagian Lancar Tagihan Pinjaman kepada Badan Usaha Milik Daerah</t>
  </si>
  <si>
    <t>1155703</t>
  </si>
  <si>
    <t>Penyisihan Piutang Bagian Lancar Tagihan Pinjaman kepada Pemerintah</t>
  </si>
  <si>
    <t>1155704</t>
  </si>
  <si>
    <t xml:space="preserve">Penyisihan Piutang Bagian Lancar Tagihan Pinjaman kepada Pemerintah Daerah Lainnya </t>
  </si>
  <si>
    <t>11558</t>
  </si>
  <si>
    <t>Penyisihan Piutang Ganti Rugi Atas Kekayaan Daerah</t>
  </si>
  <si>
    <t>1155801</t>
  </si>
  <si>
    <t>11559</t>
  </si>
  <si>
    <t>Penyisihan Piutang Hasil Penjualan Barang Milik Daerah</t>
  </si>
  <si>
    <t>1155901</t>
  </si>
  <si>
    <t>11560</t>
  </si>
  <si>
    <t>Penyisihan Piutang Bagi Hasil Penyertaan Modal Daerah pada Pihak Ketiga</t>
  </si>
  <si>
    <t>1156001</t>
  </si>
  <si>
    <t>116</t>
  </si>
  <si>
    <t>BEBAN DIBAYAR DI MUKA</t>
  </si>
  <si>
    <t>11601</t>
  </si>
  <si>
    <t>Beban Dibayar di Muka - Gaji dan Tunjangan</t>
  </si>
  <si>
    <t>1160101</t>
  </si>
  <si>
    <t>Beban Dibayar di Muka - Gaji Pokok PNS/Uang Representasi</t>
  </si>
  <si>
    <t>1160102</t>
  </si>
  <si>
    <t>Beban Dibayar di Muka - Tunjangan Keluarga</t>
  </si>
  <si>
    <t>1160103</t>
  </si>
  <si>
    <t>Beban Dibayar di Muka - Tunjangan Jabatan</t>
  </si>
  <si>
    <t>1160104</t>
  </si>
  <si>
    <t>Beban Dibayar di Muka - Tunjangan Fungsional</t>
  </si>
  <si>
    <t>1160105</t>
  </si>
  <si>
    <t>Beban Dibayar di Muka - Tunjangan Umum</t>
  </si>
  <si>
    <t>1160106</t>
  </si>
  <si>
    <t>Beban Dibayar di Muka - Tunjangan Beras</t>
  </si>
  <si>
    <t>1160107</t>
  </si>
  <si>
    <t>Beban Dibayar di Muka - Tunjangan PPh/Tunjangan Khusus</t>
  </si>
  <si>
    <t>1160108</t>
  </si>
  <si>
    <t>Beban Dibayar di Muka - Pembulatan Gaji</t>
  </si>
  <si>
    <t>1160109</t>
  </si>
  <si>
    <t>Beban Dibayar di Muka - Iuran Badan Pelaksana Jaminan Sosial (BPJS)</t>
  </si>
  <si>
    <t>1160110</t>
  </si>
  <si>
    <t>Beban Dibayar di Muka - Uang Paket</t>
  </si>
  <si>
    <t>1160111</t>
  </si>
  <si>
    <t>Beban Dibayar di Muka - Tunjangan Badan Musyawarah</t>
  </si>
  <si>
    <t>1160112</t>
  </si>
  <si>
    <t>Beban Dibayar di Muka - Tunjangan Komisi</t>
  </si>
  <si>
    <t>1160113</t>
  </si>
  <si>
    <t>Beban Dibayar di Muka - Tunjangan Badan Anggaran</t>
  </si>
  <si>
    <t>1160114</t>
  </si>
  <si>
    <t>Beban Dibayar di Muka - Tunjangan Badan Kehormatan</t>
  </si>
  <si>
    <t>1160115</t>
  </si>
  <si>
    <t>Beban Dibayar di Muka - Tunjangan Alat Kelengkapan Lainnya</t>
  </si>
  <si>
    <t>1160116</t>
  </si>
  <si>
    <t>Beban Dibayar di Muka - Tunjangan Perumahan</t>
  </si>
  <si>
    <t>1160117</t>
  </si>
  <si>
    <t>Beban Dibayar di Muka - Uang Duka Wafat/Tewas</t>
  </si>
  <si>
    <t>1160118</t>
  </si>
  <si>
    <t>Beban Dibayar di Muka - Uang Jasa Pengabdian</t>
  </si>
  <si>
    <t>1160119</t>
  </si>
  <si>
    <t>Beban Dibayar di Muka - Penunjang Operasional Pimpinan DPRD</t>
  </si>
  <si>
    <t>1160120</t>
  </si>
  <si>
    <t>Beban Dibayar di Muka - Tunjangan Badan Legislasi Daerah</t>
  </si>
  <si>
    <t>11602</t>
  </si>
  <si>
    <t>Beban Dibayar di Muka - Tambahan Penghasilan PNS</t>
  </si>
  <si>
    <t>1160201</t>
  </si>
  <si>
    <t>Beban Dibayar di Muka - Tambahan Penghasilan Berdasarkan Beban Kerja</t>
  </si>
  <si>
    <t>1160202</t>
  </si>
  <si>
    <t>Beban Dibayar di Muka - Tambahan Penghasilan Berdasarkan Tempat Bertugas</t>
  </si>
  <si>
    <t>1160203</t>
  </si>
  <si>
    <t>Beban Dibayar di Muka - Tambahan Penghasilan Berdasarkan Kondisi Kerja</t>
  </si>
  <si>
    <t>1160204</t>
  </si>
  <si>
    <t>Beban Dibayar di Muka - Tambahan Penghasilan Berdasarkan Kelangkaan Profesi</t>
  </si>
  <si>
    <t>1160205</t>
  </si>
  <si>
    <t>Beban Dibayar di Muka - Tambahan Penghasilan Berdasarkan Prestasi Kerja</t>
  </si>
  <si>
    <t>1160206</t>
  </si>
  <si>
    <t>Beban Dibayar di Muka - Tambahan Penghasilan Berdasarkan Pertimbangan Obyektif Lainnya</t>
  </si>
  <si>
    <t>1160207</t>
  </si>
  <si>
    <t>Beban Dibayar di Muka - Tambahan Penghasilan Guru</t>
  </si>
  <si>
    <t>11603</t>
  </si>
  <si>
    <t>Beban Dibayar di Muka - Penerimaan lainnya Pimpinan dan anggota DPRD serta KDH/WKDH</t>
  </si>
  <si>
    <t>1160301</t>
  </si>
  <si>
    <t>Beban Dibayar di Muka - Tunjangan Komunikasi Intensif Pimpinan dan Anggota DPRD</t>
  </si>
  <si>
    <t>1160302</t>
  </si>
  <si>
    <t>Beban Dibayar di Muka - Biaya Penunjang Operasional KDH/WKDH</t>
  </si>
  <si>
    <t>11604</t>
  </si>
  <si>
    <t>Beban Dibayar di Muka - Insentif Pemungutan Pajak Daerah</t>
  </si>
  <si>
    <t>1160401</t>
  </si>
  <si>
    <t>11605</t>
  </si>
  <si>
    <t>Beban Dibayar di Muka - Insentif Pemungutan Retribusi Daerah</t>
  </si>
  <si>
    <t>1160501</t>
  </si>
  <si>
    <t>11606</t>
  </si>
  <si>
    <t>Beban Dibayar di Muka - Honorarium PNS</t>
  </si>
  <si>
    <t>1160601</t>
  </si>
  <si>
    <t>Beban Dibayar di Muka - Honorarium Kegiatan PNS</t>
  </si>
  <si>
    <t>1160602</t>
  </si>
  <si>
    <t>Beban Dibayar di Muka - Honorarium Tim Pengadaan/Penerima Hasil Pekerjaan Barang/Jasa PNS</t>
  </si>
  <si>
    <t>1160603</t>
  </si>
  <si>
    <t>Beban Dibayar di Muka - Honorarium Pengelola Keuangan, Barang Daerah, dan Sistem Informasi PNS</t>
  </si>
  <si>
    <t>1160604</t>
  </si>
  <si>
    <t>Beban Dibayar di Muka - Honorarium Dewan Pengawas BLUD PNS</t>
  </si>
  <si>
    <t>11607</t>
  </si>
  <si>
    <t>Beban Dibayar di Muka - Honorarium Non PNS</t>
  </si>
  <si>
    <t>1160701</t>
  </si>
  <si>
    <t>Beban Dibayar di Muka - Honorarium Kegiatan Non PNS</t>
  </si>
  <si>
    <t>1160702</t>
  </si>
  <si>
    <t>Beban Dibayar di Muka - Honorarium pembantu pelaksana Pengelola Keuangan, Barang Daerah, dan Sistem Informasi  Non PNS</t>
  </si>
  <si>
    <t>1160703</t>
  </si>
  <si>
    <t>Beban Dibayar di Muka - Honorarium Pegawai Tidak Tetap Non BLUD</t>
  </si>
  <si>
    <t>1160704</t>
  </si>
  <si>
    <t>Beban Dibayar di Muka - Honorarium Pegawai Tidak Tetap BLUD</t>
  </si>
  <si>
    <t>1160705</t>
  </si>
  <si>
    <t>Beban Dibayar di Muka - Honorarium Dewan Pengawas BLUD Non PNS</t>
  </si>
  <si>
    <t>11608</t>
  </si>
  <si>
    <t>Beban Dibayar di Muka - Uang Lembur</t>
  </si>
  <si>
    <t>1160801</t>
  </si>
  <si>
    <t>Beban Dibayar di Muka - Uang Lembur PNS</t>
  </si>
  <si>
    <t>1160802</t>
  </si>
  <si>
    <t>Beban Dibayar di Muka - Uang Lembur Non PNS</t>
  </si>
  <si>
    <t>11609</t>
  </si>
  <si>
    <t>Beban Dibayar di Muka - Bahan Pakai Habis</t>
  </si>
  <si>
    <t>1160901</t>
  </si>
  <si>
    <t>Beban Dibayar di Muka - Alat Tulis Kantor</t>
  </si>
  <si>
    <t>1160902</t>
  </si>
  <si>
    <t>Beban Dibayar di Muka - Alat Listrik dan Elektronik</t>
  </si>
  <si>
    <t>1160903</t>
  </si>
  <si>
    <t>Beban Dibayar di Muka - Bahan Bakar Minyak/Gas/Pelumas Alat Operasional</t>
  </si>
  <si>
    <t>1160904</t>
  </si>
  <si>
    <t>Beban Dibayar di Muka - Pengisian Tabung Gas/Tabung Pemadam Kebakaran</t>
  </si>
  <si>
    <t>1160905</t>
  </si>
  <si>
    <t>Beban Dibayar di Muka - Peralatan dan Perlengkapan Rumah Tangga Pakai Habis</t>
  </si>
  <si>
    <t>1160906</t>
  </si>
  <si>
    <t>Beban Dibayar di Muka - Alat Kesehatan Pakai Habis</t>
  </si>
  <si>
    <t>1160907</t>
  </si>
  <si>
    <t>Beban Dibayar di Muka - Cenderamata/ Souvenir</t>
  </si>
  <si>
    <t>1160908</t>
  </si>
  <si>
    <t>Beban Dibayar di Muka - Peralatan dan Perlengkapan Olahraga Pakai Habis</t>
  </si>
  <si>
    <t>1160909</t>
  </si>
  <si>
    <t>Beban Dibayar di Muka - Peralatan dan Perlengkapan Operasional Pakai Habis</t>
  </si>
  <si>
    <t>1160910</t>
  </si>
  <si>
    <t>Beban Dibayar di Muka - Perlengkapan Laboratorium Pakai Habis</t>
  </si>
  <si>
    <t>11610</t>
  </si>
  <si>
    <t>Beban Dibayar di Muka - Bahan/Material</t>
  </si>
  <si>
    <t>1161001</t>
  </si>
  <si>
    <t>Beban Dibayar di Muka - Bahan Baku Bangunan</t>
  </si>
  <si>
    <t>1161002</t>
  </si>
  <si>
    <t>Beban Dibayar di Muka - Bahan Baku Industri</t>
  </si>
  <si>
    <t>1161003</t>
  </si>
  <si>
    <t>Beban Dibayar di Muka - Bahan/Bibit Tanaman/Tanaman</t>
  </si>
  <si>
    <t>1161004</t>
  </si>
  <si>
    <t>Beban Dibayar di Muka - Bahan/Bibit Ternak/Ternak</t>
  </si>
  <si>
    <t>1161005</t>
  </si>
  <si>
    <t>Beban Dibayar di Muka - Bahan Obat-obatan/Obat-obatan</t>
  </si>
  <si>
    <t>1161006</t>
  </si>
  <si>
    <t>Beban Dibayar di Muka - Bahan Kimia</t>
  </si>
  <si>
    <t>1161007</t>
  </si>
  <si>
    <t>Beban Dibayar di Muka - Barang Praktek dan Percontohan</t>
  </si>
  <si>
    <t>1161008</t>
  </si>
  <si>
    <t>Beban Dibayar di Muka - Penggantian Suku Cadang Alat-alat Operasional</t>
  </si>
  <si>
    <t>11611</t>
  </si>
  <si>
    <t>Beban Dibayar di Muka - Jasa</t>
  </si>
  <si>
    <t>1161101</t>
  </si>
  <si>
    <t>Beban Dibayar di Muka - Telepon/Faksimili</t>
  </si>
  <si>
    <t>1161102</t>
  </si>
  <si>
    <t>Beban Dibayar di Muka - Air</t>
  </si>
  <si>
    <t>1161103</t>
  </si>
  <si>
    <t>Beban Dibayar di Muka - Listrik</t>
  </si>
  <si>
    <t>1161104</t>
  </si>
  <si>
    <t>Beban Dibayar di Muka - Surat Kabar/Majalah</t>
  </si>
  <si>
    <t>1161105</t>
  </si>
  <si>
    <t>Beban Dibayar di Muka - Langganan Multimedia</t>
  </si>
  <si>
    <t>1161106</t>
  </si>
  <si>
    <t>Beban Dibayar di Muka - Paket/Pengiriman/Benda Pos</t>
  </si>
  <si>
    <t>1161107</t>
  </si>
  <si>
    <t>Beban Dibayar di Muka - Sertifikasi dan Kalibrasi</t>
  </si>
  <si>
    <t>1161108</t>
  </si>
  <si>
    <t>Beban Dibayar di Muka - Pembelian Buku Cek</t>
  </si>
  <si>
    <t>1161109</t>
  </si>
  <si>
    <t>Beban Dibayar di Muka - Biaya Pengelolaan Dana Bergulir</t>
  </si>
  <si>
    <t>1161110</t>
  </si>
  <si>
    <t>Beban Dibayar di Muka - Jasa Perijinan dan Administrasi</t>
  </si>
  <si>
    <t>1161111</t>
  </si>
  <si>
    <t>Beban Dibayar di Muka - Akomodasi dan Konsumsi</t>
  </si>
  <si>
    <t>1161112</t>
  </si>
  <si>
    <t>Beban Dibayar di Muka - Penunjang Pengelolaan Keuangan Daerah</t>
  </si>
  <si>
    <t>1161113</t>
  </si>
  <si>
    <t>Beban Dibayar di Muka - Jasa Pengujian Laboratorium</t>
  </si>
  <si>
    <t>1161114</t>
  </si>
  <si>
    <t>Beban Dibayar di Muka - Jasa Pemeriksaaan Pasien Pada Rumah Sakit Rujukan/Dokter Eksternal</t>
  </si>
  <si>
    <t>1161115</t>
  </si>
  <si>
    <t>Beban Dibayar di Muka - Jasa Outsourcing</t>
  </si>
  <si>
    <t>1161116</t>
  </si>
  <si>
    <t>Beban Dibayar di Muka - Jasa Penguburan Jenazah, Pemulangan Pasien Tidak Mampu, orang terlantar dan korban kekerasan</t>
  </si>
  <si>
    <t>1161117</t>
  </si>
  <si>
    <t>Beban Dibayar di Muka - Jasa Dokumentasi dan Publikasi</t>
  </si>
  <si>
    <t>1161118</t>
  </si>
  <si>
    <t>Beban Dibayar di Muka - Jasa Dekorasi</t>
  </si>
  <si>
    <t>1161119</t>
  </si>
  <si>
    <t>Beban Dibayar di Muka - Jasa Pengamanan</t>
  </si>
  <si>
    <t>1161120</t>
  </si>
  <si>
    <t>Beban Dibayar di Muka - Jasa Cleaning Service</t>
  </si>
  <si>
    <t>1161121</t>
  </si>
  <si>
    <t>Beban Dibayar di Muka - Iuran Keanggotaan</t>
  </si>
  <si>
    <t>1161122</t>
  </si>
  <si>
    <t>Beban Dibayar di Muka - Jasa Laundry</t>
  </si>
  <si>
    <t>1161123</t>
  </si>
  <si>
    <t>Beban Dibayar di Muka - Jasa Pelayanan Rumah Sakit</t>
  </si>
  <si>
    <t>1161124</t>
  </si>
  <si>
    <t>Beban Dibayar di Muka - Jasa Event Organizer</t>
  </si>
  <si>
    <t>1161125</t>
  </si>
  <si>
    <t>Beban Dibayar di Muka - Pengganti Hewan atau Tanaman</t>
  </si>
  <si>
    <t>1161126</t>
  </si>
  <si>
    <t>Beban Dibayar di Muka - Pengelolaan Sampah</t>
  </si>
  <si>
    <t>1161127</t>
  </si>
  <si>
    <t>Beban Dibayar di Muka - Jasa Narasumber/Tenaga Ahli</t>
  </si>
  <si>
    <t>1161128</t>
  </si>
  <si>
    <t>Beban Dibayar di Muka - Jasa Tenaga Kasar</t>
  </si>
  <si>
    <t>1161129</t>
  </si>
  <si>
    <t>Beban Dibayar di Muka - Jasa atas Pemanfaatan Data Kendaraan Bermotor</t>
  </si>
  <si>
    <t>11612</t>
  </si>
  <si>
    <t>Beban Dibayar di Muka -  Premi, Iuran, Asuransi dan Pemeriksaan Kesehatan</t>
  </si>
  <si>
    <t>1161201</t>
  </si>
  <si>
    <t>Beban Dibayar di Muka - Iuran BPJS</t>
  </si>
  <si>
    <t>1161202</t>
  </si>
  <si>
    <t>Beban Dibayar di Muka - Premi Asuransi Barang Milik Daerah</t>
  </si>
  <si>
    <t>1161203</t>
  </si>
  <si>
    <t>Beban Dibayar di Muka - Pemeriksaan Kesehatan dan Pengobatan</t>
  </si>
  <si>
    <t>11613</t>
  </si>
  <si>
    <t>Beban Dibayar di Muka - Perawatan Kendaraan Bermotor</t>
  </si>
  <si>
    <t>1161301</t>
  </si>
  <si>
    <t>Beban Dibayar di Muka - Service Kendaraan Bermotor</t>
  </si>
  <si>
    <t>1161302</t>
  </si>
  <si>
    <t>Beban Dibayar di Muka - Penggantian Suku Cadang Kendaraan Bermotor</t>
  </si>
  <si>
    <t>11614</t>
  </si>
  <si>
    <t>Beban Dibayar di Muka - Cetak dan Penggandaan</t>
  </si>
  <si>
    <t>1161401</t>
  </si>
  <si>
    <t>11615</t>
  </si>
  <si>
    <t>Beban Dibayar di Muka - Sewa Tanah/Jalan/ Rumah/Gedung/Gudang/Parkir</t>
  </si>
  <si>
    <t>1161501</t>
  </si>
  <si>
    <t>Beban Dibayar di Muka - sewa rumah jabatan/rumah dinas</t>
  </si>
  <si>
    <t>1161502</t>
  </si>
  <si>
    <t>Beban Dibayar di Muka - sewa gedung/ kantor/tempat</t>
  </si>
  <si>
    <t>1161503</t>
  </si>
  <si>
    <t>Beban Dibayar di Muka - Sewa Tanah</t>
  </si>
  <si>
    <t>1161504</t>
  </si>
  <si>
    <t>Beban Dibayar di Muka - Sewa Jalan, Irigasi, Instalasi  dan Jaringan</t>
  </si>
  <si>
    <t>11616</t>
  </si>
  <si>
    <t>Beban Dibayar di Muka - Sewa Sarana Mobilitas</t>
  </si>
  <si>
    <t>1161601</t>
  </si>
  <si>
    <t>Beban Dibayar di Muka - sewa Sarana Mobilitas Darat</t>
  </si>
  <si>
    <t>1161602</t>
  </si>
  <si>
    <t>Beban Dibayar di Muka - sewa Sarana Mobilitas Air</t>
  </si>
  <si>
    <t>1161603</t>
  </si>
  <si>
    <t>Beban Dibayar di Muka - sewa Sarana Mobilitas Udara</t>
  </si>
  <si>
    <t>11617</t>
  </si>
  <si>
    <t>Beban Dibayar di Muka - Sewa Alat Berat/Peralatan</t>
  </si>
  <si>
    <t>1161701</t>
  </si>
  <si>
    <t>Beban Dibayar di Muka - Sewa Alat Berat</t>
  </si>
  <si>
    <t>1161702</t>
  </si>
  <si>
    <t>Beban Dibayar di Muka - Sewa Peralatan dan Mesin</t>
  </si>
  <si>
    <t>11618</t>
  </si>
  <si>
    <t>Beban Dibayar di Muka - Sewa Perlengkapan dan Peralatan Kantor</t>
  </si>
  <si>
    <t>1161801</t>
  </si>
  <si>
    <t>Beban Dibayar di Muka - sewa meja kursi</t>
  </si>
  <si>
    <t>1161802</t>
  </si>
  <si>
    <t>Beban Dibayar di Muka - sewa komputer dan printer</t>
  </si>
  <si>
    <t>1161803</t>
  </si>
  <si>
    <t>Beban Dibayar di Muka - Sewa Barang Bercorak Kesenian dan Kebudayaan</t>
  </si>
  <si>
    <t>1161804</t>
  </si>
  <si>
    <t>Beban Dibayar di Muka - Sewa Barang Keolahragaan</t>
  </si>
  <si>
    <t>1161805</t>
  </si>
  <si>
    <t>Beban Dibayar di Muka - Sewa Hewan</t>
  </si>
  <si>
    <t>1161806</t>
  </si>
  <si>
    <t>Beban Dibayar di Muka - Sewa Tanaman Hutan</t>
  </si>
  <si>
    <t>11619</t>
  </si>
  <si>
    <t>Beban Dibayar di Muka - Makanan dan Minuman</t>
  </si>
  <si>
    <t>1161901</t>
  </si>
  <si>
    <t>Beban Dibayar di Muka - makanan dan minuman rapat/kegiatan</t>
  </si>
  <si>
    <t>1161902</t>
  </si>
  <si>
    <t>Beban Dibayar di Muka - makanan dan minuman tamu</t>
  </si>
  <si>
    <t>1161903</t>
  </si>
  <si>
    <t>Beban Dibayar di Muka - makanan dan minuman pasien/penghuni panti/penghuni asrama</t>
  </si>
  <si>
    <t>1161904</t>
  </si>
  <si>
    <t>Beban Dibayar di Muka - bahan makanan/sembako</t>
  </si>
  <si>
    <t>11620</t>
  </si>
  <si>
    <t>Beban Dibayar di Muka - Pakaian dan Atributnya</t>
  </si>
  <si>
    <t>1162001</t>
  </si>
  <si>
    <t>Beban Dibayar di Muka - Pakaian Dinas Harian</t>
  </si>
  <si>
    <t>11621</t>
  </si>
  <si>
    <t>Beban Dibayar di Muka - Pakaian Kerja</t>
  </si>
  <si>
    <t>1162101</t>
  </si>
  <si>
    <t>Beban Dibayar di Muka - Pakaian Kerja Lapangan</t>
  </si>
  <si>
    <t>11622</t>
  </si>
  <si>
    <t>Beban Dibayar di Muka - Pakaian khusus dan Hari-Hari Tertentu</t>
  </si>
  <si>
    <t>1162201</t>
  </si>
  <si>
    <t>Beban Dibayar di Muka - Pakaian KORPRI</t>
  </si>
  <si>
    <t>1162202</t>
  </si>
  <si>
    <t>Beban Dibayar di Muka - Pakaian Adat Daerah</t>
  </si>
  <si>
    <t>1162203</t>
  </si>
  <si>
    <t>Beban Dibayar di Muka - Pakaian khusus</t>
  </si>
  <si>
    <t>11623</t>
  </si>
  <si>
    <t>Beban Dibayar di Muka - Perjalanan Dinas</t>
  </si>
  <si>
    <t>1162301</t>
  </si>
  <si>
    <t>Beban Dibayar di Muka - Perjalanan Dinas Dalam Daerah</t>
  </si>
  <si>
    <t>1162302</t>
  </si>
  <si>
    <t>Beban Dibayar di Muka - Perjalanan Dinas Luar Daerah</t>
  </si>
  <si>
    <t>11624</t>
  </si>
  <si>
    <t>Beban Dibayar di Muka - Beasiswa Pendidikan PNS/Non PNS</t>
  </si>
  <si>
    <t>1162401</t>
  </si>
  <si>
    <t>Beban Dibayar di Muka - Beasiswa Tugas Belajar D1/D2/D3/D4</t>
  </si>
  <si>
    <t>1162402</t>
  </si>
  <si>
    <t>Beban Dibayar di Muka - Beasiswa Tugas Belajar S1</t>
  </si>
  <si>
    <t>1162403</t>
  </si>
  <si>
    <t>Beban Dibayar di Muka - Beasiswa Tugas Belajar S2</t>
  </si>
  <si>
    <t>1162404</t>
  </si>
  <si>
    <t>Beban Dibayar di Muka - Beasiswa Tugas Belajar S3</t>
  </si>
  <si>
    <t>1162405</t>
  </si>
  <si>
    <t>Beban Dibayar di Muka - Beasiswa Tugas Belajar Pendidikan Profesi</t>
  </si>
  <si>
    <t>1162406</t>
  </si>
  <si>
    <t>Beban Dibayar di Muka - Pendidikan Dasar dan Menengah</t>
  </si>
  <si>
    <t>11625</t>
  </si>
  <si>
    <t>Beban Dibayar di Muka - Kursus, Pelatihan, Sosialisasi dan Bimbingan Teknis</t>
  </si>
  <si>
    <t>1162501</t>
  </si>
  <si>
    <t>Beban Dibayar di Muka - Kursus Singkat/Pelatihan/Bimbingan Teknis</t>
  </si>
  <si>
    <t>1162502</t>
  </si>
  <si>
    <t>Beban Dibayar di Muka - Sosialisasi</t>
  </si>
  <si>
    <t>11626</t>
  </si>
  <si>
    <t>Beban Dibayar di Muka - Perjalanan Pindah Tugas</t>
  </si>
  <si>
    <t>1162601</t>
  </si>
  <si>
    <t>Beban Dibayar di Muka - Perjalanan Pindah Tugas Dalam Daerah</t>
  </si>
  <si>
    <t>1162602</t>
  </si>
  <si>
    <t>Beban Dibayar di Muka - Perjalanan Pindah Tugas Luar Daerah</t>
  </si>
  <si>
    <t>11627</t>
  </si>
  <si>
    <t>Beban Dibayar di Muka - Pemulangan Pegawai</t>
  </si>
  <si>
    <t>1162701</t>
  </si>
  <si>
    <t>Beban Dibayar di Muka - Pemulangan Pegawai yang Tewas dalam Melaksanakan Tugas</t>
  </si>
  <si>
    <t>11628</t>
  </si>
  <si>
    <t>Beban Dibayar di Muka - Pemeliharaan</t>
  </si>
  <si>
    <t>1162801</t>
  </si>
  <si>
    <t>Beban Dibayar di Muka - Pemeliharaan Tanah</t>
  </si>
  <si>
    <t>1162802</t>
  </si>
  <si>
    <t>Beban Dibayar di Muka - Pemeliharaan  Peralatan dan Mesin</t>
  </si>
  <si>
    <t>1162803</t>
  </si>
  <si>
    <t>Beban Dibayar di Muka - Pemeliharaan  Gedung dan Bangunan</t>
  </si>
  <si>
    <t>1162804</t>
  </si>
  <si>
    <t>Beban Dibayar di Muka - Pemeliharaan  Jalan, Irigasi, Instalasi  dan Jaringan</t>
  </si>
  <si>
    <t>1162805</t>
  </si>
  <si>
    <t>Beban Dibayar di Muka - Pemeliharaan Kepustakaan, Kebudayaan, Olahraga, dan Hewan/Tanaman</t>
  </si>
  <si>
    <t>1162806</t>
  </si>
  <si>
    <t>Beban Dibayar di Muka - Pemeliharaan  Aset Tidak Berwujud</t>
  </si>
  <si>
    <t>11629</t>
  </si>
  <si>
    <t>Beban Dibayar di Muka - Jasa Konsultansi</t>
  </si>
  <si>
    <t>1162901</t>
  </si>
  <si>
    <t>Beban Dibayar di Muka - Jasa Konsultansi Penelitian</t>
  </si>
  <si>
    <t>1162902</t>
  </si>
  <si>
    <t>Beban Dibayar di Muka - Jasa Konsultansi Perencanaan (Planning)</t>
  </si>
  <si>
    <t>1162903</t>
  </si>
  <si>
    <t>Beban Dibayar di Muka - Jasa Konsultansi Pengawasan (Supervision)</t>
  </si>
  <si>
    <t>1162904</t>
  </si>
  <si>
    <t>Beban Dibayar di Muka - Jasa Konsultansi Teknologi Informasi</t>
  </si>
  <si>
    <t>1162905</t>
  </si>
  <si>
    <t>Beban Dibayar di Muka - Jasa Konsultansi Manajemen/Keuangan/Sumber Daya Manusia</t>
  </si>
  <si>
    <t>1162906</t>
  </si>
  <si>
    <t>Beban Dibayar di Muka - Jasa Konsultansi Bidang Hukum</t>
  </si>
  <si>
    <t>1162907</t>
  </si>
  <si>
    <t>Beban Dibayar di Muka - Jasa Konsultansi Penilaian/Appraisal</t>
  </si>
  <si>
    <t>1162908</t>
  </si>
  <si>
    <t>Beban Dibayar di Muka - Jasa Konsultansi Rekayasa (Engineering)</t>
  </si>
  <si>
    <t>1162909</t>
  </si>
  <si>
    <t>Beban Dibayar di Muka - Jasa Konsultansi Perancangan (Design)</t>
  </si>
  <si>
    <t>11630</t>
  </si>
  <si>
    <t>Beban Dibayar di Muka - Kesehatan Masyarakat</t>
  </si>
  <si>
    <t>1163001</t>
  </si>
  <si>
    <t>Beban Dibayar di Muka - Pelayanan Kesehatan Masyarakat Miskin</t>
  </si>
  <si>
    <t>1163002</t>
  </si>
  <si>
    <t>Beban Dibayar di Muka - Pelayanan Kesehatan Masyarakat</t>
  </si>
  <si>
    <t>11631</t>
  </si>
  <si>
    <t>Beban Dibayar di Muka - Hadiah Uang/Barang untuk diberikan kepada pihak ketiga/masyarakat Pemenang Perlombaan /Kompetisi/Kejuaraan</t>
  </si>
  <si>
    <t>1163101</t>
  </si>
  <si>
    <t>11632</t>
  </si>
  <si>
    <t>Beban Dibayar di Muka - Hibah Barang/Jasa</t>
  </si>
  <si>
    <t>1163201</t>
  </si>
  <si>
    <t>Beban Dibayar di Muka - Hibah Barang/Jasa yang Diserahkan Kepada Pihak Ketiga/Masyarakat</t>
  </si>
  <si>
    <t>11633</t>
  </si>
  <si>
    <t>Beban Dibayar di Muka - Bantuan Sosial Barang</t>
  </si>
  <si>
    <t>1163301</t>
  </si>
  <si>
    <t>Beban Dibayar di Muka - Bantuan Sosial Barang yang Diserahkan Kepada Pihak Ketiga/Masyarakat</t>
  </si>
  <si>
    <t>11634</t>
  </si>
  <si>
    <t>Beban Dibayar di Muka - Barang Yang Akan Dijual Kepada Masyarakat/Pihak Ketiga</t>
  </si>
  <si>
    <t>1163401</t>
  </si>
  <si>
    <t>Beban Dibayar di Muka - Barang Yang Akan Dijual Kepada Masyarakat</t>
  </si>
  <si>
    <t>1163402</t>
  </si>
  <si>
    <t>Beban Dibayar di Muka - Barang Yang Akan Dijual Kepada Pihak Ketiga</t>
  </si>
  <si>
    <t>11635</t>
  </si>
  <si>
    <t>Beban Dibayar di Muka - Bunga Utang Pinjaman</t>
  </si>
  <si>
    <t>1163501</t>
  </si>
  <si>
    <t>Beban Dibayar di Muka - Bunga Utang Pinjaman kepada Pemerintah</t>
  </si>
  <si>
    <t>1163502</t>
  </si>
  <si>
    <t>Beban Dibayar di Muka - Bunga Utang kepada Pemerintah Daerah Lainnya</t>
  </si>
  <si>
    <t>1163503</t>
  </si>
  <si>
    <t>Beban Dibayar di Muka - Bunga Utang Pinjaman kepada Lembaga Keuangan Bank</t>
  </si>
  <si>
    <t>1163504</t>
  </si>
  <si>
    <t>Beban Dibayar di Muka - Bunga Utang Pinjaman kepada Lembaga Keuangan Bukan Bank</t>
  </si>
  <si>
    <t>11636</t>
  </si>
  <si>
    <t>Beban Dibayar di Muka - Bunga Utang Obligasi</t>
  </si>
  <si>
    <t>1163601</t>
  </si>
  <si>
    <t>11637</t>
  </si>
  <si>
    <t>Beban Dibayar di Muka - Subsidi kepada Perusahaan/Lembaga</t>
  </si>
  <si>
    <t>1163701</t>
  </si>
  <si>
    <t>Beban Dibayar di Muka - Subsidi kepada Perusahaan</t>
  </si>
  <si>
    <t>1163702</t>
  </si>
  <si>
    <t>Beban Dibayar di Muka - Subsidi kepada Lembaga</t>
  </si>
  <si>
    <t>11638</t>
  </si>
  <si>
    <t>Beban Dibayar di Muka - Hibah kepada Pemerintah Pusat</t>
  </si>
  <si>
    <t>1163801</t>
  </si>
  <si>
    <t>11639</t>
  </si>
  <si>
    <t>Beban Dibayar di Muka - Hibah kepada Pemerintah Daerah Lainnya</t>
  </si>
  <si>
    <t>1163901</t>
  </si>
  <si>
    <t>Beban Dibayar di Muka - Hibah kepada Pemerintah Provinsi</t>
  </si>
  <si>
    <t>1163902</t>
  </si>
  <si>
    <t>Beban Dibayar di Muka - Hibah kepada Pemerintah Kabupaten/Kota</t>
  </si>
  <si>
    <t>11640</t>
  </si>
  <si>
    <t>Beban Dibayar di Muka - Hibah kepada Pemerintah Desa</t>
  </si>
  <si>
    <t>1164001</t>
  </si>
  <si>
    <t>11641</t>
  </si>
  <si>
    <t>Beban Dibayar di Muka - Hibah kepada Hibah kepada Perusahaan Daerah/BUMD/BUMN</t>
  </si>
  <si>
    <t>1164101</t>
  </si>
  <si>
    <t>11642</t>
  </si>
  <si>
    <t>Beban Dibayar di Muka - Hibah kepada  Hibah  Kepada Badan/Lembaga/Organisasi</t>
  </si>
  <si>
    <t>1164201</t>
  </si>
  <si>
    <t>11643</t>
  </si>
  <si>
    <t>Beban Dibayar di Muka - Hibah kepada  Hibah Kepada Kelompok Masyarakat</t>
  </si>
  <si>
    <t>1164301</t>
  </si>
  <si>
    <t>11644</t>
  </si>
  <si>
    <t>Beban Dibayar di Muka - Hibah BOS Kepada Satuan Pendidikan Dasar</t>
  </si>
  <si>
    <t>1164401</t>
  </si>
  <si>
    <t>11645</t>
  </si>
  <si>
    <t>Beban Dibayar di Muka - Bantuan Sosial Kepada Organisasi Sosial Kemasyarakatan</t>
  </si>
  <si>
    <t>1164501</t>
  </si>
  <si>
    <t>11646</t>
  </si>
  <si>
    <t>Beban Dibayar di Muka - Bantuan Sosial Kepada Kelompok Masyarakat</t>
  </si>
  <si>
    <t>1164601</t>
  </si>
  <si>
    <t>11647</t>
  </si>
  <si>
    <t>Beban Dibayar di Muka - Bantuan Sosial Kepada Anggota Masyarakat</t>
  </si>
  <si>
    <t>1164701</t>
  </si>
  <si>
    <t>11648</t>
  </si>
  <si>
    <t>Beban Dibayar di Muka - Bagi Hasil Pajak Daerah Kepada Provinsi</t>
  </si>
  <si>
    <t>1164801</t>
  </si>
  <si>
    <t>11649</t>
  </si>
  <si>
    <t>Beban Dibayar di Muka - Bagi Hasil Pajak Daerah Kepada Kabupaten/Kota</t>
  </si>
  <si>
    <t>1164901</t>
  </si>
  <si>
    <t>11650</t>
  </si>
  <si>
    <t>Beban Dibayar di Muka - Bagi Hasil Pajak Daerah Kepada Pemerintahan Desa</t>
  </si>
  <si>
    <t>1165001</t>
  </si>
  <si>
    <t>11651</t>
  </si>
  <si>
    <t>Beban Dibayar di Muka - Bagi Hasil Retribusi Daerah Kepada Pemerintah</t>
  </si>
  <si>
    <t>1165101</t>
  </si>
  <si>
    <t>11652</t>
  </si>
  <si>
    <t>Beban Dibayar di Muka - Bagi Hasil Retribusi Daerah Kepada Kabupaten/Kota</t>
  </si>
  <si>
    <t>1165201</t>
  </si>
  <si>
    <t>11653</t>
  </si>
  <si>
    <t>Beban Dibayar di Muka - Bagi Hasil Retribusi Daerah Kepada Pemerintahan Desa</t>
  </si>
  <si>
    <t>1165301</t>
  </si>
  <si>
    <t>11654</t>
  </si>
  <si>
    <t>Beban Dibayar di Muka - Bagi Hasil Lain-Lain Pendapatan Daerah Yang Sah</t>
  </si>
  <si>
    <t>1165401</t>
  </si>
  <si>
    <t>11655</t>
  </si>
  <si>
    <t>Beban Dibayar di Muka - Bantuan Keuangan kepada Provinsi</t>
  </si>
  <si>
    <t>1165501</t>
  </si>
  <si>
    <t>11656</t>
  </si>
  <si>
    <t>Beban Dibayar di Muka - Bantuan Keuangan kepada Kabupaten/Kota</t>
  </si>
  <si>
    <t>1165601</t>
  </si>
  <si>
    <t>Beban Dibayar di Muka - Bantuan Keuangan kepada Kabupaten Bangkalan</t>
  </si>
  <si>
    <t>1165602</t>
  </si>
  <si>
    <t>Beban Dibayar di Muka - Bantuan Keuangan kepada Kabupaten Banyuwangi</t>
  </si>
  <si>
    <t>1165603</t>
  </si>
  <si>
    <t>Beban Dibayar di Muka - Bantuan Keuangan kepada Kabupaten Blitar</t>
  </si>
  <si>
    <t>1165604</t>
  </si>
  <si>
    <t>Beban Dibayar di Muka - Bantuan Keuangan kepada Kabupaten Bojonegoro</t>
  </si>
  <si>
    <t>1165605</t>
  </si>
  <si>
    <t>Beban Dibayar di Muka - Bantuan Keuangan kepada Kabupaten Bondowoso</t>
  </si>
  <si>
    <t>1165606</t>
  </si>
  <si>
    <t>Beban Dibayar di Muka - Bantuan Keuangan kepada Kabupaten Gresik</t>
  </si>
  <si>
    <t>1165607</t>
  </si>
  <si>
    <t>Beban Dibayar di Muka - Bantuan Keuangan kepada Kabupaten Jember</t>
  </si>
  <si>
    <t>1165608</t>
  </si>
  <si>
    <t>Beban Dibayar di Muka - Bantuan Keuangan kepada Kabupaten Jombang</t>
  </si>
  <si>
    <t>1165609</t>
  </si>
  <si>
    <t>Beban Dibayar di Muka - Bantuan Keuangan kepada Kabupaten Kediri</t>
  </si>
  <si>
    <t>1165610</t>
  </si>
  <si>
    <t>Beban Dibayar di Muka - Bantuan Keuangan kepada Kabupaten Lamongan</t>
  </si>
  <si>
    <t>1165611</t>
  </si>
  <si>
    <t>Beban Dibayar di Muka - Bantuan Keuangan kepada Kabupaten Lumajang</t>
  </si>
  <si>
    <t>1165612</t>
  </si>
  <si>
    <t>Beban Dibayar di Muka - Bantuan Keuangan kepada Kabupaten Madiun</t>
  </si>
  <si>
    <t>1165613</t>
  </si>
  <si>
    <t>Beban Dibayar di Muka - Bantuan Keuangan kepada Kabupaten Magetan</t>
  </si>
  <si>
    <t>1165614</t>
  </si>
  <si>
    <t>Beban Dibayar di Muka - Bantuan Keuangan kepada Kabupaten Malang</t>
  </si>
  <si>
    <t>1165615</t>
  </si>
  <si>
    <t>Beban Dibayar di Muka - Bantuan Keuangan kepada Kabupaten Mojokerto</t>
  </si>
  <si>
    <t>1165616</t>
  </si>
  <si>
    <t>Beban Dibayar di Muka - Bantuan Keuangan kepada Kabupaten Nganjuk</t>
  </si>
  <si>
    <t>1165617</t>
  </si>
  <si>
    <t>Beban Dibayar di Muka - Bantuan Keuangan kepada Kabupaten Ngawi</t>
  </si>
  <si>
    <t>1165618</t>
  </si>
  <si>
    <t>Beban Dibayar di Muka - Bantuan Keuangan kepada Kabupaten Pacitan</t>
  </si>
  <si>
    <t>1165619</t>
  </si>
  <si>
    <t>Beban Dibayar di Muka - Bantuan Keuangan kepada Kabupaten Pamekasan</t>
  </si>
  <si>
    <t>1165620</t>
  </si>
  <si>
    <t>Beban Dibayar di Muka - Bantuan Keuangan kepada Kabupaten Pasuruan</t>
  </si>
  <si>
    <t>1165621</t>
  </si>
  <si>
    <t>Beban Dibayar di Muka - Bantuan Keuangan kepada Kabupaten Ponorogo</t>
  </si>
  <si>
    <t>1165622</t>
  </si>
  <si>
    <t>Beban Dibayar di Muka - Bantuan Keuangan kepada Kabupaten Probolinggo</t>
  </si>
  <si>
    <t>1165623</t>
  </si>
  <si>
    <t>Beban Dibayar di Muka - Bantuan Keuangan kepada Kabupaten Sampang</t>
  </si>
  <si>
    <t>1165624</t>
  </si>
  <si>
    <t>Beban Dibayar di Muka - Bantuan Keuangan kepada Kabupaten Sidoarjo</t>
  </si>
  <si>
    <t>1165625</t>
  </si>
  <si>
    <t>Beban Dibayar di Muka - Bantuan Keuangan kepada Kabupaten Situbondo</t>
  </si>
  <si>
    <t>1165626</t>
  </si>
  <si>
    <t>Beban Dibayar di Muka - Bantuan Keuangan kepada Kabupaten Sumenep</t>
  </si>
  <si>
    <t>1165627</t>
  </si>
  <si>
    <t>Beban Dibayar di Muka - Bantuan Keuangan kepada Kabupaten Trenggalek</t>
  </si>
  <si>
    <t>1165628</t>
  </si>
  <si>
    <t>Beban Dibayar di Muka - Bantuan Keuangan kepada Kabupaten Tuban</t>
  </si>
  <si>
    <t>1165629</t>
  </si>
  <si>
    <t>Beban Dibayar di Muka - Bantuan Keuangan kepada Kabupaten Tulungagung</t>
  </si>
  <si>
    <t>1165630</t>
  </si>
  <si>
    <t>Beban Dibayar di Muka - Bantuan Keuangan kepada Kota Batu</t>
  </si>
  <si>
    <t>1165631</t>
  </si>
  <si>
    <t>Beban Dibayar di Muka - Bantuan Keuangan kepada Kota Blitar</t>
  </si>
  <si>
    <t>1165632</t>
  </si>
  <si>
    <t>Beban Dibayar di Muka - Bantuan Keuangan kepada Kota Kediri</t>
  </si>
  <si>
    <t>1165633</t>
  </si>
  <si>
    <t>Beban Dibayar di Muka - Bantuan Keuangan kepada Kota Madiun</t>
  </si>
  <si>
    <t>1165634</t>
  </si>
  <si>
    <t>Beban Dibayar di Muka - Bantuan Keuangan kepada Kota Malang</t>
  </si>
  <si>
    <t>1165635</t>
  </si>
  <si>
    <t>Beban Dibayar di Muka - Bantuan Keuangan kepada Kota Mojokerto</t>
  </si>
  <si>
    <t>1165636</t>
  </si>
  <si>
    <t>Beban Dibayar di Muka - Bantuan Keuangan kepada Kota Pasuruan</t>
  </si>
  <si>
    <t>1165637</t>
  </si>
  <si>
    <t>Beban Dibayar di Muka - Bantuan Keuangan kepada Kota Probolinggo</t>
  </si>
  <si>
    <t>1165638</t>
  </si>
  <si>
    <t>Beban Dibayar di Muka - Bantuan Keuangan kepada Kota Surabaya</t>
  </si>
  <si>
    <t>11657</t>
  </si>
  <si>
    <t>Beban Dibayar di Muka - Bantuan Keuangan kepada Pemerintah Desa</t>
  </si>
  <si>
    <t>1165701</t>
  </si>
  <si>
    <t>Beban Dibayar di Muka - Bantuan Keuangan kepada Desa</t>
  </si>
  <si>
    <t>11658</t>
  </si>
  <si>
    <t>Beban Dibayar di Muka - Bantuan Keuangan kepada Pemerintah Daerah/Pemerintahan Desa Lainnya</t>
  </si>
  <si>
    <t>1165801</t>
  </si>
  <si>
    <t>Beban Dibayar di Muka - Bantuan Keuangan kepada Provinsi Lainnya</t>
  </si>
  <si>
    <t>1165802</t>
  </si>
  <si>
    <t>Beban Dibayar di Muka - Bantuan Keuangan kepada Kabupaten/Kota Lainnya</t>
  </si>
  <si>
    <t>1165803</t>
  </si>
  <si>
    <t>Beban Dibayar di Muka - Bantuan Keuangan kepada Pemerintahan Desa Lainnya</t>
  </si>
  <si>
    <t>11659</t>
  </si>
  <si>
    <t>Beban Dibayar di Muka - Bantuan Keuangan Kepada Partai Politik</t>
  </si>
  <si>
    <t>1165901</t>
  </si>
  <si>
    <t>Beban Dibayar di Muka - Bantuan Keuangan kepada Partai Politik</t>
  </si>
  <si>
    <t>11660</t>
  </si>
  <si>
    <t>Beban Dibayar di Muka - Tidak Terduga</t>
  </si>
  <si>
    <t>1166001</t>
  </si>
  <si>
    <t>117</t>
  </si>
  <si>
    <t>PERSEDIAAN</t>
  </si>
  <si>
    <t>11701</t>
  </si>
  <si>
    <t>Persediaan Bahan Pakai Habis</t>
  </si>
  <si>
    <t>1170101</t>
  </si>
  <si>
    <t>Persediaan Alat Tulis Kantor</t>
  </si>
  <si>
    <t>1170102</t>
  </si>
  <si>
    <t>Persediaan Alat Listrik dan Elektronik</t>
  </si>
  <si>
    <t>1170103</t>
  </si>
  <si>
    <t>Persediaan Bahan Bakar Minyak/Gas/Pelumas Alat Operasional</t>
  </si>
  <si>
    <t>1170104</t>
  </si>
  <si>
    <t>Persediaan Isi Tabung Gas/Tabung Pemadam Kebakaran</t>
  </si>
  <si>
    <t>1170105</t>
  </si>
  <si>
    <t>Persediaan Peralatan dan Perlengkapan Rumah Tangga Pakai Habis</t>
  </si>
  <si>
    <t>1170106</t>
  </si>
  <si>
    <t>Persediaan Alat Kesehatan Pakai Habis</t>
  </si>
  <si>
    <t>1170107</t>
  </si>
  <si>
    <t>Persediaan Cenderamata/ Souvenir</t>
  </si>
  <si>
    <t>1170108</t>
  </si>
  <si>
    <t>Persediaan Peralatan dan Perlengkapan Olahraga Pakai Habis</t>
  </si>
  <si>
    <t>1170109</t>
  </si>
  <si>
    <t>Persediaan Peralatan dan Perlengkapan Operasional Pakai Habis</t>
  </si>
  <si>
    <t>1170110</t>
  </si>
  <si>
    <t>Persediaan Perlengkapan Laboratorium Pakai Habis</t>
  </si>
  <si>
    <t>11702</t>
  </si>
  <si>
    <t>Persediaan Bahan/Material</t>
  </si>
  <si>
    <t>1170201</t>
  </si>
  <si>
    <t>Persediaan Bahan baku bangunan</t>
  </si>
  <si>
    <t>1170202</t>
  </si>
  <si>
    <t>Persediaan Bahan Baku Industri</t>
  </si>
  <si>
    <t>1170203</t>
  </si>
  <si>
    <t>Persediaan Bahan/Bibit Tanaman/Tanaman</t>
  </si>
  <si>
    <t>1170204</t>
  </si>
  <si>
    <t>Persediaan Bibit Ternak/Ternak</t>
  </si>
  <si>
    <t>1170205</t>
  </si>
  <si>
    <t>Persediaan Bahan Obat-obatan/Obat-obatan</t>
  </si>
  <si>
    <t>1170206</t>
  </si>
  <si>
    <t>Persediaan Bahan kimia</t>
  </si>
  <si>
    <t>1170207</t>
  </si>
  <si>
    <t>Persediaan Barang Praktek dan Percontohan</t>
  </si>
  <si>
    <t>1170208</t>
  </si>
  <si>
    <t>Persediaan Penggantian Suku Cadang Alat-alat Operasional</t>
  </si>
  <si>
    <t>11703</t>
  </si>
  <si>
    <t>Persediaan Jasa</t>
  </si>
  <si>
    <t>1170301</t>
  </si>
  <si>
    <t>Persediaan Buku Cek</t>
  </si>
  <si>
    <t>1170302</t>
  </si>
  <si>
    <t>Persediaan Dokumentasi dan Publikasi</t>
  </si>
  <si>
    <t>1170303</t>
  </si>
  <si>
    <t>Persediaan Dekorasi</t>
  </si>
  <si>
    <t>11704</t>
  </si>
  <si>
    <t>Persediaan Perawatan Kendaraan Bermotor</t>
  </si>
  <si>
    <t>1170401</t>
  </si>
  <si>
    <t>Persediaan Penggantian Suku Cadang Kendaraan Bermotor</t>
  </si>
  <si>
    <t>11705</t>
  </si>
  <si>
    <t>Persediaan Cetak dan Penggandaan</t>
  </si>
  <si>
    <t>1170501</t>
  </si>
  <si>
    <t>11706</t>
  </si>
  <si>
    <t>Persediaan Makanan</t>
  </si>
  <si>
    <t>1170601</t>
  </si>
  <si>
    <t>Persediaan Makanan Pokok/Sembako</t>
  </si>
  <si>
    <t>1170602</t>
  </si>
  <si>
    <t>Persediaan Makanan dan Minuman Rapat/Kegiatan</t>
  </si>
  <si>
    <t>1170603</t>
  </si>
  <si>
    <t>Persediaan Makanan dan Minuman Tamu</t>
  </si>
  <si>
    <t>1170604</t>
  </si>
  <si>
    <t>Persediaan Makanan dan Minuman Pasien/Penghuni Panti/Penghuni Asrama</t>
  </si>
  <si>
    <t>11707</t>
  </si>
  <si>
    <t>Persediaan Pakaian dan Atributnya</t>
  </si>
  <si>
    <t>1170701</t>
  </si>
  <si>
    <t>Persediaan Pakaian Dinas Harian</t>
  </si>
  <si>
    <t>11708</t>
  </si>
  <si>
    <t>Persediaan Pakaian Kerja</t>
  </si>
  <si>
    <t>1170801</t>
  </si>
  <si>
    <t>Persediaan Pakaian Kerja Lapangan</t>
  </si>
  <si>
    <t>11709</t>
  </si>
  <si>
    <t>Persediaan Pakaian khusus dan Hari-Hari Tertentu</t>
  </si>
  <si>
    <t>1170901</t>
  </si>
  <si>
    <t>Persediaan Pakaian KORPRI</t>
  </si>
  <si>
    <t>1170902</t>
  </si>
  <si>
    <t>Persediaan Pakaian Adat Daerah</t>
  </si>
  <si>
    <t>1170903</t>
  </si>
  <si>
    <t>Persediaan Pakaian khusus</t>
  </si>
  <si>
    <t>11710</t>
  </si>
  <si>
    <t>Persediaan Hadiah Barang untuk diberikan kepada pihak ketiga/masyarakat Pemenang Perlombaan /Kompetisi/Kejuaraan</t>
  </si>
  <si>
    <t>1171001</t>
  </si>
  <si>
    <t>11711</t>
  </si>
  <si>
    <t>Persediaan Hibah Barang</t>
  </si>
  <si>
    <t>1171101</t>
  </si>
  <si>
    <t>Persediaan Hibah Barang yang Diserahkan Kepada Pihak Ketiga/Masyarakat</t>
  </si>
  <si>
    <t>11712</t>
  </si>
  <si>
    <t>Persediaan Bantuan Sosial Barang</t>
  </si>
  <si>
    <t>1171201</t>
  </si>
  <si>
    <t>Persediaan Bantuan Sosial Barang yang Diserahkan Kepada Pihak Ketiga/Masyarakat</t>
  </si>
  <si>
    <t>11713</t>
  </si>
  <si>
    <t>Persediaan Barang Yang Akan Dijual Kepada Masyarakat/Pihak Ketiga</t>
  </si>
  <si>
    <t>1171301</t>
  </si>
  <si>
    <t>Persediaan Barang Yang Akan Dijual Kepada Masyarakat</t>
  </si>
  <si>
    <t>1171302</t>
  </si>
  <si>
    <t>Persediaan Barang Yang Akan Dijual Kepada Pihak Ketiga</t>
  </si>
  <si>
    <t>118</t>
  </si>
  <si>
    <t>ASET UNTUK DIKONSOLIDASIKAN</t>
  </si>
  <si>
    <t>11801</t>
  </si>
  <si>
    <t>R/K SKPD</t>
  </si>
  <si>
    <t>1180101</t>
  </si>
  <si>
    <t>11802</t>
  </si>
  <si>
    <t>R/K Bendahara Pembantu</t>
  </si>
  <si>
    <t>1180201</t>
  </si>
  <si>
    <t>R/K Bendahara Penerimaan Pembantu</t>
  </si>
  <si>
    <t>1180202</t>
  </si>
  <si>
    <t>R/K Bendahara Penerimaan Pembantu - Bagian</t>
  </si>
  <si>
    <t>1180203</t>
  </si>
  <si>
    <t>R/K Bendahara Pengeluaran Pembantu</t>
  </si>
  <si>
    <t>1180204</t>
  </si>
  <si>
    <t>R/K Bendahara Pengeluaran Pembantu - Bagian</t>
  </si>
  <si>
    <t>11803</t>
  </si>
  <si>
    <t>R/K Bendahara</t>
  </si>
  <si>
    <t>1180301</t>
  </si>
  <si>
    <t>R/K Bendahara Pengeluaran</t>
  </si>
  <si>
    <t>12</t>
  </si>
  <si>
    <t>INVESTASI JANGKA PANJANG</t>
  </si>
  <si>
    <t>121</t>
  </si>
  <si>
    <t>INVESTASI NON PERMANEN</t>
  </si>
  <si>
    <t>12101</t>
  </si>
  <si>
    <t>Investasi Jangka Panjang kepada Entitas Lainnya</t>
  </si>
  <si>
    <t>1210101</t>
  </si>
  <si>
    <t xml:space="preserve">Investasi kepada Badan Usaha Milik Negara </t>
  </si>
  <si>
    <t>1210102</t>
  </si>
  <si>
    <t xml:space="preserve">Investasi kepada Badan Usaha Milik Daerah </t>
  </si>
  <si>
    <t>1210103</t>
  </si>
  <si>
    <t>Investasi kepada Badan Usaha Milik Swasta</t>
  </si>
  <si>
    <t>12102</t>
  </si>
  <si>
    <t>1210201</t>
  </si>
  <si>
    <t>12103</t>
  </si>
  <si>
    <t>Investasi  dalam Proyek Pembangunan</t>
  </si>
  <si>
    <t>1210301</t>
  </si>
  <si>
    <t>12104</t>
  </si>
  <si>
    <t>Dana Bergulir</t>
  </si>
  <si>
    <t>1210401</t>
  </si>
  <si>
    <t>12105</t>
  </si>
  <si>
    <t>Investasi Non Permanen Lainnya</t>
  </si>
  <si>
    <t>1210501</t>
  </si>
  <si>
    <t>122</t>
  </si>
  <si>
    <t>INVESTASI PERMANEN</t>
  </si>
  <si>
    <t>12201</t>
  </si>
  <si>
    <t>Penyertaan Modal Pemerintah Daerah</t>
  </si>
  <si>
    <t>1220101</t>
  </si>
  <si>
    <t xml:space="preserve">Penyertaan Modal Kepada BUMN </t>
  </si>
  <si>
    <t>1220102</t>
  </si>
  <si>
    <t>Penyertaan Modal Kepada BUMD</t>
  </si>
  <si>
    <t>1220103</t>
  </si>
  <si>
    <t>Penyertaan Modal Kepada Badan Usaha Milik Swasta</t>
  </si>
  <si>
    <t>12202</t>
  </si>
  <si>
    <t>Investasi Permanen Lainnya</t>
  </si>
  <si>
    <t>1220201</t>
  </si>
  <si>
    <t>13</t>
  </si>
  <si>
    <t>ASET TETAP</t>
  </si>
  <si>
    <t>131</t>
  </si>
  <si>
    <t>TANAH</t>
  </si>
  <si>
    <t>13101</t>
  </si>
  <si>
    <t>Tanah Perkampungan</t>
  </si>
  <si>
    <t>1310101</t>
  </si>
  <si>
    <t>Tanah Kampung</t>
  </si>
  <si>
    <t>1310102</t>
  </si>
  <si>
    <t>Tanah Emplasmen</t>
  </si>
  <si>
    <t>1310103</t>
  </si>
  <si>
    <t>Tanah Kuburan</t>
  </si>
  <si>
    <t>13102</t>
  </si>
  <si>
    <t>Tanah Pertanian</t>
  </si>
  <si>
    <t>1310201</t>
  </si>
  <si>
    <t>Tanah Sawah Satu Tahun Ditanami</t>
  </si>
  <si>
    <t>1310202</t>
  </si>
  <si>
    <t>Tanah Tegalan</t>
  </si>
  <si>
    <t>1310203</t>
  </si>
  <si>
    <t>Tanah Ladang</t>
  </si>
  <si>
    <t>13103</t>
  </si>
  <si>
    <t>Tanah Perkebunan</t>
  </si>
  <si>
    <t>1310301</t>
  </si>
  <si>
    <t>13104</t>
  </si>
  <si>
    <t>Tanah Kebun Campuran</t>
  </si>
  <si>
    <t>1310401</t>
  </si>
  <si>
    <t>Bidang Tanah Yang Tidak Ada Jaringan Pengairan</t>
  </si>
  <si>
    <t>1310402</t>
  </si>
  <si>
    <t>Tumbuh Liar Bercampur Jenis Lain</t>
  </si>
  <si>
    <t>13105</t>
  </si>
  <si>
    <t>Hutan</t>
  </si>
  <si>
    <t>1310501</t>
  </si>
  <si>
    <t>Hutan Lebat</t>
  </si>
  <si>
    <t>1310502</t>
  </si>
  <si>
    <t>Hutan Belukar</t>
  </si>
  <si>
    <t>1310503</t>
  </si>
  <si>
    <t>Hutan Tanaman Jenis</t>
  </si>
  <si>
    <t>1310504</t>
  </si>
  <si>
    <t>Hutan Alam Sejenis/Hutan Rawa</t>
  </si>
  <si>
    <t>1310505</t>
  </si>
  <si>
    <t>Hutan Untuk Penggunaan Khusus</t>
  </si>
  <si>
    <t>13106</t>
  </si>
  <si>
    <t>Kolam Ikan</t>
  </si>
  <si>
    <t>1310601</t>
  </si>
  <si>
    <t>Tambak</t>
  </si>
  <si>
    <t>1310602</t>
  </si>
  <si>
    <t xml:space="preserve">Air Tawar </t>
  </si>
  <si>
    <t>13107</t>
  </si>
  <si>
    <t>Danau/Rawa</t>
  </si>
  <si>
    <t>1310701</t>
  </si>
  <si>
    <t>Danau</t>
  </si>
  <si>
    <t>1310702</t>
  </si>
  <si>
    <t>Rawa</t>
  </si>
  <si>
    <t>13108</t>
  </si>
  <si>
    <t>Tanah Tandus/Rusak</t>
  </si>
  <si>
    <t>1310801</t>
  </si>
  <si>
    <t>Tanah Tandus</t>
  </si>
  <si>
    <t>1310802</t>
  </si>
  <si>
    <t>Tanah Rusak</t>
  </si>
  <si>
    <t>13109</t>
  </si>
  <si>
    <t>Alang-alang dan Padang Rumput</t>
  </si>
  <si>
    <t>1310901</t>
  </si>
  <si>
    <t>Alang-alang</t>
  </si>
  <si>
    <t>1310902</t>
  </si>
  <si>
    <t>Padang Rumput</t>
  </si>
  <si>
    <t>13110</t>
  </si>
  <si>
    <t>Tanah Pengguna Lain</t>
  </si>
  <si>
    <t>1311001</t>
  </si>
  <si>
    <t>13111</t>
  </si>
  <si>
    <t>Tanah Untuk Bangunan Gedung</t>
  </si>
  <si>
    <t>1311101</t>
  </si>
  <si>
    <t>Tanah Bangunan Perumahan/Gedung Tempat Tinggal</t>
  </si>
  <si>
    <t>1311102</t>
  </si>
  <si>
    <t>Tanah Untuk Bangunan Gedung Perdagangan/Perusahaan</t>
  </si>
  <si>
    <t>1311103</t>
  </si>
  <si>
    <t>Tanah Untuk Bangunan Industri</t>
  </si>
  <si>
    <t>1311104</t>
  </si>
  <si>
    <t>Tanah Untuk Bangunan Tempat Kerja/Jasa</t>
  </si>
  <si>
    <t>1311105</t>
  </si>
  <si>
    <t>Tanah Kosong</t>
  </si>
  <si>
    <t>1311106</t>
  </si>
  <si>
    <t>Tanah Peternakan</t>
  </si>
  <si>
    <t>1311107</t>
  </si>
  <si>
    <t>Tanah Bangunan Pengairan</t>
  </si>
  <si>
    <t>1311108</t>
  </si>
  <si>
    <t>Tanah Bangunan Jalan dan Jembatan</t>
  </si>
  <si>
    <t>1311109</t>
  </si>
  <si>
    <t>Tanah Lembiran/Bantaran/Lepe-lepe/Setren dst</t>
  </si>
  <si>
    <t>13112</t>
  </si>
  <si>
    <t>Tanah Pertambangan</t>
  </si>
  <si>
    <t>1311201</t>
  </si>
  <si>
    <t>13113</t>
  </si>
  <si>
    <t>Tanah Untuk Bangunan Bukan Gedung</t>
  </si>
  <si>
    <t>1311301</t>
  </si>
  <si>
    <t>Tanah Lapangan Olah Raga</t>
  </si>
  <si>
    <t>1311302</t>
  </si>
  <si>
    <t>Tanah Lapangan Parkir</t>
  </si>
  <si>
    <t>1311303</t>
  </si>
  <si>
    <t>Tanah Lapangan Penimbun Barang</t>
  </si>
  <si>
    <t>1311304</t>
  </si>
  <si>
    <t>Tanah Lapangan Pemancar dan Studio Alam</t>
  </si>
  <si>
    <t>1311305</t>
  </si>
  <si>
    <t>Tanah Lapangan Pengujian/Pengolahan</t>
  </si>
  <si>
    <t>1311306</t>
  </si>
  <si>
    <t>Tanah Lapangan Terbang</t>
  </si>
  <si>
    <t>1311307</t>
  </si>
  <si>
    <t>Tanah Untuk Bangunan Jalan</t>
  </si>
  <si>
    <t>1311308</t>
  </si>
  <si>
    <t>Tanah Untuk Bangunan Air</t>
  </si>
  <si>
    <t>1311309</t>
  </si>
  <si>
    <t>Tanah Untuk Bangunan Instalasi</t>
  </si>
  <si>
    <t>1311310</t>
  </si>
  <si>
    <t>Tanah Untuk Bangunan Jaringan</t>
  </si>
  <si>
    <t>1311311</t>
  </si>
  <si>
    <t>Tanah Untuk Bangunan Bersejarah</t>
  </si>
  <si>
    <t>1311312</t>
  </si>
  <si>
    <t>Tanah Untuk Bangunan Gedung Olah Raga</t>
  </si>
  <si>
    <t>1311313</t>
  </si>
  <si>
    <t>Tanah Untuk Bangunan Tempat Ibadah</t>
  </si>
  <si>
    <t>132</t>
  </si>
  <si>
    <t>PERALATAN DAN MESIN</t>
  </si>
  <si>
    <t>13201</t>
  </si>
  <si>
    <t>Alat-Alat Besar Darat</t>
  </si>
  <si>
    <t>1320101</t>
  </si>
  <si>
    <t>Tractor</t>
  </si>
  <si>
    <t>1320102</t>
  </si>
  <si>
    <t>Grader</t>
  </si>
  <si>
    <t>1320103</t>
  </si>
  <si>
    <t>Excavator</t>
  </si>
  <si>
    <t>1320104</t>
  </si>
  <si>
    <t>Pile Driver</t>
  </si>
  <si>
    <t>1320105</t>
  </si>
  <si>
    <t>Hauler</t>
  </si>
  <si>
    <t>1320106</t>
  </si>
  <si>
    <t>Asphal Equipment</t>
  </si>
  <si>
    <t>1320107</t>
  </si>
  <si>
    <t>Compacting Equipment</t>
  </si>
  <si>
    <t>1320108</t>
  </si>
  <si>
    <t>Aggregate $ Concrete Equipment</t>
  </si>
  <si>
    <t>1320109</t>
  </si>
  <si>
    <t>Loader</t>
  </si>
  <si>
    <t>1320110</t>
  </si>
  <si>
    <t>Alat Pengangkat</t>
  </si>
  <si>
    <t>1320111</t>
  </si>
  <si>
    <t>Mesin Proses</t>
  </si>
  <si>
    <t>13202</t>
  </si>
  <si>
    <t>Alat-Alat Besar Apung</t>
  </si>
  <si>
    <t>1320201</t>
  </si>
  <si>
    <t>Dredger</t>
  </si>
  <si>
    <t>1320202</t>
  </si>
  <si>
    <t>Floating Excavator</t>
  </si>
  <si>
    <t>1320203</t>
  </si>
  <si>
    <t>Amphibi Dredger</t>
  </si>
  <si>
    <t>1320204</t>
  </si>
  <si>
    <t>Kapal Tarik</t>
  </si>
  <si>
    <t>1320205</t>
  </si>
  <si>
    <t>Mesin Proses Apung</t>
  </si>
  <si>
    <t>13203</t>
  </si>
  <si>
    <t>Alat-alat Bantu</t>
  </si>
  <si>
    <t>1320301</t>
  </si>
  <si>
    <t>Alat Penarik</t>
  </si>
  <si>
    <t>1320302</t>
  </si>
  <si>
    <t>Feeder</t>
  </si>
  <si>
    <t>1320303</t>
  </si>
  <si>
    <t>Compressor</t>
  </si>
  <si>
    <t>1320304</t>
  </si>
  <si>
    <t>Electric Generating Set</t>
  </si>
  <si>
    <t>1320305</t>
  </si>
  <si>
    <t>Pompa</t>
  </si>
  <si>
    <t>1320306</t>
  </si>
  <si>
    <t>Mesin Bor</t>
  </si>
  <si>
    <t>1320307</t>
  </si>
  <si>
    <t>Unit Pemeliharaan Lapangan</t>
  </si>
  <si>
    <t>1320308</t>
  </si>
  <si>
    <t>Alat Pengolahan Air Kotor</t>
  </si>
  <si>
    <t>1320309</t>
  </si>
  <si>
    <t>Pembangkit Uap Air Panas/Sistem Generator</t>
  </si>
  <si>
    <t>13204</t>
  </si>
  <si>
    <t>Alat Angkutan Darat Bermotor</t>
  </si>
  <si>
    <t>1320401</t>
  </si>
  <si>
    <t>Kendaraan Dinas Bermotor Perorangan</t>
  </si>
  <si>
    <t>1320402</t>
  </si>
  <si>
    <t>Kendaraan Bermotor Penumpang</t>
  </si>
  <si>
    <t>1320403</t>
  </si>
  <si>
    <t>Kendaraan Bermotor Angkutan Barang</t>
  </si>
  <si>
    <t>1320404</t>
  </si>
  <si>
    <t>Kendaraan Bermotor Khusus</t>
  </si>
  <si>
    <t>1320405</t>
  </si>
  <si>
    <t>Kendaraan Bermotor Beroda Dua</t>
  </si>
  <si>
    <t>1320406</t>
  </si>
  <si>
    <t>Kendaraan Bermotor Beroda Tiga</t>
  </si>
  <si>
    <t>13205</t>
  </si>
  <si>
    <t>Alat Angkutan Berat Tak Bermotor</t>
  </si>
  <si>
    <t>1320501</t>
  </si>
  <si>
    <t>1320502</t>
  </si>
  <si>
    <t>Kendaraan Tak Bermotor Berpenumpang</t>
  </si>
  <si>
    <t>1320503</t>
  </si>
  <si>
    <t>Kendaraan Tak Bermotor Khusus</t>
  </si>
  <si>
    <t>13206</t>
  </si>
  <si>
    <t>Alat Angkut Apung Bermotor</t>
  </si>
  <si>
    <t>1320601</t>
  </si>
  <si>
    <t>Alat Angkut Apung Bermotor Barang</t>
  </si>
  <si>
    <t>1320602</t>
  </si>
  <si>
    <t>Alat Angkut Apung Bermotor Penumpang</t>
  </si>
  <si>
    <t>1320603</t>
  </si>
  <si>
    <t>Alat Angkut Apung Bermotor Khusus</t>
  </si>
  <si>
    <t>13207</t>
  </si>
  <si>
    <t>Alat Angkut Apung Tak Bermotor</t>
  </si>
  <si>
    <t>1320701</t>
  </si>
  <si>
    <t>Alat Angkut Apung Tak Bermotor Untuk Barang</t>
  </si>
  <si>
    <t>1320702</t>
  </si>
  <si>
    <t>Alat Angkut Apung Tak Bermotor Penumpang</t>
  </si>
  <si>
    <t>1320703</t>
  </si>
  <si>
    <t>Alat Angkut Apung Tak Bermotor Khusus</t>
  </si>
  <si>
    <t>13208</t>
  </si>
  <si>
    <t>Alat Angkut Bermotor Udara</t>
  </si>
  <si>
    <t>1320801</t>
  </si>
  <si>
    <t>Pesawat Terbang</t>
  </si>
  <si>
    <t>13209</t>
  </si>
  <si>
    <t>Alat Bengkel Bermesin</t>
  </si>
  <si>
    <t>1320901</t>
  </si>
  <si>
    <t>Perkakas Konstruksi Logam Terpasang pada Pondasi</t>
  </si>
  <si>
    <t>1320902</t>
  </si>
  <si>
    <t>Perkakas Konstruksi Logam yang Berpindah</t>
  </si>
  <si>
    <t>1320903</t>
  </si>
  <si>
    <t>Perkakas Bengkel Listrik</t>
  </si>
  <si>
    <t>1320904</t>
  </si>
  <si>
    <t>Perkakas Bengkel Service</t>
  </si>
  <si>
    <t>1320905</t>
  </si>
  <si>
    <t>Perkakas Pengangkat Bermesin</t>
  </si>
  <si>
    <t>1320906</t>
  </si>
  <si>
    <t>Perkakas Bengkel Kayu</t>
  </si>
  <si>
    <t>1320907</t>
  </si>
  <si>
    <t>Perkakas Bengkel Khusus</t>
  </si>
  <si>
    <t>1320908</t>
  </si>
  <si>
    <t>Peralatan Las</t>
  </si>
  <si>
    <t>1320909</t>
  </si>
  <si>
    <t>Perkakas Pabrik Es</t>
  </si>
  <si>
    <t>13210</t>
  </si>
  <si>
    <t>Alat Bengkel Tak Bermesin</t>
  </si>
  <si>
    <t>1321001</t>
  </si>
  <si>
    <t>Perkakas Bengkel Konstruksi Logam</t>
  </si>
  <si>
    <t>1321002</t>
  </si>
  <si>
    <t>1321003</t>
  </si>
  <si>
    <t>1321004</t>
  </si>
  <si>
    <t>Perkakas Pengangkat</t>
  </si>
  <si>
    <t>1321005</t>
  </si>
  <si>
    <t>Perkakas Standar (Standart Tool)</t>
  </si>
  <si>
    <t>1321006</t>
  </si>
  <si>
    <t>Perkakas Khusus (Special Tool)</t>
  </si>
  <si>
    <t>1321007</t>
  </si>
  <si>
    <t>Perkakas Bengkel Kerja</t>
  </si>
  <si>
    <t>1321008</t>
  </si>
  <si>
    <t>Peralatan Tukang-tukang Besi</t>
  </si>
  <si>
    <t>1321009</t>
  </si>
  <si>
    <t>Peralatan Tukang Kayu</t>
  </si>
  <si>
    <t>1321010</t>
  </si>
  <si>
    <t>Peralatan Tukang Kulit</t>
  </si>
  <si>
    <t>1321011</t>
  </si>
  <si>
    <t>Peralatan Ukur, Gip &amp; Feting</t>
  </si>
  <si>
    <t>13211</t>
  </si>
  <si>
    <t>Alat Ukur</t>
  </si>
  <si>
    <t>1321101</t>
  </si>
  <si>
    <t>Alat Ukur universal</t>
  </si>
  <si>
    <t>1321102</t>
  </si>
  <si>
    <t>Alat Ukur/Test Intelegensia</t>
  </si>
  <si>
    <t>1321103</t>
  </si>
  <si>
    <t xml:space="preserve">Alat Ukur/Test Alat Kepribadian </t>
  </si>
  <si>
    <t>1321104</t>
  </si>
  <si>
    <t>Alat Ukur /Test Klinis Lain</t>
  </si>
  <si>
    <t>1321105</t>
  </si>
  <si>
    <t>Alat Calibrasi</t>
  </si>
  <si>
    <t>1321106</t>
  </si>
  <si>
    <t>Oscilloscope</t>
  </si>
  <si>
    <t>1321107</t>
  </si>
  <si>
    <t>Universal Tester</t>
  </si>
  <si>
    <t>1321108</t>
  </si>
  <si>
    <t>Alat Ukur/Pembanding</t>
  </si>
  <si>
    <t>1321109</t>
  </si>
  <si>
    <t>Alat Ukur Lainnya</t>
  </si>
  <si>
    <t>1321110</t>
  </si>
  <si>
    <t>Alat Timbangan/Blora</t>
  </si>
  <si>
    <t>1321111</t>
  </si>
  <si>
    <t>Anak Timbangan/Biasa</t>
  </si>
  <si>
    <t>1321112</t>
  </si>
  <si>
    <t>Takaran Kering</t>
  </si>
  <si>
    <t>1321113</t>
  </si>
  <si>
    <t>Takaran Bahan Bangunan 2 HL</t>
  </si>
  <si>
    <t>1321114</t>
  </si>
  <si>
    <t>Takaran Latex/Getah Susu</t>
  </si>
  <si>
    <t>1321115</t>
  </si>
  <si>
    <t>Gelas Takar Berbagai Capasitas</t>
  </si>
  <si>
    <t>13212</t>
  </si>
  <si>
    <t xml:space="preserve">Alat Pengolahan </t>
  </si>
  <si>
    <t>1321201</t>
  </si>
  <si>
    <t xml:space="preserve">Alat Pengolahan Tanah dan Tanaman </t>
  </si>
  <si>
    <t>1321202</t>
  </si>
  <si>
    <t xml:space="preserve">Alat Panen/Pengolahan </t>
  </si>
  <si>
    <t>1321203</t>
  </si>
  <si>
    <t>Alat-Alat Peternakan</t>
  </si>
  <si>
    <t>1321204</t>
  </si>
  <si>
    <t>Alat Penyimpanan Hasil Percobaan Pertanian</t>
  </si>
  <si>
    <t>1321205</t>
  </si>
  <si>
    <t>Alat Laboratorium Pertanian</t>
  </si>
  <si>
    <t>1321206</t>
  </si>
  <si>
    <t xml:space="preserve">Alat Processing </t>
  </si>
  <si>
    <t>1321207</t>
  </si>
  <si>
    <t xml:space="preserve">Alat Pasca Panen </t>
  </si>
  <si>
    <t>1321208</t>
  </si>
  <si>
    <t>Alat Produksi Perikanan</t>
  </si>
  <si>
    <t>13213</t>
  </si>
  <si>
    <t xml:space="preserve">Alat Pemeliharaan Tanaman/Alat Penyimpan </t>
  </si>
  <si>
    <t>1321301</t>
  </si>
  <si>
    <t>Alat Pemeliharaan Tanaman</t>
  </si>
  <si>
    <t>1321302</t>
  </si>
  <si>
    <t>Alat Panen</t>
  </si>
  <si>
    <t>1321303</t>
  </si>
  <si>
    <t>Alat Penyimpanan</t>
  </si>
  <si>
    <t>1321304</t>
  </si>
  <si>
    <t>Alat Laboratorium</t>
  </si>
  <si>
    <t>1321305</t>
  </si>
  <si>
    <t>Alat Penangkap Ikan</t>
  </si>
  <si>
    <t>13214</t>
  </si>
  <si>
    <t>Alat Kantor</t>
  </si>
  <si>
    <t>1321401</t>
  </si>
  <si>
    <t>Mesin Tik</t>
  </si>
  <si>
    <t>1321402</t>
  </si>
  <si>
    <t>Mesin Hitung/Jumlah</t>
  </si>
  <si>
    <t>1321403</t>
  </si>
  <si>
    <t>Alat Reproduksi (Pengganda)</t>
  </si>
  <si>
    <t>1321404</t>
  </si>
  <si>
    <t>Alat Penyimpanan Perlengkapan Kantor</t>
  </si>
  <si>
    <t>1321405</t>
  </si>
  <si>
    <t>Alat Kantor Lainnya</t>
  </si>
  <si>
    <t>13215</t>
  </si>
  <si>
    <t>Alat Rumah Tangga</t>
  </si>
  <si>
    <t>1321501</t>
  </si>
  <si>
    <t>Meubelair</t>
  </si>
  <si>
    <t>1321502</t>
  </si>
  <si>
    <t>Alat Pengukur Waktu</t>
  </si>
  <si>
    <t>1321503</t>
  </si>
  <si>
    <t>Alat Pembersih</t>
  </si>
  <si>
    <t>1321504</t>
  </si>
  <si>
    <t>Alat Pendingin</t>
  </si>
  <si>
    <t>1321505</t>
  </si>
  <si>
    <t>Alat Dapur</t>
  </si>
  <si>
    <t>1321506</t>
  </si>
  <si>
    <t>Alat Rumah Tangga Lainnya (Home Use)</t>
  </si>
  <si>
    <t>1321507</t>
  </si>
  <si>
    <t>Alat Pemadam Kebakaran</t>
  </si>
  <si>
    <t>13216</t>
  </si>
  <si>
    <t>Komputer</t>
  </si>
  <si>
    <t>1321601</t>
  </si>
  <si>
    <t>Komputer Unit/Jaringan</t>
  </si>
  <si>
    <t>1321602</t>
  </si>
  <si>
    <t>Personal Komputer</t>
  </si>
  <si>
    <t>1321603</t>
  </si>
  <si>
    <t>Peralatan Komputer Mainframe</t>
  </si>
  <si>
    <t>1321604</t>
  </si>
  <si>
    <t>Peralatan Mini Komputer</t>
  </si>
  <si>
    <t>1321605</t>
  </si>
  <si>
    <t>Peralatan Personal Komputer</t>
  </si>
  <si>
    <t>1321606</t>
  </si>
  <si>
    <t>Peralatan Jaringan</t>
  </si>
  <si>
    <t>13217</t>
  </si>
  <si>
    <t>Meja Dan Kursi Kerja/Rapat Pejabat</t>
  </si>
  <si>
    <t>1321701</t>
  </si>
  <si>
    <t>Meja Kerja Pejabat</t>
  </si>
  <si>
    <t>1321702</t>
  </si>
  <si>
    <t>Meja Rapat Pejabat</t>
  </si>
  <si>
    <t>1321703</t>
  </si>
  <si>
    <t>Kursi Kerja Pejabat</t>
  </si>
  <si>
    <t>1321704</t>
  </si>
  <si>
    <t>Kursi Rapat Pejabat</t>
  </si>
  <si>
    <t>1321705</t>
  </si>
  <si>
    <t>Kursi Hadap Depan Meja Kerja Pejabat</t>
  </si>
  <si>
    <t>1321706</t>
  </si>
  <si>
    <t>Kursi Tamu di Ruangan Pejabat</t>
  </si>
  <si>
    <t>1321707</t>
  </si>
  <si>
    <t>Lemari dan Arsip Pejabat</t>
  </si>
  <si>
    <t>13218</t>
  </si>
  <si>
    <t>Alat Studio</t>
  </si>
  <si>
    <t>1321801</t>
  </si>
  <si>
    <t>Peralatan Studio Visual</t>
  </si>
  <si>
    <t>1321802</t>
  </si>
  <si>
    <t>Peralatan Studio Video dan Film</t>
  </si>
  <si>
    <t>1321803</t>
  </si>
  <si>
    <t>Peralatan Studio Video dan Film A</t>
  </si>
  <si>
    <t>1321804</t>
  </si>
  <si>
    <t>Peralatan Cetak</t>
  </si>
  <si>
    <t>1321805</t>
  </si>
  <si>
    <t>Peralatan Computing</t>
  </si>
  <si>
    <t>1321806</t>
  </si>
  <si>
    <t>Peralatan Pemetaan Ukur</t>
  </si>
  <si>
    <t>13219</t>
  </si>
  <si>
    <t>Alat Komunikasi</t>
  </si>
  <si>
    <t>1321901</t>
  </si>
  <si>
    <t>Alat Komunikasi Telephone</t>
  </si>
  <si>
    <t>1321902</t>
  </si>
  <si>
    <t>Alat Komunikasi Radio SSB</t>
  </si>
  <si>
    <t>1321903</t>
  </si>
  <si>
    <t>Alat Komunikasi Radio HF/FM</t>
  </si>
  <si>
    <t>1321904</t>
  </si>
  <si>
    <t>Alat Komunikasi Radio VHF</t>
  </si>
  <si>
    <t>1321905</t>
  </si>
  <si>
    <t>Alat Komunikasi Radio UHF</t>
  </si>
  <si>
    <t>1321906</t>
  </si>
  <si>
    <t>Alat Komunikasi Sosial</t>
  </si>
  <si>
    <t>1321907</t>
  </si>
  <si>
    <t>Alat-alat Sandi</t>
  </si>
  <si>
    <t>13220</t>
  </si>
  <si>
    <t>Peralatan Pemancar</t>
  </si>
  <si>
    <t>1322001</t>
  </si>
  <si>
    <t>Peralatan Pemancar MF/MW</t>
  </si>
  <si>
    <t>1322002</t>
  </si>
  <si>
    <t>Peralatan Pemancar HF/SW</t>
  </si>
  <si>
    <t>1322003</t>
  </si>
  <si>
    <t>Peralatan Pemancar VHF/FM</t>
  </si>
  <si>
    <t>1322004</t>
  </si>
  <si>
    <t>Peralatan Pemancar UHF</t>
  </si>
  <si>
    <t>1322005</t>
  </si>
  <si>
    <t>Peralatan Pemancar SHF</t>
  </si>
  <si>
    <t>1322006</t>
  </si>
  <si>
    <t>Peralatan Antena MF/MW</t>
  </si>
  <si>
    <t>1322007</t>
  </si>
  <si>
    <t>Peralatan Antena HF/SW</t>
  </si>
  <si>
    <t>1322008</t>
  </si>
  <si>
    <t>Peralatan Antena VHF/FM</t>
  </si>
  <si>
    <t>1322009</t>
  </si>
  <si>
    <t>Peralatan Antena UHF</t>
  </si>
  <si>
    <t>1322010</t>
  </si>
  <si>
    <t>Peralatan Antena SHF/Parabola</t>
  </si>
  <si>
    <t>1322011</t>
  </si>
  <si>
    <t>Peralatan Translator VHF/VHF</t>
  </si>
  <si>
    <t>1322012</t>
  </si>
  <si>
    <t>Peralatan Translator UHF/UHF</t>
  </si>
  <si>
    <t>1322013</t>
  </si>
  <si>
    <t>Peralatan Translator VHF/UHF</t>
  </si>
  <si>
    <t>1322014</t>
  </si>
  <si>
    <t>Peralatan Translator UHF/VHF</t>
  </si>
  <si>
    <t>1322015</t>
  </si>
  <si>
    <t>Peralatan Microvawe FPU</t>
  </si>
  <si>
    <t>1322016</t>
  </si>
  <si>
    <t>Peralatan Microvawe Terestrial</t>
  </si>
  <si>
    <t>1322017</t>
  </si>
  <si>
    <t>Peralatan Microvawe TVRO</t>
  </si>
  <si>
    <t>1322018</t>
  </si>
  <si>
    <t>Peralatan Dummy Load</t>
  </si>
  <si>
    <t>1322019</t>
  </si>
  <si>
    <t>Switcher Antena</t>
  </si>
  <si>
    <t>1322020</t>
  </si>
  <si>
    <t>Switcher/Menara Antena</t>
  </si>
  <si>
    <t>1322021</t>
  </si>
  <si>
    <t>1322022</t>
  </si>
  <si>
    <t>Humitity Control</t>
  </si>
  <si>
    <t>1322023</t>
  </si>
  <si>
    <t>Program Input Equipment</t>
  </si>
  <si>
    <t>1322024</t>
  </si>
  <si>
    <t>Peralatan Antena Penerima VHF</t>
  </si>
  <si>
    <t>13221</t>
  </si>
  <si>
    <t>Alat Kedokteran</t>
  </si>
  <si>
    <t>1322101</t>
  </si>
  <si>
    <t>Alat Kedokteran Umum</t>
  </si>
  <si>
    <t>1322102</t>
  </si>
  <si>
    <t>Alat Kedokteran Gigi</t>
  </si>
  <si>
    <t>1322103</t>
  </si>
  <si>
    <t>Alat Kedokteran Keluarga Berencana</t>
  </si>
  <si>
    <t>1322104</t>
  </si>
  <si>
    <t>Alat Kedokteran Mata</t>
  </si>
  <si>
    <t>1322105</t>
  </si>
  <si>
    <t>Alat Kedokteran T.H.T</t>
  </si>
  <si>
    <t>1322106</t>
  </si>
  <si>
    <t>Alat Rotgen</t>
  </si>
  <si>
    <t>1322107</t>
  </si>
  <si>
    <t>Alat Farmasi</t>
  </si>
  <si>
    <t>1322108</t>
  </si>
  <si>
    <t>Alat Kedokteran Bedah</t>
  </si>
  <si>
    <t>1322109</t>
  </si>
  <si>
    <t>Alat Kesehatan Kebidanan dan Penyakit Kandungan</t>
  </si>
  <si>
    <t>1322110</t>
  </si>
  <si>
    <t>Alat Kedokteran Bagian Penyakit Dalam</t>
  </si>
  <si>
    <t>1322111</t>
  </si>
  <si>
    <t>Mortuary</t>
  </si>
  <si>
    <t>1322112</t>
  </si>
  <si>
    <t>Alat Kesehatan Anak</t>
  </si>
  <si>
    <t>1322113</t>
  </si>
  <si>
    <t>Poliklinik Set</t>
  </si>
  <si>
    <t>1322114</t>
  </si>
  <si>
    <t>Penderita Cacat Tubuh</t>
  </si>
  <si>
    <t>1322115</t>
  </si>
  <si>
    <t>Alat Kedokteran Neurologi (syaraf)</t>
  </si>
  <si>
    <t>1322116</t>
  </si>
  <si>
    <t>Alat Kedokteran Jantung</t>
  </si>
  <si>
    <t>1322117</t>
  </si>
  <si>
    <t>Alat Kedokteran Nuklir</t>
  </si>
  <si>
    <t>1322118</t>
  </si>
  <si>
    <t>Alat Kedokteran Radiologi</t>
  </si>
  <si>
    <t>1322119</t>
  </si>
  <si>
    <t>Alat Kedokteran Kulit dan Kelamin</t>
  </si>
  <si>
    <t>1322120</t>
  </si>
  <si>
    <t>Alat Kedokteran Gawat Darurat</t>
  </si>
  <si>
    <t>1322121</t>
  </si>
  <si>
    <t>Alat Kedokteran Jiwa</t>
  </si>
  <si>
    <t>1322122</t>
  </si>
  <si>
    <t>Alat Kedokteran Hewan</t>
  </si>
  <si>
    <t>13222</t>
  </si>
  <si>
    <t>Alat Kesehatan</t>
  </si>
  <si>
    <t>1322201</t>
  </si>
  <si>
    <t>Alat Kesehatan Perawatan</t>
  </si>
  <si>
    <t>1322202</t>
  </si>
  <si>
    <t>Alat Kesehatan Rehabilitasi Medis</t>
  </si>
  <si>
    <t>1322203</t>
  </si>
  <si>
    <t>Alat Kesehatan Matra Laut</t>
  </si>
  <si>
    <t>1322204</t>
  </si>
  <si>
    <t>Alat Kesehatan Matra Udara</t>
  </si>
  <si>
    <t>1322205</t>
  </si>
  <si>
    <t>Alat Kesehatan Kedokteran Kepolisian</t>
  </si>
  <si>
    <t>1322206</t>
  </si>
  <si>
    <t>Alat Kesehatan Olahraga</t>
  </si>
  <si>
    <t>13223</t>
  </si>
  <si>
    <t>Unit-Unit Laboratorium</t>
  </si>
  <si>
    <t>1322301</t>
  </si>
  <si>
    <t>Alat Laboratorium Kimia Air</t>
  </si>
  <si>
    <t>1322302</t>
  </si>
  <si>
    <t>Alat Laboratorium Microbiologi</t>
  </si>
  <si>
    <t>1322303</t>
  </si>
  <si>
    <t>Alat Laboratorium Hidro Kimia</t>
  </si>
  <si>
    <t>1322304</t>
  </si>
  <si>
    <t>Alat Laboratorium Model/Hidrolika</t>
  </si>
  <si>
    <t>1322305</t>
  </si>
  <si>
    <t>Alat Laboratorium Buatan/Geologi</t>
  </si>
  <si>
    <t>1322306</t>
  </si>
  <si>
    <t>Alat Laboratorium Bahan Bangunan Konstruksi</t>
  </si>
  <si>
    <t>1322307</t>
  </si>
  <si>
    <t>Alat Laboratorium Aspal Cat &amp; Kimia</t>
  </si>
  <si>
    <t>1322308</t>
  </si>
  <si>
    <t>Alat Laboratorium Mekanik Tanah &amp; Batuan</t>
  </si>
  <si>
    <t>1322309</t>
  </si>
  <si>
    <t>Alat Laboratorium Cocok Tanam</t>
  </si>
  <si>
    <t>1322310</t>
  </si>
  <si>
    <t>Alat Laboratorium Logam, Mesin, Listrik</t>
  </si>
  <si>
    <t>1322311</t>
  </si>
  <si>
    <t>Alat Laboratorium Logam, Mesin Listrik A</t>
  </si>
  <si>
    <t>1322312</t>
  </si>
  <si>
    <t>Alat Laboratorium Umum</t>
  </si>
  <si>
    <t>1322313</t>
  </si>
  <si>
    <t>Alat Laboratorium Umum A</t>
  </si>
  <si>
    <t>1322314</t>
  </si>
  <si>
    <t>Alat Laboratorium Kedokteran</t>
  </si>
  <si>
    <t>1322315</t>
  </si>
  <si>
    <t>1322316</t>
  </si>
  <si>
    <t>Alat Laboratorium Kimia</t>
  </si>
  <si>
    <t>1322317</t>
  </si>
  <si>
    <t>Alat Laboratorium Microbiologi A</t>
  </si>
  <si>
    <t>1322318</t>
  </si>
  <si>
    <t>Alat Laboratorium Patologi</t>
  </si>
  <si>
    <t>1322319</t>
  </si>
  <si>
    <t>Alat Laboratorium Immunologi</t>
  </si>
  <si>
    <t>1322320</t>
  </si>
  <si>
    <t>Alat Laboratorium Hematologi</t>
  </si>
  <si>
    <t>1322321</t>
  </si>
  <si>
    <t>Alat Laboratorium Film</t>
  </si>
  <si>
    <t>1322322</t>
  </si>
  <si>
    <t>Alat Laboratorium Makanan</t>
  </si>
  <si>
    <t>1322323</t>
  </si>
  <si>
    <t>Alat Laboratorium Standarisasi, Kalibrasi dan Instrumentasi</t>
  </si>
  <si>
    <t>1322324</t>
  </si>
  <si>
    <t>Alat Laboratorium Farmasi</t>
  </si>
  <si>
    <t>1322325</t>
  </si>
  <si>
    <t>Alat Laboratorium Fisika</t>
  </si>
  <si>
    <t>1322326</t>
  </si>
  <si>
    <t>Alat Laboratorium Hidrodinamika</t>
  </si>
  <si>
    <t>1322327</t>
  </si>
  <si>
    <t>Alat Laboratorium Klimatologi</t>
  </si>
  <si>
    <t>1322328</t>
  </si>
  <si>
    <t>Alat Laboratorium Proses Peleburan</t>
  </si>
  <si>
    <t>1322329</t>
  </si>
  <si>
    <t>Alat Laboratorium Pasir</t>
  </si>
  <si>
    <t>1322330</t>
  </si>
  <si>
    <t>Alat Laboratorium Proses Pembuatan Cetakan</t>
  </si>
  <si>
    <t>1322331</t>
  </si>
  <si>
    <t>Alat Laboratorium Proses Pembuatan Pola</t>
  </si>
  <si>
    <t>1322332</t>
  </si>
  <si>
    <t>Alat Laboratorium Metalography</t>
  </si>
  <si>
    <t>1322333</t>
  </si>
  <si>
    <t>Alat Laboratorium Proses Pengelasan</t>
  </si>
  <si>
    <t>1322334</t>
  </si>
  <si>
    <t>Alat Laboratorium Uji Proses Pengelasan</t>
  </si>
  <si>
    <t>1322335</t>
  </si>
  <si>
    <t>Alat Laboratorium Proses Pembuatan Logam</t>
  </si>
  <si>
    <t>1322336</t>
  </si>
  <si>
    <t>Alat Laboratorium Matrologie</t>
  </si>
  <si>
    <t>1322337</t>
  </si>
  <si>
    <t>Alat Laboratorium Proses Pelapisan Logam</t>
  </si>
  <si>
    <t>1322338</t>
  </si>
  <si>
    <t>Alat Laboratorium Proses Pengolahan Panas</t>
  </si>
  <si>
    <t>1322339</t>
  </si>
  <si>
    <t>Alat Laboratorium Proses Teknologi Textil</t>
  </si>
  <si>
    <t>1322340</t>
  </si>
  <si>
    <t>Alat Laboratorium Uji Tekstel</t>
  </si>
  <si>
    <t>1322341</t>
  </si>
  <si>
    <t>Alat Laboratorium Proses Teknologi Keramik</t>
  </si>
  <si>
    <t>1322342</t>
  </si>
  <si>
    <t>Alat Laboratorium Proses Teknologi Kulit Karet</t>
  </si>
  <si>
    <t>1322343</t>
  </si>
  <si>
    <t>Alat Laboratorium Uji Kulit, Karet dan Plastik</t>
  </si>
  <si>
    <t>1322344</t>
  </si>
  <si>
    <t>Alat Laboratorium Uji Keramik</t>
  </si>
  <si>
    <t>1322345</t>
  </si>
  <si>
    <t>Alat Laboratorium Proses Teknologi Selulosa</t>
  </si>
  <si>
    <t>1322346</t>
  </si>
  <si>
    <t>1322347</t>
  </si>
  <si>
    <t>Alat Laboratorium Pertanian A</t>
  </si>
  <si>
    <t>1322348</t>
  </si>
  <si>
    <t>Alat Laboratorium Pertanian B</t>
  </si>
  <si>
    <t>1322349</t>
  </si>
  <si>
    <t>Alat Laboratorium Elektronika dan Daya</t>
  </si>
  <si>
    <t>1322350</t>
  </si>
  <si>
    <t>Alat Laboratorium Energi Surya</t>
  </si>
  <si>
    <t>1322351</t>
  </si>
  <si>
    <t>Alat Laboratorium Konversi Batubara dan Biomas</t>
  </si>
  <si>
    <t>1322352</t>
  </si>
  <si>
    <t>Alat Laboratorium Oceanografi</t>
  </si>
  <si>
    <t>1322353</t>
  </si>
  <si>
    <t>Alat Laboratorium Lingkungan Perairan</t>
  </si>
  <si>
    <t>1322354</t>
  </si>
  <si>
    <t>Alat Laboratorium Biologi Peralatan</t>
  </si>
  <si>
    <t>1322355</t>
  </si>
  <si>
    <t>Alat Laboratorium Biologi</t>
  </si>
  <si>
    <t>1322356</t>
  </si>
  <si>
    <t>Alat Laboratorium Geofisika</t>
  </si>
  <si>
    <t>1322357</t>
  </si>
  <si>
    <t>Alat Laboratorium Tambang</t>
  </si>
  <si>
    <t>1322358</t>
  </si>
  <si>
    <t>Alat Laboratorium Proses/Teknik Kimia</t>
  </si>
  <si>
    <t>1322359</t>
  </si>
  <si>
    <t>Alat Laboratorium Proses Industri</t>
  </si>
  <si>
    <t>1322360</t>
  </si>
  <si>
    <t>Alat Laboratorium Kesehatan Kerja</t>
  </si>
  <si>
    <t>1322361</t>
  </si>
  <si>
    <t>Laboratorium Kearsipan</t>
  </si>
  <si>
    <t>1322362</t>
  </si>
  <si>
    <t>Laboratorium Hematologi &amp; Urinalisis</t>
  </si>
  <si>
    <t>1322363</t>
  </si>
  <si>
    <t xml:space="preserve">Laboratorium Hematologi &amp; Urinalisis A </t>
  </si>
  <si>
    <t>1322364</t>
  </si>
  <si>
    <t>Alat Laboratorium Lainnya</t>
  </si>
  <si>
    <t>13224</t>
  </si>
  <si>
    <t>Alat Peraga/Praktek Sekolah</t>
  </si>
  <si>
    <t>1322401</t>
  </si>
  <si>
    <t>Bidang Studi : Bahasa Indonesia</t>
  </si>
  <si>
    <t>1322402</t>
  </si>
  <si>
    <t>Bidang Studi : Matematika</t>
  </si>
  <si>
    <t>1322403</t>
  </si>
  <si>
    <t>Bidang Studi : IPA Dasar</t>
  </si>
  <si>
    <t>1322404</t>
  </si>
  <si>
    <t>Bidang Studi : IPA Lanjutan</t>
  </si>
  <si>
    <t>1322405</t>
  </si>
  <si>
    <t>Bidang Studi : IPA Menengah</t>
  </si>
  <si>
    <t>1322406</t>
  </si>
  <si>
    <t>Bidang Studi : IPA Atas</t>
  </si>
  <si>
    <t>1322407</t>
  </si>
  <si>
    <t>Bidang Studi : IPS</t>
  </si>
  <si>
    <t>1322408</t>
  </si>
  <si>
    <t>Bidang Studi : Agama Islam</t>
  </si>
  <si>
    <t>1322409</t>
  </si>
  <si>
    <t>Bidang Studi : Ketrampilan</t>
  </si>
  <si>
    <t>1322410</t>
  </si>
  <si>
    <t>Bidang Studi : Kesenian</t>
  </si>
  <si>
    <t>1322411</t>
  </si>
  <si>
    <t>Bidang Studi : Olah Raga</t>
  </si>
  <si>
    <t>1322412</t>
  </si>
  <si>
    <t>Bidang Studi : PMP</t>
  </si>
  <si>
    <t>1322413</t>
  </si>
  <si>
    <t>Alat Peraga/Praktek Sekolah Bidang Pendidikan/Ketrampilan Lain-lain</t>
  </si>
  <si>
    <t>13225</t>
  </si>
  <si>
    <t>Unit Alat Laboratorium Kimia Nuklir</t>
  </si>
  <si>
    <t>1322501</t>
  </si>
  <si>
    <t>Analytical instrument</t>
  </si>
  <si>
    <t>1322502</t>
  </si>
  <si>
    <t>Instrument Probe/Sensor</t>
  </si>
  <si>
    <t>1322503</t>
  </si>
  <si>
    <t>General Laboratory Tool</t>
  </si>
  <si>
    <t>1322504</t>
  </si>
  <si>
    <t>Instrument Probe/Sensor A</t>
  </si>
  <si>
    <t>1322505</t>
  </si>
  <si>
    <t>Glassware Plastic/Utensils</t>
  </si>
  <si>
    <t>1322506</t>
  </si>
  <si>
    <t>Laboratory Safety Equipment</t>
  </si>
  <si>
    <t>13226</t>
  </si>
  <si>
    <t>Alat Laboratorium Fisika Nuklir / Elektronika</t>
  </si>
  <si>
    <t>1322601</t>
  </si>
  <si>
    <t>Radiation Detector</t>
  </si>
  <si>
    <t>1322602</t>
  </si>
  <si>
    <t>Modular Counting and Scentific</t>
  </si>
  <si>
    <t>1322603</t>
  </si>
  <si>
    <t>Assembly/Accounting System</t>
  </si>
  <si>
    <t>1322604</t>
  </si>
  <si>
    <t>Recorder Display</t>
  </si>
  <si>
    <t>1322605</t>
  </si>
  <si>
    <t>System/Power Supply</t>
  </si>
  <si>
    <t>1322606</t>
  </si>
  <si>
    <t>Measuring / Testing Device</t>
  </si>
  <si>
    <t>1322607</t>
  </si>
  <si>
    <t>Opto Electronics</t>
  </si>
  <si>
    <t>1322608</t>
  </si>
  <si>
    <t>Accelator</t>
  </si>
  <si>
    <t>1322609</t>
  </si>
  <si>
    <t>Reactor Expermental System</t>
  </si>
  <si>
    <t>13227</t>
  </si>
  <si>
    <t>Alat Proteksi Radiasi / Proteksi Lingkungan</t>
  </si>
  <si>
    <t>1322701</t>
  </si>
  <si>
    <t>Alat Ukur Fisika Kesehatan</t>
  </si>
  <si>
    <t>1322702</t>
  </si>
  <si>
    <t>Alat Kesehatan Kerja</t>
  </si>
  <si>
    <t>1322703</t>
  </si>
  <si>
    <t>Proteksi Lingkungan</t>
  </si>
  <si>
    <t>1322704</t>
  </si>
  <si>
    <t>Meteorological Equipment</t>
  </si>
  <si>
    <t>1322705</t>
  </si>
  <si>
    <t>Sumber Radiasi</t>
  </si>
  <si>
    <t>13228</t>
  </si>
  <si>
    <t>Radiation Aplication and Non Destructive Testing Laboratory (BATAN)</t>
  </si>
  <si>
    <t>1322801</t>
  </si>
  <si>
    <t>Radiation Application Equipment</t>
  </si>
  <si>
    <t>1322802</t>
  </si>
  <si>
    <t>Non Destructive Test (NDT) Device</t>
  </si>
  <si>
    <t>1322803</t>
  </si>
  <si>
    <t>Peralatan Umum Kedoteran /Klinik Nuklir</t>
  </si>
  <si>
    <t>1322804</t>
  </si>
  <si>
    <t>Peralatan Hidrologi</t>
  </si>
  <si>
    <t>13229</t>
  </si>
  <si>
    <t>Alat Laboratorium Lingkungan Hidup</t>
  </si>
  <si>
    <t>1322901</t>
  </si>
  <si>
    <t>Alat laboratorium Kualitas Air dan tanah</t>
  </si>
  <si>
    <t>1322902</t>
  </si>
  <si>
    <t>Alat Laboratorium Kualitas Udara</t>
  </si>
  <si>
    <t>1322903</t>
  </si>
  <si>
    <t>Alat Laboratorium Kebisingan dan Getaran</t>
  </si>
  <si>
    <t>1322904</t>
  </si>
  <si>
    <t>Laboratorium Lingkungan</t>
  </si>
  <si>
    <t>1322905</t>
  </si>
  <si>
    <t>Alat Laboratorium Penunjang</t>
  </si>
  <si>
    <t>13230</t>
  </si>
  <si>
    <t>Peralatan Laboratorium Hidrodinamika</t>
  </si>
  <si>
    <t>1323001</t>
  </si>
  <si>
    <t>Towing Carriage</t>
  </si>
  <si>
    <t>1323002</t>
  </si>
  <si>
    <t>Wave Generator and Absorber</t>
  </si>
  <si>
    <t>1323003</t>
  </si>
  <si>
    <t>Data Aqquistion and Analyzing System</t>
  </si>
  <si>
    <t>1323004</t>
  </si>
  <si>
    <t>Cavitation Tunnel</t>
  </si>
  <si>
    <t>1323005</t>
  </si>
  <si>
    <t>Overhead Cranes</t>
  </si>
  <si>
    <t>1323006</t>
  </si>
  <si>
    <t xml:space="preserve">Peralatan umum          </t>
  </si>
  <si>
    <t>1323007</t>
  </si>
  <si>
    <t>Pemesinan : Model Ship Workshop</t>
  </si>
  <si>
    <t>1323008</t>
  </si>
  <si>
    <t>Pemesinan : Propeller Model Workshop</t>
  </si>
  <si>
    <t>1323009</t>
  </si>
  <si>
    <t>Pemesinan : Mechanical Workshop</t>
  </si>
  <si>
    <t>1323010</t>
  </si>
  <si>
    <t>Pemesinan : Precision Mechanical Workshop</t>
  </si>
  <si>
    <t>1323011</t>
  </si>
  <si>
    <t>Pemesinan Painting Shop</t>
  </si>
  <si>
    <t>1323012</t>
  </si>
  <si>
    <t>Pemesinan : Ship Model Preparation Shop</t>
  </si>
  <si>
    <t>1323013</t>
  </si>
  <si>
    <t>Pemesinan : Electrical Workshop</t>
  </si>
  <si>
    <t>1323014</t>
  </si>
  <si>
    <t>MOB</t>
  </si>
  <si>
    <t>1323015</t>
  </si>
  <si>
    <t>Photo and Film Equipment</t>
  </si>
  <si>
    <t>13231</t>
  </si>
  <si>
    <t>Senjata Api</t>
  </si>
  <si>
    <t>1323101</t>
  </si>
  <si>
    <t>Senjata Genggam</t>
  </si>
  <si>
    <t>1323102</t>
  </si>
  <si>
    <t>Senjata Pinggang</t>
  </si>
  <si>
    <t>1323103</t>
  </si>
  <si>
    <t>Senjata Bahu/Senjata Laras Panjang</t>
  </si>
  <si>
    <t>1323104</t>
  </si>
  <si>
    <t>Senapan Mesin</t>
  </si>
  <si>
    <t>1323105</t>
  </si>
  <si>
    <t>Mortir</t>
  </si>
  <si>
    <t>1323106</t>
  </si>
  <si>
    <t>Anti Lapis Baja</t>
  </si>
  <si>
    <t>1323107</t>
  </si>
  <si>
    <t>Artileri Medan (Armed)</t>
  </si>
  <si>
    <t>1323108</t>
  </si>
  <si>
    <t>Artileri Pertahanan Udara (Arhanud)</t>
  </si>
  <si>
    <t>1323109</t>
  </si>
  <si>
    <t>Peluru Kendali/Rudal</t>
  </si>
  <si>
    <t>1323110</t>
  </si>
  <si>
    <t>Kavaleri</t>
  </si>
  <si>
    <t>1323111</t>
  </si>
  <si>
    <t>Senjata Lain-lain</t>
  </si>
  <si>
    <t>13232</t>
  </si>
  <si>
    <t>Persenjataan Non Senjata Api</t>
  </si>
  <si>
    <t>1323201</t>
  </si>
  <si>
    <t>Alat Keamanan</t>
  </si>
  <si>
    <t>1323202</t>
  </si>
  <si>
    <t>Non Senjata Api</t>
  </si>
  <si>
    <t>13233</t>
  </si>
  <si>
    <t>Amunisi</t>
  </si>
  <si>
    <t>1323301</t>
  </si>
  <si>
    <t>Amunisi Umum</t>
  </si>
  <si>
    <t>1323302</t>
  </si>
  <si>
    <t>Amunisi Darat</t>
  </si>
  <si>
    <t>13234</t>
  </si>
  <si>
    <t>Senjata Sinar</t>
  </si>
  <si>
    <t>1323401</t>
  </si>
  <si>
    <t>Laser</t>
  </si>
  <si>
    <t>13235</t>
  </si>
  <si>
    <t>Alat Keamanan dan Perlindungan</t>
  </si>
  <si>
    <t>1323501</t>
  </si>
  <si>
    <t>Alat Bantu Keamanan</t>
  </si>
  <si>
    <t>1323502</t>
  </si>
  <si>
    <t>Alat Perlindungan</t>
  </si>
  <si>
    <t>1323503</t>
  </si>
  <si>
    <t>Alat Bantu Lalu Lintas Darat dan Air</t>
  </si>
  <si>
    <t>133</t>
  </si>
  <si>
    <t>GEDUNG DAN BANGUNAN</t>
  </si>
  <si>
    <t>13301</t>
  </si>
  <si>
    <t>Bangunan Gedung Tempat Kerja</t>
  </si>
  <si>
    <t>1330101</t>
  </si>
  <si>
    <t>Bangunan Gedung Kantor</t>
  </si>
  <si>
    <t>1330102</t>
  </si>
  <si>
    <t>Bangunan Gudang</t>
  </si>
  <si>
    <t>1330103</t>
  </si>
  <si>
    <t>Bangunan Gudang Untuk Bengkel</t>
  </si>
  <si>
    <t>1330104</t>
  </si>
  <si>
    <t>Bangunan Gedung Instalasi</t>
  </si>
  <si>
    <t>1330105</t>
  </si>
  <si>
    <t>Bangunan Gedung Laboratorium</t>
  </si>
  <si>
    <t>1330106</t>
  </si>
  <si>
    <t>Bangunan Kesehatan</t>
  </si>
  <si>
    <t>1330107</t>
  </si>
  <si>
    <t>Bangunan Oceanarium/Opservatorium</t>
  </si>
  <si>
    <t>1330108</t>
  </si>
  <si>
    <t>Bangunan Gedung Tempat Ibadah</t>
  </si>
  <si>
    <t>1330109</t>
  </si>
  <si>
    <t>Bangunan Gedung Tempat Pertemuan</t>
  </si>
  <si>
    <t>1330110</t>
  </si>
  <si>
    <t>Bangunan Gedung Tempat Pendidikan</t>
  </si>
  <si>
    <t>1330111</t>
  </si>
  <si>
    <t>Bangunan Gedung Tempat Olah Raga</t>
  </si>
  <si>
    <t>1330112</t>
  </si>
  <si>
    <t>Bangunan Gedung Pertokoan/Koperasi/Pasar</t>
  </si>
  <si>
    <t>1330113</t>
  </si>
  <si>
    <t>Bangunan Gedung Untuk Pos Jaga</t>
  </si>
  <si>
    <t>1330114</t>
  </si>
  <si>
    <t>Bangunan Gedung Garasi/Pool</t>
  </si>
  <si>
    <t>1330115</t>
  </si>
  <si>
    <t>Bangunan Gedung Pemotongan Hewan</t>
  </si>
  <si>
    <t>1330116</t>
  </si>
  <si>
    <t>Bangunan Gedung Pabrik</t>
  </si>
  <si>
    <t>1330117</t>
  </si>
  <si>
    <t>Bangunan Stasiun Bus</t>
  </si>
  <si>
    <t>1330118</t>
  </si>
  <si>
    <t>Bangunan Kandang Hewan/Ternak</t>
  </si>
  <si>
    <t>1330119</t>
  </si>
  <si>
    <t>Bangunan Gedung Perpustakaan</t>
  </si>
  <si>
    <t>1330120</t>
  </si>
  <si>
    <t>Bangunan Gedung Museum</t>
  </si>
  <si>
    <t>1330121</t>
  </si>
  <si>
    <t>Bangunan Gedung Terminal/Pelabuhan/Bandar</t>
  </si>
  <si>
    <t>1330122</t>
  </si>
  <si>
    <t>Bangunan Pengujian Kelaikan</t>
  </si>
  <si>
    <t>1330123</t>
  </si>
  <si>
    <t>Bangunan Lembaga Pemasyarakatan</t>
  </si>
  <si>
    <t>1330124</t>
  </si>
  <si>
    <t>Bangunan Rumah Tahanan</t>
  </si>
  <si>
    <t>1330125</t>
  </si>
  <si>
    <t>Bangunan Gedung Kramatorium</t>
  </si>
  <si>
    <t>1330126</t>
  </si>
  <si>
    <t>Bangunan Pembakaran Bangkai Hewan</t>
  </si>
  <si>
    <t>1330127</t>
  </si>
  <si>
    <t>Bangunan Gedung Tempat Kerja Lainnya</t>
  </si>
  <si>
    <t>13302</t>
  </si>
  <si>
    <t>Bangunan Gedung Tempat Tinggal</t>
  </si>
  <si>
    <t>1330201</t>
  </si>
  <si>
    <t>Rumah Negara Golongan I</t>
  </si>
  <si>
    <t>1330202</t>
  </si>
  <si>
    <t>Rumah Negara Golongan II</t>
  </si>
  <si>
    <t>1330203</t>
  </si>
  <si>
    <t>Rumah Negara Golongan III</t>
  </si>
  <si>
    <t>1330204</t>
  </si>
  <si>
    <t>Mess/Wisma/Bungalow/Tempat Peristirahatan</t>
  </si>
  <si>
    <t>1330205</t>
  </si>
  <si>
    <t>Asrama</t>
  </si>
  <si>
    <t>1330206</t>
  </si>
  <si>
    <t>Hotel</t>
  </si>
  <si>
    <t>1330207</t>
  </si>
  <si>
    <t>Motel</t>
  </si>
  <si>
    <t>1330208</t>
  </si>
  <si>
    <t>Flat/Rumah Susun</t>
  </si>
  <si>
    <t>13303</t>
  </si>
  <si>
    <t>Bangunan Menara</t>
  </si>
  <si>
    <t>1330301</t>
  </si>
  <si>
    <t>Bangunan Menara Perambuan Penerang Pantai</t>
  </si>
  <si>
    <t>1330302</t>
  </si>
  <si>
    <t>Bangunan Perambut Penerangan Pantai Tidak Bermenara</t>
  </si>
  <si>
    <t>1330303</t>
  </si>
  <si>
    <t>Bangunan Menara Telekomunikasi</t>
  </si>
  <si>
    <t>13304</t>
  </si>
  <si>
    <t>Bangunan Bersejarah</t>
  </si>
  <si>
    <t>1330401</t>
  </si>
  <si>
    <t>Istana Peringatan</t>
  </si>
  <si>
    <t>1330402</t>
  </si>
  <si>
    <t>Rumah Adat</t>
  </si>
  <si>
    <t>1330403</t>
  </si>
  <si>
    <t>Rumah Peninggalan Sejarah</t>
  </si>
  <si>
    <t>1330404</t>
  </si>
  <si>
    <t>Makam Sejarah</t>
  </si>
  <si>
    <t>1330405</t>
  </si>
  <si>
    <t>Bangunan  Tempat Ibadah Bersejarah</t>
  </si>
  <si>
    <t>13305</t>
  </si>
  <si>
    <t>Tugu Peringatan</t>
  </si>
  <si>
    <t>1330501</t>
  </si>
  <si>
    <t>Tugu Kemerdekaan</t>
  </si>
  <si>
    <t>1330502</t>
  </si>
  <si>
    <t>Tugu Pembangunan</t>
  </si>
  <si>
    <t>1330503</t>
  </si>
  <si>
    <t>Tugu Peringatan Lainnya</t>
  </si>
  <si>
    <t>13306</t>
  </si>
  <si>
    <t>Candi</t>
  </si>
  <si>
    <t>1330601</t>
  </si>
  <si>
    <t>Candi Hindhu</t>
  </si>
  <si>
    <t>1330602</t>
  </si>
  <si>
    <t>Candi Budha</t>
  </si>
  <si>
    <t>1330603</t>
  </si>
  <si>
    <t>Candi Lainnya</t>
  </si>
  <si>
    <t>13307</t>
  </si>
  <si>
    <t>Monumen/Bangunan Bersejarah</t>
  </si>
  <si>
    <t>1330701</t>
  </si>
  <si>
    <t>Bangunan Bersejarah Lainnya</t>
  </si>
  <si>
    <t>13308</t>
  </si>
  <si>
    <t>Tugu Titik Kontrol/Pasti</t>
  </si>
  <si>
    <t>1330801</t>
  </si>
  <si>
    <t>Tugu/Tanda Batas</t>
  </si>
  <si>
    <t>13309</t>
  </si>
  <si>
    <t>Rambu-Rambu</t>
  </si>
  <si>
    <t>1330901</t>
  </si>
  <si>
    <t>Rambu Bersuar Lalu Lintas Darat</t>
  </si>
  <si>
    <t>1330902</t>
  </si>
  <si>
    <t>Rambu Tidak Bersuar</t>
  </si>
  <si>
    <t>13310</t>
  </si>
  <si>
    <t>Rambu-Rambu Lalu Lintas Udara</t>
  </si>
  <si>
    <t>1331001</t>
  </si>
  <si>
    <t>Rumwey/Threshold Light</t>
  </si>
  <si>
    <t>1331002</t>
  </si>
  <si>
    <t>Visual Approach Slope Indicator (VASI)</t>
  </si>
  <si>
    <t>1331003</t>
  </si>
  <si>
    <t>Approach Light</t>
  </si>
  <si>
    <t>1331004</t>
  </si>
  <si>
    <t>Rumwey Identification Light (Rells)</t>
  </si>
  <si>
    <t>1331005</t>
  </si>
  <si>
    <t>Signal</t>
  </si>
  <si>
    <t>1331006</t>
  </si>
  <si>
    <t>Flood Light</t>
  </si>
  <si>
    <t>134</t>
  </si>
  <si>
    <t>JALAN IRIGASI JARINGAN</t>
  </si>
  <si>
    <t>13401</t>
  </si>
  <si>
    <t>Jalan</t>
  </si>
  <si>
    <t>1340101</t>
  </si>
  <si>
    <t xml:space="preserve">Jalan Negara/Nasional </t>
  </si>
  <si>
    <t>1340102</t>
  </si>
  <si>
    <t>Jalan Propinsi</t>
  </si>
  <si>
    <t>1340103</t>
  </si>
  <si>
    <t>Jalan Kabupaten/Kota</t>
  </si>
  <si>
    <t>1340104</t>
  </si>
  <si>
    <t>Jalan Desa</t>
  </si>
  <si>
    <t>1340105</t>
  </si>
  <si>
    <t>Jalan Khusus</t>
  </si>
  <si>
    <t>1340106</t>
  </si>
  <si>
    <t>Jalan Tol</t>
  </si>
  <si>
    <t>1340107</t>
  </si>
  <si>
    <t>Jalan Kereta</t>
  </si>
  <si>
    <t>1340108</t>
  </si>
  <si>
    <t>Landasan Pacu Pesawat Terbang</t>
  </si>
  <si>
    <t>13402</t>
  </si>
  <si>
    <t>Jembatan</t>
  </si>
  <si>
    <t>1340201</t>
  </si>
  <si>
    <t>Jembatan Negara/Nasional</t>
  </si>
  <si>
    <t>1340202</t>
  </si>
  <si>
    <t>Jembatan Propinsi</t>
  </si>
  <si>
    <t>1340203</t>
  </si>
  <si>
    <t>Jembatan Kabupaten/Kota</t>
  </si>
  <si>
    <t>1340204</t>
  </si>
  <si>
    <t>Jembatan Desa</t>
  </si>
  <si>
    <t>1340205</t>
  </si>
  <si>
    <t>Jembatan Khusus</t>
  </si>
  <si>
    <t>1340206</t>
  </si>
  <si>
    <t>Jembatan Pada Jalan Tol</t>
  </si>
  <si>
    <t>1340207</t>
  </si>
  <si>
    <t>Jembatan Pada Jalan Kereta Api</t>
  </si>
  <si>
    <t>1340208</t>
  </si>
  <si>
    <t>Jembatan Pada Landasan Pacu Pesawat Terbang</t>
  </si>
  <si>
    <t>1340209</t>
  </si>
  <si>
    <t>Jembatan Penyeberangan</t>
  </si>
  <si>
    <t>13403</t>
  </si>
  <si>
    <t>Bangunan Air Irigasi</t>
  </si>
  <si>
    <t>1340301</t>
  </si>
  <si>
    <t>Bangunan Waduk</t>
  </si>
  <si>
    <t>1340302</t>
  </si>
  <si>
    <t>Bangunan Pengambilan Irigasi</t>
  </si>
  <si>
    <t>1340303</t>
  </si>
  <si>
    <t>Bangunan Pembawa Irigasi</t>
  </si>
  <si>
    <t>1340304</t>
  </si>
  <si>
    <t>Bangunan Pembuang Irigasi</t>
  </si>
  <si>
    <t>1340305</t>
  </si>
  <si>
    <t>Bangunan Pengaman Irigasi</t>
  </si>
  <si>
    <t>1340306</t>
  </si>
  <si>
    <t>Bangunan Pelengkap Irigasi</t>
  </si>
  <si>
    <t>13404</t>
  </si>
  <si>
    <t>Bangunan Air Pasang Surut</t>
  </si>
  <si>
    <t>1340401</t>
  </si>
  <si>
    <t>1340402</t>
  </si>
  <si>
    <t>Bangunan Pengambilan Pasang Surut</t>
  </si>
  <si>
    <t>1340403</t>
  </si>
  <si>
    <t>Bangunan Pembawa Pasang Surut</t>
  </si>
  <si>
    <t>1340404</t>
  </si>
  <si>
    <t>Bangunan Pembuang Pasang Surut</t>
  </si>
  <si>
    <t>1340405</t>
  </si>
  <si>
    <t>Bangunan Pengaman  Pasang Surut</t>
  </si>
  <si>
    <t>1340406</t>
  </si>
  <si>
    <t>Bangunan Pelengkap Pasang Surut</t>
  </si>
  <si>
    <t>1340407</t>
  </si>
  <si>
    <t>Bangunan Sawah Pasang Surut</t>
  </si>
  <si>
    <t>13405</t>
  </si>
  <si>
    <t>Bangunan Air Rawa</t>
  </si>
  <si>
    <t>1340501</t>
  </si>
  <si>
    <t>Bangunan Air Pengembang Rawa dan Poder</t>
  </si>
  <si>
    <t>1340502</t>
  </si>
  <si>
    <t>Bangunan Pengembalian Pasang Rawa</t>
  </si>
  <si>
    <t>1340503</t>
  </si>
  <si>
    <t>Bangunan Pembawa Pasang Rawa</t>
  </si>
  <si>
    <t>1340504</t>
  </si>
  <si>
    <t>Bangunan Pembuang Pasang Rawa</t>
  </si>
  <si>
    <t>1340505</t>
  </si>
  <si>
    <t>Bangunan Pengamanan  Pasang Surut</t>
  </si>
  <si>
    <t>1340506</t>
  </si>
  <si>
    <t>Bangunan Pelengkap Pasang Rawa</t>
  </si>
  <si>
    <t>1340507</t>
  </si>
  <si>
    <t>Bangunan Sawah Pengembangan Rawa</t>
  </si>
  <si>
    <t>13406</t>
  </si>
  <si>
    <t>Bangunan Pengaman Sungai dan Penanggulangan Bencana Alam</t>
  </si>
  <si>
    <t>1340601</t>
  </si>
  <si>
    <t>Bangunan Waduk Penanggulangan Sungai</t>
  </si>
  <si>
    <t>1340602</t>
  </si>
  <si>
    <t>Bangunan Pengambilan Pengamanan Sungai</t>
  </si>
  <si>
    <t>1340603</t>
  </si>
  <si>
    <t>Bangunan Pembuang Pengaman</t>
  </si>
  <si>
    <t>1340604</t>
  </si>
  <si>
    <t>Bangunan Pembuang Pengaman Sungai</t>
  </si>
  <si>
    <t>1340605</t>
  </si>
  <si>
    <t>Bangunan Pengaman Pengamanan Sungai</t>
  </si>
  <si>
    <t>1340606</t>
  </si>
  <si>
    <t>Bangunan Pelengkap Pengamanan Sungai</t>
  </si>
  <si>
    <t>13407</t>
  </si>
  <si>
    <t>Bangunan Pengembangan Sumber Air dan Air Tanah</t>
  </si>
  <si>
    <t>1340701</t>
  </si>
  <si>
    <t>Bangunan Waduk Pengembangan Sumber Air</t>
  </si>
  <si>
    <t>1340702</t>
  </si>
  <si>
    <t>Bangunan Pengambilan Pengembangan Sumber Air</t>
  </si>
  <si>
    <t>1340703</t>
  </si>
  <si>
    <t>Bangunan Pembawa Pengembangan Sumber Air</t>
  </si>
  <si>
    <t>1340704</t>
  </si>
  <si>
    <t>Bangunan Pembuang Pengembangan Sumber Air</t>
  </si>
  <si>
    <t>1340705</t>
  </si>
  <si>
    <t>Bangunan Pengamanan Pengembangan Sumber Air</t>
  </si>
  <si>
    <t>1340706</t>
  </si>
  <si>
    <t>Bangunan Pelengkap Pengembangan Sumber Air</t>
  </si>
  <si>
    <t>13408</t>
  </si>
  <si>
    <t>Bangunan Air Bersih/Baku</t>
  </si>
  <si>
    <t>1340801</t>
  </si>
  <si>
    <t>Waduk Air Bersih/Air Baku</t>
  </si>
  <si>
    <t>1340802</t>
  </si>
  <si>
    <t>Bangunan Pengambilan Air Bersih/Baku</t>
  </si>
  <si>
    <t>1340803</t>
  </si>
  <si>
    <t>Bangunan Pembawa Air Bersih</t>
  </si>
  <si>
    <t>1340804</t>
  </si>
  <si>
    <t>Bangunan Pembuang Air Bersih/Air Baku</t>
  </si>
  <si>
    <t>1340805</t>
  </si>
  <si>
    <t>Bangunan Pelengkap Air Bersih/Air Baku</t>
  </si>
  <si>
    <t>13409</t>
  </si>
  <si>
    <t>Bangunan Air Kotor</t>
  </si>
  <si>
    <t>1340901</t>
  </si>
  <si>
    <t>Bangunan Pembawa Air Kotor</t>
  </si>
  <si>
    <t>1340902</t>
  </si>
  <si>
    <t>Bangunan Waduk Air Kotor</t>
  </si>
  <si>
    <t>1340903</t>
  </si>
  <si>
    <t>Bangunan Pembuangan Air Kotor</t>
  </si>
  <si>
    <t>1340904</t>
  </si>
  <si>
    <t>Bangunan Pengaman Air Kotor</t>
  </si>
  <si>
    <t>1340905</t>
  </si>
  <si>
    <t>Bangunan Pelengkap Air Kotor</t>
  </si>
  <si>
    <t>13410</t>
  </si>
  <si>
    <t>Bangunan Air</t>
  </si>
  <si>
    <t>1341001</t>
  </si>
  <si>
    <t>Bangunan Air Laut</t>
  </si>
  <si>
    <t>1341002</t>
  </si>
  <si>
    <t>Bangunan Air Tawar</t>
  </si>
  <si>
    <t>13411</t>
  </si>
  <si>
    <t>Instalasi Air Minum Bersih</t>
  </si>
  <si>
    <t>1341101</t>
  </si>
  <si>
    <t>Air Muka Tanah</t>
  </si>
  <si>
    <t>1341102</t>
  </si>
  <si>
    <t>Air Sumber /Mata Air</t>
  </si>
  <si>
    <t>1341103</t>
  </si>
  <si>
    <t>Air Tanah Dalam</t>
  </si>
  <si>
    <t>1341104</t>
  </si>
  <si>
    <t>Air Tanah Dangkal</t>
  </si>
  <si>
    <t>1341105</t>
  </si>
  <si>
    <t>Air Bersih/Air Baku Lainnya</t>
  </si>
  <si>
    <t>13412</t>
  </si>
  <si>
    <t>Instalasi Air Kotor</t>
  </si>
  <si>
    <t>1341201</t>
  </si>
  <si>
    <t>1341202</t>
  </si>
  <si>
    <t>Instalasi Air Buangan Industri</t>
  </si>
  <si>
    <t>1341203</t>
  </si>
  <si>
    <t>Instalasi Air Buangan Pertanian</t>
  </si>
  <si>
    <t>13413</t>
  </si>
  <si>
    <t>Instalasi Pengolahan Sampah Organik dan Non Organik</t>
  </si>
  <si>
    <t>1341301</t>
  </si>
  <si>
    <t>Instalasi Pengolahan Sampah Organik</t>
  </si>
  <si>
    <t>1341302</t>
  </si>
  <si>
    <t>Instalasi Pengolahan Sampah Non Organik</t>
  </si>
  <si>
    <t>13414</t>
  </si>
  <si>
    <t>Instalasi Pengolahan Bahan Bangunan</t>
  </si>
  <si>
    <t>1341401</t>
  </si>
  <si>
    <t>13415</t>
  </si>
  <si>
    <t>Instalasi Pembangkit Listrik</t>
  </si>
  <si>
    <t>1341501</t>
  </si>
  <si>
    <t>Pembangkit Listrik Tenaga Air (PLTA)</t>
  </si>
  <si>
    <t>1341502</t>
  </si>
  <si>
    <t>Pembangkit Listrik Tenaga Diesel (PLTD)</t>
  </si>
  <si>
    <t>1341503</t>
  </si>
  <si>
    <t>Pembangkit Liatrik Tenaga Mikro (Hidro)</t>
  </si>
  <si>
    <t>1341504</t>
  </si>
  <si>
    <t>Pembangkit Listrik Tenaga Angin (PLTAN)</t>
  </si>
  <si>
    <t>1341505</t>
  </si>
  <si>
    <t>Pembangkit Listrik Tenaga Uap (PLTU)</t>
  </si>
  <si>
    <t>1341506</t>
  </si>
  <si>
    <t>Pembangkit Listrik Tenaga Nuklir (PLTN)</t>
  </si>
  <si>
    <t>1341507</t>
  </si>
  <si>
    <t>Pembangkit Listrik Tenaga Gas (PLTG)</t>
  </si>
  <si>
    <t>1341508</t>
  </si>
  <si>
    <t>Pembangkit Listrik Tenaga Panas Bumi (PLTP)</t>
  </si>
  <si>
    <t>1341509</t>
  </si>
  <si>
    <t>Pembangkit Listrik Tenaga Tenaga Surya (PLTS)</t>
  </si>
  <si>
    <t>1341510</t>
  </si>
  <si>
    <t>Pembangkit Listrik Tenaga Biogas (PLTB)</t>
  </si>
  <si>
    <t>1341511</t>
  </si>
  <si>
    <t>Pembangkit Listrik Tenaga Samudra/Gelombang Samudra (PLTSm)</t>
  </si>
  <si>
    <t>13416</t>
  </si>
  <si>
    <t>Instalasi Gardu Listrik</t>
  </si>
  <si>
    <t>1341601</t>
  </si>
  <si>
    <t>Instalasi Gardu Listrik Induk</t>
  </si>
  <si>
    <t>1341602</t>
  </si>
  <si>
    <t>Instalasi Gardu Listrik Distribusi</t>
  </si>
  <si>
    <t>1341603</t>
  </si>
  <si>
    <t>Instalasi Pusat Pengatur Listrik</t>
  </si>
  <si>
    <t>13417</t>
  </si>
  <si>
    <t>Instalasi Pertahanan</t>
  </si>
  <si>
    <t>1341701</t>
  </si>
  <si>
    <t>Instalasi Pertahanan Di Darat</t>
  </si>
  <si>
    <t>13418</t>
  </si>
  <si>
    <t>Instalasi Gas</t>
  </si>
  <si>
    <t>1341801</t>
  </si>
  <si>
    <t>Instalasi Gardu Gas</t>
  </si>
  <si>
    <t>1341802</t>
  </si>
  <si>
    <t>Instalasi Jaringan Pipa Gas</t>
  </si>
  <si>
    <t>13419</t>
  </si>
  <si>
    <t>Instalasi Pengaman</t>
  </si>
  <si>
    <t>1341901</t>
  </si>
  <si>
    <t>Instalasi Pengaman Penangkal Petir</t>
  </si>
  <si>
    <t>13420</t>
  </si>
  <si>
    <t>Jaringan Air Minum</t>
  </si>
  <si>
    <t>1342001</t>
  </si>
  <si>
    <t xml:space="preserve">Jaringan Pembawa </t>
  </si>
  <si>
    <t>1342002</t>
  </si>
  <si>
    <t>Jaringan Induk Distribusi</t>
  </si>
  <si>
    <t>1342003</t>
  </si>
  <si>
    <t>Jaringan Cabang Distribusi</t>
  </si>
  <si>
    <t>1342004</t>
  </si>
  <si>
    <t>Jaringan Sambungan ke rumah</t>
  </si>
  <si>
    <t>13421</t>
  </si>
  <si>
    <t>Jaringan Listrik</t>
  </si>
  <si>
    <t>1342101</t>
  </si>
  <si>
    <t>Jaringan Transmisi</t>
  </si>
  <si>
    <t>1342102</t>
  </si>
  <si>
    <t>Jaringan Distribusi</t>
  </si>
  <si>
    <t>13422</t>
  </si>
  <si>
    <t>Jaringan Telepon</t>
  </si>
  <si>
    <t>1342201</t>
  </si>
  <si>
    <t>Jaringan Telepon Di atas Tanah</t>
  </si>
  <si>
    <t>1342202</t>
  </si>
  <si>
    <t>Jaringan Telepon Di bawah Tanah</t>
  </si>
  <si>
    <t>1342203</t>
  </si>
  <si>
    <t>Jaringan Telepon Didalam Air</t>
  </si>
  <si>
    <t>13423</t>
  </si>
  <si>
    <t>Jaringan Gas</t>
  </si>
  <si>
    <t>1342301</t>
  </si>
  <si>
    <t>Jaringan Pipa Gas Transmisi</t>
  </si>
  <si>
    <t>1342302</t>
  </si>
  <si>
    <t>Jaringan Pipa Distribusi</t>
  </si>
  <si>
    <t>1342303</t>
  </si>
  <si>
    <t>Jaringan Pipa Dinas</t>
  </si>
  <si>
    <t>1342304</t>
  </si>
  <si>
    <t>Jaringan BBM</t>
  </si>
  <si>
    <t>13424</t>
  </si>
  <si>
    <t>Jaringan Lain-Lain</t>
  </si>
  <si>
    <t>1342401</t>
  </si>
  <si>
    <t>Jaringan Komputer</t>
  </si>
  <si>
    <t>135</t>
  </si>
  <si>
    <t>ASET TETAP LAINNYA</t>
  </si>
  <si>
    <t>13501</t>
  </si>
  <si>
    <t>Buku</t>
  </si>
  <si>
    <t>1350101</t>
  </si>
  <si>
    <t>Umum</t>
  </si>
  <si>
    <t>1350102</t>
  </si>
  <si>
    <t>Filsafat</t>
  </si>
  <si>
    <t>1350103</t>
  </si>
  <si>
    <t>Agama</t>
  </si>
  <si>
    <t>1350104</t>
  </si>
  <si>
    <t>Ilmu Sosial</t>
  </si>
  <si>
    <t>1350105</t>
  </si>
  <si>
    <t>Ilmu Bahasa</t>
  </si>
  <si>
    <t>1350106</t>
  </si>
  <si>
    <t>Matematika &amp; Pengetahuan alam</t>
  </si>
  <si>
    <t>1350107</t>
  </si>
  <si>
    <t>Ilmu Pengetahuan Praktis</t>
  </si>
  <si>
    <t>1350108</t>
  </si>
  <si>
    <t>Arsitektur,  Kesenian, Olah raga</t>
  </si>
  <si>
    <t>1350109</t>
  </si>
  <si>
    <t>Geografi, Biografi, Sejarah</t>
  </si>
  <si>
    <t>13502</t>
  </si>
  <si>
    <t>Terbitan</t>
  </si>
  <si>
    <t>1350201</t>
  </si>
  <si>
    <t>Terbitan Berkala</t>
  </si>
  <si>
    <t>1350202</t>
  </si>
  <si>
    <t>Buku Laporan</t>
  </si>
  <si>
    <t>13503</t>
  </si>
  <si>
    <t>Barang-Barang Perpustakaan</t>
  </si>
  <si>
    <t>1350301</t>
  </si>
  <si>
    <t>Peta</t>
  </si>
  <si>
    <t>1350302</t>
  </si>
  <si>
    <t>Naskah (Manuskrip)</t>
  </si>
  <si>
    <t>1350303</t>
  </si>
  <si>
    <t>Musik</t>
  </si>
  <si>
    <t>1350304</t>
  </si>
  <si>
    <t>Karya Grafika (Graphic Material)</t>
  </si>
  <si>
    <t>1350305</t>
  </si>
  <si>
    <t>Three Dimensional Artetacs and Realita</t>
  </si>
  <si>
    <t>1350306</t>
  </si>
  <si>
    <t>Bentuk Micro (Microform)</t>
  </si>
  <si>
    <t>1350307</t>
  </si>
  <si>
    <t>Rekaman Suara (Sound Recording)</t>
  </si>
  <si>
    <t>1350308</t>
  </si>
  <si>
    <t>Berkas Komputer (Computer Files)</t>
  </si>
  <si>
    <t>1350309</t>
  </si>
  <si>
    <t>Film Bergerak dan Rekaman Video</t>
  </si>
  <si>
    <t>1350310</t>
  </si>
  <si>
    <t>Tarscalt</t>
  </si>
  <si>
    <t>13504</t>
  </si>
  <si>
    <t>Barang Bercorak Kebudayaan</t>
  </si>
  <si>
    <t>1350401</t>
  </si>
  <si>
    <t>Pahatan</t>
  </si>
  <si>
    <t>1350402</t>
  </si>
  <si>
    <t>Lukisan</t>
  </si>
  <si>
    <t>1350403</t>
  </si>
  <si>
    <t>Alat Kesenian</t>
  </si>
  <si>
    <t>1350404</t>
  </si>
  <si>
    <t>Alat Olah Raga</t>
  </si>
  <si>
    <t>1350405</t>
  </si>
  <si>
    <t>Tanda Penghargaan</t>
  </si>
  <si>
    <t>1350406</t>
  </si>
  <si>
    <t>Maket dan Foto Dokumen</t>
  </si>
  <si>
    <t>1350407</t>
  </si>
  <si>
    <t>Benda-benda Bersejarah</t>
  </si>
  <si>
    <t>1350408</t>
  </si>
  <si>
    <t>Barang Kerajinan</t>
  </si>
  <si>
    <t>13505</t>
  </si>
  <si>
    <t>Alat Olah Raga Lainnya</t>
  </si>
  <si>
    <t>1350501</t>
  </si>
  <si>
    <t>Senam</t>
  </si>
  <si>
    <t>1350502</t>
  </si>
  <si>
    <t>Alat Olah Raga Air</t>
  </si>
  <si>
    <t>1350503</t>
  </si>
  <si>
    <t>Alat Olah Raga Udara</t>
  </si>
  <si>
    <t>13506</t>
  </si>
  <si>
    <t>Hewan</t>
  </si>
  <si>
    <t>1350601</t>
  </si>
  <si>
    <t>Binatang Ternak</t>
  </si>
  <si>
    <t>1350602</t>
  </si>
  <si>
    <t>Binatang Unggas</t>
  </si>
  <si>
    <t>1350603</t>
  </si>
  <si>
    <t>Binatang Melata</t>
  </si>
  <si>
    <t>1350604</t>
  </si>
  <si>
    <t>Binatang Ikan</t>
  </si>
  <si>
    <t>1350605</t>
  </si>
  <si>
    <t>Hewan Kebun Binatang</t>
  </si>
  <si>
    <t>1350606</t>
  </si>
  <si>
    <t>Hewan Pengamanan</t>
  </si>
  <si>
    <t>13507</t>
  </si>
  <si>
    <t>Tanaman</t>
  </si>
  <si>
    <t>1350701</t>
  </si>
  <si>
    <t>Tanaman Perkebunan</t>
  </si>
  <si>
    <t>1350702</t>
  </si>
  <si>
    <t>Tanaman Holtikultura</t>
  </si>
  <si>
    <t>1350703</t>
  </si>
  <si>
    <t>Tanaman Kehutanan</t>
  </si>
  <si>
    <t>1350704</t>
  </si>
  <si>
    <t>Tanaman Hias</t>
  </si>
  <si>
    <t>1350705</t>
  </si>
  <si>
    <t>Tanaman Obat dan Kosmetika</t>
  </si>
  <si>
    <t>13508</t>
  </si>
  <si>
    <t>Aset Tetap Renovasi</t>
  </si>
  <si>
    <t>1350801</t>
  </si>
  <si>
    <t>136</t>
  </si>
  <si>
    <t>KONTRUKSI DALAM PENGERJAAN</t>
  </si>
  <si>
    <t>13601</t>
  </si>
  <si>
    <t xml:space="preserve">Konstruksi Dalam Pengerjaan </t>
  </si>
  <si>
    <t>1360101</t>
  </si>
  <si>
    <t>Konstruksi Dalam Pengerjaan Perkampungan</t>
  </si>
  <si>
    <t>1360102</t>
  </si>
  <si>
    <t>Konstruksi Dalam Pengerjaan Tanah Pertanian</t>
  </si>
  <si>
    <t>1360103</t>
  </si>
  <si>
    <t>Konstruksi Dalam Pengerjaan Tanah Perkebunan</t>
  </si>
  <si>
    <t>1360104</t>
  </si>
  <si>
    <t>Konstruksi Dalam Pengerjaan Kebun Campuran</t>
  </si>
  <si>
    <t>1360105</t>
  </si>
  <si>
    <t>Konstruksi Dalam Pengerjaan Hutan</t>
  </si>
  <si>
    <t>1360106</t>
  </si>
  <si>
    <t>Konstruksi Dalam Pengerjaan Kolam Ikan</t>
  </si>
  <si>
    <t>1360107</t>
  </si>
  <si>
    <t>Konstruksi Dalam Pengerjaan Danau/Air Tawar</t>
  </si>
  <si>
    <t>1360108</t>
  </si>
  <si>
    <t>Konstruksi Dalam Pengerjaan Tanah Tandus/Rusak</t>
  </si>
  <si>
    <t>1360109</t>
  </si>
  <si>
    <t>Konstruksi Dalam Pengerjaan Alang-Alang Dan Padang Rumput</t>
  </si>
  <si>
    <t>1360110</t>
  </si>
  <si>
    <t>Konstruksi Dalam Pengerjaan Tanah Pengguna Lain</t>
  </si>
  <si>
    <t>1360111</t>
  </si>
  <si>
    <t>Konstruksi Dalam Pengerjaan Tanah Untuk Bangunan Gedung</t>
  </si>
  <si>
    <t>1360112</t>
  </si>
  <si>
    <t>Konstruksi Dalam Pengerjaan Tanah Pertambangan</t>
  </si>
  <si>
    <t>1360113</t>
  </si>
  <si>
    <t>Konstruksi Dalam Pengerjaan Tanah Untuk Bangunan Bukan Gedung</t>
  </si>
  <si>
    <t>1360114</t>
  </si>
  <si>
    <t>Konstruksi Dalam Pengerjaan Alat-Alat Besar Darat</t>
  </si>
  <si>
    <t>1360115</t>
  </si>
  <si>
    <t>Konstruksi Dalam Pengerjaan Alat-Alat Besar Apung</t>
  </si>
  <si>
    <t>1360116</t>
  </si>
  <si>
    <t>Konstruksi Dalam Pengerjaan Alat - Alat Bantu</t>
  </si>
  <si>
    <t>1360117</t>
  </si>
  <si>
    <t>Konstruksi Dalam Pengerjaan Alat Angkutan Darat Bermotor</t>
  </si>
  <si>
    <t>1360118</t>
  </si>
  <si>
    <t>Konstruksi Dalam Pengerjaan Alat Angkutan Berat Tak Bermotor</t>
  </si>
  <si>
    <t>1360119</t>
  </si>
  <si>
    <t>Konstruksi Dalam Pengerjaan Alat Angkut Apung Bermotor</t>
  </si>
  <si>
    <t>1360120</t>
  </si>
  <si>
    <t>Konstruksi Dalam Pengerjaan Alat Angkut Apung Tak Bermotor</t>
  </si>
  <si>
    <t>1360121</t>
  </si>
  <si>
    <t>Konstruksi Dalam Pengerjaan Alat Angkut Bermotor Udara</t>
  </si>
  <si>
    <t>1360122</t>
  </si>
  <si>
    <t>Konstruksi Dalam Pengerjaan Alat Bengkel Bermesin</t>
  </si>
  <si>
    <t>1360123</t>
  </si>
  <si>
    <t>Konstruksi Dalam Pengerjaan Alat Bengkel Tak Bermesin</t>
  </si>
  <si>
    <t>1360124</t>
  </si>
  <si>
    <t>Konstruksi Dalam Pengerjaan Alat Ukur</t>
  </si>
  <si>
    <t>1360125</t>
  </si>
  <si>
    <t>Konstruksi Dalam Pengerjaan Alat Pengolahan</t>
  </si>
  <si>
    <t>1360126</t>
  </si>
  <si>
    <t>Konstruksi Dalam Pengerjaan Alat Pemeliharaan Tanaman /Alat Penyimpanan</t>
  </si>
  <si>
    <t>1360127</t>
  </si>
  <si>
    <t>Konstruksi Dalam Pengerjaan Alat Kantor</t>
  </si>
  <si>
    <t>1360128</t>
  </si>
  <si>
    <t>Konstruksi Dalam Pengerjaan Alat Rumah Tangga</t>
  </si>
  <si>
    <t>1360129</t>
  </si>
  <si>
    <t>Konstruksi Dalam Pengerjaan Komputer</t>
  </si>
  <si>
    <t>1360130</t>
  </si>
  <si>
    <t>Konstruksi Dalam Pengerjaan Meja Dan Kursi Kerja/Rapat Pejabat</t>
  </si>
  <si>
    <t>1360131</t>
  </si>
  <si>
    <t>Konstruksi Dalam Pengerjaan Alat Studio</t>
  </si>
  <si>
    <t>1360132</t>
  </si>
  <si>
    <t>Konstruksi Dalam Pengerjaan Alat Komunikasi</t>
  </si>
  <si>
    <t>1360133</t>
  </si>
  <si>
    <t>Konstruksi Dalam Pengerjaan Peralatan Pemancar</t>
  </si>
  <si>
    <t>1360134</t>
  </si>
  <si>
    <t>Konstruksi Dalam Pengerjaan Alat Kedokteran</t>
  </si>
  <si>
    <t>1360135</t>
  </si>
  <si>
    <t>Konstruksi Dalam Pengerjaan Alat Kesehatan</t>
  </si>
  <si>
    <t>1360136</t>
  </si>
  <si>
    <t>Konstruksi Dalam Pengerjaan Unit Unit Laboratorium</t>
  </si>
  <si>
    <t>1360137</t>
  </si>
  <si>
    <t>Konstruksi Dalam Pengerjaan Alat Peraga / Praktek  Sekolah</t>
  </si>
  <si>
    <t>1360138</t>
  </si>
  <si>
    <t>Konstruksi Dalam Pengerjaan Unit Laboratorium Kimia Nuklir</t>
  </si>
  <si>
    <t>1360139</t>
  </si>
  <si>
    <t>Konstruksi Dalam Pengerjaan Alat Laboratorium Fisika Nuklir / Elektronika</t>
  </si>
  <si>
    <t>1360140</t>
  </si>
  <si>
    <t>Konstruksi Dalam Pengerjaan Alat Proteksi Radiasi / Proteksi Lingkungan</t>
  </si>
  <si>
    <t>1360141</t>
  </si>
  <si>
    <t>Konstruksi Dalam Pengerjaan Radiation Application And Non Destructive Testing Laboratory (BATAN)</t>
  </si>
  <si>
    <t>1360142</t>
  </si>
  <si>
    <t>Konstruksi Dalam Pengerjaan Alat Laboratorium Lingkungan Hidup</t>
  </si>
  <si>
    <t>1360143</t>
  </si>
  <si>
    <t>Konstruksi Dalam Pengerjaan Peralatan Laboratorium Hidrodinamika</t>
  </si>
  <si>
    <t>1360144</t>
  </si>
  <si>
    <t>Konstruksi Dalam Pengerjaan Senjata Api</t>
  </si>
  <si>
    <t>1360145</t>
  </si>
  <si>
    <t>Konstruksi Dalam Pengerjaan Persenjataan Non Senjata Api</t>
  </si>
  <si>
    <t>1360146</t>
  </si>
  <si>
    <t>Konstruksi Dalam Pengerjaan Amunisi</t>
  </si>
  <si>
    <t>1360147</t>
  </si>
  <si>
    <t>Konstruksi Dalam Pengerjaan Senjata Sinar</t>
  </si>
  <si>
    <t>1360148</t>
  </si>
  <si>
    <t>Konstruksi Dalam Pengerjaan Alat Keamanan dan Perlindungan</t>
  </si>
  <si>
    <t>1360149</t>
  </si>
  <si>
    <t>Konstruksi Dalam Pengerjaan Bangunan Gedung Temat Kerja</t>
  </si>
  <si>
    <t>1360150</t>
  </si>
  <si>
    <t>Konstruksi Dalam Pengerjaan Bangunan Gedung Tempat Tinggal</t>
  </si>
  <si>
    <t>1360151</t>
  </si>
  <si>
    <t>Konstruksi Dalam Pengerjaan Bangunan Menara</t>
  </si>
  <si>
    <t>1360152</t>
  </si>
  <si>
    <t>Konstruksi Dalam Pengerjaan Bangunan Bersejarah</t>
  </si>
  <si>
    <t>1360153</t>
  </si>
  <si>
    <t>Konstruksi Dalam Pengerjaan Tugu Peringatan</t>
  </si>
  <si>
    <t>1360154</t>
  </si>
  <si>
    <t>Konstruksi Dalam Pengerjaan Candi</t>
  </si>
  <si>
    <t>1360155</t>
  </si>
  <si>
    <t>Konstruksi Dalam Pengerjaan Monumen/Bangunan Bersejarah</t>
  </si>
  <si>
    <t>1360156</t>
  </si>
  <si>
    <t>1360157</t>
  </si>
  <si>
    <t>Konstruksi Dalam Pengerjaan Rambu-Rambu</t>
  </si>
  <si>
    <t>1360158</t>
  </si>
  <si>
    <t>Konstruksi Dalam Pengerjaan Rambu Rambu Lalu Lintas Udara</t>
  </si>
  <si>
    <t>1360159</t>
  </si>
  <si>
    <t>Konstruksi Dalam Pengerjaan Jalan</t>
  </si>
  <si>
    <t>1360160</t>
  </si>
  <si>
    <t>Konstruksi Dalam Pengerjaan Jembatan</t>
  </si>
  <si>
    <t>1360161</t>
  </si>
  <si>
    <t>Konstruksi Dalam Pengerjaan Bangunan Air Irigasi</t>
  </si>
  <si>
    <t>1360162</t>
  </si>
  <si>
    <t>Konstruksi Dalam Pengerjaan Bangunan Air Pasang Surut</t>
  </si>
  <si>
    <t>1360163</t>
  </si>
  <si>
    <t>Konstruksi Dalam Pengerjaan Bangunan Air Rawa</t>
  </si>
  <si>
    <t>1360164</t>
  </si>
  <si>
    <t>Konstruksi Dalam Pengerjaan Bangunan Pengamanan Sungai Dan Penaggulangan Bencana Alam</t>
  </si>
  <si>
    <t>1360165</t>
  </si>
  <si>
    <t>Konstruksi Dalam Pengerjaan Bangunan Pengembangan Sumber Air dan Air Tanah</t>
  </si>
  <si>
    <t>1360166</t>
  </si>
  <si>
    <t>Konstruksi Dalam Pengerjaan Bangunan Air Bersih/Baku</t>
  </si>
  <si>
    <t>1360167</t>
  </si>
  <si>
    <t>Konstruksi Dalam Pengerjaan Bangunan Air Kotor</t>
  </si>
  <si>
    <t>1360168</t>
  </si>
  <si>
    <t>Konstruksi Dalam Pengerjaan Bangunan Air</t>
  </si>
  <si>
    <t>1360169</t>
  </si>
  <si>
    <t>Konstruksi Dalam Pengerjaan Instalasi Air Minum/Bersih</t>
  </si>
  <si>
    <t>1360170</t>
  </si>
  <si>
    <t>Konstruksi Dalam Pengerjaan Instalasi Air Kotor</t>
  </si>
  <si>
    <t>1360171</t>
  </si>
  <si>
    <t>Konstruksi Dalam Pengerjaan Instalasi Pengolahan Sampah Non Organik</t>
  </si>
  <si>
    <t>1360172</t>
  </si>
  <si>
    <t>Konstruksi Dalam Pengerjaan Instalasi Pengolahan Bahan Bangunan</t>
  </si>
  <si>
    <t>1360173</t>
  </si>
  <si>
    <t>Konstruksi Dalam Pengerjaan Instalasi Pembangkit Listrik</t>
  </si>
  <si>
    <t>1360174</t>
  </si>
  <si>
    <t>Konstruksi Dalam Pengerjaan Instalasi Gardu Listrik</t>
  </si>
  <si>
    <t>1360175</t>
  </si>
  <si>
    <t>Konstruksi Dalam Pengerjaan Instalasi Pertahanan</t>
  </si>
  <si>
    <t>1360176</t>
  </si>
  <si>
    <t>Konstruksi Dalam Pengerjaan Instalasi Gas</t>
  </si>
  <si>
    <t>1360177</t>
  </si>
  <si>
    <t>Konstruksi Dalam Pengerjaan Instalasi Pengamanan</t>
  </si>
  <si>
    <t>1360178</t>
  </si>
  <si>
    <t>Konstruksi Dalam Pengerjaan Jaringan Air Minum</t>
  </si>
  <si>
    <t>1360179</t>
  </si>
  <si>
    <t>Konstruksi Dalam Pengerjaan Jaringan Listrik</t>
  </si>
  <si>
    <t>1360180</t>
  </si>
  <si>
    <t>Konstruksi Dalam Pengerjaan Jaringan Telepon</t>
  </si>
  <si>
    <t>1360181</t>
  </si>
  <si>
    <t>Konstruksi Dalam Pengerjaan Jaringan Gas</t>
  </si>
  <si>
    <t>1360182</t>
  </si>
  <si>
    <t>Konstruksi Dalam Pengerjaan Barang-Barang Perpustakaan</t>
  </si>
  <si>
    <t>1360183</t>
  </si>
  <si>
    <t>Konstruksi Dalam Pengerjaan Barang Bercorak Kebudayaan</t>
  </si>
  <si>
    <t>1360184</t>
  </si>
  <si>
    <t>Konstruksi Dalam Pengerjaan Alat Olah Raga Lainnya</t>
  </si>
  <si>
    <t>1360185</t>
  </si>
  <si>
    <t>Konstruksi Dalam Pengerjaan Aset Tetap Renovasi</t>
  </si>
  <si>
    <t>137</t>
  </si>
  <si>
    <t>AKUMULASI PENYUSUTAN</t>
  </si>
  <si>
    <t>13701</t>
  </si>
  <si>
    <t>Akumulasi Penyusutan Alat-Alat Besar Darat</t>
  </si>
  <si>
    <t>1370101</t>
  </si>
  <si>
    <t>Akumulasi Penyusutan Tractor</t>
  </si>
  <si>
    <t>1370102</t>
  </si>
  <si>
    <t>Akumulasi Penyusutan Grader</t>
  </si>
  <si>
    <t>1370103</t>
  </si>
  <si>
    <t>Akumulasi Penyusutan Excavator</t>
  </si>
  <si>
    <t>1370104</t>
  </si>
  <si>
    <t>Akumulasi Penyusutan Pile Driver</t>
  </si>
  <si>
    <t>1370105</t>
  </si>
  <si>
    <t>Akumulasi Penyusutan Hauler</t>
  </si>
  <si>
    <t>1370106</t>
  </si>
  <si>
    <t>Akumulasi Penyusutan Asphal Equipment</t>
  </si>
  <si>
    <t>1370107</t>
  </si>
  <si>
    <t>Akumulasi Penyusutan Compacting Equipment</t>
  </si>
  <si>
    <t>1370108</t>
  </si>
  <si>
    <t>Akumulasi Penyusutan Aggregate $ Concrete Equipment</t>
  </si>
  <si>
    <t>1370109</t>
  </si>
  <si>
    <t>Akumulasi Penyusutan Loader</t>
  </si>
  <si>
    <t>1370110</t>
  </si>
  <si>
    <t>Akumulasi Penyusutan Alat Pengangkat</t>
  </si>
  <si>
    <t>1370111</t>
  </si>
  <si>
    <t>Akumulasi Penyusutan Mesin Proses</t>
  </si>
  <si>
    <t>13702</t>
  </si>
  <si>
    <t>Akumulasi Penyusutan Alat-Alat Besar Apung</t>
  </si>
  <si>
    <t>1370201</t>
  </si>
  <si>
    <t>Akumulasi Penyusutan Dredger</t>
  </si>
  <si>
    <t>1370202</t>
  </si>
  <si>
    <t>Akumulasi Penyusutan Floating Excavator</t>
  </si>
  <si>
    <t>1370203</t>
  </si>
  <si>
    <t>Akumulasi Penyusutan Amphibi Dredger</t>
  </si>
  <si>
    <t>1370204</t>
  </si>
  <si>
    <t>Akumulasi Penyusutan Kapal Tarik</t>
  </si>
  <si>
    <t>1370205</t>
  </si>
  <si>
    <t>Akumulasi Penyusutan Mesin Proses Apung</t>
  </si>
  <si>
    <t>13703</t>
  </si>
  <si>
    <t>Akumulasi Penyusutan Alat-alat Bantu</t>
  </si>
  <si>
    <t>1370301</t>
  </si>
  <si>
    <t>Akumulasi Penyusutan Alat Penarik</t>
  </si>
  <si>
    <t>1370302</t>
  </si>
  <si>
    <t>Akumulasi Penyusutan Feeder</t>
  </si>
  <si>
    <t>1370303</t>
  </si>
  <si>
    <t>Akumulasi Penyusutan Compressor</t>
  </si>
  <si>
    <t>1370304</t>
  </si>
  <si>
    <t>Akumulasi Penyusutan Electric Generating Set</t>
  </si>
  <si>
    <t>1370305</t>
  </si>
  <si>
    <t>Akumulasi Penyusutan Pompa</t>
  </si>
  <si>
    <t>1370306</t>
  </si>
  <si>
    <t>Akumulasi Penyusutan Mesin Bor</t>
  </si>
  <si>
    <t>1370307</t>
  </si>
  <si>
    <t>Akumulasi Penyusutan Unit Pemeliharaan Lapangan</t>
  </si>
  <si>
    <t>1370308</t>
  </si>
  <si>
    <t>Akumulasi Penyusutan Alat Pengolahan Air Kotor</t>
  </si>
  <si>
    <t>1370309</t>
  </si>
  <si>
    <t>Akumulasi Penyusutan Pembangkit Uap Air Panas/Sistem Generator</t>
  </si>
  <si>
    <t>13704</t>
  </si>
  <si>
    <t>Akumulasi Penyusutan Alat Angkutan Darat Bermotor</t>
  </si>
  <si>
    <t>1370401</t>
  </si>
  <si>
    <t>Akumulasi Penyusutan Kendaraan  Dinas Bermotor Perorangan</t>
  </si>
  <si>
    <t>1370402</t>
  </si>
  <si>
    <t>Akumulasi Penyusutan Kendaraan  Bermotor Penumpang</t>
  </si>
  <si>
    <t>1370403</t>
  </si>
  <si>
    <t>Akumulasi Penyusutan Kendaraan  Bermotor Angkutan Barang</t>
  </si>
  <si>
    <t>1370404</t>
  </si>
  <si>
    <t>Akumulasi Penyusutan Kendaraan  Bermotor Khusus</t>
  </si>
  <si>
    <t>1370405</t>
  </si>
  <si>
    <t>Akumulasi Penyusutan Kendaraan  Bermotor Beroda Dua</t>
  </si>
  <si>
    <t>1370406</t>
  </si>
  <si>
    <t>Akumulasi Penyusutan Kendaraan  Bermotor Beroda Tiga</t>
  </si>
  <si>
    <t>13705</t>
  </si>
  <si>
    <t>Akumulasi Penyusutan Alat Angkutan Berat Tak Bermotor</t>
  </si>
  <si>
    <t>1370501</t>
  </si>
  <si>
    <t>1370502</t>
  </si>
  <si>
    <t>Akumulasi Penyusutan Kendaraan  Tak Bermotor Berpenumpang</t>
  </si>
  <si>
    <t>1370503</t>
  </si>
  <si>
    <t>Akumulasi Penyusutan Kendaraan  Tak Bermotor Khusus</t>
  </si>
  <si>
    <t>13706</t>
  </si>
  <si>
    <t>Akumulasi Penyusutan Alat Angkut Apung Bermotor</t>
  </si>
  <si>
    <t>1370601</t>
  </si>
  <si>
    <t>Akumulasi Penyusutan Alat Angkut Apung Bermotor Barang</t>
  </si>
  <si>
    <t>1370602</t>
  </si>
  <si>
    <t>Akumulasi Penyusutan Alat Angkut Apung Bermotor Penumpang</t>
  </si>
  <si>
    <t>1370603</t>
  </si>
  <si>
    <t>Akumulasi Penyusutan Alat Angkut Apung Bermotor Khusus</t>
  </si>
  <si>
    <t>13707</t>
  </si>
  <si>
    <t>Akumulasi Penyusutan Alat Angkut Apung Tak Bermotor</t>
  </si>
  <si>
    <t>1370701</t>
  </si>
  <si>
    <t>Akumulasi Penyusutan Alat Angkut Apung Tak Bermotor Untuk Barang</t>
  </si>
  <si>
    <t>1370702</t>
  </si>
  <si>
    <t>Akumulasi Penyusutan Alat Angkut Apung Tak Bermotor Penumpang</t>
  </si>
  <si>
    <t>1370703</t>
  </si>
  <si>
    <t>Akumulasi Penyusutan Alat Angkut Apung Tak Bermotor Khusus</t>
  </si>
  <si>
    <t>13708</t>
  </si>
  <si>
    <t>Akumulasi Penyusutan Alat Angkut Bermotor Udara</t>
  </si>
  <si>
    <t>1370801</t>
  </si>
  <si>
    <t>Akumulasi Penyusutan Pesawat Terbang</t>
  </si>
  <si>
    <t>13709</t>
  </si>
  <si>
    <t>Akumulasi Penyusutan Alat Bengkel Bermesin</t>
  </si>
  <si>
    <t>1370901</t>
  </si>
  <si>
    <t>Akumulasi Penyusutan Perkakas Konstruksi Logam Terpasang pada Pondasi</t>
  </si>
  <si>
    <t>1370902</t>
  </si>
  <si>
    <t>Akumulasi Penyusutan Perkakas Konstruksi Logam yang Berpindah</t>
  </si>
  <si>
    <t>1370903</t>
  </si>
  <si>
    <t>Akumulasi Penyusutan Perkakas Bengkel Listrik</t>
  </si>
  <si>
    <t>1370904</t>
  </si>
  <si>
    <t>Akumulasi Penyusutan Perkakas Bengkel Service</t>
  </si>
  <si>
    <t>1370905</t>
  </si>
  <si>
    <t>Akumulasi Penyusutan Perkakas Pengangkat Bermesin</t>
  </si>
  <si>
    <t>1370906</t>
  </si>
  <si>
    <t>Akumulasi Penyusutan Perkakas Bengkel Kayu</t>
  </si>
  <si>
    <t>1370907</t>
  </si>
  <si>
    <t>Akumulasi Penyusutan Perkakas Bengkel Khusus</t>
  </si>
  <si>
    <t>1370908</t>
  </si>
  <si>
    <t>Akumulasi Penyusutan Peralatan Las</t>
  </si>
  <si>
    <t>1370909</t>
  </si>
  <si>
    <t>Akumulasi Penyusutan Perkakas Pabrik Es</t>
  </si>
  <si>
    <t>13710</t>
  </si>
  <si>
    <t>Akumulasi Penyusutan Alat Bengkel Tak Bermesin</t>
  </si>
  <si>
    <t>1371001</t>
  </si>
  <si>
    <t>Akumulasi Penyusutan Perkakas Bengkel Konstruksi Logam</t>
  </si>
  <si>
    <t>1371002</t>
  </si>
  <si>
    <t>1371003</t>
  </si>
  <si>
    <t>1371004</t>
  </si>
  <si>
    <t>Akumulasi Penyusutan Perkakas Pengangkat</t>
  </si>
  <si>
    <t>1371005</t>
  </si>
  <si>
    <t>Akumulasi Penyusutan Perkakas Standar (Standart Tool)</t>
  </si>
  <si>
    <t>1371006</t>
  </si>
  <si>
    <t>Akumulasi Penyusutan Perkakas Khusus (Special Tool)</t>
  </si>
  <si>
    <t>1371007</t>
  </si>
  <si>
    <t>Akumulasi Penyusutan Perkakas Bengkel Kerja</t>
  </si>
  <si>
    <t>1371008</t>
  </si>
  <si>
    <t>Akumulasi Penyusutan Peralatan Tukang-tukang Besi</t>
  </si>
  <si>
    <t>1371009</t>
  </si>
  <si>
    <t>Akumulasi Penyusutan Peralatan Tukang Kayu</t>
  </si>
  <si>
    <t>1371010</t>
  </si>
  <si>
    <t>Akumulasi Penyusutan Peralatan Tukang Kulit</t>
  </si>
  <si>
    <t>1371011</t>
  </si>
  <si>
    <t>Akumulasi Penyusutan Peralatan Ukur, Gip &amp; Feting</t>
  </si>
  <si>
    <t>13711</t>
  </si>
  <si>
    <t>Akumulasi Penyusutan Alat Ukur</t>
  </si>
  <si>
    <t>1371101</t>
  </si>
  <si>
    <t>Akumulasi Penyusutan Alat Ukur universal</t>
  </si>
  <si>
    <t>1371102</t>
  </si>
  <si>
    <t>Akumulasi Penyusutan Alat Ukur/Test Intelegensia</t>
  </si>
  <si>
    <t>1371103</t>
  </si>
  <si>
    <t xml:space="preserve">Akumulasi Penyusutan Alat Ukur/Test Akumulasi Penyusutan Alat  Kepribadian </t>
  </si>
  <si>
    <t>1371104</t>
  </si>
  <si>
    <t>Akumulasi Penyusutan Alat Ukur /Test Klinis Lain</t>
  </si>
  <si>
    <t>1371105</t>
  </si>
  <si>
    <t>Akumulasi Penyusutan Alat Calibrasi</t>
  </si>
  <si>
    <t>1371106</t>
  </si>
  <si>
    <t>Akumulasi Penyusutan Oscilloscope</t>
  </si>
  <si>
    <t>1371107</t>
  </si>
  <si>
    <t>Akumulasi Penyusutan Universal Tester</t>
  </si>
  <si>
    <t>1371108</t>
  </si>
  <si>
    <t>Akumulasi Penyusutan Alat Ukur/Pembanding</t>
  </si>
  <si>
    <t>1371109</t>
  </si>
  <si>
    <t>Akumulasi Penyusutan Alat Ukur Lainnya</t>
  </si>
  <si>
    <t>1371110</t>
  </si>
  <si>
    <t>Akumulasi Penyusutan Alat Timbangan/Blora</t>
  </si>
  <si>
    <t>1371111</t>
  </si>
  <si>
    <t>Akumulasi Penyusutan Anak Timbangan/Biasa</t>
  </si>
  <si>
    <t>1371112</t>
  </si>
  <si>
    <t>Akumulasi Penyusutan Takaran Kering</t>
  </si>
  <si>
    <t>1371113</t>
  </si>
  <si>
    <t>Akumulasi Penyusutan Takaran Bahan Bangunan 2 HL</t>
  </si>
  <si>
    <t>1371114</t>
  </si>
  <si>
    <t>Akumulasi Penyusutan Takaran Latex/Getah Susu</t>
  </si>
  <si>
    <t>1371115</t>
  </si>
  <si>
    <t>Akumulasi Penyusutan Gelas Takar Berbagai Capasitas</t>
  </si>
  <si>
    <t>13712</t>
  </si>
  <si>
    <t xml:space="preserve">Akumulasi Penyusutan Alat Pengolahan </t>
  </si>
  <si>
    <t>1371201</t>
  </si>
  <si>
    <t xml:space="preserve">Akumulasi Penyusutan Alat Pengolahan Tanah dan Tanaman </t>
  </si>
  <si>
    <t>1371202</t>
  </si>
  <si>
    <t xml:space="preserve">Akumulasi Penyusutan Alat Panen/Pengolahan </t>
  </si>
  <si>
    <t>1371203</t>
  </si>
  <si>
    <t>Akumulasi Penyusutan Alat-Akumulasi Penyusutan Alat  Peternakan</t>
  </si>
  <si>
    <t>1371204</t>
  </si>
  <si>
    <t>Akumulasi Penyusutan Alat Penyimpanan Hasil Percobaan Pertanian</t>
  </si>
  <si>
    <t>1371205</t>
  </si>
  <si>
    <t>Akumulasi Penyusutan Alat Laboratorium Pertanian</t>
  </si>
  <si>
    <t>1371206</t>
  </si>
  <si>
    <t xml:space="preserve">Akumulasi Penyusutan Alat Processing </t>
  </si>
  <si>
    <t>1371207</t>
  </si>
  <si>
    <t xml:space="preserve">Akumulasi Penyusutan Alat Pasca Panen </t>
  </si>
  <si>
    <t>1371208</t>
  </si>
  <si>
    <t>Akumulasi Penyusutan Alat Produksi Perikanan</t>
  </si>
  <si>
    <t>13713</t>
  </si>
  <si>
    <t xml:space="preserve">Akumulasi Penyusutan Alat Pemeliharaan Tanaman/Akumulasi Penyusutan Alat  Penyimpan </t>
  </si>
  <si>
    <t>1371301</t>
  </si>
  <si>
    <t>Akumulasi Penyusutan Alat Pemeliharaan Tanaman</t>
  </si>
  <si>
    <t>1371302</t>
  </si>
  <si>
    <t>Akumulasi Penyusutan Alat Panen</t>
  </si>
  <si>
    <t>1371303</t>
  </si>
  <si>
    <t>Akumulasi Penyusutan Alat Penyimpanan</t>
  </si>
  <si>
    <t>1371304</t>
  </si>
  <si>
    <t>Akumulasi Penyusutan Alat Laboratorium</t>
  </si>
  <si>
    <t>1371305</t>
  </si>
  <si>
    <t>Akumulasi Penyusutan Alat Penangkap Ikan</t>
  </si>
  <si>
    <t>13714</t>
  </si>
  <si>
    <t>Akumulasi Penyusutan Alat Kantor</t>
  </si>
  <si>
    <t>1371401</t>
  </si>
  <si>
    <t>Akumulasi Penyusutan Mesin Tik</t>
  </si>
  <si>
    <t>1371402</t>
  </si>
  <si>
    <t>Akumulasi Penyusutan Mesin Hitung/Jumlah</t>
  </si>
  <si>
    <t>1371403</t>
  </si>
  <si>
    <t>Akumulasi Penyusutan Alat Reproduksi (Pengganda)</t>
  </si>
  <si>
    <t>1371404</t>
  </si>
  <si>
    <t>Akumulasi Penyusutan Alat Penyimpanan Perlengkapan Kantor</t>
  </si>
  <si>
    <t>1371405</t>
  </si>
  <si>
    <t>Akumulasi Penyusutan Alat Kantor Lainnya</t>
  </si>
  <si>
    <t>13715</t>
  </si>
  <si>
    <t>Akumulasi Penyusutan Alat Rumah Tangga</t>
  </si>
  <si>
    <t>1371501</t>
  </si>
  <si>
    <t>Akumulasi Penyusutan Meubelair</t>
  </si>
  <si>
    <t>1371502</t>
  </si>
  <si>
    <t>Akumulasi Penyusutan Alat Pengukur Waktu</t>
  </si>
  <si>
    <t>1371503</t>
  </si>
  <si>
    <t>Akumulasi Penyusutan Alat Pembersih</t>
  </si>
  <si>
    <t>1371504</t>
  </si>
  <si>
    <t>Akumulasi Penyusutan Alat Pendingin</t>
  </si>
  <si>
    <t>1371505</t>
  </si>
  <si>
    <t>Akumulasi Penyusutan Alat Dapur</t>
  </si>
  <si>
    <t>1371506</t>
  </si>
  <si>
    <t>Akumulasi Penyusutan Alat Rumah Tangga Lainnya (Home Use)</t>
  </si>
  <si>
    <t>1371507</t>
  </si>
  <si>
    <t>Akumulasi Penyusutan Alat Pemadam Kebakaran</t>
  </si>
  <si>
    <t>13716</t>
  </si>
  <si>
    <t>Akumulasi Penyusutan Komputer</t>
  </si>
  <si>
    <t>1371601</t>
  </si>
  <si>
    <t>Akumulasi Penyusutan Komputer Unit/Jaringan</t>
  </si>
  <si>
    <t>1371602</t>
  </si>
  <si>
    <t>Akumulasi Penyusutan Personal Komputer</t>
  </si>
  <si>
    <t>1371603</t>
  </si>
  <si>
    <t>Akumulasi Penyusutan Peralatan Komputer Mainframe</t>
  </si>
  <si>
    <t>1371604</t>
  </si>
  <si>
    <t>Akumulasi Penyusutan Peralatan Mini Komputer</t>
  </si>
  <si>
    <t>1371605</t>
  </si>
  <si>
    <t>Akumulasi Penyusutan Peralatan Personal Komputer</t>
  </si>
  <si>
    <t>1371606</t>
  </si>
  <si>
    <t>Akumulasi Penyusutan Peralatan Jaringan</t>
  </si>
  <si>
    <t>13717</t>
  </si>
  <si>
    <t>Akumulasi Penyusutan Meja Dan Kursi Kerja/Rapat Pejabat</t>
  </si>
  <si>
    <t>1371701</t>
  </si>
  <si>
    <t>Akumulasi Penyusutan Meja Kerja Pejabat</t>
  </si>
  <si>
    <t>1371702</t>
  </si>
  <si>
    <t>Akumulasi Penyusutan Meja Rapat Pejabat</t>
  </si>
  <si>
    <t>1371703</t>
  </si>
  <si>
    <t>Akumulasi Penyusutan Kursi Kerja Pejabat</t>
  </si>
  <si>
    <t>1371704</t>
  </si>
  <si>
    <t>Akumulasi Penyusutan Kursi Rapat Pejabat</t>
  </si>
  <si>
    <t>1371705</t>
  </si>
  <si>
    <t>Akumulasi Penyusutan Kursi Hadap Depan Meja Kerja Pejabat</t>
  </si>
  <si>
    <t>1371706</t>
  </si>
  <si>
    <t>Akumulasi Penyusutan Kursi Tamu di Ruangan Pejabat</t>
  </si>
  <si>
    <t>1371707</t>
  </si>
  <si>
    <t>Akumulasi Penyusutan Lemari dan Arsip Pejabat</t>
  </si>
  <si>
    <t>13718</t>
  </si>
  <si>
    <t>Akumulasi Penyusutan Alat Studio</t>
  </si>
  <si>
    <t>1371801</t>
  </si>
  <si>
    <t>Akumulasi Penyusutan Peralatan Studio Visual</t>
  </si>
  <si>
    <t>1371802</t>
  </si>
  <si>
    <t>Akumulasi Penyusutan Peralatan Studio Video dan Film</t>
  </si>
  <si>
    <t>1371803</t>
  </si>
  <si>
    <t>Akumulasi Penyusutan Peralatan Studio Video dan Film A</t>
  </si>
  <si>
    <t>1371804</t>
  </si>
  <si>
    <t>Akumulasi Penyusutan Peralatan Cetak</t>
  </si>
  <si>
    <t>1371805</t>
  </si>
  <si>
    <t>Akumulasi Penyusutan Peralatan Computing</t>
  </si>
  <si>
    <t>1371806</t>
  </si>
  <si>
    <t>Akumulasi Penyusutan Peralatan Pemetaan Ukur</t>
  </si>
  <si>
    <t>13719</t>
  </si>
  <si>
    <t>Akumulasi Penyusutan Alat Komunikasi</t>
  </si>
  <si>
    <t>1371901</t>
  </si>
  <si>
    <t>Akumulasi Penyusutan Alat Komunikasi Telephone</t>
  </si>
  <si>
    <t>1371902</t>
  </si>
  <si>
    <t>Akumulasi Penyusutan Alat Komunikasi Radio SSB</t>
  </si>
  <si>
    <t>1371903</t>
  </si>
  <si>
    <t>Akumulasi Penyusutan Alat Komunikasi Radio HF/FM</t>
  </si>
  <si>
    <t>1371904</t>
  </si>
  <si>
    <t>Akumulasi Penyusutan Alat Komunikasi Radio VHF</t>
  </si>
  <si>
    <t>1371905</t>
  </si>
  <si>
    <t>Akumulasi Penyusutan Alat Komunikasi Radio UHF</t>
  </si>
  <si>
    <t>1371906</t>
  </si>
  <si>
    <t>Akumulasi Penyusutan Alat Komunikasi Sosial</t>
  </si>
  <si>
    <t>1371907</t>
  </si>
  <si>
    <t>Akumulasi Penyusutan Alat-alat Sandi</t>
  </si>
  <si>
    <t>13720</t>
  </si>
  <si>
    <t>Akumulasi Penyusutan Peralatan  Pemancar</t>
  </si>
  <si>
    <t>1372001</t>
  </si>
  <si>
    <t>Akumulasi Penyusutan Peralatan  Pemancar MF/MW</t>
  </si>
  <si>
    <t>1372002</t>
  </si>
  <si>
    <t>Akumulasi Penyusutan Peralatan  Pemancar HF/SW</t>
  </si>
  <si>
    <t>1372003</t>
  </si>
  <si>
    <t>Akumulasi Penyusutan Peralatan  Pemancar VHF/FM</t>
  </si>
  <si>
    <t>1372004</t>
  </si>
  <si>
    <t>Akumulasi Penyusutan Peralatan  Pemancar UHF</t>
  </si>
  <si>
    <t>1372005</t>
  </si>
  <si>
    <t>Akumulasi Penyusutan Peralatan  Pemancar SHF</t>
  </si>
  <si>
    <t>1372006</t>
  </si>
  <si>
    <t>Akumulasi Penyusutan Peralatan  Antena MF/MW</t>
  </si>
  <si>
    <t>1372007</t>
  </si>
  <si>
    <t>Akumulasi Penyusutan Peralatan  Antena HF/SW</t>
  </si>
  <si>
    <t>1372008</t>
  </si>
  <si>
    <t>Akumulasi Penyusutan Peralatan  Antena VHF/FM</t>
  </si>
  <si>
    <t>1372009</t>
  </si>
  <si>
    <t>Akumulasi Penyusutan Peralatan  Antena UHF</t>
  </si>
  <si>
    <t>1372010</t>
  </si>
  <si>
    <t>Akumulasi Penyusutan Peralatan  Antena SHF/Parabola</t>
  </si>
  <si>
    <t>1372011</t>
  </si>
  <si>
    <t>Akumulasi Penyusutan Peralatan  Translator VHF/VHF</t>
  </si>
  <si>
    <t>1372012</t>
  </si>
  <si>
    <t>Akumulasi Penyusutan Peralatan  Translator UHF/UHF</t>
  </si>
  <si>
    <t>1372013</t>
  </si>
  <si>
    <t>Akumulasi Penyusutan Peralatan  Translator VHF/UHF</t>
  </si>
  <si>
    <t>1372014</t>
  </si>
  <si>
    <t>Akumulasi Penyusutan Peralatan  Translator UHF/VHF</t>
  </si>
  <si>
    <t>1372015</t>
  </si>
  <si>
    <t>Akumulasi Penyusutan Peralatan  Microvawe FPU</t>
  </si>
  <si>
    <t>1372016</t>
  </si>
  <si>
    <t>Akumulasi Penyusutan Peralatan  Microvawe Terestrial</t>
  </si>
  <si>
    <t>1372017</t>
  </si>
  <si>
    <t>Akumulasi Penyusutan Peralatan  Microvawe TVRO</t>
  </si>
  <si>
    <t>1372018</t>
  </si>
  <si>
    <t>Akumulasi Penyusutan Peralatan  Dummy Load</t>
  </si>
  <si>
    <t>1372019</t>
  </si>
  <si>
    <t>Akumulasi Penyusutan Switcher Antena</t>
  </si>
  <si>
    <t>1372020</t>
  </si>
  <si>
    <t>Akumulasi Penyusutan Switcher/Menara Antena</t>
  </si>
  <si>
    <t>1372021</t>
  </si>
  <si>
    <t>1372022</t>
  </si>
  <si>
    <t>Akumulasi Penyusutan Humitity Control</t>
  </si>
  <si>
    <t>1372023</t>
  </si>
  <si>
    <t>Akumulasi Penyusutan Program Input Equipment</t>
  </si>
  <si>
    <t>1372024</t>
  </si>
  <si>
    <t>Akumulasi Penyusutan Peralatan Antena Penerima VHF</t>
  </si>
  <si>
    <t>13721</t>
  </si>
  <si>
    <t>Akumulasi Penyusutan Alat Kedokteran</t>
  </si>
  <si>
    <t>1372101</t>
  </si>
  <si>
    <t>Akumulasi Penyusutan Alat Kedokteran Umum</t>
  </si>
  <si>
    <t>1372102</t>
  </si>
  <si>
    <t>Akumulasi Penyusutan Alat Kedokteran Gigi</t>
  </si>
  <si>
    <t>1372103</t>
  </si>
  <si>
    <t>Akumulasi Penyusutan Alat Kedokteran Keluarga Berencana</t>
  </si>
  <si>
    <t>1372104</t>
  </si>
  <si>
    <t>Akumulasi Penyusutan Alat Kedokteran Mata</t>
  </si>
  <si>
    <t>1372105</t>
  </si>
  <si>
    <t>Akumulasi Penyusutan Alat Kedokteran T.H.T</t>
  </si>
  <si>
    <t>1372106</t>
  </si>
  <si>
    <t>Akumulasi Penyusutan Alat Rotgen</t>
  </si>
  <si>
    <t>1372107</t>
  </si>
  <si>
    <t>Akumulasi Penyusutan Alat Farmasi</t>
  </si>
  <si>
    <t>1372108</t>
  </si>
  <si>
    <t>Akumulasi Penyusutan Alat Kedokteran Bedah</t>
  </si>
  <si>
    <t>1372109</t>
  </si>
  <si>
    <t>Akumulasi Penyusutan Alat Kesehatan Kebidanan dan Penyakit Kandungan</t>
  </si>
  <si>
    <t>1372110</t>
  </si>
  <si>
    <t>Akumulasi Penyusutan Alat Kedokteran Bagian Penyakit Dalam</t>
  </si>
  <si>
    <t>1372111</t>
  </si>
  <si>
    <t>Akumulasi Penyusutan Mortuary</t>
  </si>
  <si>
    <t>1372112</t>
  </si>
  <si>
    <t>Akumulasi Penyusutan Alat Kesehatan Anak</t>
  </si>
  <si>
    <t>1372113</t>
  </si>
  <si>
    <t>Akumulasi Penyusutan Poliklinik Set</t>
  </si>
  <si>
    <t>1372114</t>
  </si>
  <si>
    <t>Akumulasi Penyusutan Peralatan Penderita Cacat Tubuh</t>
  </si>
  <si>
    <t>1372115</t>
  </si>
  <si>
    <t>Akumulasi Penyusutan Alat Kedokteran Neurologi (syaraf)</t>
  </si>
  <si>
    <t>1372116</t>
  </si>
  <si>
    <t>Akumulasi Penyusutan Alat Kedokteran Jantung</t>
  </si>
  <si>
    <t>1372117</t>
  </si>
  <si>
    <t>Akumulasi Penyusutan Alat Kedokteran Nuklir</t>
  </si>
  <si>
    <t>1372118</t>
  </si>
  <si>
    <t>Akumulasi Penyusutan Alat Kedokteran Radiologi</t>
  </si>
  <si>
    <t>1372119</t>
  </si>
  <si>
    <t>Akumulasi Penyusutan Alat Kedokteran Kulit dan Kelamin</t>
  </si>
  <si>
    <t>1372120</t>
  </si>
  <si>
    <t>Akumulasi Penyusutan Alat Kedokteran Gawat Darurat</t>
  </si>
  <si>
    <t>1372121</t>
  </si>
  <si>
    <t>Akumulasi Penyusutan Alat Kedokteran Jiwa</t>
  </si>
  <si>
    <t>1372122</t>
  </si>
  <si>
    <t>Akumulasi Penyusutan Alat Kedokteran Hewan</t>
  </si>
  <si>
    <t>13722</t>
  </si>
  <si>
    <t>Akumulasi Penyusutan Alat Kesehatan</t>
  </si>
  <si>
    <t>1372201</t>
  </si>
  <si>
    <t>Akumulasi Penyusutan Alat Kesehatan Perawatan</t>
  </si>
  <si>
    <t>1372202</t>
  </si>
  <si>
    <t>Akumulasi Penyusutan Alat Kesehatan Rehabilitasi Medis</t>
  </si>
  <si>
    <t>1372203</t>
  </si>
  <si>
    <t>Akumulasi Penyusutan Alat Kesehatan Matra Laut</t>
  </si>
  <si>
    <t>1372204</t>
  </si>
  <si>
    <t>Akumulasi Penyusutan Alat Kesehatan Matra Udara</t>
  </si>
  <si>
    <t>1372205</t>
  </si>
  <si>
    <t>Akumulasi Penyusutan Alat Kesehatan Kedokteran Kepolisian</t>
  </si>
  <si>
    <t>1372206</t>
  </si>
  <si>
    <t>Akumulasi Penyusutan Alat Kesehatan Olahraga</t>
  </si>
  <si>
    <t>13723</t>
  </si>
  <si>
    <t>Akumulasi Penyusutan Unit-Unit Laboratorium</t>
  </si>
  <si>
    <t>1372301</t>
  </si>
  <si>
    <t>Akumulasi Penyusutan Alat Laboratorium Kimia Air</t>
  </si>
  <si>
    <t>1372302</t>
  </si>
  <si>
    <t>Akumulasi Penyusutan Alat Laboratorium Microbiologi</t>
  </si>
  <si>
    <t>1372303</t>
  </si>
  <si>
    <t>Akumulasi Penyusutan Alat Laboratorium Hidro Kimia</t>
  </si>
  <si>
    <t>1372304</t>
  </si>
  <si>
    <t>Akumulasi Penyusutan Alat Laboratorium Model/Hidrolika</t>
  </si>
  <si>
    <t>1372305</t>
  </si>
  <si>
    <t>Akumulasi Penyusutan Alat Laboratorium Buatan/Geologi</t>
  </si>
  <si>
    <t>1372306</t>
  </si>
  <si>
    <t>Akumulasi Penyusutan Alat Laboratorium Bahan Bangunan Konstruksi</t>
  </si>
  <si>
    <t>1372307</t>
  </si>
  <si>
    <t>Akumulasi Penyusutan Alat Laboratorium Aspal Cat &amp; Kimia</t>
  </si>
  <si>
    <t>1372308</t>
  </si>
  <si>
    <t>Akumulasi Penyusutan Alat Laboratorium Mekanik Tanah &amp; Batuan</t>
  </si>
  <si>
    <t>1372309</t>
  </si>
  <si>
    <t>Akumulasi Penyusutan Alat Laboratorium Cocok Tanam</t>
  </si>
  <si>
    <t>1372310</t>
  </si>
  <si>
    <t>Akumulasi Penyusutan Alat Laboratorium Logam, Mesin, Listrik</t>
  </si>
  <si>
    <t>1372311</t>
  </si>
  <si>
    <t>Akumulasi Penyusutan Alat Laboratorium Logam, Mesin Listrik A</t>
  </si>
  <si>
    <t>1372312</t>
  </si>
  <si>
    <t>Akumulasi Penyusutan Alat Laboratorium Umum</t>
  </si>
  <si>
    <t>1372313</t>
  </si>
  <si>
    <t>Akumulasi Penyusutan Alat Laboratorium Umum A</t>
  </si>
  <si>
    <t>1372314</t>
  </si>
  <si>
    <t>Akumulasi Penyusutan Alat Laboratorium Kedokteran</t>
  </si>
  <si>
    <t>1372315</t>
  </si>
  <si>
    <t>1372316</t>
  </si>
  <si>
    <t>Akumulasi Penyusutan Alat Laboratorium Kimia</t>
  </si>
  <si>
    <t>1372317</t>
  </si>
  <si>
    <t>Akumulasi Penyusutan Alat Laboratorium Microbiologi A</t>
  </si>
  <si>
    <t>1372318</t>
  </si>
  <si>
    <t>Akumulasi Penyusutan Alat Laboratorium Patologi</t>
  </si>
  <si>
    <t>1372319</t>
  </si>
  <si>
    <t>Akumulasi Penyusutan Alat Laboratorium Immunologi</t>
  </si>
  <si>
    <t>1372320</t>
  </si>
  <si>
    <t>Akumulasi Penyusutan Alat Laboratorium Hematologi</t>
  </si>
  <si>
    <t>1372321</t>
  </si>
  <si>
    <t>Akumulasi Penyusutan Alat Laboratorium Film</t>
  </si>
  <si>
    <t>1372322</t>
  </si>
  <si>
    <t>Akumulasi Penyusutan Alat Laboratorium Makanan</t>
  </si>
  <si>
    <t>1372323</t>
  </si>
  <si>
    <t>Akumulasi Penyusutan Alat Laboratorium Standarisasi, Kalibrasi dan Instrumentasi</t>
  </si>
  <si>
    <t>1372324</t>
  </si>
  <si>
    <t>Akumulasi Penyusutan Alat Laboratorium Farmasi</t>
  </si>
  <si>
    <t>1372325</t>
  </si>
  <si>
    <t>Akumulasi Penyusutan Alat Laboratorium Fisika</t>
  </si>
  <si>
    <t>1372326</t>
  </si>
  <si>
    <t>Akumulasi Penyusutan Alat Laboratorium Hidrodinamika</t>
  </si>
  <si>
    <t>1372327</t>
  </si>
  <si>
    <t>Akumulasi Penyusutan Alat Laboratorium Klimatologi</t>
  </si>
  <si>
    <t>1372328</t>
  </si>
  <si>
    <t>Akumulasi Penyusutan Alat Laboratorium Proses Peleburan</t>
  </si>
  <si>
    <t>1372329</t>
  </si>
  <si>
    <t>Akumulasi Penyusutan Alat Laboratorium Pasir</t>
  </si>
  <si>
    <t>1372330</t>
  </si>
  <si>
    <t>Akumulasi Penyusutan Alat Laboratorium Proses Pembuatan Cetakan</t>
  </si>
  <si>
    <t>1372331</t>
  </si>
  <si>
    <t>Akumulasi Penyusutan Alat Laboratorium Proses Pembuatan Pola</t>
  </si>
  <si>
    <t>1372332</t>
  </si>
  <si>
    <t>Akumulasi Penyusutan Alat Laboratorium Metalography</t>
  </si>
  <si>
    <t>1372333</t>
  </si>
  <si>
    <t>Akumulasi Penyusutan Alat Laboratorium Proses Pengelasan</t>
  </si>
  <si>
    <t>1372334</t>
  </si>
  <si>
    <t>Akumulasi Penyusutan Alat Laboratorium Uji Proses Pengelasan</t>
  </si>
  <si>
    <t>1372335</t>
  </si>
  <si>
    <t>Akumulasi Penyusutan Alat Laboratorium Proses Pembuatan Logam</t>
  </si>
  <si>
    <t>1372336</t>
  </si>
  <si>
    <t>Akumulasi Penyusutan Alat Laboratorium Matrologie</t>
  </si>
  <si>
    <t>1372337</t>
  </si>
  <si>
    <t>Akumulasi Penyusutan Alat Laboratorium Proses Pelapisan Logam</t>
  </si>
  <si>
    <t>1372338</t>
  </si>
  <si>
    <t>Akumulasi Penyusutan Alat Laboratorium Proses Pengolahan Panas</t>
  </si>
  <si>
    <t>1372339</t>
  </si>
  <si>
    <t>Akumulasi Penyusutan Alat Laboratorium Proses Teknologi Textil</t>
  </si>
  <si>
    <t>1372340</t>
  </si>
  <si>
    <t>Akumulasi Penyusutan Alat Laboratorium Uji Tekstel</t>
  </si>
  <si>
    <t>1372341</t>
  </si>
  <si>
    <t>Akumulasi Penyusutan Alat Laboratorium Proses Teknologi Keramik</t>
  </si>
  <si>
    <t>1372342</t>
  </si>
  <si>
    <t>Akumulasi Penyusutan Alat Laboratorium Proses Teknologi Kulit Karet</t>
  </si>
  <si>
    <t>1372343</t>
  </si>
  <si>
    <t>Akumulasi Penyusutan Alat Laboratorium Uji Kulit, Karet dan Plastik</t>
  </si>
  <si>
    <t>1372344</t>
  </si>
  <si>
    <t>Akumulasi Penyusutan Alat Laboratorium Uji Keramik</t>
  </si>
  <si>
    <t>1372345</t>
  </si>
  <si>
    <t>Akumulasi Penyusutan Alat Laboratorium Proses Teknologi Selulosa</t>
  </si>
  <si>
    <t>1372346</t>
  </si>
  <si>
    <t>1372347</t>
  </si>
  <si>
    <t>Akumulasi Penyusutan Alat Laboratorium Pertanian A</t>
  </si>
  <si>
    <t>1372348</t>
  </si>
  <si>
    <t>Akumulasi Penyusutan Alat Laboratorium Pertanian B</t>
  </si>
  <si>
    <t>1372349</t>
  </si>
  <si>
    <t>Akumulasi Penyusutan Alat Laboratorium Elektronika dan Daya</t>
  </si>
  <si>
    <t>1372350</t>
  </si>
  <si>
    <t>Akumulasi Penyusutan Alat Laboratorium Energi Surya</t>
  </si>
  <si>
    <t>1372351</t>
  </si>
  <si>
    <t>Akumulasi Penyusutan Alat Laboratorium Konversi Batubara dan Biomas</t>
  </si>
  <si>
    <t>1372352</t>
  </si>
  <si>
    <t>Akumulasi Penyusutan Alat Laboratorium Oceanografi</t>
  </si>
  <si>
    <t>1372353</t>
  </si>
  <si>
    <t>Akumulasi Penyusutan Alat Laboratorium Lingkungan Perairan</t>
  </si>
  <si>
    <t>1372354</t>
  </si>
  <si>
    <t>Akumulasi Penyusutan Alat Laboratorium Biologi PerAkumulasi Penyusutan Alat an</t>
  </si>
  <si>
    <t>1372355</t>
  </si>
  <si>
    <t>Akumulasi Penyusutan Alat Laboratorium Biologi</t>
  </si>
  <si>
    <t>1372356</t>
  </si>
  <si>
    <t>Akumulasi Penyusutan Alat Laboratorium Geofisika</t>
  </si>
  <si>
    <t>1372357</t>
  </si>
  <si>
    <t>Akumulasi Penyusutan Alat Laboratorium Tambang</t>
  </si>
  <si>
    <t>1372358</t>
  </si>
  <si>
    <t>Akumulasi Penyusutan Alat Laboratorium Proses/Teknik Kimia</t>
  </si>
  <si>
    <t>1372359</t>
  </si>
  <si>
    <t>Akumulasi Penyusutan Alat Laboratorium Proses Industri</t>
  </si>
  <si>
    <t>1372360</t>
  </si>
  <si>
    <t>Akumulasi Penyusutan Alat Laboratorium Kesehatan Kerja</t>
  </si>
  <si>
    <t>1372361</t>
  </si>
  <si>
    <t>Akumulasi Penyusutan Laboratorium Kearsipan</t>
  </si>
  <si>
    <t>1372362</t>
  </si>
  <si>
    <t>Akumulasi Penyusutan Laboratorium Hematologi &amp; Urinalisis</t>
  </si>
  <si>
    <t>1372363</t>
  </si>
  <si>
    <t xml:space="preserve">Akumulasi Penyusutan Laboratorium Hematologi &amp; Urinalisis A </t>
  </si>
  <si>
    <t>1372364</t>
  </si>
  <si>
    <t>Akumulasi Penyusutan Alat Laboratorium Lainnya</t>
  </si>
  <si>
    <t>13724</t>
  </si>
  <si>
    <t>Akumulasi Penyusutan Alat Peraga/Praktek Sekolah</t>
  </si>
  <si>
    <t>1372401</t>
  </si>
  <si>
    <t>Akumulasi Penyusutan Alat Bidang  Studi : Bahasa Indonesia</t>
  </si>
  <si>
    <t>1372402</t>
  </si>
  <si>
    <t>Akumulasi Penyusutan Alat Bidang  Studi : Matematika</t>
  </si>
  <si>
    <t>1372403</t>
  </si>
  <si>
    <t>Akumulasi Penyusutan Alat Bidang  Studi : IPA Dasar</t>
  </si>
  <si>
    <t>1372404</t>
  </si>
  <si>
    <t>Akumulasi Penyusutan Alat Bidang  Studi : IPA Lanjutan</t>
  </si>
  <si>
    <t>1372405</t>
  </si>
  <si>
    <t>Akumulasi Penyusutan Alat Bidang  Studi : IPA Menengah</t>
  </si>
  <si>
    <t>1372406</t>
  </si>
  <si>
    <t>Akumulasi Penyusutan Alat Bidang  Studi : IPA Atas</t>
  </si>
  <si>
    <t>1372407</t>
  </si>
  <si>
    <t>Akumulasi Penyusutan Alat Bidang  Studi : IPS</t>
  </si>
  <si>
    <t>1372408</t>
  </si>
  <si>
    <t>Akumulasi Penyusutan Alat Bidang  Studi : Agama Islam</t>
  </si>
  <si>
    <t>1372409</t>
  </si>
  <si>
    <t>Akumulasi Penyusutan Alat Bidang  Studi : Ketrampilan</t>
  </si>
  <si>
    <t>1372410</t>
  </si>
  <si>
    <t>Akumulasi Penyusutan Alat Bidang  Studi : Kesenian</t>
  </si>
  <si>
    <t>1372411</t>
  </si>
  <si>
    <t>Akumulasi Penyusutan Alat Bidang  Studi : Olah Raga</t>
  </si>
  <si>
    <t>1372412</t>
  </si>
  <si>
    <t>Akumulasi Penyusutan Alat Bidang  Studi : PMP</t>
  </si>
  <si>
    <t>1372413</t>
  </si>
  <si>
    <t>Akumulasi Penyusutan Alat Peraga/Praktek Sekolah Bidang Pendidikan/Ketrampilan Lain-lain</t>
  </si>
  <si>
    <t>13725</t>
  </si>
  <si>
    <t>Akumulasi Penyusutan Unit Alat Laboratorium Kimia Nuklir</t>
  </si>
  <si>
    <t>1372501</t>
  </si>
  <si>
    <t>Akumulasi Penyusutan Analytical instrument</t>
  </si>
  <si>
    <t>1372502</t>
  </si>
  <si>
    <t>Akumulasi Penyusutan Instrument Probe/Sensor</t>
  </si>
  <si>
    <t>1372503</t>
  </si>
  <si>
    <t>Akumulasi Penyusutan General Laboratory Tool</t>
  </si>
  <si>
    <t>1372504</t>
  </si>
  <si>
    <t>Akumulasi Penyusutan Instrument Probe/Sensor A</t>
  </si>
  <si>
    <t>1372505</t>
  </si>
  <si>
    <t>Akumulasi Penyusutan Glassware Plastic/Utensils</t>
  </si>
  <si>
    <t>1372506</t>
  </si>
  <si>
    <t>Akumulasi Penyusutan Laboratory Safety Equipment</t>
  </si>
  <si>
    <t>13726</t>
  </si>
  <si>
    <t>Akumulasi Penyusutan Alat Laboratorium Fisika Nuklir / Elektronika</t>
  </si>
  <si>
    <t>1372601</t>
  </si>
  <si>
    <t>Akumulasi Penyusutan Radiation Detector</t>
  </si>
  <si>
    <t>1372602</t>
  </si>
  <si>
    <t>Akumulasi Penyusutan Modular Counting and Scentific</t>
  </si>
  <si>
    <t>1372603</t>
  </si>
  <si>
    <t>Akumulasi Penyusutan Assembly/Accounting System</t>
  </si>
  <si>
    <t>1372604</t>
  </si>
  <si>
    <t>Akumulasi Penyusutan Recorder Display</t>
  </si>
  <si>
    <t>1372605</t>
  </si>
  <si>
    <t>Akumulasi Penyusutan System/Power Supply</t>
  </si>
  <si>
    <t>1372606</t>
  </si>
  <si>
    <t>Akumulasi Penyusutan Measuring / Testing Device</t>
  </si>
  <si>
    <t>1372607</t>
  </si>
  <si>
    <t>Akumulasi Penyusutan Opto Electronics</t>
  </si>
  <si>
    <t>1372608</t>
  </si>
  <si>
    <t>Akumulasi Penyusutan Accelator</t>
  </si>
  <si>
    <t>1372609</t>
  </si>
  <si>
    <t>Akumulasi Penyusutan Reactor Expermental System</t>
  </si>
  <si>
    <t>13727</t>
  </si>
  <si>
    <t>Akumulasi Penyusutan Alat Proteksi Radiasi / Proteksi Lingkungan</t>
  </si>
  <si>
    <t>1372701</t>
  </si>
  <si>
    <t>Akumulasi Penyusutan Alat Ukur Fisika Kesehatan</t>
  </si>
  <si>
    <t>1372702</t>
  </si>
  <si>
    <t>Akumulasi Penyusutan Alat Kesehatan Kerja</t>
  </si>
  <si>
    <t>1372703</t>
  </si>
  <si>
    <t>Akumulasi Penyusutan Proteksi Lingkungan</t>
  </si>
  <si>
    <t>1372704</t>
  </si>
  <si>
    <t>Akumulasi Penyusutan Meteorological Equipment</t>
  </si>
  <si>
    <t>1372705</t>
  </si>
  <si>
    <t>Akumulasi Penyusutan Sumber Radiasi</t>
  </si>
  <si>
    <t>13728</t>
  </si>
  <si>
    <t>Akumulasi Penyusutan Radiation Aplication and Non Destructive Testing Laboratory (BATAN)</t>
  </si>
  <si>
    <t>1372801</t>
  </si>
  <si>
    <t>Akumulasi Penyusutan Radiation Application Equipment</t>
  </si>
  <si>
    <t>1372802</t>
  </si>
  <si>
    <t>Akumulasi Penyusutan Non Destructive Test (NDT) Device</t>
  </si>
  <si>
    <t>1372803</t>
  </si>
  <si>
    <t>Akumulasi Penyusutan Peralatan Umum Kedoteran /Klinik Nuklir</t>
  </si>
  <si>
    <t>1372804</t>
  </si>
  <si>
    <t>Akumulasi Penyusutan Peralatan Hidrologi</t>
  </si>
  <si>
    <t>13729</t>
  </si>
  <si>
    <t>Akumulasi Penyusutan Alat Laboratorium Lingkungan Hidup</t>
  </si>
  <si>
    <t>1372901</t>
  </si>
  <si>
    <t>Akumulasi Penyusutan Alat laboratorium Kualitas Air dan tanah</t>
  </si>
  <si>
    <t>1372902</t>
  </si>
  <si>
    <t>Akumulasi Penyusutan Alat Laboratorium Kualitas Udara</t>
  </si>
  <si>
    <t>1372903</t>
  </si>
  <si>
    <t>Akumulasi Penyusutan Alat Laboratorium Kebisingan dan Getaran</t>
  </si>
  <si>
    <t>1372904</t>
  </si>
  <si>
    <t>Akumulasi Penyusutan Laboratorium Lingkungan</t>
  </si>
  <si>
    <t>1372905</t>
  </si>
  <si>
    <t>Akumulasi Penyusutan Alat Laboratorium Penunjang</t>
  </si>
  <si>
    <t>13730</t>
  </si>
  <si>
    <t>Akumulasi Penyusutan Peralatan Laboratorium Hidrodinamika</t>
  </si>
  <si>
    <t>1373001</t>
  </si>
  <si>
    <t>Akumulasi Penyusutan Towing Carriage</t>
  </si>
  <si>
    <t>1373002</t>
  </si>
  <si>
    <t>Akumulasi Penyusutan Wave Generator and Absorber</t>
  </si>
  <si>
    <t>1373003</t>
  </si>
  <si>
    <t>Akumulasi Penyusutan Data Aqquistion and Analyzing System</t>
  </si>
  <si>
    <t>1373004</t>
  </si>
  <si>
    <t>Akumulasi Penyusutan Cavitation Tunnel</t>
  </si>
  <si>
    <t>1373005</t>
  </si>
  <si>
    <t>Akumulasi Penyusutan Overhead Cranes</t>
  </si>
  <si>
    <t>1373006</t>
  </si>
  <si>
    <t xml:space="preserve">Akumulasi Penyusutan Peralatan umum          </t>
  </si>
  <si>
    <t>1373007</t>
  </si>
  <si>
    <t>Akumulasi Penyusutan Pemesinan : Model Ship Workshop</t>
  </si>
  <si>
    <t>1373008</t>
  </si>
  <si>
    <t>Akumulasi Penyusutan Pemesinan : Propeller Model Workshop</t>
  </si>
  <si>
    <t>1373009</t>
  </si>
  <si>
    <t>Akumulasi Penyusutan Pemesinan : Mechanical Workshop</t>
  </si>
  <si>
    <t>1373010</t>
  </si>
  <si>
    <t>Akumulasi Penyusutan Pemesinan : Precision Mechanical Workshop</t>
  </si>
  <si>
    <t>1373011</t>
  </si>
  <si>
    <t>Akumulasi Penyusutan Pemesinan Painting Shop</t>
  </si>
  <si>
    <t>1373012</t>
  </si>
  <si>
    <t>Akumulasi Penyusutan Pemesinan : Ship Model Preparation Shop</t>
  </si>
  <si>
    <t>1373013</t>
  </si>
  <si>
    <t>Akumulasi Penyusutan Pemesinan : Electrical Workshop</t>
  </si>
  <si>
    <t>1373014</t>
  </si>
  <si>
    <t>Akumulasi Penyusutan MOB</t>
  </si>
  <si>
    <t>1373015</t>
  </si>
  <si>
    <t>Akumulasi Penyusutan Photo and Film Equipment</t>
  </si>
  <si>
    <t>13731</t>
  </si>
  <si>
    <t>Akumulasi Penyusutan Senjata Api</t>
  </si>
  <si>
    <t>1373101</t>
  </si>
  <si>
    <t>Akumulasi Penyusutan Senjata Genggam</t>
  </si>
  <si>
    <t>1373102</t>
  </si>
  <si>
    <t>Akumulasi Penyusutan Senjata Pinggang</t>
  </si>
  <si>
    <t>1373103</t>
  </si>
  <si>
    <t>Akumulasi Penyusutan Senjata Bahu/Senjata Laras Panjang</t>
  </si>
  <si>
    <t>1373104</t>
  </si>
  <si>
    <t>Akumulasi Penyusutan Senapan Mesin</t>
  </si>
  <si>
    <t>1373105</t>
  </si>
  <si>
    <t>Akumulasi Penyusutan Mortir</t>
  </si>
  <si>
    <t>1373106</t>
  </si>
  <si>
    <t>Akumulasi Penyusutan Anti Lapis Baja</t>
  </si>
  <si>
    <t>1373107</t>
  </si>
  <si>
    <t>Akumulasi Penyusutan Artileri Medan (Armed)</t>
  </si>
  <si>
    <t>1373108</t>
  </si>
  <si>
    <t>Akumulasi Penyusutan Artileri Pertahanan Udara (Arhanud)</t>
  </si>
  <si>
    <t>1373109</t>
  </si>
  <si>
    <t>Akumulasi Penyusutan Peluru Kendali/Rudal</t>
  </si>
  <si>
    <t>1373110</t>
  </si>
  <si>
    <t>Akumulasi Penyusutan Kavaleri</t>
  </si>
  <si>
    <t>1373111</t>
  </si>
  <si>
    <t>Akumulasi Penyusutan Senjata Lain-lain</t>
  </si>
  <si>
    <t>13732</t>
  </si>
  <si>
    <t>Akumulasi Penyusutan Persenjataan Non Senjata Api</t>
  </si>
  <si>
    <t>1373201</t>
  </si>
  <si>
    <t>Akumulasi Penyusutan Alat Keamanan</t>
  </si>
  <si>
    <t>1373202</t>
  </si>
  <si>
    <t>Akumulasi Penyusutan Non Senjata Api</t>
  </si>
  <si>
    <t>13733</t>
  </si>
  <si>
    <t>Akumulasi Penyusutan Amunisi</t>
  </si>
  <si>
    <t>1373301</t>
  </si>
  <si>
    <t>Akumulasi Penyusutan Amunisi Umum</t>
  </si>
  <si>
    <t>1373302</t>
  </si>
  <si>
    <t>Akumulasi Penyusutan Amunisi Darat</t>
  </si>
  <si>
    <t>13734</t>
  </si>
  <si>
    <t>Akumulasi Penyusutan Senjata Sinar</t>
  </si>
  <si>
    <t>1373401</t>
  </si>
  <si>
    <t>Akumulasi Penyusutan Laser</t>
  </si>
  <si>
    <t>13735</t>
  </si>
  <si>
    <t>Akumulasi Penyusutan Alat Keamanan dan Perlindungan</t>
  </si>
  <si>
    <t>1373501</t>
  </si>
  <si>
    <t>Akumulasi Penyusutan Alat Bantu Keamanan</t>
  </si>
  <si>
    <t>1373502</t>
  </si>
  <si>
    <t>Akumulasi Penyusutan Alat Perlindungan</t>
  </si>
  <si>
    <t>1373503</t>
  </si>
  <si>
    <t>Akumulasi Penyusutan Alat Bantu Lalu Lintas Darat dan Air</t>
  </si>
  <si>
    <t>13736</t>
  </si>
  <si>
    <t>Akumulasi Penyusutan Bangunan Gedung Tempat Kerja</t>
  </si>
  <si>
    <t>1373601</t>
  </si>
  <si>
    <t>Akumulasi Penyusutan Bangunan Gedung Kantor</t>
  </si>
  <si>
    <t>1373602</t>
  </si>
  <si>
    <t>Akumulasi Penyusutan Bangunan Gudang</t>
  </si>
  <si>
    <t>1373603</t>
  </si>
  <si>
    <t>Akumulasi Penyusutan Bangunan Gudang Untuk Bengkel</t>
  </si>
  <si>
    <t>1373604</t>
  </si>
  <si>
    <t>Akumulasi Penyusutan Bangunan Gedung Instalasi</t>
  </si>
  <si>
    <t>1373605</t>
  </si>
  <si>
    <t>Akumulasi Penyusutan Bangunan Gedung Laboratorium</t>
  </si>
  <si>
    <t>1373606</t>
  </si>
  <si>
    <t>Akumulasi Penyusutan Bangunan Kesehatan</t>
  </si>
  <si>
    <t>1373607</t>
  </si>
  <si>
    <t>Akumulasi Penyusutan Bangunan Oceanarium/Opservatorium</t>
  </si>
  <si>
    <t>1373608</t>
  </si>
  <si>
    <t>Akumulasi Penyusutan Bangunan Gedung Tempat Ibadah</t>
  </si>
  <si>
    <t>1373609</t>
  </si>
  <si>
    <t>Akumulasi Penyusutan Bangunan Gedung Tempat Pertemuan</t>
  </si>
  <si>
    <t>1373610</t>
  </si>
  <si>
    <t>Akumulasi Penyusutan Bangunan Gedung Tempat Pendidikan</t>
  </si>
  <si>
    <t>1373611</t>
  </si>
  <si>
    <t>Akumulasi Penyusutan Bangunan Gedung Tempat Olah Raga</t>
  </si>
  <si>
    <t>1373612</t>
  </si>
  <si>
    <t>Akumulasi Penyusutan Bangunan Gedung Pertokoan/Koperasi/Pasar</t>
  </si>
  <si>
    <t>1373613</t>
  </si>
  <si>
    <t>Akumulasi Penyusutan Bangunan Gedung Untuk Pos Jaga</t>
  </si>
  <si>
    <t>1373614</t>
  </si>
  <si>
    <t>Akumulasi Penyusutan Bangunan Gedung Garasi/Pool</t>
  </si>
  <si>
    <t>1373615</t>
  </si>
  <si>
    <t>Akumulasi Penyusutan Bangunan Gedung Pemotongan Hewan</t>
  </si>
  <si>
    <t>1373616</t>
  </si>
  <si>
    <t>Akumulasi Penyusutan Bangunan Gedung Pabrik</t>
  </si>
  <si>
    <t>1373617</t>
  </si>
  <si>
    <t>Akumulasi Penyusutan Bangunan Stasiun Bus</t>
  </si>
  <si>
    <t>1373618</t>
  </si>
  <si>
    <t>Akumulasi Penyusutan Bangunan Kandang Hewan/Ternak</t>
  </si>
  <si>
    <t>1373619</t>
  </si>
  <si>
    <t>Akumulasi Penyusutan Bangunan Gedung Perpustakaan</t>
  </si>
  <si>
    <t>1373620</t>
  </si>
  <si>
    <t>Akumulasi Penyusutan Bangunan Gedung Museum</t>
  </si>
  <si>
    <t>1373621</t>
  </si>
  <si>
    <t>Akumulasi Penyusutan Bangunan Gedung Terminal/Pelabuhan/Bandar</t>
  </si>
  <si>
    <t>1373622</t>
  </si>
  <si>
    <t>Akumulasi Penyusutan Bangunan Pengujian Kelaikan</t>
  </si>
  <si>
    <t>1373623</t>
  </si>
  <si>
    <t>Akumulasi Penyusutan Bangunan Lembaga Pemasyarakatan</t>
  </si>
  <si>
    <t>1373624</t>
  </si>
  <si>
    <t>Akumulasi Penyusutan Bangunan Rumah Tahanan</t>
  </si>
  <si>
    <t>1373625</t>
  </si>
  <si>
    <t>Akumulasi Penyusutan Bangunan Gedung Kramatorium</t>
  </si>
  <si>
    <t>1373626</t>
  </si>
  <si>
    <t>Akumulasi Penyusutan Bangunan Pembakaran Bangkai Hewan</t>
  </si>
  <si>
    <t>1373627</t>
  </si>
  <si>
    <t>Akumulasi Penyusutan Bangunan Gedung Tempat Kerja Lainnya</t>
  </si>
  <si>
    <t>13737</t>
  </si>
  <si>
    <t>Akumulasi Penyusutan Bangunan Gedung Tempat Tinggal</t>
  </si>
  <si>
    <t>1373701</t>
  </si>
  <si>
    <t>Akumulasi Penyusutan Rumah Negara Golongan I</t>
  </si>
  <si>
    <t>1373702</t>
  </si>
  <si>
    <t>Akumulasi Penyusutan Rumah Negara Golongan II</t>
  </si>
  <si>
    <t>1373703</t>
  </si>
  <si>
    <t>Akumulasi Penyusutan Rumah Negara Golongan III</t>
  </si>
  <si>
    <t>1373704</t>
  </si>
  <si>
    <t>Akumulasi Penyusutan Mess/Wisma/Bungalow/Tempat Peristirahatan</t>
  </si>
  <si>
    <t>1373705</t>
  </si>
  <si>
    <t>Akumulasi Penyusutan Asrama</t>
  </si>
  <si>
    <t>1373706</t>
  </si>
  <si>
    <t>Akumulasi Penyusutan Hotel</t>
  </si>
  <si>
    <t>1373707</t>
  </si>
  <si>
    <t>Akumulasi Penyusutan Motel</t>
  </si>
  <si>
    <t>1373708</t>
  </si>
  <si>
    <t>Akumulasi Penyusutan Flat/Rumah Susun</t>
  </si>
  <si>
    <t>13738</t>
  </si>
  <si>
    <t>Akumulasi Penyusutan Bangunan  Menara</t>
  </si>
  <si>
    <t>1373801</t>
  </si>
  <si>
    <t>Akumulasi Penyusutan Bangunan Menara Perambuan Penerang Pantai</t>
  </si>
  <si>
    <t>1373802</t>
  </si>
  <si>
    <t>Akumulasi Penyusutan Bangunan Perambut Penerangan Pantai Tidak Bermenara</t>
  </si>
  <si>
    <t>1373803</t>
  </si>
  <si>
    <t>Akumulasi Penyusutan Bangunan Menara Telekomunikasi</t>
  </si>
  <si>
    <t>13739</t>
  </si>
  <si>
    <t>Akumulasi Penyusutan Tugu Peringatan</t>
  </si>
  <si>
    <t>1373901</t>
  </si>
  <si>
    <t>Akumulasi Penyusutan Tugu Kemerdekaan</t>
  </si>
  <si>
    <t>1373902</t>
  </si>
  <si>
    <t>Akumulasi Penyusutan Tugu Pembangunan</t>
  </si>
  <si>
    <t>1373903</t>
  </si>
  <si>
    <t>Akumulasi Penyusutan Tugu Peringatan Lainnya</t>
  </si>
  <si>
    <t>13740</t>
  </si>
  <si>
    <t>Akumulasi Penyusutan Tugu Titik Kontrol/Pasti</t>
  </si>
  <si>
    <t>1374001</t>
  </si>
  <si>
    <t>Akumulasi Penyusutan Tugu/Tanda Batas</t>
  </si>
  <si>
    <t>13741</t>
  </si>
  <si>
    <t>Akumulasi Penyusutan Rambu-Rambu</t>
  </si>
  <si>
    <t>1374101</t>
  </si>
  <si>
    <t>Akumulasi Penyusutan Rambu Bersuar Lalu Lintas Darat</t>
  </si>
  <si>
    <t>1374102</t>
  </si>
  <si>
    <t>Akumulasi Penyusutan Rambu Tidak Bersuar</t>
  </si>
  <si>
    <t>13742</t>
  </si>
  <si>
    <t>Akumulasi Penyusutan Rambu-Rambu Lalu Lintas Udara</t>
  </si>
  <si>
    <t>1374201</t>
  </si>
  <si>
    <t>Akumulasi Penyusutan Rumwey/Threshold Light</t>
  </si>
  <si>
    <t>1374202</t>
  </si>
  <si>
    <t>Akumulasi Penyusutan Visual Approach Slope Indicator (VASI)</t>
  </si>
  <si>
    <t>1374203</t>
  </si>
  <si>
    <t>Akumulasi Penyusutan Approach Light</t>
  </si>
  <si>
    <t>1374204</t>
  </si>
  <si>
    <t>Akumulasi Penyusutan Rumwey Identification Light (Rells)</t>
  </si>
  <si>
    <t>1374205</t>
  </si>
  <si>
    <t>Akumulasi Penyusutan Signal</t>
  </si>
  <si>
    <t>1374206</t>
  </si>
  <si>
    <t>Akumulasi Penyusutan Flood Light</t>
  </si>
  <si>
    <t>13743</t>
  </si>
  <si>
    <t>Akumulasi Penyusutan Jalan</t>
  </si>
  <si>
    <t>1374301</t>
  </si>
  <si>
    <t xml:space="preserve">Akumulasi Penyusutan Jalan Negara/Nasional </t>
  </si>
  <si>
    <t>1374302</t>
  </si>
  <si>
    <t>Akumulasi Penyusutan Jalan Propinsi</t>
  </si>
  <si>
    <t>1374303</t>
  </si>
  <si>
    <t>Akumulasi Penyusutan Jalan Kabupaten/Kota</t>
  </si>
  <si>
    <t>1374304</t>
  </si>
  <si>
    <t>Akumulasi Penyusutan Jalan Desa</t>
  </si>
  <si>
    <t>1374305</t>
  </si>
  <si>
    <t>Akumulasi Penyusutan Jalan Khusus</t>
  </si>
  <si>
    <t>1374306</t>
  </si>
  <si>
    <t>Akumulasi Penyusutan Jalan Tol</t>
  </si>
  <si>
    <t>1374307</t>
  </si>
  <si>
    <t>Akumulasi Penyusutan Jalan Kereta</t>
  </si>
  <si>
    <t>1374308</t>
  </si>
  <si>
    <t>Akumulasi Penyusutan Landasan Pacu Pesawat Terbang</t>
  </si>
  <si>
    <t>13744</t>
  </si>
  <si>
    <t xml:space="preserve">Akumulasi Penyusutan Jembatan </t>
  </si>
  <si>
    <t>1374401</t>
  </si>
  <si>
    <t>Akumulasi Penyusutan Jembatan Negara/Nasional</t>
  </si>
  <si>
    <t>1374402</t>
  </si>
  <si>
    <t>Akumulasi Penyusutan Jembatan Propinsi</t>
  </si>
  <si>
    <t>1374403</t>
  </si>
  <si>
    <t>Akumulasi Penyusutan Jembatan Kabupaten/Kota</t>
  </si>
  <si>
    <t>1374404</t>
  </si>
  <si>
    <t>Akumulasi Penyusutan Jembatan Desa</t>
  </si>
  <si>
    <t>1374405</t>
  </si>
  <si>
    <t>Akumulasi Penyusutan Jembatan Khusus</t>
  </si>
  <si>
    <t>1374406</t>
  </si>
  <si>
    <t>Akumulasi Penyusutan Jembatan Pada Akumulasi Penyusutan Jalan Tol</t>
  </si>
  <si>
    <t>1374407</t>
  </si>
  <si>
    <t>Akumulasi Penyusutan Jembatan Pada Akumulasi Penyusutan Jalan Kereta Api</t>
  </si>
  <si>
    <t>1374408</t>
  </si>
  <si>
    <t>Akumulasi Penyusutan Jembatan Pada Landasan Pacu Pesawat Terbang</t>
  </si>
  <si>
    <t>1374409</t>
  </si>
  <si>
    <t>Akumulasi Penyusutan Jembatan Penyeberangan</t>
  </si>
  <si>
    <t>13745</t>
  </si>
  <si>
    <t>Akumulasi Penyusutan Bangunan Air Irigasi</t>
  </si>
  <si>
    <t>1374501</t>
  </si>
  <si>
    <t>Akumulasi Penyusutan Bangunan Waduk</t>
  </si>
  <si>
    <t>1374502</t>
  </si>
  <si>
    <t>Akumulasi Penyusutan Bangunan Pengambilan Irigasi</t>
  </si>
  <si>
    <t>1374503</t>
  </si>
  <si>
    <t>Akumulasi Penyusutan Bangunan Pembawa Irigasi</t>
  </si>
  <si>
    <t>1374504</t>
  </si>
  <si>
    <t>Akumulasi Penyusutan Bangunan Pembuang Irigasi</t>
  </si>
  <si>
    <t>1374505</t>
  </si>
  <si>
    <t>Akumulasi Penyusutan Bangunan Pengaman Irigasi</t>
  </si>
  <si>
    <t>1374506</t>
  </si>
  <si>
    <t>Akumulasi Penyusutan Bangunan Pelengkap Irigasi</t>
  </si>
  <si>
    <t>13746</t>
  </si>
  <si>
    <t>Akumulasi Penyusutan Bangunan Air Pasang Surut</t>
  </si>
  <si>
    <t>1374601</t>
  </si>
  <si>
    <t>1374602</t>
  </si>
  <si>
    <t>Akumulasi Penyusutan Bangunan Pengambilan Pasang Surut</t>
  </si>
  <si>
    <t>1374603</t>
  </si>
  <si>
    <t>Akumulasi Penyusutan Bangunan Pembawa Pasang Surut</t>
  </si>
  <si>
    <t>1374604</t>
  </si>
  <si>
    <t>Akumulasi Penyusutan Bangunan Pembuang Pasang Surut</t>
  </si>
  <si>
    <t>1374605</t>
  </si>
  <si>
    <t>Akumulasi Penyusutan Bangunan Pengaman  Pasang Surut</t>
  </si>
  <si>
    <t>1374606</t>
  </si>
  <si>
    <t>Akumulasi Penyusutan Bangunan Pelengkap Pasang Surut</t>
  </si>
  <si>
    <t>1374607</t>
  </si>
  <si>
    <t>Akumulasi Penyusutan Bangunan Sawah Pasang Surut</t>
  </si>
  <si>
    <t>13747</t>
  </si>
  <si>
    <t>Akumulasi Penyusutan Bangunan Air Rawa</t>
  </si>
  <si>
    <t>1374701</t>
  </si>
  <si>
    <t>Akumulasi Penyusutan Bangunan Air Pengembang Rawa dan Poder</t>
  </si>
  <si>
    <t>1374702</t>
  </si>
  <si>
    <t>Akumulasi Penyusutan Bangunan Pengembalian Pasang Rawa</t>
  </si>
  <si>
    <t>1374703</t>
  </si>
  <si>
    <t>Akumulasi Penyusutan Bangunan Pembawa Pasang Rawa</t>
  </si>
  <si>
    <t>1374704</t>
  </si>
  <si>
    <t>Akumulasi Penyusutan Bangunan Pembuang Pasang Rawa</t>
  </si>
  <si>
    <t>1374705</t>
  </si>
  <si>
    <t>Akumulasi Penyusutan Bangunan Pengamanan  Pasang Surut</t>
  </si>
  <si>
    <t>1374706</t>
  </si>
  <si>
    <t>Akumulasi Penyusutan Bangunan Pelengkap Pasang Rawa</t>
  </si>
  <si>
    <t>1374707</t>
  </si>
  <si>
    <t>Akumulasi Penyusutan Bangunan Sawah Pengembangan Rawa</t>
  </si>
  <si>
    <t>13748</t>
  </si>
  <si>
    <t>Akumulasi Penyusutan Bangunan Pengaman Sungai dan Penanggulangan Bencana Alam</t>
  </si>
  <si>
    <t>1374801</t>
  </si>
  <si>
    <t>Akumulasi Penyusutan Bangunan Waduk Penanggulangan Sungai</t>
  </si>
  <si>
    <t>1374802</t>
  </si>
  <si>
    <t>Akumulasi Penyusutan Bangunan Pengambilan Pengamanan Sungai</t>
  </si>
  <si>
    <t>1374803</t>
  </si>
  <si>
    <t>Akumulasi Penyusutan Bangunan Pembuang Pengaman</t>
  </si>
  <si>
    <t>1374804</t>
  </si>
  <si>
    <t>Akumulasi Penyusutan Bangunan Pembuang Pengaman Sungai</t>
  </si>
  <si>
    <t>1374805</t>
  </si>
  <si>
    <t>Akumulasi Penyusutan Bangunan Pengaman Pengamanan Sungai</t>
  </si>
  <si>
    <t>1374806</t>
  </si>
  <si>
    <t>Akumulasi Penyusutan Bangunan Pelengkap Pengamanan Sungai</t>
  </si>
  <si>
    <t>13749</t>
  </si>
  <si>
    <t>Akumulasi Penyusutan Bangunan Pengembangan Sumber Air dan Air Tanah</t>
  </si>
  <si>
    <t>1374901</t>
  </si>
  <si>
    <t>Akumulasi Penyusutan Bangunan Waduk Pengembangan Sumber Air</t>
  </si>
  <si>
    <t>1374902</t>
  </si>
  <si>
    <t>Akumulasi Penyusutan Bangunan Pengambilan Pengembangan Sumber Air</t>
  </si>
  <si>
    <t>1374903</t>
  </si>
  <si>
    <t>Akumulasi Penyusutan Bangunan Pembawa Pengembangan Sumber Air</t>
  </si>
  <si>
    <t>1374904</t>
  </si>
  <si>
    <t>Akumulasi Penyusutan Bangunan Pembuang Pengembangan Sumber Air</t>
  </si>
  <si>
    <t>1374905</t>
  </si>
  <si>
    <t>Akumulasi Penyusutan Bangunan Pengamanan Pengembangan Sumber Air</t>
  </si>
  <si>
    <t>1374906</t>
  </si>
  <si>
    <t>Akumulasi Penyusutan Bangunan Pelengkap Pengembangan Sumber Air</t>
  </si>
  <si>
    <t>13750</t>
  </si>
  <si>
    <t>Akumulasi Penyusutan Bangunan Air Bersih/Baku</t>
  </si>
  <si>
    <t>1375001</t>
  </si>
  <si>
    <t>Akumulasi Penyusutan Waduk Air Bersih/Air Baku</t>
  </si>
  <si>
    <t>1375002</t>
  </si>
  <si>
    <t>Akumulasi Penyusutan Bangunan Pengambilan Air Bersih/Baku</t>
  </si>
  <si>
    <t>1375003</t>
  </si>
  <si>
    <t>Akumulasi Penyusutan Bangunan Pembawa Air Bersih</t>
  </si>
  <si>
    <t>1375004</t>
  </si>
  <si>
    <t>Akumulasi Penyusutan Bangunan Pembuang Air Bersih/Air Baku</t>
  </si>
  <si>
    <t>1375005</t>
  </si>
  <si>
    <t>Akumulasi Penyusutan Bangunan Pelengkap Air Bersih/Air Baku</t>
  </si>
  <si>
    <t>13751</t>
  </si>
  <si>
    <t>Akumulasi Penyusutan Bangunan Air Kotor</t>
  </si>
  <si>
    <t>1375101</t>
  </si>
  <si>
    <t>Akumulasi Penyusutan Bangunan Pembawa Air Kotor</t>
  </si>
  <si>
    <t>1375102</t>
  </si>
  <si>
    <t>Akumulasi Penyusutan Bangunan Waduk Air Kotor</t>
  </si>
  <si>
    <t>1375103</t>
  </si>
  <si>
    <t>Akumulasi Penyusutan Bangunan Pembuangan Air Kotor</t>
  </si>
  <si>
    <t>1375104</t>
  </si>
  <si>
    <t>Akumulasi Penyusutan Bangunan Pengaman Air Kotor</t>
  </si>
  <si>
    <t>1375105</t>
  </si>
  <si>
    <t>Akumulasi Penyusutan Bangunan Pelengkap Air Kotor</t>
  </si>
  <si>
    <t>13752</t>
  </si>
  <si>
    <t>Akumulasi Penyusutan Bangunan Air</t>
  </si>
  <si>
    <t>1375201</t>
  </si>
  <si>
    <t>Akumulasi Penyusutan Bangunan Air Laut</t>
  </si>
  <si>
    <t>1375202</t>
  </si>
  <si>
    <t>Akumulasi Penyusutan Bangunan Air Tawar</t>
  </si>
  <si>
    <t>13753</t>
  </si>
  <si>
    <t>Akumulasi Penyusutan Instalasi Air Minum Bersih</t>
  </si>
  <si>
    <t>1375301</t>
  </si>
  <si>
    <t>Akumulasi Penyusutan Air Muka Tanah</t>
  </si>
  <si>
    <t>1375302</t>
  </si>
  <si>
    <t>Akumulasi Penyusutan Air Sumber /Mata Air</t>
  </si>
  <si>
    <t>1375303</t>
  </si>
  <si>
    <t>Akumulasi Penyusutan Air Tanah Dalam</t>
  </si>
  <si>
    <t>1375304</t>
  </si>
  <si>
    <t>Akumulasi Penyusutan Air Tanah Dangkal</t>
  </si>
  <si>
    <t>1375305</t>
  </si>
  <si>
    <t>Akumulasi Penyusutan Air Bersih/Air Baku Lainnya</t>
  </si>
  <si>
    <t>13754</t>
  </si>
  <si>
    <t>Akumulasi Penyusutan Instalasi Air Kotor</t>
  </si>
  <si>
    <t>1375401</t>
  </si>
  <si>
    <t>1375402</t>
  </si>
  <si>
    <t>Akumulasi Penyusutan Instalasi Air Buangan Industri</t>
  </si>
  <si>
    <t>1375403</t>
  </si>
  <si>
    <t>Akumulasi Penyusutan Instalasi Air Buangan Pertanian</t>
  </si>
  <si>
    <t>13755</t>
  </si>
  <si>
    <t>Akumulasi Penyusutan Instalasi Pengolahan Sampah Organik dan Non Organik</t>
  </si>
  <si>
    <t>1375501</t>
  </si>
  <si>
    <t>Akumulasi Penyusutan Instalasi Pengolahan Sampah Organik</t>
  </si>
  <si>
    <t>1375502</t>
  </si>
  <si>
    <t>Akumulasi Penyusutan Instalasi Pengolahan Sampah Non Organik</t>
  </si>
  <si>
    <t>13756</t>
  </si>
  <si>
    <t>Akumulasi Penyusutan Instalasi Pengolahan Bahan Bangunan</t>
  </si>
  <si>
    <t>1375601</t>
  </si>
  <si>
    <t xml:space="preserve">Akumulasi Penyusutan Instalasi Pengolahan Bahan Bangunan </t>
  </si>
  <si>
    <t>13757</t>
  </si>
  <si>
    <t>Akumulasi Penyusutan Instalasi Pembangkit Listrik</t>
  </si>
  <si>
    <t>1375701</t>
  </si>
  <si>
    <t>Akumulasi Penyusutan Pembangkit Listrik Tenaga Air (PLTA)</t>
  </si>
  <si>
    <t>1375702</t>
  </si>
  <si>
    <t>Akumulasi Penyusutan Pembangkit Listrik Tenaga Diesel (PLTD)</t>
  </si>
  <si>
    <t>1375703</t>
  </si>
  <si>
    <t>Akumulasi Penyusutan Pembangkit Liatrik Tenaga Mikro (Hidro)</t>
  </si>
  <si>
    <t>1375704</t>
  </si>
  <si>
    <t>Akumulasi Penyusutan Pembangkit Listrik Tenaga Angin (PLTAN)</t>
  </si>
  <si>
    <t>1375705</t>
  </si>
  <si>
    <t>Akumulasi Penyusutan Pembangkit Listrik Tenaga Uap (PLTU)</t>
  </si>
  <si>
    <t>1375706</t>
  </si>
  <si>
    <t>Akumulasi Penyusutan Pembangkit Listrik Tenaga Nuklir (PLTN)</t>
  </si>
  <si>
    <t>1375707</t>
  </si>
  <si>
    <t>Akumulasi Penyusutan Pembangkit Listrik Tenaga Gas (PLTG)</t>
  </si>
  <si>
    <t>1375708</t>
  </si>
  <si>
    <t>Akumulasi Penyusutan Pembangkit Listrik Tenaga Panas Bumi (PLTP)</t>
  </si>
  <si>
    <t>1375709</t>
  </si>
  <si>
    <t>Akumulasi Penyusutan Pembangkit Listrik Tenaga Tenaga Surya (PLTS)</t>
  </si>
  <si>
    <t>1375710</t>
  </si>
  <si>
    <t>Akumulasi Penyusutan Pembangkit Listrik Tenaga Biogas (PLTB)</t>
  </si>
  <si>
    <t>1375711</t>
  </si>
  <si>
    <t>Akumulasi Penyusutan Pembangkit Listrik Tenaga Samudra/Gelombang Samudra (PLTSm)</t>
  </si>
  <si>
    <t>13758</t>
  </si>
  <si>
    <t>Akumulasi Penyusutan Instalasi Gardu Listrik</t>
  </si>
  <si>
    <t>1375801</t>
  </si>
  <si>
    <t>Akumulasi Penyusutan Instalasi Gardu Listrik Induk</t>
  </si>
  <si>
    <t>1375802</t>
  </si>
  <si>
    <t>Akumulasi Penyusutan Instalasi Gardu Listrik Distribusi</t>
  </si>
  <si>
    <t>1375803</t>
  </si>
  <si>
    <t>Akumulasi Penyusutan Instalasi Pusat Pengatur Listrik</t>
  </si>
  <si>
    <t>13759</t>
  </si>
  <si>
    <t>Akumulasi Penyusutan Instalasi Pertahanan</t>
  </si>
  <si>
    <t>1375901</t>
  </si>
  <si>
    <t>Akumulasi Penyusutan Instalasi Pertahanan Di Darat</t>
  </si>
  <si>
    <t>13760</t>
  </si>
  <si>
    <t>Akumulasi Penyusutan Instalasi Gas</t>
  </si>
  <si>
    <t>1376001</t>
  </si>
  <si>
    <t>Akumulasi Penyusutan Instalasi Gardu Gas</t>
  </si>
  <si>
    <t>1376002</t>
  </si>
  <si>
    <t>Akumulasi Penyusutan Instalasi Jaringan Pipa Gas</t>
  </si>
  <si>
    <t>13761</t>
  </si>
  <si>
    <t>Akumulasi Penyusutan Instalasi Pengaman</t>
  </si>
  <si>
    <t>1376101</t>
  </si>
  <si>
    <t>Akumulasi Penyusutan Instalasi Pengaman Penangkal Petir</t>
  </si>
  <si>
    <t>13762</t>
  </si>
  <si>
    <t>Akumulasi Penyusutan Jaringan Air Minum</t>
  </si>
  <si>
    <t>1376201</t>
  </si>
  <si>
    <t xml:space="preserve">Akumulasi Penyusutan Jaringan Pembawa </t>
  </si>
  <si>
    <t>1376202</t>
  </si>
  <si>
    <t>Akumulasi Penyusutan Jaringan Induk Distribusi</t>
  </si>
  <si>
    <t>1376203</t>
  </si>
  <si>
    <t>Akumulasi Penyusutan Jaringan Cabang Distribusi</t>
  </si>
  <si>
    <t>1376204</t>
  </si>
  <si>
    <t>Akumulasi Penyusutan Jaringan Sambungan ke rumah</t>
  </si>
  <si>
    <t>13763</t>
  </si>
  <si>
    <t>Akumulasi Penyusutan Jaringan Listrik</t>
  </si>
  <si>
    <t>1376301</t>
  </si>
  <si>
    <t>Akumulasi Penyusutan Jaringan Transmisi</t>
  </si>
  <si>
    <t>1376302</t>
  </si>
  <si>
    <t>Akumulasi Penyusutan Jaringan Distribusi</t>
  </si>
  <si>
    <t>13764</t>
  </si>
  <si>
    <t>Akumulasi Penyusutan Jaringan Telepon</t>
  </si>
  <si>
    <t>1376401</t>
  </si>
  <si>
    <t>Akumulasi Penyusutan Jaringan Telepon Di atas Tanah</t>
  </si>
  <si>
    <t>1376402</t>
  </si>
  <si>
    <t>Akumulasi Penyusutan Jaringan Telepon Di bawah Tanah</t>
  </si>
  <si>
    <t>1376403</t>
  </si>
  <si>
    <t>Akumulasi Penyusutan Jaringan Telepon Didalam Air</t>
  </si>
  <si>
    <t>13765</t>
  </si>
  <si>
    <t>Akumulasi Penyusutan Jaringan Gas</t>
  </si>
  <si>
    <t>1376501</t>
  </si>
  <si>
    <t>Akumulasi Penyusutan Jaringan Pipa Gas Transmisi</t>
  </si>
  <si>
    <t>1376502</t>
  </si>
  <si>
    <t>Akumulasi Penyusutan Jaringan Pipa Distribusi</t>
  </si>
  <si>
    <t>1376503</t>
  </si>
  <si>
    <t>Akumulasi Penyusutan Jaringan Pipa Dinas</t>
  </si>
  <si>
    <t>1376504</t>
  </si>
  <si>
    <t>Akumulasi Penyusutan Jaringan BBM</t>
  </si>
  <si>
    <t>13766</t>
  </si>
  <si>
    <t>Akumulasi Penyusutan Jaringan Lain-lain</t>
  </si>
  <si>
    <t>1376601</t>
  </si>
  <si>
    <t>Akumulasi Penyusutan Jaringan Komputer</t>
  </si>
  <si>
    <t>13767</t>
  </si>
  <si>
    <t>Akumulasi Penyusutan Buku</t>
  </si>
  <si>
    <t>1376701</t>
  </si>
  <si>
    <t>Akumulasi Penyusutan Umum</t>
  </si>
  <si>
    <t>1376702</t>
  </si>
  <si>
    <t>Akumulasi Penyusutan Filsafat</t>
  </si>
  <si>
    <t>1376703</t>
  </si>
  <si>
    <t>Akumulasi Penyusutan Agama</t>
  </si>
  <si>
    <t>1376704</t>
  </si>
  <si>
    <t>Akumulasi Penyusutan Ilmu Sosial</t>
  </si>
  <si>
    <t>1376705</t>
  </si>
  <si>
    <t>Akumulasi Penyusutan Ilmu Bahasa</t>
  </si>
  <si>
    <t>1376706</t>
  </si>
  <si>
    <t>Akumulasi Penyusutan Matematika &amp; Pengetahuan alam</t>
  </si>
  <si>
    <t>1376707</t>
  </si>
  <si>
    <t>Akumulasi Penyusutan Ilmu Pengetahuan Praktis</t>
  </si>
  <si>
    <t>1376708</t>
  </si>
  <si>
    <t>Akumulasi Penyusutan Arsitektur,  Kesenian, Olah raga</t>
  </si>
  <si>
    <t>1376709</t>
  </si>
  <si>
    <t>Akumulasi Penyusutan Geografi, Biografi, Sejarah</t>
  </si>
  <si>
    <t>13768</t>
  </si>
  <si>
    <t>Akumulasi Penyusutan Terbitan</t>
  </si>
  <si>
    <t>1376801</t>
  </si>
  <si>
    <t>Akumulasi Penyusutan Terbitan Berkala</t>
  </si>
  <si>
    <t>1376802</t>
  </si>
  <si>
    <t>Akumulasi Penyusutan Buku Laporan</t>
  </si>
  <si>
    <t>13769</t>
  </si>
  <si>
    <t>Akumulasi Penyusutan Barang-Barang Perpustakaan</t>
  </si>
  <si>
    <t>1376901</t>
  </si>
  <si>
    <t>Akumulasi Penyusutan Peta</t>
  </si>
  <si>
    <t>1376902</t>
  </si>
  <si>
    <t>Akumulasi Penyusutan Naskah (Manuskrip)</t>
  </si>
  <si>
    <t>1376903</t>
  </si>
  <si>
    <t>Akumulasi Penyusutan Musik</t>
  </si>
  <si>
    <t>1376904</t>
  </si>
  <si>
    <t>Akumulasi Penyusutan Karya Grafika (Graphic Material)</t>
  </si>
  <si>
    <t>1376905</t>
  </si>
  <si>
    <t>Akumulasi Penyusutan Three Dimensional Artetacs and Realita</t>
  </si>
  <si>
    <t>1376906</t>
  </si>
  <si>
    <t>Akumulasi Penyusutan Bentuk Micro (Microform)</t>
  </si>
  <si>
    <t>1376907</t>
  </si>
  <si>
    <t>Akumulasi Penyusutan Rekaman Suara (Sound Recording)</t>
  </si>
  <si>
    <t>1376908</t>
  </si>
  <si>
    <t>Akumulasi Penyusutan Berkas Komputer (Computer Files)</t>
  </si>
  <si>
    <t>1376909</t>
  </si>
  <si>
    <t>Akumulasi Penyusutan Film Bergerak dan Rekaman Video</t>
  </si>
  <si>
    <t>1376910</t>
  </si>
  <si>
    <t>Akumulasi Penyusutan Tarscalt</t>
  </si>
  <si>
    <t>13770</t>
  </si>
  <si>
    <t>Akumulasi Penyusutan Barang Bercorak Kebudayaan</t>
  </si>
  <si>
    <t>1377001</t>
  </si>
  <si>
    <t>Akumulasi Penyusutan Pahatan</t>
  </si>
  <si>
    <t>1377002</t>
  </si>
  <si>
    <t>Akumulasi Penyusutan Lukisan</t>
  </si>
  <si>
    <t>1377003</t>
  </si>
  <si>
    <t>Akumulasi Penyusutan Alat Kesenian</t>
  </si>
  <si>
    <t>1377004</t>
  </si>
  <si>
    <t>Akumulasi Penyusutan Alat Olah Raga</t>
  </si>
  <si>
    <t>1377005</t>
  </si>
  <si>
    <t>Akumulasi Penyusutan Tanda Penghargaan</t>
  </si>
  <si>
    <t>1377006</t>
  </si>
  <si>
    <t>Akumulasi Penyusutan Maket dan Foto Dokumen</t>
  </si>
  <si>
    <t>1377007</t>
  </si>
  <si>
    <t>Akumulasi Penyusutan Barang Kerajinan</t>
  </si>
  <si>
    <t>13771</t>
  </si>
  <si>
    <t>Akumulasi Penyusutan Alat Olah Raga Lainnya</t>
  </si>
  <si>
    <t>1377101</t>
  </si>
  <si>
    <t>Akumulasi Penyusutan Senam</t>
  </si>
  <si>
    <t>1377102</t>
  </si>
  <si>
    <t>Akumulasi Penyusutan Alat Olah Raga Air</t>
  </si>
  <si>
    <t>1377103</t>
  </si>
  <si>
    <t>Akumulasi Penyusutan Alat Olah Raga Udara</t>
  </si>
  <si>
    <t>13772</t>
  </si>
  <si>
    <t>Akumulasi Penyusutan Aset Tetap Renovasi</t>
  </si>
  <si>
    <t>1377201</t>
  </si>
  <si>
    <t>14</t>
  </si>
  <si>
    <t>DANA CADANGAN</t>
  </si>
  <si>
    <t>141</t>
  </si>
  <si>
    <t>14101</t>
  </si>
  <si>
    <t>Dana Cadangan</t>
  </si>
  <si>
    <t>1410101</t>
  </si>
  <si>
    <t>15</t>
  </si>
  <si>
    <t>ASET LAINNYA</t>
  </si>
  <si>
    <t>151</t>
  </si>
  <si>
    <t>TAGIHAN JANGKA PANJANG</t>
  </si>
  <si>
    <t>15101</t>
  </si>
  <si>
    <t>Tagihan Penjualan Angsuran</t>
  </si>
  <si>
    <t>1510101</t>
  </si>
  <si>
    <t>Tagihan Penjualan Angsuran Cicilan Tanah</t>
  </si>
  <si>
    <t>1510102</t>
  </si>
  <si>
    <t>Tagihan Penjualan Angsuran Cicilan Peralatan dan Mesin</t>
  </si>
  <si>
    <t>1510103</t>
  </si>
  <si>
    <t>Tagihan Penjualan Angsuran Cicilan Gedung dan Bangunan</t>
  </si>
  <si>
    <t>1510104</t>
  </si>
  <si>
    <t>Tagihan Penjualan Angsuran Cicilan Jalan, Irigasi, Instalasi dan Jaringan</t>
  </si>
  <si>
    <t>1510105</t>
  </si>
  <si>
    <t>Tagihan Penjualan Angsuran Cicilan Aset Tetap Lainnya</t>
  </si>
  <si>
    <t>1510106</t>
  </si>
  <si>
    <t>Tagihan Penjualan Angsuran Cicilan Aset Tidak Berwujud</t>
  </si>
  <si>
    <t>15102</t>
  </si>
  <si>
    <t>Tagihan Tuntutan Ganti Kerugian Daerah</t>
  </si>
  <si>
    <t>1510201</t>
  </si>
  <si>
    <t>Tagihan Tuntutan Ganti Kerugian Uang Daerah</t>
  </si>
  <si>
    <t>1510202</t>
  </si>
  <si>
    <t>Tagihan Tuntutan Ganti Kerugian Barang Daerah</t>
  </si>
  <si>
    <t>15103</t>
  </si>
  <si>
    <t>Tagihan Pinjaman Jangka Panjang kepada Entitas Lainnya</t>
  </si>
  <si>
    <t>1510301</t>
  </si>
  <si>
    <t xml:space="preserve">Tagihan Pinjaman kepada Badan Usaha Milik Negara </t>
  </si>
  <si>
    <t>1510302</t>
  </si>
  <si>
    <t>Tagihan Pinjaman kepada Badan Usaha Milik Daerah</t>
  </si>
  <si>
    <t>1510303</t>
  </si>
  <si>
    <t>Tagihan Pinjaman kepada Pemerintah</t>
  </si>
  <si>
    <t>1510304</t>
  </si>
  <si>
    <t xml:space="preserve">Tagihan Pinjaman kepada Pemerintah Daerah Lainnya </t>
  </si>
  <si>
    <t>152</t>
  </si>
  <si>
    <t>KEMITRAAN DENGAN PIHAK KETIGA</t>
  </si>
  <si>
    <t>15201</t>
  </si>
  <si>
    <t>Bangun guna serah (Build, Operate and Transfer/BOT)</t>
  </si>
  <si>
    <t>1520101</t>
  </si>
  <si>
    <t>15202</t>
  </si>
  <si>
    <t>Bangun serah guna (Build, Transfer and Operate/BTO)</t>
  </si>
  <si>
    <t>1520201</t>
  </si>
  <si>
    <t>15203</t>
  </si>
  <si>
    <t>Kerjasama Operasi (KSO)</t>
  </si>
  <si>
    <t>1520301</t>
  </si>
  <si>
    <t>15204</t>
  </si>
  <si>
    <t>Sewa</t>
  </si>
  <si>
    <t>1520401</t>
  </si>
  <si>
    <t>15205</t>
  </si>
  <si>
    <t>Kerjasama Pemanfaatan</t>
  </si>
  <si>
    <t>1520501</t>
  </si>
  <si>
    <t>153</t>
  </si>
  <si>
    <t>ASET TIDAK BERWUJUD</t>
  </si>
  <si>
    <t>15301</t>
  </si>
  <si>
    <t>Goodwill</t>
  </si>
  <si>
    <t>1530101</t>
  </si>
  <si>
    <t>15302</t>
  </si>
  <si>
    <t>Lisensi dan frenchise</t>
  </si>
  <si>
    <t>1530201</t>
  </si>
  <si>
    <t>15303</t>
  </si>
  <si>
    <t>Hak Cipta</t>
  </si>
  <si>
    <t>1530301</t>
  </si>
  <si>
    <t>15304</t>
  </si>
  <si>
    <t>Paten</t>
  </si>
  <si>
    <t>1530401</t>
  </si>
  <si>
    <t>15305</t>
  </si>
  <si>
    <t>Aset Tidak Berwujud Lainnya</t>
  </si>
  <si>
    <t>1530501</t>
  </si>
  <si>
    <t>Software</t>
  </si>
  <si>
    <t>1530502</t>
  </si>
  <si>
    <t>Kajian</t>
  </si>
  <si>
    <t>15306</t>
  </si>
  <si>
    <t>Akumulasi Amortisasi Aset Tidak Berwujud</t>
  </si>
  <si>
    <t>1530601</t>
  </si>
  <si>
    <t>Akumulasi Amortisasi Goodwill</t>
  </si>
  <si>
    <t>1530602</t>
  </si>
  <si>
    <t>Akumulasi Amortisasi Lisensi dan frenchise</t>
  </si>
  <si>
    <t>1530603</t>
  </si>
  <si>
    <t>Akumulasi Amortisasi Hak Cipta</t>
  </si>
  <si>
    <t>1530604</t>
  </si>
  <si>
    <t>Akumulasi Amortisasi Paten</t>
  </si>
  <si>
    <t>1530605</t>
  </si>
  <si>
    <t>Akumulasi Amortisasi Aset Tidak Berwujud Lainnya</t>
  </si>
  <si>
    <t>154</t>
  </si>
  <si>
    <t>ASET TETAP NON OPERASIONAL</t>
  </si>
  <si>
    <t>15401</t>
  </si>
  <si>
    <t>Aset Tetap Non Operasional Tanah</t>
  </si>
  <si>
    <t>1540101</t>
  </si>
  <si>
    <t>15402</t>
  </si>
  <si>
    <t>Aset Tetap Non Operasional Peralatan dan Mesin</t>
  </si>
  <si>
    <t>1540201</t>
  </si>
  <si>
    <t>15403</t>
  </si>
  <si>
    <t>Aset Tetap Non Operasional Gedung dan Bangunan</t>
  </si>
  <si>
    <t>1540301</t>
  </si>
  <si>
    <t>15404</t>
  </si>
  <si>
    <t>Aset Tetap Non Operasional Jalan, Irigasi, Instalasi, dan Jaringan</t>
  </si>
  <si>
    <t>1540401</t>
  </si>
  <si>
    <t>15405</t>
  </si>
  <si>
    <t>Aset Tetap Non Operasional Aset Tetap Lainnya</t>
  </si>
  <si>
    <t>1540501</t>
  </si>
  <si>
    <t>155</t>
  </si>
  <si>
    <t>ASET LAIN LAIN</t>
  </si>
  <si>
    <t>15501</t>
  </si>
  <si>
    <t>Aset Lain-lain</t>
  </si>
  <si>
    <t>1550101</t>
  </si>
  <si>
    <t>2</t>
  </si>
  <si>
    <t>KEWAJIBAN</t>
  </si>
  <si>
    <t>21</t>
  </si>
  <si>
    <t>KEWAJIBAN JANGKA PENDEK</t>
  </si>
  <si>
    <t>211</t>
  </si>
  <si>
    <t>UTANG PERHITUNGAN PIHAK KETIGA (PFK)</t>
  </si>
  <si>
    <t>21101</t>
  </si>
  <si>
    <t>Utang Taspen</t>
  </si>
  <si>
    <t>2110101</t>
  </si>
  <si>
    <t>21102</t>
  </si>
  <si>
    <t>Utang Iuran Jaminan Kesehatan</t>
  </si>
  <si>
    <t>2110201</t>
  </si>
  <si>
    <t>Utang BPJS Kesehatan</t>
  </si>
  <si>
    <t>2110202</t>
  </si>
  <si>
    <t>Utang BPJS Ketenagakerjaan</t>
  </si>
  <si>
    <t>2110203</t>
  </si>
  <si>
    <t>Utang Iuran Jaminan Kesehatan Lainnya</t>
  </si>
  <si>
    <t>21103</t>
  </si>
  <si>
    <t xml:space="preserve">Utang PPh </t>
  </si>
  <si>
    <t>2110301</t>
  </si>
  <si>
    <t>Utang PPh 21</t>
  </si>
  <si>
    <t>2110302</t>
  </si>
  <si>
    <t>Utang PPh 22</t>
  </si>
  <si>
    <t>2110303</t>
  </si>
  <si>
    <t>Utang PPh 23</t>
  </si>
  <si>
    <t>2110304</t>
  </si>
  <si>
    <t>Utang PPh 25</t>
  </si>
  <si>
    <t>2110305</t>
  </si>
  <si>
    <t>Utang PPh 26</t>
  </si>
  <si>
    <t>2110306</t>
  </si>
  <si>
    <t>Utang PPh Pasal 4 (2)</t>
  </si>
  <si>
    <t>2110307</t>
  </si>
  <si>
    <t>Utang PPh lainnya</t>
  </si>
  <si>
    <t>21104</t>
  </si>
  <si>
    <t xml:space="preserve">Utang PPN </t>
  </si>
  <si>
    <t>2110401</t>
  </si>
  <si>
    <t>Utang PPN</t>
  </si>
  <si>
    <t>21105</t>
  </si>
  <si>
    <t>Utang Taperum</t>
  </si>
  <si>
    <t>2110501</t>
  </si>
  <si>
    <t>21106</t>
  </si>
  <si>
    <t>Iuran Wajib Pegawai</t>
  </si>
  <si>
    <t>2110601</t>
  </si>
  <si>
    <t>2110602</t>
  </si>
  <si>
    <t>21107</t>
  </si>
  <si>
    <t>Utang Perhitungan Pihak Ketiga Lainnya</t>
  </si>
  <si>
    <t>2110701</t>
  </si>
  <si>
    <t>Utang Pemotongan Iuran KORPRI</t>
  </si>
  <si>
    <t>2110702</t>
  </si>
  <si>
    <t>21108</t>
  </si>
  <si>
    <t>Utang Jaminan</t>
  </si>
  <si>
    <t>2110801</t>
  </si>
  <si>
    <t>212</t>
  </si>
  <si>
    <t>UTANG BUNGA</t>
  </si>
  <si>
    <t>21201</t>
  </si>
  <si>
    <t>Utang Bunga kepada Pemerintah Pusat</t>
  </si>
  <si>
    <t>2120101</t>
  </si>
  <si>
    <t>21202</t>
  </si>
  <si>
    <t>Utang Bunga kepada Pemerintah Daerah/Pemerintah Lainnya</t>
  </si>
  <si>
    <t>2120201</t>
  </si>
  <si>
    <t>Utang Bunga kepada Pemerintah Daerah</t>
  </si>
  <si>
    <t>21203</t>
  </si>
  <si>
    <t>Utang Bunga kepada BUMN/BUMD</t>
  </si>
  <si>
    <t>2120301</t>
  </si>
  <si>
    <t>Utang Bunga kepada BUMN</t>
  </si>
  <si>
    <t>2120302</t>
  </si>
  <si>
    <t>Utang Bunga kepada BUMD</t>
  </si>
  <si>
    <t>21204</t>
  </si>
  <si>
    <t>Utang Bunga kepada Bank/Lembaga Keuangan/Lembaga Keuangan Non Bank</t>
  </si>
  <si>
    <t>2120401</t>
  </si>
  <si>
    <t>Utang Bunga kepada Bank</t>
  </si>
  <si>
    <t>2120402</t>
  </si>
  <si>
    <t>Utang Bunga kepada Lembaga Keuangan</t>
  </si>
  <si>
    <t>2120403</t>
  </si>
  <si>
    <t>Utang Bunga kepada Lembaga Keuangan Non Bank</t>
  </si>
  <si>
    <t>21205</t>
  </si>
  <si>
    <t>Utang Bunga Dalam Negeri Lainnya</t>
  </si>
  <si>
    <t>2120501</t>
  </si>
  <si>
    <t>21206</t>
  </si>
  <si>
    <t>Utang Bunga Luar Negeri</t>
  </si>
  <si>
    <t>2120601</t>
  </si>
  <si>
    <t>213</t>
  </si>
  <si>
    <t>UTANG POTONGAN/PUNGUTAN BENDAHARAWAN</t>
  </si>
  <si>
    <t>21301</t>
  </si>
  <si>
    <t>Utang Pemotongan Pajak Penghasilan Pasal 21</t>
  </si>
  <si>
    <t>2130101</t>
  </si>
  <si>
    <t>21302</t>
  </si>
  <si>
    <t>Utang Pemotongan Pajak Penghasilan Pasal 22</t>
  </si>
  <si>
    <t>2130201</t>
  </si>
  <si>
    <t>21303</t>
  </si>
  <si>
    <t>Utang Pemungutan Pajak Pertambahan Nilai</t>
  </si>
  <si>
    <t>2130301</t>
  </si>
  <si>
    <t>21304</t>
  </si>
  <si>
    <t>Utang Pemotongan Pajak Penghasilan Pasal 23</t>
  </si>
  <si>
    <t>2130401</t>
  </si>
  <si>
    <t>21305</t>
  </si>
  <si>
    <t>Utang Pemotongan BPJS Ketenagakerjaan</t>
  </si>
  <si>
    <t>2130501</t>
  </si>
  <si>
    <t>21306</t>
  </si>
  <si>
    <t>Utang Pemotongan Pajak Penghasilan Pasal 26</t>
  </si>
  <si>
    <t>2130601</t>
  </si>
  <si>
    <t>21307</t>
  </si>
  <si>
    <t>Utang Pemotongan Pajak Penghasilan Pasal 4 (2)</t>
  </si>
  <si>
    <t>2130701</t>
  </si>
  <si>
    <t>214</t>
  </si>
  <si>
    <t>BAGIAN LANCAR UTANG JANGKA PANJANG</t>
  </si>
  <si>
    <t>21401</t>
  </si>
  <si>
    <t>Bagian Lancar Utang Dalam Negeri Sektor Perbankan</t>
  </si>
  <si>
    <t>2140101</t>
  </si>
  <si>
    <t>21402</t>
  </si>
  <si>
    <t>Bagian Lancar Utang Dari Lembaga Keuangan Bukan Bank</t>
  </si>
  <si>
    <t>2140201</t>
  </si>
  <si>
    <t>21403</t>
  </si>
  <si>
    <t>Bagian Lancar Utang Dalam Negeri - Obligasi</t>
  </si>
  <si>
    <t>2140301</t>
  </si>
  <si>
    <t>21404</t>
  </si>
  <si>
    <t>Bagian Lancar Utang Pemerintah Pusat</t>
  </si>
  <si>
    <t>2140401</t>
  </si>
  <si>
    <t>21405</t>
  </si>
  <si>
    <t>Bagian Lancar Utang Pemerintah Provinsi</t>
  </si>
  <si>
    <t>2140501</t>
  </si>
  <si>
    <t>21406</t>
  </si>
  <si>
    <t>Bagian Lancar Utang Pemerintah Kabupaten/Kota</t>
  </si>
  <si>
    <t>2140601</t>
  </si>
  <si>
    <t>21407</t>
  </si>
  <si>
    <t>Bagian Lancar Utang Dalam Negeri Lainnya</t>
  </si>
  <si>
    <t>2140701</t>
  </si>
  <si>
    <t>21408</t>
  </si>
  <si>
    <t>Bagian Lancar Utang Luar Negeri - Sektor Perbankan</t>
  </si>
  <si>
    <t>2140801</t>
  </si>
  <si>
    <t>21409</t>
  </si>
  <si>
    <t>Bagian Lancar Utang Luar Negeri Lainnya</t>
  </si>
  <si>
    <t>2140901</t>
  </si>
  <si>
    <t>21410</t>
  </si>
  <si>
    <t>Bagian Lancar Utang Jangka Panjang Lainnya</t>
  </si>
  <si>
    <t>2141001</t>
  </si>
  <si>
    <t>215</t>
  </si>
  <si>
    <t>PENDAPATAN DITERIMA DI MUKA</t>
  </si>
  <si>
    <t>21501</t>
  </si>
  <si>
    <t>Pendapatan Diterima di Muka - Pajak Kendaraan Bermotor (PKB)</t>
  </si>
  <si>
    <t>2150101</t>
  </si>
  <si>
    <t xml:space="preserve">Pendapatan Diterima di Muka - PKB A-1. Sedan, Jeep, Station Wagon ( Pribadi ) </t>
  </si>
  <si>
    <t>2150102</t>
  </si>
  <si>
    <t xml:space="preserve">Pendapatan Diterima di Muka - PKB A-2. Sedan, Jeep, Station Wagon ( Umum ) </t>
  </si>
  <si>
    <t>2150103</t>
  </si>
  <si>
    <t xml:space="preserve">Pendapatan Diterima di Muka - PKB A-3. Sedan, Jeep, Station Wagon ( TNI-POLRI/Pemerintah/Pemerintah Daerah ) </t>
  </si>
  <si>
    <t>2150104</t>
  </si>
  <si>
    <t xml:space="preserve">Pendapatan Diterima di Muka - PKB B-1. Bus, Micro Bus ( Pribadi ) </t>
  </si>
  <si>
    <t>2150105</t>
  </si>
  <si>
    <t xml:space="preserve">Pendapatan Diterima di Muka - PKB B-2. Bus, Micro Bus ( Umum ) </t>
  </si>
  <si>
    <t>2150106</t>
  </si>
  <si>
    <t xml:space="preserve">Pendapatan Diterima di Muka - PKB B-3. Bus, Micro Bus ( TNI-POLRI/Pemerintah/Pemerintah Daerah ) </t>
  </si>
  <si>
    <t>2150107</t>
  </si>
  <si>
    <t xml:space="preserve">Pendapatan Diterima di Muka - PKB C-1. Truck, Pick Up ( Pribadi ) </t>
  </si>
  <si>
    <t>2150108</t>
  </si>
  <si>
    <t xml:space="preserve">Pendapatan Diterima di Muka - PKB C-2. Truck, Pick up ( Umum ) </t>
  </si>
  <si>
    <t>2150109</t>
  </si>
  <si>
    <t xml:space="preserve">Pendapatan Diterima di Muka - PKB C-3. Truck, Pick up ( TNI-POLRI/Pemerintah/Pemerintah Daerah ) </t>
  </si>
  <si>
    <t>2150110</t>
  </si>
  <si>
    <t xml:space="preserve">Pendapatan Diterima di Muka - PKB D-1. Kendaraan khusus ( Pribadi ) </t>
  </si>
  <si>
    <t>2150111</t>
  </si>
  <si>
    <t xml:space="preserve">Pendapatan Diterima di Muka - PKB D-2. Kendaraan khusus ( Umum ) </t>
  </si>
  <si>
    <t>2150112</t>
  </si>
  <si>
    <t xml:space="preserve">Pendapatan Diterima di Muka - PKB D-3. Kendaraan khusus ( TNI-POLRI/Pemerintah/Pemerintah Daerah ) </t>
  </si>
  <si>
    <t>2150113</t>
  </si>
  <si>
    <t xml:space="preserve">Pendapatan Diterima di Muka - PKB E-1. Sepeda Motor </t>
  </si>
  <si>
    <t>2150114</t>
  </si>
  <si>
    <t xml:space="preserve">Pendapatan Diterima di Muka - PKB E-2. Sepeda Motor ( TNI-POLRI/Pemerintah/Pemerintah Daerah ) </t>
  </si>
  <si>
    <t>2150115</t>
  </si>
  <si>
    <t xml:space="preserve">Pendapatan Diterima di Muka - PKB Alat Berat ( Pribadi ) </t>
  </si>
  <si>
    <t>2150116</t>
  </si>
  <si>
    <t xml:space="preserve">Pendapatan Diterima di Muka - PKB Alat Berat ( Umum ) </t>
  </si>
  <si>
    <t>2150117</t>
  </si>
  <si>
    <t xml:space="preserve">Pendapatan Diterima di Muka - PKB Alat Berat ( TNI-POLRI/Pemerintah/Pemerintah Daerah ) </t>
  </si>
  <si>
    <t>2150118</t>
  </si>
  <si>
    <t xml:space="preserve">Pendapatan Diterima di Muka - PKB Kendaraan Bermotor yang Dioperasikan di Air </t>
  </si>
  <si>
    <t>21502</t>
  </si>
  <si>
    <t xml:space="preserve">Pendapatan Diterima di Muka - Pajak Kendaraan di Air </t>
  </si>
  <si>
    <t>2150201</t>
  </si>
  <si>
    <t>21503</t>
  </si>
  <si>
    <t xml:space="preserve">Pendapatan Diterima di Muka - Bea Balik Nama Kendaraan Bermotor (BBNKB) </t>
  </si>
  <si>
    <t>2150301</t>
  </si>
  <si>
    <t xml:space="preserve">Pendapatan Diterima di Muka - BBNKB A-1. Sedan, Jeep, Station Wagon ( Pribadi ) </t>
  </si>
  <si>
    <t>2150302</t>
  </si>
  <si>
    <t xml:space="preserve">Pendapatan Diterima di Muka - BBNKB A-2. Sedan, Jeep, Station Wagon ( Umum ) </t>
  </si>
  <si>
    <t>2150303</t>
  </si>
  <si>
    <t xml:space="preserve">Pendapatan Diterima di Muka - BBNKB A-3. Sedan, Jeep, Station Wagon ( TNI-POLRI/Pemerintah/Pemerintah Daerah ) </t>
  </si>
  <si>
    <t>2150304</t>
  </si>
  <si>
    <t xml:space="preserve">Pendapatan Diterima di Muka - BBNKB B-1. Bus, Micro Bus ( Pribadi ) </t>
  </si>
  <si>
    <t>2150305</t>
  </si>
  <si>
    <t xml:space="preserve">Pendapatan Diterima di Muka - BBNKB B-2. Bus, Micro Bus ( Umum ) </t>
  </si>
  <si>
    <t>2150306</t>
  </si>
  <si>
    <t xml:space="preserve">Pendapatan Diterima di Muka - BBNKB B-3. Bus, Micro Bus ( TNI-POLRI/Pemerintah/Pemerintah Daerah ) </t>
  </si>
  <si>
    <t>2150307</t>
  </si>
  <si>
    <t xml:space="preserve">Pendapatan Diterima di Muka - BBNKB C-1. Truck, Pick Up ( Pribadi ) </t>
  </si>
  <si>
    <t>2150308</t>
  </si>
  <si>
    <t xml:space="preserve">Pendapatan Diterima di Muka - BBNKB C-2. Truck, Pick up ( Umum ) </t>
  </si>
  <si>
    <t>2150309</t>
  </si>
  <si>
    <t xml:space="preserve">Pendapatan Diterima di Muka - BBNKB C-3. Truck, Pick up ( TNI-POLRI/Pemerintah/Pemerintah Daerah ) </t>
  </si>
  <si>
    <t>2150310</t>
  </si>
  <si>
    <t xml:space="preserve">Pendapatan Diterima di Muka - BBNKB D-1. Kendaraan khusus ( Pribadi ) </t>
  </si>
  <si>
    <t>2150311</t>
  </si>
  <si>
    <t xml:space="preserve">Pendapatan Diterima di Muka - BBNKB D-2. Kendaraan khusus ( Umum ) </t>
  </si>
  <si>
    <t>2150312</t>
  </si>
  <si>
    <t xml:space="preserve">Pendapatan Diterima di Muka - BBNKB D-3. Kendaraan khusus ( TNI-POLRI/Pemerintah/Pemerintah Daerah ) </t>
  </si>
  <si>
    <t>2150313</t>
  </si>
  <si>
    <t xml:space="preserve">Pendapatan Diterima di Muka - BBNKB E-1. Sepeda Motor </t>
  </si>
  <si>
    <t>2150314</t>
  </si>
  <si>
    <t xml:space="preserve">Pendapatan Diterima di Muka - BBNKB E-2. Sepeda Motor ( TNI-POLRI/Pemerintah/Pemerintah Daerah ) </t>
  </si>
  <si>
    <t>2150315</t>
  </si>
  <si>
    <t xml:space="preserve">Pendapatan Diterima di Muka - BBNKB Alat Berat ( Pribadi ) </t>
  </si>
  <si>
    <t>2150316</t>
  </si>
  <si>
    <t xml:space="preserve">Pendapatan Diterima di Muka - BBNKB Alat Berat ( Umum ) </t>
  </si>
  <si>
    <t>2150317</t>
  </si>
  <si>
    <t xml:space="preserve">Pendapatan Diterima di Muka - BBNKB Alat Berat ( TNI-POLRI/Pemerintah/Pemerintah Daerah ) </t>
  </si>
  <si>
    <t>2150318</t>
  </si>
  <si>
    <t xml:space="preserve">Pendapatan Diterima di Muka - BBNKB Kendaraan Bermotor yang Dioperasikan di Air </t>
  </si>
  <si>
    <t>21504</t>
  </si>
  <si>
    <t xml:space="preserve">Pendapatan Diterima di Muka - Bea Balik Nama Kendaraan di Air </t>
  </si>
  <si>
    <t>2150401</t>
  </si>
  <si>
    <t>21505</t>
  </si>
  <si>
    <t>Pendapatan Diterima di Muka - Pajak Bahan Bakar Kendaraan Bermotor (PBBKB)</t>
  </si>
  <si>
    <t>2150501</t>
  </si>
  <si>
    <t xml:space="preserve">Pendapatan Diterima di Muka - PBBKB Premium </t>
  </si>
  <si>
    <t>2150502</t>
  </si>
  <si>
    <t xml:space="preserve">Pendapatan Diterima di Muka - PBBKB Pertamax </t>
  </si>
  <si>
    <t>2150503</t>
  </si>
  <si>
    <t xml:space="preserve">Pendapatan Diterima di Muka - PBBKB Pertamax Plus </t>
  </si>
  <si>
    <t>2150504</t>
  </si>
  <si>
    <t xml:space="preserve">Pendapatan Diterima di Muka - PBBKB Solar </t>
  </si>
  <si>
    <t>2150505</t>
  </si>
  <si>
    <t xml:space="preserve">Pendapatan Diterima di Muka - PBBKB Gas </t>
  </si>
  <si>
    <t>2150506</t>
  </si>
  <si>
    <t xml:space="preserve">Pendapatan Diterima di Muka - PBBKB Solar Dex </t>
  </si>
  <si>
    <t>2150507</t>
  </si>
  <si>
    <t xml:space="preserve">Pendapatan Diterima di Muka - PBBKB Avtur </t>
  </si>
  <si>
    <t>2150508</t>
  </si>
  <si>
    <t>Pendapatan Diterima di Muka - PBBKB Pertalite</t>
  </si>
  <si>
    <t>21506</t>
  </si>
  <si>
    <t xml:space="preserve">Pendapatan Diterima di Muka - Pajak Air Permukaan </t>
  </si>
  <si>
    <t>2150601</t>
  </si>
  <si>
    <t>21507</t>
  </si>
  <si>
    <t xml:space="preserve">Pendapatan Diterima di Muka - Pajak Rokok </t>
  </si>
  <si>
    <t>2150701</t>
  </si>
  <si>
    <t>21508</t>
  </si>
  <si>
    <t xml:space="preserve">Pendapatan Diterima di Muka - Retribusi Jasa Umum </t>
  </si>
  <si>
    <t>2150801</t>
  </si>
  <si>
    <t xml:space="preserve">Pendapatan Diterima di Muka - Retribusi Pelayanan Kesehatan </t>
  </si>
  <si>
    <t>2150802</t>
  </si>
  <si>
    <t xml:space="preserve">Pendapatan Diterima di Muka - Retribusi Pengujian Kendaraan Bermotor </t>
  </si>
  <si>
    <t>2150803</t>
  </si>
  <si>
    <t xml:space="preserve">Pendapatan Diterima di Muka - Retribusi Tempat Penggantian Biaya Cetak Peta </t>
  </si>
  <si>
    <t>2150804</t>
  </si>
  <si>
    <t xml:space="preserve">Pendapatan Diterima di Muka - Retribusi Pelayanan Tera/Tera Ulang </t>
  </si>
  <si>
    <t>2150805</t>
  </si>
  <si>
    <t xml:space="preserve">Pendapatan Diterima di Muka - Retribusi Pelayanan Pendidikan </t>
  </si>
  <si>
    <t>21509</t>
  </si>
  <si>
    <t xml:space="preserve">Pendapatan Diterima di Muka - Retribusi Jasa Usaha </t>
  </si>
  <si>
    <t>2150901</t>
  </si>
  <si>
    <t xml:space="preserve">Pendapatan Diterima di Muka - Retribusi Pemakaian Kekayaan Daerah </t>
  </si>
  <si>
    <t>2150902</t>
  </si>
  <si>
    <t xml:space="preserve">Pendapatan Diterima di Muka - Retribusi Tempat Pelelangan </t>
  </si>
  <si>
    <t>2150903</t>
  </si>
  <si>
    <t xml:space="preserve">Pendapatan Diterima di Muka - Retribusi Tempat Penginapan/Pesanggrahan/Villa </t>
  </si>
  <si>
    <t>2150904</t>
  </si>
  <si>
    <t xml:space="preserve">Pendapatan Diterima di Muka - Retribusi Pelayanan Kepelabuhan </t>
  </si>
  <si>
    <t>2150905</t>
  </si>
  <si>
    <t xml:space="preserve">Pendapatan Diterima di Muka - Retribusi Tempat Rekreasi dan Olahraga </t>
  </si>
  <si>
    <t>2150906</t>
  </si>
  <si>
    <t xml:space="preserve">Pendapatan Diterima di Muka - Retribusi Penyeberangan di Air </t>
  </si>
  <si>
    <t>2150907</t>
  </si>
  <si>
    <t xml:space="preserve">Pendapatan Diterima di Muka - Retribusi Pengolahan Limbah Cair </t>
  </si>
  <si>
    <t>2150908</t>
  </si>
  <si>
    <t xml:space="preserve">Pendapatan Diterima di Muka - Retribusi Penjualan Produksi Usaha Daerah </t>
  </si>
  <si>
    <t>2150909</t>
  </si>
  <si>
    <t xml:space="preserve">Pendapatan Diterima di Muka - Retribusi Tempat Khusus Parkir </t>
  </si>
  <si>
    <t>21510</t>
  </si>
  <si>
    <t xml:space="preserve">Pendapatan Diterima di Muka - Retribusi Perijinan Tertentu </t>
  </si>
  <si>
    <t>2151001</t>
  </si>
  <si>
    <t xml:space="preserve">Pendapatan Diterima di Muka - Retribusi Ijin Trayek </t>
  </si>
  <si>
    <t>2151002</t>
  </si>
  <si>
    <t xml:space="preserve">Pendapatan Diterima di Muka - Retribusi Izin Usaha Perikanan </t>
  </si>
  <si>
    <t>2151003</t>
  </si>
  <si>
    <t xml:space="preserve">Pendapatan Diterima di Muka - Retribusi Perpanjangan Ijin Mempekerjakan Tenaga Asing </t>
  </si>
  <si>
    <t>21511</t>
  </si>
  <si>
    <t xml:space="preserve">Pendapatan Diterima di Muka - Bagian Laba atas penyertaan modal pada Perusahaan Milik Daerah/BUMD </t>
  </si>
  <si>
    <t>2151101</t>
  </si>
  <si>
    <t xml:space="preserve">Pendapatan Diterima di Muka - Bagian Laba atas penyertaan modal pada Perusahaan Daerah Air Bersih </t>
  </si>
  <si>
    <t>2151102</t>
  </si>
  <si>
    <t xml:space="preserve">Pendapatan Diterima di Muka - Bagian Laba atas penyertaan modal pada PT Bank Jatim </t>
  </si>
  <si>
    <t>2151103</t>
  </si>
  <si>
    <t xml:space="preserve">Pendapatan Diterima di Muka - Bagian Laba atas penyertaan modal pada PT BPR Jatim </t>
  </si>
  <si>
    <t>2151104</t>
  </si>
  <si>
    <t xml:space="preserve">Pendapatan Diterima di Muka - Bagian Laba atas penyertaan modal pada PT PWU (Panca Wira Usaha) </t>
  </si>
  <si>
    <t>2151105</t>
  </si>
  <si>
    <t xml:space="preserve">Pendapatan Diterima di Muka - Bagian Laba atas penyertaan modal pada PT JIM (Jatim Investment Management) </t>
  </si>
  <si>
    <t>2151106</t>
  </si>
  <si>
    <t xml:space="preserve">Pendapatan Diterima di Muka - Bagian Laba atas penyertaan modal pada PT JKU (Jatim Krida Utama) </t>
  </si>
  <si>
    <t>2151107</t>
  </si>
  <si>
    <t xml:space="preserve">Pendapatan Diterima di Muka - Bagian Laba atas penyertaan modal pada PT JGU (Jatim Grha Utama) </t>
  </si>
  <si>
    <t>2151108</t>
  </si>
  <si>
    <t xml:space="preserve">Pendapatan Diterima di Muka - Bagian Laba atas penyertaan modal pada PT PJU (Petrogas Jatim Utama) </t>
  </si>
  <si>
    <t>2151109</t>
  </si>
  <si>
    <t xml:space="preserve">Pendapatan Diterima di Muka - Bagian Laba atas penyertaan modal pada PT JMU (Jatim Marga Utama) </t>
  </si>
  <si>
    <t>2151110</t>
  </si>
  <si>
    <t xml:space="preserve">Pendapatan Diterima di Muka - Bagian Laba atas penyertaan modal pada PT Jamkrida (Jaminan Kredit Daerah) </t>
  </si>
  <si>
    <t>21512</t>
  </si>
  <si>
    <t xml:space="preserve">Pendapatan Diterima di Muka - Bagian Laba atas penyertaan modal pada Perusahaan Milik Pemerintah/BUMN </t>
  </si>
  <si>
    <t>2151201</t>
  </si>
  <si>
    <t xml:space="preserve">Pendapatan Diterima di Muka - Bagian Laba atas penyertaan modal pada PT SIER (Surabaya Industri Estate Rungkut) </t>
  </si>
  <si>
    <t>2151202</t>
  </si>
  <si>
    <t xml:space="preserve">Pendapatan Diterima di Muka - Bagian Laba atas penyertaan modal pada PT ASKRIDA </t>
  </si>
  <si>
    <t>21513</t>
  </si>
  <si>
    <t xml:space="preserve">Pendapatan Diterima di Muka - Bagian Laba atas penyertaan modal pada Perusahaan Patungan/Milik Swasta </t>
  </si>
  <si>
    <t>2151301</t>
  </si>
  <si>
    <t>21514</t>
  </si>
  <si>
    <t xml:space="preserve">Pendapatan Diterima di Muka - Hasil Penjualan Aset Daerah Yang Tidak Dipisahkan </t>
  </si>
  <si>
    <t>2151401</t>
  </si>
  <si>
    <t xml:space="preserve">Pendapatan Diterima di Muka - Pelepasan Hak Atas Tanah </t>
  </si>
  <si>
    <t>2151402</t>
  </si>
  <si>
    <t xml:space="preserve">Pendapatan Diterima di Muka - Penjualan Peralatan/Perlengkapan Kantor Tidak Terpakai </t>
  </si>
  <si>
    <t>2151403</t>
  </si>
  <si>
    <t xml:space="preserve">Pendapatan Diterima di Muka - Penjualan Mesin/Alat-Alat Berat Tidak Terpakai </t>
  </si>
  <si>
    <t>2151404</t>
  </si>
  <si>
    <t xml:space="preserve">Pendapatan Diterima di Muka - Penjualan Rumah Jabatan/Rumah Dinas </t>
  </si>
  <si>
    <t>2151405</t>
  </si>
  <si>
    <t xml:space="preserve">Pendapatan Diterima di Muka - Penjualan Kendaraan Dinas Roda Dua/Roda Tiga </t>
  </si>
  <si>
    <t>2151406</t>
  </si>
  <si>
    <t xml:space="preserve">Pendapatan Diterima di Muka - Penjualan Kendaraan Dinas Roda Empat atau Lebih </t>
  </si>
  <si>
    <t>2151407</t>
  </si>
  <si>
    <t xml:space="preserve">Pendapatan Diterima di Muka - Penjualan Drum Bekas </t>
  </si>
  <si>
    <t>2151408</t>
  </si>
  <si>
    <t xml:space="preserve">Pendapatan Diterima di Muka - Penjualan Hasil Penebangan Pohon </t>
  </si>
  <si>
    <t>2151409</t>
  </si>
  <si>
    <t xml:space="preserve">Pendapatan Diterima di Muka - Penjualan Lampu Hias Bekas </t>
  </si>
  <si>
    <t>2151410</t>
  </si>
  <si>
    <t xml:space="preserve">Pendapatan Diterima di Muka - Penjualan Bahan-Bahan Bekas Bangunan </t>
  </si>
  <si>
    <t>2151411</t>
  </si>
  <si>
    <t xml:space="preserve">Pendapatan Diterima di Muka - Penjualan Perlengkapan Lalu Lintas </t>
  </si>
  <si>
    <t>2151412</t>
  </si>
  <si>
    <t xml:space="preserve">Pendapatan Diterima di Muka - Penjualan Obat-Obatan dan Hasil Farmasi </t>
  </si>
  <si>
    <t>2151413</t>
  </si>
  <si>
    <t xml:space="preserve">Pendapatan Diterima di Muka - Penjualan Hasil Pertanian </t>
  </si>
  <si>
    <t>2151414</t>
  </si>
  <si>
    <t xml:space="preserve">Pendapatan Diterima di Muka - Penjualan Hasil Kehutanan </t>
  </si>
  <si>
    <t>2151415</t>
  </si>
  <si>
    <t xml:space="preserve">Pendapatan Diterima di Muka - Penjualan Hasil Perkebunan </t>
  </si>
  <si>
    <t>2151416</t>
  </si>
  <si>
    <t xml:space="preserve">Pendapatan Diterima di Muka - Penjualan Hasil Peternakan </t>
  </si>
  <si>
    <t>2151417</t>
  </si>
  <si>
    <t xml:space="preserve">Pendapatan Diterima di Muka - Penjualan Hasil Perikanan </t>
  </si>
  <si>
    <t>2151418</t>
  </si>
  <si>
    <t xml:space="preserve">Pendapatan Diterima di Muka - Penjualan Hasil Sitaan </t>
  </si>
  <si>
    <t>2151419</t>
  </si>
  <si>
    <t xml:space="preserve">Pendapatan Diterima di Muka - Penjualan Alat Angkutan Tidak Bermotor </t>
  </si>
  <si>
    <t>21515</t>
  </si>
  <si>
    <t xml:space="preserve">Pendapatan Diterima di Muka - Jasa Giro </t>
  </si>
  <si>
    <t>2151501</t>
  </si>
  <si>
    <t xml:space="preserve">Pendapatan Diterima di Muka - Jasa Giro Kas Umum Daerah </t>
  </si>
  <si>
    <t>2151502</t>
  </si>
  <si>
    <t xml:space="preserve">Pendapatan Diterima di Muka - Jasa Giro Bendahara </t>
  </si>
  <si>
    <t>2151503</t>
  </si>
  <si>
    <t xml:space="preserve">Pendapatan Diterima di Muka - Jasa Giro Dana Cadangan </t>
  </si>
  <si>
    <t>21516</t>
  </si>
  <si>
    <t xml:space="preserve">Pendapatan Diterima di Muka - Pendapatan Bunga </t>
  </si>
  <si>
    <t>2151601</t>
  </si>
  <si>
    <t xml:space="preserve">Pendapatan Diterima di Muka - Pendapatan Bunga Rekening Deposito Pada Bank </t>
  </si>
  <si>
    <t>2151602</t>
  </si>
  <si>
    <t xml:space="preserve">Pendapatan Diterima di Muka - Bunga Obligasi </t>
  </si>
  <si>
    <t>21517</t>
  </si>
  <si>
    <t xml:space="preserve">Pendapatan Diterima di Muka - Tuntutan Ganti Rugi (TGR) </t>
  </si>
  <si>
    <t>2151701</t>
  </si>
  <si>
    <t xml:space="preserve">Pendapatan Diterima di Muka - Kerugian Uang Daerah </t>
  </si>
  <si>
    <t>2151702</t>
  </si>
  <si>
    <t xml:space="preserve">Pendapatan Diterima di Muka - Kerugian Barang Daerah </t>
  </si>
  <si>
    <t>21518</t>
  </si>
  <si>
    <t xml:space="preserve">Pendapatan Diterima di Muka - Komisi, Potongan dan Keuntungan Selisih Nilai Tukar Rupiah </t>
  </si>
  <si>
    <t>2151801</t>
  </si>
  <si>
    <t xml:space="preserve">Pendapatan Diterima di Muka - Penerimaan Komisi </t>
  </si>
  <si>
    <t>2151802</t>
  </si>
  <si>
    <t xml:space="preserve">Pendapatan Diterima di Muka - Penerimaan Potongan </t>
  </si>
  <si>
    <t>2151803</t>
  </si>
  <si>
    <t xml:space="preserve">Pendapatan Diterima di Muka - Penerimaan Keuntungan Selisih Nilai Tukar Rupiah </t>
  </si>
  <si>
    <t>21519</t>
  </si>
  <si>
    <t xml:space="preserve">Pendapatan Diterima di Muka - Pendapatan Denda Atas Keterlambatan Pelaksanaan Pekerjaan </t>
  </si>
  <si>
    <t>2151901</t>
  </si>
  <si>
    <t xml:space="preserve">Pendapatan Diterima di Muka - Denda atas Keterlambatan Pelaksanaan Pekerjaan </t>
  </si>
  <si>
    <t>21520</t>
  </si>
  <si>
    <t xml:space="preserve">Pendapatan Diterima di Muka - Pendapatan Denda Pajak </t>
  </si>
  <si>
    <t>2152001</t>
  </si>
  <si>
    <t xml:space="preserve">Pendapatan Diterima di Muka - Pendapatan Denda Pajak Kendaraan Bermotor </t>
  </si>
  <si>
    <t>2152002</t>
  </si>
  <si>
    <t xml:space="preserve">Pendapatan Diterima di Muka - Pendapatan Denda Bea Balik Nama Kendaraan Bermotor </t>
  </si>
  <si>
    <t>2152003</t>
  </si>
  <si>
    <t xml:space="preserve">Pendapatan Diterima di Muka - Pendapatan Denda Pajak Kendaraan Di Air </t>
  </si>
  <si>
    <t>2152004</t>
  </si>
  <si>
    <t xml:space="preserve">Pendapatan Diterima di Muka - Pendapatan Denda Bea Balik Nama Kendaraan Bermotor Di Air </t>
  </si>
  <si>
    <t>2152005</t>
  </si>
  <si>
    <t xml:space="preserve">Pendapatan Diterima di Muka - Pendapatan Denda Pajak Air Permukaan </t>
  </si>
  <si>
    <t>2152006</t>
  </si>
  <si>
    <t xml:space="preserve">Pendapatan Diterima di Muka - Pendapatan Denda Pajak Bahan Bakar Kendaraan Bermotor </t>
  </si>
  <si>
    <t>2152007</t>
  </si>
  <si>
    <t xml:space="preserve">Pendapatan Diterima di Muka - Pendapatan Denda Pajak Rokok </t>
  </si>
  <si>
    <t>21521</t>
  </si>
  <si>
    <t xml:space="preserve">Pendapatan Diterima di Muka - Pendapatan Denda Retribusi </t>
  </si>
  <si>
    <t>2152101</t>
  </si>
  <si>
    <t xml:space="preserve">Pendapatan Diterima di Muka - Pendapatan Denda Retribusi Jasa Umum </t>
  </si>
  <si>
    <t>2152102</t>
  </si>
  <si>
    <t xml:space="preserve">Pendapatan Diterima di Muka - Pendapatan Denda Retribusi Jasa Usaha </t>
  </si>
  <si>
    <t>2152103</t>
  </si>
  <si>
    <t xml:space="preserve">Pendapatan Diterima di Muka - Pendapatan Denda Retribusi Perizinan Tertentu </t>
  </si>
  <si>
    <t>21522</t>
  </si>
  <si>
    <t xml:space="preserve">Pendapatan Diterima di Muka - Pendapatan Hasil Eksekusi Atas Jaminan </t>
  </si>
  <si>
    <t>2152201</t>
  </si>
  <si>
    <t xml:space="preserve">Pendapatan Diterima di Muka - Hasil Eksekusi Atas Jaminan atas Pelaksanaan Pekerjaan </t>
  </si>
  <si>
    <t>2152202</t>
  </si>
  <si>
    <t xml:space="preserve">Pendapatan Diterima di Muka - Hasil Eksekusi Atas Jaminan atas Pembongkaran Reklame </t>
  </si>
  <si>
    <t>2152203</t>
  </si>
  <si>
    <t xml:space="preserve">Pendapatan Diterima di Muka - Hasil Eksekusi Atas Jaminan atas KTP Musiman </t>
  </si>
  <si>
    <t>21523</t>
  </si>
  <si>
    <t xml:space="preserve">Pendapatan Diterima di Muka - Pendapatan dari Pengembalian </t>
  </si>
  <si>
    <t>2152301</t>
  </si>
  <si>
    <t xml:space="preserve">Pendapatan Diterima di Muka - Pendapatan Dari Pengembalian Pajak Penghasilan Pasal 21 </t>
  </si>
  <si>
    <t>2152302</t>
  </si>
  <si>
    <t xml:space="preserve">Pendapatan Diterima di Muka - Pendapatan Dari Pengembalian Kelebihan Pembayaran Iuran Jaminan Kesehatan </t>
  </si>
  <si>
    <t>2152303</t>
  </si>
  <si>
    <t xml:space="preserve">Pendapatan Diterima di Muka - Pendapatan Dari Pengembalian Kelebihan Pembayaran Gaji dan Tunjangan </t>
  </si>
  <si>
    <t>2152304</t>
  </si>
  <si>
    <t xml:space="preserve">Pendapatan Diterima di Muka - Pendapatan Dari Pengembalian Kelebihan Pembayaran Perjalanan Dinas </t>
  </si>
  <si>
    <t>2152305</t>
  </si>
  <si>
    <t xml:space="preserve">Pendapatan Diterima di Muka - Pendapatan Dari Pengembalian Pembayaran Belanja </t>
  </si>
  <si>
    <t>2152306</t>
  </si>
  <si>
    <t xml:space="preserve">Pendapatan Diterima di Muka - Pendapatan Dari Pengembalian Kelebihan Pengeluaran Pembiayaan </t>
  </si>
  <si>
    <t>21524</t>
  </si>
  <si>
    <t xml:space="preserve">Pendapatan Diterima di Muka - Fasilitas Sosial dan Fasilitas Umum </t>
  </si>
  <si>
    <t>2152401</t>
  </si>
  <si>
    <t xml:space="preserve">Pendapatan Diterima di Muka -Fasilitas Sosial </t>
  </si>
  <si>
    <t>2152402</t>
  </si>
  <si>
    <t xml:space="preserve">Pendapatan Diterima di Muka -Fasilitas Umum </t>
  </si>
  <si>
    <t>21525</t>
  </si>
  <si>
    <t xml:space="preserve">Pendapatan Diterima di Muka - Pendapatan dari Penyelenggaraan Pendidikan dan Pelatihan </t>
  </si>
  <si>
    <t>2152501</t>
  </si>
  <si>
    <t xml:space="preserve">Pendapatan Diterima di Muka - Uang Pendaftaran/Ujian Masuk </t>
  </si>
  <si>
    <t>2152502</t>
  </si>
  <si>
    <t xml:space="preserve">Pendapatan Diterima di Muka - Uang Sekolah/Pendidikan dan Pelatihan </t>
  </si>
  <si>
    <t>2152503</t>
  </si>
  <si>
    <t xml:space="preserve">Pendapatan Diterima di Muka - Uang Ujian Kenaikan Tingkat/Kelas </t>
  </si>
  <si>
    <t>21526</t>
  </si>
  <si>
    <t xml:space="preserve">Pendapatan Diterima di Muka - Pendapatan dari Angsuran/Cicilan Penjualan </t>
  </si>
  <si>
    <t>2152601</t>
  </si>
  <si>
    <t xml:space="preserve">Pendapatan Diterima di Muka - Angsuran/Cicilan Penjualan Rumah Dinas Daerah Golongan III </t>
  </si>
  <si>
    <t>2152602</t>
  </si>
  <si>
    <t xml:space="preserve">Pendapatan Diterima di Muka - Angsuran/Cicilan Penjualan Kendaraan Perorangan Dinas </t>
  </si>
  <si>
    <t>2152603</t>
  </si>
  <si>
    <t xml:space="preserve">Pendapatan Diterima di Muka - Angsuran/Cicilan Ganti Kerugian Barang Milik Daerah </t>
  </si>
  <si>
    <t>21527</t>
  </si>
  <si>
    <t xml:space="preserve">Pendapatan Diterima di Muka - Hasil Pengelolaan Dana Bergulir </t>
  </si>
  <si>
    <t>2152701</t>
  </si>
  <si>
    <t>21528</t>
  </si>
  <si>
    <t xml:space="preserve">Pendapatan Diterima di Muka - Pendapatan Sewa </t>
  </si>
  <si>
    <t>2152801</t>
  </si>
  <si>
    <t xml:space="preserve">Pendapatan Diterima di Muka - Pendapatan Sewa Tanah </t>
  </si>
  <si>
    <t>2152802</t>
  </si>
  <si>
    <t xml:space="preserve">Pendapatan Diterima di Muka - Pendapatan Sewa Peralatan dan Mesin </t>
  </si>
  <si>
    <t>2152803</t>
  </si>
  <si>
    <t xml:space="preserve">Pendapatan Diterima di Muka - Pendapatan Sewa Gedung dan Bangunan </t>
  </si>
  <si>
    <t>2152804</t>
  </si>
  <si>
    <t xml:space="preserve">Pendapatan Diterima di Muka - Pendapatan Sewa Jalan, Irigasi, Instalasi  dan Jaringan </t>
  </si>
  <si>
    <t>2152805</t>
  </si>
  <si>
    <t xml:space="preserve">Pendapatan Diterima di Muka - Pendapatan Sewa Barang Kepustakaan, Olahraga, Hewan, Tanaman, Kesenian dan Kebudayaan </t>
  </si>
  <si>
    <t>21529</t>
  </si>
  <si>
    <t xml:space="preserve">Pendapatan Diterima di Muka - Denda Atas Keterlambatan Pembayaran Sewa </t>
  </si>
  <si>
    <t>2152901</t>
  </si>
  <si>
    <t xml:space="preserve">Pendapatan Diterima di Muka - Pendapatan Denda Atas Keterlambatan Pembayaran Sewa Tanah </t>
  </si>
  <si>
    <t>2152902</t>
  </si>
  <si>
    <t xml:space="preserve">Pendapatan Diterima di Muka - Pendapatan Denda Atas Keterlambatan Pembayaran Sewa Peralatan dan Mesin </t>
  </si>
  <si>
    <t>2152903</t>
  </si>
  <si>
    <t xml:space="preserve">Pendapatan Diterima di Muka - Pendapatan Denda Atas Keterlambatan Pembayaran Sewa Gedung dan Bangunan </t>
  </si>
  <si>
    <t>2152904</t>
  </si>
  <si>
    <t xml:space="preserve">Pendapatan Diterima di Muka - Pendapatan Denda Atas Keterlambatan Pembayaran Sewa Jalan, Irigasi, Instalasi  dan Jaringan </t>
  </si>
  <si>
    <t>2152905</t>
  </si>
  <si>
    <t xml:space="preserve">Pendapatan Diterima di Muka - Pendapatan Denda Atas Sewa Barang Kepustakaan, Olahraga, Hewan, Tanaman, Kesenian dan Kebudayaan </t>
  </si>
  <si>
    <t>21530</t>
  </si>
  <si>
    <t xml:space="preserve">Pendapatan Diterima di Muka - Denda Atas Kelebihan Muatan Kendaraan Bermotor </t>
  </si>
  <si>
    <t>2153001</t>
  </si>
  <si>
    <t>21531</t>
  </si>
  <si>
    <t xml:space="preserve">Pendapatan Diterima di Muka - Pengolahan/Pembuangan Limbah </t>
  </si>
  <si>
    <t>2153101</t>
  </si>
  <si>
    <t xml:space="preserve">Pendapatan Diterima di Muka - Pengolahan/Pembuangan Limbah Cair </t>
  </si>
  <si>
    <t>2153102</t>
  </si>
  <si>
    <t xml:space="preserve">Pendapatan Diterima di Muka - Pengolahan/Pembuangan Limbah Padat </t>
  </si>
  <si>
    <t>2153103</t>
  </si>
  <si>
    <t xml:space="preserve">Pendapatan Diterima di Muka - Pengolahan/Pembuangan Limbah Gas </t>
  </si>
  <si>
    <t>21532</t>
  </si>
  <si>
    <t xml:space="preserve">Pendapatan Diterima di Muka - Pendapatan BLUD </t>
  </si>
  <si>
    <t>2153201</t>
  </si>
  <si>
    <t xml:space="preserve">Pendapatan Diterima di Muka - Jasa Layanan BLUD </t>
  </si>
  <si>
    <t>2153202</t>
  </si>
  <si>
    <t xml:space="preserve">Pendapatan Diterima di Muka - Hibah </t>
  </si>
  <si>
    <t>2153203</t>
  </si>
  <si>
    <t xml:space="preserve">Pendapatan Diterima di Muka - Hasil Kerjasama Dengan Pihak Lain </t>
  </si>
  <si>
    <t>2153204</t>
  </si>
  <si>
    <t xml:space="preserve">Pendapatan Diterima di Muka - Hasil Penjualan Aset BLUD yang Tidak Dipisahkan </t>
  </si>
  <si>
    <t>2153205</t>
  </si>
  <si>
    <t xml:space="preserve">Pendapatan Diterima di Muka - Hasil Pemanfaatan Aset BLUD </t>
  </si>
  <si>
    <t>2153206</t>
  </si>
  <si>
    <t xml:space="preserve">Pendapatan Diterima di Muka - Jasa Giro BLUD </t>
  </si>
  <si>
    <t>2153207</t>
  </si>
  <si>
    <t xml:space="preserve">Pendapatan Diterima di Muka - Pendapatan Bunga BLUD </t>
  </si>
  <si>
    <t>2153208</t>
  </si>
  <si>
    <t xml:space="preserve">Pendapatan Diterima di Muka - Keuntungan BLUD atas Nilai Tukar Rupiah terhadap Mata Uang Asing </t>
  </si>
  <si>
    <t>2153209</t>
  </si>
  <si>
    <t xml:space="preserve">Pendapatan Diterima di Muka - Penerimaan BLUD atas Komisi, Potongan, atau Bentuk Lain </t>
  </si>
  <si>
    <t>2153210</t>
  </si>
  <si>
    <t xml:space="preserve">Pendapatan Diterima di Muka - Hasil Investasi BLUD </t>
  </si>
  <si>
    <t>2153211</t>
  </si>
  <si>
    <t xml:space="preserve">Pendapatan Diterima di Muka - Hasil Penyelenggaraan Pendidikan dan Pelatihan </t>
  </si>
  <si>
    <t>2153212</t>
  </si>
  <si>
    <t>2153213</t>
  </si>
  <si>
    <t xml:space="preserve">Pendapatan Diterima di Muka - Pengembalian belanja BLUD </t>
  </si>
  <si>
    <t>21533</t>
  </si>
  <si>
    <t xml:space="preserve">Pendapatan Diterima di Muka - Penerimaan Lain-Lain </t>
  </si>
  <si>
    <t>2153301</t>
  </si>
  <si>
    <t xml:space="preserve">Pendapatan Diterima di Muka - Pendapatan Jasa Fasilitas Samsat </t>
  </si>
  <si>
    <t>2153302</t>
  </si>
  <si>
    <t xml:space="preserve">Pendapatan Diterima di Muka - Pendapatan Jasa Informasi Masa Pajak Kendaraan Bermotor </t>
  </si>
  <si>
    <t>2153303</t>
  </si>
  <si>
    <t xml:space="preserve">Pendapatan Diterima di Muka - Pendapatan Atas Biaya Penggantian Kartu Pajak </t>
  </si>
  <si>
    <t>2153304</t>
  </si>
  <si>
    <t xml:space="preserve">Pendapatan Diterima di Muka - Lain-lain Penerimaan Daerah </t>
  </si>
  <si>
    <t>216</t>
  </si>
  <si>
    <t>UTANG BELANJA</t>
  </si>
  <si>
    <t>21601</t>
  </si>
  <si>
    <t>Utang Belanja Gaji dan Tunjangan</t>
  </si>
  <si>
    <t>2160101</t>
  </si>
  <si>
    <t>Utang Belanja Gaji Pokok PNS/Uang Representasi</t>
  </si>
  <si>
    <t>2160102</t>
  </si>
  <si>
    <t>Utang Belanja Tunjangan Keluarga</t>
  </si>
  <si>
    <t>2160103</t>
  </si>
  <si>
    <t>Utang Belanja Tunjangan Jabatan</t>
  </si>
  <si>
    <t>2160104</t>
  </si>
  <si>
    <t>Utang Belanja Tunjangan Fungsional</t>
  </si>
  <si>
    <t>2160105</t>
  </si>
  <si>
    <t>Utang Belanja Tunjangan Umum</t>
  </si>
  <si>
    <t>2160106</t>
  </si>
  <si>
    <t>Utang Belanja Tunjangan Beras</t>
  </si>
  <si>
    <t>2160107</t>
  </si>
  <si>
    <t>Utang Belanja Tunjangan PPh/Tunjangan Khusus</t>
  </si>
  <si>
    <t>2160108</t>
  </si>
  <si>
    <t>Utang Belanja Pembulatan Gaji</t>
  </si>
  <si>
    <t>2160109</t>
  </si>
  <si>
    <t>Utang Belanja Iuran Badan Pelaksana Jaminan Sosial (BPJS)</t>
  </si>
  <si>
    <t>2160110</t>
  </si>
  <si>
    <t>Utang Belanja Uang Paket</t>
  </si>
  <si>
    <t>2160111</t>
  </si>
  <si>
    <t>Utang Belanja Tunjangan Badan Musyawarah</t>
  </si>
  <si>
    <t>2160112</t>
  </si>
  <si>
    <t>Utang Belanja Tunjangan Komisi</t>
  </si>
  <si>
    <t>2160113</t>
  </si>
  <si>
    <t>Utang Belanja Tunjangan Badan Anggaran</t>
  </si>
  <si>
    <t>2160114</t>
  </si>
  <si>
    <t>Utang Belanja Tunjangan Badan Kehormatan</t>
  </si>
  <si>
    <t>2160115</t>
  </si>
  <si>
    <t>Utang Belanja Tunjangan Alat Kelengkapan Lainnya</t>
  </si>
  <si>
    <t>2160116</t>
  </si>
  <si>
    <t>Utang Belanja Tunjangan Perumahan</t>
  </si>
  <si>
    <t>2160117</t>
  </si>
  <si>
    <t>Utang Belanja Uang Duka Wafat/Tewas</t>
  </si>
  <si>
    <t>2160118</t>
  </si>
  <si>
    <t>Utang Belanja Uang Jasa Pengabdian</t>
  </si>
  <si>
    <t>2160119</t>
  </si>
  <si>
    <t>Utang Belanja Penunjang Operasional Pimpinan DPRD</t>
  </si>
  <si>
    <t>2160120</t>
  </si>
  <si>
    <t>Utang Belanja Tunjangan Badan Legislasi Daerah</t>
  </si>
  <si>
    <t>21602</t>
  </si>
  <si>
    <t>Utang Belanja Tambahan Penghasilan PNS</t>
  </si>
  <si>
    <t>2160201</t>
  </si>
  <si>
    <t>Utang Belanja Tambahan Penghasilan Berdasarkan Beban Kerja</t>
  </si>
  <si>
    <t>2160202</t>
  </si>
  <si>
    <t>Utang Belanja Tambahan Penghasilan Berdasarkan Tempat Bertugas</t>
  </si>
  <si>
    <t>2160203</t>
  </si>
  <si>
    <t>Utang Belanja Tambahan Penghasilan Berdasarkan Kondisi Kerja</t>
  </si>
  <si>
    <t>2160204</t>
  </si>
  <si>
    <t>Utang Belanja Tambahan Penghasilan Berdasarkan Kelangkaan Profesi</t>
  </si>
  <si>
    <t>2160205</t>
  </si>
  <si>
    <t>Utang Belanja Tambahan Penghasilan Berdasarkan Prestasi Kerja</t>
  </si>
  <si>
    <t>2160206</t>
  </si>
  <si>
    <t>Utang Belanja Tambahan Penghasilan Berdasarkan Pertimbangan Obyektif Lainnya</t>
  </si>
  <si>
    <t>2160207</t>
  </si>
  <si>
    <t>Utang Belanja Tambahan Penghasilan Guru</t>
  </si>
  <si>
    <t>21603</t>
  </si>
  <si>
    <t>Utang Belanja Penerimaan lainnya Pimpinan dan anggota DPRD serta KDH/WKDH</t>
  </si>
  <si>
    <t>2160301</t>
  </si>
  <si>
    <t>Utang Belanja Tunjangan Komunikasi Intensif Pimpinan dan Anggota DPRD</t>
  </si>
  <si>
    <t>2160302</t>
  </si>
  <si>
    <t>Utang Belanja Biaya Penunjang Operasional KDH/WKDH</t>
  </si>
  <si>
    <t>21604</t>
  </si>
  <si>
    <t>Utang Belanja Insentif Pemungutan Pajak Daerah</t>
  </si>
  <si>
    <t>2160401</t>
  </si>
  <si>
    <t>21605</t>
  </si>
  <si>
    <t>Utang Belanja Insentif Pemungutan Retribusi Daerah</t>
  </si>
  <si>
    <t>2160501</t>
  </si>
  <si>
    <t>21606</t>
  </si>
  <si>
    <t>Utang Belanja Bunga Utang Pinjaman</t>
  </si>
  <si>
    <t>2160601</t>
  </si>
  <si>
    <t>Utang Belanja Bunga Utang Pinjaman kepada Pemerintah</t>
  </si>
  <si>
    <t>2160602</t>
  </si>
  <si>
    <t>Utang Belanja Bunga Utang kepada Pemerintah Daerah Lainnya</t>
  </si>
  <si>
    <t>2160603</t>
  </si>
  <si>
    <t>Utang Belanja Bunga Utang Pinjaman kepada Lembaga Keuangan Bank</t>
  </si>
  <si>
    <t>2160604</t>
  </si>
  <si>
    <t>Utang Belanja Bunga Utang Pinjaman kepada Lembaga Keuangan Bukan Bank</t>
  </si>
  <si>
    <t>21607</t>
  </si>
  <si>
    <t>Utang Belanja Bunga Utang Obligasi</t>
  </si>
  <si>
    <t>2160701</t>
  </si>
  <si>
    <t>21608</t>
  </si>
  <si>
    <t>Utang Belanja Subsidi kepada Perusahaan/Lembaga</t>
  </si>
  <si>
    <t>2160801</t>
  </si>
  <si>
    <t>Utang Belanja Subsidi kepada Perusahaan</t>
  </si>
  <si>
    <t>2160802</t>
  </si>
  <si>
    <t>Utang Belanja Subsidi kepada Lembaga</t>
  </si>
  <si>
    <t>21609</t>
  </si>
  <si>
    <t>Utang Belanja Hibah kepada Pemerintah Pusat</t>
  </si>
  <si>
    <t>2160901</t>
  </si>
  <si>
    <t>21610</t>
  </si>
  <si>
    <t>Utang Belanja Hibah kepada Pemerintah Daerah Lainnya</t>
  </si>
  <si>
    <t>2161001</t>
  </si>
  <si>
    <t>Utang Belanja Hibah kepada Pemerintah Provinsi</t>
  </si>
  <si>
    <t>2161002</t>
  </si>
  <si>
    <t>Utang Belanja Hibah kepada Pemerintah Kabupaten/Kota</t>
  </si>
  <si>
    <t>21611</t>
  </si>
  <si>
    <t>Utang Belanja Hibah kepada Pemerintah Desa</t>
  </si>
  <si>
    <t>2161101</t>
  </si>
  <si>
    <t>21612</t>
  </si>
  <si>
    <t>Utang Belanja Hibah kepada Perusahaan Daerah/BUMD/BUMN</t>
  </si>
  <si>
    <t>2161201</t>
  </si>
  <si>
    <t>21613</t>
  </si>
  <si>
    <t>Utang Belanja Hibah  Kepada Badan/Lembaga/Organisasi</t>
  </si>
  <si>
    <t>2161301</t>
  </si>
  <si>
    <t>Utang Belanja Hibah kepada Badan/Lembaga/Organisasi</t>
  </si>
  <si>
    <t>21614</t>
  </si>
  <si>
    <t>Utang Belanja Hibah Kepada Kelompok Masyarakat</t>
  </si>
  <si>
    <t>2161401</t>
  </si>
  <si>
    <t>21615</t>
  </si>
  <si>
    <t>Utang Belanja Hibah BOS Kepada Satuan Pendidikan Dasar</t>
  </si>
  <si>
    <t>2161501</t>
  </si>
  <si>
    <t>21616</t>
  </si>
  <si>
    <t>Utang Belanja Bantuan Sosial Kepada Organisasi Sosial Kemasyarakatan</t>
  </si>
  <si>
    <t>2161601</t>
  </si>
  <si>
    <t>21617</t>
  </si>
  <si>
    <t>Utang Belanja Bantuan Sosial Kepada Kelompok Masyarakat</t>
  </si>
  <si>
    <t>2161701</t>
  </si>
  <si>
    <t>21618</t>
  </si>
  <si>
    <t>Utang Belanja Bantuan Sosial Kepada Anggota Masyarakat</t>
  </si>
  <si>
    <t>2161801</t>
  </si>
  <si>
    <t>21619</t>
  </si>
  <si>
    <t>Utang Belanja Bagi Hasil Pajak Daerah Kepada Provinsi</t>
  </si>
  <si>
    <t>2161901</t>
  </si>
  <si>
    <t>21620</t>
  </si>
  <si>
    <t>Utang Belanja Bagi Hasil Pajak Daerah Kepada Kabupaten/Kota</t>
  </si>
  <si>
    <t>2162001</t>
  </si>
  <si>
    <t>21621</t>
  </si>
  <si>
    <t>Utang Belanja Bagi Hasil Pajak Daerah Kepada Pemerintahan Desa</t>
  </si>
  <si>
    <t>2162101</t>
  </si>
  <si>
    <t>21622</t>
  </si>
  <si>
    <t>Utang Belanja Bagi Hasil Retribusi Daerah Kepada Pemerintah</t>
  </si>
  <si>
    <t>2162201</t>
  </si>
  <si>
    <t>21623</t>
  </si>
  <si>
    <t>Utang Belanja Bagi Hasil Retribusi Daerah Kepada Kabupaten/Kota</t>
  </si>
  <si>
    <t>2162301</t>
  </si>
  <si>
    <t>21624</t>
  </si>
  <si>
    <t>Utang Belanja Bagi Hasil Retribusi Daerah Kepada Pemerintahan Desa</t>
  </si>
  <si>
    <t>2162401</t>
  </si>
  <si>
    <t>21625</t>
  </si>
  <si>
    <t>Utang Belanja Bagi Hasil Lain-Lain Pendapatan Daerah Yang Sah</t>
  </si>
  <si>
    <t>2162501</t>
  </si>
  <si>
    <t>21626</t>
  </si>
  <si>
    <t>Utang Belanja Bantuan Keuangan kepada Provinsi</t>
  </si>
  <si>
    <t>2162601</t>
  </si>
  <si>
    <t>21627</t>
  </si>
  <si>
    <t>Utang Belanja Bantuan Keuangan kepada Kabupaten/Kota</t>
  </si>
  <si>
    <t>2162701</t>
  </si>
  <si>
    <t>Utang Belanja Bantuan Keuangan kepada Kabupaten Bangkalan</t>
  </si>
  <si>
    <t>2162702</t>
  </si>
  <si>
    <t>Utang Belanja Bantuan Keuangan kepada Kabupaten Banyuwangi</t>
  </si>
  <si>
    <t>2162703</t>
  </si>
  <si>
    <t>Utang Belanja Bantuan Keuangan kepada Kabupaten Blitar</t>
  </si>
  <si>
    <t>2162704</t>
  </si>
  <si>
    <t>Utang Belanja Bantuan Keuangan kepada Kabupaten Bojonegoro</t>
  </si>
  <si>
    <t>2162705</t>
  </si>
  <si>
    <t>Utang Belanja Bantuan Keuangan kepada Kabupaten Bondowoso</t>
  </si>
  <si>
    <t>2162706</t>
  </si>
  <si>
    <t>Utang Belanja Bantuan Keuangan kepada Kabupaten Gresik</t>
  </si>
  <si>
    <t>2162707</t>
  </si>
  <si>
    <t>Utang Belanja Bantuan Keuangan kepada Kabupaten Jember</t>
  </si>
  <si>
    <t>2162708</t>
  </si>
  <si>
    <t>Utang Belanja Bantuan Keuangan kepada Kabupaten Jombang</t>
  </si>
  <si>
    <t>2162709</t>
  </si>
  <si>
    <t>Utang Belanja Bantuan Keuangan kepada Kabupaten Kediri</t>
  </si>
  <si>
    <t>2162710</t>
  </si>
  <si>
    <t>Utang Belanja Bantuan Keuangan kepada Kabupaten Lamongan</t>
  </si>
  <si>
    <t>2162711</t>
  </si>
  <si>
    <t>Utang Belanja Bantuan Keuangan kepada Kabupaten Lumajang</t>
  </si>
  <si>
    <t>2162712</t>
  </si>
  <si>
    <t>Utang Belanja Bantuan Keuangan kepada Kabupaten Madiun</t>
  </si>
  <si>
    <t>2162713</t>
  </si>
  <si>
    <t>Utang Belanja Bantuan Keuangan kepada Kabupaten Magetan</t>
  </si>
  <si>
    <t>2162714</t>
  </si>
  <si>
    <t>Utang Belanja Bantuan Keuangan kepada Kabupaten Malang</t>
  </si>
  <si>
    <t>2162715</t>
  </si>
  <si>
    <t>Utang Belanja Bantuan Keuangan kepada Kabupaten Mojokerto</t>
  </si>
  <si>
    <t>2162716</t>
  </si>
  <si>
    <t>Utang Belanja Bantuan Keuangan kepada Kabupaten Nganjuk</t>
  </si>
  <si>
    <t>2162717</t>
  </si>
  <si>
    <t>Utang Belanja Bantuan Keuangan kepada Kabupaten Ngawi</t>
  </si>
  <si>
    <t>2162718</t>
  </si>
  <si>
    <t>Utang Belanja Bantuan Keuangan kepada Kabupaten Pacitan</t>
  </si>
  <si>
    <t>2162719</t>
  </si>
  <si>
    <t>Utang Belanja Bantuan Keuangan kepada Kabupaten Pamekasan</t>
  </si>
  <si>
    <t>2162720</t>
  </si>
  <si>
    <t>Utang Belanja Bantuan Keuangan kepada Kabupaten Pasuruan</t>
  </si>
  <si>
    <t>2162721</t>
  </si>
  <si>
    <t>Utang Belanja Bantuan Keuangan kepada Kabupaten Ponorogo</t>
  </si>
  <si>
    <t>2162722</t>
  </si>
  <si>
    <t>Utang Belanja Bantuan Keuangan kepada Kabupaten Probolinggo</t>
  </si>
  <si>
    <t>2162723</t>
  </si>
  <si>
    <t>Utang Belanja Bantuan Keuangan kepada Kabupaten Sampang</t>
  </si>
  <si>
    <t>2162724</t>
  </si>
  <si>
    <t>Utang Belanja Bantuan Keuangan kepada Kabupaten Sidoarjo</t>
  </si>
  <si>
    <t>2162725</t>
  </si>
  <si>
    <t>Utang Belanja Bantuan Keuangan kepada Kabupaten Situbondo</t>
  </si>
  <si>
    <t>2162726</t>
  </si>
  <si>
    <t>Utang Belanja Bantuan Keuangan kepada Kabupaten Sumenep</t>
  </si>
  <si>
    <t>2162727</t>
  </si>
  <si>
    <t>Utang Belanja Bantuan Keuangan kepada Kabupaten Trenggalek</t>
  </si>
  <si>
    <t>2162728</t>
  </si>
  <si>
    <t>Utang Belanja Bantuan Keuangan kepada Kabupaten Tuban</t>
  </si>
  <si>
    <t>2162729</t>
  </si>
  <si>
    <t>Utang Belanja Bantuan Keuangan kepada Kabupaten Tulungagung</t>
  </si>
  <si>
    <t>2162730</t>
  </si>
  <si>
    <t>Utang Belanja Bantuan Keuangan kepada Kota Batu</t>
  </si>
  <si>
    <t>2162731</t>
  </si>
  <si>
    <t>Utang Belanja Bantuan Keuangan kepada Kota Blitar</t>
  </si>
  <si>
    <t>2162732</t>
  </si>
  <si>
    <t>Utang Belanja Bantuan Keuangan kepada Kota Kediri</t>
  </si>
  <si>
    <t>2162733</t>
  </si>
  <si>
    <t>Utang Belanja Bantuan Keuangan kepada Kota Madiun</t>
  </si>
  <si>
    <t>2162734</t>
  </si>
  <si>
    <t>Utang Belanja Bantuan Keuangan kepada Kota Malang</t>
  </si>
  <si>
    <t>2162735</t>
  </si>
  <si>
    <t>Utang Belanja Bantuan Keuangan kepada Kota Mojokerto</t>
  </si>
  <si>
    <t>2162736</t>
  </si>
  <si>
    <t>Utang Belanja Bantuan Keuangan kepada Kota Pasuruan</t>
  </si>
  <si>
    <t>2162737</t>
  </si>
  <si>
    <t>Utang Belanja Bantuan Keuangan kepada Kota Probolinggo</t>
  </si>
  <si>
    <t>2162738</t>
  </si>
  <si>
    <t>Utang Belanja Bantuan Keuangan kepada Kota Surabaya</t>
  </si>
  <si>
    <t>21628</t>
  </si>
  <si>
    <t>Utang Belanja Bantuan Keuangan kepada Pemerintah Desa</t>
  </si>
  <si>
    <t>2162801</t>
  </si>
  <si>
    <t>Utang Belanja Bantuan Keuangan kepada Desa</t>
  </si>
  <si>
    <t>21629</t>
  </si>
  <si>
    <t>Utang Belanja Bantuan Keuangan kepada Pemerintah Daerah/Pemerintahan Desa Lainnya</t>
  </si>
  <si>
    <t>2162901</t>
  </si>
  <si>
    <t>Utang Belanja Bantuan Keuangan kepada Provinsi Lainnya</t>
  </si>
  <si>
    <t>2162902</t>
  </si>
  <si>
    <t>Utang Belanja Bantuan Keuangan kepada Kabupaten/Kota Lainnya</t>
  </si>
  <si>
    <t>2162903</t>
  </si>
  <si>
    <t>Utang Belanja Bantuan Keuangan kepada Pemerintahan Desa Lainnya</t>
  </si>
  <si>
    <t>21630</t>
  </si>
  <si>
    <t>Utang Belanja Bantuan Keuangan Kepada Partai Politik</t>
  </si>
  <si>
    <t>2163001</t>
  </si>
  <si>
    <t>Utang Belanja Bantuan Keuangan kepada Partai Politik</t>
  </si>
  <si>
    <t>21631</t>
  </si>
  <si>
    <t>Utang Belanja Tidak Terduga</t>
  </si>
  <si>
    <t>2163101</t>
  </si>
  <si>
    <t>21632</t>
  </si>
  <si>
    <t>Utang Belanja Honorarium PNS</t>
  </si>
  <si>
    <t>2163201</t>
  </si>
  <si>
    <t>Utang Belanja Honorarium Kegiatan PNS</t>
  </si>
  <si>
    <t>2163202</t>
  </si>
  <si>
    <t>Utang Belanja Honorarium Tim Pengadaan/Penerima Hasil Pekerjaan Barang/Jasa PNS</t>
  </si>
  <si>
    <t>2163203</t>
  </si>
  <si>
    <t>Utang Belanja Honorarium Pengelola Keuangan, Barang Daerah, dan Sistem Informasi PNS</t>
  </si>
  <si>
    <t>2163204</t>
  </si>
  <si>
    <t>Utang Belanja Honorarium Dewan Pengawas BLUD PNS</t>
  </si>
  <si>
    <t>21633</t>
  </si>
  <si>
    <t>Utang Belanja Honorarium Non PNS</t>
  </si>
  <si>
    <t>2163301</t>
  </si>
  <si>
    <t>Utang Belanja Honorarium Kegiatan Non PNS</t>
  </si>
  <si>
    <t>2163302</t>
  </si>
  <si>
    <t>Utang Belanja Honorarium pembantu pelaksana Pengelola Keuangan, Barang Daerah, dan Sistem Informasi  Non PNS</t>
  </si>
  <si>
    <t>2163303</t>
  </si>
  <si>
    <t>Utang Belanja Honorarium Pegawai Tidak Tetap Non BLUD</t>
  </si>
  <si>
    <t>2163304</t>
  </si>
  <si>
    <t>Utang Belanja Honorarium Pegawai Tidak Tetap BLUD</t>
  </si>
  <si>
    <t>2163305</t>
  </si>
  <si>
    <t>Utang Belanja Honorarium Dewan Pengawas BLUD Non PNS</t>
  </si>
  <si>
    <t>21634</t>
  </si>
  <si>
    <t>Utang Belanja Uang Lembur</t>
  </si>
  <si>
    <t>2163401</t>
  </si>
  <si>
    <t>Utang Belanja Uang Lembur PNS</t>
  </si>
  <si>
    <t>2163402</t>
  </si>
  <si>
    <t>Utang Belanja Uang Lembur Non PNS</t>
  </si>
  <si>
    <t>21635</t>
  </si>
  <si>
    <t>Utang Belanja Bahan Pakai Habis</t>
  </si>
  <si>
    <t>2163501</t>
  </si>
  <si>
    <t>Utang Belanja Alat Tulis Kantor</t>
  </si>
  <si>
    <t>2163502</t>
  </si>
  <si>
    <t>Utang Belanja Alat Listrik dan Elektronik</t>
  </si>
  <si>
    <t>2163503</t>
  </si>
  <si>
    <t>Utang Belanja Bahan Bakar Minyak/Gas/Pelumas Alat Operasional</t>
  </si>
  <si>
    <t>2163504</t>
  </si>
  <si>
    <t>Utang Belanja Pengisian Tabung Gas/Tabung Pemadam Kebakaran</t>
  </si>
  <si>
    <t>2163505</t>
  </si>
  <si>
    <t>Utang Belanja Peralatan dan Perlengkapan Rumah Tangga Pakai Habis</t>
  </si>
  <si>
    <t>2163506</t>
  </si>
  <si>
    <t>Utang Belanja Alat Kesehatan Pakai Habis</t>
  </si>
  <si>
    <t>2163507</t>
  </si>
  <si>
    <t>Utang Belanja Cenderamata/ Souvenir</t>
  </si>
  <si>
    <t>2163508</t>
  </si>
  <si>
    <t>Utang Belanja Peralatan dan Perlengkapan Olahraga Pakai Habis</t>
  </si>
  <si>
    <t>2163509</t>
  </si>
  <si>
    <t>Utang Belanja Peralatan dan Perlengkapan Operasional Pakai Habis</t>
  </si>
  <si>
    <t>2163510</t>
  </si>
  <si>
    <t>Utang Belanja Perlengkapan Laboratorium Pakai Habis</t>
  </si>
  <si>
    <t>21636</t>
  </si>
  <si>
    <t>Utang Belanja Bahan/Material</t>
  </si>
  <si>
    <t>2163601</t>
  </si>
  <si>
    <t>Utang Belanja Bahan Baku Bangunan</t>
  </si>
  <si>
    <t>2163602</t>
  </si>
  <si>
    <t>Utang Belanja Bahan Baku Industri</t>
  </si>
  <si>
    <t>2163603</t>
  </si>
  <si>
    <t>Utang Belanja Bahan/Bibit Tanaman/Tanaman</t>
  </si>
  <si>
    <t>2163604</t>
  </si>
  <si>
    <t>Utang Belanja Bahan/Bibit Ternak/Ternak</t>
  </si>
  <si>
    <t>2163605</t>
  </si>
  <si>
    <t>Utang Belanja Bahan Obat-obatan/Obat-obatan</t>
  </si>
  <si>
    <t>2163606</t>
  </si>
  <si>
    <t>Utang Belanja Bahan Kimia</t>
  </si>
  <si>
    <t>2163607</t>
  </si>
  <si>
    <t>Utang Belanja Barang Praktek dan Percontohan</t>
  </si>
  <si>
    <t>2163608</t>
  </si>
  <si>
    <t>Utang Belanja Penggantian Suku Cadang Alat-alat Operasional</t>
  </si>
  <si>
    <t>21637</t>
  </si>
  <si>
    <t>Utang Belanja Jasa</t>
  </si>
  <si>
    <t>2163701</t>
  </si>
  <si>
    <t>Utang Belanja Telepon/Faksimili</t>
  </si>
  <si>
    <t>2163702</t>
  </si>
  <si>
    <t>Utang Belanja Air</t>
  </si>
  <si>
    <t>2163703</t>
  </si>
  <si>
    <t>Utang Belanja Listrik</t>
  </si>
  <si>
    <t>2163704</t>
  </si>
  <si>
    <t>Utang Belanja Surat Kabar/Majalah</t>
  </si>
  <si>
    <t>2163705</t>
  </si>
  <si>
    <t>Utang Belanja Langganan Multimedia</t>
  </si>
  <si>
    <t>2163706</t>
  </si>
  <si>
    <t>Utang Belanja Paket/Pengiriman/Benda Pos</t>
  </si>
  <si>
    <t>2163707</t>
  </si>
  <si>
    <t>Utang Belanja Sertifikasi dan Kalibrasi</t>
  </si>
  <si>
    <t>2163708</t>
  </si>
  <si>
    <t>Biaya Pembelian Buku Cek</t>
  </si>
  <si>
    <t>2163709</t>
  </si>
  <si>
    <t>Biaya Pengelolaan Dana Bergulir</t>
  </si>
  <si>
    <t>2163710</t>
  </si>
  <si>
    <t>Utang Belanja Jasa Perijinan dan Administrasi</t>
  </si>
  <si>
    <t>2163711</t>
  </si>
  <si>
    <t>Utang Belanja Akomodasi dan Konsumsi</t>
  </si>
  <si>
    <t>2163712</t>
  </si>
  <si>
    <t>Utang Belanja Penunjang Pengelolaan Keuangan Daerah</t>
  </si>
  <si>
    <t>2163713</t>
  </si>
  <si>
    <t>Utang Belanja Jasa Pengujian Laboratorium</t>
  </si>
  <si>
    <t>2163714</t>
  </si>
  <si>
    <t>Utang Belanja Jasa Pemeriksaaan Pasien Pada Rumah Sakit Rujukan/Dokter Eksternal</t>
  </si>
  <si>
    <t>2163715</t>
  </si>
  <si>
    <t>Utang Belanja Jasa Outsourcing</t>
  </si>
  <si>
    <t>2163716</t>
  </si>
  <si>
    <t>Utang Belanja Jasa Penguburan Jenazah, Pemulangan Pasien Tidak Mampu, orang terlantar dan korban kekerasan</t>
  </si>
  <si>
    <t>2163717</t>
  </si>
  <si>
    <t>Utang Belanja Jasa Dokumentasi dan Publikasi</t>
  </si>
  <si>
    <t>2163718</t>
  </si>
  <si>
    <t>Utang Belanja Jasa Dekorasi</t>
  </si>
  <si>
    <t>2163719</t>
  </si>
  <si>
    <t>Utang Belanja Jasa Pengamanan</t>
  </si>
  <si>
    <t>2163720</t>
  </si>
  <si>
    <t>Utang Belanja Jasa Cleaning Service</t>
  </si>
  <si>
    <t>2163721</t>
  </si>
  <si>
    <t>Utang Belanja Iuran Keanggotaan</t>
  </si>
  <si>
    <t>2163722</t>
  </si>
  <si>
    <t>Utang Belanja Jasa Laundry</t>
  </si>
  <si>
    <t>2163723</t>
  </si>
  <si>
    <t>Utang Belanja Jasa Pelayanan Rumah Sakit</t>
  </si>
  <si>
    <t>2163724</t>
  </si>
  <si>
    <t>Utang Belanja Jasa Event Organizer</t>
  </si>
  <si>
    <t>2163725</t>
  </si>
  <si>
    <t>Utang Belanja Biaya Pengganti Hewan atau Tanaman</t>
  </si>
  <si>
    <t>2163726</t>
  </si>
  <si>
    <t>Utang Belanja Biaya Pengelolaan Sampah</t>
  </si>
  <si>
    <t>2163727</t>
  </si>
  <si>
    <t>Utang Belanja Jasa Narasumber/Tenaga Ahli</t>
  </si>
  <si>
    <t>2163728</t>
  </si>
  <si>
    <t>Utang Belanja Jasa Tenaga Kasar</t>
  </si>
  <si>
    <t>2163729</t>
  </si>
  <si>
    <t>Utang Belanja Jasa atas Pemanfaatan Data Kendaraan Bermotor</t>
  </si>
  <si>
    <t>21638</t>
  </si>
  <si>
    <t>Utang Belanja  Premi, Iuran, Asuransi dan Pemeriksaan Kesehatan</t>
  </si>
  <si>
    <t>2163801</t>
  </si>
  <si>
    <t>Utang Belanja Iuran BPJS</t>
  </si>
  <si>
    <t>2163802</t>
  </si>
  <si>
    <t>Utang Belanja Premi Asuransi Barang Milik Daerah</t>
  </si>
  <si>
    <t>2163803</t>
  </si>
  <si>
    <t>Utang Belanja Pemeriksaan Kesehatan dan Pengobatan</t>
  </si>
  <si>
    <t>21639</t>
  </si>
  <si>
    <t>Utang Belanja Perawatan Kendaraan Bermotor</t>
  </si>
  <si>
    <t>2163901</t>
  </si>
  <si>
    <t>Utang Belanja Service Kendaraan Bermotor</t>
  </si>
  <si>
    <t>2163902</t>
  </si>
  <si>
    <t>Utang Belanja Penggantian Suku Cadang Kendaraan Bermotor</t>
  </si>
  <si>
    <t>21640</t>
  </si>
  <si>
    <t>Utang Belanja Cetak dan Penggandaan</t>
  </si>
  <si>
    <t>2164001</t>
  </si>
  <si>
    <t>21641</t>
  </si>
  <si>
    <t>Utang Belanja Sewa Tanah/Jalan/ Rumah/Gedung/Gudang/Parkir</t>
  </si>
  <si>
    <t>2164101</t>
  </si>
  <si>
    <t>Utang Belanja sewa rumah jabatan/rumah dinas</t>
  </si>
  <si>
    <t>2164102</t>
  </si>
  <si>
    <t>Utang Belanja sewa gedung/ kantor/tempat</t>
  </si>
  <si>
    <t>2164103</t>
  </si>
  <si>
    <t>Utang Belanja Sewa Tanah</t>
  </si>
  <si>
    <t>2164104</t>
  </si>
  <si>
    <t>Utang Belanja Sewa Jalan, Irigasi, Instalasi  dan Jaringan</t>
  </si>
  <si>
    <t>21642</t>
  </si>
  <si>
    <t>Utang Belanja Sewa Sarana Mobilitas</t>
  </si>
  <si>
    <t>2164201</t>
  </si>
  <si>
    <t>Utang Belanja sewa Sarana Mobilitas Darat</t>
  </si>
  <si>
    <t>2164202</t>
  </si>
  <si>
    <t>Utang Belanja sewa Sarana Mobilitas Air</t>
  </si>
  <si>
    <t>2164203</t>
  </si>
  <si>
    <t>Utang Belanja sewa Sarana Mobilitas Udara</t>
  </si>
  <si>
    <t>21643</t>
  </si>
  <si>
    <t>Utang Belanja Sewa Alat Berat/Peralatan</t>
  </si>
  <si>
    <t>2164301</t>
  </si>
  <si>
    <t>Utang Belanja Sewa Alat Berat</t>
  </si>
  <si>
    <t>2164302</t>
  </si>
  <si>
    <t>Utang Belanja Sewa Peralatan dan Mesin</t>
  </si>
  <si>
    <t>21644</t>
  </si>
  <si>
    <t>Utang Belanja Sewa Perlengkapan dan Peralatan Kantor</t>
  </si>
  <si>
    <t>2164401</t>
  </si>
  <si>
    <t>Utang Belanja sewa meja kursi</t>
  </si>
  <si>
    <t>2164402</t>
  </si>
  <si>
    <t>Utang Belanja sewa komputer dan printer</t>
  </si>
  <si>
    <t>2164403</t>
  </si>
  <si>
    <t>Utang Belanja Sewa Barang Bercorak Kesenian dan Kebudayaan</t>
  </si>
  <si>
    <t>2164404</t>
  </si>
  <si>
    <t>Utang Belanja Sewa Barang Keolahragaan</t>
  </si>
  <si>
    <t>2164405</t>
  </si>
  <si>
    <t>Utang Belanja Sewa Hewan</t>
  </si>
  <si>
    <t>2164406</t>
  </si>
  <si>
    <t>Utang Belanja Sewa Tanaman Hutan</t>
  </si>
  <si>
    <t>21645</t>
  </si>
  <si>
    <t>Utang Belanja Makanan dan Minuman</t>
  </si>
  <si>
    <t>2164501</t>
  </si>
  <si>
    <t>Utang Belanja makanan dan minuman rapat/kegiatan</t>
  </si>
  <si>
    <t>2164502</t>
  </si>
  <si>
    <t>Utang Belanja makanan dan minuman tamu</t>
  </si>
  <si>
    <t>2164503</t>
  </si>
  <si>
    <t>Utang Belanja makanan dan minuman pasien/penghuni panti/penghuni asrama</t>
  </si>
  <si>
    <t>2164504</t>
  </si>
  <si>
    <t>Utang Belanja bahan makanan/sembako</t>
  </si>
  <si>
    <t>21646</t>
  </si>
  <si>
    <t>Utang Belanja Pakaian dan Atributnya</t>
  </si>
  <si>
    <t>2164601</t>
  </si>
  <si>
    <t>Utang Belanja Pakaian Dinas Harian</t>
  </si>
  <si>
    <t>21647</t>
  </si>
  <si>
    <t>Utang Belanja Pakaian Kerja</t>
  </si>
  <si>
    <t>2164701</t>
  </si>
  <si>
    <t>Utang Belanja Pakaian Kerja Lapangan</t>
  </si>
  <si>
    <t>21648</t>
  </si>
  <si>
    <t>Utang Belanja Pakaian Khusus dan Hari-Hari Tertentu</t>
  </si>
  <si>
    <t>2164801</t>
  </si>
  <si>
    <t>Utang Belanja Pakaian KORPRI</t>
  </si>
  <si>
    <t>2164802</t>
  </si>
  <si>
    <t>Utang Belanja Pakaian Adat Daerah</t>
  </si>
  <si>
    <t>2164803</t>
  </si>
  <si>
    <t>Utang Belanja Pakaian Khusus</t>
  </si>
  <si>
    <t>21649</t>
  </si>
  <si>
    <t>Utang Belanja Perjalanan Dinas</t>
  </si>
  <si>
    <t>2164901</t>
  </si>
  <si>
    <t>Utang Belanja Perjalanan Dinas Dalam Daerah</t>
  </si>
  <si>
    <t>2164902</t>
  </si>
  <si>
    <t>Utang Belanja Perjalanan Dinas Luar Daerah</t>
  </si>
  <si>
    <t>21650</t>
  </si>
  <si>
    <t>Utang Belanja Beasiswa Pendidikan PNS/Non PNS</t>
  </si>
  <si>
    <t>2165001</t>
  </si>
  <si>
    <t>Utang Belanja Beasiswa Tugas Belajar D1/D2/D3/D4</t>
  </si>
  <si>
    <t>2165002</t>
  </si>
  <si>
    <t>Utang Belanja Beasiswa Tugas Belajar S1</t>
  </si>
  <si>
    <t>2165003</t>
  </si>
  <si>
    <t>Utang Belanja Beasiswa Tugas Belajar S2</t>
  </si>
  <si>
    <t>2165004</t>
  </si>
  <si>
    <t>Utang Belanja Beasiswa Tugas Belajar S3</t>
  </si>
  <si>
    <t>2165005</t>
  </si>
  <si>
    <t>Utang Belanja Beasiswa Tugas Belajar Pendidikan Profesi</t>
  </si>
  <si>
    <t>2165006</t>
  </si>
  <si>
    <t>Utang Belanja Pendidikan Dasar dan Menengah</t>
  </si>
  <si>
    <t>21651</t>
  </si>
  <si>
    <t>Utang Belanja Kursus, Pelatihan, Sosialisasi dan Bimbingan Teknis</t>
  </si>
  <si>
    <t>2165101</t>
  </si>
  <si>
    <t>Utang Belanja Kursus Singkat/Pelatihan/Bimbingan Teknis</t>
  </si>
  <si>
    <t>2165102</t>
  </si>
  <si>
    <t>Utang Belanja Sosialisasi</t>
  </si>
  <si>
    <t>21652</t>
  </si>
  <si>
    <t>Utang Belanja Perjalanan Pindah Tugas</t>
  </si>
  <si>
    <t>2165201</t>
  </si>
  <si>
    <t>Utang Belanja Perjalanan Pindah Tugas Dalam Daerah</t>
  </si>
  <si>
    <t>2165202</t>
  </si>
  <si>
    <t>Utang Belanja Perjalanan Pindah Tugas Luar Daerah</t>
  </si>
  <si>
    <t>21653</t>
  </si>
  <si>
    <t>Utang Belanja Pemulangan Pegawai</t>
  </si>
  <si>
    <t>2165301</t>
  </si>
  <si>
    <t>Utang Belanja Pemulangan Pegawai yang Tewas dalam Melaksanakan Tugas</t>
  </si>
  <si>
    <t>21654</t>
  </si>
  <si>
    <t>Utang Belanja Pemeliharaan</t>
  </si>
  <si>
    <t>2165401</t>
  </si>
  <si>
    <t>Utang Belanja Pemeliharaan Tanah</t>
  </si>
  <si>
    <t>2165402</t>
  </si>
  <si>
    <t>Utang Belanja Pemeliharaan Peralatan dan Mesin</t>
  </si>
  <si>
    <t>2165403</t>
  </si>
  <si>
    <t>Utang Belanja Pemeliharaan Gedung dan Bangunan</t>
  </si>
  <si>
    <t>2165404</t>
  </si>
  <si>
    <t>Utang Belanja Pemeliharaan Jalan, Irigasi, Instalasi dan Jaringan</t>
  </si>
  <si>
    <t>2165405</t>
  </si>
  <si>
    <t>Utang Belanja Pemeliharaan Kepustakaan, Kebudayaan, Olahraga, dan Hewan/Tanaman</t>
  </si>
  <si>
    <t>2165406</t>
  </si>
  <si>
    <t>Utang Belanja Pemeliharaan Aset Tidak Berwujud</t>
  </si>
  <si>
    <t>21655</t>
  </si>
  <si>
    <t>Utang Belanja Jasa Konsultansi</t>
  </si>
  <si>
    <t>2165501</t>
  </si>
  <si>
    <t>Utang Belanja Jasa Konsultansi Penelitian</t>
  </si>
  <si>
    <t>2165502</t>
  </si>
  <si>
    <t>Utang Belanja Jasa Konsultansi Perencanaan (Planning)</t>
  </si>
  <si>
    <t>2165503</t>
  </si>
  <si>
    <t>Utang Belanja Jasa Konsultansi Pengawasan (Supervision)</t>
  </si>
  <si>
    <t>2165504</t>
  </si>
  <si>
    <t>Utang Belanja Jasa Konsultansi Teknologi Informasi</t>
  </si>
  <si>
    <t>2165505</t>
  </si>
  <si>
    <t>Utang Belanja Jasa Konsultansi Manajemen/Keuangan/Sumber Daya Manusia</t>
  </si>
  <si>
    <t>2165506</t>
  </si>
  <si>
    <t>Utang Belanja Jasa Konsultansi Bidang Hukum</t>
  </si>
  <si>
    <t>2165507</t>
  </si>
  <si>
    <t>Utang Belanja Jasa Konsultansi Penilaian/Appraisal</t>
  </si>
  <si>
    <t>2165508</t>
  </si>
  <si>
    <t>Utang Belanja Jasa Konsultansi Rekayasa (Engineering)</t>
  </si>
  <si>
    <t>2165509</t>
  </si>
  <si>
    <t>Utang Belanja Jasa Konsultansi Perancangan (Design)</t>
  </si>
  <si>
    <t>21656</t>
  </si>
  <si>
    <t>Utang Belanja Kesehatan Masyarakat</t>
  </si>
  <si>
    <t>2165601</t>
  </si>
  <si>
    <t>Utang Belanja Pelayanan Kesehatan Masyarakat Miskin</t>
  </si>
  <si>
    <t>2165602</t>
  </si>
  <si>
    <t>Utang Belanja Pelayanan Kesehatan Masyarakat</t>
  </si>
  <si>
    <t>21657</t>
  </si>
  <si>
    <t>Utang Belanja Hadiah Uang/Barang untuk diberikan kepada pihak ketiga/masyarakat Pemenang Perlombaan /Kompetisi/Kejuaraan</t>
  </si>
  <si>
    <t>2165701</t>
  </si>
  <si>
    <t>21658</t>
  </si>
  <si>
    <t>Utang Belanja Hibah Barang/Jasa</t>
  </si>
  <si>
    <t>2165801</t>
  </si>
  <si>
    <t>Utang Belanja Hibah Barang/Jasa yang Diserahkan Kepada Pihak Ketiga/Masyarakat</t>
  </si>
  <si>
    <t>21659</t>
  </si>
  <si>
    <t>Utang Belanja Bantuan Sosial Barang</t>
  </si>
  <si>
    <t>2165901</t>
  </si>
  <si>
    <t>Utang Belanja Bantuan Sosial Barang yang Diserahkan Kepada Pihak Ketiga/Masyarakat</t>
  </si>
  <si>
    <t>21660</t>
  </si>
  <si>
    <t>Utang Belanja Barang Yang Akan Dijual Kepada Masyarakat/Pihak Ketiga</t>
  </si>
  <si>
    <t>2166001</t>
  </si>
  <si>
    <t>Utang Belanja Barang Yang Akan Dijual Kepada Masyarakat</t>
  </si>
  <si>
    <t>2166002</t>
  </si>
  <si>
    <t>Utang Belanja Barang Yang Akan Dijual Kepada Pihak Ketiga</t>
  </si>
  <si>
    <t>21661</t>
  </si>
  <si>
    <t>Utang Belanja Modal Tanah</t>
  </si>
  <si>
    <t>2166101</t>
  </si>
  <si>
    <t>21662</t>
  </si>
  <si>
    <t>Utang Belanja Modal Pengadaan Alat-alat Berat</t>
  </si>
  <si>
    <t>2166201</t>
  </si>
  <si>
    <t>21663</t>
  </si>
  <si>
    <t>Utang Belanja Modal Pengadaan Alat-alat Angkutan Darat Bermotor</t>
  </si>
  <si>
    <t>2166301</t>
  </si>
  <si>
    <t>Utang Belanja modal pengadaan alat-alat angkutan darat bermotor</t>
  </si>
  <si>
    <t>21664</t>
  </si>
  <si>
    <t>Utang Belanja Modal Pengadaan Alat-alat Angkutan Darat Tidak Bermotor</t>
  </si>
  <si>
    <t>2166401</t>
  </si>
  <si>
    <t>21665</t>
  </si>
  <si>
    <t>Utang Belanja Modal Pengadaan Alat-alat Angkutan di Air Bermotor</t>
  </si>
  <si>
    <t>2166501</t>
  </si>
  <si>
    <t>21666</t>
  </si>
  <si>
    <t>Utang Belanja Modal Pengadaan Alat-alat Angkutan di Air Tidak Bermotor</t>
  </si>
  <si>
    <t>2166601</t>
  </si>
  <si>
    <t>21667</t>
  </si>
  <si>
    <t>Utang Belanja Modal Pengadaan Alat-alat Angkutan Udara</t>
  </si>
  <si>
    <t>2166701</t>
  </si>
  <si>
    <t>21668</t>
  </si>
  <si>
    <t>Utang Belanja Modal Pengadaan Alat-alat Bengkel</t>
  </si>
  <si>
    <t>2166801</t>
  </si>
  <si>
    <t>21669</t>
  </si>
  <si>
    <t>Utang Belanja Modal Pengadaan Alat-alat Pengolahan Pertanian dan Peternakan</t>
  </si>
  <si>
    <t>2166901</t>
  </si>
  <si>
    <t>21670</t>
  </si>
  <si>
    <t>Utang Belanja Modal Pengadaan Peralatan dan/Perlengkapan kantor</t>
  </si>
  <si>
    <t>2167001</t>
  </si>
  <si>
    <t>21671</t>
  </si>
  <si>
    <t>Utang Belanja Modal Pengadaan Penghias Ruangan Rumah Tangga</t>
  </si>
  <si>
    <t>2167101</t>
  </si>
  <si>
    <t>21672</t>
  </si>
  <si>
    <t>Utang Belanja Modal Pengadaan Alat-alat Studio</t>
  </si>
  <si>
    <t>2167201</t>
  </si>
  <si>
    <t>21673</t>
  </si>
  <si>
    <t>Utang Belanja Modal Pengadaan Alat-alat Komunikasi</t>
  </si>
  <si>
    <t>2167301</t>
  </si>
  <si>
    <t>21674</t>
  </si>
  <si>
    <t>Utang Belanja Modal Pengadaan Alat-alat Ukur</t>
  </si>
  <si>
    <t>2167401</t>
  </si>
  <si>
    <t>21675</t>
  </si>
  <si>
    <t>Utang Belanja Modal Pengadaan Alat-alat Kedokteran</t>
  </si>
  <si>
    <t>2167501</t>
  </si>
  <si>
    <t>21676</t>
  </si>
  <si>
    <t>Utang Belanja Modal Pengadaan Alat-alat Laboratorium</t>
  </si>
  <si>
    <t>2167601</t>
  </si>
  <si>
    <t>21677</t>
  </si>
  <si>
    <t>Utang Belanja Modal Pengadaan Konstruksi Jalan</t>
  </si>
  <si>
    <t>2167701</t>
  </si>
  <si>
    <t>21678</t>
  </si>
  <si>
    <t>Utang Belanja Modal Pengadaan Konstruksi Jembatan</t>
  </si>
  <si>
    <t>2167801</t>
  </si>
  <si>
    <t>21679</t>
  </si>
  <si>
    <t>Utang Belanja Modal Pengadaan Konstruksi Jaringan Air</t>
  </si>
  <si>
    <t>2167901</t>
  </si>
  <si>
    <t>Utang Belanja Modal Pengadaan Konstruksi Bangunan, Instalasi dan Jaringan Air</t>
  </si>
  <si>
    <t>2167902</t>
  </si>
  <si>
    <t>Utang Belanja Modal Pengadaan Konstruksi Bangunan, Instalasi dan Jaringan Limbah</t>
  </si>
  <si>
    <t>21680</t>
  </si>
  <si>
    <t>Utang Belanja Modal Pengadaan Penerangan Jalan, Taman dan Hutan Kota</t>
  </si>
  <si>
    <t>2168001</t>
  </si>
  <si>
    <t>21681</t>
  </si>
  <si>
    <t>Utang Belanja Modal Pengadaan Instalasi Listrik, Telepon dan Gas</t>
  </si>
  <si>
    <t>2168101</t>
  </si>
  <si>
    <t>Utang Belanja modal pengadaan instalasi listrik</t>
  </si>
  <si>
    <t>2168102</t>
  </si>
  <si>
    <t>Utang Belanja modal pengadaan instalasi telepon</t>
  </si>
  <si>
    <t>2168103</t>
  </si>
  <si>
    <t>Utang Belanja modal pengadaan instalasi gas</t>
  </si>
  <si>
    <t>21682</t>
  </si>
  <si>
    <t>Utang Belanja Modal Pengadaan Konstruksi/Pembelian Bangunan</t>
  </si>
  <si>
    <t>2168201</t>
  </si>
  <si>
    <t>Utang Belanja Modal pengadaan konstruksi/pembelian gedung kantor/tempat kerja/Tempat Tinggal</t>
  </si>
  <si>
    <t>2168202</t>
  </si>
  <si>
    <t>Utang Belanja Modal Pengadaan Konstruksi/Pembelian  rumah jabatan</t>
  </si>
  <si>
    <t>2168203</t>
  </si>
  <si>
    <t>Utang Belanja Modal Pengadaan Konstruksi/Pembelian menara</t>
  </si>
  <si>
    <t>2168204</t>
  </si>
  <si>
    <t>Utang Belanja Modal Pengadaan Konstruksi/Pembelian Bangunan bersejarah/Monumen</t>
  </si>
  <si>
    <t>2168205</t>
  </si>
  <si>
    <t>Utang Belanja Modal Pengadaan Konstruksi/Pembelian Tugu peringatan</t>
  </si>
  <si>
    <t>2168206</t>
  </si>
  <si>
    <t>Utang Belanja Modal Pengadaan Konstruksi/Pembelian Gudang Penyimpanan</t>
  </si>
  <si>
    <t>2168207</t>
  </si>
  <si>
    <t>Utang Belanja Modal Pengadaan Konstruksi/Pembelian tugu titik kontrol dan rambu-rambu</t>
  </si>
  <si>
    <t>2168208</t>
  </si>
  <si>
    <t>Utang Belanja Modal Pengadaan Konstruksi/Pembelian Dermaga/Pelabuhan</t>
  </si>
  <si>
    <t>2168209</t>
  </si>
  <si>
    <t>Utang Belanja Modal Pengadaan Konstruksi/Pembelian Terminal Angkutan Darat</t>
  </si>
  <si>
    <t>2168210</t>
  </si>
  <si>
    <t>Utang Belanja Modal Pengadaan Konstruksi/Pembelian Bandara</t>
  </si>
  <si>
    <t>2168211</t>
  </si>
  <si>
    <t>Utang Belanja Modal Pengadaan Konstruksi/Pembelian Rumah Pompa/Genset</t>
  </si>
  <si>
    <t>21683</t>
  </si>
  <si>
    <t>Utang Belanja Modal Pengadaan Buku/Kepustakaan</t>
  </si>
  <si>
    <t>2168301</t>
  </si>
  <si>
    <t>21684</t>
  </si>
  <si>
    <t>Utang Belanja Modal Pengadaan Barang bercorak Kesenian, Kebudayaan</t>
  </si>
  <si>
    <t>2168401</t>
  </si>
  <si>
    <t>21685</t>
  </si>
  <si>
    <t>Utang Belanja Modal Pengadaan Hewan/Ternak dan Tanaman</t>
  </si>
  <si>
    <t>2168501</t>
  </si>
  <si>
    <t>21686</t>
  </si>
  <si>
    <t>Utang Belanja Modal Pengadaan Alat-alat Olahraga</t>
  </si>
  <si>
    <t>2168601</t>
  </si>
  <si>
    <t>21687</t>
  </si>
  <si>
    <t>Utang Belanja Modal Tidak Berwujud</t>
  </si>
  <si>
    <t>2168701</t>
  </si>
  <si>
    <t>Utang Belanja Modal Software</t>
  </si>
  <si>
    <t>2168702</t>
  </si>
  <si>
    <t>Utang Belanja Modal Hak Paten</t>
  </si>
  <si>
    <t>2168703</t>
  </si>
  <si>
    <t>Utang Belanja Modal Hak Lisensi/Franchise</t>
  </si>
  <si>
    <t>2168704</t>
  </si>
  <si>
    <t>Utang Belanja Modal Kajian dan Penelitian</t>
  </si>
  <si>
    <t>217</t>
  </si>
  <si>
    <t>UTANG JANGKA PENDEK LAINNYA</t>
  </si>
  <si>
    <t>21701</t>
  </si>
  <si>
    <t>Utang Kelebihan Pembayaran PAD</t>
  </si>
  <si>
    <t>2170101</t>
  </si>
  <si>
    <t>Utang Kelebihan Pembayaran Pajak</t>
  </si>
  <si>
    <t>2170102</t>
  </si>
  <si>
    <t>Utang Kelebihan Pembayaran Retribusi</t>
  </si>
  <si>
    <t>2170103</t>
  </si>
  <si>
    <t>Utang Kelebihan Pembayaran Hasil Pengelolaan Kekayaan daerah yang dipisahkan</t>
  </si>
  <si>
    <t>2170104</t>
  </si>
  <si>
    <t>Utang Kelebihan Pembayaran Lain-lain PAD yang sah</t>
  </si>
  <si>
    <t>21702</t>
  </si>
  <si>
    <t>Utang Kelebihan Pembayaran Transfer</t>
  </si>
  <si>
    <t>2170201</t>
  </si>
  <si>
    <t>Utang Kelebihan Pembayaran Transfer Pemerintah Pusat - Dana Perimbangan</t>
  </si>
  <si>
    <t>2170202</t>
  </si>
  <si>
    <t>Utang Kelebihan Pembayaran Transfer Pemerintah Pusat Lainnya</t>
  </si>
  <si>
    <t>2170203</t>
  </si>
  <si>
    <t>Utang Kelebihan Pembayaran Transfer Pemerintah Daerah Lainnya</t>
  </si>
  <si>
    <t>2170204</t>
  </si>
  <si>
    <t>Utang Kelebihan Pembayaran Transfer Bantuan Keuangan dari Provinsi dan Pemerintah  Daerah Lainnya</t>
  </si>
  <si>
    <t>21703</t>
  </si>
  <si>
    <t>Utang Kelebihan Pembayaran Lain-Lain Pendapatan yang Sah</t>
  </si>
  <si>
    <t>2170301</t>
  </si>
  <si>
    <t>Utang Kelebihan Pembayaran Hibah</t>
  </si>
  <si>
    <t>2170302</t>
  </si>
  <si>
    <t>Utang Kelebihan Pembayaran Pendapatan Lainnya</t>
  </si>
  <si>
    <t>21704</t>
  </si>
  <si>
    <t>Utang Jangka Pendek Lainnya</t>
  </si>
  <si>
    <t>2170401</t>
  </si>
  <si>
    <t>22</t>
  </si>
  <si>
    <t>KEWAJIBAN JANGKA PANJANG</t>
  </si>
  <si>
    <t>221</t>
  </si>
  <si>
    <t>UTANG DALAM NEGERI</t>
  </si>
  <si>
    <t>22101</t>
  </si>
  <si>
    <t>Utang Dalam Negeri Sektor Perbankan</t>
  </si>
  <si>
    <t>2210101</t>
  </si>
  <si>
    <t>22102</t>
  </si>
  <si>
    <t>Utang Dari Lembaga Keuangan Bukan Bank</t>
  </si>
  <si>
    <t>2210201</t>
  </si>
  <si>
    <t>22103</t>
  </si>
  <si>
    <t>Utang Dalam Negeri - Obligasi</t>
  </si>
  <si>
    <t>2210301</t>
  </si>
  <si>
    <t>22104</t>
  </si>
  <si>
    <t>Utang Pemerintah Pusat</t>
  </si>
  <si>
    <t>2210401</t>
  </si>
  <si>
    <t>22105</t>
  </si>
  <si>
    <t>Utang Pemerintah Provinsi</t>
  </si>
  <si>
    <t>2210501</t>
  </si>
  <si>
    <t>22106</t>
  </si>
  <si>
    <t>Utang Pemerintah Kabupaten/Kota</t>
  </si>
  <si>
    <t>2210601</t>
  </si>
  <si>
    <t>22107</t>
  </si>
  <si>
    <t>Utang Dalam Negeri Lainnya</t>
  </si>
  <si>
    <t>2210701</t>
  </si>
  <si>
    <t>222</t>
  </si>
  <si>
    <t>UTANG JANGKA PANJANG LAINNYA</t>
  </si>
  <si>
    <t>22201</t>
  </si>
  <si>
    <t>Utang Luar Negeri - Sektor Perbankan</t>
  </si>
  <si>
    <t>2220101</t>
  </si>
  <si>
    <t>22202</t>
  </si>
  <si>
    <t>Utang Luar Negeri Lainnya</t>
  </si>
  <si>
    <t>2220201</t>
  </si>
  <si>
    <t>22203</t>
  </si>
  <si>
    <t>Utang Jangka Panjang Lainnya</t>
  </si>
  <si>
    <t>2220301</t>
  </si>
  <si>
    <t>3</t>
  </si>
  <si>
    <t>EKUITAS</t>
  </si>
  <si>
    <t>31</t>
  </si>
  <si>
    <t>311</t>
  </si>
  <si>
    <t>31101</t>
  </si>
  <si>
    <t>Ekuitas</t>
  </si>
  <si>
    <t>3110101</t>
  </si>
  <si>
    <t>31102</t>
  </si>
  <si>
    <t>Surplus/Defisit - LO</t>
  </si>
  <si>
    <t>3110201</t>
  </si>
  <si>
    <t>312</t>
  </si>
  <si>
    <t>EKUITAS SAL</t>
  </si>
  <si>
    <t>31201</t>
  </si>
  <si>
    <t>Ekuitas SAL</t>
  </si>
  <si>
    <t>3120101</t>
  </si>
  <si>
    <t>31202</t>
  </si>
  <si>
    <t>Surplus/Defisit - LRA</t>
  </si>
  <si>
    <t>3120201</t>
  </si>
  <si>
    <t>313</t>
  </si>
  <si>
    <t>EKUITAS UNTUK DIKONSOLIDASIKAN</t>
  </si>
  <si>
    <t>31301</t>
  </si>
  <si>
    <t>R/K PPKD</t>
  </si>
  <si>
    <t>3130101</t>
  </si>
  <si>
    <t>31302</t>
  </si>
  <si>
    <t>3130201</t>
  </si>
  <si>
    <t xml:space="preserve">R/K Bendahara Penerimaan </t>
  </si>
  <si>
    <t>3130202</t>
  </si>
  <si>
    <t>3130203</t>
  </si>
  <si>
    <t>3130204</t>
  </si>
  <si>
    <t>4</t>
  </si>
  <si>
    <t>PENDAPATAN DAERAH - LRA</t>
  </si>
  <si>
    <t>41</t>
  </si>
  <si>
    <t>PENDAPATAN ASLI DAERAH - LRA</t>
  </si>
  <si>
    <t>411</t>
  </si>
  <si>
    <t>PENDAPATAN PAJAK DAERAH - LRA</t>
  </si>
  <si>
    <t>41101</t>
  </si>
  <si>
    <t>Pajak Kendaraan Bermotor - LRA</t>
  </si>
  <si>
    <t>4110101</t>
  </si>
  <si>
    <t>A-1. Sedan, Jeep, Station Wagon ( Pribadi ) - LRA</t>
  </si>
  <si>
    <t>4110102</t>
  </si>
  <si>
    <t>A-2. Sedan, Jeep, Station Wagon ( Umum ) - LRA</t>
  </si>
  <si>
    <t>4110103</t>
  </si>
  <si>
    <t>A-3. Sedan, Jeep, Station Wagon ( TNI-POLRI/Pemerintah/Pemerintah Daerah ) - LRA</t>
  </si>
  <si>
    <t>4110104</t>
  </si>
  <si>
    <t>B-1. Bus, Micro Bus ( Pribadi ) - LRA</t>
  </si>
  <si>
    <t>4110105</t>
  </si>
  <si>
    <t>B-2. Bus, Micro Bus ( Umum ) - LRA</t>
  </si>
  <si>
    <t>4110106</t>
  </si>
  <si>
    <t>B-3. Bus, Micro Bus ( TNI-POLRI/Pemerintah/Pemerintah Daerah ) - LRA</t>
  </si>
  <si>
    <t>4110107</t>
  </si>
  <si>
    <t>C-1. Truck, Pick Up ( Pribadi ) - LRA</t>
  </si>
  <si>
    <t>4110108</t>
  </si>
  <si>
    <t>C-2. Truck, Pick up ( Umum ) - LRA</t>
  </si>
  <si>
    <t>4110109</t>
  </si>
  <si>
    <t>C-3. Truck, Pick up ( TNI-POLRI/Pemerintah/Pemerintah Daerah ) - LRA</t>
  </si>
  <si>
    <t>4110110</t>
  </si>
  <si>
    <t>D-1. Kendaraan khusus ( Pribadi ) - LRA</t>
  </si>
  <si>
    <t>4110111</t>
  </si>
  <si>
    <t>D-2. Kendaraan khusus ( Umum ) - LRA</t>
  </si>
  <si>
    <t>4110112</t>
  </si>
  <si>
    <t>D-3. Kendaraan khusus ( TNI-POLRI/Pemerintah/Pemerintah Daerah ) - LRA</t>
  </si>
  <si>
    <t>4110113</t>
  </si>
  <si>
    <t>E-1. Sepeda Motor - LRA</t>
  </si>
  <si>
    <t>4110114</t>
  </si>
  <si>
    <t>E-2. Sepeda Motor ( TNI-POLRI/Pemerintah/Pemerintah Daerah ) - LRA</t>
  </si>
  <si>
    <t>4110115</t>
  </si>
  <si>
    <t>Alat Berat ( Pribadi ) - LRA</t>
  </si>
  <si>
    <t>4110116</t>
  </si>
  <si>
    <t>Alat Berat ( Umum ) - LRA</t>
  </si>
  <si>
    <t>4110117</t>
  </si>
  <si>
    <t>Alat Berat ( TNI-POLRI/Pemerintah/Pemerintah Daerah ) - LRA</t>
  </si>
  <si>
    <t>4110118</t>
  </si>
  <si>
    <t>Kendaraan Bermotor yang Dioperasikan di Air - LRA</t>
  </si>
  <si>
    <t>41102</t>
  </si>
  <si>
    <t>Pajak Kendaraan di Air - LRA</t>
  </si>
  <si>
    <t>4110201</t>
  </si>
  <si>
    <t>41103</t>
  </si>
  <si>
    <t>Bea Balik Nama Kendaraan Bermotor - LRA</t>
  </si>
  <si>
    <t>4110301</t>
  </si>
  <si>
    <t>4110302</t>
  </si>
  <si>
    <t>4110303</t>
  </si>
  <si>
    <t>4110304</t>
  </si>
  <si>
    <t>4110305</t>
  </si>
  <si>
    <t>4110306</t>
  </si>
  <si>
    <t>4110307</t>
  </si>
  <si>
    <t>4110308</t>
  </si>
  <si>
    <t>4110309</t>
  </si>
  <si>
    <t>4110310</t>
  </si>
  <si>
    <t>4110311</t>
  </si>
  <si>
    <t>4110312</t>
  </si>
  <si>
    <t>4110313</t>
  </si>
  <si>
    <t>4110314</t>
  </si>
  <si>
    <t>4110315</t>
  </si>
  <si>
    <t>4110316</t>
  </si>
  <si>
    <t>4110317</t>
  </si>
  <si>
    <t>4110318</t>
  </si>
  <si>
    <t>41104</t>
  </si>
  <si>
    <t>Bea Balik Nama Kendaraan di Air - LRA</t>
  </si>
  <si>
    <t>4110401</t>
  </si>
  <si>
    <t>41105</t>
  </si>
  <si>
    <t>Pajak Bahan Bakar Kendaraan Bermotor - LRA</t>
  </si>
  <si>
    <t>4110501</t>
  </si>
  <si>
    <t>Premium - LRA</t>
  </si>
  <si>
    <t>4110502</t>
  </si>
  <si>
    <t>Pertamax - LRA</t>
  </si>
  <si>
    <t>4110503</t>
  </si>
  <si>
    <t>Pertamax Plus - LRA</t>
  </si>
  <si>
    <t>4110504</t>
  </si>
  <si>
    <t>Solar - LRA</t>
  </si>
  <si>
    <t>4110505</t>
  </si>
  <si>
    <t>Gas - LRA</t>
  </si>
  <si>
    <t>4110506</t>
  </si>
  <si>
    <t>Solar Dex - LRA</t>
  </si>
  <si>
    <t>4110507</t>
  </si>
  <si>
    <t>Avtur - LRA</t>
  </si>
  <si>
    <t>4110508</t>
  </si>
  <si>
    <t>Pertalite - LRA</t>
  </si>
  <si>
    <t>41106</t>
  </si>
  <si>
    <t>Pajak Air Permukaan - LRA</t>
  </si>
  <si>
    <t>4110601</t>
  </si>
  <si>
    <t>41107</t>
  </si>
  <si>
    <t>Pajak Rokok - LRA</t>
  </si>
  <si>
    <t>4110701</t>
  </si>
  <si>
    <t>412</t>
  </si>
  <si>
    <t>RETRIBUSI DAERAH - LRA</t>
  </si>
  <si>
    <t>41201</t>
  </si>
  <si>
    <t>Retribusi Jasa Umum - LRA</t>
  </si>
  <si>
    <t>4120101</t>
  </si>
  <si>
    <t>Retribusi Pelayanan Kesehatan - LRA</t>
  </si>
  <si>
    <t>4120102</t>
  </si>
  <si>
    <t>Retribusi Pengujian Kendaraan Bermotor - LRA</t>
  </si>
  <si>
    <t>4120103</t>
  </si>
  <si>
    <t>Retribusi Tempat Penggantian Biaya Cetak Peta - LRA</t>
  </si>
  <si>
    <t>4120104</t>
  </si>
  <si>
    <t>Retribusi Pelayanan Tera/Tera Ulang - LRA</t>
  </si>
  <si>
    <t>4120105</t>
  </si>
  <si>
    <t>Retribusi Pelayanan Pendidikan - LRA</t>
  </si>
  <si>
    <t>41202</t>
  </si>
  <si>
    <t>Retribusi Jasa Usaha - LRA</t>
  </si>
  <si>
    <t>4120201</t>
  </si>
  <si>
    <t>Retribusi Pemakaian Kekayaan Daerah - LRA</t>
  </si>
  <si>
    <t>4120202</t>
  </si>
  <si>
    <t>Retribusi Tempat Pelelangan - LRA</t>
  </si>
  <si>
    <t>4120203</t>
  </si>
  <si>
    <t>Retribusi Tempat Penginapan/Pesanggrahan/Villa - LRA</t>
  </si>
  <si>
    <t>4120204</t>
  </si>
  <si>
    <t>Retribusi Pelayanan Kepelabuhan - LRA</t>
  </si>
  <si>
    <t>4120205</t>
  </si>
  <si>
    <t>Retribusi Tempat Rekreasi dan Olahraga - LRA</t>
  </si>
  <si>
    <t>4120206</t>
  </si>
  <si>
    <t>Retribusi Penyeberangan di Air - LRA</t>
  </si>
  <si>
    <t>4120207</t>
  </si>
  <si>
    <t>Retribusi Pengolahan Limbah Cair - LRA</t>
  </si>
  <si>
    <t>4120208</t>
  </si>
  <si>
    <t>Retribusi Penjualan Produksi Usaha Daerah - LRA</t>
  </si>
  <si>
    <t>4120209</t>
  </si>
  <si>
    <t>Retribusi Tempat Khusus Parkir - LRA</t>
  </si>
  <si>
    <t>41203</t>
  </si>
  <si>
    <t>Retribusi Perijinan Tertentu - LRA</t>
  </si>
  <si>
    <t>4120301</t>
  </si>
  <si>
    <t>Retribusi Ijin Trayek - LRA</t>
  </si>
  <si>
    <t>4120302</t>
  </si>
  <si>
    <t>Retribusi Izin Usaha Perikanan - LRA</t>
  </si>
  <si>
    <t>4120303</t>
  </si>
  <si>
    <t>Retribusi Perpanjangan Ijin Mempekerjakan Tenaga Asing - LRA</t>
  </si>
  <si>
    <t>413</t>
  </si>
  <si>
    <t>HASIL PENGELOLAAN KEKAYAAN DAERAH YANG DIPISAHKAN - LRA</t>
  </si>
  <si>
    <t>41301</t>
  </si>
  <si>
    <t>Bagian Laba atas penyertaan modal pada Perusahaan Milik Daerah/BUMD - LRA</t>
  </si>
  <si>
    <t>4130101</t>
  </si>
  <si>
    <t>Perusahaan Daerah Air Bersih - LRA</t>
  </si>
  <si>
    <t>4130102</t>
  </si>
  <si>
    <t>PT Bank Jatim - LRA</t>
  </si>
  <si>
    <t>4130103</t>
  </si>
  <si>
    <t>PT BPR Jatim - LRA</t>
  </si>
  <si>
    <t>4130104</t>
  </si>
  <si>
    <t>PT PWU (Panca Wira Usaha) - LRA</t>
  </si>
  <si>
    <t>4130105</t>
  </si>
  <si>
    <t>PT JIM (Jatim Investment Management) - LRA</t>
  </si>
  <si>
    <t>4130106</t>
  </si>
  <si>
    <t>PT JKU (Jatim Krida Utama) - LRA</t>
  </si>
  <si>
    <t>4130107</t>
  </si>
  <si>
    <t>PT JGU (Jatim Grha Utama) - LRA</t>
  </si>
  <si>
    <t>4130108</t>
  </si>
  <si>
    <t>PT PJU (Petrogas Jatim Utama) - LRA</t>
  </si>
  <si>
    <t>4130109</t>
  </si>
  <si>
    <t>PT JMU (Jatim Marga Utama) - LRA</t>
  </si>
  <si>
    <t>4130110</t>
  </si>
  <si>
    <t>PT Jamkrida (Jaminan Kredit Daerah) - LRA</t>
  </si>
  <si>
    <t>41302</t>
  </si>
  <si>
    <t>Bagian Laba atas penyertaan modal pada Perusahaan Milik Pemerintah/BUMN - LRA</t>
  </si>
  <si>
    <t>4130201</t>
  </si>
  <si>
    <t>PT SIER (Surabaya Industri Estate Rungkut) - LRA</t>
  </si>
  <si>
    <t>4130202</t>
  </si>
  <si>
    <t>PT ASKRIDA - LRA</t>
  </si>
  <si>
    <t>41303</t>
  </si>
  <si>
    <t>Bagian Laba atas penyertaan modal pada Perusahaan Patungan/Milik Swasta - LRA</t>
  </si>
  <si>
    <t>4130301</t>
  </si>
  <si>
    <t>Perusahaan Patungan/Milik Swasta - LRA</t>
  </si>
  <si>
    <t>414</t>
  </si>
  <si>
    <t>LAIN-LAIN PENDAPATAN ASLI DAERAH YANG SAH - LRA</t>
  </si>
  <si>
    <t>41401</t>
  </si>
  <si>
    <t>Hasil Penjualan Aset Daerah Yang Tidak Dipisahkan - LRA</t>
  </si>
  <si>
    <t>4140101</t>
  </si>
  <si>
    <t>Pelepasan Hak Atas Tanah - LRA</t>
  </si>
  <si>
    <t>4140102</t>
  </si>
  <si>
    <t>Penjualan Peralatan/Perlengkapan Kantor Tidak Terpakai - LRA</t>
  </si>
  <si>
    <t>4140103</t>
  </si>
  <si>
    <t>Penjualan Mesin/Alat-Alat Berat Tidak Terpakai - LRA</t>
  </si>
  <si>
    <t>4140104</t>
  </si>
  <si>
    <t>Penjualan Rumah Jabatan/Rumah Dinas - LRA</t>
  </si>
  <si>
    <t>4140105</t>
  </si>
  <si>
    <t>Penjualan Kendaraan Dinas Roda Dua/Roda Tiga - LRA</t>
  </si>
  <si>
    <t>4140106</t>
  </si>
  <si>
    <t>Penjualan Kendaraan Dinas Roda Empat atau Lebih - LRA</t>
  </si>
  <si>
    <t>4140107</t>
  </si>
  <si>
    <t>Penjualan Drum Bekas - LRA</t>
  </si>
  <si>
    <t>4140108</t>
  </si>
  <si>
    <t>Penjualan Hasil Penebangan Pohon - LRA</t>
  </si>
  <si>
    <t>4140109</t>
  </si>
  <si>
    <t>Penjualan Lampu Hias Bekas - LRA</t>
  </si>
  <si>
    <t>4140110</t>
  </si>
  <si>
    <t>Penjualan Bahan-Bahan Bekas Bangunan - LRA</t>
  </si>
  <si>
    <t>4140111</t>
  </si>
  <si>
    <t>Penjualan Perlengkapan Lalu Lintas - LRA</t>
  </si>
  <si>
    <t>4140112</t>
  </si>
  <si>
    <t>Penjualan Obat-Obatan dan Hasil Farmasi - LRA</t>
  </si>
  <si>
    <t>4140113</t>
  </si>
  <si>
    <t>Penjualan Hasil Pertanian - LRA</t>
  </si>
  <si>
    <t>4140114</t>
  </si>
  <si>
    <t>Penjualan Hasil Kehutanan - LRA</t>
  </si>
  <si>
    <t>4140115</t>
  </si>
  <si>
    <t>Penjualan Hasil Perkebunan - LRA</t>
  </si>
  <si>
    <t>4140116</t>
  </si>
  <si>
    <t>Penjualan Hasil Peternakan - LRA</t>
  </si>
  <si>
    <t>4140117</t>
  </si>
  <si>
    <t>Penjualan Hasil Perikanan - LRA</t>
  </si>
  <si>
    <t>4140118</t>
  </si>
  <si>
    <t>Penjualan Hasil Sitaan - LRA</t>
  </si>
  <si>
    <t>4140119</t>
  </si>
  <si>
    <t>Penjualan Alat Angkutan Tidak Bermotor - LRA</t>
  </si>
  <si>
    <t>41402</t>
  </si>
  <si>
    <t>Jasa Giro - LRA</t>
  </si>
  <si>
    <t>4140201</t>
  </si>
  <si>
    <t>Jasa Giro Kas Umum Daerah - LRA</t>
  </si>
  <si>
    <t>4140202</t>
  </si>
  <si>
    <t>Jasa Giro Bendahara - LRA</t>
  </si>
  <si>
    <t>4140203</t>
  </si>
  <si>
    <t>Jasa Giro Dana Cadangan - LRA</t>
  </si>
  <si>
    <t>41403</t>
  </si>
  <si>
    <t>Pendapatan Bunga - LRA</t>
  </si>
  <si>
    <t>4140301</t>
  </si>
  <si>
    <t>Rekening Deposito Pada Bank - LRA</t>
  </si>
  <si>
    <t>4140302</t>
  </si>
  <si>
    <t>Bunga Obligasi - LRA</t>
  </si>
  <si>
    <t>41404</t>
  </si>
  <si>
    <t>Tuntutan Ganti Rugi (TGR) - LRA</t>
  </si>
  <si>
    <t>4140401</t>
  </si>
  <si>
    <t>Kerugian Uang Daerah - LRA</t>
  </si>
  <si>
    <t>4140402</t>
  </si>
  <si>
    <t>Kerugian Barang Daerah - LRA</t>
  </si>
  <si>
    <t>41405</t>
  </si>
  <si>
    <t>Komisi, Potongan dan Keuntungan Selisih Nilai Tukar Rupiah - LRA</t>
  </si>
  <si>
    <t>4140501</t>
  </si>
  <si>
    <t>Penerimaan Komisi - LRA</t>
  </si>
  <si>
    <t>4140502</t>
  </si>
  <si>
    <t>Penerimaan Potongan - LRA</t>
  </si>
  <si>
    <t>4140503</t>
  </si>
  <si>
    <t>Penerimaan Keuntungan Selisih Nilai Tukar Rupiah - LRA</t>
  </si>
  <si>
    <t>41406</t>
  </si>
  <si>
    <t>Pendapatan Denda Atas Keterlambatan Pelaksanaan Pekerjaan - LRA</t>
  </si>
  <si>
    <t>4140601</t>
  </si>
  <si>
    <t>Denda atas Keterlambatan Pelaksanaan Pekerjaan - LRA</t>
  </si>
  <si>
    <t>41407</t>
  </si>
  <si>
    <t>Pendapatan Denda Pajak - LRA</t>
  </si>
  <si>
    <t>4140701</t>
  </si>
  <si>
    <t>Pendapatan Denda Pajak Kendaraan Bermotor - LRA</t>
  </si>
  <si>
    <t>4140702</t>
  </si>
  <si>
    <t>Pendapatan Denda Bea Balik Nama Kendaraan Bermotor - LRA</t>
  </si>
  <si>
    <t>4140703</t>
  </si>
  <si>
    <t>Pendapatan Denda Pajak Kendaraan Di Air - LRA</t>
  </si>
  <si>
    <t>4140704</t>
  </si>
  <si>
    <t>Pendapatan Denda Bea Balik Nama Kendaraan Bermotor Di Air - LRA</t>
  </si>
  <si>
    <t>4140705</t>
  </si>
  <si>
    <t>Pendapatan Denda Pajak Air Permukaan - LRA</t>
  </si>
  <si>
    <t>4140706</t>
  </si>
  <si>
    <t>Pendapatan Denda Pajak Bahan Bakar Kendaraan Bermotor - LRA</t>
  </si>
  <si>
    <t>4140707</t>
  </si>
  <si>
    <t>Pendapatan Denda Pajak Rokok - LRA</t>
  </si>
  <si>
    <t>41408</t>
  </si>
  <si>
    <t>Pendapatan Denda Retribusi - LRA</t>
  </si>
  <si>
    <t>4140801</t>
  </si>
  <si>
    <t>Pendapatan Denda Retribusi Jasa Umum - LRA</t>
  </si>
  <si>
    <t>4140802</t>
  </si>
  <si>
    <t>Pendapatan Denda Retribusi Jasa Usaha - LRA</t>
  </si>
  <si>
    <t>4140803</t>
  </si>
  <si>
    <t>Pendapatan Denda Retribusi Perizinan Tertentu - LRA</t>
  </si>
  <si>
    <t>41409</t>
  </si>
  <si>
    <t>Pendapatan Hasil Eksekusi Atas Jaminan - LRA</t>
  </si>
  <si>
    <t>4140901</t>
  </si>
  <si>
    <t>Hasil Eksekusi Atas Jaminan atas Pelaksanaan Pekerjaan - LRA</t>
  </si>
  <si>
    <t>4140902</t>
  </si>
  <si>
    <t>Hasil Eksekusi Atas Jaminan atas Pembongkaran Reklame - LRA</t>
  </si>
  <si>
    <t>4140903</t>
  </si>
  <si>
    <t>Hasil Eksekusi Atas Jaminan atas KTP Musiman - LRA</t>
  </si>
  <si>
    <t>41410</t>
  </si>
  <si>
    <t>Pendapatan dari Pengembalian - LRA</t>
  </si>
  <si>
    <t>4141001</t>
  </si>
  <si>
    <t>Pendapatan Dari Pengembalian Pajak Penghasilan Pasal 21 - LRA</t>
  </si>
  <si>
    <t>4141002</t>
  </si>
  <si>
    <t>Pendapatan Dari Pengembalian Kelebihan Pembayaran Iuran Jaminan Kesehatan - LRA</t>
  </si>
  <si>
    <t>4141003</t>
  </si>
  <si>
    <t>Pendapatan Dari Pengembalian Kelebihan Pembayaran Gaji dan Tunjangan - LRA</t>
  </si>
  <si>
    <t>4141004</t>
  </si>
  <si>
    <t>Pendapatan Dari Pengembalian Kelebihan Pembayaran Perjalanan Dinas - LRA</t>
  </si>
  <si>
    <t>4141005</t>
  </si>
  <si>
    <t>Pendapatan Dari Pengembalian Pembayaran Belanja - LRA</t>
  </si>
  <si>
    <t>4141006</t>
  </si>
  <si>
    <t>Pendapatan Dari Pengembalian Kelebihan Pengeluaran Pembiayaan - LRA</t>
  </si>
  <si>
    <t>41411</t>
  </si>
  <si>
    <t>Fasilitas Sosial dan Fasilitas Umum - LRA</t>
  </si>
  <si>
    <t>4141101</t>
  </si>
  <si>
    <t>Fasilitas Sosial - LRA</t>
  </si>
  <si>
    <t>4141102</t>
  </si>
  <si>
    <t>Fasilitas Umum - LRA</t>
  </si>
  <si>
    <t>41412</t>
  </si>
  <si>
    <t>Pendapatan dari Penyelenggaraan Pendidikan dan Pelatihan - LRA</t>
  </si>
  <si>
    <t>4141201</t>
  </si>
  <si>
    <t>Uang Pendaftaran/Ujian Masuk - LRA</t>
  </si>
  <si>
    <t>4141202</t>
  </si>
  <si>
    <t>Uang Sekolah/Pendidikan dan Pelatihan - LRA</t>
  </si>
  <si>
    <t>4141203</t>
  </si>
  <si>
    <t>Uang Ujian Kenaikan Tingkat/Kelas - LRA</t>
  </si>
  <si>
    <t>41413</t>
  </si>
  <si>
    <t>Pendapatan dari Angsuran/Cicilan Penjualan - LRA</t>
  </si>
  <si>
    <t>4141301</t>
  </si>
  <si>
    <t>Angsuran/Cicilan Penjualan Rumah Dinas Daerah Golongan III - LRA</t>
  </si>
  <si>
    <t>4141302</t>
  </si>
  <si>
    <t>Angsuran/Cicilan Penjualan Kendaraan Perorangan Dinas - LRA</t>
  </si>
  <si>
    <t>4141303</t>
  </si>
  <si>
    <t>Angsuran/Cicilan Ganti Kerugian Barang Milik Daerah - LRA</t>
  </si>
  <si>
    <t>41414</t>
  </si>
  <si>
    <t>Hasil Pengelolaan Dana Bergulir - LRA</t>
  </si>
  <si>
    <t>4141401</t>
  </si>
  <si>
    <t>41415</t>
  </si>
  <si>
    <t>Pendapatan Sewa - LRA</t>
  </si>
  <si>
    <t>4141501</t>
  </si>
  <si>
    <t>Pendapatan Sewa Tanah - LRA</t>
  </si>
  <si>
    <t>4141502</t>
  </si>
  <si>
    <t>Pendapatan Sewa Peralatan dan Mesin - LRA</t>
  </si>
  <si>
    <t>4141503</t>
  </si>
  <si>
    <t>Pendapatan Sewa Gedung dan Bangunan - LRA</t>
  </si>
  <si>
    <t>4141504</t>
  </si>
  <si>
    <t>Pendapatan Sewa Jalan, Irigasi, Instalasi  dan Jaringan - LRA</t>
  </si>
  <si>
    <t>4141505</t>
  </si>
  <si>
    <t>Pendapatan Sewa Barang Kepustakaan, Olahraga, Hewan, Tanaman, Kesenian dan Kebudayaan - LRA</t>
  </si>
  <si>
    <t>41416</t>
  </si>
  <si>
    <t>Denda Atas Keterlambatan Pembayaran Sewa - LRA</t>
  </si>
  <si>
    <t>4141601</t>
  </si>
  <si>
    <t>Pendapatan Denda Atas Keterlambatan Pembayaran Sewa Tanah - LRA</t>
  </si>
  <si>
    <t>4141602</t>
  </si>
  <si>
    <t>Pendapatan Denda Atas Keterlambatan Pembayaran Sewa Peralatan dan Mesin - LRA</t>
  </si>
  <si>
    <t>4141603</t>
  </si>
  <si>
    <t>Pendapatan Denda Atas Keterlambatan Pembayaran Sewa Gedung dan Bangunan - LRA</t>
  </si>
  <si>
    <t>4141604</t>
  </si>
  <si>
    <t>Pendapatan Denda Atas Keterlambatan Pembayaran Sewa Jalan, Irigasi, Instalasi  dan Jaringan - LRA</t>
  </si>
  <si>
    <t>4141605</t>
  </si>
  <si>
    <t>Pendapatan Denda Atas Sewa Barang Kepustakaan, Olahraga, Hewan, Tanaman, Kesenian dan Kebudayaan - LRA</t>
  </si>
  <si>
    <t>41417</t>
  </si>
  <si>
    <t>Denda Atas Kelebihan Muatan Kendaraan Bermotor - LRA</t>
  </si>
  <si>
    <t>4141701</t>
  </si>
  <si>
    <t>41418</t>
  </si>
  <si>
    <t>Pengolahan/Pembuangan Limbah - LRA</t>
  </si>
  <si>
    <t>4141801</t>
  </si>
  <si>
    <t>Pengolahan/Pembuangan Limbah Cair - LRA</t>
  </si>
  <si>
    <t>4141802</t>
  </si>
  <si>
    <t>Pengolahan/Pembuangan Limbah Padat - LRA</t>
  </si>
  <si>
    <t>4141803</t>
  </si>
  <si>
    <t>Pengolahan/Pembuangan Limbah Gas - LRA</t>
  </si>
  <si>
    <t>41419</t>
  </si>
  <si>
    <t>Pendapatan BLUD - LRA</t>
  </si>
  <si>
    <t>4141901</t>
  </si>
  <si>
    <t>Jasa Layanan BLUD - LRA</t>
  </si>
  <si>
    <t>4141902</t>
  </si>
  <si>
    <t>Hibah - LRA</t>
  </si>
  <si>
    <t>4141903</t>
  </si>
  <si>
    <t>Hasil Kerjasama Dengan Pihak Lain - LRA</t>
  </si>
  <si>
    <t>4141904</t>
  </si>
  <si>
    <t>Hasil Penjualan Aset BLUD yang Tidak Dipisahkan - LRA</t>
  </si>
  <si>
    <t>4141905</t>
  </si>
  <si>
    <t>Hasil Pemanfaatan Aset BLUD - LRA</t>
  </si>
  <si>
    <t>4141906</t>
  </si>
  <si>
    <t>Jasa Giro BLUD - LRA</t>
  </si>
  <si>
    <t>4141907</t>
  </si>
  <si>
    <t>Pendapatan Bunga BLUD - LRA</t>
  </si>
  <si>
    <t>4141908</t>
  </si>
  <si>
    <t>Keuntungan BLUD atas Nilai Tukar Rupiah terhadap Mata Uang Asing - LRA</t>
  </si>
  <si>
    <t>4141909</t>
  </si>
  <si>
    <t>Penerimaan BLUD atas Komisi, Potongan, atau Bentuk Lain - LRA</t>
  </si>
  <si>
    <t>4141910</t>
  </si>
  <si>
    <t>Hasil Investasi BLUD - LRA</t>
  </si>
  <si>
    <t>4141911</t>
  </si>
  <si>
    <t>Hasil Penyelenggaraan Pendidikan dan Pelatihan - LRA</t>
  </si>
  <si>
    <t>4141912</t>
  </si>
  <si>
    <t>4141913</t>
  </si>
  <si>
    <t>Pengembalian belanja BLUD - LRA</t>
  </si>
  <si>
    <t>41420</t>
  </si>
  <si>
    <t>Penerimaan Lain-Lain - LRA</t>
  </si>
  <si>
    <t>4142001</t>
  </si>
  <si>
    <t>Pendapatan Jasa Fasilitas Samsat - LRA</t>
  </si>
  <si>
    <t>4142002</t>
  </si>
  <si>
    <t>Pendapatan Jasa Informasi Masa Pajak Kendaraan Bermotor - LRA</t>
  </si>
  <si>
    <t>4142003</t>
  </si>
  <si>
    <t>Pendapatan Atas Biaya Penggantian Kartu Pajak - LRA</t>
  </si>
  <si>
    <t>4142004</t>
  </si>
  <si>
    <t>Lain-lain Penerimaan Daerah - LRA</t>
  </si>
  <si>
    <t>42</t>
  </si>
  <si>
    <t>DANA PERIMBANGAN - LRA</t>
  </si>
  <si>
    <t>421</t>
  </si>
  <si>
    <t>DANA BAGI HASIL PAJAK/BAGI HASIL BUKAN PAJAK - LRA</t>
  </si>
  <si>
    <t>42101</t>
  </si>
  <si>
    <t>Bagi Hasil Pajak - LRA</t>
  </si>
  <si>
    <t>4210101</t>
  </si>
  <si>
    <t>Bagi Hasil dari Pajak Bumi dan Bangunan ( PBB) - LRA</t>
  </si>
  <si>
    <t>4210102</t>
  </si>
  <si>
    <t>Bagi Hasil dari Pajak Penghasilan (PPh) Pasal 25 dan Pasal 29 wajib pajak orang pribadi dalam negeri dan PPh Pasal 21 - LRA</t>
  </si>
  <si>
    <t>4210103</t>
  </si>
  <si>
    <t>Lain-Lain Bagi Hasil dari Pajak - LRA</t>
  </si>
  <si>
    <t>42102</t>
  </si>
  <si>
    <t>Bagi Hasil Bukan Pajak/Sumber Daya Alam - LRA</t>
  </si>
  <si>
    <t>4210201</t>
  </si>
  <si>
    <t>Bagi Hasil dari Iuran Hak Pengusahaan Hutan (IHPH) - LRA</t>
  </si>
  <si>
    <t>4210202</t>
  </si>
  <si>
    <t>Bagi Hasil dari Provisi Sumber Daya Hutan ( PSDH ) - LRA</t>
  </si>
  <si>
    <t>4210203</t>
  </si>
  <si>
    <t>Bagi Hasil dari Dana Reboisasi - LRA</t>
  </si>
  <si>
    <t>4210204</t>
  </si>
  <si>
    <t>Bagi Hasil dari Iuran Tetap (Land-rent) - LRA</t>
  </si>
  <si>
    <t>4210205</t>
  </si>
  <si>
    <t>Bagi Hasil dari Iuran Eksplorasi dan Iuran Eksploitasi (Royalti) - LRA</t>
  </si>
  <si>
    <t>4210206</t>
  </si>
  <si>
    <t>Bagi Hasil dari Pungutan Pengusahaan Perikanan - LRA</t>
  </si>
  <si>
    <t>4210207</t>
  </si>
  <si>
    <t>Bagi Hasil dari Pungutan Hasil Perikanan - LRA</t>
  </si>
  <si>
    <t>4210208</t>
  </si>
  <si>
    <t>Bagi Hasil dari Pertambangan Minyak Bumi - LRA</t>
  </si>
  <si>
    <t>4210209</t>
  </si>
  <si>
    <t>Bagi Hasil dari Pertambangan Gas Bumi - LRA</t>
  </si>
  <si>
    <t>4210210</t>
  </si>
  <si>
    <t>Bagi Hasil dari Pertambangan Panas Bumi - LRA</t>
  </si>
  <si>
    <t>4210211</t>
  </si>
  <si>
    <t>Bagi Hasil dari Pertambangan Umum - LRA</t>
  </si>
  <si>
    <t>4210212</t>
  </si>
  <si>
    <t>Pemberian Hak Atas Tanah Negara - LRA</t>
  </si>
  <si>
    <t>42103</t>
  </si>
  <si>
    <t>Bagi Hasil Cukai Hasil Tembakau - LRA</t>
  </si>
  <si>
    <t>4210301</t>
  </si>
  <si>
    <t>422</t>
  </si>
  <si>
    <t>DANA ALOKASI UMUM - LRA</t>
  </si>
  <si>
    <t>42201</t>
  </si>
  <si>
    <t>Dana Alokasi Umum - LRA</t>
  </si>
  <si>
    <t>4220101</t>
  </si>
  <si>
    <t>423</t>
  </si>
  <si>
    <t>DANA ALOKASI KHUSUS - LRA</t>
  </si>
  <si>
    <t>42301</t>
  </si>
  <si>
    <t>Dana Alokasi Khusus - LRA</t>
  </si>
  <si>
    <t>4230101</t>
  </si>
  <si>
    <t>43</t>
  </si>
  <si>
    <t>LAIN-LAIN PENDAPATAN DAERAH YANG SAH - LRA</t>
  </si>
  <si>
    <t>431</t>
  </si>
  <si>
    <t>PENDAPATAN HIBAH - LRA</t>
  </si>
  <si>
    <t>43101</t>
  </si>
  <si>
    <t>Pendapatan Hibah dari Pemerintah - LRA</t>
  </si>
  <si>
    <t>4310101</t>
  </si>
  <si>
    <t>Pendapatan Hibah dari WISMP - LRA</t>
  </si>
  <si>
    <t>4310102</t>
  </si>
  <si>
    <t>Lain-Lain Pendapatan Hibah dari Pemerintah - LRA</t>
  </si>
  <si>
    <t>43102</t>
  </si>
  <si>
    <t>Pendapatan Hibah dari Pemerintah Daerah Lainnya - LRA</t>
  </si>
  <si>
    <t>4310201</t>
  </si>
  <si>
    <t>43103</t>
  </si>
  <si>
    <t>Pendapatan Hibah dari Badan/Lembaga/Organisasi Swasta Dalam Negeri - LRA</t>
  </si>
  <si>
    <t>4310301</t>
  </si>
  <si>
    <t>Pendapatan Hibah dari Badan/Lembaga/Organisasi Swasta - LRA</t>
  </si>
  <si>
    <t>4310302</t>
  </si>
  <si>
    <t>Pendapatan Hibah dari Perum Perhutani - LRA</t>
  </si>
  <si>
    <t>4310303</t>
  </si>
  <si>
    <t>Pendapatan Hibah dari Jasa Raharja - LRA</t>
  </si>
  <si>
    <t>4310304</t>
  </si>
  <si>
    <t>Pendapatan Hibah dari Pelindo - LRA</t>
  </si>
  <si>
    <t>4310305</t>
  </si>
  <si>
    <t>Lain-Lain Pendapatan Hibah - LRA</t>
  </si>
  <si>
    <t>43104</t>
  </si>
  <si>
    <t>Pendapatan Hibah dari Kelompok Masyarakat/Perorangan - LRA</t>
  </si>
  <si>
    <t>4310401</t>
  </si>
  <si>
    <t>43105</t>
  </si>
  <si>
    <t>Pendapatan Hibah dari Luar Negeri - LRA</t>
  </si>
  <si>
    <t>4310501</t>
  </si>
  <si>
    <t>Pendapatan Hibah dari Bilateral - LRA</t>
  </si>
  <si>
    <t>4310502</t>
  </si>
  <si>
    <t>Pendapatan Hibah dari Multilateral - LRA</t>
  </si>
  <si>
    <t>4310503</t>
  </si>
  <si>
    <t>Pendapatan Hibah dari Donor Lainnya - LRA</t>
  </si>
  <si>
    <t>432</t>
  </si>
  <si>
    <t>DANA DARURAT - LRA</t>
  </si>
  <si>
    <t>43201</t>
  </si>
  <si>
    <t>Penanggulangan Korban/Kerusakan Akibat Bencana Alam - LRA</t>
  </si>
  <si>
    <t>4320101</t>
  </si>
  <si>
    <t>Korban/Kerusakan Akibat Bencana Alam - LRA</t>
  </si>
  <si>
    <t>4320102</t>
  </si>
  <si>
    <t>Korban/Kerusakan Akibat Bencana Sosial - LRA</t>
  </si>
  <si>
    <t>433</t>
  </si>
  <si>
    <t>DANA BAGI HASIL PAJAK DARI PROVINSI DAN PEMERINTAH DAERAH LAINNYA - LRA</t>
  </si>
  <si>
    <t>43301</t>
  </si>
  <si>
    <t>Dana Bagi Hasil Pajak dari Provinsi - LRA</t>
  </si>
  <si>
    <t>4330101</t>
  </si>
  <si>
    <t>43302</t>
  </si>
  <si>
    <t>Dana Bagi Hasil Pajak dari Kabupaten - LRA</t>
  </si>
  <si>
    <t>4330201</t>
  </si>
  <si>
    <t>43303</t>
  </si>
  <si>
    <t>Dana Bagi Hasil Pajak dari Kota - LRA</t>
  </si>
  <si>
    <t>4330301</t>
  </si>
  <si>
    <t>434</t>
  </si>
  <si>
    <t>DANA PENYESUAIAN DAN OTONOMI KHUSUS - LRA</t>
  </si>
  <si>
    <t>43401</t>
  </si>
  <si>
    <t>Dana Penyesuaian - LRA</t>
  </si>
  <si>
    <t>4340101</t>
  </si>
  <si>
    <t>Dana Tunjangan Profesi Guru - LRA</t>
  </si>
  <si>
    <t>4340102</t>
  </si>
  <si>
    <t>Dana Tambahan Penghasilan Guru - LRA</t>
  </si>
  <si>
    <t>4340103</t>
  </si>
  <si>
    <t>Dana Insentif Daerah - LRA</t>
  </si>
  <si>
    <t>4340104</t>
  </si>
  <si>
    <t>Pendapatan BOS Satuan Pendidikan Dasar dan Menengah - LRA</t>
  </si>
  <si>
    <t>4340105</t>
  </si>
  <si>
    <t>Dana Proyek Pemerintah Daerah dan Desentralisasi (DP2D2) - LRA</t>
  </si>
  <si>
    <t>4340106</t>
  </si>
  <si>
    <t>Lain-Lain Dana Penyesuaian - LRA</t>
  </si>
  <si>
    <t>43402</t>
  </si>
  <si>
    <t>Dana Otonomi Khusus - LRA</t>
  </si>
  <si>
    <t>4340201</t>
  </si>
  <si>
    <t>43403</t>
  </si>
  <si>
    <t>Dana Pengembalian - LRA</t>
  </si>
  <si>
    <t>4340301</t>
  </si>
  <si>
    <t>Dana Pengembalian BOS dari Satuan Pendidikan Dasar dan Menengah - LRA</t>
  </si>
  <si>
    <t>435</t>
  </si>
  <si>
    <t>BANTUAN KEUANGAN DARI PROVINSI ATAU PEMERINTAH DAERAH LAINNYA - LRA</t>
  </si>
  <si>
    <t>43501</t>
  </si>
  <si>
    <t>Bantuan Keuangan dari Provinsi - LRA</t>
  </si>
  <si>
    <t>4350101</t>
  </si>
  <si>
    <t>43502</t>
  </si>
  <si>
    <t>Bantuan Keuangan dari Kabupaten - LRA</t>
  </si>
  <si>
    <t>4350201</t>
  </si>
  <si>
    <t>43503</t>
  </si>
  <si>
    <t>Bantuan Keuangan dari Kota - LRA</t>
  </si>
  <si>
    <t>4350301</t>
  </si>
  <si>
    <t>436</t>
  </si>
  <si>
    <t>DANA URUSAN BERSAMA</t>
  </si>
  <si>
    <t>43601</t>
  </si>
  <si>
    <t>Dana Urusan Bersama - LRA</t>
  </si>
  <si>
    <t>4360101</t>
  </si>
  <si>
    <t>5</t>
  </si>
  <si>
    <t>BELANJA</t>
  </si>
  <si>
    <t>51</t>
  </si>
  <si>
    <t>BELANJA TIDAK LANGSUNG</t>
  </si>
  <si>
    <t>511</t>
  </si>
  <si>
    <t>BELANJA PEGAWAI</t>
  </si>
  <si>
    <t>51101</t>
  </si>
  <si>
    <t>Gaji dan Tunjangan</t>
  </si>
  <si>
    <t>5110101</t>
  </si>
  <si>
    <t>Gaji Pokok PNS/Uang Representasi</t>
  </si>
  <si>
    <t>5110102</t>
  </si>
  <si>
    <t>Tunjangan Keluarga</t>
  </si>
  <si>
    <t>5110103</t>
  </si>
  <si>
    <t>Tunjangan Jabatan</t>
  </si>
  <si>
    <t>5110104</t>
  </si>
  <si>
    <t>Tunjangan Fungsional</t>
  </si>
  <si>
    <t>5110105</t>
  </si>
  <si>
    <t>Tunjangan Umum</t>
  </si>
  <si>
    <t>5110106</t>
  </si>
  <si>
    <t>Tunjangan Beras</t>
  </si>
  <si>
    <t>5110107</t>
  </si>
  <si>
    <t>Tunjangan PPh/Tunjangan Khusus</t>
  </si>
  <si>
    <t>5110108</t>
  </si>
  <si>
    <t>Pembulatan Gaji</t>
  </si>
  <si>
    <t>5110109</t>
  </si>
  <si>
    <t>Iuran Badan Pelaksana Jaminan Sosial (BPJS)</t>
  </si>
  <si>
    <t>5110110</t>
  </si>
  <si>
    <t>Uang Paket</t>
  </si>
  <si>
    <t>5110111</t>
  </si>
  <si>
    <t>Tunjangan Badan Musyawarah</t>
  </si>
  <si>
    <t>5110112</t>
  </si>
  <si>
    <t>Tunjangan Komisi</t>
  </si>
  <si>
    <t>5110113</t>
  </si>
  <si>
    <t>Tunjangan Badan Anggaran</t>
  </si>
  <si>
    <t>5110114</t>
  </si>
  <si>
    <t>Tunjangan Badan Kehormatan</t>
  </si>
  <si>
    <t>5110115</t>
  </si>
  <si>
    <t>Tunjangan Alat Kelengkapan Lainnya</t>
  </si>
  <si>
    <t>5110116</t>
  </si>
  <si>
    <t>Tunjangan Perumahan</t>
  </si>
  <si>
    <t>5110117</t>
  </si>
  <si>
    <t>Uang Duka Wafat/Tewas</t>
  </si>
  <si>
    <t>5110118</t>
  </si>
  <si>
    <t>Uang Jasa Pengabdian</t>
  </si>
  <si>
    <t>5110119</t>
  </si>
  <si>
    <t>Belanja Penunjang Operasional Pimpinan DPRD</t>
  </si>
  <si>
    <t>5110120</t>
  </si>
  <si>
    <t>Tunjangan Badan Legislasi Daerah</t>
  </si>
  <si>
    <t>51102</t>
  </si>
  <si>
    <t>Tambahan Penghasilan PNS</t>
  </si>
  <si>
    <t>5110201</t>
  </si>
  <si>
    <t>Tambahan Penghasilan Berdasarkan Beban Kerja</t>
  </si>
  <si>
    <t>5110202</t>
  </si>
  <si>
    <t>Tambahan Penghasilan Berdasarkan Tempat Bertugas</t>
  </si>
  <si>
    <t>5110203</t>
  </si>
  <si>
    <t>Tambahan Penghasilan Berdasarkan Kondisi Kerja</t>
  </si>
  <si>
    <t>5110204</t>
  </si>
  <si>
    <t>Tambahan Penghasilan Berdasarkan Kelangkaan Profesi</t>
  </si>
  <si>
    <t>5110205</t>
  </si>
  <si>
    <t>Tambahan Penghasilan Berdasarkan Prestasi Kerja</t>
  </si>
  <si>
    <t>5110206</t>
  </si>
  <si>
    <t>Tambahan Penghasilan Berdasarkan Pertimbangan Obyektif Lainnya</t>
  </si>
  <si>
    <t>5110207</t>
  </si>
  <si>
    <t>Tambahan Penghasilan Guru</t>
  </si>
  <si>
    <t>51103</t>
  </si>
  <si>
    <t>Belanja Penerimaan lainnya Pimpinan dan anggota DPRD serta KDH/WKDH</t>
  </si>
  <si>
    <t>5110301</t>
  </si>
  <si>
    <t>Tunjangan Komunikasi Intensif Pimpinan dan Anggota DPRD</t>
  </si>
  <si>
    <t>5110302</t>
  </si>
  <si>
    <t>Biaya Penunjang Operasional KDH/WKDH</t>
  </si>
  <si>
    <t>51104</t>
  </si>
  <si>
    <t>Insentif Pemungutan Pajak Daerah</t>
  </si>
  <si>
    <t>5110401</t>
  </si>
  <si>
    <t>Belanja Insentif Pemungutan Pajak Daerah</t>
  </si>
  <si>
    <t>51105</t>
  </si>
  <si>
    <t>Insentif Pemungutan Retribusi Daerah</t>
  </si>
  <si>
    <t>5110501</t>
  </si>
  <si>
    <t>Belanja Insentif Pemungutan Retribusi Daerah</t>
  </si>
  <si>
    <t>512</t>
  </si>
  <si>
    <t>BELANJA BUNGA</t>
  </si>
  <si>
    <t>51201</t>
  </si>
  <si>
    <t>Bunga Utang Pinjaman</t>
  </si>
  <si>
    <t>5120101</t>
  </si>
  <si>
    <t>Bunga Utang Pinjaman kepada Pemerintah</t>
  </si>
  <si>
    <t>5120102</t>
  </si>
  <si>
    <t>Bunga Utang kepada Pemerintah Daerah Lainnya</t>
  </si>
  <si>
    <t>5120103</t>
  </si>
  <si>
    <t>Bunga Utang Pinjaman kepada Lembaga Keuangan Bank</t>
  </si>
  <si>
    <t>5120104</t>
  </si>
  <si>
    <t>Bunga Utang Pinjaman kepada Lembaga Keuangan Bukan Bank</t>
  </si>
  <si>
    <t>51202</t>
  </si>
  <si>
    <t>Bunga Utang Obligasi</t>
  </si>
  <si>
    <t>5120201</t>
  </si>
  <si>
    <t>513</t>
  </si>
  <si>
    <t>BELANJA SUBSIDI</t>
  </si>
  <si>
    <t>51301</t>
  </si>
  <si>
    <t>Belanja Subsidi kepada Perusahaan/Lembaga</t>
  </si>
  <si>
    <t>5130101</t>
  </si>
  <si>
    <t>Belanja Subsidi kepada Perusahaan</t>
  </si>
  <si>
    <t>5130102</t>
  </si>
  <si>
    <t>Belanja Subsidi kepada Lembaga</t>
  </si>
  <si>
    <t>514</t>
  </si>
  <si>
    <t>BELANJA HIBAH</t>
  </si>
  <si>
    <t>51401</t>
  </si>
  <si>
    <t>Belanja Hibah kepada Pemerintah Pusat</t>
  </si>
  <si>
    <t>5140101</t>
  </si>
  <si>
    <t>Pemerintah Pusat</t>
  </si>
  <si>
    <t>51402</t>
  </si>
  <si>
    <t>Belanja Hibah kepada Pemerintah Daerah Lainnya</t>
  </si>
  <si>
    <t>5140201</t>
  </si>
  <si>
    <t>Pemerintah Provinsi</t>
  </si>
  <si>
    <t>5140202</t>
  </si>
  <si>
    <t>Pemerintah Kabupaten/Kota</t>
  </si>
  <si>
    <t>51403</t>
  </si>
  <si>
    <t>Belanja Hibah kepada Pemerintah Desa</t>
  </si>
  <si>
    <t>5140301</t>
  </si>
  <si>
    <t>Pemerintah Desa</t>
  </si>
  <si>
    <t>51404</t>
  </si>
  <si>
    <t>Belanja Hibah kepada Perusahaan Daerah/BUMD/BUMN</t>
  </si>
  <si>
    <t>5140401</t>
  </si>
  <si>
    <t>Perusahaan Daerah/BUMD/BUMN</t>
  </si>
  <si>
    <t>51405</t>
  </si>
  <si>
    <t>Belanja Hibah  Kepada Badan/Lembaga/Organisasi</t>
  </si>
  <si>
    <t>5140501</t>
  </si>
  <si>
    <t>Badan/Lembaga/Organisasi</t>
  </si>
  <si>
    <t>51406</t>
  </si>
  <si>
    <t>Belanja Hibah Kepada Kelompok Masyarakat</t>
  </si>
  <si>
    <t>5140601</t>
  </si>
  <si>
    <t>Kelompok Masyarakat</t>
  </si>
  <si>
    <t>51407</t>
  </si>
  <si>
    <t>Belanja Hibah BOS Kepada Satuan Pendidikan Dasar</t>
  </si>
  <si>
    <t>5140701</t>
  </si>
  <si>
    <t>515</t>
  </si>
  <si>
    <t>BELANJA BANTUAN SOSIAL</t>
  </si>
  <si>
    <t>51501</t>
  </si>
  <si>
    <t>Belanja Bantuan Sosial Kepada Organisasi Sosial Kemasyarakatan</t>
  </si>
  <si>
    <t>5150101</t>
  </si>
  <si>
    <t>51502</t>
  </si>
  <si>
    <t>Belanja Bantuan Sosial Kepada Kelompok Masyarakat</t>
  </si>
  <si>
    <t>5150201</t>
  </si>
  <si>
    <t>51503</t>
  </si>
  <si>
    <t>Belanja Bantuan Sosial Kepada Anggota Masyarakat</t>
  </si>
  <si>
    <t>5150301</t>
  </si>
  <si>
    <t>516</t>
  </si>
  <si>
    <t>BELANJA BAGI HASIL KEPADA PEMERINTAH/PROVINSI/KABUPATEN/KOTA DAN PEMERINTAHAN DESA</t>
  </si>
  <si>
    <t>51601</t>
  </si>
  <si>
    <t>Belanja Bagi Hasil Pajak Daerah Kepada Provinsi</t>
  </si>
  <si>
    <t>5160101</t>
  </si>
  <si>
    <t>51602</t>
  </si>
  <si>
    <t>Belanja Bagi Hasil Pajak Daerah Kepada Kabupaten/Kota</t>
  </si>
  <si>
    <t>5160201</t>
  </si>
  <si>
    <t>51603</t>
  </si>
  <si>
    <t>Belanja Bagi Hasil Pajak Daerah Kepada Pemerintahan Desa</t>
  </si>
  <si>
    <t>5160301</t>
  </si>
  <si>
    <t>51604</t>
  </si>
  <si>
    <t>Belanja Bagi Hasil Retribusi Daerah Kepada Pemerintah</t>
  </si>
  <si>
    <t>5160401</t>
  </si>
  <si>
    <t>51605</t>
  </si>
  <si>
    <t>Belanja Bagi Hasil Retribusi Daerah Kepada Kabupaten/Kota</t>
  </si>
  <si>
    <t>5160501</t>
  </si>
  <si>
    <t>51606</t>
  </si>
  <si>
    <t>Belanja Bagi Hasil Retribusi Daerah Kepada Pemerintahan Desa</t>
  </si>
  <si>
    <t>5160601</t>
  </si>
  <si>
    <t>51607</t>
  </si>
  <si>
    <t>Belanja Bagi Hasil Lain-Lain Pendapatan Daerah Yang Sah</t>
  </si>
  <si>
    <t>5160701</t>
  </si>
  <si>
    <t>517</t>
  </si>
  <si>
    <t>BELANJA BANTUAN KEUANGAN KEPADA PEMERINTAH DAERAH DAN PEMERINTAHAN DESA</t>
  </si>
  <si>
    <t>51701</t>
  </si>
  <si>
    <t>Belanja Bantuan Keuangan kepada Provinsi</t>
  </si>
  <si>
    <t>5170101</t>
  </si>
  <si>
    <t>51702</t>
  </si>
  <si>
    <t>Belanja Bantuan Keuangan kepada Kabupaten/Kota</t>
  </si>
  <si>
    <t>5170201</t>
  </si>
  <si>
    <t>Belanja Bantuan Keuangan kepada Kabupaten Bangkalan</t>
  </si>
  <si>
    <t>5170202</t>
  </si>
  <si>
    <t>Belanja Bantuan Keuangan kepada Kabupaten Banyuwangi</t>
  </si>
  <si>
    <t>5170203</t>
  </si>
  <si>
    <t>Belanja Bantuan Keuangan kepada Kabupaten Blitar</t>
  </si>
  <si>
    <t>5170204</t>
  </si>
  <si>
    <t>Belanja Bantuan Keuangan kepada Kabupaten Bojonegoro</t>
  </si>
  <si>
    <t>5170205</t>
  </si>
  <si>
    <t>Belanja Bantuan Keuangan kepada Kabupaten Bondowoso</t>
  </si>
  <si>
    <t>5170206</t>
  </si>
  <si>
    <t>Belanja Bantuan Keuangan kepada Kabupaten Gresik</t>
  </si>
  <si>
    <t>5170207</t>
  </si>
  <si>
    <t>Belanja Bantuan Keuangan kepada Kabupaten Jember</t>
  </si>
  <si>
    <t>5170208</t>
  </si>
  <si>
    <t>Belanja Bantuan Keuangan kepada Kabupaten Jombang</t>
  </si>
  <si>
    <t>5170209</t>
  </si>
  <si>
    <t>Belanja Bantuan Keuangan kepada Kabupaten Kediri</t>
  </si>
  <si>
    <t>5170210</t>
  </si>
  <si>
    <t>Belanja Bantuan Keuangan kepada Kabupaten Lamongan</t>
  </si>
  <si>
    <t>5170211</t>
  </si>
  <si>
    <t>Belanja Bantuan Keuangan kepada Kabupaten Lumajang</t>
  </si>
  <si>
    <t>5170212</t>
  </si>
  <si>
    <t>Belanja Bantuan Keuangan kepada Kabupaten Madiun</t>
  </si>
  <si>
    <t>5170213</t>
  </si>
  <si>
    <t>Belanja Bantuan Keuangan kepada Kabupaten Magetan</t>
  </si>
  <si>
    <t>5170214</t>
  </si>
  <si>
    <t>Belanja Bantuan Keuangan kepada Kabupaten Malang</t>
  </si>
  <si>
    <t>5170215</t>
  </si>
  <si>
    <t>Belanja Bantuan Keuangan kepada Kabupaten Mojokerto</t>
  </si>
  <si>
    <t>5170216</t>
  </si>
  <si>
    <t>Belanja Bantuan Keuangan kepada Kabupaten Nganjuk</t>
  </si>
  <si>
    <t>5170217</t>
  </si>
  <si>
    <t>Belanja Bantuan Keuangan kepada Kabupaten Ngawi</t>
  </si>
  <si>
    <t>5170218</t>
  </si>
  <si>
    <t>Belanja Bantuan Keuangan kepada Kabupaten Pacitan</t>
  </si>
  <si>
    <t>5170219</t>
  </si>
  <si>
    <t>Belanja Bantuan Keuangan kepada Kabupaten Pamekasan</t>
  </si>
  <si>
    <t>5170220</t>
  </si>
  <si>
    <t>Belanja Bantuan Keuangan kepada Kabupaten Pasuruan</t>
  </si>
  <si>
    <t>5170221</t>
  </si>
  <si>
    <t>Belanja Bantuan Keuangan kepada Kabupaten Ponorogo</t>
  </si>
  <si>
    <t>5170222</t>
  </si>
  <si>
    <t>Belanja Bantuan Keuangan kepada Kabupaten Probolinggo</t>
  </si>
  <si>
    <t>5170223</t>
  </si>
  <si>
    <t>Belanja Bantuan Keuangan kepada Kabupaten Sampang</t>
  </si>
  <si>
    <t>5170224</t>
  </si>
  <si>
    <t>Belanja Bantuan Keuangan kepada Kabupaten Sidoarjo</t>
  </si>
  <si>
    <t>5170225</t>
  </si>
  <si>
    <t>Belanja Bantuan Keuangan kepada Kabupaten Situbondo</t>
  </si>
  <si>
    <t>5170226</t>
  </si>
  <si>
    <t>Belanja Bantuan Keuangan kepada Kabupaten Sumenep</t>
  </si>
  <si>
    <t>5170227</t>
  </si>
  <si>
    <t>Belanja Bantuan Keuangan kepada Kabupaten Trenggalek</t>
  </si>
  <si>
    <t>5170228</t>
  </si>
  <si>
    <t>Belanja Bantuan Keuangan kepada Kabupaten Tuban</t>
  </si>
  <si>
    <t>5170229</t>
  </si>
  <si>
    <t>Belanja Bantuan Keuangan kepada Kabupaten Tulungagung</t>
  </si>
  <si>
    <t>5170230</t>
  </si>
  <si>
    <t>Belanja Bantuan Keuangan kepada Kota Batu</t>
  </si>
  <si>
    <t>5170231</t>
  </si>
  <si>
    <t>Belanja Bantuan Keuangan kepada Kota Blitar</t>
  </si>
  <si>
    <t>5170232</t>
  </si>
  <si>
    <t>Belanja Bantuan Keuangan kepada Kota Kediri</t>
  </si>
  <si>
    <t>5170233</t>
  </si>
  <si>
    <t>Belanja Bantuan Keuangan kepada Kota Madiun</t>
  </si>
  <si>
    <t>5170234</t>
  </si>
  <si>
    <t>Belanja Bantuan Keuangan kepada Kota Malang</t>
  </si>
  <si>
    <t>5170235</t>
  </si>
  <si>
    <t>Belanja Bantuan Keuangan kepada Kota Mojokerto</t>
  </si>
  <si>
    <t>5170236</t>
  </si>
  <si>
    <t>Belanja Bantuan Keuangan kepada Kota Pasuruan</t>
  </si>
  <si>
    <t>5170237</t>
  </si>
  <si>
    <t>Belanja Bantuan Keuangan kepada Kota Probolinggo</t>
  </si>
  <si>
    <t>5170238</t>
  </si>
  <si>
    <t>Belanja Bantuan Keuangan kepada Kota Surabaya</t>
  </si>
  <si>
    <t>51703</t>
  </si>
  <si>
    <t>Belanja Bantuan Keuangan kepada Pemerintah Desa</t>
  </si>
  <si>
    <t>5170301</t>
  </si>
  <si>
    <t>Belanja Bantuan Keuangan kepada Desa</t>
  </si>
  <si>
    <t>51704</t>
  </si>
  <si>
    <t>Belanja Bantuan Keuangan kepada Pemerintah Daerah/Pemerintahan Desa Lainnya</t>
  </si>
  <si>
    <t>5170401</t>
  </si>
  <si>
    <t>Belanja Bantuan Keuangan kepada Provinsi Lainnya</t>
  </si>
  <si>
    <t>5170402</t>
  </si>
  <si>
    <t>Belanja Bantuan Keuangan kepada Kabupaten/Kota Lainnya</t>
  </si>
  <si>
    <t>5170403</t>
  </si>
  <si>
    <t>Belanja Bantuan Keuangan kepada Pemerintahan Desa Lainnya</t>
  </si>
  <si>
    <t>51705</t>
  </si>
  <si>
    <t>Belanja Bantuan Keuangan Kepada Partai Politik</t>
  </si>
  <si>
    <t>5170501</t>
  </si>
  <si>
    <t>Belanja Bantuan Keuangan kepada Partai Politik</t>
  </si>
  <si>
    <t>518</t>
  </si>
  <si>
    <t>BELANJA TIDAK TERDUGA</t>
  </si>
  <si>
    <t>51801</t>
  </si>
  <si>
    <t>Belanja Tidak Terduga</t>
  </si>
  <si>
    <t>5180101</t>
  </si>
  <si>
    <t>52</t>
  </si>
  <si>
    <t>BELANJA LANGSUNG</t>
  </si>
  <si>
    <t>521</t>
  </si>
  <si>
    <t>52101</t>
  </si>
  <si>
    <t>Honorarium PNS</t>
  </si>
  <si>
    <t>5210101</t>
  </si>
  <si>
    <t>Honorarium Kegiatan PNS</t>
  </si>
  <si>
    <t>5210102</t>
  </si>
  <si>
    <t>Honorarium Tim Pengadaan/Penerima Hasil Pekerjaan Barang/Jasa PNS</t>
  </si>
  <si>
    <t>5210103</t>
  </si>
  <si>
    <t>Honorarium Pengelola Keuangan, Barang Daerah, dan Sistem Informasi PNS</t>
  </si>
  <si>
    <t>5210104</t>
  </si>
  <si>
    <t>Honorarium Dewan Pengawas BLUD PNS</t>
  </si>
  <si>
    <t>52102</t>
  </si>
  <si>
    <t>Honorarium Non PNS</t>
  </si>
  <si>
    <t>5210201</t>
  </si>
  <si>
    <t>Honorarium Kegiatan Non PNS</t>
  </si>
  <si>
    <t>5210202</t>
  </si>
  <si>
    <t>Honorarium pembantu pelaksana Pengelola Keuangan, Barang Daerah, dan Sistem Informasi  Non PNS</t>
  </si>
  <si>
    <t>5210203</t>
  </si>
  <si>
    <t>Honorarium Pegawai Tidak Tetap Non BLUD</t>
  </si>
  <si>
    <t>5210204</t>
  </si>
  <si>
    <t>Honorarium Pegawai Tidak Tetap BLUD</t>
  </si>
  <si>
    <t>5210205</t>
  </si>
  <si>
    <t>Honorarium Dewan Pengawas BLUD Non PNS</t>
  </si>
  <si>
    <t>52103</t>
  </si>
  <si>
    <t>Uang Lembur</t>
  </si>
  <si>
    <t>5210301</t>
  </si>
  <si>
    <t>Uang Lembur PNS</t>
  </si>
  <si>
    <t>5210302</t>
  </si>
  <si>
    <t>Uang Lembur Non PNS</t>
  </si>
  <si>
    <t>522</t>
  </si>
  <si>
    <t>BELANJA BARANG DAN JASA</t>
  </si>
  <si>
    <t>52201</t>
  </si>
  <si>
    <t>Belanja Bahan Pakai Habis</t>
  </si>
  <si>
    <t>5220101</t>
  </si>
  <si>
    <t>Belanja Alat Tulis Kantor</t>
  </si>
  <si>
    <t>5220102</t>
  </si>
  <si>
    <t>Belanja Alat Listrik dan Elektronik</t>
  </si>
  <si>
    <t>5220103</t>
  </si>
  <si>
    <t>Belanja Bahan Bakar Minyak/Gas/Pelumas Alat Operasional</t>
  </si>
  <si>
    <t>5220104</t>
  </si>
  <si>
    <t>Belanja Pengisian Tabung Gas/Tabung Pemadam Kebakaran</t>
  </si>
  <si>
    <t>5220105</t>
  </si>
  <si>
    <t>Belanja Peralatan dan Perlengkapan Rumah Tangga Pakai Habis</t>
  </si>
  <si>
    <t>5220106</t>
  </si>
  <si>
    <t>Belanja Alat Kesehatan Pakai Habis</t>
  </si>
  <si>
    <t>5220107</t>
  </si>
  <si>
    <t>Belanja Cenderamata/ Souvenir</t>
  </si>
  <si>
    <t>5220108</t>
  </si>
  <si>
    <t>Belanja Peralatan dan Perlengkapan Olahraga Pakai Habis</t>
  </si>
  <si>
    <t>5220109</t>
  </si>
  <si>
    <t>Belanja Peralatan dan Perlengkapan Operasional Pakai Habis</t>
  </si>
  <si>
    <t>5220110</t>
  </si>
  <si>
    <t>Belanja Perlengkapan Laboratorium Pakai Habis</t>
  </si>
  <si>
    <t>52202</t>
  </si>
  <si>
    <t>Belanja Bahan/Material</t>
  </si>
  <si>
    <t>5220201</t>
  </si>
  <si>
    <t>Belanja Bahan Baku Bangunan</t>
  </si>
  <si>
    <t>5220202</t>
  </si>
  <si>
    <t>Belanja Bahan Baku Industri</t>
  </si>
  <si>
    <t>5220203</t>
  </si>
  <si>
    <t>Belanja Bahan/Bibit Tanaman/Tanaman</t>
  </si>
  <si>
    <t>5220204</t>
  </si>
  <si>
    <t>Belanja Bahan/Bibit Ternak/Ternak</t>
  </si>
  <si>
    <t>5220205</t>
  </si>
  <si>
    <t>Belanja Bahan Obat-obatan/Obat-obatan</t>
  </si>
  <si>
    <t>5220206</t>
  </si>
  <si>
    <t>Belanja Bahan Kimia</t>
  </si>
  <si>
    <t>5220207</t>
  </si>
  <si>
    <t>Belanja Barang Praktek dan Percontohan</t>
  </si>
  <si>
    <t>5220208</t>
  </si>
  <si>
    <t>Belanja Penggantian Suku Cadang Alat-alat Operasional</t>
  </si>
  <si>
    <t>52203</t>
  </si>
  <si>
    <t>Belanja Jasa</t>
  </si>
  <si>
    <t>5220301</t>
  </si>
  <si>
    <t>Belanja Telepon/Faksimili</t>
  </si>
  <si>
    <t>5220302</t>
  </si>
  <si>
    <t>Belanja Air</t>
  </si>
  <si>
    <t>5220303</t>
  </si>
  <si>
    <t>Belanja Listrik</t>
  </si>
  <si>
    <t>5220304</t>
  </si>
  <si>
    <t>Belanja Surat Kabar/Majalah</t>
  </si>
  <si>
    <t>5220305</t>
  </si>
  <si>
    <t>Belanja Langganan Multimedia</t>
  </si>
  <si>
    <t>5220306</t>
  </si>
  <si>
    <t>Belanja Paket/Pengiriman/Benda Pos</t>
  </si>
  <si>
    <t>5220307</t>
  </si>
  <si>
    <t>Belanja Sertifikasi dan Kalibrasi</t>
  </si>
  <si>
    <t>5220308</t>
  </si>
  <si>
    <t>5220309</t>
  </si>
  <si>
    <t>5220310</t>
  </si>
  <si>
    <t>Belanja Jasa Perijinan dan Administrasi</t>
  </si>
  <si>
    <t>5220311</t>
  </si>
  <si>
    <t>Belanja Akomodasi dan Konsumsi</t>
  </si>
  <si>
    <t>5220312</t>
  </si>
  <si>
    <t>Belanja Penunjang Pengelolaan Keuangan Daerah</t>
  </si>
  <si>
    <t>5220313</t>
  </si>
  <si>
    <t>Belanja Jasa Pengujian Laboratorium</t>
  </si>
  <si>
    <t>5220314</t>
  </si>
  <si>
    <t>Belanja Jasa Pemeriksaaan Pasien Pada Rumah Sakit Rujukan/Dokter Eksternal</t>
  </si>
  <si>
    <t>5220315</t>
  </si>
  <si>
    <t>Belanja Jasa Outsourcing</t>
  </si>
  <si>
    <t>5220316</t>
  </si>
  <si>
    <t>Belanja Jasa Penguburan Jenazah, Pemulangan Pasien Tidak Mampu, orang terlantar dan korban kekerasan</t>
  </si>
  <si>
    <t>5220317</t>
  </si>
  <si>
    <t>Belanja Jasa Dokumentasi dan Publikasi</t>
  </si>
  <si>
    <t>5220318</t>
  </si>
  <si>
    <t>Belanja Jasa Dekorasi</t>
  </si>
  <si>
    <t>5220319</t>
  </si>
  <si>
    <t>Belanja Jasa Pengamanan</t>
  </si>
  <si>
    <t>5220320</t>
  </si>
  <si>
    <t>Belanja Jasa Cleaning Service</t>
  </si>
  <si>
    <t>5220321</t>
  </si>
  <si>
    <t>Belanja Iuran Keanggotaan</t>
  </si>
  <si>
    <t>5220322</t>
  </si>
  <si>
    <t>Belanja Jasa Laundry</t>
  </si>
  <si>
    <t>5220323</t>
  </si>
  <si>
    <t>Jasa Pelayanan Rumah Sakit</t>
  </si>
  <si>
    <t>5220324</t>
  </si>
  <si>
    <t>Belanja Jasa Event Organizer</t>
  </si>
  <si>
    <t>5220325</t>
  </si>
  <si>
    <t>Biaya Pengganti Hewan atau Tanaman</t>
  </si>
  <si>
    <t>5220326</t>
  </si>
  <si>
    <t>Biaya Pengelolaan Sampah</t>
  </si>
  <si>
    <t>5220327</t>
  </si>
  <si>
    <t>Belanja Jasa Narasumber/Tenaga Ahli</t>
  </si>
  <si>
    <t>5220328</t>
  </si>
  <si>
    <t>Belanja Jasa Tenaga Kasar</t>
  </si>
  <si>
    <t>5220329</t>
  </si>
  <si>
    <t>Belanja Jasa atas Pemanfaatan Data Kendaraan Bermotor</t>
  </si>
  <si>
    <t>52204</t>
  </si>
  <si>
    <t>Belanja Premi, Iuran, Asuransi dan Pemeriksaan Kesehatan</t>
  </si>
  <si>
    <t>5220401</t>
  </si>
  <si>
    <t>Belanja Iuran BPJS</t>
  </si>
  <si>
    <t>5220402</t>
  </si>
  <si>
    <t>Belanja Premi Asuransi Barang Milik Daerah</t>
  </si>
  <si>
    <t>5220403</t>
  </si>
  <si>
    <t>Belanja Pemeriksaan Kesehatan dan Pengobatan</t>
  </si>
  <si>
    <t>52205</t>
  </si>
  <si>
    <t>Belanja Perawatan Kendaraan Bermotor</t>
  </si>
  <si>
    <t>5220501</t>
  </si>
  <si>
    <t>Belanja Service Kendaraan Bermotor</t>
  </si>
  <si>
    <t>5220502</t>
  </si>
  <si>
    <t>Belanja Penggantian Suku Cadang Kendaraan Bermotor</t>
  </si>
  <si>
    <t>52206</t>
  </si>
  <si>
    <t>Belanja Cetak dan Penggandaan</t>
  </si>
  <si>
    <t>5220601</t>
  </si>
  <si>
    <t>52207</t>
  </si>
  <si>
    <t>Belanja Sewa Tanah/Jalan/ Rumah/Gedung/Gudang/Parkir</t>
  </si>
  <si>
    <t>5220701</t>
  </si>
  <si>
    <t>Belanja sewa rumah jabatan/rumah dinas</t>
  </si>
  <si>
    <t>5220702</t>
  </si>
  <si>
    <t>Belanja sewa gedung/ kantor/tempat</t>
  </si>
  <si>
    <t>5220703</t>
  </si>
  <si>
    <t>Belanja Sewa Tanah</t>
  </si>
  <si>
    <t>5220704</t>
  </si>
  <si>
    <t>Belanja Sewa Jalan, Irigasi, Instalasi  dan Jaringan</t>
  </si>
  <si>
    <t>52208</t>
  </si>
  <si>
    <t>Belanja Sewa Sarana Mobilitas</t>
  </si>
  <si>
    <t>5220801</t>
  </si>
  <si>
    <t>Belanja sewa Sarana Mobilitas Darat</t>
  </si>
  <si>
    <t>5220802</t>
  </si>
  <si>
    <t>Belanja sewa Sarana Mobilitas Air</t>
  </si>
  <si>
    <t>5220803</t>
  </si>
  <si>
    <t>Belanja sewa Sarana Mobilitas Udara</t>
  </si>
  <si>
    <t>52209</t>
  </si>
  <si>
    <t>Belanja Sewa Alat Berat/Peralatan</t>
  </si>
  <si>
    <t>5220901</t>
  </si>
  <si>
    <t>Belanja Sewa Alat Berat</t>
  </si>
  <si>
    <t>5220902</t>
  </si>
  <si>
    <t>Belanja Sewa Peralatan dan Mesin</t>
  </si>
  <si>
    <t>52210</t>
  </si>
  <si>
    <t>Belanja Sewa Perlengkapan dan Peralatan Kantor</t>
  </si>
  <si>
    <t>5221001</t>
  </si>
  <si>
    <t>Belanja sewa meja kursi</t>
  </si>
  <si>
    <t>5221002</t>
  </si>
  <si>
    <t>Belanja sewa komputer dan printer</t>
  </si>
  <si>
    <t>5221003</t>
  </si>
  <si>
    <t>Belanja Sewa Barang Bercorak Kesenian dan Kebudayaan</t>
  </si>
  <si>
    <t>5221004</t>
  </si>
  <si>
    <t>Belanja Sewa Barang Keolahragaan</t>
  </si>
  <si>
    <t>5221005</t>
  </si>
  <si>
    <t>Belanja Sewa Hewan</t>
  </si>
  <si>
    <t>5221006</t>
  </si>
  <si>
    <t>Belanja Sewa Tanaman Hutan</t>
  </si>
  <si>
    <t>52211</t>
  </si>
  <si>
    <t>Belanja Makanan dan Minuman</t>
  </si>
  <si>
    <t>5221101</t>
  </si>
  <si>
    <t>Belanja makanan dan minuman rapat/kegiatan</t>
  </si>
  <si>
    <t>5221102</t>
  </si>
  <si>
    <t>Belanja makanan dan minuman tamu</t>
  </si>
  <si>
    <t>5221103</t>
  </si>
  <si>
    <t>Belanja makanan dan minuman pasien/penghuni panti/penghuni asrama</t>
  </si>
  <si>
    <t>5221104</t>
  </si>
  <si>
    <t>Belanja bahan makanan/sembako</t>
  </si>
  <si>
    <t>52212</t>
  </si>
  <si>
    <t>Belanja Pakaian dan Atributnya</t>
  </si>
  <si>
    <t>5221201</t>
  </si>
  <si>
    <t>Belanja Pakaian Dinas Harian</t>
  </si>
  <si>
    <t>52213</t>
  </si>
  <si>
    <t>Belanja Pakaian Kerja</t>
  </si>
  <si>
    <t>5221301</t>
  </si>
  <si>
    <t>Belanja Pakaian Kerja Lapangan</t>
  </si>
  <si>
    <t>52214</t>
  </si>
  <si>
    <t>Belanja Pakaian khusus dan Hari-Hari Tertentu</t>
  </si>
  <si>
    <t>5221401</t>
  </si>
  <si>
    <t>Belanja Pakaian KORPRI</t>
  </si>
  <si>
    <t>5221402</t>
  </si>
  <si>
    <t>Belanja Pakaian Adat Daerah</t>
  </si>
  <si>
    <t>5221403</t>
  </si>
  <si>
    <t>Belanja Pakaian khusus</t>
  </si>
  <si>
    <t>52215</t>
  </si>
  <si>
    <t>Belanja Perjalanan Dinas</t>
  </si>
  <si>
    <t>5221501</t>
  </si>
  <si>
    <t>Belanja Perjalanan Dinas Dalam Daerah</t>
  </si>
  <si>
    <t>5221502</t>
  </si>
  <si>
    <t>Belanja Perjalanan Dinas Luar Daerah</t>
  </si>
  <si>
    <t>52216</t>
  </si>
  <si>
    <t>Belanja Beasiswa Pendidikan PNS/Non PNS</t>
  </si>
  <si>
    <t>5221601</t>
  </si>
  <si>
    <t>Belanja Beasiswa Tugas Belajar D1/D2/D3/D4</t>
  </si>
  <si>
    <t>5221602</t>
  </si>
  <si>
    <t>Belanja Beasiswa Tugas Belajar S1</t>
  </si>
  <si>
    <t>5221603</t>
  </si>
  <si>
    <t>Belanja Beasiswa Tugas Belajar S2</t>
  </si>
  <si>
    <t>5221604</t>
  </si>
  <si>
    <t>Belanja Beasiswa Tugas Belajar S3</t>
  </si>
  <si>
    <t>5221605</t>
  </si>
  <si>
    <t>Belanja Beasiswa Tugas Belajar Pendidikan Profesi</t>
  </si>
  <si>
    <t>5221606</t>
  </si>
  <si>
    <t>Belanja Pendidikan Dasar dan Menengah</t>
  </si>
  <si>
    <t>52217</t>
  </si>
  <si>
    <t>Belanja Kursus, Pelatihan, Sosialisasi dan Bimbingan Teknis</t>
  </si>
  <si>
    <t>5221701</t>
  </si>
  <si>
    <t>Belanja Kursus Singkat/Pelatihan/Bimbingan Teknis</t>
  </si>
  <si>
    <t>5221702</t>
  </si>
  <si>
    <t>Belanja Sosialisasi</t>
  </si>
  <si>
    <t>52218</t>
  </si>
  <si>
    <t>Belanja Perjalanan Pindah Tugas</t>
  </si>
  <si>
    <t>5221801</t>
  </si>
  <si>
    <t>Belanja Perjalanan Pindah Tugas Dalam Daerah</t>
  </si>
  <si>
    <t>5221802</t>
  </si>
  <si>
    <t>Belanja Perjalanan Pindah Tugas Luar Daerah</t>
  </si>
  <si>
    <t>52219</t>
  </si>
  <si>
    <t>Belanja Pemulangan Pegawai</t>
  </si>
  <si>
    <t>5221901</t>
  </si>
  <si>
    <t>Belanja Pemulangan Pegawai yang Tewas dalam Melaksanakan Tugas</t>
  </si>
  <si>
    <t>52220</t>
  </si>
  <si>
    <t>Belanja Pemeliharaan</t>
  </si>
  <si>
    <t>5222001</t>
  </si>
  <si>
    <t>Belanja Pemeliharaan Tanah</t>
  </si>
  <si>
    <t>5222002</t>
  </si>
  <si>
    <t>Belanja Pemeliharaan Peralatan dan Mesin</t>
  </si>
  <si>
    <t>5222003</t>
  </si>
  <si>
    <t>Belanja Pemeliharaan Gedung dan Bangunan</t>
  </si>
  <si>
    <t>5222004</t>
  </si>
  <si>
    <t>Belanja Pemeliharaan Jalan, Irigasi, Instalasi  dan Jaringan</t>
  </si>
  <si>
    <t>5222005</t>
  </si>
  <si>
    <t>Belanja Pemeliharaan Kepustakaan, Kebudayaan, Olahraga, dan Hewan/Tanaman</t>
  </si>
  <si>
    <t>5222006</t>
  </si>
  <si>
    <t>Belanja Pemeliharaan Aset Tidak Berwujud</t>
  </si>
  <si>
    <t>52221</t>
  </si>
  <si>
    <t>Belanja Jasa Konsultansi</t>
  </si>
  <si>
    <t>5222101</t>
  </si>
  <si>
    <t>Belanja Jasa Konsultansi Penelitian</t>
  </si>
  <si>
    <t>5222102</t>
  </si>
  <si>
    <t>Belanja Jasa Konsultansi Perencanaan (Planning)</t>
  </si>
  <si>
    <t>5222103</t>
  </si>
  <si>
    <t>Belanja Jasa Konsultansi Pengawasan (Supervision)</t>
  </si>
  <si>
    <t>5222104</t>
  </si>
  <si>
    <t>Belanja Jasa Konsultansi Teknologi Informasi</t>
  </si>
  <si>
    <t>5222105</t>
  </si>
  <si>
    <t>Belanja Jasa Konsultansi Manajemen/Keuangan/Sumber Daya Manusia</t>
  </si>
  <si>
    <t>5222106</t>
  </si>
  <si>
    <t>Belanja Jasa Konsultansi Bidang Hukum</t>
  </si>
  <si>
    <t>5222107</t>
  </si>
  <si>
    <t>Belanja Jasa Konsultansi Penilaian/Appraisal</t>
  </si>
  <si>
    <t>5222108</t>
  </si>
  <si>
    <t>Belanja Jasa Konsultansi Rekayasa (Engineering)</t>
  </si>
  <si>
    <t>5222109</t>
  </si>
  <si>
    <t>Belanja Jasa Konsultansi Perancangan (Design)</t>
  </si>
  <si>
    <t>52222</t>
  </si>
  <si>
    <t>Belanja Kesehatan Masyarakat</t>
  </si>
  <si>
    <t>5222201</t>
  </si>
  <si>
    <t>Belanja Pelayanan Kesehatan Masyarakat Miskin</t>
  </si>
  <si>
    <t>5222202</t>
  </si>
  <si>
    <t>Belanja Pelayanan Kesehatan Masyarakat</t>
  </si>
  <si>
    <t>52223</t>
  </si>
  <si>
    <t>Hadiah Uang/Barang untuk diberikan kepada pihak ketiga/masyarakat Pemenang Perlombaan /Kompetisi/Kejuaraan</t>
  </si>
  <si>
    <t>5222301</t>
  </si>
  <si>
    <t>52224</t>
  </si>
  <si>
    <t>Belanja Hibah Barang/Jasa</t>
  </si>
  <si>
    <t>5222401</t>
  </si>
  <si>
    <t>Belanja Hibah Barang/Jasa yang Diserahkan Kepada Pihak Ketiga/Masyarakat</t>
  </si>
  <si>
    <t>52225</t>
  </si>
  <si>
    <t>Belanja Bantuan Sosial Barang</t>
  </si>
  <si>
    <t>5222501</t>
  </si>
  <si>
    <t>Belanja Bantuan Sosial Barang yang Diserahkan Kepada Pihak Ketiga/Masyarakat</t>
  </si>
  <si>
    <t>52226</t>
  </si>
  <si>
    <t>Belanja Barang Yang Akan Dijual Kepada Masyarakat/Pihak Ketiga</t>
  </si>
  <si>
    <t>5222601</t>
  </si>
  <si>
    <t>Belanja Barang Yang Akan Dijual Kepada Masyarakat</t>
  </si>
  <si>
    <t>5222602</t>
  </si>
  <si>
    <t>Belanja Barang Yang Akan Dijual Kepada Pihak Ketiga</t>
  </si>
  <si>
    <t>523</t>
  </si>
  <si>
    <t>BELANJA MODAL</t>
  </si>
  <si>
    <t>52301</t>
  </si>
  <si>
    <t>Belanja Modal Tanah</t>
  </si>
  <si>
    <t>5230101</t>
  </si>
  <si>
    <t>52302</t>
  </si>
  <si>
    <t>Belanja Modal Pengadaan Alat-alat Berat</t>
  </si>
  <si>
    <t>5230201</t>
  </si>
  <si>
    <t>52303</t>
  </si>
  <si>
    <t>Belanja Modal Pengadaan Alat-alat Angkutan Darat Bermotor</t>
  </si>
  <si>
    <t>5230301</t>
  </si>
  <si>
    <t>Belanja modal pengadaan alat-alat angkutan darat bermotor</t>
  </si>
  <si>
    <t>52304</t>
  </si>
  <si>
    <t>Belanja Modal Pengadaan Alat-alat Angkutan Darat Tidak Bermotor</t>
  </si>
  <si>
    <t>5230401</t>
  </si>
  <si>
    <t>52305</t>
  </si>
  <si>
    <t>Belanja Modal Pengadaan Alat-alat Angkutan di Air Bermotor</t>
  </si>
  <si>
    <t>5230501</t>
  </si>
  <si>
    <t>52306</t>
  </si>
  <si>
    <t>Belanja Modal Pengadaan Alat-alat Angkutan di Air Tidak Bermotor</t>
  </si>
  <si>
    <t>5230601</t>
  </si>
  <si>
    <t>52307</t>
  </si>
  <si>
    <t>Belanja Modal Pengadaan Alat-alat Angkutan Udara</t>
  </si>
  <si>
    <t>5230701</t>
  </si>
  <si>
    <t>52308</t>
  </si>
  <si>
    <t>Belanja Modal Pengadaan Alat-alat Bengkel</t>
  </si>
  <si>
    <t>5230801</t>
  </si>
  <si>
    <t>52309</t>
  </si>
  <si>
    <t>Belanja Modal Pengadaan Alat-alat Pengolahan Pertanian dan Peternakan</t>
  </si>
  <si>
    <t>5230901</t>
  </si>
  <si>
    <t>52310</t>
  </si>
  <si>
    <t>Belanja Modal Pengadaan Peralatan dan/Perlengkapan kantor</t>
  </si>
  <si>
    <t>5231001</t>
  </si>
  <si>
    <t>52311</t>
  </si>
  <si>
    <t>Belanja Modal Pengadaan Penghias Ruangan Rumah Tangga</t>
  </si>
  <si>
    <t>5231101</t>
  </si>
  <si>
    <t>52312</t>
  </si>
  <si>
    <t>Belanja Modal Pengadaan Alat-alat Studio</t>
  </si>
  <si>
    <t>5231201</t>
  </si>
  <si>
    <t>52313</t>
  </si>
  <si>
    <t>Belanja Modal Pengadaan Alat-alat Komunikasi</t>
  </si>
  <si>
    <t>5231301</t>
  </si>
  <si>
    <t>52314</t>
  </si>
  <si>
    <t>Belanja Modal Pengadaan Alat-alat Ukur</t>
  </si>
  <si>
    <t>5231401</t>
  </si>
  <si>
    <t>52315</t>
  </si>
  <si>
    <t>Belanja Modal Pengadaan Alat-alat Kedokteran</t>
  </si>
  <si>
    <t>5231501</t>
  </si>
  <si>
    <t>52316</t>
  </si>
  <si>
    <t>Belanja Modal Pengadaan Alat-alat Laboratorium</t>
  </si>
  <si>
    <t>5231601</t>
  </si>
  <si>
    <t>52317</t>
  </si>
  <si>
    <t>Belanja Modal Pengadaan Konstruksi Jalan</t>
  </si>
  <si>
    <t>5231701</t>
  </si>
  <si>
    <t>52318</t>
  </si>
  <si>
    <t>Belanja Modal Pengadaan Konstruksi Jembatan</t>
  </si>
  <si>
    <t>5231801</t>
  </si>
  <si>
    <t>52319</t>
  </si>
  <si>
    <t>Belanja Modal Pengadaan Konstruksi Jaringan Air</t>
  </si>
  <si>
    <t>5231901</t>
  </si>
  <si>
    <t>Belanja Modal Pengadaan Konstruksi Bangunan, Instalasi dan Jaringan Air</t>
  </si>
  <si>
    <t>5231902</t>
  </si>
  <si>
    <t>Belanja Modal Pengadaan Konstruksi Bangunan, Instalasi dan Jaringan Limbah</t>
  </si>
  <si>
    <t>52320</t>
  </si>
  <si>
    <t>Belanja Modal Pengadaan Penerangan Jalan, Taman dan Hutan Kota</t>
  </si>
  <si>
    <t>5232001</t>
  </si>
  <si>
    <t>52321</t>
  </si>
  <si>
    <t>Belanja Modal Pengadaan Instalasi Listrik, Telepon dan Gas</t>
  </si>
  <si>
    <t>5232101</t>
  </si>
  <si>
    <t>Belanja modal pengadaan instalasi listrik</t>
  </si>
  <si>
    <t>5232102</t>
  </si>
  <si>
    <t>Belanja modal pengadaan instalasi telepon</t>
  </si>
  <si>
    <t>5232103</t>
  </si>
  <si>
    <t>Belanja modal pengadaan instalasi gas</t>
  </si>
  <si>
    <t>52322</t>
  </si>
  <si>
    <t>Belanja Modal Pengadaan Konstruksi/Pembelian Bangunan</t>
  </si>
  <si>
    <t>5232201</t>
  </si>
  <si>
    <t>Belanja Modal pengadaan konstruksi/pembelian gedung kantor/tempat kerja/Tempat Tinggal</t>
  </si>
  <si>
    <t>5232202</t>
  </si>
  <si>
    <t>Belanja Modal Pengadaan Konstruksi/Pembelian  rumah jabatan</t>
  </si>
  <si>
    <t>5232203</t>
  </si>
  <si>
    <t>Belanja Modal Pengadaan Konstruksi/Pembelian menara</t>
  </si>
  <si>
    <t>5232204</t>
  </si>
  <si>
    <t>Belanja Modal Pengadaan Konstruksi/Pembelian Bangunan bersejarah/Monumen</t>
  </si>
  <si>
    <t>5232205</t>
  </si>
  <si>
    <t>Belanja Modal Pengadaan Konstruksi/Pembelian Tugu peringatan</t>
  </si>
  <si>
    <t>5232206</t>
  </si>
  <si>
    <t>Belanja Modal Pengadaan Konstruksi/Pembelian Gudang Penyimpanan</t>
  </si>
  <si>
    <t>5232207</t>
  </si>
  <si>
    <t>Belanja Modal Pengadaan Konstruksi/Pembelian tugu titik kontrol dan rambu-rambu</t>
  </si>
  <si>
    <t>5232208</t>
  </si>
  <si>
    <t>Belanja Modal Pengadaan Konstruksi/Pembelian Dermaga/Pelabuhan</t>
  </si>
  <si>
    <t>5232209</t>
  </si>
  <si>
    <t>Belanja Modal Pengadaan Konstruksi/Pembelian Terminal Angkutan Darat</t>
  </si>
  <si>
    <t>5232210</t>
  </si>
  <si>
    <t>Belanja Modal Pengadaan Konstruksi/Pembelian Bandara</t>
  </si>
  <si>
    <t>5232211</t>
  </si>
  <si>
    <t>Belanja Modal Pengadaan Konstruksi/Pembelian Rumah Pompa/Genset</t>
  </si>
  <si>
    <t>52323</t>
  </si>
  <si>
    <t>Belanja Modal Pengadaan Buku/Kepustakaan</t>
  </si>
  <si>
    <t>5232301</t>
  </si>
  <si>
    <t>52324</t>
  </si>
  <si>
    <t>Belanja Modal Pengadaan Barang bercorak Kesenian, Kebudayaan</t>
  </si>
  <si>
    <t>5232401</t>
  </si>
  <si>
    <t>52325</t>
  </si>
  <si>
    <t>Belanja Modal Pengadaan Hewan/Ternak dan Tanaman</t>
  </si>
  <si>
    <t>5232501</t>
  </si>
  <si>
    <t>52326</t>
  </si>
  <si>
    <t>Belanja Modal Pengadaan Alat-alat Olahraga</t>
  </si>
  <si>
    <t>5232601</t>
  </si>
  <si>
    <t>52327</t>
  </si>
  <si>
    <t>Belanja Modal Tidak Berwujud</t>
  </si>
  <si>
    <t>5232701</t>
  </si>
  <si>
    <t>Belanja Modal Software</t>
  </si>
  <si>
    <t>5232702</t>
  </si>
  <si>
    <t>Belanja Modal Hak Paten</t>
  </si>
  <si>
    <t>5232703</t>
  </si>
  <si>
    <t>Belanja Modal Hak Lisensi/Franchise</t>
  </si>
  <si>
    <t>5232704</t>
  </si>
  <si>
    <t>Belanja Modal Kajian dan Penelitian</t>
  </si>
  <si>
    <t>53</t>
  </si>
  <si>
    <t>SURPLUS/DEFISIT</t>
  </si>
  <si>
    <t>6</t>
  </si>
  <si>
    <t>PEMBIAYAAN DAERAH</t>
  </si>
  <si>
    <t>61</t>
  </si>
  <si>
    <t>PENERIMAAN PEMBIAYAAN DAERAH</t>
  </si>
  <si>
    <t>611</t>
  </si>
  <si>
    <t>SISA LEBIH PERHITUNGAN ANGGARAN TAHUN ANGGARAN SEBELUMNYA</t>
  </si>
  <si>
    <t>61101</t>
  </si>
  <si>
    <t>Pelampauan Penerimaan PAD</t>
  </si>
  <si>
    <t>6110101</t>
  </si>
  <si>
    <t>Pajak Daerah</t>
  </si>
  <si>
    <t>6110102</t>
  </si>
  <si>
    <t>Retribusi Daerah</t>
  </si>
  <si>
    <t>6110103</t>
  </si>
  <si>
    <t>Hasil Pengelolaan Kekayaan Daerah yang Dipisahkan</t>
  </si>
  <si>
    <t>6110104</t>
  </si>
  <si>
    <t>Lain-Lain PAD yang sah</t>
  </si>
  <si>
    <t>61102</t>
  </si>
  <si>
    <t>Pelampauan Penerimaan Dana Perimbangan</t>
  </si>
  <si>
    <t>6110201</t>
  </si>
  <si>
    <t>Bagi Hasil Pajak</t>
  </si>
  <si>
    <t>6110202</t>
  </si>
  <si>
    <t>Bagi Hasil Bukan Pajak/Sumber Daya Alam</t>
  </si>
  <si>
    <t>6110203</t>
  </si>
  <si>
    <t>Dana Alokasi Umum</t>
  </si>
  <si>
    <t>6110204</t>
  </si>
  <si>
    <t>Dana Alokasi Khusus</t>
  </si>
  <si>
    <t>6110205</t>
  </si>
  <si>
    <t>Bagi Hasil Cukai Tembakau</t>
  </si>
  <si>
    <t>61103</t>
  </si>
  <si>
    <t>Pelampauan Penerimaan Lain-lain Pendapatan Daerah Yang Sah</t>
  </si>
  <si>
    <t>6110301</t>
  </si>
  <si>
    <t>Pendapatan Hibah</t>
  </si>
  <si>
    <t>6110302</t>
  </si>
  <si>
    <t>Dana Darurat</t>
  </si>
  <si>
    <t>6110303</t>
  </si>
  <si>
    <t>Dana Penyesuaian dan Otonomi Khusus</t>
  </si>
  <si>
    <t>6110304</t>
  </si>
  <si>
    <t>Bantuan Keuangan dari Provinsi atau Pemerintah Daerah Lainnya</t>
  </si>
  <si>
    <t>61104</t>
  </si>
  <si>
    <t>Sisa Penghematan Belanja atau akibat lainnya</t>
  </si>
  <si>
    <t>6110401</t>
  </si>
  <si>
    <t>Belanja Pegawai dari Belanja Tidak Langsung</t>
  </si>
  <si>
    <t>6110402</t>
  </si>
  <si>
    <t>Belanja Pegawai dari Belanja Langsung</t>
  </si>
  <si>
    <t>6110403</t>
  </si>
  <si>
    <t>Belanja Barang dan Jasa</t>
  </si>
  <si>
    <t>6110404</t>
  </si>
  <si>
    <t>Belanja Modal</t>
  </si>
  <si>
    <t>6110405</t>
  </si>
  <si>
    <t>Belanja Bunga</t>
  </si>
  <si>
    <t>6110406</t>
  </si>
  <si>
    <t>Belanja Subsidi</t>
  </si>
  <si>
    <t>6110407</t>
  </si>
  <si>
    <t>Belanja Hibah</t>
  </si>
  <si>
    <t>6110408</t>
  </si>
  <si>
    <t>Belanja Bantuan Sosial</t>
  </si>
  <si>
    <t>6110409</t>
  </si>
  <si>
    <t>Belanja Belanja Bagi Hasil</t>
  </si>
  <si>
    <t>6110410</t>
  </si>
  <si>
    <t>Belanja Bantuan Keuangan</t>
  </si>
  <si>
    <t>6110411</t>
  </si>
  <si>
    <t>6110412</t>
  </si>
  <si>
    <t>Belanja Kerugian Penjualan Aset Tetap</t>
  </si>
  <si>
    <t>6110413</t>
  </si>
  <si>
    <t>Belanja Kerugian Penurunan Nilai</t>
  </si>
  <si>
    <t>61105</t>
  </si>
  <si>
    <t>Kewajiban kepada pihak ketiga sampai dengan akhir tahun belum terselesaikan</t>
  </si>
  <si>
    <t>6110501</t>
  </si>
  <si>
    <t>Uang jaminan</t>
  </si>
  <si>
    <t>6110502</t>
  </si>
  <si>
    <t>Potongan Taspen</t>
  </si>
  <si>
    <t>6110503</t>
  </si>
  <si>
    <t>Potongan Beras</t>
  </si>
  <si>
    <t>6110504</t>
  </si>
  <si>
    <t>Badan Penyelenggaran Jaminan Kesehatan (BPJS)</t>
  </si>
  <si>
    <t>6110505</t>
  </si>
  <si>
    <t>Kewajiban kepada pihak ketiga lainnya</t>
  </si>
  <si>
    <t>61106</t>
  </si>
  <si>
    <t>Kegiatan Lanjutan</t>
  </si>
  <si>
    <t>6110601</t>
  </si>
  <si>
    <t>61107</t>
  </si>
  <si>
    <t>Perhitungan Pembiayaan Daerah</t>
  </si>
  <si>
    <t>6110701</t>
  </si>
  <si>
    <t>61108</t>
  </si>
  <si>
    <t>Pelampauan Pembiayaan</t>
  </si>
  <si>
    <t>6110801</t>
  </si>
  <si>
    <t>SiLPA Anggaran Sebelumnya</t>
  </si>
  <si>
    <t>6110802</t>
  </si>
  <si>
    <t>Pencairan Dana Cadangan</t>
  </si>
  <si>
    <t>6110803</t>
  </si>
  <si>
    <t>Penerimaan Pinjaman Daerah</t>
  </si>
  <si>
    <t>6110804</t>
  </si>
  <si>
    <t>Penerimaan Penyertaan Modal Daerah</t>
  </si>
  <si>
    <t>61109</t>
  </si>
  <si>
    <t>Penghematan Pembiayaan</t>
  </si>
  <si>
    <t>6110901</t>
  </si>
  <si>
    <t>Pembentukan Dana Cadangan</t>
  </si>
  <si>
    <t>6110902</t>
  </si>
  <si>
    <t>Penyertaan Modal (Investasi Permanen) Pemerintah Daerah</t>
  </si>
  <si>
    <t>6110903</t>
  </si>
  <si>
    <t>Pembayaran Utang Pokok yang Jatuh Tempo</t>
  </si>
  <si>
    <t>612</t>
  </si>
  <si>
    <t>PENCAIRAN DANA CADANGAN</t>
  </si>
  <si>
    <t>61201</t>
  </si>
  <si>
    <t>6120101</t>
  </si>
  <si>
    <t>613</t>
  </si>
  <si>
    <t>HASIL PENJUALAN KEKAYAAN DAERAH YANG DIPISAHKAN</t>
  </si>
  <si>
    <t>61301</t>
  </si>
  <si>
    <t>Hasil penjualan perusahaan milik daerah/BUMD</t>
  </si>
  <si>
    <t>6130101</t>
  </si>
  <si>
    <t>61302</t>
  </si>
  <si>
    <t>Hasil penjualan aset milik pemerintah daerah yang dikerjasamakan dengan pihak ketiga</t>
  </si>
  <si>
    <t>6130201</t>
  </si>
  <si>
    <t>614</t>
  </si>
  <si>
    <t>PENERIMAAN PINJAMAN DAERAH</t>
  </si>
  <si>
    <t>61401</t>
  </si>
  <si>
    <t>Penerimaan Pinjaman Daerah dari Pemerintah</t>
  </si>
  <si>
    <t>6140101</t>
  </si>
  <si>
    <t>61402</t>
  </si>
  <si>
    <t>Penerimaan Pinjaman Daerah dari Pemerintah daerah lain</t>
  </si>
  <si>
    <t>6140201</t>
  </si>
  <si>
    <t>61403</t>
  </si>
  <si>
    <t>Penerimaan Pinjaman Daerah dari lembaga keuangan bank</t>
  </si>
  <si>
    <t>6140301</t>
  </si>
  <si>
    <t>61404</t>
  </si>
  <si>
    <t>Penerimaan Pinjaman Daerah dari lembaga keuangan bukan bank</t>
  </si>
  <si>
    <t>6140401</t>
  </si>
  <si>
    <t>61405</t>
  </si>
  <si>
    <t>Penerimaan hasil penerbitan Obligasi daerah</t>
  </si>
  <si>
    <t>6140501</t>
  </si>
  <si>
    <t>61406</t>
  </si>
  <si>
    <t>Penerimaan Pinjaman dari Masyarakat</t>
  </si>
  <si>
    <t>6140601</t>
  </si>
  <si>
    <t>61407</t>
  </si>
  <si>
    <t>Penerimaan Pinjaman dari Luar Negeri</t>
  </si>
  <si>
    <t>6140701</t>
  </si>
  <si>
    <t>61408</t>
  </si>
  <si>
    <t>Penerimaan Pinjaman dari Sumber Lainnya</t>
  </si>
  <si>
    <t>6140801</t>
  </si>
  <si>
    <t>615</t>
  </si>
  <si>
    <t>PENERIMAAN KEMBALI PEMBERIAN PINJAMAN</t>
  </si>
  <si>
    <t>61501</t>
  </si>
  <si>
    <t>Penerimaan Kembali Pemberian Pinjaman</t>
  </si>
  <si>
    <t>6150101</t>
  </si>
  <si>
    <t>616</t>
  </si>
  <si>
    <t>PENERIMAAN PIUTANG DAERAH</t>
  </si>
  <si>
    <t>61601</t>
  </si>
  <si>
    <t>Penerimaan piutang daerah dari pendapatan daerah</t>
  </si>
  <si>
    <t>6160101</t>
  </si>
  <si>
    <t>Penerimaan piutang daerah dari pendapatan pajak daerah</t>
  </si>
  <si>
    <t>6160102</t>
  </si>
  <si>
    <t>Penerimaan piutang daerah dari pendapatan retribusi daerah</t>
  </si>
  <si>
    <t>6160103</t>
  </si>
  <si>
    <t>Penerimaan piutang daerah dari lain-lain PAD yang sah</t>
  </si>
  <si>
    <t>61602</t>
  </si>
  <si>
    <t>Penerimaan piutang daerah dari pemerintah</t>
  </si>
  <si>
    <t>6160201</t>
  </si>
  <si>
    <t>61603</t>
  </si>
  <si>
    <t>Penerimaan piutang daerah dari pemerintah daerah lain</t>
  </si>
  <si>
    <t>6160301</t>
  </si>
  <si>
    <t>61604</t>
  </si>
  <si>
    <t>Penerimaan piutang daerah dari lembaga keuangan bank</t>
  </si>
  <si>
    <t>6160401</t>
  </si>
  <si>
    <t>61605</t>
  </si>
  <si>
    <t>Penerimaan piutang daerah dari lembaga keuangan bukan bank</t>
  </si>
  <si>
    <t>6160501</t>
  </si>
  <si>
    <t>617</t>
  </si>
  <si>
    <t>PENERIMAAN KEMBALI PENYERTAAN MODAL (INVESTASI) DAERAH</t>
  </si>
  <si>
    <t>61701</t>
  </si>
  <si>
    <t>Penerimaan Kembali Penyertaan Modal (Investasi) Daerah</t>
  </si>
  <si>
    <t>6170101</t>
  </si>
  <si>
    <t>61702</t>
  </si>
  <si>
    <t>Penerimaan Kembali Investasi Non Permanen Daerah</t>
  </si>
  <si>
    <t>6170201</t>
  </si>
  <si>
    <t>Penerimaan Kembali Modal Bergulir</t>
  </si>
  <si>
    <t>618</t>
  </si>
  <si>
    <t>PENERIMAAN PEMBIAYAAN DAERAH LAIN YANG SAH</t>
  </si>
  <si>
    <t>61801</t>
  </si>
  <si>
    <t>Penerimaan Pembiayaan Daerah Lain yang Sah</t>
  </si>
  <si>
    <t>6180101</t>
  </si>
  <si>
    <t>62</t>
  </si>
  <si>
    <t>PENGELUARAN PEMBIAYAAN DAERAH</t>
  </si>
  <si>
    <t>621</t>
  </si>
  <si>
    <t>PEMBENTUKAN DANA CADANGAN</t>
  </si>
  <si>
    <t>62101</t>
  </si>
  <si>
    <t>6210101</t>
  </si>
  <si>
    <t>622</t>
  </si>
  <si>
    <t>PENYERTAAN MODAL (INVESTASI) PEMERINTAH DAERAH</t>
  </si>
  <si>
    <t>62201</t>
  </si>
  <si>
    <t>Badan usaha milik pemerintah (BUMN)</t>
  </si>
  <si>
    <t>6220101</t>
  </si>
  <si>
    <t>62202</t>
  </si>
  <si>
    <t>Badan usaha milik daerah (BUMD)</t>
  </si>
  <si>
    <t>6220201</t>
  </si>
  <si>
    <t>62203</t>
  </si>
  <si>
    <t>Badan usaha milik swasta</t>
  </si>
  <si>
    <t>6220301</t>
  </si>
  <si>
    <t>62204</t>
  </si>
  <si>
    <t>Investasi permanen lainnya</t>
  </si>
  <si>
    <t>6220401</t>
  </si>
  <si>
    <t>62205</t>
  </si>
  <si>
    <t>Investasi non permanen</t>
  </si>
  <si>
    <t>6220501</t>
  </si>
  <si>
    <t>Modal Bergulir</t>
  </si>
  <si>
    <t>62206</t>
  </si>
  <si>
    <t>Investasi non permanen lainnya</t>
  </si>
  <si>
    <t>6220601</t>
  </si>
  <si>
    <t>623</t>
  </si>
  <si>
    <t>PEMBAYARAN POKOK UTANG</t>
  </si>
  <si>
    <t>62301</t>
  </si>
  <si>
    <t>Pembayaran Pokok Utang yang Jatuh Tempo kepada Pemerintah</t>
  </si>
  <si>
    <t>6230101</t>
  </si>
  <si>
    <t>62302</t>
  </si>
  <si>
    <t>Pembayaran Pokok Utang yang Jatuh Tempo kepada pemerintah daerah lain</t>
  </si>
  <si>
    <t>6230201</t>
  </si>
  <si>
    <t>62303</t>
  </si>
  <si>
    <t>Pembayaran Pokok Utang yang Jatuh Tempo kepada lembaga keuangan bank</t>
  </si>
  <si>
    <t>6230301</t>
  </si>
  <si>
    <t>62304</t>
  </si>
  <si>
    <t>Pembayaran Pokok Utang yang Jatuh Tempo kepada lembaga keuangan bukan bank</t>
  </si>
  <si>
    <t>6230401</t>
  </si>
  <si>
    <t>62305</t>
  </si>
  <si>
    <t>Pembayaran Pokok Utang sebelum Jatuh Tempo kepada Pemerintah</t>
  </si>
  <si>
    <t>6230501</t>
  </si>
  <si>
    <t>62306</t>
  </si>
  <si>
    <t>Pembayaran Pokok Utang sebelum Jatuh Tempo kepada Pemerintah Daerah Lain</t>
  </si>
  <si>
    <t>6230601</t>
  </si>
  <si>
    <t>62307</t>
  </si>
  <si>
    <t>Pembayaran Pokok Utang sebelum Jatuh Tempo kepada lembaga keuangan bank</t>
  </si>
  <si>
    <t>6230701</t>
  </si>
  <si>
    <t>62308</t>
  </si>
  <si>
    <t>Pembayaran Pokok Utang sebelum Jatuh Tempo kepada lembaga keuangan bukan bank</t>
  </si>
  <si>
    <t>6230801</t>
  </si>
  <si>
    <t>62309</t>
  </si>
  <si>
    <t>Pelunasan obligasi daerah pada saat jatuh tempo</t>
  </si>
  <si>
    <t>6230901</t>
  </si>
  <si>
    <t>62310</t>
  </si>
  <si>
    <t>Pembelian kembali obligasi daerah sebelum jatuh tempo</t>
  </si>
  <si>
    <t>6231001</t>
  </si>
  <si>
    <t>62311</t>
  </si>
  <si>
    <t>Pembayaran Pokok Utang yang Jatuh Tempo kepada Masyarakat</t>
  </si>
  <si>
    <t>6231101</t>
  </si>
  <si>
    <t>62312</t>
  </si>
  <si>
    <t>Pembayaran Pokok Utang yang Jatuh Tempo kepada Luar Negeri</t>
  </si>
  <si>
    <t>6231201</t>
  </si>
  <si>
    <t>62313</t>
  </si>
  <si>
    <t>Pembayaran Pokok Utang yang Jatuh Tempo kepada Sumber Lainnya</t>
  </si>
  <si>
    <t>6231301</t>
  </si>
  <si>
    <t>62314</t>
  </si>
  <si>
    <t>Pembayaran Pokok Utang Sebelum Jatuh Tempo kepada Masyarakat</t>
  </si>
  <si>
    <t>6231401</t>
  </si>
  <si>
    <t>62315</t>
  </si>
  <si>
    <t>Pembayaran Pokok Utang Sebelum Jatuh Tempo kepada Luar Negeri</t>
  </si>
  <si>
    <t>6231501</t>
  </si>
  <si>
    <t>62316</t>
  </si>
  <si>
    <t>Pembayaran Pokok Utang Sebelum Jatuh Tempo kepada Sumber Lainnya</t>
  </si>
  <si>
    <t>6231601</t>
  </si>
  <si>
    <t>624</t>
  </si>
  <si>
    <t>PEMBERIAN PINJAMAN DAERAH</t>
  </si>
  <si>
    <t>62401</t>
  </si>
  <si>
    <t>Pemberian Pinjaman Daerah kepada Pemerintah</t>
  </si>
  <si>
    <t>6240101</t>
  </si>
  <si>
    <t>62402</t>
  </si>
  <si>
    <t>Pemberian Pinjaman Daerah kepada pemerintah daerah lain</t>
  </si>
  <si>
    <t>6240201</t>
  </si>
  <si>
    <t>625</t>
  </si>
  <si>
    <t>PENGELUARAN PEMBIAYAAN DAERAH LAIN YANG DIPERLUKAN</t>
  </si>
  <si>
    <t>62501</t>
  </si>
  <si>
    <t>Pengeluaran Pembiayaan Daerah Lain yang Diperlukan</t>
  </si>
  <si>
    <t>6250101</t>
  </si>
  <si>
    <t>63</t>
  </si>
  <si>
    <t>PEMBIAYAAN NETTO</t>
  </si>
  <si>
    <t>631</t>
  </si>
  <si>
    <t>63101</t>
  </si>
  <si>
    <t>Pembiayaan Netto</t>
  </si>
  <si>
    <t>6310101</t>
  </si>
  <si>
    <t>64</t>
  </si>
  <si>
    <t>SISA LEBIH PEMBIAYAAN ANGGARAN TAHUN BERKENAAN</t>
  </si>
  <si>
    <t>641</t>
  </si>
  <si>
    <t>64101</t>
  </si>
  <si>
    <t>Sisa Lebih Pembiayaan Anggaran Tahun Berkenaan</t>
  </si>
  <si>
    <t>6410101</t>
  </si>
  <si>
    <t>8</t>
  </si>
  <si>
    <t>PENDAPATAN DAERAH - LO</t>
  </si>
  <si>
    <t>81</t>
  </si>
  <si>
    <t>PENDAPATAN ASLI DAERAH - LO</t>
  </si>
  <si>
    <t>811</t>
  </si>
  <si>
    <t>PENDAPATAN PAJAK DAERAH - LO</t>
  </si>
  <si>
    <t>81101</t>
  </si>
  <si>
    <t>Pajak Kendaraan Bermotor - LO</t>
  </si>
  <si>
    <t>8110101</t>
  </si>
  <si>
    <t>A-1. Sedan, Jeep, Station Wagon ( Pribadi ) - LO</t>
  </si>
  <si>
    <t>8110102</t>
  </si>
  <si>
    <t>A-2. Sedan, Jeep, Station Wagon ( Umum ) - LO</t>
  </si>
  <si>
    <t>8110103</t>
  </si>
  <si>
    <t>A-3. Sedan, Jeep, Station Wagon ( TNI-POLRI/Pemerintah/Pemerintah Daerah ) - LO</t>
  </si>
  <si>
    <t>8110104</t>
  </si>
  <si>
    <t>B-1. Bus, Micro Bus ( Pribadi ) - LO</t>
  </si>
  <si>
    <t>8110105</t>
  </si>
  <si>
    <t>B-2. Bus, Micro Bus ( Umum ) - LO</t>
  </si>
  <si>
    <t>8110106</t>
  </si>
  <si>
    <t>B-3. Bus, Micro Bus ( TNI-POLRI/Pemerintah/Pemerintah Daerah ) - LO</t>
  </si>
  <si>
    <t>8110107</t>
  </si>
  <si>
    <t>C-1. Truck, Pick Up ( Pribadi ) - LO</t>
  </si>
  <si>
    <t>8110108</t>
  </si>
  <si>
    <t>C-2. Truck, Pick up ( Umum ) - LO</t>
  </si>
  <si>
    <t>8110109</t>
  </si>
  <si>
    <t>C-3. Truck, Pick up ( TNI-POLRI/Pemerintah/Pemerintah Daerah ) - LO</t>
  </si>
  <si>
    <t>8110110</t>
  </si>
  <si>
    <t>D-1. Kendaraan khusus ( Pribadi ) - LO</t>
  </si>
  <si>
    <t>8110111</t>
  </si>
  <si>
    <t>D-2. Kendaraan khusus ( Umum ) - LO</t>
  </si>
  <si>
    <t>8110112</t>
  </si>
  <si>
    <t>D-3. Kendaraan khusus ( TNI-POLRI/Pemerintah/Pemerintah Daerah ) - LO</t>
  </si>
  <si>
    <t>8110113</t>
  </si>
  <si>
    <t>E-1. Sepeda Motor - LO</t>
  </si>
  <si>
    <t>8110114</t>
  </si>
  <si>
    <t>E-2. Sepeda Motor ( TNI-POLRI/Pemerintah/Pemerintah Daerah ) - LO</t>
  </si>
  <si>
    <t>8110115</t>
  </si>
  <si>
    <t>Alat Berat ( Pribadi ) - LO</t>
  </si>
  <si>
    <t>8110116</t>
  </si>
  <si>
    <t>Alat Berat ( Umum ) - LO</t>
  </si>
  <si>
    <t>8110117</t>
  </si>
  <si>
    <t>Alat Berat ( TNI-POLRI/Pemerintah/Pemerintah Daerah ) - LO</t>
  </si>
  <si>
    <t>8110118</t>
  </si>
  <si>
    <t>Kendaraan Bermotor yang Dioperasikan di Air - LO</t>
  </si>
  <si>
    <t>81102</t>
  </si>
  <si>
    <t>Pajak Kendaraan di Air - LO</t>
  </si>
  <si>
    <t>8110201</t>
  </si>
  <si>
    <t>81103</t>
  </si>
  <si>
    <t>Bea Balik Nama Kendaraan Bermotor - LO</t>
  </si>
  <si>
    <t>8110301</t>
  </si>
  <si>
    <t>8110302</t>
  </si>
  <si>
    <t>8110303</t>
  </si>
  <si>
    <t>8110304</t>
  </si>
  <si>
    <t>8110305</t>
  </si>
  <si>
    <t>8110306</t>
  </si>
  <si>
    <t>8110307</t>
  </si>
  <si>
    <t>8110308</t>
  </si>
  <si>
    <t>8110309</t>
  </si>
  <si>
    <t>8110310</t>
  </si>
  <si>
    <t>8110311</t>
  </si>
  <si>
    <t>8110312</t>
  </si>
  <si>
    <t>8110313</t>
  </si>
  <si>
    <t>8110314</t>
  </si>
  <si>
    <t>8110315</t>
  </si>
  <si>
    <t>8110316</t>
  </si>
  <si>
    <t>8110317</t>
  </si>
  <si>
    <t>8110318</t>
  </si>
  <si>
    <t>81104</t>
  </si>
  <si>
    <t>Bea Balik Nama Kendaraan di Air - LO</t>
  </si>
  <si>
    <t>8110401</t>
  </si>
  <si>
    <t>81105</t>
  </si>
  <si>
    <t>Pajak Bahan Bakar Kendaraan Bermotor - LO</t>
  </si>
  <si>
    <t>8110501</t>
  </si>
  <si>
    <t>Premium - LO</t>
  </si>
  <si>
    <t>8110502</t>
  </si>
  <si>
    <t>Pertamax - LO</t>
  </si>
  <si>
    <t>8110503</t>
  </si>
  <si>
    <t>Pertamax Plus - LO</t>
  </si>
  <si>
    <t>8110504</t>
  </si>
  <si>
    <t>Solar - LO</t>
  </si>
  <si>
    <t>8110505</t>
  </si>
  <si>
    <t>Gas - LO</t>
  </si>
  <si>
    <t>8110506</t>
  </si>
  <si>
    <t>Solar Dex - LO</t>
  </si>
  <si>
    <t>8110507</t>
  </si>
  <si>
    <t>Avtur - LO</t>
  </si>
  <si>
    <t>8110508</t>
  </si>
  <si>
    <t>Pertalite - LO</t>
  </si>
  <si>
    <t>81106</t>
  </si>
  <si>
    <t>Pajak Air Permukaan - LO</t>
  </si>
  <si>
    <t>8110601</t>
  </si>
  <si>
    <t>81107</t>
  </si>
  <si>
    <t>Pajak Rokok - LO</t>
  </si>
  <si>
    <t>8110701</t>
  </si>
  <si>
    <t>812</t>
  </si>
  <si>
    <t>RETRIBUSI DAERAH - LO</t>
  </si>
  <si>
    <t>81201</t>
  </si>
  <si>
    <t>Retribusi Jasa Umum - LO</t>
  </si>
  <si>
    <t>8120101</t>
  </si>
  <si>
    <t>Retribusi Pelayanan Kesehatan - LO</t>
  </si>
  <si>
    <t>8120102</t>
  </si>
  <si>
    <t>Retribusi Pengujian Kendaraan Bermotor - LO</t>
  </si>
  <si>
    <t>8120103</t>
  </si>
  <si>
    <t>Retribusi Tempat Penggantian Biaya Cetak Peta - LO</t>
  </si>
  <si>
    <t>8120104</t>
  </si>
  <si>
    <t>Retribusi Pelayanan Tera/Tera Ulang - LO</t>
  </si>
  <si>
    <t>8120105</t>
  </si>
  <si>
    <t>Retribusi Pelayanan Pendidikan - LO</t>
  </si>
  <si>
    <t>81202</t>
  </si>
  <si>
    <t>Retribusi Jasa Usaha - LO</t>
  </si>
  <si>
    <t>8120201</t>
  </si>
  <si>
    <t>Retribusi Pemakaian Kekayaan Daerah - LO</t>
  </si>
  <si>
    <t>8120202</t>
  </si>
  <si>
    <t>Retribusi Tempat Pelelangan - LO</t>
  </si>
  <si>
    <t>8120203</t>
  </si>
  <si>
    <t>Retribusi Tempat Penginapan/Pesanggrahan/Villa - LO</t>
  </si>
  <si>
    <t>8120204</t>
  </si>
  <si>
    <t>Retribusi Pelayanan Kepelabuhan - LO</t>
  </si>
  <si>
    <t>8120205</t>
  </si>
  <si>
    <t>Retribusi Tempat Rekreasi dan Olahraga - LO</t>
  </si>
  <si>
    <t>8120206</t>
  </si>
  <si>
    <t>Retribusi Penyeberangan di Air - LO</t>
  </si>
  <si>
    <t>8120207</t>
  </si>
  <si>
    <t>Retribusi Pengolahan Limbah Cair - LO</t>
  </si>
  <si>
    <t>8120208</t>
  </si>
  <si>
    <t>Retribusi Penjualan Produksi Usaha Daerah - LO</t>
  </si>
  <si>
    <t>8120209</t>
  </si>
  <si>
    <t>Retribusi Tempat Khusus Parkir - LO</t>
  </si>
  <si>
    <t>81203</t>
  </si>
  <si>
    <t>Retribusi Perijinan Tertentu - LO</t>
  </si>
  <si>
    <t>8120301</t>
  </si>
  <si>
    <t>Retribusi Ijin Trayek - LO</t>
  </si>
  <si>
    <t>8120302</t>
  </si>
  <si>
    <t>Retribusi Izin Usaha Perikanan - LO</t>
  </si>
  <si>
    <t>8120303</t>
  </si>
  <si>
    <t>Retribusi Perpanjangan Ijin Mempekerjakan Tenaga Asing - LO</t>
  </si>
  <si>
    <t>813</t>
  </si>
  <si>
    <t>HASIL PENGELOLAAN KEKAYAAN DAERAH YANG DIPISAHKAN - LO</t>
  </si>
  <si>
    <t>81301</t>
  </si>
  <si>
    <t>Bagian Laba atas penyertaan modal pada Perusahaan Milik Daerah/BUMD - LO</t>
  </si>
  <si>
    <t>8130101</t>
  </si>
  <si>
    <t>Perusahaan Daerah Air Bersih - LO</t>
  </si>
  <si>
    <t>8130102</t>
  </si>
  <si>
    <t>PT Bank Jatim - LO</t>
  </si>
  <si>
    <t>8130103</t>
  </si>
  <si>
    <t>PT BPR Jatim - LO</t>
  </si>
  <si>
    <t>8130104</t>
  </si>
  <si>
    <t>PT PWU (Panca Wira Usaha) - LO</t>
  </si>
  <si>
    <t>8130105</t>
  </si>
  <si>
    <t>PT JIM (Jatim Investment Management) - LO</t>
  </si>
  <si>
    <t>8130106</t>
  </si>
  <si>
    <t>PT JKU (Jatim Krida Utama) - LO</t>
  </si>
  <si>
    <t>8130107</t>
  </si>
  <si>
    <t>PT JGU (Jatim Grha Utama) - LO</t>
  </si>
  <si>
    <t>8130108</t>
  </si>
  <si>
    <t>PT PJU (Petrogas Jatim Utama) - LO</t>
  </si>
  <si>
    <t>8130109</t>
  </si>
  <si>
    <t>PT JMU (Jatim Marga Utama) - LO</t>
  </si>
  <si>
    <t>8130110</t>
  </si>
  <si>
    <t>PT Jamkrida (Jaminan Kredit Daerah) - LO</t>
  </si>
  <si>
    <t>81302</t>
  </si>
  <si>
    <t>Bagian Laba atas penyertaan modal pada Perusahaan Milik Pemerintah/BUMN - LO</t>
  </si>
  <si>
    <t>8130201</t>
  </si>
  <si>
    <t>PT SIER (Surabaya Industri Estate Rungkut) - LO</t>
  </si>
  <si>
    <t>8130202</t>
  </si>
  <si>
    <t>PT ASKRIDA - LO</t>
  </si>
  <si>
    <t>81303</t>
  </si>
  <si>
    <t>Bagian Laba atas penyertaan modal pada Perusahaan Patungan/Milik Swasta - LO</t>
  </si>
  <si>
    <t>8130301</t>
  </si>
  <si>
    <t>Perusahaan Patungan/Milik Swasta - LO</t>
  </si>
  <si>
    <t>814</t>
  </si>
  <si>
    <t>LAIN-LAIN PENDAPATAN ASLI DAERAH YANG SAH - LO</t>
  </si>
  <si>
    <t>81401</t>
  </si>
  <si>
    <t>Hasil Penjualan Aset Daerah Yang Tidak Dipisahkan - LO</t>
  </si>
  <si>
    <t>8140101</t>
  </si>
  <si>
    <t>Pelepasan Hak Atas Tanah - LO</t>
  </si>
  <si>
    <t>8140102</t>
  </si>
  <si>
    <t>Penjualan Peralatan/Perlengkapan Kantor Tidak Terpakai - LO</t>
  </si>
  <si>
    <t>8140103</t>
  </si>
  <si>
    <t>Penjualan Mesin/Alat-Alat Berat Tidak Terpakai - LO</t>
  </si>
  <si>
    <t>8140104</t>
  </si>
  <si>
    <t>Penjualan Rumah Jabatan/Rumah Dinas - LO</t>
  </si>
  <si>
    <t>8140105</t>
  </si>
  <si>
    <t>Penjualan Kendaraan Dinas Roda Dua/Roda Tiga - LO</t>
  </si>
  <si>
    <t>8140106</t>
  </si>
  <si>
    <t>Penjualan Kendaraan Dinas Roda Empat atau Lebih - LO</t>
  </si>
  <si>
    <t>8140107</t>
  </si>
  <si>
    <t>Penjualan Drum Bekas - LO</t>
  </si>
  <si>
    <t>8140108</t>
  </si>
  <si>
    <t>Penjualan Hasil Penebangan Pohon - LO</t>
  </si>
  <si>
    <t>8140109</t>
  </si>
  <si>
    <t>Penjualan Lampu Hias Bekas - LO</t>
  </si>
  <si>
    <t>8140110</t>
  </si>
  <si>
    <t>Penjualan Bahan-Bahan Bekas Bangunan - LO</t>
  </si>
  <si>
    <t>8140111</t>
  </si>
  <si>
    <t>Penjualan Perlengkapan Lalu Lintas - LO</t>
  </si>
  <si>
    <t>8140112</t>
  </si>
  <si>
    <t>Penjualan Obat-Obatan dan Hasil Farmasi - LO</t>
  </si>
  <si>
    <t>8140113</t>
  </si>
  <si>
    <t>Penjualan Hasil Pertanian - LO</t>
  </si>
  <si>
    <t>8140114</t>
  </si>
  <si>
    <t>Penjualan Hasil Kehutanan - LO</t>
  </si>
  <si>
    <t>8140115</t>
  </si>
  <si>
    <t>Penjualan Hasil Perkebunan - LO</t>
  </si>
  <si>
    <t>8140116</t>
  </si>
  <si>
    <t>Penjualan Hasil Peternakan - LO</t>
  </si>
  <si>
    <t>8140117</t>
  </si>
  <si>
    <t>Penjualan Hasil Perikanan - LO</t>
  </si>
  <si>
    <t>8140118</t>
  </si>
  <si>
    <t>Penjualan Hasil Sitaan - LO</t>
  </si>
  <si>
    <t>8140119</t>
  </si>
  <si>
    <t>Penjualan Alat Angkutan Tidak Bermotor - LO</t>
  </si>
  <si>
    <t>81402</t>
  </si>
  <si>
    <t>Jasa Giro - LO</t>
  </si>
  <si>
    <t>8140201</t>
  </si>
  <si>
    <t>Jasa Giro Kas Umum Daerah - LO</t>
  </si>
  <si>
    <t>8140202</t>
  </si>
  <si>
    <t>Jasa Giro Bendahara - LO</t>
  </si>
  <si>
    <t>8140203</t>
  </si>
  <si>
    <t>Jasa Giro Dana Cadangan - LO</t>
  </si>
  <si>
    <t>81403</t>
  </si>
  <si>
    <t>Pendapatan Bunga - LO</t>
  </si>
  <si>
    <t>8140301</t>
  </si>
  <si>
    <t>Rekening Deposito Pada Bank - LO</t>
  </si>
  <si>
    <t>8140302</t>
  </si>
  <si>
    <t>Bunga Obligasi - LO</t>
  </si>
  <si>
    <t>81404</t>
  </si>
  <si>
    <t>Tuntutan Ganti Rugi (TGR) - LO</t>
  </si>
  <si>
    <t>8140401</t>
  </si>
  <si>
    <t>Kerugian Uang Daerah - LO</t>
  </si>
  <si>
    <t>8140402</t>
  </si>
  <si>
    <t>Kerugian Barang Daerah - LO</t>
  </si>
  <si>
    <t>81405</t>
  </si>
  <si>
    <t>Komisi, Potongan dan Keuntungan Selisih Nilai Tukar Rupiah - LO</t>
  </si>
  <si>
    <t>8140501</t>
  </si>
  <si>
    <t>Penerimaan Komisi - LO</t>
  </si>
  <si>
    <t>8140502</t>
  </si>
  <si>
    <t>Penerimaan Potongan - LO</t>
  </si>
  <si>
    <t>8140503</t>
  </si>
  <si>
    <t>Penerimaan Keuntungan Selisih Nilai Tukar Rupiah - LO</t>
  </si>
  <si>
    <t>81406</t>
  </si>
  <si>
    <t>Pendapatan Denda Atas Keterlambatan Pelaksanaan Pekerjaan - LO</t>
  </si>
  <si>
    <t>8140601</t>
  </si>
  <si>
    <t>Denda atas Keterlambatan Pelaksanaan Pekerjaan - LO</t>
  </si>
  <si>
    <t>81407</t>
  </si>
  <si>
    <t>Pendapatan Denda Pajak - LO</t>
  </si>
  <si>
    <t>8140701</t>
  </si>
  <si>
    <t>Pendapatan Denda Pajak Kendaraan Bermotor - LO</t>
  </si>
  <si>
    <t>8140702</t>
  </si>
  <si>
    <t>Pendapatan Denda Bea Balik Nama Kendaraan Bermotor - LO</t>
  </si>
  <si>
    <t>8140703</t>
  </si>
  <si>
    <t>Pendapatan Denda Pajak Kendaraan Di Air - LO</t>
  </si>
  <si>
    <t>8140704</t>
  </si>
  <si>
    <t>Pendapatan Denda Bea Balik Nama Kendaraan Bermotor Di Air - LO</t>
  </si>
  <si>
    <t>8140705</t>
  </si>
  <si>
    <t>Pendapatan Denda Pajak Air Permukaan - LO</t>
  </si>
  <si>
    <t>8140706</t>
  </si>
  <si>
    <t>Pendapatan Denda Pajak Bahan Bakar Kendaraan Bermotor - LO</t>
  </si>
  <si>
    <t>8140707</t>
  </si>
  <si>
    <t>Pendapatan Denda Pajak Rokok - LO</t>
  </si>
  <si>
    <t>81408</t>
  </si>
  <si>
    <t>Pendapatan Denda Retribusi - LO</t>
  </si>
  <si>
    <t>8140801</t>
  </si>
  <si>
    <t>Pendapatan Denda Retribusi Jasa Umum - LO</t>
  </si>
  <si>
    <t>8140802</t>
  </si>
  <si>
    <t>Pendapatan Denda Retribusi Jasa Usaha - LO</t>
  </si>
  <si>
    <t>8140803</t>
  </si>
  <si>
    <t>Pendapatan Denda Retribusi Perizinan Tertentu - LO</t>
  </si>
  <si>
    <t>81409</t>
  </si>
  <si>
    <t>Pendapatan Hasil Eksekusi Atas Jaminan - LO</t>
  </si>
  <si>
    <t>8140901</t>
  </si>
  <si>
    <t>Hasil Eksekusi Atas Jaminan atas Pelaksanaan Pekerjaan - LO</t>
  </si>
  <si>
    <t>8140902</t>
  </si>
  <si>
    <t>Hasil Eksekusi Atas Jaminan atas Pembongkaran Reklame - LO</t>
  </si>
  <si>
    <t>8140903</t>
  </si>
  <si>
    <t>Hasil Eksekusi Atas Jaminan atas KTP Musiman - LO</t>
  </si>
  <si>
    <t>81410</t>
  </si>
  <si>
    <t>Pendapatan dari Pengembalian - LO</t>
  </si>
  <si>
    <t>8141001</t>
  </si>
  <si>
    <t>Pendapatan Dari Pengembalian Pajak Penghasilan Pasal 21 - LO</t>
  </si>
  <si>
    <t>8141002</t>
  </si>
  <si>
    <t>Pendapatan Dari Pengembalian Kelebihan Pembayaran Iuran Jaminan Kesehatan - LO</t>
  </si>
  <si>
    <t>8141003</t>
  </si>
  <si>
    <t>Pendapatan Dari Pengembalian Kelebihan Pembayaran Gaji dan Tunjangan - LO</t>
  </si>
  <si>
    <t>8141004</t>
  </si>
  <si>
    <t>Pendapatan Dari Pengembalian Kelebihan Pembayaran Perjalanan Dinas - LO</t>
  </si>
  <si>
    <t>8141005</t>
  </si>
  <si>
    <t>Pendapatan Dari Pengembalian Pembayaran Belanja - LO</t>
  </si>
  <si>
    <t>8141006</t>
  </si>
  <si>
    <t>Pendapatan Dari Pengembalian Kelebihan Pengeluaran Pembiayaan - LO</t>
  </si>
  <si>
    <t>81411</t>
  </si>
  <si>
    <t>Fasilitas Sosial dan Fasilitas Umum - LO</t>
  </si>
  <si>
    <t>8141101</t>
  </si>
  <si>
    <t>Fasilitas Sosial - LO</t>
  </si>
  <si>
    <t>8141102</t>
  </si>
  <si>
    <t>Fasilitas Umum - LO</t>
  </si>
  <si>
    <t>81412</t>
  </si>
  <si>
    <t>Pendapatan dari Penyelenggaraan Pendidikan dan Pelatihan - LO</t>
  </si>
  <si>
    <t>8141201</t>
  </si>
  <si>
    <t>Uang Pendaftaran/Ujian Masuk - LO</t>
  </si>
  <si>
    <t>8141202</t>
  </si>
  <si>
    <t>Uang Sekolah/Pendidikan dan Pelatihan - LO</t>
  </si>
  <si>
    <t>8141203</t>
  </si>
  <si>
    <t>Uang Ujian Kenaikan Tingkat/Kelas - LO</t>
  </si>
  <si>
    <t>81413</t>
  </si>
  <si>
    <t>Pendapatan dari Angsuran/Cicilan Penjualan - LO</t>
  </si>
  <si>
    <t>8141301</t>
  </si>
  <si>
    <t>Angsuran/Cicilan Penjualan Rumah Dinas Daerah Golongan III - LO</t>
  </si>
  <si>
    <t>8141302</t>
  </si>
  <si>
    <t>Angsuran/Cicilan Penjualan Kendaraan Perorangan Dinas - LO</t>
  </si>
  <si>
    <t>8141303</t>
  </si>
  <si>
    <t>Angsuran/Cicilan Ganti Kerugian Barang Milik Daerah - LO</t>
  </si>
  <si>
    <t>81414</t>
  </si>
  <si>
    <t>Hasil Pengelolaan Dana Bergulir - LO</t>
  </si>
  <si>
    <t>8141401</t>
  </si>
  <si>
    <t>81415</t>
  </si>
  <si>
    <t>Pendapatan Sewa - LO</t>
  </si>
  <si>
    <t>8141501</t>
  </si>
  <si>
    <t>Pendapatan Sewa Tanah - LO</t>
  </si>
  <si>
    <t>8141502</t>
  </si>
  <si>
    <t>Pendapatan Sewa Peralatan dan Mesin - LO</t>
  </si>
  <si>
    <t>8141503</t>
  </si>
  <si>
    <t>Pendapatan Sewa Gedung dan Bangunan - LO</t>
  </si>
  <si>
    <t>8141504</t>
  </si>
  <si>
    <t>Pendapatan Sewa Jalan, Irigasi, Instalasi  dan Jaringan - LO</t>
  </si>
  <si>
    <t>8141505</t>
  </si>
  <si>
    <t>Pendapatan Sewa Barang Kepustakaan, Olahraga, Hewan, Tanaman, Kesenian dan Kebudayaan - LO</t>
  </si>
  <si>
    <t>81416</t>
  </si>
  <si>
    <t>Denda Atas Keterlambatan Pembayaran Sewa - LO</t>
  </si>
  <si>
    <t>8141601</t>
  </si>
  <si>
    <t>Pendapatan Denda Atas Keterlambatan Pembayaran Sewa Tanah - LO</t>
  </si>
  <si>
    <t>8141602</t>
  </si>
  <si>
    <t>Pendapatan Denda Atas Keterlambatan Pembayaran Sewa Peralatan dan Mesin - LO</t>
  </si>
  <si>
    <t>8141603</t>
  </si>
  <si>
    <t>Pendapatan Denda Atas Keterlambatan Pembayaran Sewa Gedung dan Bangunan - LO</t>
  </si>
  <si>
    <t>8141604</t>
  </si>
  <si>
    <t>Pendapatan Denda Atas Keterlambatan Pembayaran Sewa Jalan, Irigasi, Instalasi  dan Jaringan - LO</t>
  </si>
  <si>
    <t>8141605</t>
  </si>
  <si>
    <t>Pendapatan Denda Atas Sewa Barang Kepustakaan, Olahraga, Hewan, Tanaman, Kesenian dan Kebudayaan - LO</t>
  </si>
  <si>
    <t>81417</t>
  </si>
  <si>
    <t>Denda Atas Kelebihan Muatan Kendaraan Bermotor - LO</t>
  </si>
  <si>
    <t>8141701</t>
  </si>
  <si>
    <t>81418</t>
  </si>
  <si>
    <t>Pengolahan/Pembuangan Limbah - LO</t>
  </si>
  <si>
    <t>8141801</t>
  </si>
  <si>
    <t>Pengolahan/Pembuangan Limbah Cair - LO</t>
  </si>
  <si>
    <t>8141802</t>
  </si>
  <si>
    <t>Pengolahan/Pembuangan Limbah Padat - LO</t>
  </si>
  <si>
    <t>8141803</t>
  </si>
  <si>
    <t>Pengolahan/Pembuangan Limbah Gas - LO</t>
  </si>
  <si>
    <t>81419</t>
  </si>
  <si>
    <t>Pendapatan BLUD - LO</t>
  </si>
  <si>
    <t>8141901</t>
  </si>
  <si>
    <t>Jasa Layanan BLUD - LO</t>
  </si>
  <si>
    <t>8141902</t>
  </si>
  <si>
    <t>Hibah - LO</t>
  </si>
  <si>
    <t>8141903</t>
  </si>
  <si>
    <t>Hasil Kerjasama Dengan Pihak Lain - LO</t>
  </si>
  <si>
    <t>8141904</t>
  </si>
  <si>
    <t>Hasil Penjualan Aset BLUD yang Tidak Dipisahkan - LO</t>
  </si>
  <si>
    <t>8141905</t>
  </si>
  <si>
    <t>Hasil Pemanfaatan Aset BLUD - LO</t>
  </si>
  <si>
    <t>8141906</t>
  </si>
  <si>
    <t>Jasa Giro BLUD - LO</t>
  </si>
  <si>
    <t>8141907</t>
  </si>
  <si>
    <t>Pendapatan Bunga BLUD - LO</t>
  </si>
  <si>
    <t>8141908</t>
  </si>
  <si>
    <t>Keuntungan BLUD atas Nilai Tukar Rupiah terhadap Mata Uang Asing - LO</t>
  </si>
  <si>
    <t>8141909</t>
  </si>
  <si>
    <t>Penerimaan BLUD atas Komisi, Potongan, atau Bentuk Lain - LO</t>
  </si>
  <si>
    <t>8141910</t>
  </si>
  <si>
    <t>Hasil Investasi BLUD - LO</t>
  </si>
  <si>
    <t>8141911</t>
  </si>
  <si>
    <t>Hasil Penyelenggaraan Pendidikan dan Pelatihan - LO</t>
  </si>
  <si>
    <t>8141912</t>
  </si>
  <si>
    <t>8141913</t>
  </si>
  <si>
    <t>Pengembalian belanja BLUD - LO</t>
  </si>
  <si>
    <t>8141914</t>
  </si>
  <si>
    <t>Penyesuaian Pendapatan Klaim - LO</t>
  </si>
  <si>
    <t>81420</t>
  </si>
  <si>
    <t>Penerimaan Lain-Lain - LO</t>
  </si>
  <si>
    <t>8142001</t>
  </si>
  <si>
    <t>Pendapatan Jasa Fasilitas Samsat - LO</t>
  </si>
  <si>
    <t>8142002</t>
  </si>
  <si>
    <t>Pendapatan Jasa Informasi Masa Pajak Kendaraan Bermotor - LO</t>
  </si>
  <si>
    <t>8142003</t>
  </si>
  <si>
    <t>Pendapatan Atas Biaya Penggantian Kartu Pajak - LO</t>
  </si>
  <si>
    <t>8142004</t>
  </si>
  <si>
    <t>Lain-lain Penerimaan Daerah - LO</t>
  </si>
  <si>
    <t>82</t>
  </si>
  <si>
    <t>DANA PERIMBANGAN - LO</t>
  </si>
  <si>
    <t>821</t>
  </si>
  <si>
    <t>DANA BAGI HASIL PAJAK/BAGI HASIL BUKAN PAJAK - LO</t>
  </si>
  <si>
    <t>82101</t>
  </si>
  <si>
    <t>Bagi Hasil Pajak - LO</t>
  </si>
  <si>
    <t>8210101</t>
  </si>
  <si>
    <t>Bagi Hasil dari Pajak Bumi dan Bangunan ( PBB) - LO</t>
  </si>
  <si>
    <t>8210102</t>
  </si>
  <si>
    <t>Bagi Hasil dari Pajak Penghasilan (PPh) Pasal 25 dan Pasal 29 wajib pajak orang pribadi dalam negeri dan PPh Pasal 21 - LO</t>
  </si>
  <si>
    <t>8210103</t>
  </si>
  <si>
    <t>Lain-Lain Bagi Hasil dari Pajak - LO</t>
  </si>
  <si>
    <t>82102</t>
  </si>
  <si>
    <t>Bagi Hasil Bukan Pajak/Sumber Daya Alam - LO</t>
  </si>
  <si>
    <t>8210201</t>
  </si>
  <si>
    <t>Bagi Hasil dari Iuran Hak Pengusahaan Hutan (IHPH) - LO</t>
  </si>
  <si>
    <t>8210202</t>
  </si>
  <si>
    <t>Bagi Hasil dari Provisi Sumber Daya Hutan ( PSDH ) - LO</t>
  </si>
  <si>
    <t>8210203</t>
  </si>
  <si>
    <t>Bagi Hasil dari Dana Reboisasi - LO</t>
  </si>
  <si>
    <t>8210204</t>
  </si>
  <si>
    <t>Bagi Hasil dari Iuran Tetap (Land-rent) - LO</t>
  </si>
  <si>
    <t>8210205</t>
  </si>
  <si>
    <t>Bagi Hasil dari Iuran Eksplorasi dan Iuran Eksploitasi (Royalti) - LO</t>
  </si>
  <si>
    <t>8210206</t>
  </si>
  <si>
    <t>Bagi Hasil dari Pungutan Pengusahaan Perikanan - LO</t>
  </si>
  <si>
    <t>8210207</t>
  </si>
  <si>
    <t>Bagi Hasil dari Pungutan Hasil Perikanan - LO</t>
  </si>
  <si>
    <t>8210208</t>
  </si>
  <si>
    <t>Bagi Hasil dari Pertambangan Minyak Bumi - LO</t>
  </si>
  <si>
    <t>8210209</t>
  </si>
  <si>
    <t>Bagi Hasil dari Pertambangan Gas Bumi - LO</t>
  </si>
  <si>
    <t>8210210</t>
  </si>
  <si>
    <t>Bagi Hasil dari Pertambangan Panas Bumi - LO</t>
  </si>
  <si>
    <t>8210211</t>
  </si>
  <si>
    <t>Bagi Hasil dari Pertambangan Umum - LO</t>
  </si>
  <si>
    <t>8210212</t>
  </si>
  <si>
    <t>Pemberian Hak Atas Tanah Negara - LO</t>
  </si>
  <si>
    <t>82103</t>
  </si>
  <si>
    <t>Bagi Hasil Cukai Hasil Tembakau - LO</t>
  </si>
  <si>
    <t>8210301</t>
  </si>
  <si>
    <t>822</t>
  </si>
  <si>
    <t>DANA ALOKASI UMUM - LO</t>
  </si>
  <si>
    <t>82201</t>
  </si>
  <si>
    <t>Dana Alokasi Umum - LO</t>
  </si>
  <si>
    <t>8220101</t>
  </si>
  <si>
    <t>823</t>
  </si>
  <si>
    <t>DANA ALOKASI KHUSUS - LO</t>
  </si>
  <si>
    <t>82301</t>
  </si>
  <si>
    <t>Dana Alokasi Khusus - LO</t>
  </si>
  <si>
    <t>8230101</t>
  </si>
  <si>
    <t>83</t>
  </si>
  <si>
    <t>LAIN-LAIN PENDAPATAN DAERAH YANG SAH - LO</t>
  </si>
  <si>
    <t>831</t>
  </si>
  <si>
    <t>PENDAPATAN HIBAH - LO</t>
  </si>
  <si>
    <t>83101</t>
  </si>
  <si>
    <t>Pendapatan Hibah dari Pemerintah - LO</t>
  </si>
  <si>
    <t>8310101</t>
  </si>
  <si>
    <t>Pendapatan Hibah dari WISMP - LO</t>
  </si>
  <si>
    <t>8310102</t>
  </si>
  <si>
    <t>Lain-Lain Pendapatan Hibah dari Pemerintah - LO</t>
  </si>
  <si>
    <t>83102</t>
  </si>
  <si>
    <t>Pendapatan Hibah dari Pemerintah Daerah Lainnya - LO</t>
  </si>
  <si>
    <t>8310201</t>
  </si>
  <si>
    <t>83103</t>
  </si>
  <si>
    <t>Pendapatan Hibah dari Badan/Lembaga/Organisasi Swasta Dalam Negeri - LO</t>
  </si>
  <si>
    <t>8310301</t>
  </si>
  <si>
    <t>Pendapatan Hibah dari Badan/Lembaga/Organisasi Swasta - LO</t>
  </si>
  <si>
    <t>8310302</t>
  </si>
  <si>
    <t>Pendapatan Hibah dari Perum Perhutani - LO</t>
  </si>
  <si>
    <t>8310303</t>
  </si>
  <si>
    <t>Pendapatan Hibah dari Jasa Raharja - LO</t>
  </si>
  <si>
    <t>8310304</t>
  </si>
  <si>
    <t>Pendapatan Hibah dari Pelindo - LO</t>
  </si>
  <si>
    <t>8310305</t>
  </si>
  <si>
    <t>Lain-Lain Pendapatan Hibah - LO</t>
  </si>
  <si>
    <t>83104</t>
  </si>
  <si>
    <t>Pendapatan Hibah dari Kelompok Masyarakat/Perorangan - LO</t>
  </si>
  <si>
    <t>8310401</t>
  </si>
  <si>
    <t>83105</t>
  </si>
  <si>
    <t>Pendapatan Hibah dari Luar Negeri - LO</t>
  </si>
  <si>
    <t>8310501</t>
  </si>
  <si>
    <t>Pendapatan Hibah dari Bilateral - LO</t>
  </si>
  <si>
    <t>8310502</t>
  </si>
  <si>
    <t>Pendapatan Hibah dari Multilateral - LO</t>
  </si>
  <si>
    <t>8310503</t>
  </si>
  <si>
    <t>Pendapatan Hibah dari Donor Lainnya - LO</t>
  </si>
  <si>
    <t>832</t>
  </si>
  <si>
    <t>DANA DARURAT - LO</t>
  </si>
  <si>
    <t>83201</t>
  </si>
  <si>
    <t>Penanggulangan Korban/Kerusakan Akibat Bencana Alam - LO</t>
  </si>
  <si>
    <t>8320101</t>
  </si>
  <si>
    <t>Korban/Kerusakan Akibat Bencana Alam - LO</t>
  </si>
  <si>
    <t>8320102</t>
  </si>
  <si>
    <t>Korban/Kerusakan Akibat Bencana Sosial - LO</t>
  </si>
  <si>
    <t>833</t>
  </si>
  <si>
    <t>DANA BAGI HASIL PAJAK DARI PROVINSI DAN PEMERINTAH DAERAH LAINNYA - LO</t>
  </si>
  <si>
    <t>83301</t>
  </si>
  <si>
    <t>Dana Bagi Hasil Pajak dari Provinsi - LO</t>
  </si>
  <si>
    <t>8330101</t>
  </si>
  <si>
    <t>83302</t>
  </si>
  <si>
    <t>Dana Bagi Hasil Pajak dari Kabupaten - LO</t>
  </si>
  <si>
    <t>8330201</t>
  </si>
  <si>
    <t>83303</t>
  </si>
  <si>
    <t>Dana Bagi Hasil Pajak dari Kota - LO</t>
  </si>
  <si>
    <t>8330301</t>
  </si>
  <si>
    <t>834</t>
  </si>
  <si>
    <t>DANA PENYESUAIAN DAN OTONOMI KHUSUS - LO</t>
  </si>
  <si>
    <t>83401</t>
  </si>
  <si>
    <t>Dana Penyesuaian - LO</t>
  </si>
  <si>
    <t>8340101</t>
  </si>
  <si>
    <t>Dana Tunjangan Profesi Guru - LO</t>
  </si>
  <si>
    <t>8340102</t>
  </si>
  <si>
    <t>Dana Tambahan Penghasilan Guru - LO</t>
  </si>
  <si>
    <t>8340103</t>
  </si>
  <si>
    <t>Dana Insentif Daerah - LO</t>
  </si>
  <si>
    <t>8340104</t>
  </si>
  <si>
    <t>Pendapatan BOS Satuan Pendidikan Dasar dan Menengah - LO</t>
  </si>
  <si>
    <t>8340105</t>
  </si>
  <si>
    <t>Dana Proyek Pemerintah Daerah dan Desentralisasi (DP2D2) - LO</t>
  </si>
  <si>
    <t>8340106</t>
  </si>
  <si>
    <t>Lain-Lain Dana Penyesuaian - LO</t>
  </si>
  <si>
    <t>83402</t>
  </si>
  <si>
    <t>Dana Otonomi Khusus - LO</t>
  </si>
  <si>
    <t>8340201</t>
  </si>
  <si>
    <t>83403</t>
  </si>
  <si>
    <t>Dana Pengembalian - LO</t>
  </si>
  <si>
    <t>8340301</t>
  </si>
  <si>
    <t>Dana Pengembalian BOS dari Satuan Pendidikan Dasar dan Menengah - LO</t>
  </si>
  <si>
    <t>835</t>
  </si>
  <si>
    <t>BANTUAN KEUANGAN DARI PROVINSI ATAU PEMERINTAH DAERAH LAINNYA - LO</t>
  </si>
  <si>
    <t>83501</t>
  </si>
  <si>
    <t>Bantuan Keuangan dari Provinsi - LO</t>
  </si>
  <si>
    <t>8350101</t>
  </si>
  <si>
    <t>83502</t>
  </si>
  <si>
    <t>Bantuan Keuangan dari Kabupaten - LO</t>
  </si>
  <si>
    <t>8350201</t>
  </si>
  <si>
    <t>83503</t>
  </si>
  <si>
    <t>Bantuan Keuangan dari Kota - LO</t>
  </si>
  <si>
    <t>8350301</t>
  </si>
  <si>
    <t>836</t>
  </si>
  <si>
    <t>83601</t>
  </si>
  <si>
    <t>Dana Urusan Bersama - LO</t>
  </si>
  <si>
    <t>8360101</t>
  </si>
  <si>
    <t>837</t>
  </si>
  <si>
    <t>PENDAPATAN HIBAH BARANG - LO</t>
  </si>
  <si>
    <t>83701</t>
  </si>
  <si>
    <t>Pendapatan Hibah Barang dari Pemerintah - LO</t>
  </si>
  <si>
    <t>8370101</t>
  </si>
  <si>
    <t>Pendapatan Hibah Barang dari WISMP - LO</t>
  </si>
  <si>
    <t>8370102</t>
  </si>
  <si>
    <t>Lain-Lain Pendapatan Hibah Barang dari Pemerintah - LO</t>
  </si>
  <si>
    <t>83702</t>
  </si>
  <si>
    <t>Pendapatan Hibah Barang dari Pemerintah Daerah Lainnya - LO</t>
  </si>
  <si>
    <t>8370201</t>
  </si>
  <si>
    <t>83703</t>
  </si>
  <si>
    <t>Pendapatan Hibah Barang dari Badan/Lembaga/Organisasi Swasta Dalam Negeri - LO</t>
  </si>
  <si>
    <t>8370301</t>
  </si>
  <si>
    <t>Pendapatan Hibah Barang dari Badan/Lembaga/Organisasi Swasta - LO</t>
  </si>
  <si>
    <t>8370302</t>
  </si>
  <si>
    <t>Pendapatan Hibah Barang dari Perum Perhutani - LO</t>
  </si>
  <si>
    <t>8370303</t>
  </si>
  <si>
    <t>Pendapatan Hibah Barang dari Jasa Raharja - LO</t>
  </si>
  <si>
    <t>8370304</t>
  </si>
  <si>
    <t>Pendapatan Hibah Barang dari Pelindo - LO</t>
  </si>
  <si>
    <t>8370305</t>
  </si>
  <si>
    <t>Lain-Lain Pendapatan Hibah Barang - LO</t>
  </si>
  <si>
    <t>83704</t>
  </si>
  <si>
    <t>Pendapatan Hibah Barang dari Kelompok Masyarakat/Perorangan - LO</t>
  </si>
  <si>
    <t>8370401</t>
  </si>
  <si>
    <t>83705</t>
  </si>
  <si>
    <t>Pendapatan Hibah Barang dari Luar Negeri - LO</t>
  </si>
  <si>
    <t>8370501</t>
  </si>
  <si>
    <t>Pendapatan Hibah Barang dari Bilateral - LO</t>
  </si>
  <si>
    <t>8370502</t>
  </si>
  <si>
    <t>Pendapatan Hibah Barang dari Multilateral - LO</t>
  </si>
  <si>
    <t>8370503</t>
  </si>
  <si>
    <t>Pendapatan Hibah Barang dari Donor Lainnya - LO</t>
  </si>
  <si>
    <t>84</t>
  </si>
  <si>
    <t>SURPLUS NON OPERASIONAL - LO</t>
  </si>
  <si>
    <t>841</t>
  </si>
  <si>
    <t>SURPLUS PENJUALAN ASET NON LANCAR - LO</t>
  </si>
  <si>
    <t>84101</t>
  </si>
  <si>
    <t>Surplus Penjualan Aset Non Lancar - LO</t>
  </si>
  <si>
    <t>8410101</t>
  </si>
  <si>
    <t>Surplus Penjualan Aset Tanah - LO</t>
  </si>
  <si>
    <t>8410102</t>
  </si>
  <si>
    <t>Surplus Penjualan Aset Peralatan dan Mesin - LO</t>
  </si>
  <si>
    <t>8410103</t>
  </si>
  <si>
    <t>Surplus Penjualan Aset Gedung dan Bangunan - LO</t>
  </si>
  <si>
    <t>8410104</t>
  </si>
  <si>
    <t xml:space="preserve">Surplus Penjualan Aset Jalan, Irigasi, Instalasi  dan Jaringan  </t>
  </si>
  <si>
    <t>8410105</t>
  </si>
  <si>
    <t xml:space="preserve">Surplus Penjualan Aset Kepustakaan, Kebudayaan, Olahraga, dan Hewan/Tanaman </t>
  </si>
  <si>
    <t>8410106</t>
  </si>
  <si>
    <t xml:space="preserve">Surplus  Penjualan Aset Tidak Berwujud </t>
  </si>
  <si>
    <t>8410107</t>
  </si>
  <si>
    <t>Surplus Pelepasan Investasi Jangka Panjang - LO</t>
  </si>
  <si>
    <t>842</t>
  </si>
  <si>
    <t>SURPLUS PENYELESAIAN KEWAJIBAN JANGKA PANJANG - LO</t>
  </si>
  <si>
    <t>84201</t>
  </si>
  <si>
    <t>Surplus Penyelesaian Kewajiban Jangka Panjang - LO</t>
  </si>
  <si>
    <t>8420101</t>
  </si>
  <si>
    <t>Surplus Penyelesaian Utang Dalam Negeri Sektor Perbankan - LO</t>
  </si>
  <si>
    <t>8420102</t>
  </si>
  <si>
    <t>Surplus Penyelesaian Utang Dari Lembaga Keuangan Bukan Bank - LO</t>
  </si>
  <si>
    <t>8420103</t>
  </si>
  <si>
    <t>Surplus Penyelesaian Utang Dalam Negeri- Obligasi - LO</t>
  </si>
  <si>
    <t>8420104</t>
  </si>
  <si>
    <t>Surplus Penyelesaian Utang Pemerintah Pusat - LO</t>
  </si>
  <si>
    <t>8420105</t>
  </si>
  <si>
    <t>Surplus Penyelesaian Utang Pemerintah Provinsi - LO</t>
  </si>
  <si>
    <t>8420106</t>
  </si>
  <si>
    <t>Surplus Penyelesaian Utang Pemerintah Kabupaten/Kota - LO</t>
  </si>
  <si>
    <t>8420107</t>
  </si>
  <si>
    <t>Surplus Penyelesaian Premium (Diskonto) Obligasi - LO</t>
  </si>
  <si>
    <t>843</t>
  </si>
  <si>
    <t>SURPLUS DARI KEGIATAN NON OPERASIONAL LAINNYA - LO</t>
  </si>
  <si>
    <t>84301</t>
  </si>
  <si>
    <t>Surplus dari Kegiatan Non Operasional Lainnya - LO</t>
  </si>
  <si>
    <t>8430101</t>
  </si>
  <si>
    <t>8430102</t>
  </si>
  <si>
    <t>Surplus Pelepasan Investasi Jangka Pendek- LO</t>
  </si>
  <si>
    <t>85</t>
  </si>
  <si>
    <t>PENDAPATAN LUAR BIASA - LO</t>
  </si>
  <si>
    <t>851</t>
  </si>
  <si>
    <t>85101</t>
  </si>
  <si>
    <t>Pendapatan Pos Luar Biasa - LO</t>
  </si>
  <si>
    <t>8510101</t>
  </si>
  <si>
    <t>9</t>
  </si>
  <si>
    <t>BEBAN - LO</t>
  </si>
  <si>
    <t>91</t>
  </si>
  <si>
    <t>BEBAN OPERASI - LO</t>
  </si>
  <si>
    <t>911</t>
  </si>
  <si>
    <t>BEBAN PEGAWAI - LO</t>
  </si>
  <si>
    <t>91101</t>
  </si>
  <si>
    <t>Gaji dan Tunjangan - BTL</t>
  </si>
  <si>
    <t>9110101</t>
  </si>
  <si>
    <t>Gaji Pokok PNS/Uang Representasi - BTL</t>
  </si>
  <si>
    <t>9110102</t>
  </si>
  <si>
    <t>Tunjangan Keluarga - BTL</t>
  </si>
  <si>
    <t>9110103</t>
  </si>
  <si>
    <t>Tunjangan Jabatan - BTL</t>
  </si>
  <si>
    <t>9110104</t>
  </si>
  <si>
    <t>Tunjangan Fungsional - BTL</t>
  </si>
  <si>
    <t>9110105</t>
  </si>
  <si>
    <t>Tunjangan Umum - BTL</t>
  </si>
  <si>
    <t>9110106</t>
  </si>
  <si>
    <t>Tunjangan Beras - BTL</t>
  </si>
  <si>
    <t>9110107</t>
  </si>
  <si>
    <t>Tunjangan PPh/Tunjangan Khusus - BTL</t>
  </si>
  <si>
    <t>9110108</t>
  </si>
  <si>
    <t>Pembulatan Gaji - BTL</t>
  </si>
  <si>
    <t>9110109</t>
  </si>
  <si>
    <t>Iuran Badan Pelaksana Jaminan Sosial (BPJS) - BTL</t>
  </si>
  <si>
    <t>9110110</t>
  </si>
  <si>
    <t>Uang Paket - BTL</t>
  </si>
  <si>
    <t>9110111</t>
  </si>
  <si>
    <t>Tunjangan Badan Musyawarah - BTL</t>
  </si>
  <si>
    <t>9110112</t>
  </si>
  <si>
    <t>Tunjangan Komisi - BTL</t>
  </si>
  <si>
    <t>9110113</t>
  </si>
  <si>
    <t>Tunjangan Badan Anggaran - BTL</t>
  </si>
  <si>
    <t>9110114</t>
  </si>
  <si>
    <t>Tunjangan Badan Kehormatan - BTL</t>
  </si>
  <si>
    <t>9110115</t>
  </si>
  <si>
    <t>Tunjangan Alat Kelengkapan Lainnya - BTL</t>
  </si>
  <si>
    <t>9110116</t>
  </si>
  <si>
    <t>Tunjangan Perumahan - BTL</t>
  </si>
  <si>
    <t>9110117</t>
  </si>
  <si>
    <t>Uang Duka Wafat/Tewas - BTL</t>
  </si>
  <si>
    <t>9110118</t>
  </si>
  <si>
    <t>Uang Jasa Pengabdian - BTL</t>
  </si>
  <si>
    <t>9110119</t>
  </si>
  <si>
    <t>Belanja Penunjang Operasional Pimpinan DPRD - BTL</t>
  </si>
  <si>
    <t>9110120</t>
  </si>
  <si>
    <t>Tunjangan Badan Legislasi Daerah - BTL</t>
  </si>
  <si>
    <t>91102</t>
  </si>
  <si>
    <t>Tambahan Penghasilan PNS - BTL</t>
  </si>
  <si>
    <t>9110201</t>
  </si>
  <si>
    <t>Tambahan Penghasilan Berdasarkan Beban Kerja - BTL</t>
  </si>
  <si>
    <t>9110202</t>
  </si>
  <si>
    <t>Tambahan Penghasilan Berdasarkan Tempat Bertugas - BTL</t>
  </si>
  <si>
    <t>9110203</t>
  </si>
  <si>
    <t>Tambahan Penghasilan Berdasarkan Kondisi Kerja - BTL</t>
  </si>
  <si>
    <t>9110204</t>
  </si>
  <si>
    <t>Tambahan Penghasilan Berdasarkan Kelangkaan Profesi - BTL</t>
  </si>
  <si>
    <t>9110205</t>
  </si>
  <si>
    <t>Tambahan Penghasilan Berdasarkan Prestasi Kerja - BTL</t>
  </si>
  <si>
    <t>9110206</t>
  </si>
  <si>
    <t>Tambahan Penghasilan Berdasarkan Pertimbangan Obyektif Lainnya - BTL</t>
  </si>
  <si>
    <t>9110207</t>
  </si>
  <si>
    <t>Tambahan Penghasilan Guru - BTL</t>
  </si>
  <si>
    <t>91103</t>
  </si>
  <si>
    <t>Belanja Penerimaan lainnya Pimpinan dan anggota DPRD serta KDH/WKDH - BTL</t>
  </si>
  <si>
    <t>9110301</t>
  </si>
  <si>
    <t>Tunjangan Komunikasi Intensif Pimpinan dan Anggota DPRD - BTL</t>
  </si>
  <si>
    <t>9110302</t>
  </si>
  <si>
    <t>Biaya Penunjang Operasional KDH/WKDH - BTL</t>
  </si>
  <si>
    <t>91104</t>
  </si>
  <si>
    <t>Insentif Pemungutan Pajak Daerah - BTL</t>
  </si>
  <si>
    <t>9110401</t>
  </si>
  <si>
    <t>Belanja Insentif Pemungutan Pajak Daerah - BTL</t>
  </si>
  <si>
    <t>91105</t>
  </si>
  <si>
    <t>Insentif Pemungutan Retribusi Daerah - BTL</t>
  </si>
  <si>
    <t>9110501</t>
  </si>
  <si>
    <t>Belanja Insentif Pemungutan Retribusi Daerah - BTL</t>
  </si>
  <si>
    <t>91106</t>
  </si>
  <si>
    <t>Honorarium PNS - BL</t>
  </si>
  <si>
    <t>9110601</t>
  </si>
  <si>
    <t>Honorarium Kegiatan PNS - BL</t>
  </si>
  <si>
    <t>9110602</t>
  </si>
  <si>
    <t>Honorarium Tim Pengadaan/Penerima Hasil Pekerjaan Barang/Jasa PNS - BL</t>
  </si>
  <si>
    <t>9110603</t>
  </si>
  <si>
    <t>Honorarium Pengelola Keuangan, Barang Daerah, dan Sistem Informasi PNS - BL</t>
  </si>
  <si>
    <t>9110604</t>
  </si>
  <si>
    <t>Honorarium Dewan Pengawas BLUD PNS - BL</t>
  </si>
  <si>
    <t>91107</t>
  </si>
  <si>
    <t>Honorarium Non PNS - BL</t>
  </si>
  <si>
    <t>9110701</t>
  </si>
  <si>
    <t>Honorarium Kegiatan Non PNS - BL</t>
  </si>
  <si>
    <t>9110702</t>
  </si>
  <si>
    <t>Honorarium pembantu pelaksana Pengelola Keuangan, Barang Daerah, dan Sistem Informasi  Non PNS - BL</t>
  </si>
  <si>
    <t>9110703</t>
  </si>
  <si>
    <t>Honorarium Pegawai Tidak Tetap Non BLUD - BL</t>
  </si>
  <si>
    <t>9110704</t>
  </si>
  <si>
    <t>Honorarium Pegawai Tidak Tetap BLUD - BL</t>
  </si>
  <si>
    <t>9110705</t>
  </si>
  <si>
    <t>Honorarium Dewan Pengawas BLUD Non PNS - BL</t>
  </si>
  <si>
    <t>91108</t>
  </si>
  <si>
    <t>Uang Lembur - BL</t>
  </si>
  <si>
    <t>9110801</t>
  </si>
  <si>
    <t>Uang Lembur PNS - BL</t>
  </si>
  <si>
    <t>9110802</t>
  </si>
  <si>
    <t>Uang Lembur Non PNS - BL</t>
  </si>
  <si>
    <t>912</t>
  </si>
  <si>
    <t>BEBAN BARANG DAN JASA - LO</t>
  </si>
  <si>
    <t>91201</t>
  </si>
  <si>
    <t>Beban Bahan Pakai Habis</t>
  </si>
  <si>
    <t>9120101</t>
  </si>
  <si>
    <t>Beban Alat Tulis Kantor</t>
  </si>
  <si>
    <t>9120102</t>
  </si>
  <si>
    <t>Beban Alat Listrik dan Elektronik</t>
  </si>
  <si>
    <t>9120103</t>
  </si>
  <si>
    <t>Beban Bahan Bakar Minyak/Gas/Pelumas Alat Operasional</t>
  </si>
  <si>
    <t>9120104</t>
  </si>
  <si>
    <t>Beban Pengisian Tabung Gas/Tabung Pemadam Kebakaran</t>
  </si>
  <si>
    <t>9120105</t>
  </si>
  <si>
    <t>Beban Peralatan dan Perlengkapan Rumah Tangga Pakai Habis</t>
  </si>
  <si>
    <t>9120106</t>
  </si>
  <si>
    <t>Beban Alat Kesehatan Pakai Habis</t>
  </si>
  <si>
    <t>9120107</t>
  </si>
  <si>
    <t>Beban Cenderamata/ Souvenir</t>
  </si>
  <si>
    <t>9120108</t>
  </si>
  <si>
    <t>Beban Peralatan dan Perlengkapan Olahraga Pakai Habis</t>
  </si>
  <si>
    <t>9120109</t>
  </si>
  <si>
    <t>Beban Peralatan dan Perlengkapan Operasional Pakai Habis</t>
  </si>
  <si>
    <t>9120110</t>
  </si>
  <si>
    <t>Beban Perlengkapan Laboratorium Pakai Habis</t>
  </si>
  <si>
    <t>91202</t>
  </si>
  <si>
    <t>Beban Bahan/Material</t>
  </si>
  <si>
    <t>9120201</t>
  </si>
  <si>
    <t>Beban Bahan Baku Bangunan</t>
  </si>
  <si>
    <t>9120202</t>
  </si>
  <si>
    <t>Beban Bahan Baku Industri</t>
  </si>
  <si>
    <t>9120203</t>
  </si>
  <si>
    <t>Beban Bahan/Bibit Tanaman/Tanaman</t>
  </si>
  <si>
    <t>9120204</t>
  </si>
  <si>
    <t>Beban Bahan/Bibit Ternak/Ternak</t>
  </si>
  <si>
    <t>9120205</t>
  </si>
  <si>
    <t>Beban Bahan Obat-obatan/Obat-obatan</t>
  </si>
  <si>
    <t>9120206</t>
  </si>
  <si>
    <t>Beban Bahan Kimia</t>
  </si>
  <si>
    <t>9120207</t>
  </si>
  <si>
    <t>Beban Barang Praktek dan Percontohan</t>
  </si>
  <si>
    <t>9120208</t>
  </si>
  <si>
    <t>Beban Penggantian Suku Cadang Alat-alat Operasional</t>
  </si>
  <si>
    <t>91203</t>
  </si>
  <si>
    <t>Beban Jasa</t>
  </si>
  <si>
    <t>9120301</t>
  </si>
  <si>
    <t>Beban Telepon/Faksimili</t>
  </si>
  <si>
    <t>9120302</t>
  </si>
  <si>
    <t>Beban Air</t>
  </si>
  <si>
    <t>9120303</t>
  </si>
  <si>
    <t>Beban Listrik</t>
  </si>
  <si>
    <t>9120304</t>
  </si>
  <si>
    <t>Beban Surat Kabar/Majalah</t>
  </si>
  <si>
    <t>9120305</t>
  </si>
  <si>
    <t>Beban Langganan Multimedia</t>
  </si>
  <si>
    <t>9120306</t>
  </si>
  <si>
    <t>Beban Paket/Pengiriman/Benda Pos</t>
  </si>
  <si>
    <t>9120307</t>
  </si>
  <si>
    <t>Beban Sertifikasi dan Kalibrasi</t>
  </si>
  <si>
    <t>9120308</t>
  </si>
  <si>
    <t>Beban Pembelian Buku Cek</t>
  </si>
  <si>
    <t>9120309</t>
  </si>
  <si>
    <t>Beban Pengelolaan Dana Bergulir</t>
  </si>
  <si>
    <t>9120310</t>
  </si>
  <si>
    <t>Beban Jasa Perijinan dan Administrasi</t>
  </si>
  <si>
    <t>9120311</t>
  </si>
  <si>
    <t>Beban Akomodasi dan Konsumsi</t>
  </si>
  <si>
    <t>9120312</t>
  </si>
  <si>
    <t>Beban Penunjang Pengelolaan Keuangan Daerah</t>
  </si>
  <si>
    <t>9120313</t>
  </si>
  <si>
    <t>Beban Jasa Pengujian Laboratorium</t>
  </si>
  <si>
    <t>9120314</t>
  </si>
  <si>
    <t>Beban Jasa Pemeriksaaan Pasien Pada Rumah Sakit Rujukan/Dokter Eksternal</t>
  </si>
  <si>
    <t>9120315</t>
  </si>
  <si>
    <t>Beban Jasa Outsourcing</t>
  </si>
  <si>
    <t>9120316</t>
  </si>
  <si>
    <t>Beban Jasa Penguburan Jenazah, Pemulangan Pasien Tidak Mampu, orang terlantar dan korban kekerasan</t>
  </si>
  <si>
    <t>9120317</t>
  </si>
  <si>
    <t>Beban Jasa Dokumentasi dan Publikasi</t>
  </si>
  <si>
    <t>9120318</t>
  </si>
  <si>
    <t>Beban Jasa Dekorasi</t>
  </si>
  <si>
    <t>9120319</t>
  </si>
  <si>
    <t>Beban Jasa Pengamanan</t>
  </si>
  <si>
    <t>9120320</t>
  </si>
  <si>
    <t>Beban Jasa Cleaning Service</t>
  </si>
  <si>
    <t>9120321</t>
  </si>
  <si>
    <t>Beban Iuran Keanggotaan</t>
  </si>
  <si>
    <t>9120322</t>
  </si>
  <si>
    <t>Beban Jasa Laundry</t>
  </si>
  <si>
    <t>9120323</t>
  </si>
  <si>
    <t>Beban Pelayanan Rumah Sakit</t>
  </si>
  <si>
    <t>9120324</t>
  </si>
  <si>
    <t>Beban Jasa Event Organizer</t>
  </si>
  <si>
    <t>9120325</t>
  </si>
  <si>
    <t>Beban Pengganti Hewan atau Tanaman</t>
  </si>
  <si>
    <t>9120326</t>
  </si>
  <si>
    <t>Beban Pengelolaan Sampah</t>
  </si>
  <si>
    <t>9120327</t>
  </si>
  <si>
    <t>Beban Jasa Narasumber/Tenaga Ahli</t>
  </si>
  <si>
    <t>9120328</t>
  </si>
  <si>
    <t>Beban Jasa Tenaga Kasar</t>
  </si>
  <si>
    <t>9120329</t>
  </si>
  <si>
    <t>Beban Jasa atas Pemanfaatan Data Kendaraan Bermotor</t>
  </si>
  <si>
    <t>91204</t>
  </si>
  <si>
    <t>Beban  Premi, Iuran, Asuransi dan Pemeriksaan Kesehatan</t>
  </si>
  <si>
    <t>9120401</t>
  </si>
  <si>
    <t>Beban Iuran BPJS</t>
  </si>
  <si>
    <t>9120402</t>
  </si>
  <si>
    <t>Beban Premi Asuransi Barang Milik Daerah</t>
  </si>
  <si>
    <t>9120403</t>
  </si>
  <si>
    <t>Beban Pemeriksaan Kesehatan dan Pengobatan</t>
  </si>
  <si>
    <t>91205</t>
  </si>
  <si>
    <t>Beban Perawatan Kendaraan Bermotor</t>
  </si>
  <si>
    <t>9120501</t>
  </si>
  <si>
    <t>Beban Service Kendaraan Bermotor</t>
  </si>
  <si>
    <t>9120502</t>
  </si>
  <si>
    <t>Beban Penggantian Suku Cadang Kendaraan Bermotor</t>
  </si>
  <si>
    <t>91206</t>
  </si>
  <si>
    <t>Beban Cetak dan Penggandaan</t>
  </si>
  <si>
    <t>9120601</t>
  </si>
  <si>
    <t>91207</t>
  </si>
  <si>
    <t>Beban Sewa Tanah/Jalan/ Rumah/Gedung/Gudang/Parkir</t>
  </si>
  <si>
    <t>9120701</t>
  </si>
  <si>
    <t>Beban sewa rumah jabatan/rumah dinas</t>
  </si>
  <si>
    <t>9120702</t>
  </si>
  <si>
    <t>Beban sewa gedung/ kantor/tempat</t>
  </si>
  <si>
    <t>9120703</t>
  </si>
  <si>
    <t>Beban Sewa Tanah</t>
  </si>
  <si>
    <t>9120704</t>
  </si>
  <si>
    <t>Beban Sewa Jalan, Irigasi, Instalasi  dan Jaringan</t>
  </si>
  <si>
    <t>91208</t>
  </si>
  <si>
    <t>Beban Sewa Sarana Mobilitas</t>
  </si>
  <si>
    <t>9120801</t>
  </si>
  <si>
    <t>Beban sewa Sarana Mobilitas Darat</t>
  </si>
  <si>
    <t>9120802</t>
  </si>
  <si>
    <t>Beban sewa Sarana Mobilitas Air</t>
  </si>
  <si>
    <t>9120803</t>
  </si>
  <si>
    <t>Beban sewa Sarana Mobilitas Udara</t>
  </si>
  <si>
    <t>91209</t>
  </si>
  <si>
    <t>Beban Sewa Alat Berat/Peralatan</t>
  </si>
  <si>
    <t>9120901</t>
  </si>
  <si>
    <t>Beban Sewa Alat Berat</t>
  </si>
  <si>
    <t>9120902</t>
  </si>
  <si>
    <t>Beban Sewa Peralatan dan Mesin</t>
  </si>
  <si>
    <t>91210</t>
  </si>
  <si>
    <t>Beban Sewa Perlengkapan dan Peralatan Kantor</t>
  </si>
  <si>
    <t>9121001</t>
  </si>
  <si>
    <t>Beban sewa meja kursi</t>
  </si>
  <si>
    <t>9121002</t>
  </si>
  <si>
    <t>Beban sewa komputer dan printer</t>
  </si>
  <si>
    <t>9121003</t>
  </si>
  <si>
    <t>Beban Sewa Barang Bercorak Kesenian dan Kebudayaan</t>
  </si>
  <si>
    <t>9121004</t>
  </si>
  <si>
    <t>Beban Sewa Barang Keolahragaan</t>
  </si>
  <si>
    <t>9121005</t>
  </si>
  <si>
    <t>Beban Sewa Hewan</t>
  </si>
  <si>
    <t>9121006</t>
  </si>
  <si>
    <t>Beban Sewa Tanaman Hutan</t>
  </si>
  <si>
    <t>91211</t>
  </si>
  <si>
    <t>Beban Makanan dan Minuman</t>
  </si>
  <si>
    <t>9121101</t>
  </si>
  <si>
    <t>Beban makanan dan minuman rapat/kegiatan</t>
  </si>
  <si>
    <t>9121102</t>
  </si>
  <si>
    <t>Beban makanan dan minuman tamu</t>
  </si>
  <si>
    <t>9121103</t>
  </si>
  <si>
    <t>Beban makanan dan minuman pasien/penghuni panti/penghuni asrama</t>
  </si>
  <si>
    <t>9121104</t>
  </si>
  <si>
    <t>Beban bahan makanan/sembako</t>
  </si>
  <si>
    <t>91212</t>
  </si>
  <si>
    <t>Beban Pakaian dan Atributnya</t>
  </si>
  <si>
    <t>9121201</t>
  </si>
  <si>
    <t>Beban Pakaian Dinas Harian</t>
  </si>
  <si>
    <t>91213</t>
  </si>
  <si>
    <t>Beban Pakaian Kerja</t>
  </si>
  <si>
    <t>9121301</t>
  </si>
  <si>
    <t>Beban Pakaian Kerja Lapangan</t>
  </si>
  <si>
    <t>91214</t>
  </si>
  <si>
    <t>Beban Pakaian khusus dan Hari-Hari Tertentu</t>
  </si>
  <si>
    <t>9121401</t>
  </si>
  <si>
    <t>Beban Pakaian KORPRI</t>
  </si>
  <si>
    <t>9121402</t>
  </si>
  <si>
    <t>Beban Pakaian Adat Daerah</t>
  </si>
  <si>
    <t>9121403</t>
  </si>
  <si>
    <t>Beban Pakaian khusus</t>
  </si>
  <si>
    <t>91215</t>
  </si>
  <si>
    <t>Beban Perjalanan Dinas</t>
  </si>
  <si>
    <t>9121501</t>
  </si>
  <si>
    <t>Beban Perjalanan Dinas Dalam Daerah</t>
  </si>
  <si>
    <t>9121502</t>
  </si>
  <si>
    <t>Beban Perjalanan Dinas Luar Daerah</t>
  </si>
  <si>
    <t>91216</t>
  </si>
  <si>
    <t>Beban Beasiswa Pendidikan PNS/Non PNS</t>
  </si>
  <si>
    <t>9121601</t>
  </si>
  <si>
    <t>Beban Beasiswa Tugas Belajar D1/D2/D3/D4</t>
  </si>
  <si>
    <t>9121602</t>
  </si>
  <si>
    <t>Beban Beasiswa Tugas Belajar S1</t>
  </si>
  <si>
    <t>9121603</t>
  </si>
  <si>
    <t>Beban Beasiswa Tugas Belajar S2</t>
  </si>
  <si>
    <t>9121604</t>
  </si>
  <si>
    <t>Beban Beasiswa Tugas Belajar S3</t>
  </si>
  <si>
    <t>9121605</t>
  </si>
  <si>
    <t>Beban Beasiswa Tugas Belajar Pendidikan Profesi</t>
  </si>
  <si>
    <t>9121606</t>
  </si>
  <si>
    <t>Beban Pendidikan Dasar dan Menengah</t>
  </si>
  <si>
    <t>91217</t>
  </si>
  <si>
    <t>Beban Kursus, Pelatihan, Sosialisasi dan Bimbingan Teknis</t>
  </si>
  <si>
    <t>9121701</t>
  </si>
  <si>
    <t>Beban Kursus Singkat/Pelatihan/Bimbingan Teknis</t>
  </si>
  <si>
    <t>9121702</t>
  </si>
  <si>
    <t>Beban Sosialisasi</t>
  </si>
  <si>
    <t>91218</t>
  </si>
  <si>
    <t>Beban Perjalanan Pindah Tugas</t>
  </si>
  <si>
    <t>9121801</t>
  </si>
  <si>
    <t>Beban Perjalanan Pindah Tugas Dalam Daerah</t>
  </si>
  <si>
    <t>9121802</t>
  </si>
  <si>
    <t>Beban Perjalanan Pindah Tugas Luar Daerah</t>
  </si>
  <si>
    <t>91219</t>
  </si>
  <si>
    <t>Beban Pemulangan Pegawai</t>
  </si>
  <si>
    <t>9121901</t>
  </si>
  <si>
    <t>Beban Pemulangan Pegawai yang Tewas dalam Melaksanakan Tugas</t>
  </si>
  <si>
    <t>91220</t>
  </si>
  <si>
    <t>Beban Pemeliharaan</t>
  </si>
  <si>
    <t>9122001</t>
  </si>
  <si>
    <t>Beban Pemeliharaan Tanah</t>
  </si>
  <si>
    <t>9122002</t>
  </si>
  <si>
    <t>Beban Pemeliharaan  Peralatan dan Mesin</t>
  </si>
  <si>
    <t>9122003</t>
  </si>
  <si>
    <t>Beban Pemeliharaan  Gedung dan Bangunan</t>
  </si>
  <si>
    <t>9122004</t>
  </si>
  <si>
    <t>Beban Pemeliharaan  Jalan, Irigasi, Instalasi  dan Jaringan</t>
  </si>
  <si>
    <t>9122005</t>
  </si>
  <si>
    <t>Beban Pemeliharaan Kepustakaan, Kebudayaan, Olahraga, dan Hewan/Tanaman</t>
  </si>
  <si>
    <t>9122006</t>
  </si>
  <si>
    <t>Beban Pemeliharaan  Aset Tidak Berwujud</t>
  </si>
  <si>
    <t>91221</t>
  </si>
  <si>
    <t>Beban Jasa Konsultansi</t>
  </si>
  <si>
    <t>9122101</t>
  </si>
  <si>
    <t>Beban Jasa Konsultansi Penelitian</t>
  </si>
  <si>
    <t>9122102</t>
  </si>
  <si>
    <t>Beban Jasa Konsultansi Perencanaan (Planning)</t>
  </si>
  <si>
    <t>9122103</t>
  </si>
  <si>
    <t>Beban Jasa Konsultansi Pengawasan (Supervision)</t>
  </si>
  <si>
    <t>9122104</t>
  </si>
  <si>
    <t>Beban Jasa Konsultansi Teknologi Informasi</t>
  </si>
  <si>
    <t>9122105</t>
  </si>
  <si>
    <t>Beban Jasa Konsultansi Manajemen/Keuangan/Sumber Daya Manusia</t>
  </si>
  <si>
    <t>9122106</t>
  </si>
  <si>
    <t>Beban Jasa Konsultansi Bidang Hukum</t>
  </si>
  <si>
    <t>9122107</t>
  </si>
  <si>
    <t>Beban Jasa Konsultansi Penilaian/Appraisal</t>
  </si>
  <si>
    <t>9122108</t>
  </si>
  <si>
    <t>Beban Jasa Konsultansi Rekayasa (Engineering)</t>
  </si>
  <si>
    <t>9122109</t>
  </si>
  <si>
    <t>Beban Jasa Konsultansi Perancangan (Design)</t>
  </si>
  <si>
    <t>91222</t>
  </si>
  <si>
    <t>Beban Kesehatan Masyarakat</t>
  </si>
  <si>
    <t>9122201</t>
  </si>
  <si>
    <t>Beban Pelayanan Kesehatan Masyarakat Miskin</t>
  </si>
  <si>
    <t>9122202</t>
  </si>
  <si>
    <t>Beban Pelayanan Kesehatan Masyarakat</t>
  </si>
  <si>
    <t>91223</t>
  </si>
  <si>
    <t>Beban Hadiah Uang/Barang untuk diberikan kepada pihak ketiga/masyarakat Pemenang Perlombaan /Kompetisi/Kejuaraan</t>
  </si>
  <si>
    <t>9122301</t>
  </si>
  <si>
    <t>91224</t>
  </si>
  <si>
    <t>Beban Hibah Barang/Jasa</t>
  </si>
  <si>
    <t>9122401</t>
  </si>
  <si>
    <t>Beban Hibah Barang/Jasa yang Diserahkan Kepada Pihak Ketiga/Masyarakat</t>
  </si>
  <si>
    <t>91225</t>
  </si>
  <si>
    <t>Beban Bantuan Sosial Barang</t>
  </si>
  <si>
    <t>9122501</t>
  </si>
  <si>
    <t>Beban Bantuan Sosial Barang yang Diserahkan Kepada Pihak Ketiga/Masyarakat</t>
  </si>
  <si>
    <t>91226</t>
  </si>
  <si>
    <t>Beban Barang Yang Akan Dijual Kepada Masyarakat/Pihak Ketiga</t>
  </si>
  <si>
    <t>9122601</t>
  </si>
  <si>
    <t>Beban Barang Yang Akan Dijual Kepada Masyarakat</t>
  </si>
  <si>
    <t>9122602</t>
  </si>
  <si>
    <t>Beban Barang Yang Akan Dijual Kepada Pihak Ketiga</t>
  </si>
  <si>
    <t>913</t>
  </si>
  <si>
    <t>BEBAN BUNGA</t>
  </si>
  <si>
    <t>91301</t>
  </si>
  <si>
    <t>Beban Bunga Utang Pinjaman</t>
  </si>
  <si>
    <t>9130101</t>
  </si>
  <si>
    <t>Beban Bunga Utang Pinjaman kepada Pemerintah</t>
  </si>
  <si>
    <t>9130102</t>
  </si>
  <si>
    <t>Beban Bunga Utang kepada Pemerintah Daerah Lainnya</t>
  </si>
  <si>
    <t>9130103</t>
  </si>
  <si>
    <t>Beban Bunga Utang Pinjaman kepada Lembaga Keuangan Bank</t>
  </si>
  <si>
    <t>9130104</t>
  </si>
  <si>
    <t>Beban Bunga Utang Pinjaman kepada Lembaga Keuangan Bukan Bank</t>
  </si>
  <si>
    <t>91302</t>
  </si>
  <si>
    <t>Beban Bunga Utang Obligasi</t>
  </si>
  <si>
    <t>9130201</t>
  </si>
  <si>
    <t>914</t>
  </si>
  <si>
    <t>BEBAN SUBSIDI</t>
  </si>
  <si>
    <t>91401</t>
  </si>
  <si>
    <t>Beban Subsidi kepada Perusahaan/Lembaga</t>
  </si>
  <si>
    <t>9140101</t>
  </si>
  <si>
    <t>Beban Subsidi kepada Perusahaan</t>
  </si>
  <si>
    <t>9140102</t>
  </si>
  <si>
    <t>Beban Subsidi kepada Lembaga</t>
  </si>
  <si>
    <t>915</t>
  </si>
  <si>
    <t>BEBAN HIBAH</t>
  </si>
  <si>
    <t>91501</t>
  </si>
  <si>
    <t>Beban Hibah kepada Pemerintah Pusat</t>
  </si>
  <si>
    <t>9150101</t>
  </si>
  <si>
    <t>Beban Pemerintah Pusat</t>
  </si>
  <si>
    <t>91502</t>
  </si>
  <si>
    <t>Beban Hibah kepada Pemerintah Daerah Lainnya</t>
  </si>
  <si>
    <t>9150201</t>
  </si>
  <si>
    <t>Beban Pemerintah Provinsi</t>
  </si>
  <si>
    <t>9150202</t>
  </si>
  <si>
    <t>Beban Pemerintah Kabupaten/Kota</t>
  </si>
  <si>
    <t>91503</t>
  </si>
  <si>
    <t>Beban Hibah kepada Pemerintah Desa</t>
  </si>
  <si>
    <t>9150301</t>
  </si>
  <si>
    <t>Beban Pemerintah Desa</t>
  </si>
  <si>
    <t>91504</t>
  </si>
  <si>
    <t>Beban Hibah kepada Perusahaan Daerah/BUMD/BUMN</t>
  </si>
  <si>
    <t>9150401</t>
  </si>
  <si>
    <t>Beban Perusahaan Daerah/BUMD/BUMN</t>
  </si>
  <si>
    <t>91505</t>
  </si>
  <si>
    <t>Beban Hibah  Kepada Badan/Lembaga/Organisasi</t>
  </si>
  <si>
    <t>9150501</t>
  </si>
  <si>
    <t>Beban Badan/Lembaga/Organisasi</t>
  </si>
  <si>
    <t>91506</t>
  </si>
  <si>
    <t>Beban Hibah Kepada Kelompok Masyarakat</t>
  </si>
  <si>
    <t>9150601</t>
  </si>
  <si>
    <t>Beban Kelompok Masyarakat</t>
  </si>
  <si>
    <t>91507</t>
  </si>
  <si>
    <t>Beban Hibah BOS Kepada Satuan Pendidikan Dasar</t>
  </si>
  <si>
    <t>9150701</t>
  </si>
  <si>
    <t>916</t>
  </si>
  <si>
    <t>BEBAN BANTUAN SOSIAL</t>
  </si>
  <si>
    <t>91601</t>
  </si>
  <si>
    <t>Beban Bantuan Sosial Kepada Organisasi Sosial Kemasyarakatan</t>
  </si>
  <si>
    <t>9160101</t>
  </si>
  <si>
    <t>91602</t>
  </si>
  <si>
    <t>Beban Bantuan Sosial Kepada Kelompok Masyarakat</t>
  </si>
  <si>
    <t>9160201</t>
  </si>
  <si>
    <t>91603</t>
  </si>
  <si>
    <t>Beban Bantuan Sosial Kepada Anggota Masyarakat</t>
  </si>
  <si>
    <t>9160301</t>
  </si>
  <si>
    <t>917</t>
  </si>
  <si>
    <t>BEBAN  PENYUSUTAN</t>
  </si>
  <si>
    <t>91701</t>
  </si>
  <si>
    <t>Beban Penyusutan Alat-Alat Besar Darat</t>
  </si>
  <si>
    <t>9170101</t>
  </si>
  <si>
    <t>Beban Penyusutan Tractor</t>
  </si>
  <si>
    <t>9170102</t>
  </si>
  <si>
    <t>Beban Penyusutan Grader</t>
  </si>
  <si>
    <t>9170103</t>
  </si>
  <si>
    <t>Beban Penyusutan Excavator</t>
  </si>
  <si>
    <t>9170104</t>
  </si>
  <si>
    <t>Beban Penyusutan Pile Driver</t>
  </si>
  <si>
    <t>9170105</t>
  </si>
  <si>
    <t>Beban Penyusutan Hauler</t>
  </si>
  <si>
    <t>9170106</t>
  </si>
  <si>
    <t>Beban Penyusutan Asphal Equipment</t>
  </si>
  <si>
    <t>9170107</t>
  </si>
  <si>
    <t>Beban Penyusutan Compacting Equipment</t>
  </si>
  <si>
    <t>9170108</t>
  </si>
  <si>
    <t>Beban Penyusutan Aggregate $ Concrete Equipment</t>
  </si>
  <si>
    <t>9170109</t>
  </si>
  <si>
    <t>Beban Penyusutan Loader</t>
  </si>
  <si>
    <t>9170110</t>
  </si>
  <si>
    <t>Beban Penyusutan Alat Pengangkat</t>
  </si>
  <si>
    <t>9170111</t>
  </si>
  <si>
    <t>Beban Penyusutan Mesin Proses</t>
  </si>
  <si>
    <t>91702</t>
  </si>
  <si>
    <t>Beban Penyusutan Alat-Alat Besar Apung</t>
  </si>
  <si>
    <t>9170201</t>
  </si>
  <si>
    <t>Beban Penyusutan Dredger</t>
  </si>
  <si>
    <t>9170202</t>
  </si>
  <si>
    <t>Beban Penyusutan Floating Excavator</t>
  </si>
  <si>
    <t>9170203</t>
  </si>
  <si>
    <t>Beban Penyusutan Amphibi Dredger</t>
  </si>
  <si>
    <t>9170204</t>
  </si>
  <si>
    <t>Beban Penyusutan Kapal Tarik</t>
  </si>
  <si>
    <t>9170205</t>
  </si>
  <si>
    <t>Beban Penyusutan Mesin Proses Apung</t>
  </si>
  <si>
    <t>91703</t>
  </si>
  <si>
    <t>Beban Penyusutan Alat-alat Bantu</t>
  </si>
  <si>
    <t>9170301</t>
  </si>
  <si>
    <t>Beban Penyusutan Alat Penarik</t>
  </si>
  <si>
    <t>9170302</t>
  </si>
  <si>
    <t>Beban Penyusutan Feeder</t>
  </si>
  <si>
    <t>9170303</t>
  </si>
  <si>
    <t>Beban Penyusutan Compressor</t>
  </si>
  <si>
    <t>9170304</t>
  </si>
  <si>
    <t>Beban Penyusutan Electric Generating Set</t>
  </si>
  <si>
    <t>9170305</t>
  </si>
  <si>
    <t>Beban Penyusutan Pompa</t>
  </si>
  <si>
    <t>9170306</t>
  </si>
  <si>
    <t>Beban Penyusutan Mesin Bor</t>
  </si>
  <si>
    <t>9170307</t>
  </si>
  <si>
    <t>Beban Penyusutan Unit Pemeliharaan Lapangan</t>
  </si>
  <si>
    <t>9170308</t>
  </si>
  <si>
    <t>Beban Penyusutan Alat Pengolahan Air Kotor</t>
  </si>
  <si>
    <t>9170309</t>
  </si>
  <si>
    <t>Beban Penyusutan Pembangkit Uap Air Panas/Sistem Generator</t>
  </si>
  <si>
    <t>91704</t>
  </si>
  <si>
    <t>Beban Penyusutan Alat Angkutan Darat Bermotor</t>
  </si>
  <si>
    <t>9170401</t>
  </si>
  <si>
    <t>Beban Penyusutan Kendaraan Dinas Bermotor Perorangan</t>
  </si>
  <si>
    <t>9170402</t>
  </si>
  <si>
    <t>Beban Penyusutan Kendaraan Bermotor Penumpang</t>
  </si>
  <si>
    <t>9170403</t>
  </si>
  <si>
    <t>Beban Penyusutan Kendaraan Bermotor Angkutan Barang</t>
  </si>
  <si>
    <t>9170404</t>
  </si>
  <si>
    <t>Beban Penyusutan Kendaraan Bermotor Khusus</t>
  </si>
  <si>
    <t>9170405</t>
  </si>
  <si>
    <t>Beban Penyusutan Kendaraan Bermotor Beroda Dua</t>
  </si>
  <si>
    <t>9170406</t>
  </si>
  <si>
    <t>Beban Penyusutan Kendaraan Bermotor Beroda Tiga</t>
  </si>
  <si>
    <t>91705</t>
  </si>
  <si>
    <t>Beban Penyusutan Alat Angkutan Berat Tak Bermotor</t>
  </si>
  <si>
    <t>9170501</t>
  </si>
  <si>
    <t>9170502</t>
  </si>
  <si>
    <t>Beban Penyusutan Kendaraan Tak Bermotor Berpenumpang</t>
  </si>
  <si>
    <t>9170503</t>
  </si>
  <si>
    <t>Beban Penyusutan Kendaraan Tak Bermotor Khusus</t>
  </si>
  <si>
    <t>91706</t>
  </si>
  <si>
    <t>Beban Penyusutan Alat Angkut Apung Bermotor</t>
  </si>
  <si>
    <t>9170601</t>
  </si>
  <si>
    <t>Beban Penyusutan Alat Angkut Apung Bermotor Barang</t>
  </si>
  <si>
    <t>9170602</t>
  </si>
  <si>
    <t>Beban Penyusutan Alat Angkut Apung Bermotor Penumpang</t>
  </si>
  <si>
    <t>9170603</t>
  </si>
  <si>
    <t>Beban Penyusutan Alat Angkut Apung Bermotor Khusus</t>
  </si>
  <si>
    <t>91707</t>
  </si>
  <si>
    <t>Beban Penyusutan Alat Angkut Apung Tak Bermotor</t>
  </si>
  <si>
    <t>9170701</t>
  </si>
  <si>
    <t>Beban Penyusutan Alat Angkut Apung Tak Bermotor Untuk Barang</t>
  </si>
  <si>
    <t>9170702</t>
  </si>
  <si>
    <t>Beban Penyusutan Alat Angkut Apung Tak Bermotor Penumpang</t>
  </si>
  <si>
    <t>9170703</t>
  </si>
  <si>
    <t>Beban Penyusutan Alat Angkut Apung Tak Bermotor Khusus</t>
  </si>
  <si>
    <t>91708</t>
  </si>
  <si>
    <t>Beban Penyusutan Alat Angkut Bermotor Udara</t>
  </si>
  <si>
    <t>9170801</t>
  </si>
  <si>
    <t>Beban Penyusutan Pesawat Terbang</t>
  </si>
  <si>
    <t>91709</t>
  </si>
  <si>
    <t>Beban Penyusutan Alat Bengkel Bermesin</t>
  </si>
  <si>
    <t>9170901</t>
  </si>
  <si>
    <t>Beban Penyusutan Perkakas Konstruksi Logam Terpasang pada Pondasi</t>
  </si>
  <si>
    <t>9170902</t>
  </si>
  <si>
    <t>Beban Penyusutan Perkakas Konstruksi Logam yang Berpindah</t>
  </si>
  <si>
    <t>9170903</t>
  </si>
  <si>
    <t>Beban Penyusutan Perkakas Bengkel Listrik</t>
  </si>
  <si>
    <t>9170904</t>
  </si>
  <si>
    <t>Beban Penyusutan Perkakas Bengkel Service</t>
  </si>
  <si>
    <t>9170905</t>
  </si>
  <si>
    <t>Beban Penyusutan Perkakas Pengangkat Bermesin</t>
  </si>
  <si>
    <t>9170906</t>
  </si>
  <si>
    <t>Beban Penyusutan Perkakas Bengkel Kayu</t>
  </si>
  <si>
    <t>9170907</t>
  </si>
  <si>
    <t>Beban Penyusutan Perkakas Bengkel Khusus</t>
  </si>
  <si>
    <t>9170908</t>
  </si>
  <si>
    <t>Beban Penyusutan Peralatan Las</t>
  </si>
  <si>
    <t>9170909</t>
  </si>
  <si>
    <t>Beban Penyusutan Perkakas Pabrik Es</t>
  </si>
  <si>
    <t>91710</t>
  </si>
  <si>
    <t>Beban Penyusutan Alat Bengkel Tak Bermesin</t>
  </si>
  <si>
    <t>9171001</t>
  </si>
  <si>
    <t>Beban Penyusutan Perkakas Bengkel Konstruksi Logam</t>
  </si>
  <si>
    <t>9171002</t>
  </si>
  <si>
    <t>9171003</t>
  </si>
  <si>
    <t>9171004</t>
  </si>
  <si>
    <t>Beban Penyusutan Perkakas Pengangkat</t>
  </si>
  <si>
    <t>9171005</t>
  </si>
  <si>
    <t>Beban Penyusutan Perkakas Standar (Standart Tool)</t>
  </si>
  <si>
    <t>9171006</t>
  </si>
  <si>
    <t>Beban Penyusutan Perkakas Khusus (Special Tool)</t>
  </si>
  <si>
    <t>9171007</t>
  </si>
  <si>
    <t>Beban Penyusutan Perkakas Bengkel Kerja</t>
  </si>
  <si>
    <t>9171008</t>
  </si>
  <si>
    <t>Beban Penyusutan Peralatan Tukang-tukang Besi</t>
  </si>
  <si>
    <t>9171009</t>
  </si>
  <si>
    <t>Beban Penyusutan Peralatan Tukang Kayu</t>
  </si>
  <si>
    <t>9171010</t>
  </si>
  <si>
    <t>Beban Penyusutan Peralatan Tukang Kulit</t>
  </si>
  <si>
    <t>9171011</t>
  </si>
  <si>
    <t>Beban Penyusutan Peralatan Ukur, Gip &amp; Feting</t>
  </si>
  <si>
    <t>91711</t>
  </si>
  <si>
    <t>Beban Penyusutan Alat Ukur</t>
  </si>
  <si>
    <t>9171101</t>
  </si>
  <si>
    <t>Beban Penyusutan Alat Ukur universal</t>
  </si>
  <si>
    <t>9171102</t>
  </si>
  <si>
    <t>Beban Penyusutan Alat Ukur/Test Intelegensia</t>
  </si>
  <si>
    <t>9171103</t>
  </si>
  <si>
    <t xml:space="preserve">Beban Penyusutan Alat Ukur/Test Alat Kepribadian </t>
  </si>
  <si>
    <t>9171104</t>
  </si>
  <si>
    <t>Beban Penyusutan Alat Ukur /Test Klinis Lain</t>
  </si>
  <si>
    <t>9171105</t>
  </si>
  <si>
    <t>Beban Penyusutan Alat Calibrasi</t>
  </si>
  <si>
    <t>9171106</t>
  </si>
  <si>
    <t>Beban Penyusutan Oscilloscope</t>
  </si>
  <si>
    <t>9171107</t>
  </si>
  <si>
    <t>Beban Penyusutan Universal Tester</t>
  </si>
  <si>
    <t>9171108</t>
  </si>
  <si>
    <t>Beban Penyusutan Alat Ukur/Pembanding</t>
  </si>
  <si>
    <t>9171109</t>
  </si>
  <si>
    <t>Beban Penyusutan Alat Ukur Lainnya</t>
  </si>
  <si>
    <t>9171110</t>
  </si>
  <si>
    <t>Beban Penyusutan Alat Timbangan/Blora</t>
  </si>
  <si>
    <t>9171111</t>
  </si>
  <si>
    <t>Beban Penyusutan Anak Timbangan/Biasa</t>
  </si>
  <si>
    <t>9171112</t>
  </si>
  <si>
    <t>Beban Penyusutan Takaran Kering</t>
  </si>
  <si>
    <t>9171113</t>
  </si>
  <si>
    <t>Beban Penyusutan Takaran Bahan Bangunan 2 HL</t>
  </si>
  <si>
    <t>9171114</t>
  </si>
  <si>
    <t>Beban Penyusutan Takaran Latex/Getah Susu</t>
  </si>
  <si>
    <t>9171115</t>
  </si>
  <si>
    <t>Beban Penyusutan Gelas Takar Berbagai Capasitas</t>
  </si>
  <si>
    <t>91712</t>
  </si>
  <si>
    <t xml:space="preserve">Beban Penyusutan Alat Pengolahan </t>
  </si>
  <si>
    <t>9171201</t>
  </si>
  <si>
    <t xml:space="preserve">Beban Penyusutan Alat Pengolahan Tanah dan Tanaman </t>
  </si>
  <si>
    <t>9171202</t>
  </si>
  <si>
    <t xml:space="preserve">Beban Penyusutan Alat Panen/Pengolahan </t>
  </si>
  <si>
    <t>9171203</t>
  </si>
  <si>
    <t>Beban Penyusutan Alat-Alat Peternakan</t>
  </si>
  <si>
    <t>9171204</t>
  </si>
  <si>
    <t>Beban Penyusutan Alat Penyimpanan Hasil Percobaan Pertanian</t>
  </si>
  <si>
    <t>9171205</t>
  </si>
  <si>
    <t>Beban Penyusutan Alat Laboratorium Pertanian</t>
  </si>
  <si>
    <t>9171206</t>
  </si>
  <si>
    <t xml:space="preserve">Beban Penyusutan Alat Processing </t>
  </si>
  <si>
    <t>9171207</t>
  </si>
  <si>
    <t xml:space="preserve">Beban Penyusutan Alat Pasca Panen </t>
  </si>
  <si>
    <t>9171208</t>
  </si>
  <si>
    <t>Beban Penyusutan Alat Produksi Perikanan</t>
  </si>
  <si>
    <t>91713</t>
  </si>
  <si>
    <t xml:space="preserve">Beban Penyusutan Alat Pemeliharaan Tanaman/Alat Penyimpan </t>
  </si>
  <si>
    <t>9171301</t>
  </si>
  <si>
    <t>Beban Penyusutan Alat Pemeliharaan Tanaman</t>
  </si>
  <si>
    <t>9171302</t>
  </si>
  <si>
    <t>Beban Penyusutan Alat Panen</t>
  </si>
  <si>
    <t>9171303</t>
  </si>
  <si>
    <t>Beban Penyusutan Alat Penyimpanan</t>
  </si>
  <si>
    <t>9171304</t>
  </si>
  <si>
    <t>Beban Penyusutan Alat Laboratorium</t>
  </si>
  <si>
    <t>9171305</t>
  </si>
  <si>
    <t>Beban Penyusutan Alat Penangkap Ikan</t>
  </si>
  <si>
    <t>91714</t>
  </si>
  <si>
    <t>Beban Penyusutan Alat Kantor</t>
  </si>
  <si>
    <t>9171401</t>
  </si>
  <si>
    <t>Beban Penyusutan Mesin Tik</t>
  </si>
  <si>
    <t>9171402</t>
  </si>
  <si>
    <t>Beban Penyusutan Mesin Hitung/Jumlah</t>
  </si>
  <si>
    <t>9171403</t>
  </si>
  <si>
    <t>Beban Penyusutan Alat Reproduksi (Pengganda)</t>
  </si>
  <si>
    <t>9171404</t>
  </si>
  <si>
    <t>Beban Penyusutan Alat Penyimpanan Perlengkapan Kantor</t>
  </si>
  <si>
    <t>9171405</t>
  </si>
  <si>
    <t>Beban Penyusutan Alat Kantor Lainnya</t>
  </si>
  <si>
    <t>91715</t>
  </si>
  <si>
    <t>Beban Penyusutan Alat Rumah Tangga</t>
  </si>
  <si>
    <t>9171501</t>
  </si>
  <si>
    <t>Beban Penyusutan Meubelair</t>
  </si>
  <si>
    <t>9171502</t>
  </si>
  <si>
    <t>Beban Penyusutan Alat Pengukur Waktu</t>
  </si>
  <si>
    <t>9171503</t>
  </si>
  <si>
    <t>Beban Penyusutan Alat Pembersih</t>
  </si>
  <si>
    <t>9171504</t>
  </si>
  <si>
    <t>Beban Penyusutan Alat Pendingin</t>
  </si>
  <si>
    <t>9171505</t>
  </si>
  <si>
    <t>Beban Penyusutan Alat Dapur</t>
  </si>
  <si>
    <t>9171506</t>
  </si>
  <si>
    <t>Beban Penyusutan Alat Rumah Tangga Lainnya (Home Use)</t>
  </si>
  <si>
    <t>9171507</t>
  </si>
  <si>
    <t>Beban Penyusutan Alat Pemadam Kebakaran</t>
  </si>
  <si>
    <t>91716</t>
  </si>
  <si>
    <t>Beban Penyusutan Komputer</t>
  </si>
  <si>
    <t>9171601</t>
  </si>
  <si>
    <t>Beban Penyusutan Komputer Unit/Jaringan</t>
  </si>
  <si>
    <t>9171602</t>
  </si>
  <si>
    <t>Beban Penyusutan Personal Komputer</t>
  </si>
  <si>
    <t>9171603</t>
  </si>
  <si>
    <t>Beban Penyusutan Peralatan Komputer Mainframe</t>
  </si>
  <si>
    <t>9171604</t>
  </si>
  <si>
    <t>Beban Penyusutan Peralatan Mini Komputer</t>
  </si>
  <si>
    <t>9171605</t>
  </si>
  <si>
    <t>Beban Penyusutan Peralatan Personal Komputer</t>
  </si>
  <si>
    <t>9171606</t>
  </si>
  <si>
    <t>Beban Penyusutan Peralatan Jaringan</t>
  </si>
  <si>
    <t>91717</t>
  </si>
  <si>
    <t>Beban Penyusutan Meja Dan Kursi Kerja/Rapat Pejabat</t>
  </si>
  <si>
    <t>9171701</t>
  </si>
  <si>
    <t>Beban Penyusutan Meja Kerja Pejabat</t>
  </si>
  <si>
    <t>9171702</t>
  </si>
  <si>
    <t>Beban Penyusutan Meja Rapat Pejabat</t>
  </si>
  <si>
    <t>9171703</t>
  </si>
  <si>
    <t>Beban Penyusutan Kursi Kerja Pejabat</t>
  </si>
  <si>
    <t>9171704</t>
  </si>
  <si>
    <t>Beban Penyusutan Kursi Rapat Pejabat</t>
  </si>
  <si>
    <t>9171705</t>
  </si>
  <si>
    <t>Beban Penyusutan Kursi Hadap Depan Meja Kerja Pejabat</t>
  </si>
  <si>
    <t>9171706</t>
  </si>
  <si>
    <t>Beban Penyusutan Kursi Tamu di Ruangan Pejabat</t>
  </si>
  <si>
    <t>9171707</t>
  </si>
  <si>
    <t>Beban Penyusutan Lemari dan Arsip Pejabat</t>
  </si>
  <si>
    <t>91718</t>
  </si>
  <si>
    <t>Beban Penyusutan Alat Studio</t>
  </si>
  <si>
    <t>9171801</t>
  </si>
  <si>
    <t>Beban Penyusutan Peralatan Studio Visual</t>
  </si>
  <si>
    <t>9171802</t>
  </si>
  <si>
    <t>Beban Penyusutan Peralatan Studio Video dan Film</t>
  </si>
  <si>
    <t>9171803</t>
  </si>
  <si>
    <t>Beban Penyusutan Peralatan Studio Video dan Film A</t>
  </si>
  <si>
    <t>9171804</t>
  </si>
  <si>
    <t>Beban Penyusutan Peralatan Cetak</t>
  </si>
  <si>
    <t>9171805</t>
  </si>
  <si>
    <t>Beban Penyusutan Peralatan Computing</t>
  </si>
  <si>
    <t>9171806</t>
  </si>
  <si>
    <t>Beban Penyusutan Peralatan Pemetaan Ukur</t>
  </si>
  <si>
    <t>91719</t>
  </si>
  <si>
    <t>Beban Penyusutan Alat Komunikasi</t>
  </si>
  <si>
    <t>9171901</t>
  </si>
  <si>
    <t>Beban Penyusutan Alat Komunikasi Telephone</t>
  </si>
  <si>
    <t>9171902</t>
  </si>
  <si>
    <t>Beban Penyusutan Alat Komunikasi Radio SSB</t>
  </si>
  <si>
    <t>9171903</t>
  </si>
  <si>
    <t>Beban Penyusutan Alat Komunikasi Radio HF/FM</t>
  </si>
  <si>
    <t>9171904</t>
  </si>
  <si>
    <t>Beban Penyusutan Alat Komunikasi Radio VHF</t>
  </si>
  <si>
    <t>9171905</t>
  </si>
  <si>
    <t>Beban Penyusutan Alat Komunikasi Radio UHF</t>
  </si>
  <si>
    <t>9171906</t>
  </si>
  <si>
    <t>Beban Penyusutan Alat Komunikasi Sosial</t>
  </si>
  <si>
    <t>9171907</t>
  </si>
  <si>
    <t>Beban Penyusutan Alat-alat Sandi</t>
  </si>
  <si>
    <t>91720</t>
  </si>
  <si>
    <t>Beban Penyusutan Peralatan Pemancar</t>
  </si>
  <si>
    <t>9172001</t>
  </si>
  <si>
    <t>Beban Penyusutan Peralatan Pemancar MF/MW</t>
  </si>
  <si>
    <t>9172002</t>
  </si>
  <si>
    <t>Beban Penyusutan Peralatan Pemancar HF/SW</t>
  </si>
  <si>
    <t>9172003</t>
  </si>
  <si>
    <t>Beban Penyusutan Peralatan Pemancar VHF/FM</t>
  </si>
  <si>
    <t>9172004</t>
  </si>
  <si>
    <t>Beban Penyusutan Peralatan Pemancar UHF</t>
  </si>
  <si>
    <t>9172005</t>
  </si>
  <si>
    <t>Beban Penyusutan Peralatan Pemancar SHF</t>
  </si>
  <si>
    <t>9172006</t>
  </si>
  <si>
    <t>Beban Penyusutan Peralatan Antena MF/MW</t>
  </si>
  <si>
    <t>9172007</t>
  </si>
  <si>
    <t>Beban Penyusutan Peralatan Antena HF/SW</t>
  </si>
  <si>
    <t>9172008</t>
  </si>
  <si>
    <t>Beban Penyusutan Peralatan Antena VHF/FM</t>
  </si>
  <si>
    <t>9172009</t>
  </si>
  <si>
    <t>Beban Penyusutan Peralatan Antena UHF</t>
  </si>
  <si>
    <t>9172010</t>
  </si>
  <si>
    <t>Beban Penyusutan Peralatan Antena SHF/Parabola</t>
  </si>
  <si>
    <t>9172011</t>
  </si>
  <si>
    <t>Beban Penyusutan Peralatan Translator VHF/VHF</t>
  </si>
  <si>
    <t>9172012</t>
  </si>
  <si>
    <t>Beban Penyusutan Peralatan Translator UHF/UHF</t>
  </si>
  <si>
    <t>9172013</t>
  </si>
  <si>
    <t>Beban Penyusutan Peralatan Translator VHF/UHF</t>
  </si>
  <si>
    <t>9172014</t>
  </si>
  <si>
    <t>Beban Penyusutan Peralatan Translator UHF/VHF</t>
  </si>
  <si>
    <t>9172015</t>
  </si>
  <si>
    <t>Beban Penyusutan Peralatan Microvawe FPU</t>
  </si>
  <si>
    <t>9172016</t>
  </si>
  <si>
    <t>Beban Penyusutan Peralatan Microvawe Terestrial</t>
  </si>
  <si>
    <t>9172017</t>
  </si>
  <si>
    <t>Beban Penyusutan Peralatan Microvawe TVRO</t>
  </si>
  <si>
    <t>9172018</t>
  </si>
  <si>
    <t>Beban Penyusutan Peralatan Dummy Load</t>
  </si>
  <si>
    <t>9172019</t>
  </si>
  <si>
    <t>Beban Penyusutan Switcher Antena</t>
  </si>
  <si>
    <t>9172020</t>
  </si>
  <si>
    <t>Beban Penyusutan Switcher/Menara Antena</t>
  </si>
  <si>
    <t>9172021</t>
  </si>
  <si>
    <t>9172022</t>
  </si>
  <si>
    <t>Beban Penyusutan Humitity Control</t>
  </si>
  <si>
    <t>9172023</t>
  </si>
  <si>
    <t>Beban Penyusutan Program Input Equipment</t>
  </si>
  <si>
    <t>9172024</t>
  </si>
  <si>
    <t>Beban Penyusutan Peralatan Antena Penerima VHF</t>
  </si>
  <si>
    <t>91721</t>
  </si>
  <si>
    <t>Beban Penyusutan Alat Kedokteran</t>
  </si>
  <si>
    <t>9172101</t>
  </si>
  <si>
    <t>Beban Penyusutan Alat Kedokteran Umum</t>
  </si>
  <si>
    <t>9172102</t>
  </si>
  <si>
    <t>Beban Penyusutan Alat Kedokteran Gigi</t>
  </si>
  <si>
    <t>9172103</t>
  </si>
  <si>
    <t>Beban Penyusutan Alat Kedokteran Keluarga Berencana</t>
  </si>
  <si>
    <t>9172104</t>
  </si>
  <si>
    <t>Beban Penyusutan Alat Kedokteran Mata</t>
  </si>
  <si>
    <t>9172105</t>
  </si>
  <si>
    <t>Beban Penyusutan Alat Kedokteran T.H.T</t>
  </si>
  <si>
    <t>9172106</t>
  </si>
  <si>
    <t>Beban Penyusutan Alat Rotgen</t>
  </si>
  <si>
    <t>9172107</t>
  </si>
  <si>
    <t>Beban Penyusutan Alat Farmasi</t>
  </si>
  <si>
    <t>9172108</t>
  </si>
  <si>
    <t>Beban Penyusutan Alat Kedokteran Bedah</t>
  </si>
  <si>
    <t>9172109</t>
  </si>
  <si>
    <t>Beban Penyusutan Alat Kesehatan Kebidanan dan Penyakit Kandungan</t>
  </si>
  <si>
    <t>9172110</t>
  </si>
  <si>
    <t>Beban Penyusutan Alat Kedokteran Bagian Penyakit Dalam</t>
  </si>
  <si>
    <t>9172111</t>
  </si>
  <si>
    <t>Beban Penyusutan Mortuary</t>
  </si>
  <si>
    <t>9172112</t>
  </si>
  <si>
    <t>Beban Penyusutan Alat Kesehatan Anak</t>
  </si>
  <si>
    <t>9172113</t>
  </si>
  <si>
    <t>Beban Penyusutan Poliklinik Set</t>
  </si>
  <si>
    <t>9172114</t>
  </si>
  <si>
    <t>Beban Penyusutan Penderita Cacat Tubuh</t>
  </si>
  <si>
    <t>9172115</t>
  </si>
  <si>
    <t>Beban Penyusutan Alat Kedokteran Neurologi (syaraf)</t>
  </si>
  <si>
    <t>9172116</t>
  </si>
  <si>
    <t>Beban Penyusutan Alat Kedokteran Jantung</t>
  </si>
  <si>
    <t>9172117</t>
  </si>
  <si>
    <t>Beban Penyusutan Alat Kedokteran Nuklir</t>
  </si>
  <si>
    <t>9172118</t>
  </si>
  <si>
    <t>Beban Penyusutan Alat Kedokteran Radiologi</t>
  </si>
  <si>
    <t>9172119</t>
  </si>
  <si>
    <t>Beban Penyusutan Alat Kedokteran Kulit dan Kelamin</t>
  </si>
  <si>
    <t>9172120</t>
  </si>
  <si>
    <t>Beban Penyusutan Alat Kedokteran Gawat Darurat</t>
  </si>
  <si>
    <t>9172121</t>
  </si>
  <si>
    <t>Beban Penyusutan Alat Kedokteran Jiwa</t>
  </si>
  <si>
    <t>9172122</t>
  </si>
  <si>
    <t>Beban Penyusutan Alat Kedokteran Hewan</t>
  </si>
  <si>
    <t>91722</t>
  </si>
  <si>
    <t>Beban Penyusutan Alat Kesehatan</t>
  </si>
  <si>
    <t>9172201</t>
  </si>
  <si>
    <t>Beban Penyusutan Alat Kesehatan Perawatan</t>
  </si>
  <si>
    <t>9172202</t>
  </si>
  <si>
    <t>Beban Penyusutan Alat Kesehatan Rehabilitasi Medis</t>
  </si>
  <si>
    <t>9172203</t>
  </si>
  <si>
    <t>Beban Penyusutan Alat Kesehatan Matra Laut</t>
  </si>
  <si>
    <t>9172204</t>
  </si>
  <si>
    <t>Beban Penyusutan Alat Kesehatan Matra Udara</t>
  </si>
  <si>
    <t>9172205</t>
  </si>
  <si>
    <t>Beban Penyusutan Alat Kesehatan Kedokteran Kepolisian</t>
  </si>
  <si>
    <t>9172206</t>
  </si>
  <si>
    <t>Beban Penyusutan Alat Kesehatan Olahraga</t>
  </si>
  <si>
    <t>91723</t>
  </si>
  <si>
    <t>Beban Penyusutan Unit-Unit Laboratorium</t>
  </si>
  <si>
    <t>9172301</t>
  </si>
  <si>
    <t>Beban Penyusutan Alat Laboratorium Kimia Air</t>
  </si>
  <si>
    <t>9172302</t>
  </si>
  <si>
    <t>Beban Penyusutan Alat Laboratorium Microbiologi</t>
  </si>
  <si>
    <t>9172303</t>
  </si>
  <si>
    <t>Beban Penyusutan Alat Laboratorium Hidro Kimia</t>
  </si>
  <si>
    <t>9172304</t>
  </si>
  <si>
    <t>Beban Penyusutan Alat Laboratorium Model/Hidrolika</t>
  </si>
  <si>
    <t>9172305</t>
  </si>
  <si>
    <t>Beban Penyusutan Alat Laboratorium Buatan/Geologi</t>
  </si>
  <si>
    <t>9172306</t>
  </si>
  <si>
    <t>Beban Penyusutan Alat Laboratorium Bahan Bangunan Konstruksi</t>
  </si>
  <si>
    <t>9172307</t>
  </si>
  <si>
    <t>Beban Penyusutan Alat Laboratorium Aspal Cat &amp; Kimia</t>
  </si>
  <si>
    <t>9172308</t>
  </si>
  <si>
    <t>Beban Penyusutan Alat Laboratorium Mekanik Tanah &amp; Batuan</t>
  </si>
  <si>
    <t>9172309</t>
  </si>
  <si>
    <t>Beban Penyusutan Alat Laboratorium Cocok Tanam</t>
  </si>
  <si>
    <t>9172310</t>
  </si>
  <si>
    <t>Beban Penyusutan Alat Laboratorium Logam, Mesin, Listrik</t>
  </si>
  <si>
    <t>9172311</t>
  </si>
  <si>
    <t>Beban Penyusutan Alat Laboratorium Logam, Mesin Listrik A</t>
  </si>
  <si>
    <t>9172312</t>
  </si>
  <si>
    <t>Beban Penyusutan Alat Laboratorium Umum</t>
  </si>
  <si>
    <t>9172313</t>
  </si>
  <si>
    <t>Beban Penyusutan Alat Laboratorium Umum A</t>
  </si>
  <si>
    <t>9172314</t>
  </si>
  <si>
    <t>Beban Penyusutan Alat Laboratorium Kedokteran</t>
  </si>
  <si>
    <t>9172315</t>
  </si>
  <si>
    <t>9172316</t>
  </si>
  <si>
    <t>Beban Penyusutan Alat Laboratorium Kimia</t>
  </si>
  <si>
    <t>9172317</t>
  </si>
  <si>
    <t>Beban Penyusutan Alat Laboratorium Microbiologi A</t>
  </si>
  <si>
    <t>9172318</t>
  </si>
  <si>
    <t>Beban Penyusutan Alat Laboratorium Patologi</t>
  </si>
  <si>
    <t>9172319</t>
  </si>
  <si>
    <t>Beban Penyusutan Alat Laboratorium Immunologi</t>
  </si>
  <si>
    <t>9172320</t>
  </si>
  <si>
    <t>Beban Penyusutan Alat Laboratorium Hematologi</t>
  </si>
  <si>
    <t>9172321</t>
  </si>
  <si>
    <t>Beban Penyusutan Alat Laboratorium Film</t>
  </si>
  <si>
    <t>9172322</t>
  </si>
  <si>
    <t>Beban Penyusutan Alat Laboratorium Makanan</t>
  </si>
  <si>
    <t>9172323</t>
  </si>
  <si>
    <t>Beban Penyusutan Alat Laboratorium Standarisasi, Kalibrasi dan Instrumentasi</t>
  </si>
  <si>
    <t>9172324</t>
  </si>
  <si>
    <t>Beban Penyusutan Alat Laboratorium Farmasi</t>
  </si>
  <si>
    <t>9172325</t>
  </si>
  <si>
    <t>Beban Penyusutan Alat Laboratorium Fisika</t>
  </si>
  <si>
    <t>9172326</t>
  </si>
  <si>
    <t>Beban Penyusutan Alat Laboratorium Hidrodinamika</t>
  </si>
  <si>
    <t>9172327</t>
  </si>
  <si>
    <t>Beban Penyusutan Alat Laboratorium Klimatologi</t>
  </si>
  <si>
    <t>9172328</t>
  </si>
  <si>
    <t>Beban Penyusutan Alat Laboratorium Proses Peleburan</t>
  </si>
  <si>
    <t>9172329</t>
  </si>
  <si>
    <t>Beban Penyusutan Alat Laboratorium Pasir</t>
  </si>
  <si>
    <t>9172330</t>
  </si>
  <si>
    <t>Beban Penyusutan Alat Laboratorium Proses Pembuatan Cetakan</t>
  </si>
  <si>
    <t>9172331</t>
  </si>
  <si>
    <t>Beban Penyusutan Alat Laboratorium Proses Pembuatan Pola</t>
  </si>
  <si>
    <t>9172332</t>
  </si>
  <si>
    <t>Beban Penyusutan Alat Laboratorium Metalography</t>
  </si>
  <si>
    <t>9172333</t>
  </si>
  <si>
    <t>Beban Penyusutan Alat Laboratorium Proses Pengelasan</t>
  </si>
  <si>
    <t>9172334</t>
  </si>
  <si>
    <t>Beban Penyusutan Alat Laboratorium Uji Proses Pengelasan</t>
  </si>
  <si>
    <t>9172335</t>
  </si>
  <si>
    <t>Beban Penyusutan Alat Laboratorium Proses Pembuatan Logam</t>
  </si>
  <si>
    <t>9172336</t>
  </si>
  <si>
    <t>Beban Penyusutan Alat Laboratorium Matrologie</t>
  </si>
  <si>
    <t>9172337</t>
  </si>
  <si>
    <t>Beban Penyusutan Alat Laboratorium Proses Pelapisan Logam</t>
  </si>
  <si>
    <t>9172338</t>
  </si>
  <si>
    <t>Beban Penyusutan Alat Laboratorium Proses Pengolahan Panas</t>
  </si>
  <si>
    <t>9172339</t>
  </si>
  <si>
    <t>Beban Penyusutan Alat Laboratorium Proses Teknologi Textil</t>
  </si>
  <si>
    <t>9172340</t>
  </si>
  <si>
    <t>Beban Penyusutan Alat Laboratorium Uji Tekstel</t>
  </si>
  <si>
    <t>9172341</t>
  </si>
  <si>
    <t>Beban Penyusutan Alat Laboratorium Proses Teknologi Keramik</t>
  </si>
  <si>
    <t>9172342</t>
  </si>
  <si>
    <t>Beban Penyusutan Alat Laboratorium Proses Teknologi Kulit Karet</t>
  </si>
  <si>
    <t>9172343</t>
  </si>
  <si>
    <t>Beban Penyusutan Alat Laboratorium Uji Kulit, Karet dan Plastik</t>
  </si>
  <si>
    <t>9172344</t>
  </si>
  <si>
    <t>Beban Penyusutan Alat Laboratorium Uji Keramik</t>
  </si>
  <si>
    <t>9172345</t>
  </si>
  <si>
    <t>Beban Penyusutan Alat Laboratorium Proses Teknologi Selulosa</t>
  </si>
  <si>
    <t>9172346</t>
  </si>
  <si>
    <t>9172347</t>
  </si>
  <si>
    <t>Beban Penyusutan Alat Laboratorium Pertanian A</t>
  </si>
  <si>
    <t>9172348</t>
  </si>
  <si>
    <t>Beban Penyusutan Alat Laboratorium Pertanian B</t>
  </si>
  <si>
    <t>9172349</t>
  </si>
  <si>
    <t>Beban Penyusutan Alat Laboratorium Elektronika dan Daya</t>
  </si>
  <si>
    <t>9172350</t>
  </si>
  <si>
    <t>Beban Penyusutan Alat Laboratorium Energi Surya</t>
  </si>
  <si>
    <t>9172351</t>
  </si>
  <si>
    <t>Beban Penyusutan Alat Laboratorium Konversi Batubara dan Biomas</t>
  </si>
  <si>
    <t>9172352</t>
  </si>
  <si>
    <t>Beban Penyusutan Alat Laboratorium Oceanografi</t>
  </si>
  <si>
    <t>9172353</t>
  </si>
  <si>
    <t>Beban Penyusutan Alat Laboratorium Lingkungan Perairan</t>
  </si>
  <si>
    <t>9172354</t>
  </si>
  <si>
    <t>Beban Penyusutan Alat Laboratorium Biologi Peralatan</t>
  </si>
  <si>
    <t>9172355</t>
  </si>
  <si>
    <t>Beban Penyusutan Alat Laboratorium Biologi</t>
  </si>
  <si>
    <t>9172356</t>
  </si>
  <si>
    <t>Beban Penyusutan Alat Laboratorium Geofisika</t>
  </si>
  <si>
    <t>9172357</t>
  </si>
  <si>
    <t>Beban Penyusutan Alat Laboratorium Tambang</t>
  </si>
  <si>
    <t>9172358</t>
  </si>
  <si>
    <t>Beban Penyusutan Alat Laboratorium Proses/Teknik Kimia</t>
  </si>
  <si>
    <t>9172359</t>
  </si>
  <si>
    <t>Beban Penyusutan Alat Laboratorium Proses Industri</t>
  </si>
  <si>
    <t>9172360</t>
  </si>
  <si>
    <t>Beban Penyusutan Alat Laboratorium Kesehatan Kerja</t>
  </si>
  <si>
    <t>9172361</t>
  </si>
  <si>
    <t>Beban Penyusutan Laboratorium Kearsipan</t>
  </si>
  <si>
    <t>9172362</t>
  </si>
  <si>
    <t>Beban Penyusutan Laboratorium Hematologi &amp; Urinalisis</t>
  </si>
  <si>
    <t>9172363</t>
  </si>
  <si>
    <t xml:space="preserve">Beban Penyusutan Laboratorium Hematologi &amp; Urinalisis A </t>
  </si>
  <si>
    <t>9172364</t>
  </si>
  <si>
    <t>Beban Penyusutan Alat Laboratorium Lainnya</t>
  </si>
  <si>
    <t>91724</t>
  </si>
  <si>
    <t>Beban Penyusutan Alat Peraga/Praktek Sekolah</t>
  </si>
  <si>
    <t>9172401</t>
  </si>
  <si>
    <t>Beban Penyusutan Bidang Studi : Bahasa Indonesia</t>
  </si>
  <si>
    <t>9172402</t>
  </si>
  <si>
    <t>Beban Penyusutan Bidang Studi : Matematika</t>
  </si>
  <si>
    <t>9172403</t>
  </si>
  <si>
    <t>Beban Penyusutan Bidang Studi : IPA Dasar</t>
  </si>
  <si>
    <t>9172404</t>
  </si>
  <si>
    <t>Beban Penyusutan Bidang Studi : IPA Lanjutan</t>
  </si>
  <si>
    <t>9172405</t>
  </si>
  <si>
    <t>Beban Penyusutan Bidang Studi : IPA Menengah</t>
  </si>
  <si>
    <t>9172406</t>
  </si>
  <si>
    <t>Beban Penyusutan Bidang Studi : IPA Atas</t>
  </si>
  <si>
    <t>9172407</t>
  </si>
  <si>
    <t>Beban Penyusutan Bidang Studi : IPS</t>
  </si>
  <si>
    <t>9172408</t>
  </si>
  <si>
    <t>Beban Penyusutan Bidang Studi : Agama Islam</t>
  </si>
  <si>
    <t>9172409</t>
  </si>
  <si>
    <t>Beban Penyusutan Bidang Studi : Ketrampilan</t>
  </si>
  <si>
    <t>9172410</t>
  </si>
  <si>
    <t>Beban Penyusutan Bidang Studi : Kesenian</t>
  </si>
  <si>
    <t>9172411</t>
  </si>
  <si>
    <t>Beban Penyusutan Bidang Studi : Olah Raga</t>
  </si>
  <si>
    <t>9172412</t>
  </si>
  <si>
    <t>Beban Penyusutan Bidang Studi : PMP</t>
  </si>
  <si>
    <t>9172413</t>
  </si>
  <si>
    <t>Beban Penyusutan Alat Peraga/Praktek Sekolah Bidang Pendidikan/Ketrampilan Lain-lain</t>
  </si>
  <si>
    <t>91725</t>
  </si>
  <si>
    <t>Beban Penyusutan Unit Alat Laboratorium Kimia Nuklir</t>
  </si>
  <si>
    <t>9172501</t>
  </si>
  <si>
    <t>Beban Penyusutan Analytical instrument</t>
  </si>
  <si>
    <t>9172502</t>
  </si>
  <si>
    <t>Beban Penyusutan Instrument Probe/Sensor</t>
  </si>
  <si>
    <t>9172503</t>
  </si>
  <si>
    <t>Beban Penyusutan General Laboratory Tool</t>
  </si>
  <si>
    <t>9172504</t>
  </si>
  <si>
    <t>Beban Penyusutan Instrument Probe/Sensor A</t>
  </si>
  <si>
    <t>9172505</t>
  </si>
  <si>
    <t>Beban Penyusutan Glassware Plastic/Utensils</t>
  </si>
  <si>
    <t>9172506</t>
  </si>
  <si>
    <t>Beban Penyusutan Laboratory Safety Equipment</t>
  </si>
  <si>
    <t>91726</t>
  </si>
  <si>
    <t>Beban Penyusutan Alat Laboratorium Fisika Nuklir / Elektronika</t>
  </si>
  <si>
    <t>9172601</t>
  </si>
  <si>
    <t>Beban Penyusutan Radiation Detector</t>
  </si>
  <si>
    <t>9172602</t>
  </si>
  <si>
    <t>Beban Penyusutan Modular Counting and Scentific</t>
  </si>
  <si>
    <t>9172603</t>
  </si>
  <si>
    <t>Beban Penyusutan Assembly/Accounting System</t>
  </si>
  <si>
    <t>9172604</t>
  </si>
  <si>
    <t>Beban Penyusutan Recorder Display</t>
  </si>
  <si>
    <t>9172605</t>
  </si>
  <si>
    <t>Beban Penyusutan System/Power Supply</t>
  </si>
  <si>
    <t>9172606</t>
  </si>
  <si>
    <t>Beban Penyusutan Measuring / Testing Device</t>
  </si>
  <si>
    <t>9172607</t>
  </si>
  <si>
    <t>Beban Penyusutan Opto Electronics</t>
  </si>
  <si>
    <t>9172608</t>
  </si>
  <si>
    <t>Beban Penyusutan Accelator</t>
  </si>
  <si>
    <t>9172609</t>
  </si>
  <si>
    <t>Beban Penyusutan Reactor Expermental System</t>
  </si>
  <si>
    <t>91727</t>
  </si>
  <si>
    <t>Beban Penyusutan Alat Proteksi Radiasi / Proteksi Lingkungan</t>
  </si>
  <si>
    <t>9172701</t>
  </si>
  <si>
    <t>Beban Penyusutan Alat Ukur Fisika Kesehatan</t>
  </si>
  <si>
    <t>9172702</t>
  </si>
  <si>
    <t>Beban Penyusutan Alat Kesehatan Kerja</t>
  </si>
  <si>
    <t>9172703</t>
  </si>
  <si>
    <t>Beban Penyusutan Proteksi Lingkungan</t>
  </si>
  <si>
    <t>9172704</t>
  </si>
  <si>
    <t>Beban Penyusutan Meteorological Equipment</t>
  </si>
  <si>
    <t>9172705</t>
  </si>
  <si>
    <t>Beban Penyusutan Sumber Radiasi</t>
  </si>
  <si>
    <t>91728</t>
  </si>
  <si>
    <t>Beban Penyusutan Radiation Aplication and Non Destructive Testing Laboratory (BATAN)</t>
  </si>
  <si>
    <t>9172801</t>
  </si>
  <si>
    <t>Beban Penyusutan Radiation Application Equipment</t>
  </si>
  <si>
    <t>9172802</t>
  </si>
  <si>
    <t>Beban Penyusutan Non Destructive Test (NDT) Device</t>
  </si>
  <si>
    <t>9172803</t>
  </si>
  <si>
    <t>Beban Penyusutan Peralatan Umum Kedoteran /Klinik Nuklir</t>
  </si>
  <si>
    <t>9172804</t>
  </si>
  <si>
    <t>Beban Penyusutan Peralatan Hidrologi</t>
  </si>
  <si>
    <t>91729</t>
  </si>
  <si>
    <t>Beban Penyusutan Alat Laboratorium Lingkungan Hidup</t>
  </si>
  <si>
    <t>9172901</t>
  </si>
  <si>
    <t>Beban Penyusutan Alat laboratorium Kualitas Air dan tanah</t>
  </si>
  <si>
    <t>9172902</t>
  </si>
  <si>
    <t>Beban Penyusutan Alat Laboratorium Kualitas Udara</t>
  </si>
  <si>
    <t>9172903</t>
  </si>
  <si>
    <t>Beban Penyusutan Alat Laboratorium Kebisingan dan Getaran</t>
  </si>
  <si>
    <t>9172904</t>
  </si>
  <si>
    <t>Beban Penyusutan Laboratorium Lingkungan</t>
  </si>
  <si>
    <t>9172905</t>
  </si>
  <si>
    <t>Beban Penyusutan Alat Laboratorium Penunjang</t>
  </si>
  <si>
    <t>91730</t>
  </si>
  <si>
    <t>Beban Penyusutan Peralatan Laboratorium Hidrodinamika</t>
  </si>
  <si>
    <t>9173001</t>
  </si>
  <si>
    <t>Beban Penyusutan Towing Carriage</t>
  </si>
  <si>
    <t>9173002</t>
  </si>
  <si>
    <t>Beban Penyusutan Wave Generator and Absorber</t>
  </si>
  <si>
    <t>9173003</t>
  </si>
  <si>
    <t>Beban Penyusutan Data Aqquistion and Analyzing System</t>
  </si>
  <si>
    <t>9173004</t>
  </si>
  <si>
    <t>Beban Penyusutan Cavitation Tunnel</t>
  </si>
  <si>
    <t>9173005</t>
  </si>
  <si>
    <t>Beban Penyusutan Overhead Cranes</t>
  </si>
  <si>
    <t>9173006</t>
  </si>
  <si>
    <t xml:space="preserve">Beban Penyusutan Peralatan umum          </t>
  </si>
  <si>
    <t>9173007</t>
  </si>
  <si>
    <t>Beban Penyusutan Pemesinan : Model Ship Workshop</t>
  </si>
  <si>
    <t>9173008</t>
  </si>
  <si>
    <t>Beban Penyusutan Pemesinan : Propeller Model Workshop</t>
  </si>
  <si>
    <t>9173009</t>
  </si>
  <si>
    <t>Beban Penyusutan Pemesinan : Mechanical Workshop</t>
  </si>
  <si>
    <t>9173010</t>
  </si>
  <si>
    <t>Beban Penyusutan Pemesinan : Precision Mechanical Workshop</t>
  </si>
  <si>
    <t>9173011</t>
  </si>
  <si>
    <t>Beban Penyusutan Pemesinan Painting Shop</t>
  </si>
  <si>
    <t>9173012</t>
  </si>
  <si>
    <t>Beban Penyusutan Pemesinan : Ship Model Preparation Shop</t>
  </si>
  <si>
    <t>9173013</t>
  </si>
  <si>
    <t>Beban Penyusutan Pemesinan : Electrical Workshop</t>
  </si>
  <si>
    <t>9173014</t>
  </si>
  <si>
    <t>Beban Penyusutan MOB</t>
  </si>
  <si>
    <t>9173015</t>
  </si>
  <si>
    <t>Beban Penyusutan Photo and Film Equipment</t>
  </si>
  <si>
    <t>91731</t>
  </si>
  <si>
    <t>Beban Penyusutan Senjata Api</t>
  </si>
  <si>
    <t>9173101</t>
  </si>
  <si>
    <t>Beban Penyusutan Senjata Genggam</t>
  </si>
  <si>
    <t>9173102</t>
  </si>
  <si>
    <t>Beban Penyusutan Senjata Pinggang</t>
  </si>
  <si>
    <t>9173103</t>
  </si>
  <si>
    <t>Beban Penyusutan Senjata Bahu/Senjata Laras Panjang</t>
  </si>
  <si>
    <t>9173104</t>
  </si>
  <si>
    <t>Beban Penyusutan Senapan Mesin</t>
  </si>
  <si>
    <t>9173105</t>
  </si>
  <si>
    <t>Beban Penyusutan Mortir</t>
  </si>
  <si>
    <t>9173106</t>
  </si>
  <si>
    <t>Beban Penyusutan Anti Lapis Baja</t>
  </si>
  <si>
    <t>9173107</t>
  </si>
  <si>
    <t>Beban Penyusutan Artileri Medan (Armed)</t>
  </si>
  <si>
    <t>9173108</t>
  </si>
  <si>
    <t>Beban Penyusutan Artileri Pertahanan Udara (Arhanud)</t>
  </si>
  <si>
    <t>9173109</t>
  </si>
  <si>
    <t>Beban Penyusutan Peluru Kendali/Rudal</t>
  </si>
  <si>
    <t>9173110</t>
  </si>
  <si>
    <t>Beban Penyusutan Kavaleri</t>
  </si>
  <si>
    <t>9173111</t>
  </si>
  <si>
    <t>Beban Penyusutan Senjata Lain-lain</t>
  </si>
  <si>
    <t>91732</t>
  </si>
  <si>
    <t>Beban Penyusutan Persenjataan Non Senjata Api</t>
  </si>
  <si>
    <t>9173201</t>
  </si>
  <si>
    <t>Beban Penyusutan Alat Keamanan</t>
  </si>
  <si>
    <t>9173202</t>
  </si>
  <si>
    <t>Beban Penyusutan Non Senjata Api</t>
  </si>
  <si>
    <t>91733</t>
  </si>
  <si>
    <t>Beban Penyusutan Amunisi</t>
  </si>
  <si>
    <t>9173301</t>
  </si>
  <si>
    <t>Beban Penyusutan Amunisi Umum</t>
  </si>
  <si>
    <t>9173302</t>
  </si>
  <si>
    <t>Beban Penyusutan Amunisi Darat</t>
  </si>
  <si>
    <t>91734</t>
  </si>
  <si>
    <t>Beban Penyusutan Senjata Sinar</t>
  </si>
  <si>
    <t>9173401</t>
  </si>
  <si>
    <t>Beban Penyusutan Laser</t>
  </si>
  <si>
    <t>91735</t>
  </si>
  <si>
    <t>Beban Penyusutan Alat Keamanan dan Perlindungan</t>
  </si>
  <si>
    <t>9173501</t>
  </si>
  <si>
    <t>Beban Penyusutan Alat Bantu Keamanan</t>
  </si>
  <si>
    <t>9173502</t>
  </si>
  <si>
    <t>Beban Penyusutan Alat Perlindungan</t>
  </si>
  <si>
    <t>9173503</t>
  </si>
  <si>
    <t>Beban Penyusutan Alat Bantu Lalu Lintas Darat dan Air</t>
  </si>
  <si>
    <t>91736</t>
  </si>
  <si>
    <t>Beban Penyusutan Bangunan Gedung Tempat Kerja</t>
  </si>
  <si>
    <t>9173601</t>
  </si>
  <si>
    <t>Beban Penyusutan Bangunan Gedung Kantor</t>
  </si>
  <si>
    <t>9173602</t>
  </si>
  <si>
    <t>Beban Penyusutan Bangunan Gudang</t>
  </si>
  <si>
    <t>9173603</t>
  </si>
  <si>
    <t>Beban Penyusutan Bangunan Gudang Untuk Bengkel</t>
  </si>
  <si>
    <t>9173604</t>
  </si>
  <si>
    <t>Beban Penyusutan Bangunan Gedung Instalasi</t>
  </si>
  <si>
    <t>9173605</t>
  </si>
  <si>
    <t>Beban Penyusutan Bangunan Gedung Laboratorium</t>
  </si>
  <si>
    <t>9173606</t>
  </si>
  <si>
    <t>Beban Penyusutan Bangunan Kesehatan</t>
  </si>
  <si>
    <t>9173607</t>
  </si>
  <si>
    <t>Beban Penyusutan Bangunan Oceanarium/Opservatorium</t>
  </si>
  <si>
    <t>9173608</t>
  </si>
  <si>
    <t>Beban Penyusutan Bangunan Gedung Tempat Ibadah</t>
  </si>
  <si>
    <t>9173609</t>
  </si>
  <si>
    <t>Beban Penyusutan Bangunan Gedung Tempat Pertemuan</t>
  </si>
  <si>
    <t>9173610</t>
  </si>
  <si>
    <t>Beban Penyusutan Bangunan Gedung Tempat Pendidikan</t>
  </si>
  <si>
    <t>9173611</t>
  </si>
  <si>
    <t>Beban Penyusutan Bangunan Gedung Tempat Olah Raga</t>
  </si>
  <si>
    <t>9173612</t>
  </si>
  <si>
    <t>Beban Penyusutan Bangunan Gedung Pertokoan/Koperasi/Pasar</t>
  </si>
  <si>
    <t>9173613</t>
  </si>
  <si>
    <t>Beban Penyusutan Bangunan Gedung Untuk Pos Jaga</t>
  </si>
  <si>
    <t>9173614</t>
  </si>
  <si>
    <t>Beban Penyusutan Bangunan Gedung Garasi/Pool</t>
  </si>
  <si>
    <t>9173615</t>
  </si>
  <si>
    <t>Beban Penyusutan Bangunan Gedung Pemotongan Hewan</t>
  </si>
  <si>
    <t>9173616</t>
  </si>
  <si>
    <t>Beban Penyusutan Bangunan Gedung Pabrik</t>
  </si>
  <si>
    <t>9173617</t>
  </si>
  <si>
    <t>Beban Penyusutan Bangunan Stasiun Bus</t>
  </si>
  <si>
    <t>9173618</t>
  </si>
  <si>
    <t>Beban Penyusutan Bangunan Kandang Hewan/Ternak</t>
  </si>
  <si>
    <t>9173619</t>
  </si>
  <si>
    <t>Beban Penyusutan Bangunan Gedung Perpustakaan</t>
  </si>
  <si>
    <t>9173620</t>
  </si>
  <si>
    <t>Beban Penyusutan Bangunan Gedung Museum</t>
  </si>
  <si>
    <t>9173621</t>
  </si>
  <si>
    <t>Beban Penyusutan Bangunan Gedung Terminal/Pelabuhan/Bandar</t>
  </si>
  <si>
    <t>9173622</t>
  </si>
  <si>
    <t>Beban Penyusutan Bangunan Pengujian Kelaikan</t>
  </si>
  <si>
    <t>9173623</t>
  </si>
  <si>
    <t>Beban Penyusutan Bangunan Lembaga Pemasyarakatan</t>
  </si>
  <si>
    <t>9173624</t>
  </si>
  <si>
    <t>Beban Penyusutan Bangunan Rumah Tahanan</t>
  </si>
  <si>
    <t>9173625</t>
  </si>
  <si>
    <t>Beban Penyusutan Bangunan Gedung Kramatorium</t>
  </si>
  <si>
    <t>9173626</t>
  </si>
  <si>
    <t>Beban Penyusutan Bangunan Pembakaran Bangkai Hewan</t>
  </si>
  <si>
    <t>9173627</t>
  </si>
  <si>
    <t>Beban Penyusutan Bangunan Gedung Tempat Kerja Lainnya</t>
  </si>
  <si>
    <t>91737</t>
  </si>
  <si>
    <t>Beban Penyusutan Bangunan Gedung Tempat Tinggal</t>
  </si>
  <si>
    <t>9173701</t>
  </si>
  <si>
    <t>Beban Penyusutan Rumah Negara Golongan I</t>
  </si>
  <si>
    <t>9173702</t>
  </si>
  <si>
    <t>Beban Penyusutan Rumah Negara Golongan II</t>
  </si>
  <si>
    <t>9173703</t>
  </si>
  <si>
    <t>Beban Penyusutan Rumah Negara Golongan III</t>
  </si>
  <si>
    <t>9173704</t>
  </si>
  <si>
    <t>Beban Penyusutan Mess/Wisma/Bungalow/Tempat Peristirahatan</t>
  </si>
  <si>
    <t>9173705</t>
  </si>
  <si>
    <t>Beban Penyusutan Asrama</t>
  </si>
  <si>
    <t>9173706</t>
  </si>
  <si>
    <t>Beban Penyusutan Hotel</t>
  </si>
  <si>
    <t>9173707</t>
  </si>
  <si>
    <t>Beban Penyusutan Motel</t>
  </si>
  <si>
    <t>9173708</t>
  </si>
  <si>
    <t>Beban Penyusutan Flat/Rumah Susun</t>
  </si>
  <si>
    <t>91738</t>
  </si>
  <si>
    <t>Beban Penyusutan Bangunan Menara</t>
  </si>
  <si>
    <t>9173801</t>
  </si>
  <si>
    <t>Beban Penyusutan Bangunan Menara Perambuan Penerang Pantai</t>
  </si>
  <si>
    <t>9173802</t>
  </si>
  <si>
    <t>Beban Penyusutan Bangunan Perambut Penerangan Pantai Tidak Bermenara</t>
  </si>
  <si>
    <t>9173803</t>
  </si>
  <si>
    <t>Beban Penyusutan Bangunan Menara Telekomunikasi</t>
  </si>
  <si>
    <t>91739</t>
  </si>
  <si>
    <t>Beban Penyusutan Tugu Peringatan</t>
  </si>
  <si>
    <t>9173901</t>
  </si>
  <si>
    <t>Beban Penyusutan Tugu Kemerdekaan</t>
  </si>
  <si>
    <t>9173902</t>
  </si>
  <si>
    <t>Beban Penyusutan Tugu Pembangunan</t>
  </si>
  <si>
    <t>9173903</t>
  </si>
  <si>
    <t>Beban Penyusutan Tugu Peringatan Lainnya</t>
  </si>
  <si>
    <t>91740</t>
  </si>
  <si>
    <t>Beban Penyusutan Tugu Titik Kontrol/Pasti</t>
  </si>
  <si>
    <t>9174001</t>
  </si>
  <si>
    <t>Beban Penyusutan Tugu/Tanda Batas</t>
  </si>
  <si>
    <t>91741</t>
  </si>
  <si>
    <t>Beban Penyusutan Rambu-Rambu</t>
  </si>
  <si>
    <t>9174101</t>
  </si>
  <si>
    <t>Beban Penyusutan Rambu Bersuar Lalu Lintas Darat</t>
  </si>
  <si>
    <t>9174102</t>
  </si>
  <si>
    <t>Beban Penyusutan Rambu Tidak Bersuar</t>
  </si>
  <si>
    <t>91742</t>
  </si>
  <si>
    <t>Beban Penyusutan Rambu-Rambu Lalu Lintas Udara</t>
  </si>
  <si>
    <t>9174201</t>
  </si>
  <si>
    <t>Beban Penyusutan Rumwey/Threshold Light</t>
  </si>
  <si>
    <t>9174202</t>
  </si>
  <si>
    <t>Beban Penyusutan Visual Approach Slope Indicator (VASI)</t>
  </si>
  <si>
    <t>9174203</t>
  </si>
  <si>
    <t>Beban Penyusutan Approach Light</t>
  </si>
  <si>
    <t>9174204</t>
  </si>
  <si>
    <t>Beban Penyusutan Rumwey Identification Light (Rells)</t>
  </si>
  <si>
    <t>9174205</t>
  </si>
  <si>
    <t>Beban Penyusutan Signal</t>
  </si>
  <si>
    <t>9174206</t>
  </si>
  <si>
    <t>Beban Penyusutan Flood Light</t>
  </si>
  <si>
    <t>91743</t>
  </si>
  <si>
    <t>Beban Penyusutan Jalan</t>
  </si>
  <si>
    <t>9174301</t>
  </si>
  <si>
    <t xml:space="preserve">Beban Penyusutan Jalan Negara/Nasional </t>
  </si>
  <si>
    <t>9174302</t>
  </si>
  <si>
    <t>Beban Penyusutan Jalan Propinsi</t>
  </si>
  <si>
    <t>9174303</t>
  </si>
  <si>
    <t>Beban Penyusutan Jalan Kabupaten/Kota</t>
  </si>
  <si>
    <t>9174304</t>
  </si>
  <si>
    <t>Beban Penyusutan Jalan Desa</t>
  </si>
  <si>
    <t>9174305</t>
  </si>
  <si>
    <t>Beban Penyusutan Jalan Khusus</t>
  </si>
  <si>
    <t>9174306</t>
  </si>
  <si>
    <t>Beban Penyusutan Jalan Tol</t>
  </si>
  <si>
    <t>9174307</t>
  </si>
  <si>
    <t>Beban Penyusutan Jalan Kereta</t>
  </si>
  <si>
    <t>9174308</t>
  </si>
  <si>
    <t>Beban Penyusutan Landasan Pacu Pesawat Terbang</t>
  </si>
  <si>
    <t>91744</t>
  </si>
  <si>
    <t>Beban Penyusutan Jembatan</t>
  </si>
  <si>
    <t>9174401</t>
  </si>
  <si>
    <t>Beban Penyusutan Jembatan Negara/Nasional</t>
  </si>
  <si>
    <t>9174402</t>
  </si>
  <si>
    <t>Beban Penyusutan Jembatan Propinsi</t>
  </si>
  <si>
    <t>9174403</t>
  </si>
  <si>
    <t>Beban Penyusutan Jembatan Kabupaten/Kota</t>
  </si>
  <si>
    <t>9174404</t>
  </si>
  <si>
    <t>Beban Penyusutan Jembatan Desa</t>
  </si>
  <si>
    <t>9174405</t>
  </si>
  <si>
    <t>Beban Penyusutan Jembatan Khusus</t>
  </si>
  <si>
    <t>9174406</t>
  </si>
  <si>
    <t>Beban Penyusutan Jembatan Pada Jalan Tol</t>
  </si>
  <si>
    <t>9174407</t>
  </si>
  <si>
    <t>Beban Penyusutan Jembatan Pada Jalan Kereta Api</t>
  </si>
  <si>
    <t>9174408</t>
  </si>
  <si>
    <t>Beban Penyusutan Jembatan Pada Landasan Pacu Pesawat Terbang</t>
  </si>
  <si>
    <t>9174409</t>
  </si>
  <si>
    <t>Beban Penyusutan Jembatan Penyeberangan</t>
  </si>
  <si>
    <t>91745</t>
  </si>
  <si>
    <t>Beban Penyusutan Bangunan Air Irigasi</t>
  </si>
  <si>
    <t>9174501</t>
  </si>
  <si>
    <t>Beban Penyusutan Bangunan Waduk</t>
  </si>
  <si>
    <t>9174502</t>
  </si>
  <si>
    <t>Beban Penyusutan Bangunan Pengambilan Irigasi</t>
  </si>
  <si>
    <t>9174503</t>
  </si>
  <si>
    <t>Beban Penyusutan Bangunan Pembawa Irigasi</t>
  </si>
  <si>
    <t>9174504</t>
  </si>
  <si>
    <t>Beban Penyusutan Bangunan Pembuang Irigasi</t>
  </si>
  <si>
    <t>9174505</t>
  </si>
  <si>
    <t>Beban Penyusutan Bangunan Pengaman Irigasi</t>
  </si>
  <si>
    <t>9174506</t>
  </si>
  <si>
    <t>Beban Penyusutan Bangunan Pelengkap Irigasi</t>
  </si>
  <si>
    <t>91746</t>
  </si>
  <si>
    <t>Beban Penyusutan Bangunan Air Pasang Surut</t>
  </si>
  <si>
    <t>9174601</t>
  </si>
  <si>
    <t>9174602</t>
  </si>
  <si>
    <t>Beban Penyusutan Bangunan Pengambilan Pasang Surut</t>
  </si>
  <si>
    <t>9174603</t>
  </si>
  <si>
    <t>Beban Penyusutan Bangunan Pembawa Pasang Surut</t>
  </si>
  <si>
    <t>9174604</t>
  </si>
  <si>
    <t>Beban Penyusutan Bangunan Pembuang Pasang Surut</t>
  </si>
  <si>
    <t>9174605</t>
  </si>
  <si>
    <t>Beban Penyusutan Bangunan Pengaman  Pasang Surut</t>
  </si>
  <si>
    <t>9174606</t>
  </si>
  <si>
    <t>Beban Penyusutan Bangunan Pelengkap Pasang Surut</t>
  </si>
  <si>
    <t>9174607</t>
  </si>
  <si>
    <t>Beban Penyusutan Bangunan Sawah Pasang Surut</t>
  </si>
  <si>
    <t>91747</t>
  </si>
  <si>
    <t>Beban Penyusutan Bangunan Air Rawa</t>
  </si>
  <si>
    <t>9174701</t>
  </si>
  <si>
    <t>Beban Penyusutan Bangunan Air Pengembang Rawa dan Poder</t>
  </si>
  <si>
    <t>9174702</t>
  </si>
  <si>
    <t>Beban Penyusutan Bangunan Pengembalian Pasang Rawa</t>
  </si>
  <si>
    <t>9174703</t>
  </si>
  <si>
    <t>Beban Penyusutan Bangunan Pembawa Pasang Rawa</t>
  </si>
  <si>
    <t>9174704</t>
  </si>
  <si>
    <t>Beban Penyusutan Bangunan Pembuang Pasang Rawa</t>
  </si>
  <si>
    <t>9174705</t>
  </si>
  <si>
    <t>Beban Penyusutan Bangunan Pengamanan  Pasang Surut</t>
  </si>
  <si>
    <t>9174706</t>
  </si>
  <si>
    <t>Beban Penyusutan Bangunan Pelengkap Pasang Rawa</t>
  </si>
  <si>
    <t>9174707</t>
  </si>
  <si>
    <t>Beban Penyusutan Bangunan Sawah Pengembangan Rawa</t>
  </si>
  <si>
    <t>91748</t>
  </si>
  <si>
    <t>Beban Penyusutan Bangunan Pengaman Sungai dan Penanggulangan Bencana Alam</t>
  </si>
  <si>
    <t>9174801</t>
  </si>
  <si>
    <t>Beban Penyusutan Bangunan Waduk Penanggulangan Sungai</t>
  </si>
  <si>
    <t>9174802</t>
  </si>
  <si>
    <t>Beban Penyusutan Bangunan Pengambilan Pengamanan Sungai</t>
  </si>
  <si>
    <t>9174803</t>
  </si>
  <si>
    <t>Beban Penyusutan Bangunan Pembuang Pengaman</t>
  </si>
  <si>
    <t>9174804</t>
  </si>
  <si>
    <t>Beban Penyusutan Bangunan Pembuang Pengaman Sungai</t>
  </si>
  <si>
    <t>9174805</t>
  </si>
  <si>
    <t>Beban Penyusutan Bangunan Pengaman Pengamanan Sungai</t>
  </si>
  <si>
    <t>9174806</t>
  </si>
  <si>
    <t>Beban Penyusutan Bangunan Pelengkap Pengamanan Sungai</t>
  </si>
  <si>
    <t>91749</t>
  </si>
  <si>
    <t>Beban Penyusutan Bangunan Pengembangan Sumber Air dan Air Tanah</t>
  </si>
  <si>
    <t>9174901</t>
  </si>
  <si>
    <t>Beban Penyusutan Bangunan Waduk Pengembangan Sumber Air</t>
  </si>
  <si>
    <t>9174902</t>
  </si>
  <si>
    <t>Beban Penyusutan Bangunan Pengambilan Pengembangan Sumber Air</t>
  </si>
  <si>
    <t>9174903</t>
  </si>
  <si>
    <t>Beban Penyusutan Bangunan Pembawa Pengembangan Sumber Air</t>
  </si>
  <si>
    <t>9174904</t>
  </si>
  <si>
    <t>Beban Penyusutan Bangunan Pembuang Pengembangan Sumber Air</t>
  </si>
  <si>
    <t>9174905</t>
  </si>
  <si>
    <t>Beban Penyusutan Bangunan Pengamanan Pengembangan Sumber Air</t>
  </si>
  <si>
    <t>9174906</t>
  </si>
  <si>
    <t>Beban Penyusutan Bangunan Pelengkap Pengembangan Sumber Air</t>
  </si>
  <si>
    <t>91750</t>
  </si>
  <si>
    <t>Beban Penyusutan Bangunan Air Bersih/Baku</t>
  </si>
  <si>
    <t>9175001</t>
  </si>
  <si>
    <t>Beban Penyusutan Waduk Air Bersih/Air Baku</t>
  </si>
  <si>
    <t>9175002</t>
  </si>
  <si>
    <t>Beban Penyusutan Bangunan Pengambilan Air Bersih/Baku</t>
  </si>
  <si>
    <t>9175003</t>
  </si>
  <si>
    <t>Beban Penyusutan Bangunan Pembawa Air Bersih</t>
  </si>
  <si>
    <t>9175004</t>
  </si>
  <si>
    <t>Beban Penyusutan Bangunan Pembuang Air Bersih/Air Baku</t>
  </si>
  <si>
    <t>9175005</t>
  </si>
  <si>
    <t>Beban Penyusutan Bangunan Pelengkap Air Bersih/Air Baku</t>
  </si>
  <si>
    <t>91751</t>
  </si>
  <si>
    <t>Beban Penyusutan Bangunan Air Kotor</t>
  </si>
  <si>
    <t>9175101</t>
  </si>
  <si>
    <t>Beban Penyusutan Bangunan Pembawa Air Kotor</t>
  </si>
  <si>
    <t>9175102</t>
  </si>
  <si>
    <t>Beban Penyusutan Bangunan Waduk Air Kotor</t>
  </si>
  <si>
    <t>9175103</t>
  </si>
  <si>
    <t>Beban Penyusutan Bangunan Pembuangan Air Kotor</t>
  </si>
  <si>
    <t>9175104</t>
  </si>
  <si>
    <t>Beban Penyusutan Bangunan Pengaman Air Kotor</t>
  </si>
  <si>
    <t>9175105</t>
  </si>
  <si>
    <t>Beban Penyusutan Bangunan Pelengkap Air Kotor</t>
  </si>
  <si>
    <t>91752</t>
  </si>
  <si>
    <t>Beban Penyusutan Bangunan Air</t>
  </si>
  <si>
    <t>9175201</t>
  </si>
  <si>
    <t>Beban Penyusutan Bangunan Air Laut</t>
  </si>
  <si>
    <t>9175202</t>
  </si>
  <si>
    <t>Beban Penyusutan Bangunan Air Tawar</t>
  </si>
  <si>
    <t>91753</t>
  </si>
  <si>
    <t>Beban Penyusutan Instalasi Air Minum Bersih</t>
  </si>
  <si>
    <t>9175301</t>
  </si>
  <si>
    <t>Beban Penyusutan Air Muka Tanah</t>
  </si>
  <si>
    <t>9175302</t>
  </si>
  <si>
    <t>Beban Penyusutan Air Sumber /Mata Air</t>
  </si>
  <si>
    <t>9175303</t>
  </si>
  <si>
    <t>Beban Penyusutan Air Tanah Dalam</t>
  </si>
  <si>
    <t>9175304</t>
  </si>
  <si>
    <t>Beban Penyusutan Air Tanah Dangkal</t>
  </si>
  <si>
    <t>9175305</t>
  </si>
  <si>
    <t>Beban Penyusutan Air Bersih/Air Baku Lainnya</t>
  </si>
  <si>
    <t>91754</t>
  </si>
  <si>
    <t>Beban Penyusutan Instalasi Air Kotor</t>
  </si>
  <si>
    <t>9175401</t>
  </si>
  <si>
    <t>9175402</t>
  </si>
  <si>
    <t>Beban Penyusutan Instalasi Air Buangan Industri</t>
  </si>
  <si>
    <t>9175403</t>
  </si>
  <si>
    <t>Beban Penyusutan Instalasi Air Buangan Pertanian</t>
  </si>
  <si>
    <t>91755</t>
  </si>
  <si>
    <t>Beban Penyusutan Instalasi Pengolahan Sampah Organik dan Non Organik</t>
  </si>
  <si>
    <t>9175501</t>
  </si>
  <si>
    <t>Beban Penyusutan Instalasi Pengolahan Sampah Organik</t>
  </si>
  <si>
    <t>9175502</t>
  </si>
  <si>
    <t>Beban Penyusutan Instalasi Pengolahan Sampah Non Organik</t>
  </si>
  <si>
    <t>91756</t>
  </si>
  <si>
    <t>Beban Penyusutan Instalasi Pengolahan Bahan Bangunan</t>
  </si>
  <si>
    <t>9175601</t>
  </si>
  <si>
    <t>91757</t>
  </si>
  <si>
    <t>Beban Penyusutan Instalasi Pembangkit Listrik</t>
  </si>
  <si>
    <t>9175701</t>
  </si>
  <si>
    <t>Beban Penyusutan Pembangkit Listrik Tenaga Air (PLTA)</t>
  </si>
  <si>
    <t>9175702</t>
  </si>
  <si>
    <t>Beban Penyusutan Pembangkit Listrik Tenaga Diesel (PLTD)</t>
  </si>
  <si>
    <t>9175703</t>
  </si>
  <si>
    <t>Beban Penyusutan Pembangkit Liatrik Tenaga Mikro (Hidro)</t>
  </si>
  <si>
    <t>9175704</t>
  </si>
  <si>
    <t>Beban Penyusutan Pembangkit Listrik Tenaga Angin (PLTAN)</t>
  </si>
  <si>
    <t>9175705</t>
  </si>
  <si>
    <t>Beban Penyusutan Pembangkit Listrik Tenaga Uap (PLTU)</t>
  </si>
  <si>
    <t>9175706</t>
  </si>
  <si>
    <t>Beban Penyusutan Pembangkit Listrik Tenaga Nuklir (PLTN)</t>
  </si>
  <si>
    <t>9175707</t>
  </si>
  <si>
    <t>Beban Penyusutan Pembangkit Listrik Tenaga Gas (PLTG)</t>
  </si>
  <si>
    <t>9175708</t>
  </si>
  <si>
    <t>Beban Penyusutan Pembangkit Listrik Tenaga Panas Bumi (PLTP)</t>
  </si>
  <si>
    <t>9175709</t>
  </si>
  <si>
    <t>Beban Penyusutan Pembangkit Listrik Tenaga Tenaga Surya (PLTS)</t>
  </si>
  <si>
    <t>9175710</t>
  </si>
  <si>
    <t>Beban Penyusutan Pembangkit Listrik Tenaga Biogas (PLTB)</t>
  </si>
  <si>
    <t>9175711</t>
  </si>
  <si>
    <t>Beban Penyusutan Pembangkit Listrik Tenaga Samudra/Gelombang Samudra (PLTSm)</t>
  </si>
  <si>
    <t>91758</t>
  </si>
  <si>
    <t>Beban Penyusutan Instalasi Gardu Listrik</t>
  </si>
  <si>
    <t>9175801</t>
  </si>
  <si>
    <t>Beban Penyusutan Instalasi Gardu Listrik Induk</t>
  </si>
  <si>
    <t>9175802</t>
  </si>
  <si>
    <t>Beban Penyusutan Instalasi Gardu Listrik Distribusi</t>
  </si>
  <si>
    <t>9175803</t>
  </si>
  <si>
    <t>Beban Penyusutan Instalasi Pusat Pengatur Listrik</t>
  </si>
  <si>
    <t>91759</t>
  </si>
  <si>
    <t>Beban Penyusutan Instalasi Pertahanan</t>
  </si>
  <si>
    <t>9175901</t>
  </si>
  <si>
    <t>Beban Penyusutan Instalasi Pertahanan Di Darat</t>
  </si>
  <si>
    <t>91760</t>
  </si>
  <si>
    <t>Beban Penyusutan Instalasi Gas</t>
  </si>
  <si>
    <t>9176001</t>
  </si>
  <si>
    <t>Beban Penyusutan Instalasi Gardu Gas</t>
  </si>
  <si>
    <t>9176002</t>
  </si>
  <si>
    <t>Beban Penyusutan Instalasi Jaringan Pipa Gas</t>
  </si>
  <si>
    <t>91761</t>
  </si>
  <si>
    <t>Beban Penyusutan Instalasi Pengaman</t>
  </si>
  <si>
    <t>9176101</t>
  </si>
  <si>
    <t>Beban Penyusutan Instalasi Pengaman Penangkal Petir</t>
  </si>
  <si>
    <t>91762</t>
  </si>
  <si>
    <t>Beban Penyusutan Jaringan Air Minum</t>
  </si>
  <si>
    <t>9176201</t>
  </si>
  <si>
    <t xml:space="preserve">Beban Penyusutan Jaringan Pembawa </t>
  </si>
  <si>
    <t>9176202</t>
  </si>
  <si>
    <t>Beban Penyusutan Jaringan Induk Distribusi</t>
  </si>
  <si>
    <t>9176203</t>
  </si>
  <si>
    <t>Beban Penyusutan Jaringan Cabang Distribusi</t>
  </si>
  <si>
    <t>9176204</t>
  </si>
  <si>
    <t>Beban Penyusutan Jaringan Sambungan ke rumah</t>
  </si>
  <si>
    <t>91763</t>
  </si>
  <si>
    <t>Beban Penyusutan Jaringan Listrik</t>
  </si>
  <si>
    <t>9176301</t>
  </si>
  <si>
    <t>Beban Penyusutan Jaringan Transmisi</t>
  </si>
  <si>
    <t>9176302</t>
  </si>
  <si>
    <t>Beban Penyusutan Jaringan Distribusi</t>
  </si>
  <si>
    <t>91764</t>
  </si>
  <si>
    <t>Beban Penyusutan Jaringan Telepon</t>
  </si>
  <si>
    <t>9176401</t>
  </si>
  <si>
    <t>Beban Penyusutan Jaringan Telepon Di atas Tanah</t>
  </si>
  <si>
    <t>9176402</t>
  </si>
  <si>
    <t>Beban Penyusutan Jaringan Telepon Di bawah Tanah</t>
  </si>
  <si>
    <t>9176403</t>
  </si>
  <si>
    <t>Beban Penyusutan Jaringan Telepon Didalam Air</t>
  </si>
  <si>
    <t>91765</t>
  </si>
  <si>
    <t>Beban Penyusutan Jaringan Gas</t>
  </si>
  <si>
    <t>9176501</t>
  </si>
  <si>
    <t>Beban Penyusutan Jaringan Pipa Gas Transmisi</t>
  </si>
  <si>
    <t>9176502</t>
  </si>
  <si>
    <t>Beban Penyusutan Jaringan Pipa Distribusi</t>
  </si>
  <si>
    <t>9176503</t>
  </si>
  <si>
    <t>Beban Penyusutan Jaringan Pipa Dinas</t>
  </si>
  <si>
    <t>9176504</t>
  </si>
  <si>
    <t>Beban Penyusutan Jaringan BBM</t>
  </si>
  <si>
    <t>91766</t>
  </si>
  <si>
    <t>Beban Penyusutan Jaringan Lain-lain</t>
  </si>
  <si>
    <t>9176601</t>
  </si>
  <si>
    <t>Beban Penyusutan Jaringan Komputer</t>
  </si>
  <si>
    <t>91767</t>
  </si>
  <si>
    <t>Beban Penyusutan Buku</t>
  </si>
  <si>
    <t>9176701</t>
  </si>
  <si>
    <t>Beban Penyusutan Umum</t>
  </si>
  <si>
    <t>9176702</t>
  </si>
  <si>
    <t>Beban Penyusutan Filsafat</t>
  </si>
  <si>
    <t>9176703</t>
  </si>
  <si>
    <t>Beban Penyusutan Agama</t>
  </si>
  <si>
    <t>9176704</t>
  </si>
  <si>
    <t>Beban Penyusutan Ilmu Sosial</t>
  </si>
  <si>
    <t>9176705</t>
  </si>
  <si>
    <t>Beban Penyusutan Ilmu Bahasa</t>
  </si>
  <si>
    <t>9176706</t>
  </si>
  <si>
    <t>Beban Penyusutan Matematika &amp; Pengetahuan alam</t>
  </si>
  <si>
    <t>9176707</t>
  </si>
  <si>
    <t>Beban Penyusutan Ilmu Pengetahuan Praktis</t>
  </si>
  <si>
    <t>9176708</t>
  </si>
  <si>
    <t>Beban Penyusutan Arsitektur,  Kesenian, Olah raga</t>
  </si>
  <si>
    <t>9176709</t>
  </si>
  <si>
    <t>Beban Penyusutan Geografi, Biografi, Sejarah</t>
  </si>
  <si>
    <t>91768</t>
  </si>
  <si>
    <t>Beban Penyusutan Terbitan</t>
  </si>
  <si>
    <t>9176801</t>
  </si>
  <si>
    <t>Beban Penyusutan Terbitan Berkala</t>
  </si>
  <si>
    <t>9176802</t>
  </si>
  <si>
    <t>Beban Penyusutan Buku Laporan</t>
  </si>
  <si>
    <t>91769</t>
  </si>
  <si>
    <t>Beban Penyusutan Barang-Barang Perpustakaan</t>
  </si>
  <si>
    <t>9176901</t>
  </si>
  <si>
    <t>Beban Penyusutan Peta</t>
  </si>
  <si>
    <t>9176902</t>
  </si>
  <si>
    <t>Beban Penyusutan Naskah (Manuskrip)</t>
  </si>
  <si>
    <t>9176903</t>
  </si>
  <si>
    <t>Beban Penyusutan Musik</t>
  </si>
  <si>
    <t>9176904</t>
  </si>
  <si>
    <t>Beban Penyusutan Karya Grafika (Graphic Material)</t>
  </si>
  <si>
    <t>9176905</t>
  </si>
  <si>
    <t>Beban Penyusutan Three Dimensional Artetacs and Realita</t>
  </si>
  <si>
    <t>9176906</t>
  </si>
  <si>
    <t>Beban Penyusutan Bentuk Micro (Microform)</t>
  </si>
  <si>
    <t>9176907</t>
  </si>
  <si>
    <t>Beban Penyusutan Rekaman Suara (Sound Recording)</t>
  </si>
  <si>
    <t>9176908</t>
  </si>
  <si>
    <t>Beban Penyusutan Berkas Komputer (Computer Files)</t>
  </si>
  <si>
    <t>9176909</t>
  </si>
  <si>
    <t>Beban Penyusutan Film Bergerak dan Rekaman Video</t>
  </si>
  <si>
    <t>9176910</t>
  </si>
  <si>
    <t>Beban Penyusutan Tarscalt</t>
  </si>
  <si>
    <t>91770</t>
  </si>
  <si>
    <t>Beban Penyusutan Barang Bercorak Kebudayaan</t>
  </si>
  <si>
    <t>9177001</t>
  </si>
  <si>
    <t>Beban Penyusutan Pahatan</t>
  </si>
  <si>
    <t>9177002</t>
  </si>
  <si>
    <t>Beban Penyusutan Lukisan</t>
  </si>
  <si>
    <t>9177003</t>
  </si>
  <si>
    <t>Beban Penyusutan Alat Kesenian</t>
  </si>
  <si>
    <t>9177004</t>
  </si>
  <si>
    <t>Beban Penyusutan Alat Olah Raga</t>
  </si>
  <si>
    <t>9177005</t>
  </si>
  <si>
    <t>Beban Penyusutan Tanda Penghargaan</t>
  </si>
  <si>
    <t>9177006</t>
  </si>
  <si>
    <t>Beban Penyusutan Maket dan Foto Dokumen</t>
  </si>
  <si>
    <t>9177007</t>
  </si>
  <si>
    <t>Beban Penyusutan Barang Kerajinan</t>
  </si>
  <si>
    <t>91771</t>
  </si>
  <si>
    <t>Beban Penyusutan Alat Olah Raga Lainnya</t>
  </si>
  <si>
    <t>9177101</t>
  </si>
  <si>
    <t>Beban Penyusutan Senam</t>
  </si>
  <si>
    <t>9177102</t>
  </si>
  <si>
    <t>Beban Penyusutan Alat Olah Raga Air</t>
  </si>
  <si>
    <t>9177103</t>
  </si>
  <si>
    <t>Beban Penyusutan Alat Olah Raga Udara</t>
  </si>
  <si>
    <t>91772</t>
  </si>
  <si>
    <t>Beban Penyusutan Aset Tetap Renovasi</t>
  </si>
  <si>
    <t>9177201</t>
  </si>
  <si>
    <t>91773</t>
  </si>
  <si>
    <t>Beban Amortisasi Aset Tidak Berwujud</t>
  </si>
  <si>
    <t>9177301</t>
  </si>
  <si>
    <t>Beban Amortisasi Goodwill</t>
  </si>
  <si>
    <t>9177302</t>
  </si>
  <si>
    <t>Beban Amortisasi Lisensi dan frenchise</t>
  </si>
  <si>
    <t>9177303</t>
  </si>
  <si>
    <t>Beban Amortisasi Hak Cipta</t>
  </si>
  <si>
    <t>9177304</t>
  </si>
  <si>
    <t>Beban Amortisasi Paten</t>
  </si>
  <si>
    <t>9177305</t>
  </si>
  <si>
    <t>Beban Amortisasi Aset Tidak Berwujud Lainnya</t>
  </si>
  <si>
    <t>918</t>
  </si>
  <si>
    <t>BEBAN PENYISIHAN PIUTANG</t>
  </si>
  <si>
    <t>91801</t>
  </si>
  <si>
    <t>Beban Penyisihan Piutang Pajak Kendaraan Bermotor (PKB)</t>
  </si>
  <si>
    <t>9180101</t>
  </si>
  <si>
    <t xml:space="preserve">Beban Penyisihan Piutang PKB A-1. Sedan, Jeep, Station Wagon ( Pribadi ) </t>
  </si>
  <si>
    <t>9180102</t>
  </si>
  <si>
    <t xml:space="preserve">Beban Penyisihan Piutang PKB A-2. Sedan, Jeep, Station Wagon ( Umum ) </t>
  </si>
  <si>
    <t>9180103</t>
  </si>
  <si>
    <t xml:space="preserve">Beban Penyisihan Piutang PKB A-3. Sedan, Jeep, Station Wagon ( TNI-POLRI/Pemerintah/Pemerintah Daerah ) </t>
  </si>
  <si>
    <t>9180104</t>
  </si>
  <si>
    <t xml:space="preserve">Beban Penyisihan Piutang PKB B-1. Bus, Micro Bus ( Pribadi ) </t>
  </si>
  <si>
    <t>9180105</t>
  </si>
  <si>
    <t xml:space="preserve">Beban Penyisihan Piutang PKB B-2. Bus, Micro Bus ( Umum ) </t>
  </si>
  <si>
    <t>9180106</t>
  </si>
  <si>
    <t xml:space="preserve">Beban Penyisihan Piutang PKB B-3. Bus, Micro Bus ( TNI-POLRI/Pemerintah/Pemerintah Daerah ) </t>
  </si>
  <si>
    <t>9180107</t>
  </si>
  <si>
    <t xml:space="preserve">Beban Penyisihan Piutang PKB C-1. Truck, Pick Up ( Pribadi ) </t>
  </si>
  <si>
    <t>9180108</t>
  </si>
  <si>
    <t xml:space="preserve">Beban Penyisihan Piutang PKB C-2. Truck, Pick up ( Umum ) </t>
  </si>
  <si>
    <t>9180109</t>
  </si>
  <si>
    <t xml:space="preserve">Beban Penyisihan Piutang PKB C-3. Truck, Pick up ( TNI-POLRI/Pemerintah/Pemerintah Daerah ) </t>
  </si>
  <si>
    <t>9180110</t>
  </si>
  <si>
    <t xml:space="preserve">Beban Penyisihan Piutang PKB D-1. Kendaraan khusus ( Pribadi ) </t>
  </si>
  <si>
    <t>9180111</t>
  </si>
  <si>
    <t xml:space="preserve">Beban Penyisihan Piutang PKB D-2. Kendaraan khusus ( Umum ) </t>
  </si>
  <si>
    <t>9180112</t>
  </si>
  <si>
    <t xml:space="preserve">Beban Penyisihan Piutang PKB D-3. Kendaraan khusus ( TNI-POLRI/Pemerintah/Pemerintah Daerah ) </t>
  </si>
  <si>
    <t>9180113</t>
  </si>
  <si>
    <t xml:space="preserve">Beban Penyisihan Piutang PKB E-1. Sepeda Motor </t>
  </si>
  <si>
    <t>9180114</t>
  </si>
  <si>
    <t xml:space="preserve">Beban Penyisihan Piutang PKB E-2. Sepeda Motor (TNI-POLRI/Pemerintah/Pemerintah Daerah) </t>
  </si>
  <si>
    <t>9180115</t>
  </si>
  <si>
    <t xml:space="preserve">Beban Penyisihan Piutang PKB Alat Berat ( Pribadi ) </t>
  </si>
  <si>
    <t>9180116</t>
  </si>
  <si>
    <t xml:space="preserve">Beban Penyisihan Piutang PKB Alat Berat ( Umum ) </t>
  </si>
  <si>
    <t>9180117</t>
  </si>
  <si>
    <t xml:space="preserve">Beban Penyisihan Piutang PKB Alat Berat ( TNI-POLRI/Pemerintah/Pemerintah Daerah ) </t>
  </si>
  <si>
    <t>9180118</t>
  </si>
  <si>
    <t xml:space="preserve">Beban Penyisihan Piutang PKB Kendaraan Bermotor yang Dioperasikan di Air </t>
  </si>
  <si>
    <t>91802</t>
  </si>
  <si>
    <t xml:space="preserve">Beban Penyisihan Piutang Pajak Kendaraan di Air </t>
  </si>
  <si>
    <t>9180201</t>
  </si>
  <si>
    <t>91803</t>
  </si>
  <si>
    <t xml:space="preserve">Beban Penyisihan Piutang Bea Balik Nama Kendaraan Bermotor - BBNKB </t>
  </si>
  <si>
    <t>9180301</t>
  </si>
  <si>
    <t xml:space="preserve">Beban Penyisihan Piutang BBNKB A-1. Sedan, Jeep, Station Wagon ( Pribadi ) </t>
  </si>
  <si>
    <t>9180302</t>
  </si>
  <si>
    <t xml:space="preserve">Beban Penyisihan Piutang BBNKB A-2. Sedan, Jeep, Station Wagon ( Umum ) </t>
  </si>
  <si>
    <t>9180303</t>
  </si>
  <si>
    <t xml:space="preserve">Beban Penyisihan Piutang BBNKB A-3. Sedan, Jeep, Station Wagon ( TNI-POLRI/Pemerintah/Pemerintah Daerah ) </t>
  </si>
  <si>
    <t>9180304</t>
  </si>
  <si>
    <t xml:space="preserve">Beban Penyisihan Piutang BBNKB B-1. Bus, Micro Bus ( Pribadi ) </t>
  </si>
  <si>
    <t>9180305</t>
  </si>
  <si>
    <t xml:space="preserve">Beban Penyisihan Piutang BBNKB B-2. Bus, Micro Bus ( Umum ) </t>
  </si>
  <si>
    <t>9180306</t>
  </si>
  <si>
    <t xml:space="preserve">Beban Penyisihan Piutang BBNKB B-3. Bus, Micro Bus ( TNI-POLRI/Pemerintah/Pemerintah Daerah ) </t>
  </si>
  <si>
    <t>9180307</t>
  </si>
  <si>
    <t xml:space="preserve">Beban Penyisihan Piutang BBNKB C-1. Truck, Pick Up ( Pribadi ) </t>
  </si>
  <si>
    <t>9180308</t>
  </si>
  <si>
    <t xml:space="preserve">Beban Penyisihan Piutang BBNKB C-2. Truck, Pick up ( Umum ) </t>
  </si>
  <si>
    <t>9180309</t>
  </si>
  <si>
    <t xml:space="preserve">Beban Penyisihan Piutang BBNKB C-3. Truck, Pick up ( TNI-POLRI/Pemerintah/Pemerintah Daerah ) </t>
  </si>
  <si>
    <t>9180310</t>
  </si>
  <si>
    <t xml:space="preserve">Beban Penyisihan Piutang BBNKB D-1. Kendaraan khusus ( Pribadi ) </t>
  </si>
  <si>
    <t>9180311</t>
  </si>
  <si>
    <t xml:space="preserve">Beban Penyisihan Piutang BBNKB D-2. Kendaraan khusus ( Umum ) </t>
  </si>
  <si>
    <t>9180312</t>
  </si>
  <si>
    <t xml:space="preserve">Beban Penyisihan Piutang BBNKB D-3. Kendaraan khusus ( TNI-POLRI/Pemerintah/Pemerintah Daerah ) </t>
  </si>
  <si>
    <t>9180313</t>
  </si>
  <si>
    <t xml:space="preserve">Beban Penyisihan Piutang BBNKB E-1. Sepeda Motor </t>
  </si>
  <si>
    <t>9180314</t>
  </si>
  <si>
    <t xml:space="preserve">Beban Penyisihan Piutang BBNKB E-2. Sepeda Motor ( TNI-POLRI/Pemerintah/Pemerintah Daerah ) </t>
  </si>
  <si>
    <t>9180315</t>
  </si>
  <si>
    <t xml:space="preserve">Beban Penyisihan Piutang BBNKB Alat Berat ( Pribadi ) </t>
  </si>
  <si>
    <t>9180316</t>
  </si>
  <si>
    <t xml:space="preserve">Beban Penyisihan Piutang BBNKB Alat Berat ( Umum ) </t>
  </si>
  <si>
    <t>9180317</t>
  </si>
  <si>
    <t xml:space="preserve">Beban Penyisihan Piutang BBNKB Alat Berat ( TNI-POLRI/Pemerintah/Pemerintah Daerah ) </t>
  </si>
  <si>
    <t>9180318</t>
  </si>
  <si>
    <t xml:space="preserve">Beban Penyisihan Piutang BBNKB Kendaraan Bermotor yang Dioperasikan di Air </t>
  </si>
  <si>
    <t>91804</t>
  </si>
  <si>
    <t xml:space="preserve">Beban Penyisihan Piutang Bea Balik Nama Kendaraan di Air </t>
  </si>
  <si>
    <t>9180401</t>
  </si>
  <si>
    <t>91805</t>
  </si>
  <si>
    <t xml:space="preserve">Beban Penyisihan Piutang Pajak Bahan Bakar Kendaraan Bermotor </t>
  </si>
  <si>
    <t>9180501</t>
  </si>
  <si>
    <t xml:space="preserve">Beban Penyisihan Piutang Pajak Bahan Bakar Kendaraan Bermotor Premium </t>
  </si>
  <si>
    <t>9180502</t>
  </si>
  <si>
    <t xml:space="preserve">Beban Penyisihan Piutang Pajak Bahan Bakar Kendaraan Bermotor Pertamax </t>
  </si>
  <si>
    <t>9180503</t>
  </si>
  <si>
    <t xml:space="preserve">Beban Penyisihan Piutang Pajak Bahan Bakar Kendaraan Bermotor Pertamax Plus </t>
  </si>
  <si>
    <t>9180504</t>
  </si>
  <si>
    <t xml:space="preserve">Beban Penyisihan Piutang Pajak Bahan Bakar Kendaraan Bermotor Solar </t>
  </si>
  <si>
    <t>9180505</t>
  </si>
  <si>
    <t xml:space="preserve">Beban Penyisihan Piutang Pajak Bahan Bakar Kendaraan Bermotor Gas </t>
  </si>
  <si>
    <t>9180506</t>
  </si>
  <si>
    <t xml:space="preserve">Beban Penyisihan Piutang Pajak Bahan Bakar Kendaraan Bermotor Solar Dex </t>
  </si>
  <si>
    <t>9180507</t>
  </si>
  <si>
    <t xml:space="preserve">Beban Penyisihan Piutang Pajak Bahan Bakar Kendaraan Bermotor Avtur </t>
  </si>
  <si>
    <t>9180508</t>
  </si>
  <si>
    <t xml:space="preserve">Beban Penyisihan Piutang Pajak Bahan Bakar Kendaraan Bermotor Pertalite </t>
  </si>
  <si>
    <t>91806</t>
  </si>
  <si>
    <t xml:space="preserve">Beban Penyisihan Piutang Pajak Air Permukaan </t>
  </si>
  <si>
    <t>9180601</t>
  </si>
  <si>
    <t>91807</t>
  </si>
  <si>
    <t xml:space="preserve">Beban Penyisihan Piutang Pajak Rokok </t>
  </si>
  <si>
    <t>9180701</t>
  </si>
  <si>
    <t>91808</t>
  </si>
  <si>
    <t xml:space="preserve">Beban Penyisihan Piutang Retribusi Jasa Umum </t>
  </si>
  <si>
    <t>9180801</t>
  </si>
  <si>
    <t xml:space="preserve">Beban Penyisihan Piutang Retribusi Pelayanan Kesehatan </t>
  </si>
  <si>
    <t>9180802</t>
  </si>
  <si>
    <t xml:space="preserve">Beban Penyisihan Piutang Retribusi Pengujian Kendaraan Bermotor </t>
  </si>
  <si>
    <t>9180803</t>
  </si>
  <si>
    <t xml:space="preserve">Beban Penyisihan Piutang Retribusi Tempat Penggantian Biaya Cetak Peta </t>
  </si>
  <si>
    <t>9180804</t>
  </si>
  <si>
    <t xml:space="preserve">Beban Penyisihan Piutang Retribusi Pelayanan Tera/Tera Ulang </t>
  </si>
  <si>
    <t>9180805</t>
  </si>
  <si>
    <t xml:space="preserve">Beban Penyisihan Piutang Retribusi Pelayanan Pendidikan </t>
  </si>
  <si>
    <t>91809</t>
  </si>
  <si>
    <t xml:space="preserve">Beban Penyisihan Piutang Retribusi Jasa Usaha </t>
  </si>
  <si>
    <t>9180901</t>
  </si>
  <si>
    <t xml:space="preserve">Beban Penyisihan Piutang Retribusi Pemakaian Kekayaan Daerah </t>
  </si>
  <si>
    <t>9180902</t>
  </si>
  <si>
    <t xml:space="preserve">Beban Penyisihan Piutang Retribusi Tempat Pelelangan </t>
  </si>
  <si>
    <t>9180903</t>
  </si>
  <si>
    <t xml:space="preserve">Beban Penyisihan Piutang Retribusi Tempat Penginapan/Pesanggrahan/Villa </t>
  </si>
  <si>
    <t>9180904</t>
  </si>
  <si>
    <t xml:space="preserve">Beban Penyisihan Piutang Retribusi Pelayanan Kepelabuhan </t>
  </si>
  <si>
    <t>9180905</t>
  </si>
  <si>
    <t xml:space="preserve">Beban Penyisihan Piutang Retribusi Tempat Rekreasi dan Olahraga </t>
  </si>
  <si>
    <t>9180906</t>
  </si>
  <si>
    <t xml:space="preserve">Beban Penyisihan Piutang Retribusi Penyeberangan di Air </t>
  </si>
  <si>
    <t>9180907</t>
  </si>
  <si>
    <t xml:space="preserve">Beban Penyisihan Piutang Retribusi Pengolahan Limbah Cair </t>
  </si>
  <si>
    <t>9180908</t>
  </si>
  <si>
    <t xml:space="preserve">Beban Penyisihan Piutang Retribusi Penjualan Produksi Usaha Daerah </t>
  </si>
  <si>
    <t>9180909</t>
  </si>
  <si>
    <t xml:space="preserve">Beban Penyisihan Piutang Retribusi Tempat Khusus Parkir </t>
  </si>
  <si>
    <t>91810</t>
  </si>
  <si>
    <t xml:space="preserve">Beban Penyisihan Piutang Retribusi Perijinan Tertentu </t>
  </si>
  <si>
    <t>9181001</t>
  </si>
  <si>
    <t xml:space="preserve">Beban Penyisihan Piutang Retribusi Ijin Trayek </t>
  </si>
  <si>
    <t>9181002</t>
  </si>
  <si>
    <t xml:space="preserve">Beban Penyisihan Piutang Retribusi Izin Usaha Perikanan </t>
  </si>
  <si>
    <t>9181003</t>
  </si>
  <si>
    <t xml:space="preserve">Beban Penyisihan Piutang Retribusi Perpanjangan Ijin Mempekerjakan Tenaga Asing </t>
  </si>
  <si>
    <t>91811</t>
  </si>
  <si>
    <t xml:space="preserve">Beban Penyisihan Piutang Bagian Laba atas penyertaan modal pada Perusahaan Milik Daerah/BUMD </t>
  </si>
  <si>
    <t>9181101</t>
  </si>
  <si>
    <t xml:space="preserve">Beban Penyisihan Piutang Bagian Laba atas Perusahaan Daerah Air Bersih </t>
  </si>
  <si>
    <t>9181102</t>
  </si>
  <si>
    <t xml:space="preserve">Beban Penyisihan Piutang Bagian Laba atas PT Bank Jatim </t>
  </si>
  <si>
    <t>9181103</t>
  </si>
  <si>
    <t xml:space="preserve">Beban Penyisihan Piutang Bagian Laba atas PT BPR Jatim </t>
  </si>
  <si>
    <t>9181104</t>
  </si>
  <si>
    <t xml:space="preserve">Beban Penyisihan Piutang Bagian Laba atas PT PWU (Panca Wira Usaha) </t>
  </si>
  <si>
    <t>9181105</t>
  </si>
  <si>
    <t xml:space="preserve">Beban Penyisihan Piutang Bagian Laba atas PT JIM (Jatim Investment Management) </t>
  </si>
  <si>
    <t>9181106</t>
  </si>
  <si>
    <t xml:space="preserve">Beban Penyisihan Piutang Bagian Laba atas PT JKU (Jatim Krida Utama) </t>
  </si>
  <si>
    <t>9181107</t>
  </si>
  <si>
    <t xml:space="preserve">Beban Penyisihan Piutang Bagian Laba atas PT JGU (Jatim Grha Utama) </t>
  </si>
  <si>
    <t>9181108</t>
  </si>
  <si>
    <t xml:space="preserve">Beban Penyisihan Piutang Bagian Laba atas PT PJU (Petrogas Jatim Utama) </t>
  </si>
  <si>
    <t>9181109</t>
  </si>
  <si>
    <t xml:space="preserve">Beban Penyisihan Piutang Bagian Laba atas PT JMU (Jatim Marga Utama) </t>
  </si>
  <si>
    <t>9181110</t>
  </si>
  <si>
    <t xml:space="preserve">Beban Penyisihan Piutang Bagian Laba atas PT Jamkrida (Jaminan Kredit Daerah) </t>
  </si>
  <si>
    <t>91812</t>
  </si>
  <si>
    <t xml:space="preserve">Beban Penyisihan Piutang Bagian Laba atas penyertaan modal pada Perusahaan Milik Pemerintah/BUMN </t>
  </si>
  <si>
    <t>9181201</t>
  </si>
  <si>
    <t xml:space="preserve">Beban Penyisihan Piutang Bagian Laba atas PT SIER (Surabaya Industri Estate Rungkut) </t>
  </si>
  <si>
    <t>9181202</t>
  </si>
  <si>
    <t xml:space="preserve">Beban Penyisihan Piutang Bagian Laba atas PT ASKRIDA </t>
  </si>
  <si>
    <t>91813</t>
  </si>
  <si>
    <t xml:space="preserve">Beban Penyisihan Piutang Bagian Laba atas penyertaan modal pada Perusahaan Patungan/Milik Swasta </t>
  </si>
  <si>
    <t>9181301</t>
  </si>
  <si>
    <t xml:space="preserve">Beban Penyisihan Piutang Bagian Laba atas Perusahaan Patungan/Milik Swasta </t>
  </si>
  <si>
    <t>91814</t>
  </si>
  <si>
    <t xml:space="preserve">Beban Penyisihan Piutang Hasil Penjualan Aset Daerah Yang Tidak Dipisahkan </t>
  </si>
  <si>
    <t>9181401</t>
  </si>
  <si>
    <t xml:space="preserve">Beban Penyisihan Piutang Pelepasan Hak Atas Tanah </t>
  </si>
  <si>
    <t>9181402</t>
  </si>
  <si>
    <t xml:space="preserve">Beban Penyisihan Piutang Penjualan Peralatan/Perlengkapan Kantor Tidak Terpakai </t>
  </si>
  <si>
    <t>9181403</t>
  </si>
  <si>
    <t xml:space="preserve">Beban Penyisihan Piutang Penjualan Mesin/Alat-Alat Berat Tidak Terpakai </t>
  </si>
  <si>
    <t>9181404</t>
  </si>
  <si>
    <t xml:space="preserve">Beban Penyisihan Piutang Penjualan Rumah Jabatan/Rumah Dinas </t>
  </si>
  <si>
    <t>9181405</t>
  </si>
  <si>
    <t xml:space="preserve">Beban Penyisihan Piutang Penjualan Kendaraan Dinas Roda Dua/Roda Tiga </t>
  </si>
  <si>
    <t>9181406</t>
  </si>
  <si>
    <t xml:space="preserve">Beban Penyisihan Piutang Penjualan Kendaraan Dinas Roda Empat atau Lebih </t>
  </si>
  <si>
    <t>9181407</t>
  </si>
  <si>
    <t xml:space="preserve">Beban Penyisihan Piutang Penjualan Drum Bekas </t>
  </si>
  <si>
    <t>9181408</t>
  </si>
  <si>
    <t xml:space="preserve">Beban Penyisihan Piutang Penjualan Hasil Penebangan Pohon </t>
  </si>
  <si>
    <t>9181409</t>
  </si>
  <si>
    <t xml:space="preserve">Beban Penyisihan Piutang Penjualan Lampu Hias Bekas </t>
  </si>
  <si>
    <t>9181410</t>
  </si>
  <si>
    <t xml:space="preserve">Beban Penyisihan Piutang Penjualan Bahan-Bahan Bekas Bangunan </t>
  </si>
  <si>
    <t>9181411</t>
  </si>
  <si>
    <t xml:space="preserve">Beban Penyisihan Piutang Penjualan Perlengkapan Lalu Lintas </t>
  </si>
  <si>
    <t>9181412</t>
  </si>
  <si>
    <t xml:space="preserve">Beban Penyisihan Piutang Penjualan Obat-Obatan dan Hasil Farmasi </t>
  </si>
  <si>
    <t>9181413</t>
  </si>
  <si>
    <t xml:space="preserve">Beban Penyisihan Piutang Penjualan Hasil Pertanian </t>
  </si>
  <si>
    <t>9181414</t>
  </si>
  <si>
    <t xml:space="preserve">Beban Penyisihan Piutang Penjualan Hasil Kehutanan </t>
  </si>
  <si>
    <t>9181415</t>
  </si>
  <si>
    <t xml:space="preserve">Beban Penyisihan Piutang Penjualan Hasil Perkebunan </t>
  </si>
  <si>
    <t>9181416</t>
  </si>
  <si>
    <t xml:space="preserve">Beban Penyisihan Piutang Penjualan Hasil Peternakan </t>
  </si>
  <si>
    <t>9181417</t>
  </si>
  <si>
    <t xml:space="preserve">Beban Penyisihan Piutang Penjualan Hasil Perikanan </t>
  </si>
  <si>
    <t>9181418</t>
  </si>
  <si>
    <t xml:space="preserve">Beban Penyisihan Piutang Penjualan Hasil Sitaan </t>
  </si>
  <si>
    <t>9181419</t>
  </si>
  <si>
    <t xml:space="preserve">Beban Penyisihan Piutang Penjualan Alat Angkutan Tidak Bermotor </t>
  </si>
  <si>
    <t>91815</t>
  </si>
  <si>
    <t xml:space="preserve">Beban Penyisihan Piutang Jasa Giro </t>
  </si>
  <si>
    <t>9181501</t>
  </si>
  <si>
    <t xml:space="preserve">Beban Penyisihan Piutang Jasa Giro Kas Umum Daerah </t>
  </si>
  <si>
    <t>9181502</t>
  </si>
  <si>
    <t xml:space="preserve">Beban Penyisihan Piutang Jasa Giro Bendahara </t>
  </si>
  <si>
    <t>9181503</t>
  </si>
  <si>
    <t xml:space="preserve">Beban Penyisihan Piutang Jasa Giro Dana Cadangan </t>
  </si>
  <si>
    <t>91816</t>
  </si>
  <si>
    <t xml:space="preserve">Beban Penyisihan Piutang Pendapatan Bunga </t>
  </si>
  <si>
    <t>9181601</t>
  </si>
  <si>
    <t xml:space="preserve">Beban Penyisihan Piutang Bunga Rekening Deposito Pada Bank </t>
  </si>
  <si>
    <t>9181602</t>
  </si>
  <si>
    <t xml:space="preserve">Beban Penyisihan Piutang Bunga Obligasi </t>
  </si>
  <si>
    <t>91817</t>
  </si>
  <si>
    <t xml:space="preserve">Beban Penyisihan Piutang Tuntutan Ganti Rugi (TGR) </t>
  </si>
  <si>
    <t>9181701</t>
  </si>
  <si>
    <t xml:space="preserve">Beban Penyisihan Piutang Kerugian Uang Daerah </t>
  </si>
  <si>
    <t>9181702</t>
  </si>
  <si>
    <t xml:space="preserve">Beban Penyisihan Piutang Kerugian Barang Daerah </t>
  </si>
  <si>
    <t>91818</t>
  </si>
  <si>
    <t xml:space="preserve">Beban Penyisihan Piutang Komisi, Potongan dan Keuntungan Selisih Nilai Tukar Rupiah </t>
  </si>
  <si>
    <t>9181801</t>
  </si>
  <si>
    <t xml:space="preserve">Beban Penyisihan Piutang Penerimaan Komisi </t>
  </si>
  <si>
    <t>9181802</t>
  </si>
  <si>
    <t xml:space="preserve">Beban Penyisihan Piutang Penerimaan Potongan </t>
  </si>
  <si>
    <t>9181803</t>
  </si>
  <si>
    <t xml:space="preserve">Beban Penyisihan Piutang Penerimaan Keuntungan Selisih Nilai Tukar Rupiah </t>
  </si>
  <si>
    <t>91819</t>
  </si>
  <si>
    <t xml:space="preserve">Beban Penyisihan Piutang Pendapatan Denda Atas Keterlambatan Pelaksanaan Pekerjaan </t>
  </si>
  <si>
    <t>9181901</t>
  </si>
  <si>
    <t xml:space="preserve">Beban Penyisihan Piutang Pendapatan Denda atas Keterlambatan Pelaksanaan Pekerjaan </t>
  </si>
  <si>
    <t>91820</t>
  </si>
  <si>
    <t xml:space="preserve">Beban Penyisihan Piutang Pendapatan Denda Pajak </t>
  </si>
  <si>
    <t>9182001</t>
  </si>
  <si>
    <t xml:space="preserve">Beban Penyisihan Piutang Pendapatan Denda Pajak Kendaraan Bermotor </t>
  </si>
  <si>
    <t>9182002</t>
  </si>
  <si>
    <t xml:space="preserve">Beban Penyisihan Piutang Pendapatan Denda Bea Balik Nama Kendaraan Bermotor </t>
  </si>
  <si>
    <t>9182003</t>
  </si>
  <si>
    <t xml:space="preserve">Beban Penyisihan Piutang Pendapatan Denda Pajak Kendaraan Di Air </t>
  </si>
  <si>
    <t>9182004</t>
  </si>
  <si>
    <t xml:space="preserve">Beban Penyisihan Piutang Pendapatan Denda Bea Balik Nama Kendaraan Bermotor Di Air </t>
  </si>
  <si>
    <t>9182005</t>
  </si>
  <si>
    <t xml:space="preserve">Beban Penyisihan Piutang Pendapatan Denda Pajak Air Permukaan </t>
  </si>
  <si>
    <t>9182006</t>
  </si>
  <si>
    <t xml:space="preserve">Beban Penyisihan Piutang Pendapatan Denda Pajak Bahan Bakar Kendaraan Bermotor </t>
  </si>
  <si>
    <t>9182007</t>
  </si>
  <si>
    <t xml:space="preserve">Beban Penyisihan Piutang Pendapatan Denda Pajak Rokok </t>
  </si>
  <si>
    <t>91821</t>
  </si>
  <si>
    <t xml:space="preserve">Beban Penyisihan Piutang Pendapatan Denda Retribusi </t>
  </si>
  <si>
    <t>9182101</t>
  </si>
  <si>
    <t xml:space="preserve">Beban Penyisihan Piutang Pendapatan Denda Retribusi Jasa Umum </t>
  </si>
  <si>
    <t>9182102</t>
  </si>
  <si>
    <t xml:space="preserve">Beban Penyisihan Piutang Pendapatan Denda Retribusi Jasa Usaha </t>
  </si>
  <si>
    <t>9182103</t>
  </si>
  <si>
    <t xml:space="preserve">Beban Penyisihan Piutang Pendapatan Denda Retribusi Perizinan Tertentu </t>
  </si>
  <si>
    <t>91822</t>
  </si>
  <si>
    <t xml:space="preserve">Beban Penyisihan Piutang Pendapatan Hasil Eksekusi Atas Jaminan </t>
  </si>
  <si>
    <t>9182201</t>
  </si>
  <si>
    <t xml:space="preserve">Beban Penyisihan Piutang Hasil Eksekusi Atas Jaminan atas Pelaksanaan Pekerjaan </t>
  </si>
  <si>
    <t>9182202</t>
  </si>
  <si>
    <t xml:space="preserve">Beban Penyisihan Piutang Hasil Eksekusi Atas Jaminan atas Pembongkaran Reklame </t>
  </si>
  <si>
    <t>9182203</t>
  </si>
  <si>
    <t xml:space="preserve">Beban Penyisihan Piutang Hasil Eksekusi Atas Jaminan atas KTP Musiman </t>
  </si>
  <si>
    <t>91823</t>
  </si>
  <si>
    <t xml:space="preserve">Beban Penyisihan Piutang Pendapatan dari Pengembalian </t>
  </si>
  <si>
    <t>9182301</t>
  </si>
  <si>
    <t xml:space="preserve">Beban Penyisihan Piutang Pendapatan Dari Pengembalian Pajak Penghasilan Pasal 21 </t>
  </si>
  <si>
    <t>9182302</t>
  </si>
  <si>
    <t xml:space="preserve">Beban Penyisihan Piutang Pendapatan Dari Pengembalian Kelebihan Pembayaran Iuran Jaminan Kesehatan </t>
  </si>
  <si>
    <t>9182303</t>
  </si>
  <si>
    <t xml:space="preserve">Beban Penyisihan Piutang Pendapatan Dari Pengembalian Kelebihan Pembayaran Gaji dan Tunjangan </t>
  </si>
  <si>
    <t>9182304</t>
  </si>
  <si>
    <t xml:space="preserve">Beban Penyisihan Piutang Pendapatan Dari Pengembalian Kelebihan Pembayaran Perjalanan Dinas </t>
  </si>
  <si>
    <t>9182305</t>
  </si>
  <si>
    <t xml:space="preserve">Beban Penyisihan Piutang Pendapatan Dari Pengembalian Dana BOS </t>
  </si>
  <si>
    <t>9182306</t>
  </si>
  <si>
    <t xml:space="preserve">Beban Penyisihan Piutang Pendapatan Dari Pengembalian Pembayaran Belanja </t>
  </si>
  <si>
    <t>9182307</t>
  </si>
  <si>
    <t xml:space="preserve">Beban Penyisihan Piutang Pendapatan Dari Pengembalian Kelebihan Pengeluaran Pembiayaan </t>
  </si>
  <si>
    <t>91824</t>
  </si>
  <si>
    <t xml:space="preserve">Beban Penyisihan Piutang Pendapatan Fasilitas Sosial dan Fasilitas Umum </t>
  </si>
  <si>
    <t>9182401</t>
  </si>
  <si>
    <t xml:space="preserve">Beban Penyisihan Piutang Pendapatan Fasilitas Sosial </t>
  </si>
  <si>
    <t>9182402</t>
  </si>
  <si>
    <t xml:space="preserve">Beban Penyisihan Piutang Pendapatan Fasilitas Umum </t>
  </si>
  <si>
    <t>91825</t>
  </si>
  <si>
    <t xml:space="preserve">Beban Penyisihan Piutang Pendapatan dari Penyelenggaraan Pendidikan dan Pelatihan </t>
  </si>
  <si>
    <t>9182501</t>
  </si>
  <si>
    <t xml:space="preserve">Beban Penyisihan Piutang Pendapatan Uang Pendaftaran/Ujian Masuk </t>
  </si>
  <si>
    <t>9182502</t>
  </si>
  <si>
    <t xml:space="preserve">Beban Penyisihan Piutang Pendapatan Uang Sekolah/Pendidikan dan Pelatihan </t>
  </si>
  <si>
    <t>9182503</t>
  </si>
  <si>
    <t xml:space="preserve">Beban Penyisihan Piutang Pendapatan Uang Ujian Kenaikan Tingkat/Kelas </t>
  </si>
  <si>
    <t>91826</t>
  </si>
  <si>
    <t xml:space="preserve">Beban Penyisihan Piutang Pendapatan dari Angsuran/Cicilan Penjualan </t>
  </si>
  <si>
    <t>9182601</t>
  </si>
  <si>
    <t xml:space="preserve">Beban Penyisihan Piutang Pendapatan Angsuran/Cicilan Penjualan Rumah Dinas Daerah Golongan III </t>
  </si>
  <si>
    <t>9182602</t>
  </si>
  <si>
    <t xml:space="preserve">Beban Penyisihan Piutang Pendapatan Angsuran/Cicilan Penjualan Kendaraan Perorangan Dinas </t>
  </si>
  <si>
    <t>9182603</t>
  </si>
  <si>
    <t xml:space="preserve">Beban Penyisihan Piutang Pendapatan Angsuran/Cicilan Ganti Kerugian Barang Milik Daerah </t>
  </si>
  <si>
    <t>91827</t>
  </si>
  <si>
    <t xml:space="preserve">Beban Penyisihan Piutang Pendapatan Hasil Pengelolaan Dana Bergulir </t>
  </si>
  <si>
    <t>9182701</t>
  </si>
  <si>
    <t>91828</t>
  </si>
  <si>
    <t xml:space="preserve">Beban Penyisihan Piutang Pendapatan Sewa </t>
  </si>
  <si>
    <t>9182801</t>
  </si>
  <si>
    <t xml:space="preserve">Beban Penyisihan Piutang Pendapatan Sewa Tanah </t>
  </si>
  <si>
    <t>9182802</t>
  </si>
  <si>
    <t xml:space="preserve">Beban Penyisihan Piutang Pendapatan Sewa Peralatan dan Mesin </t>
  </si>
  <si>
    <t>9182803</t>
  </si>
  <si>
    <t xml:space="preserve">Beban Penyisihan Piutang Pendapatan Sewa Gedung dan Bangunan </t>
  </si>
  <si>
    <t>9182804</t>
  </si>
  <si>
    <t xml:space="preserve">Beban Penyisihan Piutang Pendapatan Sewa Jalan, Irigasi, Instalasi  dan Jaringan </t>
  </si>
  <si>
    <t>9182805</t>
  </si>
  <si>
    <t xml:space="preserve">Beban Penyisihan Piutang Pendapatan Sewa Barang Kepustakaan, Olahraga, Hewan, Tanaman, Kesenian dan Kebudayaan </t>
  </si>
  <si>
    <t>91829</t>
  </si>
  <si>
    <t xml:space="preserve">Beban Penyisihan Piutang Pendapatan Denda Atas Keterlambatan Pembayaran Sewa </t>
  </si>
  <si>
    <t>9182901</t>
  </si>
  <si>
    <t xml:space="preserve">Beban Penyisihan Piutang Pendapatan Denda Atas Keterlambatan Pembayaran Sewa Tanah </t>
  </si>
  <si>
    <t>9182902</t>
  </si>
  <si>
    <t xml:space="preserve">Beban Penyisihan Piutang Pendapatan Denda Atas Keterlambatan Pembayaran Sewa Peralatan dan Mesin </t>
  </si>
  <si>
    <t>9182903</t>
  </si>
  <si>
    <t xml:space="preserve">Beban Penyisihan Piutang Pendapatan Denda Atas Keterlambatan Pembayaran Sewa Gedung dan Bangunan </t>
  </si>
  <si>
    <t>9182904</t>
  </si>
  <si>
    <t xml:space="preserve">Beban Penyisihan Piutang Pendapatan Denda Atas Keterlambatan Pembayaran Sewa Jalan, Irigasi, Instalasi  dan Jaringan </t>
  </si>
  <si>
    <t>9182905</t>
  </si>
  <si>
    <t xml:space="preserve">Beban Penyisihan Piutang Pendapatan Denda Atas Sewa Barang Kepustakaan, Olahraga, Hewan, Tanaman, Kesenian dan Kebudayaan </t>
  </si>
  <si>
    <t>91830</t>
  </si>
  <si>
    <t xml:space="preserve">Beban Penyisihan Piutang Pendapatan Denda Atas Kelebihan Muatan Kendaraan Bermotor </t>
  </si>
  <si>
    <t>9183001</t>
  </si>
  <si>
    <t>91831</t>
  </si>
  <si>
    <t xml:space="preserve">Beban Penyisihan Piutang Pendapatan Pengolahan/Pembuangan Limbah </t>
  </si>
  <si>
    <t>9183101</t>
  </si>
  <si>
    <t xml:space="preserve">Beban Penyisihan Piutang Pendapatan Pengolahan/Pembuangan Limbah Cair </t>
  </si>
  <si>
    <t>9183102</t>
  </si>
  <si>
    <t xml:space="preserve">Beban Penyisihan Piutang Pendapatan Pengolahan/Pembuangan Limbah Padat </t>
  </si>
  <si>
    <t>9183103</t>
  </si>
  <si>
    <t xml:space="preserve">Beban Penyisihan Piutang Pendapatan Pengolahan/Pembuangan Limbah Gas </t>
  </si>
  <si>
    <t>91832</t>
  </si>
  <si>
    <t xml:space="preserve">Beban Penyisihan Piutang Pendapatan BLUD </t>
  </si>
  <si>
    <t>9183201</t>
  </si>
  <si>
    <t xml:space="preserve">Beban Penyisihan Piutang Pendapatan Jasa Layanan BLUD </t>
  </si>
  <si>
    <t>9183202</t>
  </si>
  <si>
    <t xml:space="preserve">Beban Penyisihan Piutang Pendapatan Hibah </t>
  </si>
  <si>
    <t>9183203</t>
  </si>
  <si>
    <t xml:space="preserve">Beban Penyisihan Piutang Pendapatan Hasil Kerjasama Dengan Pihak Lain </t>
  </si>
  <si>
    <t>9183204</t>
  </si>
  <si>
    <t xml:space="preserve">Beban Penyisihan Piutang Pendapatan Hasil Penjualan Aset BLUD yang Tidak Dipisahkan </t>
  </si>
  <si>
    <t>9183205</t>
  </si>
  <si>
    <t xml:space="preserve">Beban Penyisihan Piutang Pendapatan Hasil Pemanfaatan Aset BLUD </t>
  </si>
  <si>
    <t>9183206</t>
  </si>
  <si>
    <t xml:space="preserve">Beban Penyisihan Piutang Pendapatan Jasa Giro BLUD </t>
  </si>
  <si>
    <t>9183207</t>
  </si>
  <si>
    <t xml:space="preserve">Beban Penyisihan Piutang Pendapatan Bunga BLUD </t>
  </si>
  <si>
    <t>9183208</t>
  </si>
  <si>
    <t xml:space="preserve">Beban Penyisihan Piutang Pendapatan Keuntungan BLUD atas Nilai Tukar Rupiah terhadap Mata Uang Asing </t>
  </si>
  <si>
    <t>9183209</t>
  </si>
  <si>
    <t xml:space="preserve">Beban Penyisihan Piutang Pendapatan Penerimaan BLUD atas Komisi, Potongan, atau Bentuk Lain </t>
  </si>
  <si>
    <t>9183210</t>
  </si>
  <si>
    <t xml:space="preserve">Beban Penyisihan Piutang Pendapatan Hasil Investasi BLUD </t>
  </si>
  <si>
    <t>9183211</t>
  </si>
  <si>
    <t xml:space="preserve">Beban Penyisihan Piutang Pendapatan Hasil Penyelenggaraan Pendidikan dan Pelatihan </t>
  </si>
  <si>
    <t>9183212</t>
  </si>
  <si>
    <t>9183213</t>
  </si>
  <si>
    <t xml:space="preserve">Beban Penyisihan Piutang Pendapatan Pengembalian belanja BLUD </t>
  </si>
  <si>
    <t>91833</t>
  </si>
  <si>
    <t xml:space="preserve">Beban Penyisihan Piutang Pendapatan Penerimaan Lain-Lain </t>
  </si>
  <si>
    <t>9183301</t>
  </si>
  <si>
    <t xml:space="preserve">Beban Penyisihan Piutang Pendapatan Jasa Fasilitas Samsat </t>
  </si>
  <si>
    <t>9183302</t>
  </si>
  <si>
    <t xml:space="preserve">Beban Penyisihan Piutang Pendapatan Jasa Informasi Masa Pajak Kendaraan Bermotor </t>
  </si>
  <si>
    <t>9183303</t>
  </si>
  <si>
    <t xml:space="preserve">Beban Penyisihan Piutang Pendapatan Atas Biaya Penggantian Kartu Pajak </t>
  </si>
  <si>
    <t>9183304</t>
  </si>
  <si>
    <t xml:space="preserve">Beban Penyisihan Piutang Pendapatan Lain-lain Penerimaan Daerah </t>
  </si>
  <si>
    <t>91834</t>
  </si>
  <si>
    <t xml:space="preserve">Beban Penyisihan Piutang Pendapatan Bagi Hasil Pajak </t>
  </si>
  <si>
    <t>9183401</t>
  </si>
  <si>
    <t xml:space="preserve">Beban Penyisihan Piutang Pendapatan Bagi Hasil dari Pajak Bumi dan Bangunan ( PBB) </t>
  </si>
  <si>
    <t>9183402</t>
  </si>
  <si>
    <t xml:space="preserve">Beban Penyisihan Piutang Pendapatan Bagi Hasil dari Pajak Penghasilan (PPh) Pasal 25 dan Pasal 29 wajib pajak orang pribadi dalam negeri dan PPh Pasal 21 </t>
  </si>
  <si>
    <t>9183403</t>
  </si>
  <si>
    <t xml:space="preserve">Beban Penyisihan Piutang Pendapatan Lain-Lain Bagi Hasil dari Pajak </t>
  </si>
  <si>
    <t>91835</t>
  </si>
  <si>
    <t xml:space="preserve">Beban Penyisihan Piutang Pendapatan Bagi Hasil Bukan Pajak/Sumber Daya Alam </t>
  </si>
  <si>
    <t>9183501</t>
  </si>
  <si>
    <t xml:space="preserve">Beban Penyisihan Piutang Pendapatan Bagi Hasil dari Iuran Hak Pengusahaan Hutan (IHPH) </t>
  </si>
  <si>
    <t>9183502</t>
  </si>
  <si>
    <t xml:space="preserve">Beban Penyisihan Piutang Pendapatan Bagi Hasil dari Provisi Sumber Daya Hutan ( PSDH ) </t>
  </si>
  <si>
    <t>9183503</t>
  </si>
  <si>
    <t xml:space="preserve">Beban Penyisihan Piutang Pendapatan Bagi Hasil dari Dana Reboisasi </t>
  </si>
  <si>
    <t>9183504</t>
  </si>
  <si>
    <t xml:space="preserve">Beban Penyisihan Piutang Pendapatan Bagi Hasil dari Iuran Tetap (Land-rent) </t>
  </si>
  <si>
    <t>9183505</t>
  </si>
  <si>
    <t xml:space="preserve">Beban Penyisihan Piutang Pendapatan Bagi Hasil dari Iuran Eksplorasi dan Iuran Eksploitasi (Royalti) </t>
  </si>
  <si>
    <t>9183506</t>
  </si>
  <si>
    <t xml:space="preserve">Beban Penyisihan Piutang Pendapatan Bagi Hasil dari Pungutan Pengusahaan Perikanan </t>
  </si>
  <si>
    <t>9183507</t>
  </si>
  <si>
    <t xml:space="preserve">Beban Penyisihan Piutang Pendapatan Bagi Hasil dari Pungutan Hasil Perikanan </t>
  </si>
  <si>
    <t>9183508</t>
  </si>
  <si>
    <t xml:space="preserve">Beban Penyisihan Piutang Pendapatan Bagi Hasil dari Pertambangan Minyak Bumi </t>
  </si>
  <si>
    <t>9183509</t>
  </si>
  <si>
    <t xml:space="preserve">Beban Penyisihan Piutang Pendapatan Bagi Hasil dari Pertambangan Gas Bumi </t>
  </si>
  <si>
    <t>9183510</t>
  </si>
  <si>
    <t xml:space="preserve">Beban Penyisihan Piutang Pendapatan Bagi Hasil dari Pertambangan Panas Bumi </t>
  </si>
  <si>
    <t>9183511</t>
  </si>
  <si>
    <t xml:space="preserve">Beban Penyisihan Piutang Pendapatan Bagi Hasil dari Pertambangan Umum </t>
  </si>
  <si>
    <t>9183512</t>
  </si>
  <si>
    <t xml:space="preserve">Beban Penyisihan Piutang Pendapatan Pemberian Hak Atas Tanah Negara </t>
  </si>
  <si>
    <t>91836</t>
  </si>
  <si>
    <t xml:space="preserve">Beban Penyisihan Piutang Pendapatan Bagi Hasil Cukai Hasil Tembakau </t>
  </si>
  <si>
    <t>9183601</t>
  </si>
  <si>
    <t>91837</t>
  </si>
  <si>
    <t xml:space="preserve">Beban Penyisihan Piutang Dana Alokasi Umum </t>
  </si>
  <si>
    <t>9183701</t>
  </si>
  <si>
    <t>91838</t>
  </si>
  <si>
    <t xml:space="preserve">Beban Penyisihan Piutang Dana Alokasi Khusus </t>
  </si>
  <si>
    <t>9183801</t>
  </si>
  <si>
    <t>91839</t>
  </si>
  <si>
    <t xml:space="preserve">Beban Penyisihan Piutang Pendapatan Hibah dari Pemerintah </t>
  </si>
  <si>
    <t>9183901</t>
  </si>
  <si>
    <t xml:space="preserve">Beban Penyisihan Piutang Pendapatan Hibah dari WISMP </t>
  </si>
  <si>
    <t>9183902</t>
  </si>
  <si>
    <t xml:space="preserve">Beban Penyisihan Piutang Lain-Lain Pendapatan Hibah dari Pemerintah </t>
  </si>
  <si>
    <t>91840</t>
  </si>
  <si>
    <t xml:space="preserve">Beban Penyisihan Piutang Pendapatan Hibah dari Pemerintah Daerah Lainnya </t>
  </si>
  <si>
    <t>9184001</t>
  </si>
  <si>
    <t>91841</t>
  </si>
  <si>
    <t xml:space="preserve">Beban Penyisihan Piutang Pendapatan Hibah dari Badan/Lembaga/Organisasi Swasta Dalam Negeri </t>
  </si>
  <si>
    <t>9184101</t>
  </si>
  <si>
    <t xml:space="preserve">Beban Penyisihan Piutang Pendapatan Hibah dari Badan/Lembaga/Organisasi Swasta </t>
  </si>
  <si>
    <t>9184102</t>
  </si>
  <si>
    <t xml:space="preserve">Beban Penyisihan Piutang Pendapatan Hibah dari Perum Perhutani </t>
  </si>
  <si>
    <t>9184103</t>
  </si>
  <si>
    <t xml:space="preserve">Beban Penyisihan Piutang Pendapatan Hibah dari Jasa Raharja </t>
  </si>
  <si>
    <t>9184104</t>
  </si>
  <si>
    <t xml:space="preserve">Beban Penyisihan Piutang Pendapatan Hibah dari Pelindo </t>
  </si>
  <si>
    <t>9184105</t>
  </si>
  <si>
    <t xml:space="preserve">Beban Penyisihan Piutang Pendapatan Lain-Lain Pendapatan Hibah </t>
  </si>
  <si>
    <t>91842</t>
  </si>
  <si>
    <t xml:space="preserve">Beban Penyisihan Piutang Pendapatan Hibah dari Kelompok Masyarakat/Perorangan </t>
  </si>
  <si>
    <t>9184201</t>
  </si>
  <si>
    <t>91843</t>
  </si>
  <si>
    <t xml:space="preserve">Beban Penyisihan Piutang Pendapatan Hibah dari Luar Negeri </t>
  </si>
  <si>
    <t>9184301</t>
  </si>
  <si>
    <t xml:space="preserve">Beban Penyisihan Piutang Pendapatan Hibah dari Bilateral </t>
  </si>
  <si>
    <t>9184302</t>
  </si>
  <si>
    <t xml:space="preserve">Beban Penyisihan Piutang Pendapatan Hibah dari Multilateral </t>
  </si>
  <si>
    <t>9184303</t>
  </si>
  <si>
    <t xml:space="preserve">Beban Penyisihan Piutang Pendapatan Hibah dari Donor Lainnya </t>
  </si>
  <si>
    <t>91844</t>
  </si>
  <si>
    <t xml:space="preserve">Beban Penyisihan Piutang Pendapatan Penanggulangan Korban/Kerusakan Akibat Bencana Alam </t>
  </si>
  <si>
    <t>9184401</t>
  </si>
  <si>
    <t>9184402</t>
  </si>
  <si>
    <t xml:space="preserve">Beban Penyisihan Piutang Pendapatan Penanggulangan Korban/Kerusakan Akibat Bencana Sosial </t>
  </si>
  <si>
    <t>91845</t>
  </si>
  <si>
    <t xml:space="preserve">Beban Penyisihan Piutang Pendapatan Dana Bagi Hasil Pajak dari Provinsi </t>
  </si>
  <si>
    <t>9184501</t>
  </si>
  <si>
    <t>91846</t>
  </si>
  <si>
    <t xml:space="preserve">Beban Penyisihan Piutang Pendapatan Dana Bagi Hasil Pajak dari Kabupaten </t>
  </si>
  <si>
    <t>9184601</t>
  </si>
  <si>
    <t>91847</t>
  </si>
  <si>
    <t xml:space="preserve">Beban Penyisihan Piutang Pendapatan Dana Bagi Hasil Pajak dari Kota </t>
  </si>
  <si>
    <t>9184701</t>
  </si>
  <si>
    <t>91848</t>
  </si>
  <si>
    <t xml:space="preserve">Beban Penyisihan Piutang Pendapatan Dana Penyesuaian </t>
  </si>
  <si>
    <t>9184801</t>
  </si>
  <si>
    <t xml:space="preserve">Beban Penyisihan Piutang Pendapatan Dana Tunjangan Profesi Guru </t>
  </si>
  <si>
    <t>9184802</t>
  </si>
  <si>
    <t xml:space="preserve">Beban Penyisihan Piutang Pendapatan Dana Tambahan Penghasilan Guru </t>
  </si>
  <si>
    <t>9184803</t>
  </si>
  <si>
    <t xml:space="preserve">Beban Penyisihan Piutang Pendapatan Dana Insentif Daerah </t>
  </si>
  <si>
    <t>9184804</t>
  </si>
  <si>
    <t xml:space="preserve">Beban Penyisihan Piutang Pendapatan BOS Satuan Pendidikan Dasar dan Menengah </t>
  </si>
  <si>
    <t>9184805</t>
  </si>
  <si>
    <t xml:space="preserve">Beban Dana Proyek Pemerinah Daerah dan Desentralisasi (DP2D2) </t>
  </si>
  <si>
    <t>9184806</t>
  </si>
  <si>
    <t xml:space="preserve">Beban Penyisihan Piutang Pendapatan Lain-Lain Dana Penyesuaian </t>
  </si>
  <si>
    <t>91849</t>
  </si>
  <si>
    <t xml:space="preserve">Beban Penyisihan Piutang Pendapatan Dana Otonomi Khusus </t>
  </si>
  <si>
    <t>9184901</t>
  </si>
  <si>
    <t>91850</t>
  </si>
  <si>
    <t xml:space="preserve">Beban Penyisihan Piutang Pendapatan Dana Pengembalian </t>
  </si>
  <si>
    <t>9185001</t>
  </si>
  <si>
    <t xml:space="preserve">Beban Penyisihan Piutang Pendapatan Dana Pengembalian BOS dari Satuan Pendidikan Dasar dan Menengah </t>
  </si>
  <si>
    <t>91851</t>
  </si>
  <si>
    <t xml:space="preserve">Beban Penyisihan Piutang Pendapatan Bantuan Keuangan dari Provinsi </t>
  </si>
  <si>
    <t>9185101</t>
  </si>
  <si>
    <t>91852</t>
  </si>
  <si>
    <t xml:space="preserve">Beban Penyisihan Piutang Pendapatan Bantuan Keuangan dari Kabupaten </t>
  </si>
  <si>
    <t>9185201</t>
  </si>
  <si>
    <t>91853</t>
  </si>
  <si>
    <t xml:space="preserve">Beban Penyisihan Piutang Pendapatan Bantuan Keuangan dari Kota </t>
  </si>
  <si>
    <t>9185301</t>
  </si>
  <si>
    <t>91854</t>
  </si>
  <si>
    <t xml:space="preserve">Beban Penyisihan Piutang Pendapatan Dana Urusan Bersama </t>
  </si>
  <si>
    <t>9185401</t>
  </si>
  <si>
    <t>91855</t>
  </si>
  <si>
    <t>Beban Penyisihan Piutang Bagian Lancar Penjualan Angsuran</t>
  </si>
  <si>
    <t>9185501</t>
  </si>
  <si>
    <t>Beban Penyisihan Piutang Bagian Lancar Penjualan Angsuran Cicilan Tanah</t>
  </si>
  <si>
    <t>9185502</t>
  </si>
  <si>
    <t>Beban Penyisihan Piutang Bagian Lancar Penjualan Angsuran Cicilan Peralatan dan Mesin</t>
  </si>
  <si>
    <t>9185503</t>
  </si>
  <si>
    <t>Beban Penyisihan Piutang Bagian Lancar Penjualan Angsuran Cicilan Gedung dan Bangunan</t>
  </si>
  <si>
    <t>9185504</t>
  </si>
  <si>
    <t>Beban Penyisihan Piutang Bagian Lancar Penjualan Angsuran Cicilan Jalan, Irigasi, Instalasi dan Jaringan</t>
  </si>
  <si>
    <t>9185505</t>
  </si>
  <si>
    <t>Beban Penyisihan Piutang Bagian Lancar Penjualan Angsuran Cicilan Aset Tetap Lainnya</t>
  </si>
  <si>
    <t>9185506</t>
  </si>
  <si>
    <t>Beban Penyisihan Piutang Bagian Lancar Penjualan Angsuran Cicilan Aset Tidak Bewujud</t>
  </si>
  <si>
    <t>91856</t>
  </si>
  <si>
    <t>Beban Penyisihan Piutang Bagian Lancar Tuntutan Ganti Kerugian Daerah</t>
  </si>
  <si>
    <t>9185601</t>
  </si>
  <si>
    <t>Beban Penyisihan Piutang Bagian Lancar Tuntutan Ganti Kerugian Uang Daerah</t>
  </si>
  <si>
    <t>9185602</t>
  </si>
  <si>
    <t>Beban Penyisihan Piutang Bagian Lancar Tuntutan Ganti Kerugian Barang Daerah</t>
  </si>
  <si>
    <t>91857</t>
  </si>
  <si>
    <t>Beban Penyisihan Piutang Bagian Lancar Tagihan Pinjaman Jangka Panjang kepada Entitas Lainnya</t>
  </si>
  <si>
    <t>9185701</t>
  </si>
  <si>
    <t xml:space="preserve">Beban Penyisihan Piutang Bagian Lancar Tagihan Pinjaman kepada Badan Usaha Milik Negara </t>
  </si>
  <si>
    <t>9185702</t>
  </si>
  <si>
    <t>Beban Penyisihan Piutang Bagian Lancar Tagihan Pinjaman kepada Badan Usaha Milik Daerah</t>
  </si>
  <si>
    <t>9185703</t>
  </si>
  <si>
    <t>Beban Penyisihan Piutang Bagian Lancar Tagihan Pinjaman kepada Pemerintah</t>
  </si>
  <si>
    <t>9185704</t>
  </si>
  <si>
    <t xml:space="preserve">Beban Penyisihan Piutang Bagian Lancar Tagihan Pinjaman kepada Pemerintah Daerah Lainnya </t>
  </si>
  <si>
    <t>91858</t>
  </si>
  <si>
    <t>Beban Penyisihan Piutang Ganti Rugi Atas Kekayaan Daerah</t>
  </si>
  <si>
    <t>9185801</t>
  </si>
  <si>
    <t>91859</t>
  </si>
  <si>
    <t>Beban Penyisihan Piutang Hasil Penjualan Barang Milik Daerah</t>
  </si>
  <si>
    <t>9185901</t>
  </si>
  <si>
    <t>91860</t>
  </si>
  <si>
    <t>Beban Penyisihan Piutang Bagi Hasil Penyertaan Modal Daerah pada Pihak Ketiga</t>
  </si>
  <si>
    <t>9186001</t>
  </si>
  <si>
    <t>919</t>
  </si>
  <si>
    <t>91901</t>
  </si>
  <si>
    <t>9190101</t>
  </si>
  <si>
    <t>92</t>
  </si>
  <si>
    <t>BEBAN TRANSFER</t>
  </si>
  <si>
    <t>921</t>
  </si>
  <si>
    <t>BEBAN TRANSFER BAGI HASIL PAJAK DAERAH</t>
  </si>
  <si>
    <t>92101</t>
  </si>
  <si>
    <t>Beban Bagi Hasil Pajak Daerah Kepada Provinsi</t>
  </si>
  <si>
    <t>9210101</t>
  </si>
  <si>
    <t>92102</t>
  </si>
  <si>
    <t>Beban Bagi Hasil Pajak Daerah Kepada Kabupaten/Kota</t>
  </si>
  <si>
    <t>9210201</t>
  </si>
  <si>
    <t>92103</t>
  </si>
  <si>
    <t>Beban Bagi Hasil Pajak Daerah Kepada Pemerintahan Desa</t>
  </si>
  <si>
    <t>9210301</t>
  </si>
  <si>
    <t>922</t>
  </si>
  <si>
    <t>BEBAN TRANSFER BAGI HASIL PENDAPATAN LAINNYA</t>
  </si>
  <si>
    <t>92204</t>
  </si>
  <si>
    <t>Beban Bagi Hasil Retribusi Daerah Kepada Pemerintah</t>
  </si>
  <si>
    <t>9220401</t>
  </si>
  <si>
    <t>92205</t>
  </si>
  <si>
    <t>Beban Bagi Hasil Retribusi Daerah Kepada Kabupaten/Kota</t>
  </si>
  <si>
    <t>9220501</t>
  </si>
  <si>
    <t>92206</t>
  </si>
  <si>
    <t>Beban Bagi Hasil Retribusi Daerah Kepada Pemerintahan Desa</t>
  </si>
  <si>
    <t>9220601</t>
  </si>
  <si>
    <t>92207</t>
  </si>
  <si>
    <t>Beban Bagi Hasil Lain-Lain Pendapatan Daerah Yang Sah</t>
  </si>
  <si>
    <t>9220701</t>
  </si>
  <si>
    <t>923</t>
  </si>
  <si>
    <t>BEBAN TRANSFER BANTUAN KEUANGAN KE PEMERINTAHAN DAERAH LAINNYA</t>
  </si>
  <si>
    <t>92301</t>
  </si>
  <si>
    <t>Beban Bantuan Keuangan kepada Provinsi</t>
  </si>
  <si>
    <t>9230101</t>
  </si>
  <si>
    <t>92302</t>
  </si>
  <si>
    <t>Beban Bantuan Keuangan kepada Kabupaten/Kota</t>
  </si>
  <si>
    <t>9230201</t>
  </si>
  <si>
    <t>Beban Bantuan Keuangan kepada Kabupaten Bangkalan</t>
  </si>
  <si>
    <t>9230202</t>
  </si>
  <si>
    <t>Beban Bantuan Keuangan kepada Kabupaten Banyuwangi</t>
  </si>
  <si>
    <t>9230203</t>
  </si>
  <si>
    <t>Beban Bantuan Keuangan kepada Kabupaten Blitar</t>
  </si>
  <si>
    <t>9230204</t>
  </si>
  <si>
    <t>Beban Bantuan Keuangan kepada Kabupaten Bojonegoro</t>
  </si>
  <si>
    <t>9230205</t>
  </si>
  <si>
    <t>Beban Bantuan Keuangan kepada Kabupaten Bondowoso</t>
  </si>
  <si>
    <t>9230206</t>
  </si>
  <si>
    <t>Beban Bantuan Keuangan kepada Kabupaten Gresik</t>
  </si>
  <si>
    <t>9230207</t>
  </si>
  <si>
    <t>Beban Bantuan Keuangan kepada Kabupaten Jember</t>
  </si>
  <si>
    <t>9230208</t>
  </si>
  <si>
    <t>Beban Bantuan Keuangan kepada Kabupaten Jombang</t>
  </si>
  <si>
    <t>9230209</t>
  </si>
  <si>
    <t>Beban Bantuan Keuangan kepada Kabupaten Kediri</t>
  </si>
  <si>
    <t>9230210</t>
  </si>
  <si>
    <t>Beban Bantuan Keuangan kepada Kabupaten Lamongan</t>
  </si>
  <si>
    <t>9230211</t>
  </si>
  <si>
    <t>Beban Bantuan Keuangan kepada Kabupaten Lumajang</t>
  </si>
  <si>
    <t>9230212</t>
  </si>
  <si>
    <t>Beban Bantuan Keuangan kepada Kabupaten Madiun</t>
  </si>
  <si>
    <t>9230213</t>
  </si>
  <si>
    <t>Beban Bantuan Keuangan kepada Kabupaten Magetan</t>
  </si>
  <si>
    <t>9230214</t>
  </si>
  <si>
    <t>Beban Bantuan Keuangan kepada Kabupaten Malang</t>
  </si>
  <si>
    <t>9230215</t>
  </si>
  <si>
    <t>Beban Bantuan Keuangan kepada Kabupaten Mojokerto</t>
  </si>
  <si>
    <t>9230216</t>
  </si>
  <si>
    <t>Beban Bantuan Keuangan kepada Kabupaten Nganjuk</t>
  </si>
  <si>
    <t>9230217</t>
  </si>
  <si>
    <t>Beban Bantuan Keuangan kepada Kabupaten Ngawi</t>
  </si>
  <si>
    <t>9230218</t>
  </si>
  <si>
    <t>Beban Bantuan Keuangan kepada Kabupaten Pacitan</t>
  </si>
  <si>
    <t>9230219</t>
  </si>
  <si>
    <t>Beban Bantuan Keuangan kepada Kabupaten Pamekasan</t>
  </si>
  <si>
    <t>9230220</t>
  </si>
  <si>
    <t>Beban Bantuan Keuangan kepada Kabupaten Pasuruan</t>
  </si>
  <si>
    <t>9230221</t>
  </si>
  <si>
    <t>Beban Bantuan Keuangan kepada Kabupaten Ponorogo</t>
  </si>
  <si>
    <t>9230222</t>
  </si>
  <si>
    <t>Beban Bantuan Keuangan kepada Kabupaten Probolinggo</t>
  </si>
  <si>
    <t>9230223</t>
  </si>
  <si>
    <t>Beban Bantuan Keuangan kepada Kabupaten Sampang</t>
  </si>
  <si>
    <t>9230224</t>
  </si>
  <si>
    <t>Beban Bantuan Keuangan kepada Kabupaten Sidoarjo</t>
  </si>
  <si>
    <t>9230225</t>
  </si>
  <si>
    <t>Beban Bantuan Keuangan kepada Kabupaten Situbondo</t>
  </si>
  <si>
    <t>9230226</t>
  </si>
  <si>
    <t>Beban Bantuan Keuangan kepada Kabupaten Sumenep</t>
  </si>
  <si>
    <t>9230227</t>
  </si>
  <si>
    <t>Beban Bantuan Keuangan kepada Kabupaten Trenggalek</t>
  </si>
  <si>
    <t>9230228</t>
  </si>
  <si>
    <t>Beban Bantuan Keuangan kepada Kabupaten Tuban</t>
  </si>
  <si>
    <t>9230229</t>
  </si>
  <si>
    <t>Beban Bantuan Keuangan kepada Kabupaten Tulungagung</t>
  </si>
  <si>
    <t>9230230</t>
  </si>
  <si>
    <t>Beban Bantuan Keuangan kepada Kota Batu</t>
  </si>
  <si>
    <t>9230231</t>
  </si>
  <si>
    <t>Beban Bantuan Keuangan kepada Kota Blitar</t>
  </si>
  <si>
    <t>9230232</t>
  </si>
  <si>
    <t>Beban Bantuan Keuangan kepada Kota Kediri</t>
  </si>
  <si>
    <t>9230233</t>
  </si>
  <si>
    <t>Beban Bantuan Keuangan kepada Kota Madiun</t>
  </si>
  <si>
    <t>9230234</t>
  </si>
  <si>
    <t>Beban Bantuan Keuangan kepada Kota Malang</t>
  </si>
  <si>
    <t>9230235</t>
  </si>
  <si>
    <t>Beban Bantuan Keuangan kepada Kota Mojokerto</t>
  </si>
  <si>
    <t>9230236</t>
  </si>
  <si>
    <t>Beban Bantuan Keuangan kepada Kota Pasuruan</t>
  </si>
  <si>
    <t>9230237</t>
  </si>
  <si>
    <t>Beban Bantuan Keuangan kepada Kota Probolinggo</t>
  </si>
  <si>
    <t>9230238</t>
  </si>
  <si>
    <t>Beban Bantuan Keuangan kepada Kota Surabaya</t>
  </si>
  <si>
    <t>924</t>
  </si>
  <si>
    <t>BEBAN TRANSFER BANTUAN KEUANGAN KE DESA</t>
  </si>
  <si>
    <t>92401</t>
  </si>
  <si>
    <t>Beban Bantuan Keuangan kepada Pemerintah Desa</t>
  </si>
  <si>
    <t>9240101</t>
  </si>
  <si>
    <t>Beban Bantuan Keuangan kepada Desa</t>
  </si>
  <si>
    <t>925</t>
  </si>
  <si>
    <t>BEBAN TRANSFER BANTUAN KEUANGAN LAINNYA</t>
  </si>
  <si>
    <t>92501</t>
  </si>
  <si>
    <t>Beban Bantuan Keuangan kepada Pemerintah Daerah/Pemerintahan Desa Lainnya</t>
  </si>
  <si>
    <t>9250101</t>
  </si>
  <si>
    <t>Beban Bantuan Keuangan kepada Provinsi Lainnya</t>
  </si>
  <si>
    <t>9250102</t>
  </si>
  <si>
    <t>Beban Bantuan Keuangan kepada Kabupaten/Kota Lainnya</t>
  </si>
  <si>
    <t>9250103</t>
  </si>
  <si>
    <t>Beban Bantuan Keuangan kepada Pemerintahan Desa Lainnya</t>
  </si>
  <si>
    <t>92502</t>
  </si>
  <si>
    <t>Beban Bantuan Keuangan Kepada Partai Politik</t>
  </si>
  <si>
    <t>9250201</t>
  </si>
  <si>
    <t>Beban Bantuan Keuangan kepada Partai Politik</t>
  </si>
  <si>
    <t>93</t>
  </si>
  <si>
    <t>DEFISIT KEGIATAN NON OPERASIONAL - LO</t>
  </si>
  <si>
    <t>931</t>
  </si>
  <si>
    <t>DEFISIT PENJUALAN ASET NON LANCAR  - LO</t>
  </si>
  <si>
    <t>93101</t>
  </si>
  <si>
    <t>Defisit Penjualan Aset Non Lancar  - LO</t>
  </si>
  <si>
    <t>9310101</t>
  </si>
  <si>
    <t>Defisit Penjualan Aset Tanah  - LO</t>
  </si>
  <si>
    <t>9310102</t>
  </si>
  <si>
    <t>Defisit Penjualan Aset Peralatan dan Mesin  - LO</t>
  </si>
  <si>
    <t>9310103</t>
  </si>
  <si>
    <t>Defisit Penjualan Aset Gedung dan Bangunan  - LO</t>
  </si>
  <si>
    <t>9310104</t>
  </si>
  <si>
    <t>Defisit Penjualan Aset Jalan, Irigasi, Instalasi  dan Jaringan   - LO</t>
  </si>
  <si>
    <t>9310105</t>
  </si>
  <si>
    <t>Defisit Penjualan Aset Kepustakaan, Kebudayaan, Olahraga, dan Hewan/Tanaman  - LO</t>
  </si>
  <si>
    <t>9310106</t>
  </si>
  <si>
    <t>Defisit Penjualan Aset Tidak Berwujud  - LO</t>
  </si>
  <si>
    <t>932</t>
  </si>
  <si>
    <t>DEFISIT PENYELESAIAN KEWAJIBAN JANGKA PANJANG  - LO</t>
  </si>
  <si>
    <t>93201</t>
  </si>
  <si>
    <t>Defisit Penyelesaian Kewajiban Jangka Panjang  - LO</t>
  </si>
  <si>
    <t>9320101</t>
  </si>
  <si>
    <t>Defisit Penyelesaian Utang Dalam Negeri Sektor Perbankan  - LO</t>
  </si>
  <si>
    <t>9320102</t>
  </si>
  <si>
    <t>Defisit Penyelesaian Utang Dari Lembaga Keuangan Bukan Bank - LO</t>
  </si>
  <si>
    <t>9320103</t>
  </si>
  <si>
    <t>Defisit Penyelesaian Utang Dalam Negeri - Obligasi - LO</t>
  </si>
  <si>
    <t>9320104</t>
  </si>
  <si>
    <t>Defisit Penyelesaian Utang Pemerintah Pusat - LO</t>
  </si>
  <si>
    <t>9320105</t>
  </si>
  <si>
    <t>Defisit Penyelesaian Utang Pemerintah Provinsi - LO</t>
  </si>
  <si>
    <t>9320106</t>
  </si>
  <si>
    <t>Defisit Penyelesaian Utang Pemerintah Kabupaten/Kota  - LO</t>
  </si>
  <si>
    <t>9320107</t>
  </si>
  <si>
    <t>Defisit Penyelesaian Premium (Diskonto) Obligasi - LO</t>
  </si>
  <si>
    <t>933</t>
  </si>
  <si>
    <t>DEFISIT DARI KEGIATAN NON OPERASIONAL LAINNYA - LO</t>
  </si>
  <si>
    <t>93301</t>
  </si>
  <si>
    <t>Defisit dari Kegiatan Non Operasional Lainnya - LO</t>
  </si>
  <si>
    <t>9330101</t>
  </si>
  <si>
    <t>9330102</t>
  </si>
  <si>
    <t>Defisit Pelepasan Investasi Jangka Pendek - LO</t>
  </si>
  <si>
    <t>94</t>
  </si>
  <si>
    <t>BEBAN LUAR BIASA - LO</t>
  </si>
  <si>
    <t>941</t>
  </si>
  <si>
    <t>94101</t>
  </si>
  <si>
    <t>Beban Luar Biasa - LO</t>
  </si>
  <si>
    <t>9410101</t>
  </si>
  <si>
    <t>Beban Bencana Alam - LO</t>
  </si>
  <si>
    <t>9410102</t>
  </si>
  <si>
    <t>Beban Luar Biasa Lainnya - LO</t>
  </si>
  <si>
    <t/>
  </si>
  <si>
    <t>D</t>
  </si>
  <si>
    <t>K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</si>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</sst>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32"/>
  <sheetViews>
    <sheetView tabSelected="1" topLeftCell="J1701" workbookViewId="0">
      <selection activeCell="Q1715" sqref="Q1715"/>
    </sheetView>
  </sheetViews>
  <sheetFormatPr defaultRowHeight="15" x14ac:dyDescent="0.25"/>
  <cols>
    <col min="1" max="1" width="16.42578125" bestFit="1" customWidth="1"/>
    <col min="2" max="2" width="49.42578125" customWidth="1"/>
    <col min="4" max="4" width="10.5703125" bestFit="1" customWidth="1"/>
    <col min="5" max="5" width="11.5703125" bestFit="1" customWidth="1"/>
    <col min="6" max="6" width="14.140625" customWidth="1"/>
    <col min="7" max="7" width="16.42578125" bestFit="1" customWidth="1"/>
    <col min="8" max="8" width="46.5703125" customWidth="1"/>
    <col min="9" max="9" width="12.28515625" bestFit="1" customWidth="1"/>
    <col min="10" max="10" width="14.140625" bestFit="1" customWidth="1"/>
    <col min="11" max="11" width="12.7109375" bestFit="1" customWidth="1"/>
    <col min="12" max="12" width="14.28515625" bestFit="1" customWidth="1"/>
    <col min="13" max="13" width="12.5703125" bestFit="1" customWidth="1"/>
    <col min="14" max="14" width="12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2</v>
      </c>
      <c r="U1" t="s">
        <v>4</v>
      </c>
      <c r="V1" t="s">
        <v>5</v>
      </c>
      <c r="W1" t="s">
        <v>6</v>
      </c>
      <c r="AB1" t="s">
        <v>8</v>
      </c>
      <c r="AD1" t="s">
        <v>15</v>
      </c>
      <c r="AE1" t="s">
        <v>16</v>
      </c>
      <c r="AF1" t="s">
        <v>14</v>
      </c>
    </row>
    <row r="2" spans="1:32" x14ac:dyDescent="0.25">
      <c r="A2" t="s">
        <v>17</v>
      </c>
      <c r="B2" t="s">
        <v>18</v>
      </c>
      <c r="C2" t="s">
        <v>10417</v>
      </c>
      <c r="D2">
        <v>1</v>
      </c>
      <c r="E2">
        <v>1</v>
      </c>
      <c r="F2">
        <v>0</v>
      </c>
      <c r="G2">
        <v>1</v>
      </c>
      <c r="H2" t="s">
        <v>18</v>
      </c>
      <c r="I2" t="s">
        <v>10418</v>
      </c>
      <c r="J2" t="s">
        <v>10420</v>
      </c>
      <c r="K2" s="1">
        <v>42339</v>
      </c>
      <c r="L2" s="1">
        <v>42339</v>
      </c>
      <c r="M2" t="s">
        <v>10420</v>
      </c>
      <c r="N2">
        <v>0</v>
      </c>
      <c r="O2" t="s">
        <v>17</v>
      </c>
      <c r="P2">
        <v>0</v>
      </c>
      <c r="Q2">
        <v>0</v>
      </c>
      <c r="T2" t="str">
        <f>IF(LEN(A2)=2,MID(A2,1,1),IF(LEN(A2)=3,MID(A2,1,2),IF(LEN(A2)=5,MID(A2,1,3),IF(LEN(A2)=7,MID(A2,1,5),IF(LEN(A2)=1,"")))))</f>
        <v/>
      </c>
      <c r="U2">
        <f>IF(LEN(A2)=7,0,1)</f>
        <v>1</v>
      </c>
      <c r="V2">
        <f>IF(OR(LEFT(A2)="1", LEFT(A2)="2",LEFT(A2)="3"),0,1)</f>
        <v>0</v>
      </c>
      <c r="W2">
        <f>IF(OR(LEFT(A2)="1", LEFT(A2)="2",LEFT(A2)="3"),1,0)</f>
        <v>1</v>
      </c>
      <c r="Y2" t="str">
        <f>B2</f>
        <v>ASET</v>
      </c>
      <c r="AB2" t="str">
        <f>IF(LEFT(A2)="1","D",IF(LEFT(A2)="2","K",IF(LEFT(A2)="3","K",IF(LEFT(A2)="4","K",IF(LEFT(A2)="5","D",IF(LEFT(A2)="6","D",IF(LEFT(A2)="8","K",IF(LEFT(A2)="9","D"))))))))</f>
        <v>D</v>
      </c>
      <c r="AD2">
        <f>IF(LEFT(A2)="4",1,IF(LEFT(A2)="5",1,IF(LEFT(A2)="6",1,0)))</f>
        <v>0</v>
      </c>
      <c r="AE2">
        <f>IF(LEFT(A2)="8",1,IF(LEFT(A2)="9",1,0))</f>
        <v>0</v>
      </c>
      <c r="AF2" t="str">
        <f>LEFT(A2)</f>
        <v>1</v>
      </c>
    </row>
    <row r="3" spans="1:32" x14ac:dyDescent="0.25">
      <c r="A3" t="s">
        <v>19</v>
      </c>
      <c r="B3" t="s">
        <v>20</v>
      </c>
      <c r="C3" t="s">
        <v>17</v>
      </c>
      <c r="D3">
        <v>1</v>
      </c>
      <c r="E3">
        <v>1</v>
      </c>
      <c r="F3">
        <v>0</v>
      </c>
      <c r="G3">
        <v>1</v>
      </c>
      <c r="H3" t="s">
        <v>20</v>
      </c>
      <c r="I3" t="s">
        <v>10418</v>
      </c>
      <c r="J3" t="s">
        <v>10420</v>
      </c>
      <c r="K3" s="1">
        <v>42339</v>
      </c>
      <c r="L3" s="1">
        <v>42339</v>
      </c>
      <c r="M3" t="s">
        <v>10420</v>
      </c>
      <c r="N3">
        <v>0</v>
      </c>
      <c r="O3" t="s">
        <v>17</v>
      </c>
      <c r="P3">
        <v>0</v>
      </c>
      <c r="Q3">
        <v>0</v>
      </c>
      <c r="T3" t="str">
        <f>IF(LEN(A3)=2,MID(A3,1,1),IF(LEN(A3)=3,MID(A3,1,2),IF(LEN(A3)=5,MID(A3,1,3),IF(LEN(A3)=7,MID(A3,1,5),IF(LEN(A3)=1,"")))))</f>
        <v>1</v>
      </c>
      <c r="U3">
        <f>IF(LEN(A3)=7,0,1)</f>
        <v>1</v>
      </c>
      <c r="V3">
        <f t="shared" ref="V3:V66" si="0">IF(OR(LEFT(A3)="1", LEFT(A3)="2",LEFT(A3)="3"),0,1)</f>
        <v>0</v>
      </c>
      <c r="W3">
        <f>IF(OR(LEFT(A3)="1", LEFT(A3)="2",LEFT(A3)="3"),1,0)</f>
        <v>1</v>
      </c>
      <c r="Y3" t="str">
        <f t="shared" ref="Y3:Y66" si="1">B3</f>
        <v>ASET LANCAR</v>
      </c>
      <c r="AB3" t="str">
        <f>IF(LEFT(A3)="1","D",IF(LEFT(A3)="2","K",IF(LEFT(A3)="3","K",IF(LEFT(A3)="4","K",IF(LEFT(A3)="5","D",IF(LEFT(A3)="6","D",IF(LEFT(A3)="8","K",IF(LEFT(A3)="9","D"))))))))</f>
        <v>D</v>
      </c>
      <c r="AD3">
        <f>IF(LEFT(A3)="4",1,IF(LEFT(A3)="5",1,IF(LEFT(A3)="6",1,0)))</f>
        <v>0</v>
      </c>
      <c r="AE3">
        <f>IF(LEFT(A3)="8",1,IF(LEFT(A3)="9",1,0))</f>
        <v>0</v>
      </c>
      <c r="AF3" t="str">
        <f>LEFT(A3)</f>
        <v>1</v>
      </c>
    </row>
    <row r="4" spans="1:32" x14ac:dyDescent="0.25">
      <c r="A4" t="s">
        <v>21</v>
      </c>
      <c r="B4" t="s">
        <v>22</v>
      </c>
      <c r="C4" t="s">
        <v>19</v>
      </c>
      <c r="D4">
        <v>1</v>
      </c>
      <c r="E4">
        <v>1</v>
      </c>
      <c r="F4">
        <v>0</v>
      </c>
      <c r="G4">
        <v>1</v>
      </c>
      <c r="H4" t="s">
        <v>22</v>
      </c>
      <c r="I4" t="s">
        <v>10418</v>
      </c>
      <c r="J4" t="s">
        <v>10420</v>
      </c>
      <c r="K4" s="1">
        <v>42339</v>
      </c>
      <c r="L4" s="1">
        <v>42339</v>
      </c>
      <c r="M4" t="s">
        <v>10420</v>
      </c>
      <c r="N4">
        <v>0</v>
      </c>
      <c r="O4" t="s">
        <v>17</v>
      </c>
      <c r="P4">
        <v>0</v>
      </c>
      <c r="Q4">
        <v>0</v>
      </c>
      <c r="T4" t="str">
        <f>IF(LEN(A4)=2,MID(A4,1,1),IF(LEN(A4)=3,MID(A4,1,2),IF(LEN(A4)=5,MID(A4,1,3),IF(LEN(A4)=7,MID(A4,1,5),IF(LEN(A4)=1,"")))))</f>
        <v>11</v>
      </c>
      <c r="U4">
        <f>IF(LEN(A4)=7,0,1)</f>
        <v>1</v>
      </c>
      <c r="V4">
        <f t="shared" si="0"/>
        <v>0</v>
      </c>
      <c r="W4">
        <f>IF(OR(LEFT(A4)="1", LEFT(A4)="2",LEFT(A4)="3"),1,0)</f>
        <v>1</v>
      </c>
      <c r="Y4" t="str">
        <f t="shared" si="1"/>
        <v>KAS DAN SETARA KAS</v>
      </c>
      <c r="AB4" t="str">
        <f>IF(LEFT(A4)="1","D",IF(LEFT(A4)="2","K",IF(LEFT(A4)="3","K",IF(LEFT(A4)="4","K",IF(LEFT(A4)="5","D",IF(LEFT(A4)="6","D",IF(LEFT(A4)="8","K",IF(LEFT(A4)="9","D"))))))))</f>
        <v>D</v>
      </c>
      <c r="AD4">
        <f>IF(LEFT(A4)="4",1,IF(LEFT(A4)="5",1,IF(LEFT(A4)="6",1,0)))</f>
        <v>0</v>
      </c>
      <c r="AE4">
        <f>IF(LEFT(A4)="8",1,IF(LEFT(A4)="9",1,0))</f>
        <v>0</v>
      </c>
      <c r="AF4" t="str">
        <f>LEFT(A4)</f>
        <v>1</v>
      </c>
    </row>
    <row r="5" spans="1:32" x14ac:dyDescent="0.25">
      <c r="A5" t="s">
        <v>23</v>
      </c>
      <c r="B5" t="s">
        <v>24</v>
      </c>
      <c r="C5" t="s">
        <v>21</v>
      </c>
      <c r="D5">
        <v>1</v>
      </c>
      <c r="E5">
        <v>1</v>
      </c>
      <c r="F5">
        <v>0</v>
      </c>
      <c r="G5">
        <v>1</v>
      </c>
      <c r="H5" t="s">
        <v>24</v>
      </c>
      <c r="I5" t="s">
        <v>10418</v>
      </c>
      <c r="J5" t="s">
        <v>10420</v>
      </c>
      <c r="K5" s="1">
        <v>42339</v>
      </c>
      <c r="L5" s="1">
        <v>42339</v>
      </c>
      <c r="M5" t="s">
        <v>10420</v>
      </c>
      <c r="N5">
        <v>0</v>
      </c>
      <c r="O5" t="s">
        <v>17</v>
      </c>
      <c r="P5">
        <v>0</v>
      </c>
      <c r="Q5">
        <v>0</v>
      </c>
      <c r="T5" t="str">
        <f>IF(LEN(A5)=2,MID(A5,1,1),IF(LEN(A5)=3,MID(A5,1,2),IF(LEN(A5)=5,MID(A5,1,3),IF(LEN(A5)=7,MID(A5,1,5),IF(LEN(A5)=1,"")))))</f>
        <v>111</v>
      </c>
      <c r="U5">
        <f>IF(LEN(A5)=7,0,1)</f>
        <v>1</v>
      </c>
      <c r="V5">
        <f t="shared" si="0"/>
        <v>0</v>
      </c>
      <c r="W5">
        <f>IF(OR(LEFT(A5)="1", LEFT(A5)="2",LEFT(A5)="3"),1,0)</f>
        <v>1</v>
      </c>
      <c r="Y5" t="str">
        <f t="shared" si="1"/>
        <v>Kas di Kas Daerah</v>
      </c>
      <c r="AB5" t="str">
        <f>IF(LEFT(A5)="1","D",IF(LEFT(A5)="2","K",IF(LEFT(A5)="3","K",IF(LEFT(A5)="4","K",IF(LEFT(A5)="5","D",IF(LEFT(A5)="6","D",IF(LEFT(A5)="8","K",IF(LEFT(A5)="9","D"))))))))</f>
        <v>D</v>
      </c>
      <c r="AD5">
        <f>IF(LEFT(A5)="4",1,IF(LEFT(A5)="5",1,IF(LEFT(A5)="6",1,0)))</f>
        <v>0</v>
      </c>
      <c r="AE5">
        <f>IF(LEFT(A5)="8",1,IF(LEFT(A5)="9",1,0))</f>
        <v>0</v>
      </c>
      <c r="AF5" t="str">
        <f>LEFT(A5)</f>
        <v>1</v>
      </c>
    </row>
    <row r="6" spans="1:32" x14ac:dyDescent="0.25">
      <c r="A6" t="s">
        <v>25</v>
      </c>
      <c r="B6" t="s">
        <v>24</v>
      </c>
      <c r="C6" t="s">
        <v>23</v>
      </c>
      <c r="D6">
        <v>1</v>
      </c>
      <c r="E6">
        <v>0</v>
      </c>
      <c r="F6">
        <v>0</v>
      </c>
      <c r="G6">
        <v>1</v>
      </c>
      <c r="H6" t="s">
        <v>24</v>
      </c>
      <c r="I6" t="s">
        <v>10418</v>
      </c>
      <c r="J6" t="s">
        <v>10420</v>
      </c>
      <c r="K6" s="1">
        <v>42339</v>
      </c>
      <c r="L6" s="1">
        <v>42339</v>
      </c>
      <c r="M6" t="s">
        <v>10420</v>
      </c>
      <c r="N6">
        <v>0</v>
      </c>
      <c r="O6" t="s">
        <v>17</v>
      </c>
      <c r="P6">
        <v>0</v>
      </c>
      <c r="Q6">
        <v>0</v>
      </c>
      <c r="T6" t="str">
        <f>IF(LEN(A6)=2,MID(A6,1,1),IF(LEN(A6)=3,MID(A6,1,2),IF(LEN(A6)=5,MID(A6,1,3),IF(LEN(A6)=7,MID(A6,1,5),IF(LEN(A6)=1,"")))))</f>
        <v>11101</v>
      </c>
      <c r="U6">
        <f>IF(LEN(A6)=7,0,1)</f>
        <v>0</v>
      </c>
      <c r="V6">
        <f t="shared" si="0"/>
        <v>0</v>
      </c>
      <c r="W6">
        <f>IF(OR(LEFT(A6)="1", LEFT(A6)="2",LEFT(A6)="3"),1,0)</f>
        <v>1</v>
      </c>
      <c r="Y6" t="str">
        <f t="shared" si="1"/>
        <v>Kas di Kas Daerah</v>
      </c>
      <c r="AB6" t="str">
        <f>IF(LEFT(A6)="1","D",IF(LEFT(A6)="2","K",IF(LEFT(A6)="3","K",IF(LEFT(A6)="4","K",IF(LEFT(A6)="5","D",IF(LEFT(A6)="6","D",IF(LEFT(A6)="8","K",IF(LEFT(A6)="9","D"))))))))</f>
        <v>D</v>
      </c>
      <c r="AD6">
        <f>IF(LEFT(A6)="4",1,IF(LEFT(A6)="5",1,IF(LEFT(A6)="6",1,0)))</f>
        <v>0</v>
      </c>
      <c r="AE6">
        <f>IF(LEFT(A6)="8",1,IF(LEFT(A6)="9",1,0))</f>
        <v>0</v>
      </c>
      <c r="AF6" t="str">
        <f>LEFT(A6)</f>
        <v>1</v>
      </c>
    </row>
    <row r="7" spans="1:32" x14ac:dyDescent="0.25">
      <c r="A7" t="s">
        <v>26</v>
      </c>
      <c r="B7" t="s">
        <v>27</v>
      </c>
      <c r="C7" t="s">
        <v>21</v>
      </c>
      <c r="D7">
        <v>1</v>
      </c>
      <c r="E7">
        <v>1</v>
      </c>
      <c r="F7">
        <v>0</v>
      </c>
      <c r="G7">
        <v>1</v>
      </c>
      <c r="H7" t="s">
        <v>27</v>
      </c>
      <c r="I7" t="s">
        <v>10418</v>
      </c>
      <c r="J7" t="s">
        <v>10420</v>
      </c>
      <c r="K7" s="1">
        <v>42339</v>
      </c>
      <c r="L7" s="1">
        <v>42339</v>
      </c>
      <c r="M7" t="s">
        <v>10420</v>
      </c>
      <c r="N7">
        <v>0</v>
      </c>
      <c r="O7" t="s">
        <v>17</v>
      </c>
      <c r="P7">
        <v>0</v>
      </c>
      <c r="Q7">
        <v>0</v>
      </c>
      <c r="T7" t="str">
        <f>IF(LEN(A7)=2,MID(A7,1,1),IF(LEN(A7)=3,MID(A7,1,2),IF(LEN(A7)=5,MID(A7,1,3),IF(LEN(A7)=7,MID(A7,1,5),IF(LEN(A7)=1,"")))))</f>
        <v>111</v>
      </c>
      <c r="U7">
        <f>IF(LEN(A7)=7,0,1)</f>
        <v>1</v>
      </c>
      <c r="V7">
        <f t="shared" si="0"/>
        <v>0</v>
      </c>
      <c r="W7">
        <f>IF(OR(LEFT(A7)="1", LEFT(A7)="2",LEFT(A7)="3"),1,0)</f>
        <v>1</v>
      </c>
      <c r="Y7" t="str">
        <f t="shared" si="1"/>
        <v>Kas di Bendahara Penerimaan</v>
      </c>
      <c r="AB7" t="str">
        <f>IF(LEFT(A7)="1","D",IF(LEFT(A7)="2","K",IF(LEFT(A7)="3","K",IF(LEFT(A7)="4","K",IF(LEFT(A7)="5","D",IF(LEFT(A7)="6","D",IF(LEFT(A7)="8","K",IF(LEFT(A7)="9","D"))))))))</f>
        <v>D</v>
      </c>
      <c r="AD7">
        <f>IF(LEFT(A7)="4",1,IF(LEFT(A7)="5",1,IF(LEFT(A7)="6",1,0)))</f>
        <v>0</v>
      </c>
      <c r="AE7">
        <f>IF(LEFT(A7)="8",1,IF(LEFT(A7)="9",1,0))</f>
        <v>0</v>
      </c>
      <c r="AF7" t="str">
        <f>LEFT(A7)</f>
        <v>1</v>
      </c>
    </row>
    <row r="8" spans="1:32" x14ac:dyDescent="0.25">
      <c r="A8" t="s">
        <v>28</v>
      </c>
      <c r="B8" t="s">
        <v>27</v>
      </c>
      <c r="C8" t="s">
        <v>26</v>
      </c>
      <c r="D8">
        <v>1</v>
      </c>
      <c r="E8">
        <v>0</v>
      </c>
      <c r="F8">
        <v>0</v>
      </c>
      <c r="G8">
        <v>1</v>
      </c>
      <c r="H8" t="s">
        <v>27</v>
      </c>
      <c r="I8" t="s">
        <v>10418</v>
      </c>
      <c r="J8" t="s">
        <v>10420</v>
      </c>
      <c r="K8" s="1">
        <v>42339</v>
      </c>
      <c r="L8" s="1">
        <v>42339</v>
      </c>
      <c r="M8" t="s">
        <v>10420</v>
      </c>
      <c r="N8">
        <v>0</v>
      </c>
      <c r="O8" t="s">
        <v>17</v>
      </c>
      <c r="P8">
        <v>0</v>
      </c>
      <c r="Q8">
        <v>0</v>
      </c>
      <c r="T8" t="str">
        <f>IF(LEN(A8)=2,MID(A8,1,1),IF(LEN(A8)=3,MID(A8,1,2),IF(LEN(A8)=5,MID(A8,1,3),IF(LEN(A8)=7,MID(A8,1,5),IF(LEN(A8)=1,"")))))</f>
        <v>11102</v>
      </c>
      <c r="U8">
        <f>IF(LEN(A8)=7,0,1)</f>
        <v>0</v>
      </c>
      <c r="V8">
        <f t="shared" si="0"/>
        <v>0</v>
      </c>
      <c r="W8">
        <f>IF(OR(LEFT(A8)="1", LEFT(A8)="2",LEFT(A8)="3"),1,0)</f>
        <v>1</v>
      </c>
      <c r="Y8" t="str">
        <f t="shared" si="1"/>
        <v>Kas di Bendahara Penerimaan</v>
      </c>
      <c r="AB8" t="str">
        <f>IF(LEFT(A8)="1","D",IF(LEFT(A8)="2","K",IF(LEFT(A8)="3","K",IF(LEFT(A8)="4","K",IF(LEFT(A8)="5","D",IF(LEFT(A8)="6","D",IF(LEFT(A8)="8","K",IF(LEFT(A8)="9","D"))))))))</f>
        <v>D</v>
      </c>
      <c r="AD8">
        <f>IF(LEFT(A8)="4",1,IF(LEFT(A8)="5",1,IF(LEFT(A8)="6",1,0)))</f>
        <v>0</v>
      </c>
      <c r="AE8">
        <f>IF(LEFT(A8)="8",1,IF(LEFT(A8)="9",1,0))</f>
        <v>0</v>
      </c>
      <c r="AF8" t="str">
        <f>LEFT(A8)</f>
        <v>1</v>
      </c>
    </row>
    <row r="9" spans="1:32" x14ac:dyDescent="0.25">
      <c r="A9" t="s">
        <v>29</v>
      </c>
      <c r="B9" t="s">
        <v>30</v>
      </c>
      <c r="C9" t="s">
        <v>26</v>
      </c>
      <c r="D9">
        <v>1</v>
      </c>
      <c r="E9">
        <v>0</v>
      </c>
      <c r="F9">
        <v>0</v>
      </c>
      <c r="G9">
        <v>1</v>
      </c>
      <c r="H9" t="s">
        <v>30</v>
      </c>
      <c r="I9" t="s">
        <v>10418</v>
      </c>
      <c r="J9" t="s">
        <v>10420</v>
      </c>
      <c r="K9" s="1">
        <v>42339</v>
      </c>
      <c r="L9" s="1">
        <v>42339</v>
      </c>
      <c r="M9" t="s">
        <v>10420</v>
      </c>
      <c r="N9">
        <v>0</v>
      </c>
      <c r="O9" t="s">
        <v>17</v>
      </c>
      <c r="P9">
        <v>0</v>
      </c>
      <c r="Q9">
        <v>0</v>
      </c>
      <c r="T9" t="str">
        <f>IF(LEN(A9)=2,MID(A9,1,1),IF(LEN(A9)=3,MID(A9,1,2),IF(LEN(A9)=5,MID(A9,1,3),IF(LEN(A9)=7,MID(A9,1,5),IF(LEN(A9)=1,"")))))</f>
        <v>11102</v>
      </c>
      <c r="U9">
        <f>IF(LEN(A9)=7,0,1)</f>
        <v>0</v>
      </c>
      <c r="V9">
        <f t="shared" si="0"/>
        <v>0</v>
      </c>
      <c r="W9">
        <f>IF(OR(LEFT(A9)="1", LEFT(A9)="2",LEFT(A9)="3"),1,0)</f>
        <v>1</v>
      </c>
      <c r="Y9" t="str">
        <f t="shared" si="1"/>
        <v>Kas di Bendahara Penerimaan Pembantu</v>
      </c>
      <c r="AB9" t="str">
        <f>IF(LEFT(A9)="1","D",IF(LEFT(A9)="2","K",IF(LEFT(A9)="3","K",IF(LEFT(A9)="4","K",IF(LEFT(A9)="5","D",IF(LEFT(A9)="6","D",IF(LEFT(A9)="8","K",IF(LEFT(A9)="9","D"))))))))</f>
        <v>D</v>
      </c>
      <c r="AD9">
        <f>IF(LEFT(A9)="4",1,IF(LEFT(A9)="5",1,IF(LEFT(A9)="6",1,0)))</f>
        <v>0</v>
      </c>
      <c r="AE9">
        <f>IF(LEFT(A9)="8",1,IF(LEFT(A9)="9",1,0))</f>
        <v>0</v>
      </c>
      <c r="AF9" t="str">
        <f>LEFT(A9)</f>
        <v>1</v>
      </c>
    </row>
    <row r="10" spans="1:32" x14ac:dyDescent="0.25">
      <c r="A10" t="s">
        <v>31</v>
      </c>
      <c r="B10" t="s">
        <v>32</v>
      </c>
      <c r="C10" t="s">
        <v>26</v>
      </c>
      <c r="D10">
        <v>1</v>
      </c>
      <c r="E10">
        <v>0</v>
      </c>
      <c r="F10">
        <v>0</v>
      </c>
      <c r="G10">
        <v>1</v>
      </c>
      <c r="H10" t="s">
        <v>32</v>
      </c>
      <c r="I10" t="s">
        <v>10418</v>
      </c>
      <c r="J10" t="s">
        <v>10420</v>
      </c>
      <c r="K10" s="1">
        <v>42339</v>
      </c>
      <c r="L10" s="1">
        <v>42339</v>
      </c>
      <c r="M10" t="s">
        <v>10420</v>
      </c>
      <c r="N10">
        <v>0</v>
      </c>
      <c r="O10" t="s">
        <v>17</v>
      </c>
      <c r="P10">
        <v>0</v>
      </c>
      <c r="Q10">
        <v>0</v>
      </c>
      <c r="T10" t="str">
        <f>IF(LEN(A10)=2,MID(A10,1,1),IF(LEN(A10)=3,MID(A10,1,2),IF(LEN(A10)=5,MID(A10,1,3),IF(LEN(A10)=7,MID(A10,1,5),IF(LEN(A10)=1,"")))))</f>
        <v>11102</v>
      </c>
      <c r="U10">
        <f>IF(LEN(A10)=7,0,1)</f>
        <v>0</v>
      </c>
      <c r="V10">
        <f t="shared" si="0"/>
        <v>0</v>
      </c>
      <c r="W10">
        <f>IF(OR(LEFT(A10)="1", LEFT(A10)="2",LEFT(A10)="3"),1,0)</f>
        <v>1</v>
      </c>
      <c r="Y10" t="str">
        <f t="shared" si="1"/>
        <v>Kas di Bendahara Penerimaan Pembantu - Bagian</v>
      </c>
      <c r="AB10" t="str">
        <f>IF(LEFT(A10)="1","D",IF(LEFT(A10)="2","K",IF(LEFT(A10)="3","K",IF(LEFT(A10)="4","K",IF(LEFT(A10)="5","D",IF(LEFT(A10)="6","D",IF(LEFT(A10)="8","K",IF(LEFT(A10)="9","D"))))))))</f>
        <v>D</v>
      </c>
      <c r="AD10">
        <f>IF(LEFT(A10)="4",1,IF(LEFT(A10)="5",1,IF(LEFT(A10)="6",1,0)))</f>
        <v>0</v>
      </c>
      <c r="AE10">
        <f>IF(LEFT(A10)="8",1,IF(LEFT(A10)="9",1,0))</f>
        <v>0</v>
      </c>
      <c r="AF10" t="str">
        <f>LEFT(A10)</f>
        <v>1</v>
      </c>
    </row>
    <row r="11" spans="1:32" x14ac:dyDescent="0.25">
      <c r="A11" t="s">
        <v>33</v>
      </c>
      <c r="B11" t="s">
        <v>34</v>
      </c>
      <c r="C11" t="s">
        <v>21</v>
      </c>
      <c r="D11">
        <v>1</v>
      </c>
      <c r="E11">
        <v>1</v>
      </c>
      <c r="F11">
        <v>0</v>
      </c>
      <c r="G11">
        <v>1</v>
      </c>
      <c r="H11" t="s">
        <v>34</v>
      </c>
      <c r="I11" t="s">
        <v>10418</v>
      </c>
      <c r="J11" t="s">
        <v>10420</v>
      </c>
      <c r="K11" s="1">
        <v>42339</v>
      </c>
      <c r="L11" s="1">
        <v>42339</v>
      </c>
      <c r="M11" t="s">
        <v>10420</v>
      </c>
      <c r="N11">
        <v>0</v>
      </c>
      <c r="O11" t="s">
        <v>17</v>
      </c>
      <c r="P11">
        <v>0</v>
      </c>
      <c r="Q11">
        <v>0</v>
      </c>
      <c r="T11" t="str">
        <f>IF(LEN(A11)=2,MID(A11,1,1),IF(LEN(A11)=3,MID(A11,1,2),IF(LEN(A11)=5,MID(A11,1,3),IF(LEN(A11)=7,MID(A11,1,5),IF(LEN(A11)=1,"")))))</f>
        <v>111</v>
      </c>
      <c r="U11">
        <f>IF(LEN(A11)=7,0,1)</f>
        <v>1</v>
      </c>
      <c r="V11">
        <f t="shared" si="0"/>
        <v>0</v>
      </c>
      <c r="W11">
        <f>IF(OR(LEFT(A11)="1", LEFT(A11)="2",LEFT(A11)="3"),1,0)</f>
        <v>1</v>
      </c>
      <c r="Y11" t="str">
        <f t="shared" si="1"/>
        <v>Kas di Bendahara Pengeluaran</v>
      </c>
      <c r="AB11" t="str">
        <f>IF(LEFT(A11)="1","D",IF(LEFT(A11)="2","K",IF(LEFT(A11)="3","K",IF(LEFT(A11)="4","K",IF(LEFT(A11)="5","D",IF(LEFT(A11)="6","D",IF(LEFT(A11)="8","K",IF(LEFT(A11)="9","D"))))))))</f>
        <v>D</v>
      </c>
      <c r="AD11">
        <f>IF(LEFT(A11)="4",1,IF(LEFT(A11)="5",1,IF(LEFT(A11)="6",1,0)))</f>
        <v>0</v>
      </c>
      <c r="AE11">
        <f>IF(LEFT(A11)="8",1,IF(LEFT(A11)="9",1,0))</f>
        <v>0</v>
      </c>
      <c r="AF11" t="str">
        <f>LEFT(A11)</f>
        <v>1</v>
      </c>
    </row>
    <row r="12" spans="1:32" x14ac:dyDescent="0.25">
      <c r="A12" t="s">
        <v>35</v>
      </c>
      <c r="B12" t="s">
        <v>34</v>
      </c>
      <c r="C12" t="s">
        <v>33</v>
      </c>
      <c r="D12">
        <v>1</v>
      </c>
      <c r="E12">
        <v>0</v>
      </c>
      <c r="F12">
        <v>0</v>
      </c>
      <c r="G12">
        <v>1</v>
      </c>
      <c r="H12" t="s">
        <v>34</v>
      </c>
      <c r="I12" t="s">
        <v>10418</v>
      </c>
      <c r="J12" t="s">
        <v>10420</v>
      </c>
      <c r="K12" s="1">
        <v>42339</v>
      </c>
      <c r="L12" s="1">
        <v>42339</v>
      </c>
      <c r="M12" t="s">
        <v>10420</v>
      </c>
      <c r="N12">
        <v>0</v>
      </c>
      <c r="O12" t="s">
        <v>17</v>
      </c>
      <c r="P12">
        <v>0</v>
      </c>
      <c r="Q12">
        <v>0</v>
      </c>
      <c r="T12" t="str">
        <f>IF(LEN(A12)=2,MID(A12,1,1),IF(LEN(A12)=3,MID(A12,1,2),IF(LEN(A12)=5,MID(A12,1,3),IF(LEN(A12)=7,MID(A12,1,5),IF(LEN(A12)=1,"")))))</f>
        <v>11103</v>
      </c>
      <c r="U12">
        <f>IF(LEN(A12)=7,0,1)</f>
        <v>0</v>
      </c>
      <c r="V12">
        <f t="shared" si="0"/>
        <v>0</v>
      </c>
      <c r="W12">
        <f>IF(OR(LEFT(A12)="1", LEFT(A12)="2",LEFT(A12)="3"),1,0)</f>
        <v>1</v>
      </c>
      <c r="Y12" t="str">
        <f t="shared" si="1"/>
        <v>Kas di Bendahara Pengeluaran</v>
      </c>
      <c r="AB12" t="str">
        <f>IF(LEFT(A12)="1","D",IF(LEFT(A12)="2","K",IF(LEFT(A12)="3","K",IF(LEFT(A12)="4","K",IF(LEFT(A12)="5","D",IF(LEFT(A12)="6","D",IF(LEFT(A12)="8","K",IF(LEFT(A12)="9","D"))))))))</f>
        <v>D</v>
      </c>
      <c r="AD12">
        <f>IF(LEFT(A12)="4",1,IF(LEFT(A12)="5",1,IF(LEFT(A12)="6",1,0)))</f>
        <v>0</v>
      </c>
      <c r="AE12">
        <f>IF(LEFT(A12)="8",1,IF(LEFT(A12)="9",1,0))</f>
        <v>0</v>
      </c>
      <c r="AF12" t="str">
        <f>LEFT(A12)</f>
        <v>1</v>
      </c>
    </row>
    <row r="13" spans="1:32" x14ac:dyDescent="0.25">
      <c r="A13" t="s">
        <v>36</v>
      </c>
      <c r="B13" t="s">
        <v>37</v>
      </c>
      <c r="C13" t="s">
        <v>33</v>
      </c>
      <c r="D13">
        <v>1</v>
      </c>
      <c r="E13">
        <v>0</v>
      </c>
      <c r="F13">
        <v>0</v>
      </c>
      <c r="G13">
        <v>1</v>
      </c>
      <c r="H13" t="s">
        <v>37</v>
      </c>
      <c r="I13" t="s">
        <v>10418</v>
      </c>
      <c r="J13" t="s">
        <v>10420</v>
      </c>
      <c r="K13" s="1">
        <v>42339</v>
      </c>
      <c r="L13" s="1">
        <v>42339</v>
      </c>
      <c r="M13" t="s">
        <v>10420</v>
      </c>
      <c r="N13">
        <v>0</v>
      </c>
      <c r="O13" t="s">
        <v>17</v>
      </c>
      <c r="P13">
        <v>0</v>
      </c>
      <c r="Q13">
        <v>0</v>
      </c>
      <c r="T13" t="str">
        <f>IF(LEN(A13)=2,MID(A13,1,1),IF(LEN(A13)=3,MID(A13,1,2),IF(LEN(A13)=5,MID(A13,1,3),IF(LEN(A13)=7,MID(A13,1,5),IF(LEN(A13)=1,"")))))</f>
        <v>11103</v>
      </c>
      <c r="U13">
        <f>IF(LEN(A13)=7,0,1)</f>
        <v>0</v>
      </c>
      <c r="V13">
        <f t="shared" si="0"/>
        <v>0</v>
      </c>
      <c r="W13">
        <f>IF(OR(LEFT(A13)="1", LEFT(A13)="2",LEFT(A13)="3"),1,0)</f>
        <v>1</v>
      </c>
      <c r="Y13" t="str">
        <f t="shared" si="1"/>
        <v>Kas di Bendahara Pengeluaran Pembantu</v>
      </c>
      <c r="AB13" t="str">
        <f>IF(LEFT(A13)="1","D",IF(LEFT(A13)="2","K",IF(LEFT(A13)="3","K",IF(LEFT(A13)="4","K",IF(LEFT(A13)="5","D",IF(LEFT(A13)="6","D",IF(LEFT(A13)="8","K",IF(LEFT(A13)="9","D"))))))))</f>
        <v>D</v>
      </c>
      <c r="AD13">
        <f>IF(LEFT(A13)="4",1,IF(LEFT(A13)="5",1,IF(LEFT(A13)="6",1,0)))</f>
        <v>0</v>
      </c>
      <c r="AE13">
        <f>IF(LEFT(A13)="8",1,IF(LEFT(A13)="9",1,0))</f>
        <v>0</v>
      </c>
      <c r="AF13" t="str">
        <f>LEFT(A13)</f>
        <v>1</v>
      </c>
    </row>
    <row r="14" spans="1:32" x14ac:dyDescent="0.25">
      <c r="A14" t="s">
        <v>38</v>
      </c>
      <c r="B14" t="s">
        <v>39</v>
      </c>
      <c r="C14" t="s">
        <v>33</v>
      </c>
      <c r="D14">
        <v>1</v>
      </c>
      <c r="E14">
        <v>0</v>
      </c>
      <c r="F14">
        <v>0</v>
      </c>
      <c r="G14">
        <v>1</v>
      </c>
      <c r="H14" t="s">
        <v>39</v>
      </c>
      <c r="I14" t="s">
        <v>10418</v>
      </c>
      <c r="J14" t="s">
        <v>10420</v>
      </c>
      <c r="K14" s="1">
        <v>42339</v>
      </c>
      <c r="L14" s="1">
        <v>42339</v>
      </c>
      <c r="M14" t="s">
        <v>10420</v>
      </c>
      <c r="N14">
        <v>0</v>
      </c>
      <c r="O14" t="s">
        <v>17</v>
      </c>
      <c r="P14">
        <v>0</v>
      </c>
      <c r="Q14">
        <v>0</v>
      </c>
      <c r="T14" t="str">
        <f>IF(LEN(A14)=2,MID(A14,1,1),IF(LEN(A14)=3,MID(A14,1,2),IF(LEN(A14)=5,MID(A14,1,3),IF(LEN(A14)=7,MID(A14,1,5),IF(LEN(A14)=1,"")))))</f>
        <v>11103</v>
      </c>
      <c r="U14">
        <f>IF(LEN(A14)=7,0,1)</f>
        <v>0</v>
      </c>
      <c r="V14">
        <f t="shared" si="0"/>
        <v>0</v>
      </c>
      <c r="W14">
        <f>IF(OR(LEFT(A14)="1", LEFT(A14)="2",LEFT(A14)="3"),1,0)</f>
        <v>1</v>
      </c>
      <c r="Y14" t="str">
        <f t="shared" si="1"/>
        <v>Kas di Bendahara Pengeluaran Pembantu - Bagian</v>
      </c>
      <c r="AB14" t="str">
        <f>IF(LEFT(A14)="1","D",IF(LEFT(A14)="2","K",IF(LEFT(A14)="3","K",IF(LEFT(A14)="4","K",IF(LEFT(A14)="5","D",IF(LEFT(A14)="6","D",IF(LEFT(A14)="8","K",IF(LEFT(A14)="9","D"))))))))</f>
        <v>D</v>
      </c>
      <c r="AD14">
        <f>IF(LEFT(A14)="4",1,IF(LEFT(A14)="5",1,IF(LEFT(A14)="6",1,0)))</f>
        <v>0</v>
      </c>
      <c r="AE14">
        <f>IF(LEFT(A14)="8",1,IF(LEFT(A14)="9",1,0))</f>
        <v>0</v>
      </c>
      <c r="AF14" t="str">
        <f>LEFT(A14)</f>
        <v>1</v>
      </c>
    </row>
    <row r="15" spans="1:32" x14ac:dyDescent="0.25">
      <c r="A15" t="s">
        <v>40</v>
      </c>
      <c r="B15" t="s">
        <v>41</v>
      </c>
      <c r="C15" t="s">
        <v>33</v>
      </c>
      <c r="D15">
        <v>1</v>
      </c>
      <c r="E15">
        <v>0</v>
      </c>
      <c r="F15">
        <v>0</v>
      </c>
      <c r="G15">
        <v>1</v>
      </c>
      <c r="H15" t="s">
        <v>41</v>
      </c>
      <c r="I15" t="s">
        <v>10418</v>
      </c>
      <c r="J15" t="s">
        <v>10420</v>
      </c>
      <c r="K15" s="1">
        <v>42339</v>
      </c>
      <c r="L15" s="1">
        <v>42339</v>
      </c>
      <c r="M15" t="s">
        <v>10420</v>
      </c>
      <c r="N15">
        <v>0</v>
      </c>
      <c r="O15" t="s">
        <v>17</v>
      </c>
      <c r="P15">
        <v>0</v>
      </c>
      <c r="Q15">
        <v>0</v>
      </c>
      <c r="T15" t="str">
        <f>IF(LEN(A15)=2,MID(A15,1,1),IF(LEN(A15)=3,MID(A15,1,2),IF(LEN(A15)=5,MID(A15,1,3),IF(LEN(A15)=7,MID(A15,1,5),IF(LEN(A15)=1,"")))))</f>
        <v>11103</v>
      </c>
      <c r="U15">
        <f>IF(LEN(A15)=7,0,1)</f>
        <v>0</v>
      </c>
      <c r="V15">
        <f t="shared" si="0"/>
        <v>0</v>
      </c>
      <c r="W15">
        <f>IF(OR(LEFT(A15)="1", LEFT(A15)="2",LEFT(A15)="3"),1,0)</f>
        <v>1</v>
      </c>
      <c r="Y15" t="str">
        <f t="shared" si="1"/>
        <v>Uang Panjar</v>
      </c>
      <c r="AB15" t="str">
        <f>IF(LEFT(A15)="1","D",IF(LEFT(A15)="2","K",IF(LEFT(A15)="3","K",IF(LEFT(A15)="4","K",IF(LEFT(A15)="5","D",IF(LEFT(A15)="6","D",IF(LEFT(A15)="8","K",IF(LEFT(A15)="9","D"))))))))</f>
        <v>D</v>
      </c>
      <c r="AD15">
        <f>IF(LEFT(A15)="4",1,IF(LEFT(A15)="5",1,IF(LEFT(A15)="6",1,0)))</f>
        <v>0</v>
      </c>
      <c r="AE15">
        <f>IF(LEFT(A15)="8",1,IF(LEFT(A15)="9",1,0))</f>
        <v>0</v>
      </c>
      <c r="AF15" t="str">
        <f>LEFT(A15)</f>
        <v>1</v>
      </c>
    </row>
    <row r="16" spans="1:32" x14ac:dyDescent="0.25">
      <c r="A16" t="s">
        <v>42</v>
      </c>
      <c r="B16" t="s">
        <v>43</v>
      </c>
      <c r="C16" t="s">
        <v>21</v>
      </c>
      <c r="D16">
        <v>1</v>
      </c>
      <c r="E16">
        <v>1</v>
      </c>
      <c r="F16">
        <v>0</v>
      </c>
      <c r="G16">
        <v>1</v>
      </c>
      <c r="H16" t="s">
        <v>43</v>
      </c>
      <c r="I16" t="s">
        <v>10418</v>
      </c>
      <c r="J16" t="s">
        <v>10420</v>
      </c>
      <c r="K16" s="1">
        <v>42339</v>
      </c>
      <c r="L16" s="1">
        <v>42339</v>
      </c>
      <c r="M16" t="s">
        <v>10420</v>
      </c>
      <c r="N16">
        <v>0</v>
      </c>
      <c r="O16" t="s">
        <v>17</v>
      </c>
      <c r="P16">
        <v>0</v>
      </c>
      <c r="Q16">
        <v>0</v>
      </c>
      <c r="T16" t="str">
        <f>IF(LEN(A16)=2,MID(A16,1,1),IF(LEN(A16)=3,MID(A16,1,2),IF(LEN(A16)=5,MID(A16,1,3),IF(LEN(A16)=7,MID(A16,1,5),IF(LEN(A16)=1,"")))))</f>
        <v>111</v>
      </c>
      <c r="U16">
        <f>IF(LEN(A16)=7,0,1)</f>
        <v>1</v>
      </c>
      <c r="V16">
        <f t="shared" si="0"/>
        <v>0</v>
      </c>
      <c r="W16">
        <f>IF(OR(LEFT(A16)="1", LEFT(A16)="2",LEFT(A16)="3"),1,0)</f>
        <v>1</v>
      </c>
      <c r="Y16" t="str">
        <f t="shared" si="1"/>
        <v>Kas di BLUD</v>
      </c>
      <c r="AB16" t="str">
        <f>IF(LEFT(A16)="1","D",IF(LEFT(A16)="2","K",IF(LEFT(A16)="3","K",IF(LEFT(A16)="4","K",IF(LEFT(A16)="5","D",IF(LEFT(A16)="6","D",IF(LEFT(A16)="8","K",IF(LEFT(A16)="9","D"))))))))</f>
        <v>D</v>
      </c>
      <c r="AD16">
        <f>IF(LEFT(A16)="4",1,IF(LEFT(A16)="5",1,IF(LEFT(A16)="6",1,0)))</f>
        <v>0</v>
      </c>
      <c r="AE16">
        <f>IF(LEFT(A16)="8",1,IF(LEFT(A16)="9",1,0))</f>
        <v>0</v>
      </c>
      <c r="AF16" t="str">
        <f>LEFT(A16)</f>
        <v>1</v>
      </c>
    </row>
    <row r="17" spans="1:32" x14ac:dyDescent="0.25">
      <c r="A17" t="s">
        <v>44</v>
      </c>
      <c r="B17" t="s">
        <v>43</v>
      </c>
      <c r="C17" t="s">
        <v>42</v>
      </c>
      <c r="D17">
        <v>1</v>
      </c>
      <c r="E17">
        <v>0</v>
      </c>
      <c r="F17">
        <v>0</v>
      </c>
      <c r="G17">
        <v>1</v>
      </c>
      <c r="H17" t="s">
        <v>43</v>
      </c>
      <c r="I17" t="s">
        <v>10418</v>
      </c>
      <c r="J17" t="s">
        <v>10420</v>
      </c>
      <c r="K17" s="1">
        <v>42339</v>
      </c>
      <c r="L17" s="1">
        <v>42339</v>
      </c>
      <c r="M17" t="s">
        <v>10420</v>
      </c>
      <c r="N17">
        <v>0</v>
      </c>
      <c r="O17" t="s">
        <v>17</v>
      </c>
      <c r="P17">
        <v>0</v>
      </c>
      <c r="Q17">
        <v>0</v>
      </c>
      <c r="T17" t="str">
        <f>IF(LEN(A17)=2,MID(A17,1,1),IF(LEN(A17)=3,MID(A17,1,2),IF(LEN(A17)=5,MID(A17,1,3),IF(LEN(A17)=7,MID(A17,1,5),IF(LEN(A17)=1,"")))))</f>
        <v>11104</v>
      </c>
      <c r="U17">
        <f>IF(LEN(A17)=7,0,1)</f>
        <v>0</v>
      </c>
      <c r="V17">
        <f t="shared" si="0"/>
        <v>0</v>
      </c>
      <c r="W17">
        <f>IF(OR(LEFT(A17)="1", LEFT(A17)="2",LEFT(A17)="3"),1,0)</f>
        <v>1</v>
      </c>
      <c r="Y17" t="str">
        <f t="shared" si="1"/>
        <v>Kas di BLUD</v>
      </c>
      <c r="AB17" t="str">
        <f>IF(LEFT(A17)="1","D",IF(LEFT(A17)="2","K",IF(LEFT(A17)="3","K",IF(LEFT(A17)="4","K",IF(LEFT(A17)="5","D",IF(LEFT(A17)="6","D",IF(LEFT(A17)="8","K",IF(LEFT(A17)="9","D"))))))))</f>
        <v>D</v>
      </c>
      <c r="AD17">
        <f>IF(LEFT(A17)="4",1,IF(LEFT(A17)="5",1,IF(LEFT(A17)="6",1,0)))</f>
        <v>0</v>
      </c>
      <c r="AE17">
        <f>IF(LEFT(A17)="8",1,IF(LEFT(A17)="9",1,0))</f>
        <v>0</v>
      </c>
      <c r="AF17" t="str">
        <f>LEFT(A17)</f>
        <v>1</v>
      </c>
    </row>
    <row r="18" spans="1:32" x14ac:dyDescent="0.25">
      <c r="A18" t="s">
        <v>45</v>
      </c>
      <c r="B18" t="s">
        <v>46</v>
      </c>
      <c r="C18" t="s">
        <v>21</v>
      </c>
      <c r="D18">
        <v>1</v>
      </c>
      <c r="E18">
        <v>1</v>
      </c>
      <c r="F18">
        <v>0</v>
      </c>
      <c r="G18">
        <v>1</v>
      </c>
      <c r="H18" t="s">
        <v>46</v>
      </c>
      <c r="I18" t="s">
        <v>10418</v>
      </c>
      <c r="J18" t="s">
        <v>10420</v>
      </c>
      <c r="K18" s="1">
        <v>42339</v>
      </c>
      <c r="L18" s="1">
        <v>42339</v>
      </c>
      <c r="M18" t="s">
        <v>10420</v>
      </c>
      <c r="N18">
        <v>0</v>
      </c>
      <c r="O18" t="s">
        <v>17</v>
      </c>
      <c r="P18">
        <v>0</v>
      </c>
      <c r="Q18">
        <v>0</v>
      </c>
      <c r="T18" t="str">
        <f>IF(LEN(A18)=2,MID(A18,1,1),IF(LEN(A18)=3,MID(A18,1,2),IF(LEN(A18)=5,MID(A18,1,3),IF(LEN(A18)=7,MID(A18,1,5),IF(LEN(A18)=1,"")))))</f>
        <v>111</v>
      </c>
      <c r="U18">
        <f>IF(LEN(A18)=7,0,1)</f>
        <v>1</v>
      </c>
      <c r="V18">
        <f t="shared" si="0"/>
        <v>0</v>
      </c>
      <c r="W18">
        <f>IF(OR(LEFT(A18)="1", LEFT(A18)="2",LEFT(A18)="3"),1,0)</f>
        <v>1</v>
      </c>
      <c r="Y18" t="str">
        <f t="shared" si="1"/>
        <v>Setara Kas</v>
      </c>
      <c r="AB18" t="str">
        <f>IF(LEFT(A18)="1","D",IF(LEFT(A18)="2","K",IF(LEFT(A18)="3","K",IF(LEFT(A18)="4","K",IF(LEFT(A18)="5","D",IF(LEFT(A18)="6","D",IF(LEFT(A18)="8","K",IF(LEFT(A18)="9","D"))))))))</f>
        <v>D</v>
      </c>
      <c r="AD18">
        <f>IF(LEFT(A18)="4",1,IF(LEFT(A18)="5",1,IF(LEFT(A18)="6",1,0)))</f>
        <v>0</v>
      </c>
      <c r="AE18">
        <f>IF(LEFT(A18)="8",1,IF(LEFT(A18)="9",1,0))</f>
        <v>0</v>
      </c>
      <c r="AF18" t="str">
        <f>LEFT(A18)</f>
        <v>1</v>
      </c>
    </row>
    <row r="19" spans="1:32" x14ac:dyDescent="0.25">
      <c r="A19" t="s">
        <v>47</v>
      </c>
      <c r="B19" t="s">
        <v>46</v>
      </c>
      <c r="C19" t="s">
        <v>45</v>
      </c>
      <c r="D19">
        <v>1</v>
      </c>
      <c r="E19">
        <v>0</v>
      </c>
      <c r="F19">
        <v>0</v>
      </c>
      <c r="G19">
        <v>1</v>
      </c>
      <c r="H19" t="s">
        <v>46</v>
      </c>
      <c r="I19" t="s">
        <v>10418</v>
      </c>
      <c r="J19" t="s">
        <v>10420</v>
      </c>
      <c r="K19" s="1">
        <v>42339</v>
      </c>
      <c r="L19" s="1">
        <v>42339</v>
      </c>
      <c r="M19" t="s">
        <v>10420</v>
      </c>
      <c r="N19">
        <v>0</v>
      </c>
      <c r="O19" t="s">
        <v>17</v>
      </c>
      <c r="P19">
        <v>0</v>
      </c>
      <c r="Q19">
        <v>0</v>
      </c>
      <c r="T19" t="str">
        <f>IF(LEN(A19)=2,MID(A19,1,1),IF(LEN(A19)=3,MID(A19,1,2),IF(LEN(A19)=5,MID(A19,1,3),IF(LEN(A19)=7,MID(A19,1,5),IF(LEN(A19)=1,"")))))</f>
        <v>11105</v>
      </c>
      <c r="U19">
        <f>IF(LEN(A19)=7,0,1)</f>
        <v>0</v>
      </c>
      <c r="V19">
        <f t="shared" si="0"/>
        <v>0</v>
      </c>
      <c r="W19">
        <f>IF(OR(LEFT(A19)="1", LEFT(A19)="2",LEFT(A19)="3"),1,0)</f>
        <v>1</v>
      </c>
      <c r="Y19" t="str">
        <f t="shared" si="1"/>
        <v>Setara Kas</v>
      </c>
      <c r="AB19" t="str">
        <f>IF(LEFT(A19)="1","D",IF(LEFT(A19)="2","K",IF(LEFT(A19)="3","K",IF(LEFT(A19)="4","K",IF(LEFT(A19)="5","D",IF(LEFT(A19)="6","D",IF(LEFT(A19)="8","K",IF(LEFT(A19)="9","D"))))))))</f>
        <v>D</v>
      </c>
      <c r="AD19">
        <f>IF(LEFT(A19)="4",1,IF(LEFT(A19)="5",1,IF(LEFT(A19)="6",1,0)))</f>
        <v>0</v>
      </c>
      <c r="AE19">
        <f>IF(LEFT(A19)="8",1,IF(LEFT(A19)="9",1,0))</f>
        <v>0</v>
      </c>
      <c r="AF19" t="str">
        <f>LEFT(A19)</f>
        <v>1</v>
      </c>
    </row>
    <row r="20" spans="1:32" x14ac:dyDescent="0.25">
      <c r="A20" t="s">
        <v>48</v>
      </c>
      <c r="B20" t="s">
        <v>49</v>
      </c>
      <c r="C20" t="s">
        <v>19</v>
      </c>
      <c r="D20">
        <v>1</v>
      </c>
      <c r="E20">
        <v>1</v>
      </c>
      <c r="F20">
        <v>0</v>
      </c>
      <c r="G20">
        <v>1</v>
      </c>
      <c r="H20" t="s">
        <v>49</v>
      </c>
      <c r="I20" t="s">
        <v>10418</v>
      </c>
      <c r="J20" t="s">
        <v>10420</v>
      </c>
      <c r="K20" s="1">
        <v>42339</v>
      </c>
      <c r="L20" s="1">
        <v>42339</v>
      </c>
      <c r="M20" t="s">
        <v>10420</v>
      </c>
      <c r="N20">
        <v>0</v>
      </c>
      <c r="O20" t="s">
        <v>17</v>
      </c>
      <c r="P20">
        <v>0</v>
      </c>
      <c r="Q20">
        <v>0</v>
      </c>
      <c r="T20" t="str">
        <f>IF(LEN(A20)=2,MID(A20,1,1),IF(LEN(A20)=3,MID(A20,1,2),IF(LEN(A20)=5,MID(A20,1,3),IF(LEN(A20)=7,MID(A20,1,5),IF(LEN(A20)=1,"")))))</f>
        <v>11</v>
      </c>
      <c r="U20">
        <f>IF(LEN(A20)=7,0,1)</f>
        <v>1</v>
      </c>
      <c r="V20">
        <f t="shared" si="0"/>
        <v>0</v>
      </c>
      <c r="W20">
        <f>IF(OR(LEFT(A20)="1", LEFT(A20)="2",LEFT(A20)="3"),1,0)</f>
        <v>1</v>
      </c>
      <c r="Y20" t="str">
        <f t="shared" si="1"/>
        <v>INVESTASI JANGKA PENDEK</v>
      </c>
      <c r="AB20" t="str">
        <f>IF(LEFT(A20)="1","D",IF(LEFT(A20)="2","K",IF(LEFT(A20)="3","K",IF(LEFT(A20)="4","K",IF(LEFT(A20)="5","D",IF(LEFT(A20)="6","D",IF(LEFT(A20)="8","K",IF(LEFT(A20)="9","D"))))))))</f>
        <v>D</v>
      </c>
      <c r="AD20">
        <f>IF(LEFT(A20)="4",1,IF(LEFT(A20)="5",1,IF(LEFT(A20)="6",1,0)))</f>
        <v>0</v>
      </c>
      <c r="AE20">
        <f>IF(LEFT(A20)="8",1,IF(LEFT(A20)="9",1,0))</f>
        <v>0</v>
      </c>
      <c r="AF20" t="str">
        <f>LEFT(A20)</f>
        <v>1</v>
      </c>
    </row>
    <row r="21" spans="1:32" x14ac:dyDescent="0.25">
      <c r="A21" t="s">
        <v>50</v>
      </c>
      <c r="B21" t="s">
        <v>51</v>
      </c>
      <c r="C21" t="s">
        <v>48</v>
      </c>
      <c r="D21">
        <v>1</v>
      </c>
      <c r="E21">
        <v>1</v>
      </c>
      <c r="F21">
        <v>0</v>
      </c>
      <c r="G21">
        <v>1</v>
      </c>
      <c r="H21" t="s">
        <v>51</v>
      </c>
      <c r="I21" t="s">
        <v>10418</v>
      </c>
      <c r="J21" t="s">
        <v>10420</v>
      </c>
      <c r="K21" s="1">
        <v>42339</v>
      </c>
      <c r="L21" s="1">
        <v>42339</v>
      </c>
      <c r="M21" t="s">
        <v>10420</v>
      </c>
      <c r="N21">
        <v>0</v>
      </c>
      <c r="O21" t="s">
        <v>17</v>
      </c>
      <c r="P21">
        <v>0</v>
      </c>
      <c r="Q21">
        <v>0</v>
      </c>
      <c r="T21" t="str">
        <f>IF(LEN(A21)=2,MID(A21,1,1),IF(LEN(A21)=3,MID(A21,1,2),IF(LEN(A21)=5,MID(A21,1,3),IF(LEN(A21)=7,MID(A21,1,5),IF(LEN(A21)=1,"")))))</f>
        <v>112</v>
      </c>
      <c r="U21">
        <f>IF(LEN(A21)=7,0,1)</f>
        <v>1</v>
      </c>
      <c r="V21">
        <f t="shared" si="0"/>
        <v>0</v>
      </c>
      <c r="W21">
        <f>IF(OR(LEFT(A21)="1", LEFT(A21)="2",LEFT(A21)="3"),1,0)</f>
        <v>1</v>
      </c>
      <c r="Y21" t="str">
        <f t="shared" si="1"/>
        <v>Investasi dalam Saham</v>
      </c>
      <c r="AB21" t="str">
        <f>IF(LEFT(A21)="1","D",IF(LEFT(A21)="2","K",IF(LEFT(A21)="3","K",IF(LEFT(A21)="4","K",IF(LEFT(A21)="5","D",IF(LEFT(A21)="6","D",IF(LEFT(A21)="8","K",IF(LEFT(A21)="9","D"))))))))</f>
        <v>D</v>
      </c>
      <c r="AD21">
        <f>IF(LEFT(A21)="4",1,IF(LEFT(A21)="5",1,IF(LEFT(A21)="6",1,0)))</f>
        <v>0</v>
      </c>
      <c r="AE21">
        <f>IF(LEFT(A21)="8",1,IF(LEFT(A21)="9",1,0))</f>
        <v>0</v>
      </c>
      <c r="AF21" t="str">
        <f>LEFT(A21)</f>
        <v>1</v>
      </c>
    </row>
    <row r="22" spans="1:32" x14ac:dyDescent="0.25">
      <c r="A22" t="s">
        <v>52</v>
      </c>
      <c r="B22" t="s">
        <v>51</v>
      </c>
      <c r="C22" t="s">
        <v>50</v>
      </c>
      <c r="D22">
        <v>1</v>
      </c>
      <c r="E22">
        <v>0</v>
      </c>
      <c r="F22">
        <v>0</v>
      </c>
      <c r="G22">
        <v>1</v>
      </c>
      <c r="H22" t="s">
        <v>51</v>
      </c>
      <c r="I22" t="s">
        <v>10418</v>
      </c>
      <c r="J22" t="s">
        <v>10420</v>
      </c>
      <c r="K22" s="1">
        <v>42339</v>
      </c>
      <c r="L22" s="1">
        <v>42339</v>
      </c>
      <c r="M22" t="s">
        <v>10420</v>
      </c>
      <c r="N22">
        <v>0</v>
      </c>
      <c r="O22" t="s">
        <v>17</v>
      </c>
      <c r="P22">
        <v>0</v>
      </c>
      <c r="Q22">
        <v>0</v>
      </c>
      <c r="T22" t="str">
        <f>IF(LEN(A22)=2,MID(A22,1,1),IF(LEN(A22)=3,MID(A22,1,2),IF(LEN(A22)=5,MID(A22,1,3),IF(LEN(A22)=7,MID(A22,1,5),IF(LEN(A22)=1,"")))))</f>
        <v>11201</v>
      </c>
      <c r="U22">
        <f>IF(LEN(A22)=7,0,1)</f>
        <v>0</v>
      </c>
      <c r="V22">
        <f t="shared" si="0"/>
        <v>0</v>
      </c>
      <c r="W22">
        <f>IF(OR(LEFT(A22)="1", LEFT(A22)="2",LEFT(A22)="3"),1,0)</f>
        <v>1</v>
      </c>
      <c r="Y22" t="str">
        <f t="shared" si="1"/>
        <v>Investasi dalam Saham</v>
      </c>
      <c r="AB22" t="str">
        <f>IF(LEFT(A22)="1","D",IF(LEFT(A22)="2","K",IF(LEFT(A22)="3","K",IF(LEFT(A22)="4","K",IF(LEFT(A22)="5","D",IF(LEFT(A22)="6","D",IF(LEFT(A22)="8","K",IF(LEFT(A22)="9","D"))))))))</f>
        <v>D</v>
      </c>
      <c r="AD22">
        <f>IF(LEFT(A22)="4",1,IF(LEFT(A22)="5",1,IF(LEFT(A22)="6",1,0)))</f>
        <v>0</v>
      </c>
      <c r="AE22">
        <f>IF(LEFT(A22)="8",1,IF(LEFT(A22)="9",1,0))</f>
        <v>0</v>
      </c>
      <c r="AF22" t="str">
        <f>LEFT(A22)</f>
        <v>1</v>
      </c>
    </row>
    <row r="23" spans="1:32" x14ac:dyDescent="0.25">
      <c r="A23" t="s">
        <v>53</v>
      </c>
      <c r="B23" t="s">
        <v>54</v>
      </c>
      <c r="C23" t="s">
        <v>48</v>
      </c>
      <c r="D23">
        <v>1</v>
      </c>
      <c r="E23">
        <v>1</v>
      </c>
      <c r="F23">
        <v>0</v>
      </c>
      <c r="G23">
        <v>1</v>
      </c>
      <c r="H23" t="s">
        <v>54</v>
      </c>
      <c r="I23" t="s">
        <v>10418</v>
      </c>
      <c r="J23" t="s">
        <v>10420</v>
      </c>
      <c r="K23" s="1">
        <v>42339</v>
      </c>
      <c r="L23" s="1">
        <v>42339</v>
      </c>
      <c r="M23" t="s">
        <v>10420</v>
      </c>
      <c r="N23">
        <v>0</v>
      </c>
      <c r="O23" t="s">
        <v>17</v>
      </c>
      <c r="P23">
        <v>0</v>
      </c>
      <c r="Q23">
        <v>0</v>
      </c>
      <c r="T23" t="str">
        <f>IF(LEN(A23)=2,MID(A23,1,1),IF(LEN(A23)=3,MID(A23,1,2),IF(LEN(A23)=5,MID(A23,1,3),IF(LEN(A23)=7,MID(A23,1,5),IF(LEN(A23)=1,"")))))</f>
        <v>112</v>
      </c>
      <c r="U23">
        <f>IF(LEN(A23)=7,0,1)</f>
        <v>1</v>
      </c>
      <c r="V23">
        <f t="shared" si="0"/>
        <v>0</v>
      </c>
      <c r="W23">
        <f>IF(OR(LEFT(A23)="1", LEFT(A23)="2",LEFT(A23)="3"),1,0)</f>
        <v>1</v>
      </c>
      <c r="Y23" t="str">
        <f t="shared" si="1"/>
        <v>Investasi dalam Deposito Berjangka</v>
      </c>
      <c r="AB23" t="str">
        <f>IF(LEFT(A23)="1","D",IF(LEFT(A23)="2","K",IF(LEFT(A23)="3","K",IF(LEFT(A23)="4","K",IF(LEFT(A23)="5","D",IF(LEFT(A23)="6","D",IF(LEFT(A23)="8","K",IF(LEFT(A23)="9","D"))))))))</f>
        <v>D</v>
      </c>
      <c r="AD23">
        <f>IF(LEFT(A23)="4",1,IF(LEFT(A23)="5",1,IF(LEFT(A23)="6",1,0)))</f>
        <v>0</v>
      </c>
      <c r="AE23">
        <f>IF(LEFT(A23)="8",1,IF(LEFT(A23)="9",1,0))</f>
        <v>0</v>
      </c>
      <c r="AF23" t="str">
        <f>LEFT(A23)</f>
        <v>1</v>
      </c>
    </row>
    <row r="24" spans="1:32" x14ac:dyDescent="0.25">
      <c r="A24" t="s">
        <v>55</v>
      </c>
      <c r="B24" t="s">
        <v>54</v>
      </c>
      <c r="C24" t="s">
        <v>53</v>
      </c>
      <c r="D24">
        <v>1</v>
      </c>
      <c r="E24">
        <v>0</v>
      </c>
      <c r="F24">
        <v>0</v>
      </c>
      <c r="G24">
        <v>1</v>
      </c>
      <c r="H24" t="s">
        <v>54</v>
      </c>
      <c r="I24" t="s">
        <v>10418</v>
      </c>
      <c r="J24" t="s">
        <v>10420</v>
      </c>
      <c r="K24" s="1">
        <v>42339</v>
      </c>
      <c r="L24" s="1">
        <v>42339</v>
      </c>
      <c r="M24" t="s">
        <v>10420</v>
      </c>
      <c r="N24">
        <v>0</v>
      </c>
      <c r="O24" t="s">
        <v>17</v>
      </c>
      <c r="P24">
        <v>0</v>
      </c>
      <c r="Q24">
        <v>0</v>
      </c>
      <c r="T24" t="str">
        <f>IF(LEN(A24)=2,MID(A24,1,1),IF(LEN(A24)=3,MID(A24,1,2),IF(LEN(A24)=5,MID(A24,1,3),IF(LEN(A24)=7,MID(A24,1,5),IF(LEN(A24)=1,"")))))</f>
        <v>11202</v>
      </c>
      <c r="U24">
        <f>IF(LEN(A24)=7,0,1)</f>
        <v>0</v>
      </c>
      <c r="V24">
        <f t="shared" si="0"/>
        <v>0</v>
      </c>
      <c r="W24">
        <f>IF(OR(LEFT(A24)="1", LEFT(A24)="2",LEFT(A24)="3"),1,0)</f>
        <v>1</v>
      </c>
      <c r="Y24" t="str">
        <f t="shared" si="1"/>
        <v>Investasi dalam Deposito Berjangka</v>
      </c>
      <c r="AB24" t="str">
        <f>IF(LEFT(A24)="1","D",IF(LEFT(A24)="2","K",IF(LEFT(A24)="3","K",IF(LEFT(A24)="4","K",IF(LEFT(A24)="5","D",IF(LEFT(A24)="6","D",IF(LEFT(A24)="8","K",IF(LEFT(A24)="9","D"))))))))</f>
        <v>D</v>
      </c>
      <c r="AD24">
        <f>IF(LEFT(A24)="4",1,IF(LEFT(A24)="5",1,IF(LEFT(A24)="6",1,0)))</f>
        <v>0</v>
      </c>
      <c r="AE24">
        <f>IF(LEFT(A24)="8",1,IF(LEFT(A24)="9",1,0))</f>
        <v>0</v>
      </c>
      <c r="AF24" t="str">
        <f>LEFT(A24)</f>
        <v>1</v>
      </c>
    </row>
    <row r="25" spans="1:32" x14ac:dyDescent="0.25">
      <c r="A25" t="s">
        <v>56</v>
      </c>
      <c r="B25" t="s">
        <v>57</v>
      </c>
      <c r="C25" t="s">
        <v>48</v>
      </c>
      <c r="D25">
        <v>1</v>
      </c>
      <c r="E25">
        <v>1</v>
      </c>
      <c r="F25">
        <v>0</v>
      </c>
      <c r="G25">
        <v>1</v>
      </c>
      <c r="H25" t="s">
        <v>57</v>
      </c>
      <c r="I25" t="s">
        <v>10418</v>
      </c>
      <c r="J25" t="s">
        <v>10420</v>
      </c>
      <c r="K25" s="1">
        <v>42339</v>
      </c>
      <c r="L25" s="1">
        <v>42339</v>
      </c>
      <c r="M25" t="s">
        <v>10420</v>
      </c>
      <c r="N25">
        <v>0</v>
      </c>
      <c r="O25" t="s">
        <v>17</v>
      </c>
      <c r="P25">
        <v>0</v>
      </c>
      <c r="Q25">
        <v>0</v>
      </c>
      <c r="T25" t="str">
        <f>IF(LEN(A25)=2,MID(A25,1,1),IF(LEN(A25)=3,MID(A25,1,2),IF(LEN(A25)=5,MID(A25,1,3),IF(LEN(A25)=7,MID(A25,1,5),IF(LEN(A25)=1,"")))))</f>
        <v>112</v>
      </c>
      <c r="U25">
        <f>IF(LEN(A25)=7,0,1)</f>
        <v>1</v>
      </c>
      <c r="V25">
        <f t="shared" si="0"/>
        <v>0</v>
      </c>
      <c r="W25">
        <f>IF(OR(LEFT(A25)="1", LEFT(A25)="2",LEFT(A25)="3"),1,0)</f>
        <v>1</v>
      </c>
      <c r="Y25" t="str">
        <f t="shared" si="1"/>
        <v>Investasi dalam SUN</v>
      </c>
      <c r="AB25" t="str">
        <f>IF(LEFT(A25)="1","D",IF(LEFT(A25)="2","K",IF(LEFT(A25)="3","K",IF(LEFT(A25)="4","K",IF(LEFT(A25)="5","D",IF(LEFT(A25)="6","D",IF(LEFT(A25)="8","K",IF(LEFT(A25)="9","D"))))))))</f>
        <v>D</v>
      </c>
      <c r="AD25">
        <f>IF(LEFT(A25)="4",1,IF(LEFT(A25)="5",1,IF(LEFT(A25)="6",1,0)))</f>
        <v>0</v>
      </c>
      <c r="AE25">
        <f>IF(LEFT(A25)="8",1,IF(LEFT(A25)="9",1,0))</f>
        <v>0</v>
      </c>
      <c r="AF25" t="str">
        <f>LEFT(A25)</f>
        <v>1</v>
      </c>
    </row>
    <row r="26" spans="1:32" x14ac:dyDescent="0.25">
      <c r="A26" t="s">
        <v>58</v>
      </c>
      <c r="B26" t="s">
        <v>57</v>
      </c>
      <c r="C26" t="s">
        <v>56</v>
      </c>
      <c r="D26">
        <v>1</v>
      </c>
      <c r="E26">
        <v>0</v>
      </c>
      <c r="F26">
        <v>0</v>
      </c>
      <c r="G26">
        <v>1</v>
      </c>
      <c r="H26" t="s">
        <v>57</v>
      </c>
      <c r="I26" t="s">
        <v>10418</v>
      </c>
      <c r="J26" t="s">
        <v>10420</v>
      </c>
      <c r="K26" s="1">
        <v>42339</v>
      </c>
      <c r="L26" s="1">
        <v>42339</v>
      </c>
      <c r="M26" t="s">
        <v>10420</v>
      </c>
      <c r="N26">
        <v>0</v>
      </c>
      <c r="O26" t="s">
        <v>17</v>
      </c>
      <c r="P26">
        <v>0</v>
      </c>
      <c r="Q26">
        <v>0</v>
      </c>
      <c r="T26" t="str">
        <f>IF(LEN(A26)=2,MID(A26,1,1),IF(LEN(A26)=3,MID(A26,1,2),IF(LEN(A26)=5,MID(A26,1,3),IF(LEN(A26)=7,MID(A26,1,5),IF(LEN(A26)=1,"")))))</f>
        <v>11203</v>
      </c>
      <c r="U26">
        <f>IF(LEN(A26)=7,0,1)</f>
        <v>0</v>
      </c>
      <c r="V26">
        <f t="shared" si="0"/>
        <v>0</v>
      </c>
      <c r="W26">
        <f>IF(OR(LEFT(A26)="1", LEFT(A26)="2",LEFT(A26)="3"),1,0)</f>
        <v>1</v>
      </c>
      <c r="Y26" t="str">
        <f t="shared" si="1"/>
        <v>Investasi dalam SUN</v>
      </c>
      <c r="AB26" t="str">
        <f>IF(LEFT(A26)="1","D",IF(LEFT(A26)="2","K",IF(LEFT(A26)="3","K",IF(LEFT(A26)="4","K",IF(LEFT(A26)="5","D",IF(LEFT(A26)="6","D",IF(LEFT(A26)="8","K",IF(LEFT(A26)="9","D"))))))))</f>
        <v>D</v>
      </c>
      <c r="AD26">
        <f>IF(LEFT(A26)="4",1,IF(LEFT(A26)="5",1,IF(LEFT(A26)="6",1,0)))</f>
        <v>0</v>
      </c>
      <c r="AE26">
        <f>IF(LEFT(A26)="8",1,IF(LEFT(A26)="9",1,0))</f>
        <v>0</v>
      </c>
      <c r="AF26" t="str">
        <f>LEFT(A26)</f>
        <v>1</v>
      </c>
    </row>
    <row r="27" spans="1:32" x14ac:dyDescent="0.25">
      <c r="A27" t="s">
        <v>59</v>
      </c>
      <c r="B27" t="s">
        <v>60</v>
      </c>
      <c r="C27" t="s">
        <v>48</v>
      </c>
      <c r="D27">
        <v>1</v>
      </c>
      <c r="E27">
        <v>1</v>
      </c>
      <c r="F27">
        <v>0</v>
      </c>
      <c r="G27">
        <v>1</v>
      </c>
      <c r="H27" t="s">
        <v>60</v>
      </c>
      <c r="I27" t="s">
        <v>10418</v>
      </c>
      <c r="J27" t="s">
        <v>10420</v>
      </c>
      <c r="K27" s="1">
        <v>42339</v>
      </c>
      <c r="L27" s="1">
        <v>42339</v>
      </c>
      <c r="M27" t="s">
        <v>10420</v>
      </c>
      <c r="N27">
        <v>0</v>
      </c>
      <c r="O27" t="s">
        <v>17</v>
      </c>
      <c r="P27">
        <v>0</v>
      </c>
      <c r="Q27">
        <v>0</v>
      </c>
      <c r="T27" t="str">
        <f>IF(LEN(A27)=2,MID(A27,1,1),IF(LEN(A27)=3,MID(A27,1,2),IF(LEN(A27)=5,MID(A27,1,3),IF(LEN(A27)=7,MID(A27,1,5),IF(LEN(A27)=1,"")))))</f>
        <v>112</v>
      </c>
      <c r="U27">
        <f>IF(LEN(A27)=7,0,1)</f>
        <v>1</v>
      </c>
      <c r="V27">
        <f t="shared" si="0"/>
        <v>0</v>
      </c>
      <c r="W27">
        <f>IF(OR(LEFT(A27)="1", LEFT(A27)="2",LEFT(A27)="3"),1,0)</f>
        <v>1</v>
      </c>
      <c r="Y27" t="str">
        <f t="shared" si="1"/>
        <v>Investasi dalam SBI</v>
      </c>
      <c r="AB27" t="str">
        <f>IF(LEFT(A27)="1","D",IF(LEFT(A27)="2","K",IF(LEFT(A27)="3","K",IF(LEFT(A27)="4","K",IF(LEFT(A27)="5","D",IF(LEFT(A27)="6","D",IF(LEFT(A27)="8","K",IF(LEFT(A27)="9","D"))))))))</f>
        <v>D</v>
      </c>
      <c r="AD27">
        <f>IF(LEFT(A27)="4",1,IF(LEFT(A27)="5",1,IF(LEFT(A27)="6",1,0)))</f>
        <v>0</v>
      </c>
      <c r="AE27">
        <f>IF(LEFT(A27)="8",1,IF(LEFT(A27)="9",1,0))</f>
        <v>0</v>
      </c>
      <c r="AF27" t="str">
        <f>LEFT(A27)</f>
        <v>1</v>
      </c>
    </row>
    <row r="28" spans="1:32" x14ac:dyDescent="0.25">
      <c r="A28" t="s">
        <v>61</v>
      </c>
      <c r="B28" t="s">
        <v>60</v>
      </c>
      <c r="C28" t="s">
        <v>59</v>
      </c>
      <c r="D28">
        <v>1</v>
      </c>
      <c r="E28">
        <v>0</v>
      </c>
      <c r="F28">
        <v>0</v>
      </c>
      <c r="G28">
        <v>1</v>
      </c>
      <c r="H28" t="s">
        <v>60</v>
      </c>
      <c r="I28" t="s">
        <v>10418</v>
      </c>
      <c r="J28" t="s">
        <v>10420</v>
      </c>
      <c r="K28" s="1">
        <v>42339</v>
      </c>
      <c r="L28" s="1">
        <v>42339</v>
      </c>
      <c r="M28" t="s">
        <v>10420</v>
      </c>
      <c r="N28">
        <v>0</v>
      </c>
      <c r="O28" t="s">
        <v>17</v>
      </c>
      <c r="P28">
        <v>0</v>
      </c>
      <c r="Q28">
        <v>0</v>
      </c>
      <c r="T28" t="str">
        <f>IF(LEN(A28)=2,MID(A28,1,1),IF(LEN(A28)=3,MID(A28,1,2),IF(LEN(A28)=5,MID(A28,1,3),IF(LEN(A28)=7,MID(A28,1,5),IF(LEN(A28)=1,"")))))</f>
        <v>11204</v>
      </c>
      <c r="U28">
        <f>IF(LEN(A28)=7,0,1)</f>
        <v>0</v>
      </c>
      <c r="V28">
        <f t="shared" si="0"/>
        <v>0</v>
      </c>
      <c r="W28">
        <f>IF(OR(LEFT(A28)="1", LEFT(A28)="2",LEFT(A28)="3"),1,0)</f>
        <v>1</v>
      </c>
      <c r="Y28" t="str">
        <f t="shared" si="1"/>
        <v>Investasi dalam SBI</v>
      </c>
      <c r="AB28" t="str">
        <f>IF(LEFT(A28)="1","D",IF(LEFT(A28)="2","K",IF(LEFT(A28)="3","K",IF(LEFT(A28)="4","K",IF(LEFT(A28)="5","D",IF(LEFT(A28)="6","D",IF(LEFT(A28)="8","K",IF(LEFT(A28)="9","D"))))))))</f>
        <v>D</v>
      </c>
      <c r="AD28">
        <f>IF(LEFT(A28)="4",1,IF(LEFT(A28)="5",1,IF(LEFT(A28)="6",1,0)))</f>
        <v>0</v>
      </c>
      <c r="AE28">
        <f>IF(LEFT(A28)="8",1,IF(LEFT(A28)="9",1,0))</f>
        <v>0</v>
      </c>
      <c r="AF28" t="str">
        <f>LEFT(A28)</f>
        <v>1</v>
      </c>
    </row>
    <row r="29" spans="1:32" x14ac:dyDescent="0.25">
      <c r="A29" t="s">
        <v>62</v>
      </c>
      <c r="B29" t="s">
        <v>63</v>
      </c>
      <c r="C29" t="s">
        <v>48</v>
      </c>
      <c r="D29">
        <v>1</v>
      </c>
      <c r="E29">
        <v>1</v>
      </c>
      <c r="F29">
        <v>0</v>
      </c>
      <c r="G29">
        <v>1</v>
      </c>
      <c r="H29" t="s">
        <v>63</v>
      </c>
      <c r="I29" t="s">
        <v>10418</v>
      </c>
      <c r="J29" t="s">
        <v>10420</v>
      </c>
      <c r="K29" s="1">
        <v>42339</v>
      </c>
      <c r="L29" s="1">
        <v>42339</v>
      </c>
      <c r="M29" t="s">
        <v>10420</v>
      </c>
      <c r="N29">
        <v>0</v>
      </c>
      <c r="O29" t="s">
        <v>17</v>
      </c>
      <c r="P29">
        <v>0</v>
      </c>
      <c r="Q29">
        <v>0</v>
      </c>
      <c r="T29" t="str">
        <f>IF(LEN(A29)=2,MID(A29,1,1),IF(LEN(A29)=3,MID(A29,1,2),IF(LEN(A29)=5,MID(A29,1,3),IF(LEN(A29)=7,MID(A29,1,5),IF(LEN(A29)=1,"")))))</f>
        <v>112</v>
      </c>
      <c r="U29">
        <f>IF(LEN(A29)=7,0,1)</f>
        <v>1</v>
      </c>
      <c r="V29">
        <f t="shared" si="0"/>
        <v>0</v>
      </c>
      <c r="W29">
        <f>IF(OR(LEFT(A29)="1", LEFT(A29)="2",LEFT(A29)="3"),1,0)</f>
        <v>1</v>
      </c>
      <c r="Y29" t="str">
        <f t="shared" si="1"/>
        <v>Investasi dalam SPN</v>
      </c>
      <c r="AB29" t="str">
        <f>IF(LEFT(A29)="1","D",IF(LEFT(A29)="2","K",IF(LEFT(A29)="3","K",IF(LEFT(A29)="4","K",IF(LEFT(A29)="5","D",IF(LEFT(A29)="6","D",IF(LEFT(A29)="8","K",IF(LEFT(A29)="9","D"))))))))</f>
        <v>D</v>
      </c>
      <c r="AD29">
        <f>IF(LEFT(A29)="4",1,IF(LEFT(A29)="5",1,IF(LEFT(A29)="6",1,0)))</f>
        <v>0</v>
      </c>
      <c r="AE29">
        <f>IF(LEFT(A29)="8",1,IF(LEFT(A29)="9",1,0))</f>
        <v>0</v>
      </c>
      <c r="AF29" t="str">
        <f>LEFT(A29)</f>
        <v>1</v>
      </c>
    </row>
    <row r="30" spans="1:32" x14ac:dyDescent="0.25">
      <c r="A30" t="s">
        <v>64</v>
      </c>
      <c r="B30" t="s">
        <v>63</v>
      </c>
      <c r="C30" t="s">
        <v>62</v>
      </c>
      <c r="D30">
        <v>1</v>
      </c>
      <c r="E30">
        <v>0</v>
      </c>
      <c r="F30">
        <v>0</v>
      </c>
      <c r="G30">
        <v>1</v>
      </c>
      <c r="H30" t="s">
        <v>63</v>
      </c>
      <c r="I30" t="s">
        <v>10418</v>
      </c>
      <c r="J30" t="s">
        <v>10420</v>
      </c>
      <c r="K30" s="1">
        <v>42339</v>
      </c>
      <c r="L30" s="1">
        <v>42339</v>
      </c>
      <c r="M30" t="s">
        <v>10420</v>
      </c>
      <c r="N30">
        <v>0</v>
      </c>
      <c r="O30" t="s">
        <v>17</v>
      </c>
      <c r="P30">
        <v>0</v>
      </c>
      <c r="Q30">
        <v>0</v>
      </c>
      <c r="T30" t="str">
        <f>IF(LEN(A30)=2,MID(A30,1,1),IF(LEN(A30)=3,MID(A30,1,2),IF(LEN(A30)=5,MID(A30,1,3),IF(LEN(A30)=7,MID(A30,1,5),IF(LEN(A30)=1,"")))))</f>
        <v>11205</v>
      </c>
      <c r="U30">
        <f>IF(LEN(A30)=7,0,1)</f>
        <v>0</v>
      </c>
      <c r="V30">
        <f t="shared" si="0"/>
        <v>0</v>
      </c>
      <c r="W30">
        <f>IF(OR(LEFT(A30)="1", LEFT(A30)="2",LEFT(A30)="3"),1,0)</f>
        <v>1</v>
      </c>
      <c r="Y30" t="str">
        <f t="shared" si="1"/>
        <v>Investasi dalam SPN</v>
      </c>
      <c r="AB30" t="str">
        <f>IF(LEFT(A30)="1","D",IF(LEFT(A30)="2","K",IF(LEFT(A30)="3","K",IF(LEFT(A30)="4","K",IF(LEFT(A30)="5","D",IF(LEFT(A30)="6","D",IF(LEFT(A30)="8","K",IF(LEFT(A30)="9","D"))))))))</f>
        <v>D</v>
      </c>
      <c r="AD30">
        <f>IF(LEFT(A30)="4",1,IF(LEFT(A30)="5",1,IF(LEFT(A30)="6",1,0)))</f>
        <v>0</v>
      </c>
      <c r="AE30">
        <f>IF(LEFT(A30)="8",1,IF(LEFT(A30)="9",1,0))</f>
        <v>0</v>
      </c>
      <c r="AF30" t="str">
        <f>LEFT(A30)</f>
        <v>1</v>
      </c>
    </row>
    <row r="31" spans="1:32" x14ac:dyDescent="0.25">
      <c r="A31" t="s">
        <v>65</v>
      </c>
      <c r="B31" t="s">
        <v>66</v>
      </c>
      <c r="C31" t="s">
        <v>48</v>
      </c>
      <c r="D31">
        <v>1</v>
      </c>
      <c r="E31">
        <v>1</v>
      </c>
      <c r="F31">
        <v>0</v>
      </c>
      <c r="G31">
        <v>1</v>
      </c>
      <c r="H31" t="s">
        <v>66</v>
      </c>
      <c r="I31" t="s">
        <v>10418</v>
      </c>
      <c r="J31" t="s">
        <v>10420</v>
      </c>
      <c r="K31" s="1">
        <v>42339</v>
      </c>
      <c r="L31" s="1">
        <v>42339</v>
      </c>
      <c r="M31" t="s">
        <v>10420</v>
      </c>
      <c r="N31">
        <v>0</v>
      </c>
      <c r="O31" t="s">
        <v>17</v>
      </c>
      <c r="P31">
        <v>0</v>
      </c>
      <c r="Q31">
        <v>0</v>
      </c>
      <c r="T31" t="str">
        <f>IF(LEN(A31)=2,MID(A31,1,1),IF(LEN(A31)=3,MID(A31,1,2),IF(LEN(A31)=5,MID(A31,1,3),IF(LEN(A31)=7,MID(A31,1,5),IF(LEN(A31)=1,"")))))</f>
        <v>112</v>
      </c>
      <c r="U31">
        <f>IF(LEN(A31)=7,0,1)</f>
        <v>1</v>
      </c>
      <c r="V31">
        <f t="shared" si="0"/>
        <v>0</v>
      </c>
      <c r="W31">
        <f>IF(OR(LEFT(A31)="1", LEFT(A31)="2",LEFT(A31)="3"),1,0)</f>
        <v>1</v>
      </c>
      <c r="Y31" t="str">
        <f t="shared" si="1"/>
        <v>Investasi Jangka Pendek BLUD</v>
      </c>
      <c r="AB31" t="str">
        <f>IF(LEFT(A31)="1","D",IF(LEFT(A31)="2","K",IF(LEFT(A31)="3","K",IF(LEFT(A31)="4","K",IF(LEFT(A31)="5","D",IF(LEFT(A31)="6","D",IF(LEFT(A31)="8","K",IF(LEFT(A31)="9","D"))))))))</f>
        <v>D</v>
      </c>
      <c r="AD31">
        <f>IF(LEFT(A31)="4",1,IF(LEFT(A31)="5",1,IF(LEFT(A31)="6",1,0)))</f>
        <v>0</v>
      </c>
      <c r="AE31">
        <f>IF(LEFT(A31)="8",1,IF(LEFT(A31)="9",1,0))</f>
        <v>0</v>
      </c>
      <c r="AF31" t="str">
        <f>LEFT(A31)</f>
        <v>1</v>
      </c>
    </row>
    <row r="32" spans="1:32" x14ac:dyDescent="0.25">
      <c r="A32" t="s">
        <v>67</v>
      </c>
      <c r="B32" t="s">
        <v>66</v>
      </c>
      <c r="C32" t="s">
        <v>65</v>
      </c>
      <c r="D32">
        <v>1</v>
      </c>
      <c r="E32">
        <v>0</v>
      </c>
      <c r="F32">
        <v>0</v>
      </c>
      <c r="G32">
        <v>1</v>
      </c>
      <c r="H32" t="s">
        <v>66</v>
      </c>
      <c r="I32" t="s">
        <v>10418</v>
      </c>
      <c r="J32" t="s">
        <v>10420</v>
      </c>
      <c r="K32" s="1">
        <v>42339</v>
      </c>
      <c r="L32" s="1">
        <v>42339</v>
      </c>
      <c r="M32" t="s">
        <v>10420</v>
      </c>
      <c r="N32">
        <v>0</v>
      </c>
      <c r="O32" t="s">
        <v>17</v>
      </c>
      <c r="P32">
        <v>0</v>
      </c>
      <c r="Q32">
        <v>0</v>
      </c>
      <c r="T32" t="str">
        <f>IF(LEN(A32)=2,MID(A32,1,1),IF(LEN(A32)=3,MID(A32,1,2),IF(LEN(A32)=5,MID(A32,1,3),IF(LEN(A32)=7,MID(A32,1,5),IF(LEN(A32)=1,"")))))</f>
        <v>11206</v>
      </c>
      <c r="U32">
        <f>IF(LEN(A32)=7,0,1)</f>
        <v>0</v>
      </c>
      <c r="V32">
        <f t="shared" si="0"/>
        <v>0</v>
      </c>
      <c r="W32">
        <f>IF(OR(LEFT(A32)="1", LEFT(A32)="2",LEFT(A32)="3"),1,0)</f>
        <v>1</v>
      </c>
      <c r="Y32" t="str">
        <f t="shared" si="1"/>
        <v>Investasi Jangka Pendek BLUD</v>
      </c>
      <c r="AB32" t="str">
        <f>IF(LEFT(A32)="1","D",IF(LEFT(A32)="2","K",IF(LEFT(A32)="3","K",IF(LEFT(A32)="4","K",IF(LEFT(A32)="5","D",IF(LEFT(A32)="6","D",IF(LEFT(A32)="8","K",IF(LEFT(A32)="9","D"))))))))</f>
        <v>D</v>
      </c>
      <c r="AD32">
        <f>IF(LEFT(A32)="4",1,IF(LEFT(A32)="5",1,IF(LEFT(A32)="6",1,0)))</f>
        <v>0</v>
      </c>
      <c r="AE32">
        <f>IF(LEFT(A32)="8",1,IF(LEFT(A32)="9",1,0))</f>
        <v>0</v>
      </c>
      <c r="AF32" t="str">
        <f>LEFT(A32)</f>
        <v>1</v>
      </c>
    </row>
    <row r="33" spans="1:32" x14ac:dyDescent="0.25">
      <c r="A33" t="s">
        <v>68</v>
      </c>
      <c r="B33" t="s">
        <v>69</v>
      </c>
      <c r="C33" t="s">
        <v>48</v>
      </c>
      <c r="D33">
        <v>1</v>
      </c>
      <c r="E33">
        <v>1</v>
      </c>
      <c r="F33">
        <v>0</v>
      </c>
      <c r="G33">
        <v>1</v>
      </c>
      <c r="H33" t="s">
        <v>69</v>
      </c>
      <c r="I33" t="s">
        <v>10418</v>
      </c>
      <c r="J33" t="s">
        <v>10420</v>
      </c>
      <c r="K33" s="1">
        <v>42339</v>
      </c>
      <c r="L33" s="1">
        <v>42339</v>
      </c>
      <c r="M33" t="s">
        <v>10420</v>
      </c>
      <c r="N33">
        <v>0</v>
      </c>
      <c r="O33" t="s">
        <v>17</v>
      </c>
      <c r="P33">
        <v>0</v>
      </c>
      <c r="Q33">
        <v>0</v>
      </c>
      <c r="T33" t="str">
        <f>IF(LEN(A33)=2,MID(A33,1,1),IF(LEN(A33)=3,MID(A33,1,2),IF(LEN(A33)=5,MID(A33,1,3),IF(LEN(A33)=7,MID(A33,1,5),IF(LEN(A33)=1,"")))))</f>
        <v>112</v>
      </c>
      <c r="U33">
        <f>IF(LEN(A33)=7,0,1)</f>
        <v>1</v>
      </c>
      <c r="V33">
        <f t="shared" si="0"/>
        <v>0</v>
      </c>
      <c r="W33">
        <f>IF(OR(LEFT(A33)="1", LEFT(A33)="2",LEFT(A33)="3"),1,0)</f>
        <v>1</v>
      </c>
      <c r="Y33" t="str">
        <f t="shared" si="1"/>
        <v>Investasi dalam Obligasi</v>
      </c>
      <c r="AB33" t="str">
        <f>IF(LEFT(A33)="1","D",IF(LEFT(A33)="2","K",IF(LEFT(A33)="3","K",IF(LEFT(A33)="4","K",IF(LEFT(A33)="5","D",IF(LEFT(A33)="6","D",IF(LEFT(A33)="8","K",IF(LEFT(A33)="9","D"))))))))</f>
        <v>D</v>
      </c>
      <c r="AD33">
        <f>IF(LEFT(A33)="4",1,IF(LEFT(A33)="5",1,IF(LEFT(A33)="6",1,0)))</f>
        <v>0</v>
      </c>
      <c r="AE33">
        <f>IF(LEFT(A33)="8",1,IF(LEFT(A33)="9",1,0))</f>
        <v>0</v>
      </c>
      <c r="AF33" t="str">
        <f>LEFT(A33)</f>
        <v>1</v>
      </c>
    </row>
    <row r="34" spans="1:32" x14ac:dyDescent="0.25">
      <c r="A34" t="s">
        <v>70</v>
      </c>
      <c r="B34" t="s">
        <v>69</v>
      </c>
      <c r="C34" t="s">
        <v>68</v>
      </c>
      <c r="D34">
        <v>1</v>
      </c>
      <c r="E34">
        <v>0</v>
      </c>
      <c r="F34">
        <v>0</v>
      </c>
      <c r="G34">
        <v>1</v>
      </c>
      <c r="H34" t="s">
        <v>69</v>
      </c>
      <c r="I34" t="s">
        <v>10418</v>
      </c>
      <c r="J34" t="s">
        <v>10420</v>
      </c>
      <c r="K34" s="1">
        <v>42339</v>
      </c>
      <c r="L34" s="1">
        <v>42339</v>
      </c>
      <c r="M34" t="s">
        <v>10420</v>
      </c>
      <c r="N34">
        <v>0</v>
      </c>
      <c r="O34" t="s">
        <v>17</v>
      </c>
      <c r="P34">
        <v>0</v>
      </c>
      <c r="Q34">
        <v>0</v>
      </c>
      <c r="T34" t="str">
        <f>IF(LEN(A34)=2,MID(A34,1,1),IF(LEN(A34)=3,MID(A34,1,2),IF(LEN(A34)=5,MID(A34,1,3),IF(LEN(A34)=7,MID(A34,1,5),IF(LEN(A34)=1,"")))))</f>
        <v>11207</v>
      </c>
      <c r="U34">
        <f>IF(LEN(A34)=7,0,1)</f>
        <v>0</v>
      </c>
      <c r="V34">
        <f t="shared" si="0"/>
        <v>0</v>
      </c>
      <c r="W34">
        <f>IF(OR(LEFT(A34)="1", LEFT(A34)="2",LEFT(A34)="3"),1,0)</f>
        <v>1</v>
      </c>
      <c r="Y34" t="str">
        <f t="shared" si="1"/>
        <v>Investasi dalam Obligasi</v>
      </c>
      <c r="AB34" t="str">
        <f>IF(LEFT(A34)="1","D",IF(LEFT(A34)="2","K",IF(LEFT(A34)="3","K",IF(LEFT(A34)="4","K",IF(LEFT(A34)="5","D",IF(LEFT(A34)="6","D",IF(LEFT(A34)="8","K",IF(LEFT(A34)="9","D"))))))))</f>
        <v>D</v>
      </c>
      <c r="AD34">
        <f>IF(LEFT(A34)="4",1,IF(LEFT(A34)="5",1,IF(LEFT(A34)="6",1,0)))</f>
        <v>0</v>
      </c>
      <c r="AE34">
        <f>IF(LEFT(A34)="8",1,IF(LEFT(A34)="9",1,0))</f>
        <v>0</v>
      </c>
      <c r="AF34" t="str">
        <f>LEFT(A34)</f>
        <v>1</v>
      </c>
    </row>
    <row r="35" spans="1:32" x14ac:dyDescent="0.25">
      <c r="A35" t="s">
        <v>71</v>
      </c>
      <c r="B35" t="s">
        <v>72</v>
      </c>
      <c r="C35" t="s">
        <v>48</v>
      </c>
      <c r="D35">
        <v>1</v>
      </c>
      <c r="E35">
        <v>1</v>
      </c>
      <c r="F35">
        <v>0</v>
      </c>
      <c r="G35">
        <v>1</v>
      </c>
      <c r="H35" t="s">
        <v>72</v>
      </c>
      <c r="I35" t="s">
        <v>10418</v>
      </c>
      <c r="J35" t="s">
        <v>10420</v>
      </c>
      <c r="K35" s="1">
        <v>42339</v>
      </c>
      <c r="L35" s="1">
        <v>42339</v>
      </c>
      <c r="M35" t="s">
        <v>10420</v>
      </c>
      <c r="N35">
        <v>0</v>
      </c>
      <c r="O35" t="s">
        <v>17</v>
      </c>
      <c r="P35">
        <v>0</v>
      </c>
      <c r="Q35">
        <v>0</v>
      </c>
      <c r="T35" t="str">
        <f>IF(LEN(A35)=2,MID(A35,1,1),IF(LEN(A35)=3,MID(A35,1,2),IF(LEN(A35)=5,MID(A35,1,3),IF(LEN(A35)=7,MID(A35,1,5),IF(LEN(A35)=1,"")))))</f>
        <v>112</v>
      </c>
      <c r="U35">
        <f>IF(LEN(A35)=7,0,1)</f>
        <v>1</v>
      </c>
      <c r="V35">
        <f t="shared" si="0"/>
        <v>0</v>
      </c>
      <c r="W35">
        <f>IF(OR(LEFT(A35)="1", LEFT(A35)="2",LEFT(A35)="3"),1,0)</f>
        <v>1</v>
      </c>
      <c r="Y35" t="str">
        <f t="shared" si="1"/>
        <v>Investasi Jangka Pendek Lainnya</v>
      </c>
      <c r="AB35" t="str">
        <f>IF(LEFT(A35)="1","D",IF(LEFT(A35)="2","K",IF(LEFT(A35)="3","K",IF(LEFT(A35)="4","K",IF(LEFT(A35)="5","D",IF(LEFT(A35)="6","D",IF(LEFT(A35)="8","K",IF(LEFT(A35)="9","D"))))))))</f>
        <v>D</v>
      </c>
      <c r="AD35">
        <f>IF(LEFT(A35)="4",1,IF(LEFT(A35)="5",1,IF(LEFT(A35)="6",1,0)))</f>
        <v>0</v>
      </c>
      <c r="AE35">
        <f>IF(LEFT(A35)="8",1,IF(LEFT(A35)="9",1,0))</f>
        <v>0</v>
      </c>
      <c r="AF35" t="str">
        <f>LEFT(A35)</f>
        <v>1</v>
      </c>
    </row>
    <row r="36" spans="1:32" x14ac:dyDescent="0.25">
      <c r="A36" t="s">
        <v>73</v>
      </c>
      <c r="B36" t="s">
        <v>72</v>
      </c>
      <c r="C36" t="s">
        <v>71</v>
      </c>
      <c r="D36">
        <v>1</v>
      </c>
      <c r="E36">
        <v>0</v>
      </c>
      <c r="F36">
        <v>0</v>
      </c>
      <c r="G36">
        <v>1</v>
      </c>
      <c r="H36" t="s">
        <v>72</v>
      </c>
      <c r="I36" t="s">
        <v>10418</v>
      </c>
      <c r="J36" t="s">
        <v>10420</v>
      </c>
      <c r="K36" s="1">
        <v>42339</v>
      </c>
      <c r="L36" s="1">
        <v>42339</v>
      </c>
      <c r="M36" t="s">
        <v>10420</v>
      </c>
      <c r="N36">
        <v>0</v>
      </c>
      <c r="O36" t="s">
        <v>17</v>
      </c>
      <c r="P36">
        <v>0</v>
      </c>
      <c r="Q36">
        <v>0</v>
      </c>
      <c r="T36" t="str">
        <f>IF(LEN(A36)=2,MID(A36,1,1),IF(LEN(A36)=3,MID(A36,1,2),IF(LEN(A36)=5,MID(A36,1,3),IF(LEN(A36)=7,MID(A36,1,5),IF(LEN(A36)=1,"")))))</f>
        <v>11208</v>
      </c>
      <c r="U36">
        <f>IF(LEN(A36)=7,0,1)</f>
        <v>0</v>
      </c>
      <c r="V36">
        <f t="shared" si="0"/>
        <v>0</v>
      </c>
      <c r="W36">
        <f>IF(OR(LEFT(A36)="1", LEFT(A36)="2",LEFT(A36)="3"),1,0)</f>
        <v>1</v>
      </c>
      <c r="Y36" t="str">
        <f t="shared" si="1"/>
        <v>Investasi Jangka Pendek Lainnya</v>
      </c>
      <c r="AB36" t="str">
        <f>IF(LEFT(A36)="1","D",IF(LEFT(A36)="2","K",IF(LEFT(A36)="3","K",IF(LEFT(A36)="4","K",IF(LEFT(A36)="5","D",IF(LEFT(A36)="6","D",IF(LEFT(A36)="8","K",IF(LEFT(A36)="9","D"))))))))</f>
        <v>D</v>
      </c>
      <c r="AD36">
        <f>IF(LEFT(A36)="4",1,IF(LEFT(A36)="5",1,IF(LEFT(A36)="6",1,0)))</f>
        <v>0</v>
      </c>
      <c r="AE36">
        <f>IF(LEFT(A36)="8",1,IF(LEFT(A36)="9",1,0))</f>
        <v>0</v>
      </c>
      <c r="AF36" t="str">
        <f>LEFT(A36)</f>
        <v>1</v>
      </c>
    </row>
    <row r="37" spans="1:32" x14ac:dyDescent="0.25">
      <c r="A37" t="s">
        <v>74</v>
      </c>
      <c r="B37" t="s">
        <v>75</v>
      </c>
      <c r="C37" t="s">
        <v>19</v>
      </c>
      <c r="D37">
        <v>1</v>
      </c>
      <c r="E37">
        <v>1</v>
      </c>
      <c r="F37">
        <v>0</v>
      </c>
      <c r="G37">
        <v>1</v>
      </c>
      <c r="H37" t="s">
        <v>75</v>
      </c>
      <c r="I37" t="s">
        <v>10418</v>
      </c>
      <c r="J37" t="s">
        <v>10420</v>
      </c>
      <c r="K37" s="1">
        <v>42339</v>
      </c>
      <c r="L37" s="1">
        <v>42339</v>
      </c>
      <c r="M37" t="s">
        <v>10420</v>
      </c>
      <c r="N37">
        <v>0</v>
      </c>
      <c r="O37" t="s">
        <v>17</v>
      </c>
      <c r="P37">
        <v>0</v>
      </c>
      <c r="Q37">
        <v>0</v>
      </c>
      <c r="T37" t="str">
        <f>IF(LEN(A37)=2,MID(A37,1,1),IF(LEN(A37)=3,MID(A37,1,2),IF(LEN(A37)=5,MID(A37,1,3),IF(LEN(A37)=7,MID(A37,1,5),IF(LEN(A37)=1,"")))))</f>
        <v>11</v>
      </c>
      <c r="U37">
        <f>IF(LEN(A37)=7,0,1)</f>
        <v>1</v>
      </c>
      <c r="V37">
        <f t="shared" si="0"/>
        <v>0</v>
      </c>
      <c r="W37">
        <f>IF(OR(LEFT(A37)="1", LEFT(A37)="2",LEFT(A37)="3"),1,0)</f>
        <v>1</v>
      </c>
      <c r="Y37" t="str">
        <f t="shared" si="1"/>
        <v>PIUTANG</v>
      </c>
      <c r="AB37" t="str">
        <f>IF(LEFT(A37)="1","D",IF(LEFT(A37)="2","K",IF(LEFT(A37)="3","K",IF(LEFT(A37)="4","K",IF(LEFT(A37)="5","D",IF(LEFT(A37)="6","D",IF(LEFT(A37)="8","K",IF(LEFT(A37)="9","D"))))))))</f>
        <v>D</v>
      </c>
      <c r="AD37">
        <f>IF(LEFT(A37)="4",1,IF(LEFT(A37)="5",1,IF(LEFT(A37)="6",1,0)))</f>
        <v>0</v>
      </c>
      <c r="AE37">
        <f>IF(LEFT(A37)="8",1,IF(LEFT(A37)="9",1,0))</f>
        <v>0</v>
      </c>
      <c r="AF37" t="str">
        <f>LEFT(A37)</f>
        <v>1</v>
      </c>
    </row>
    <row r="38" spans="1:32" x14ac:dyDescent="0.25">
      <c r="A38" t="s">
        <v>76</v>
      </c>
      <c r="B38" t="s">
        <v>77</v>
      </c>
      <c r="C38" t="s">
        <v>74</v>
      </c>
      <c r="D38">
        <v>1</v>
      </c>
      <c r="E38">
        <v>1</v>
      </c>
      <c r="F38">
        <v>0</v>
      </c>
      <c r="G38">
        <v>1</v>
      </c>
      <c r="H38" t="s">
        <v>77</v>
      </c>
      <c r="I38" t="s">
        <v>10418</v>
      </c>
      <c r="J38" t="s">
        <v>10420</v>
      </c>
      <c r="K38" s="1">
        <v>42339</v>
      </c>
      <c r="L38" s="1">
        <v>42339</v>
      </c>
      <c r="M38" t="s">
        <v>10420</v>
      </c>
      <c r="N38">
        <v>0</v>
      </c>
      <c r="O38" t="s">
        <v>17</v>
      </c>
      <c r="P38">
        <v>0</v>
      </c>
      <c r="Q38">
        <v>0</v>
      </c>
      <c r="T38" t="str">
        <f>IF(LEN(A38)=2,MID(A38,1,1),IF(LEN(A38)=3,MID(A38,1,2),IF(LEN(A38)=5,MID(A38,1,3),IF(LEN(A38)=7,MID(A38,1,5),IF(LEN(A38)=1,"")))))</f>
        <v>113</v>
      </c>
      <c r="U38">
        <f>IF(LEN(A38)=7,0,1)</f>
        <v>1</v>
      </c>
      <c r="V38">
        <f t="shared" si="0"/>
        <v>0</v>
      </c>
      <c r="W38">
        <f>IF(OR(LEFT(A38)="1", LEFT(A38)="2",LEFT(A38)="3"),1,0)</f>
        <v>1</v>
      </c>
      <c r="Y38" t="str">
        <f t="shared" si="1"/>
        <v>Piutang Pajak Kendaraan Bermotor (PKB)</v>
      </c>
      <c r="AB38" t="str">
        <f>IF(LEFT(A38)="1","D",IF(LEFT(A38)="2","K",IF(LEFT(A38)="3","K",IF(LEFT(A38)="4","K",IF(LEFT(A38)="5","D",IF(LEFT(A38)="6","D",IF(LEFT(A38)="8","K",IF(LEFT(A38)="9","D"))))))))</f>
        <v>D</v>
      </c>
      <c r="AD38">
        <f>IF(LEFT(A38)="4",1,IF(LEFT(A38)="5",1,IF(LEFT(A38)="6",1,0)))</f>
        <v>0</v>
      </c>
      <c r="AE38">
        <f>IF(LEFT(A38)="8",1,IF(LEFT(A38)="9",1,0))</f>
        <v>0</v>
      </c>
      <c r="AF38" t="str">
        <f>LEFT(A38)</f>
        <v>1</v>
      </c>
    </row>
    <row r="39" spans="1:32" x14ac:dyDescent="0.25">
      <c r="A39" t="s">
        <v>78</v>
      </c>
      <c r="B39" t="s">
        <v>79</v>
      </c>
      <c r="C39" t="s">
        <v>76</v>
      </c>
      <c r="D39">
        <v>1</v>
      </c>
      <c r="E39">
        <v>0</v>
      </c>
      <c r="F39">
        <v>0</v>
      </c>
      <c r="G39">
        <v>1</v>
      </c>
      <c r="H39" t="s">
        <v>79</v>
      </c>
      <c r="I39" t="s">
        <v>10418</v>
      </c>
      <c r="J39" t="s">
        <v>10420</v>
      </c>
      <c r="K39" s="1">
        <v>42339</v>
      </c>
      <c r="L39" s="1">
        <v>42339</v>
      </c>
      <c r="M39" t="s">
        <v>10420</v>
      </c>
      <c r="N39">
        <v>0</v>
      </c>
      <c r="O39" t="s">
        <v>17</v>
      </c>
      <c r="P39">
        <v>0</v>
      </c>
      <c r="Q39">
        <v>0</v>
      </c>
      <c r="T39" t="str">
        <f>IF(LEN(A39)=2,MID(A39,1,1),IF(LEN(A39)=3,MID(A39,1,2),IF(LEN(A39)=5,MID(A39,1,3),IF(LEN(A39)=7,MID(A39,1,5),IF(LEN(A39)=1,"")))))</f>
        <v>11301</v>
      </c>
      <c r="U39">
        <f>IF(LEN(A39)=7,0,1)</f>
        <v>0</v>
      </c>
      <c r="V39">
        <f t="shared" si="0"/>
        <v>0</v>
      </c>
      <c r="W39">
        <f>IF(OR(LEFT(A39)="1", LEFT(A39)="2",LEFT(A39)="3"),1,0)</f>
        <v>1</v>
      </c>
      <c r="Y39" t="str">
        <f t="shared" si="1"/>
        <v xml:space="preserve">Piutang PKB A-1. Sedan, Jeep, Station Wagon ( Pribadi ) </v>
      </c>
      <c r="AB39" t="str">
        <f>IF(LEFT(A39)="1","D",IF(LEFT(A39)="2","K",IF(LEFT(A39)="3","K",IF(LEFT(A39)="4","K",IF(LEFT(A39)="5","D",IF(LEFT(A39)="6","D",IF(LEFT(A39)="8","K",IF(LEFT(A39)="9","D"))))))))</f>
        <v>D</v>
      </c>
      <c r="AD39">
        <f>IF(LEFT(A39)="4",1,IF(LEFT(A39)="5",1,IF(LEFT(A39)="6",1,0)))</f>
        <v>0</v>
      </c>
      <c r="AE39">
        <f>IF(LEFT(A39)="8",1,IF(LEFT(A39)="9",1,0))</f>
        <v>0</v>
      </c>
      <c r="AF39" t="str">
        <f>LEFT(A39)</f>
        <v>1</v>
      </c>
    </row>
    <row r="40" spans="1:32" x14ac:dyDescent="0.25">
      <c r="A40" t="s">
        <v>80</v>
      </c>
      <c r="B40" t="s">
        <v>81</v>
      </c>
      <c r="C40" t="s">
        <v>76</v>
      </c>
      <c r="D40">
        <v>1</v>
      </c>
      <c r="E40">
        <v>0</v>
      </c>
      <c r="F40">
        <v>0</v>
      </c>
      <c r="G40">
        <v>1</v>
      </c>
      <c r="H40" t="s">
        <v>81</v>
      </c>
      <c r="I40" t="s">
        <v>10418</v>
      </c>
      <c r="J40" t="s">
        <v>10420</v>
      </c>
      <c r="K40" s="1">
        <v>42339</v>
      </c>
      <c r="L40" s="1">
        <v>42339</v>
      </c>
      <c r="M40" t="s">
        <v>10420</v>
      </c>
      <c r="N40">
        <v>0</v>
      </c>
      <c r="O40" t="s">
        <v>17</v>
      </c>
      <c r="P40">
        <v>0</v>
      </c>
      <c r="Q40">
        <v>0</v>
      </c>
      <c r="T40" t="str">
        <f>IF(LEN(A40)=2,MID(A40,1,1),IF(LEN(A40)=3,MID(A40,1,2),IF(LEN(A40)=5,MID(A40,1,3),IF(LEN(A40)=7,MID(A40,1,5),IF(LEN(A40)=1,"")))))</f>
        <v>11301</v>
      </c>
      <c r="U40">
        <f>IF(LEN(A40)=7,0,1)</f>
        <v>0</v>
      </c>
      <c r="V40">
        <f t="shared" si="0"/>
        <v>0</v>
      </c>
      <c r="W40">
        <f>IF(OR(LEFT(A40)="1", LEFT(A40)="2",LEFT(A40)="3"),1,0)</f>
        <v>1</v>
      </c>
      <c r="Y40" t="str">
        <f t="shared" si="1"/>
        <v xml:space="preserve">Piutang PKB A-2. Sedan, Jeep, Station Wagon ( Umum ) </v>
      </c>
      <c r="AB40" t="str">
        <f>IF(LEFT(A40)="1","D",IF(LEFT(A40)="2","K",IF(LEFT(A40)="3","K",IF(LEFT(A40)="4","K",IF(LEFT(A40)="5","D",IF(LEFT(A40)="6","D",IF(LEFT(A40)="8","K",IF(LEFT(A40)="9","D"))))))))</f>
        <v>D</v>
      </c>
      <c r="AD40">
        <f>IF(LEFT(A40)="4",1,IF(LEFT(A40)="5",1,IF(LEFT(A40)="6",1,0)))</f>
        <v>0</v>
      </c>
      <c r="AE40">
        <f>IF(LEFT(A40)="8",1,IF(LEFT(A40)="9",1,0))</f>
        <v>0</v>
      </c>
      <c r="AF40" t="str">
        <f>LEFT(A40)</f>
        <v>1</v>
      </c>
    </row>
    <row r="41" spans="1:32" x14ac:dyDescent="0.25">
      <c r="A41" t="s">
        <v>82</v>
      </c>
      <c r="B41" t="s">
        <v>83</v>
      </c>
      <c r="C41" t="s">
        <v>76</v>
      </c>
      <c r="D41">
        <v>1</v>
      </c>
      <c r="E41">
        <v>0</v>
      </c>
      <c r="F41">
        <v>0</v>
      </c>
      <c r="G41">
        <v>1</v>
      </c>
      <c r="H41" t="s">
        <v>83</v>
      </c>
      <c r="I41" t="s">
        <v>10418</v>
      </c>
      <c r="J41" t="s">
        <v>10420</v>
      </c>
      <c r="K41" s="1">
        <v>42339</v>
      </c>
      <c r="L41" s="1">
        <v>42339</v>
      </c>
      <c r="M41" t="s">
        <v>10420</v>
      </c>
      <c r="N41">
        <v>0</v>
      </c>
      <c r="O41" t="s">
        <v>17</v>
      </c>
      <c r="P41">
        <v>0</v>
      </c>
      <c r="Q41">
        <v>0</v>
      </c>
      <c r="T41" t="str">
        <f>IF(LEN(A41)=2,MID(A41,1,1),IF(LEN(A41)=3,MID(A41,1,2),IF(LEN(A41)=5,MID(A41,1,3),IF(LEN(A41)=7,MID(A41,1,5),IF(LEN(A41)=1,"")))))</f>
        <v>11301</v>
      </c>
      <c r="U41">
        <f>IF(LEN(A41)=7,0,1)</f>
        <v>0</v>
      </c>
      <c r="V41">
        <f t="shared" si="0"/>
        <v>0</v>
      </c>
      <c r="W41">
        <f>IF(OR(LEFT(A41)="1", LEFT(A41)="2",LEFT(A41)="3"),1,0)</f>
        <v>1</v>
      </c>
      <c r="Y41" t="str">
        <f t="shared" si="1"/>
        <v xml:space="preserve">Piutang PKB A-3. Sedan, Jeep, Station Wagon ( TNI-POLRI/Pemerintah/Pemerintah Daerah ) </v>
      </c>
      <c r="AB41" t="str">
        <f>IF(LEFT(A41)="1","D",IF(LEFT(A41)="2","K",IF(LEFT(A41)="3","K",IF(LEFT(A41)="4","K",IF(LEFT(A41)="5","D",IF(LEFT(A41)="6","D",IF(LEFT(A41)="8","K",IF(LEFT(A41)="9","D"))))))))</f>
        <v>D</v>
      </c>
      <c r="AD41">
        <f>IF(LEFT(A41)="4",1,IF(LEFT(A41)="5",1,IF(LEFT(A41)="6",1,0)))</f>
        <v>0</v>
      </c>
      <c r="AE41">
        <f>IF(LEFT(A41)="8",1,IF(LEFT(A41)="9",1,0))</f>
        <v>0</v>
      </c>
      <c r="AF41" t="str">
        <f>LEFT(A41)</f>
        <v>1</v>
      </c>
    </row>
    <row r="42" spans="1:32" x14ac:dyDescent="0.25">
      <c r="A42" t="s">
        <v>84</v>
      </c>
      <c r="B42" t="s">
        <v>85</v>
      </c>
      <c r="C42" t="s">
        <v>76</v>
      </c>
      <c r="D42">
        <v>1</v>
      </c>
      <c r="E42">
        <v>0</v>
      </c>
      <c r="F42">
        <v>0</v>
      </c>
      <c r="G42">
        <v>1</v>
      </c>
      <c r="H42" t="s">
        <v>85</v>
      </c>
      <c r="I42" t="s">
        <v>10418</v>
      </c>
      <c r="J42" t="s">
        <v>10420</v>
      </c>
      <c r="K42" s="1">
        <v>42339</v>
      </c>
      <c r="L42" s="1">
        <v>42339</v>
      </c>
      <c r="M42" t="s">
        <v>10420</v>
      </c>
      <c r="N42">
        <v>0</v>
      </c>
      <c r="O42" t="s">
        <v>17</v>
      </c>
      <c r="P42">
        <v>0</v>
      </c>
      <c r="Q42">
        <v>0</v>
      </c>
      <c r="T42" t="str">
        <f>IF(LEN(A42)=2,MID(A42,1,1),IF(LEN(A42)=3,MID(A42,1,2),IF(LEN(A42)=5,MID(A42,1,3),IF(LEN(A42)=7,MID(A42,1,5),IF(LEN(A42)=1,"")))))</f>
        <v>11301</v>
      </c>
      <c r="U42">
        <f>IF(LEN(A42)=7,0,1)</f>
        <v>0</v>
      </c>
      <c r="V42">
        <f t="shared" si="0"/>
        <v>0</v>
      </c>
      <c r="W42">
        <f>IF(OR(LEFT(A42)="1", LEFT(A42)="2",LEFT(A42)="3"),1,0)</f>
        <v>1</v>
      </c>
      <c r="Y42" t="str">
        <f t="shared" si="1"/>
        <v xml:space="preserve">Piutang PKB B-1. Bus, Micro Bus ( Pribadi ) </v>
      </c>
      <c r="AB42" t="str">
        <f>IF(LEFT(A42)="1","D",IF(LEFT(A42)="2","K",IF(LEFT(A42)="3","K",IF(LEFT(A42)="4","K",IF(LEFT(A42)="5","D",IF(LEFT(A42)="6","D",IF(LEFT(A42)="8","K",IF(LEFT(A42)="9","D"))))))))</f>
        <v>D</v>
      </c>
      <c r="AD42">
        <f>IF(LEFT(A42)="4",1,IF(LEFT(A42)="5",1,IF(LEFT(A42)="6",1,0)))</f>
        <v>0</v>
      </c>
      <c r="AE42">
        <f>IF(LEFT(A42)="8",1,IF(LEFT(A42)="9",1,0))</f>
        <v>0</v>
      </c>
      <c r="AF42" t="str">
        <f>LEFT(A42)</f>
        <v>1</v>
      </c>
    </row>
    <row r="43" spans="1:32" x14ac:dyDescent="0.25">
      <c r="A43" t="s">
        <v>86</v>
      </c>
      <c r="B43" t="s">
        <v>87</v>
      </c>
      <c r="C43" t="s">
        <v>76</v>
      </c>
      <c r="D43">
        <v>1</v>
      </c>
      <c r="E43">
        <v>0</v>
      </c>
      <c r="F43">
        <v>0</v>
      </c>
      <c r="G43">
        <v>1</v>
      </c>
      <c r="H43" t="s">
        <v>87</v>
      </c>
      <c r="I43" t="s">
        <v>10418</v>
      </c>
      <c r="J43" t="s">
        <v>10420</v>
      </c>
      <c r="K43" s="1">
        <v>42339</v>
      </c>
      <c r="L43" s="1">
        <v>42339</v>
      </c>
      <c r="M43" t="s">
        <v>10420</v>
      </c>
      <c r="N43">
        <v>0</v>
      </c>
      <c r="O43" t="s">
        <v>17</v>
      </c>
      <c r="P43">
        <v>0</v>
      </c>
      <c r="Q43">
        <v>0</v>
      </c>
      <c r="T43" t="str">
        <f>IF(LEN(A43)=2,MID(A43,1,1),IF(LEN(A43)=3,MID(A43,1,2),IF(LEN(A43)=5,MID(A43,1,3),IF(LEN(A43)=7,MID(A43,1,5),IF(LEN(A43)=1,"")))))</f>
        <v>11301</v>
      </c>
      <c r="U43">
        <f>IF(LEN(A43)=7,0,1)</f>
        <v>0</v>
      </c>
      <c r="V43">
        <f t="shared" si="0"/>
        <v>0</v>
      </c>
      <c r="W43">
        <f>IF(OR(LEFT(A43)="1", LEFT(A43)="2",LEFT(A43)="3"),1,0)</f>
        <v>1</v>
      </c>
      <c r="Y43" t="str">
        <f t="shared" si="1"/>
        <v xml:space="preserve">Piutang PKB B-2. Bus, Micro Bus ( Umum ) </v>
      </c>
      <c r="AB43" t="str">
        <f>IF(LEFT(A43)="1","D",IF(LEFT(A43)="2","K",IF(LEFT(A43)="3","K",IF(LEFT(A43)="4","K",IF(LEFT(A43)="5","D",IF(LEFT(A43)="6","D",IF(LEFT(A43)="8","K",IF(LEFT(A43)="9","D"))))))))</f>
        <v>D</v>
      </c>
      <c r="AD43">
        <f>IF(LEFT(A43)="4",1,IF(LEFT(A43)="5",1,IF(LEFT(A43)="6",1,0)))</f>
        <v>0</v>
      </c>
      <c r="AE43">
        <f>IF(LEFT(A43)="8",1,IF(LEFT(A43)="9",1,0))</f>
        <v>0</v>
      </c>
      <c r="AF43" t="str">
        <f>LEFT(A43)</f>
        <v>1</v>
      </c>
    </row>
    <row r="44" spans="1:32" x14ac:dyDescent="0.25">
      <c r="A44" t="s">
        <v>88</v>
      </c>
      <c r="B44" t="s">
        <v>89</v>
      </c>
      <c r="C44" t="s">
        <v>76</v>
      </c>
      <c r="D44">
        <v>1</v>
      </c>
      <c r="E44">
        <v>0</v>
      </c>
      <c r="F44">
        <v>0</v>
      </c>
      <c r="G44">
        <v>1</v>
      </c>
      <c r="H44" t="s">
        <v>89</v>
      </c>
      <c r="I44" t="s">
        <v>10418</v>
      </c>
      <c r="J44" t="s">
        <v>10420</v>
      </c>
      <c r="K44" s="1">
        <v>42339</v>
      </c>
      <c r="L44" s="1">
        <v>42339</v>
      </c>
      <c r="M44" t="s">
        <v>10420</v>
      </c>
      <c r="N44">
        <v>0</v>
      </c>
      <c r="O44" t="s">
        <v>17</v>
      </c>
      <c r="P44">
        <v>0</v>
      </c>
      <c r="Q44">
        <v>0</v>
      </c>
      <c r="T44" t="str">
        <f>IF(LEN(A44)=2,MID(A44,1,1),IF(LEN(A44)=3,MID(A44,1,2),IF(LEN(A44)=5,MID(A44,1,3),IF(LEN(A44)=7,MID(A44,1,5),IF(LEN(A44)=1,"")))))</f>
        <v>11301</v>
      </c>
      <c r="U44">
        <f>IF(LEN(A44)=7,0,1)</f>
        <v>0</v>
      </c>
      <c r="V44">
        <f t="shared" si="0"/>
        <v>0</v>
      </c>
      <c r="W44">
        <f>IF(OR(LEFT(A44)="1", LEFT(A44)="2",LEFT(A44)="3"),1,0)</f>
        <v>1</v>
      </c>
      <c r="Y44" t="str">
        <f t="shared" si="1"/>
        <v xml:space="preserve">Piutang PKB B-3. Bus, Micro Bus ( TNI-POLRI/Pemerintah/Pemerintah Daerah ) </v>
      </c>
      <c r="AB44" t="str">
        <f>IF(LEFT(A44)="1","D",IF(LEFT(A44)="2","K",IF(LEFT(A44)="3","K",IF(LEFT(A44)="4","K",IF(LEFT(A44)="5","D",IF(LEFT(A44)="6","D",IF(LEFT(A44)="8","K",IF(LEFT(A44)="9","D"))))))))</f>
        <v>D</v>
      </c>
      <c r="AD44">
        <f>IF(LEFT(A44)="4",1,IF(LEFT(A44)="5",1,IF(LEFT(A44)="6",1,0)))</f>
        <v>0</v>
      </c>
      <c r="AE44">
        <f>IF(LEFT(A44)="8",1,IF(LEFT(A44)="9",1,0))</f>
        <v>0</v>
      </c>
      <c r="AF44" t="str">
        <f>LEFT(A44)</f>
        <v>1</v>
      </c>
    </row>
    <row r="45" spans="1:32" x14ac:dyDescent="0.25">
      <c r="A45" t="s">
        <v>90</v>
      </c>
      <c r="B45" t="s">
        <v>91</v>
      </c>
      <c r="C45" t="s">
        <v>76</v>
      </c>
      <c r="D45">
        <v>1</v>
      </c>
      <c r="E45">
        <v>0</v>
      </c>
      <c r="F45">
        <v>0</v>
      </c>
      <c r="G45">
        <v>1</v>
      </c>
      <c r="H45" t="s">
        <v>91</v>
      </c>
      <c r="I45" t="s">
        <v>10418</v>
      </c>
      <c r="J45" t="s">
        <v>10420</v>
      </c>
      <c r="K45" s="1">
        <v>42339</v>
      </c>
      <c r="L45" s="1">
        <v>42339</v>
      </c>
      <c r="M45" t="s">
        <v>10420</v>
      </c>
      <c r="N45">
        <v>0</v>
      </c>
      <c r="O45" t="s">
        <v>17</v>
      </c>
      <c r="P45">
        <v>0</v>
      </c>
      <c r="Q45">
        <v>0</v>
      </c>
      <c r="T45" t="str">
        <f>IF(LEN(A45)=2,MID(A45,1,1),IF(LEN(A45)=3,MID(A45,1,2),IF(LEN(A45)=5,MID(A45,1,3),IF(LEN(A45)=7,MID(A45,1,5),IF(LEN(A45)=1,"")))))</f>
        <v>11301</v>
      </c>
      <c r="U45">
        <f>IF(LEN(A45)=7,0,1)</f>
        <v>0</v>
      </c>
      <c r="V45">
        <f t="shared" si="0"/>
        <v>0</v>
      </c>
      <c r="W45">
        <f>IF(OR(LEFT(A45)="1", LEFT(A45)="2",LEFT(A45)="3"),1,0)</f>
        <v>1</v>
      </c>
      <c r="Y45" t="str">
        <f t="shared" si="1"/>
        <v xml:space="preserve">Piutang PKB C-1. Truck, Pick Up ( Pribadi ) </v>
      </c>
      <c r="AB45" t="str">
        <f>IF(LEFT(A45)="1","D",IF(LEFT(A45)="2","K",IF(LEFT(A45)="3","K",IF(LEFT(A45)="4","K",IF(LEFT(A45)="5","D",IF(LEFT(A45)="6","D",IF(LEFT(A45)="8","K",IF(LEFT(A45)="9","D"))))))))</f>
        <v>D</v>
      </c>
      <c r="AD45">
        <f>IF(LEFT(A45)="4",1,IF(LEFT(A45)="5",1,IF(LEFT(A45)="6",1,0)))</f>
        <v>0</v>
      </c>
      <c r="AE45">
        <f>IF(LEFT(A45)="8",1,IF(LEFT(A45)="9",1,0))</f>
        <v>0</v>
      </c>
      <c r="AF45" t="str">
        <f>LEFT(A45)</f>
        <v>1</v>
      </c>
    </row>
    <row r="46" spans="1:32" x14ac:dyDescent="0.25">
      <c r="A46" t="s">
        <v>92</v>
      </c>
      <c r="B46" t="s">
        <v>93</v>
      </c>
      <c r="C46" t="s">
        <v>76</v>
      </c>
      <c r="D46">
        <v>1</v>
      </c>
      <c r="E46">
        <v>0</v>
      </c>
      <c r="F46">
        <v>0</v>
      </c>
      <c r="G46">
        <v>1</v>
      </c>
      <c r="H46" t="s">
        <v>93</v>
      </c>
      <c r="I46" t="s">
        <v>10418</v>
      </c>
      <c r="J46" t="s">
        <v>10420</v>
      </c>
      <c r="K46" s="1">
        <v>42339</v>
      </c>
      <c r="L46" s="1">
        <v>42339</v>
      </c>
      <c r="M46" t="s">
        <v>10420</v>
      </c>
      <c r="N46">
        <v>0</v>
      </c>
      <c r="O46" t="s">
        <v>17</v>
      </c>
      <c r="P46">
        <v>0</v>
      </c>
      <c r="Q46">
        <v>0</v>
      </c>
      <c r="T46" t="str">
        <f>IF(LEN(A46)=2,MID(A46,1,1),IF(LEN(A46)=3,MID(A46,1,2),IF(LEN(A46)=5,MID(A46,1,3),IF(LEN(A46)=7,MID(A46,1,5),IF(LEN(A46)=1,"")))))</f>
        <v>11301</v>
      </c>
      <c r="U46">
        <f>IF(LEN(A46)=7,0,1)</f>
        <v>0</v>
      </c>
      <c r="V46">
        <f t="shared" si="0"/>
        <v>0</v>
      </c>
      <c r="W46">
        <f>IF(OR(LEFT(A46)="1", LEFT(A46)="2",LEFT(A46)="3"),1,0)</f>
        <v>1</v>
      </c>
      <c r="Y46" t="str">
        <f t="shared" si="1"/>
        <v xml:space="preserve">Piutang PKB C-2. Truck, Pick up ( Umum ) </v>
      </c>
      <c r="AB46" t="str">
        <f>IF(LEFT(A46)="1","D",IF(LEFT(A46)="2","K",IF(LEFT(A46)="3","K",IF(LEFT(A46)="4","K",IF(LEFT(A46)="5","D",IF(LEFT(A46)="6","D",IF(LEFT(A46)="8","K",IF(LEFT(A46)="9","D"))))))))</f>
        <v>D</v>
      </c>
      <c r="AD46">
        <f>IF(LEFT(A46)="4",1,IF(LEFT(A46)="5",1,IF(LEFT(A46)="6",1,0)))</f>
        <v>0</v>
      </c>
      <c r="AE46">
        <f>IF(LEFT(A46)="8",1,IF(LEFT(A46)="9",1,0))</f>
        <v>0</v>
      </c>
      <c r="AF46" t="str">
        <f>LEFT(A46)</f>
        <v>1</v>
      </c>
    </row>
    <row r="47" spans="1:32" x14ac:dyDescent="0.25">
      <c r="A47" t="s">
        <v>94</v>
      </c>
      <c r="B47" t="s">
        <v>95</v>
      </c>
      <c r="C47" t="s">
        <v>76</v>
      </c>
      <c r="D47">
        <v>1</v>
      </c>
      <c r="E47">
        <v>0</v>
      </c>
      <c r="F47">
        <v>0</v>
      </c>
      <c r="G47">
        <v>1</v>
      </c>
      <c r="H47" t="s">
        <v>95</v>
      </c>
      <c r="I47" t="s">
        <v>10418</v>
      </c>
      <c r="J47" t="s">
        <v>10420</v>
      </c>
      <c r="K47" s="1">
        <v>42339</v>
      </c>
      <c r="L47" s="1">
        <v>42339</v>
      </c>
      <c r="M47" t="s">
        <v>10420</v>
      </c>
      <c r="N47">
        <v>0</v>
      </c>
      <c r="O47" t="s">
        <v>17</v>
      </c>
      <c r="P47">
        <v>0</v>
      </c>
      <c r="Q47">
        <v>0</v>
      </c>
      <c r="T47" t="str">
        <f>IF(LEN(A47)=2,MID(A47,1,1),IF(LEN(A47)=3,MID(A47,1,2),IF(LEN(A47)=5,MID(A47,1,3),IF(LEN(A47)=7,MID(A47,1,5),IF(LEN(A47)=1,"")))))</f>
        <v>11301</v>
      </c>
      <c r="U47">
        <f>IF(LEN(A47)=7,0,1)</f>
        <v>0</v>
      </c>
      <c r="V47">
        <f t="shared" si="0"/>
        <v>0</v>
      </c>
      <c r="W47">
        <f>IF(OR(LEFT(A47)="1", LEFT(A47)="2",LEFT(A47)="3"),1,0)</f>
        <v>1</v>
      </c>
      <c r="Y47" t="str">
        <f t="shared" si="1"/>
        <v xml:space="preserve">Piutang PKB C-3. Truck, Pick up ( TNI-POLRI/Pemerintah/Pemerintah Daerah ) </v>
      </c>
      <c r="AB47" t="str">
        <f>IF(LEFT(A47)="1","D",IF(LEFT(A47)="2","K",IF(LEFT(A47)="3","K",IF(LEFT(A47)="4","K",IF(LEFT(A47)="5","D",IF(LEFT(A47)="6","D",IF(LEFT(A47)="8","K",IF(LEFT(A47)="9","D"))))))))</f>
        <v>D</v>
      </c>
      <c r="AD47">
        <f>IF(LEFT(A47)="4",1,IF(LEFT(A47)="5",1,IF(LEFT(A47)="6",1,0)))</f>
        <v>0</v>
      </c>
      <c r="AE47">
        <f>IF(LEFT(A47)="8",1,IF(LEFT(A47)="9",1,0))</f>
        <v>0</v>
      </c>
      <c r="AF47" t="str">
        <f>LEFT(A47)</f>
        <v>1</v>
      </c>
    </row>
    <row r="48" spans="1:32" x14ac:dyDescent="0.25">
      <c r="A48" t="s">
        <v>96</v>
      </c>
      <c r="B48" t="s">
        <v>97</v>
      </c>
      <c r="C48" t="s">
        <v>76</v>
      </c>
      <c r="D48">
        <v>1</v>
      </c>
      <c r="E48">
        <v>0</v>
      </c>
      <c r="F48">
        <v>0</v>
      </c>
      <c r="G48">
        <v>1</v>
      </c>
      <c r="H48" t="s">
        <v>97</v>
      </c>
      <c r="I48" t="s">
        <v>10418</v>
      </c>
      <c r="J48" t="s">
        <v>10420</v>
      </c>
      <c r="K48" s="1">
        <v>42339</v>
      </c>
      <c r="L48" s="1">
        <v>42339</v>
      </c>
      <c r="M48" t="s">
        <v>10420</v>
      </c>
      <c r="N48">
        <v>0</v>
      </c>
      <c r="O48" t="s">
        <v>17</v>
      </c>
      <c r="P48">
        <v>0</v>
      </c>
      <c r="Q48">
        <v>0</v>
      </c>
      <c r="T48" t="str">
        <f>IF(LEN(A48)=2,MID(A48,1,1),IF(LEN(A48)=3,MID(A48,1,2),IF(LEN(A48)=5,MID(A48,1,3),IF(LEN(A48)=7,MID(A48,1,5),IF(LEN(A48)=1,"")))))</f>
        <v>11301</v>
      </c>
      <c r="U48">
        <f>IF(LEN(A48)=7,0,1)</f>
        <v>0</v>
      </c>
      <c r="V48">
        <f t="shared" si="0"/>
        <v>0</v>
      </c>
      <c r="W48">
        <f>IF(OR(LEFT(A48)="1", LEFT(A48)="2",LEFT(A48)="3"),1,0)</f>
        <v>1</v>
      </c>
      <c r="Y48" t="str">
        <f t="shared" si="1"/>
        <v xml:space="preserve">Piutang PKB D-1. Kendaraan khusus ( Pribadi ) </v>
      </c>
      <c r="AB48" t="str">
        <f>IF(LEFT(A48)="1","D",IF(LEFT(A48)="2","K",IF(LEFT(A48)="3","K",IF(LEFT(A48)="4","K",IF(LEFT(A48)="5","D",IF(LEFT(A48)="6","D",IF(LEFT(A48)="8","K",IF(LEFT(A48)="9","D"))))))))</f>
        <v>D</v>
      </c>
      <c r="AD48">
        <f>IF(LEFT(A48)="4",1,IF(LEFT(A48)="5",1,IF(LEFT(A48)="6",1,0)))</f>
        <v>0</v>
      </c>
      <c r="AE48">
        <f>IF(LEFT(A48)="8",1,IF(LEFT(A48)="9",1,0))</f>
        <v>0</v>
      </c>
      <c r="AF48" t="str">
        <f>LEFT(A48)</f>
        <v>1</v>
      </c>
    </row>
    <row r="49" spans="1:32" x14ac:dyDescent="0.25">
      <c r="A49" t="s">
        <v>98</v>
      </c>
      <c r="B49" t="s">
        <v>99</v>
      </c>
      <c r="C49" t="s">
        <v>76</v>
      </c>
      <c r="D49">
        <v>1</v>
      </c>
      <c r="E49">
        <v>0</v>
      </c>
      <c r="F49">
        <v>0</v>
      </c>
      <c r="G49">
        <v>1</v>
      </c>
      <c r="H49" t="s">
        <v>99</v>
      </c>
      <c r="I49" t="s">
        <v>10418</v>
      </c>
      <c r="J49" t="s">
        <v>10420</v>
      </c>
      <c r="K49" s="1">
        <v>42339</v>
      </c>
      <c r="L49" s="1">
        <v>42339</v>
      </c>
      <c r="M49" t="s">
        <v>10420</v>
      </c>
      <c r="N49">
        <v>0</v>
      </c>
      <c r="O49" t="s">
        <v>17</v>
      </c>
      <c r="P49">
        <v>0</v>
      </c>
      <c r="Q49">
        <v>0</v>
      </c>
      <c r="T49" t="str">
        <f>IF(LEN(A49)=2,MID(A49,1,1),IF(LEN(A49)=3,MID(A49,1,2),IF(LEN(A49)=5,MID(A49,1,3),IF(LEN(A49)=7,MID(A49,1,5),IF(LEN(A49)=1,"")))))</f>
        <v>11301</v>
      </c>
      <c r="U49">
        <f>IF(LEN(A49)=7,0,1)</f>
        <v>0</v>
      </c>
      <c r="V49">
        <f t="shared" si="0"/>
        <v>0</v>
      </c>
      <c r="W49">
        <f>IF(OR(LEFT(A49)="1", LEFT(A49)="2",LEFT(A49)="3"),1,0)</f>
        <v>1</v>
      </c>
      <c r="Y49" t="str">
        <f t="shared" si="1"/>
        <v xml:space="preserve">Piutang PKB D-2. Kendaraan khusus ( Umum ) </v>
      </c>
      <c r="AB49" t="str">
        <f>IF(LEFT(A49)="1","D",IF(LEFT(A49)="2","K",IF(LEFT(A49)="3","K",IF(LEFT(A49)="4","K",IF(LEFT(A49)="5","D",IF(LEFT(A49)="6","D",IF(LEFT(A49)="8","K",IF(LEFT(A49)="9","D"))))))))</f>
        <v>D</v>
      </c>
      <c r="AD49">
        <f>IF(LEFT(A49)="4",1,IF(LEFT(A49)="5",1,IF(LEFT(A49)="6",1,0)))</f>
        <v>0</v>
      </c>
      <c r="AE49">
        <f>IF(LEFT(A49)="8",1,IF(LEFT(A49)="9",1,0))</f>
        <v>0</v>
      </c>
      <c r="AF49" t="str">
        <f>LEFT(A49)</f>
        <v>1</v>
      </c>
    </row>
    <row r="50" spans="1:32" x14ac:dyDescent="0.25">
      <c r="A50" t="s">
        <v>100</v>
      </c>
      <c r="B50" t="s">
        <v>101</v>
      </c>
      <c r="C50" t="s">
        <v>76</v>
      </c>
      <c r="D50">
        <v>1</v>
      </c>
      <c r="E50">
        <v>0</v>
      </c>
      <c r="F50">
        <v>0</v>
      </c>
      <c r="G50">
        <v>1</v>
      </c>
      <c r="H50" t="s">
        <v>101</v>
      </c>
      <c r="I50" t="s">
        <v>10418</v>
      </c>
      <c r="J50" t="s">
        <v>10420</v>
      </c>
      <c r="K50" s="1">
        <v>42339</v>
      </c>
      <c r="L50" s="1">
        <v>42339</v>
      </c>
      <c r="M50" t="s">
        <v>10420</v>
      </c>
      <c r="N50">
        <v>0</v>
      </c>
      <c r="O50" t="s">
        <v>17</v>
      </c>
      <c r="P50">
        <v>0</v>
      </c>
      <c r="Q50">
        <v>0</v>
      </c>
      <c r="T50" t="str">
        <f>IF(LEN(A50)=2,MID(A50,1,1),IF(LEN(A50)=3,MID(A50,1,2),IF(LEN(A50)=5,MID(A50,1,3),IF(LEN(A50)=7,MID(A50,1,5),IF(LEN(A50)=1,"")))))</f>
        <v>11301</v>
      </c>
      <c r="U50">
        <f>IF(LEN(A50)=7,0,1)</f>
        <v>0</v>
      </c>
      <c r="V50">
        <f t="shared" si="0"/>
        <v>0</v>
      </c>
      <c r="W50">
        <f>IF(OR(LEFT(A50)="1", LEFT(A50)="2",LEFT(A50)="3"),1,0)</f>
        <v>1</v>
      </c>
      <c r="Y50" t="str">
        <f t="shared" si="1"/>
        <v xml:space="preserve">Piutang PKB D-3. Kendaraan khusus ( TNI-POLRI/Pemerintah/Pemerintah Daerah ) </v>
      </c>
      <c r="AB50" t="str">
        <f>IF(LEFT(A50)="1","D",IF(LEFT(A50)="2","K",IF(LEFT(A50)="3","K",IF(LEFT(A50)="4","K",IF(LEFT(A50)="5","D",IF(LEFT(A50)="6","D",IF(LEFT(A50)="8","K",IF(LEFT(A50)="9","D"))))))))</f>
        <v>D</v>
      </c>
      <c r="AD50">
        <f>IF(LEFT(A50)="4",1,IF(LEFT(A50)="5",1,IF(LEFT(A50)="6",1,0)))</f>
        <v>0</v>
      </c>
      <c r="AE50">
        <f>IF(LEFT(A50)="8",1,IF(LEFT(A50)="9",1,0))</f>
        <v>0</v>
      </c>
      <c r="AF50" t="str">
        <f>LEFT(A50)</f>
        <v>1</v>
      </c>
    </row>
    <row r="51" spans="1:32" x14ac:dyDescent="0.25">
      <c r="A51" t="s">
        <v>102</v>
      </c>
      <c r="B51" t="s">
        <v>103</v>
      </c>
      <c r="C51" t="s">
        <v>76</v>
      </c>
      <c r="D51">
        <v>1</v>
      </c>
      <c r="E51">
        <v>0</v>
      </c>
      <c r="F51">
        <v>0</v>
      </c>
      <c r="G51">
        <v>1</v>
      </c>
      <c r="H51" t="s">
        <v>103</v>
      </c>
      <c r="I51" t="s">
        <v>10418</v>
      </c>
      <c r="J51" t="s">
        <v>10420</v>
      </c>
      <c r="K51" s="1">
        <v>42339</v>
      </c>
      <c r="L51" s="1">
        <v>42339</v>
      </c>
      <c r="M51" t="s">
        <v>10420</v>
      </c>
      <c r="N51">
        <v>0</v>
      </c>
      <c r="O51" t="s">
        <v>17</v>
      </c>
      <c r="P51">
        <v>0</v>
      </c>
      <c r="Q51">
        <v>0</v>
      </c>
      <c r="T51" t="str">
        <f>IF(LEN(A51)=2,MID(A51,1,1),IF(LEN(A51)=3,MID(A51,1,2),IF(LEN(A51)=5,MID(A51,1,3),IF(LEN(A51)=7,MID(A51,1,5),IF(LEN(A51)=1,"")))))</f>
        <v>11301</v>
      </c>
      <c r="U51">
        <f>IF(LEN(A51)=7,0,1)</f>
        <v>0</v>
      </c>
      <c r="V51">
        <f t="shared" si="0"/>
        <v>0</v>
      </c>
      <c r="W51">
        <f>IF(OR(LEFT(A51)="1", LEFT(A51)="2",LEFT(A51)="3"),1,0)</f>
        <v>1</v>
      </c>
      <c r="Y51" t="str">
        <f t="shared" si="1"/>
        <v xml:space="preserve">Piutang PKB E-1. Sepeda Motor </v>
      </c>
      <c r="AB51" t="str">
        <f>IF(LEFT(A51)="1","D",IF(LEFT(A51)="2","K",IF(LEFT(A51)="3","K",IF(LEFT(A51)="4","K",IF(LEFT(A51)="5","D",IF(LEFT(A51)="6","D",IF(LEFT(A51)="8","K",IF(LEFT(A51)="9","D"))))))))</f>
        <v>D</v>
      </c>
      <c r="AD51">
        <f>IF(LEFT(A51)="4",1,IF(LEFT(A51)="5",1,IF(LEFT(A51)="6",1,0)))</f>
        <v>0</v>
      </c>
      <c r="AE51">
        <f>IF(LEFT(A51)="8",1,IF(LEFT(A51)="9",1,0))</f>
        <v>0</v>
      </c>
      <c r="AF51" t="str">
        <f>LEFT(A51)</f>
        <v>1</v>
      </c>
    </row>
    <row r="52" spans="1:32" x14ac:dyDescent="0.25">
      <c r="A52" t="s">
        <v>104</v>
      </c>
      <c r="B52" t="s">
        <v>105</v>
      </c>
      <c r="C52" t="s">
        <v>76</v>
      </c>
      <c r="D52">
        <v>1</v>
      </c>
      <c r="E52">
        <v>0</v>
      </c>
      <c r="F52">
        <v>0</v>
      </c>
      <c r="G52">
        <v>1</v>
      </c>
      <c r="H52" t="s">
        <v>105</v>
      </c>
      <c r="I52" t="s">
        <v>10418</v>
      </c>
      <c r="J52" t="s">
        <v>10420</v>
      </c>
      <c r="K52" s="1">
        <v>42339</v>
      </c>
      <c r="L52" s="1">
        <v>42339</v>
      </c>
      <c r="M52" t="s">
        <v>10420</v>
      </c>
      <c r="N52">
        <v>0</v>
      </c>
      <c r="O52" t="s">
        <v>17</v>
      </c>
      <c r="P52">
        <v>0</v>
      </c>
      <c r="Q52">
        <v>0</v>
      </c>
      <c r="T52" t="str">
        <f>IF(LEN(A52)=2,MID(A52,1,1),IF(LEN(A52)=3,MID(A52,1,2),IF(LEN(A52)=5,MID(A52,1,3),IF(LEN(A52)=7,MID(A52,1,5),IF(LEN(A52)=1,"")))))</f>
        <v>11301</v>
      </c>
      <c r="U52">
        <f>IF(LEN(A52)=7,0,1)</f>
        <v>0</v>
      </c>
      <c r="V52">
        <f t="shared" si="0"/>
        <v>0</v>
      </c>
      <c r="W52">
        <f>IF(OR(LEFT(A52)="1", LEFT(A52)="2",LEFT(A52)="3"),1,0)</f>
        <v>1</v>
      </c>
      <c r="Y52" t="str">
        <f t="shared" si="1"/>
        <v xml:space="preserve">Piutang PKB E-2. Sepeda Motor (TNI-POLRI/Pemerintah/Pemerintah Daerah) </v>
      </c>
      <c r="AB52" t="str">
        <f>IF(LEFT(A52)="1","D",IF(LEFT(A52)="2","K",IF(LEFT(A52)="3","K",IF(LEFT(A52)="4","K",IF(LEFT(A52)="5","D",IF(LEFT(A52)="6","D",IF(LEFT(A52)="8","K",IF(LEFT(A52)="9","D"))))))))</f>
        <v>D</v>
      </c>
      <c r="AD52">
        <f>IF(LEFT(A52)="4",1,IF(LEFT(A52)="5",1,IF(LEFT(A52)="6",1,0)))</f>
        <v>0</v>
      </c>
      <c r="AE52">
        <f>IF(LEFT(A52)="8",1,IF(LEFT(A52)="9",1,0))</f>
        <v>0</v>
      </c>
      <c r="AF52" t="str">
        <f>LEFT(A52)</f>
        <v>1</v>
      </c>
    </row>
    <row r="53" spans="1:32" x14ac:dyDescent="0.25">
      <c r="A53" t="s">
        <v>106</v>
      </c>
      <c r="B53" t="s">
        <v>107</v>
      </c>
      <c r="C53" t="s">
        <v>76</v>
      </c>
      <c r="D53">
        <v>1</v>
      </c>
      <c r="E53">
        <v>0</v>
      </c>
      <c r="F53">
        <v>0</v>
      </c>
      <c r="G53">
        <v>1</v>
      </c>
      <c r="H53" t="s">
        <v>107</v>
      </c>
      <c r="I53" t="s">
        <v>10418</v>
      </c>
      <c r="J53" t="s">
        <v>10420</v>
      </c>
      <c r="K53" s="1">
        <v>42339</v>
      </c>
      <c r="L53" s="1">
        <v>42339</v>
      </c>
      <c r="M53" t="s">
        <v>10420</v>
      </c>
      <c r="N53">
        <v>0</v>
      </c>
      <c r="O53" t="s">
        <v>17</v>
      </c>
      <c r="P53">
        <v>0</v>
      </c>
      <c r="Q53">
        <v>0</v>
      </c>
      <c r="T53" t="str">
        <f>IF(LEN(A53)=2,MID(A53,1,1),IF(LEN(A53)=3,MID(A53,1,2),IF(LEN(A53)=5,MID(A53,1,3),IF(LEN(A53)=7,MID(A53,1,5),IF(LEN(A53)=1,"")))))</f>
        <v>11301</v>
      </c>
      <c r="U53">
        <f>IF(LEN(A53)=7,0,1)</f>
        <v>0</v>
      </c>
      <c r="V53">
        <f t="shared" si="0"/>
        <v>0</v>
      </c>
      <c r="W53">
        <f>IF(OR(LEFT(A53)="1", LEFT(A53)="2",LEFT(A53)="3"),1,0)</f>
        <v>1</v>
      </c>
      <c r="Y53" t="str">
        <f t="shared" si="1"/>
        <v xml:space="preserve">Piutang PKB Alat Berat ( Pribadi ) </v>
      </c>
      <c r="AB53" t="str">
        <f>IF(LEFT(A53)="1","D",IF(LEFT(A53)="2","K",IF(LEFT(A53)="3","K",IF(LEFT(A53)="4","K",IF(LEFT(A53)="5","D",IF(LEFT(A53)="6","D",IF(LEFT(A53)="8","K",IF(LEFT(A53)="9","D"))))))))</f>
        <v>D</v>
      </c>
      <c r="AD53">
        <f>IF(LEFT(A53)="4",1,IF(LEFT(A53)="5",1,IF(LEFT(A53)="6",1,0)))</f>
        <v>0</v>
      </c>
      <c r="AE53">
        <f>IF(LEFT(A53)="8",1,IF(LEFT(A53)="9",1,0))</f>
        <v>0</v>
      </c>
      <c r="AF53" t="str">
        <f>LEFT(A53)</f>
        <v>1</v>
      </c>
    </row>
    <row r="54" spans="1:32" x14ac:dyDescent="0.25">
      <c r="A54" t="s">
        <v>108</v>
      </c>
      <c r="B54" t="s">
        <v>109</v>
      </c>
      <c r="C54" t="s">
        <v>76</v>
      </c>
      <c r="D54">
        <v>1</v>
      </c>
      <c r="E54">
        <v>0</v>
      </c>
      <c r="F54">
        <v>0</v>
      </c>
      <c r="G54">
        <v>1</v>
      </c>
      <c r="H54" t="s">
        <v>109</v>
      </c>
      <c r="I54" t="s">
        <v>10418</v>
      </c>
      <c r="J54" t="s">
        <v>10420</v>
      </c>
      <c r="K54" s="1">
        <v>42339</v>
      </c>
      <c r="L54" s="1">
        <v>42339</v>
      </c>
      <c r="M54" t="s">
        <v>10420</v>
      </c>
      <c r="N54">
        <v>0</v>
      </c>
      <c r="O54" t="s">
        <v>17</v>
      </c>
      <c r="P54">
        <v>0</v>
      </c>
      <c r="Q54">
        <v>0</v>
      </c>
      <c r="T54" t="str">
        <f>IF(LEN(A54)=2,MID(A54,1,1),IF(LEN(A54)=3,MID(A54,1,2),IF(LEN(A54)=5,MID(A54,1,3),IF(LEN(A54)=7,MID(A54,1,5),IF(LEN(A54)=1,"")))))</f>
        <v>11301</v>
      </c>
      <c r="U54">
        <f>IF(LEN(A54)=7,0,1)</f>
        <v>0</v>
      </c>
      <c r="V54">
        <f t="shared" si="0"/>
        <v>0</v>
      </c>
      <c r="W54">
        <f>IF(OR(LEFT(A54)="1", LEFT(A54)="2",LEFT(A54)="3"),1,0)</f>
        <v>1</v>
      </c>
      <c r="Y54" t="str">
        <f t="shared" si="1"/>
        <v xml:space="preserve">Piutang PKB Alat Berat ( Umum ) </v>
      </c>
      <c r="AB54" t="str">
        <f>IF(LEFT(A54)="1","D",IF(LEFT(A54)="2","K",IF(LEFT(A54)="3","K",IF(LEFT(A54)="4","K",IF(LEFT(A54)="5","D",IF(LEFT(A54)="6","D",IF(LEFT(A54)="8","K",IF(LEFT(A54)="9","D"))))))))</f>
        <v>D</v>
      </c>
      <c r="AD54">
        <f>IF(LEFT(A54)="4",1,IF(LEFT(A54)="5",1,IF(LEFT(A54)="6",1,0)))</f>
        <v>0</v>
      </c>
      <c r="AE54">
        <f>IF(LEFT(A54)="8",1,IF(LEFT(A54)="9",1,0))</f>
        <v>0</v>
      </c>
      <c r="AF54" t="str">
        <f>LEFT(A54)</f>
        <v>1</v>
      </c>
    </row>
    <row r="55" spans="1:32" x14ac:dyDescent="0.25">
      <c r="A55" t="s">
        <v>110</v>
      </c>
      <c r="B55" t="s">
        <v>111</v>
      </c>
      <c r="C55" t="s">
        <v>76</v>
      </c>
      <c r="D55">
        <v>1</v>
      </c>
      <c r="E55">
        <v>0</v>
      </c>
      <c r="F55">
        <v>0</v>
      </c>
      <c r="G55">
        <v>1</v>
      </c>
      <c r="H55" t="s">
        <v>111</v>
      </c>
      <c r="I55" t="s">
        <v>10418</v>
      </c>
      <c r="J55" t="s">
        <v>10420</v>
      </c>
      <c r="K55" s="1">
        <v>42339</v>
      </c>
      <c r="L55" s="1">
        <v>42339</v>
      </c>
      <c r="M55" t="s">
        <v>10420</v>
      </c>
      <c r="N55">
        <v>0</v>
      </c>
      <c r="O55" t="s">
        <v>17</v>
      </c>
      <c r="P55">
        <v>0</v>
      </c>
      <c r="Q55">
        <v>0</v>
      </c>
      <c r="T55" t="str">
        <f>IF(LEN(A55)=2,MID(A55,1,1),IF(LEN(A55)=3,MID(A55,1,2),IF(LEN(A55)=5,MID(A55,1,3),IF(LEN(A55)=7,MID(A55,1,5),IF(LEN(A55)=1,"")))))</f>
        <v>11301</v>
      </c>
      <c r="U55">
        <f>IF(LEN(A55)=7,0,1)</f>
        <v>0</v>
      </c>
      <c r="V55">
        <f t="shared" si="0"/>
        <v>0</v>
      </c>
      <c r="W55">
        <f>IF(OR(LEFT(A55)="1", LEFT(A55)="2",LEFT(A55)="3"),1,0)</f>
        <v>1</v>
      </c>
      <c r="Y55" t="str">
        <f t="shared" si="1"/>
        <v xml:space="preserve">Piutang PKB Alat Berat ( TNI-POLRI/Pemerintah/Pemerintah Daerah ) </v>
      </c>
      <c r="AB55" t="str">
        <f>IF(LEFT(A55)="1","D",IF(LEFT(A55)="2","K",IF(LEFT(A55)="3","K",IF(LEFT(A55)="4","K",IF(LEFT(A55)="5","D",IF(LEFT(A55)="6","D",IF(LEFT(A55)="8","K",IF(LEFT(A55)="9","D"))))))))</f>
        <v>D</v>
      </c>
      <c r="AD55">
        <f>IF(LEFT(A55)="4",1,IF(LEFT(A55)="5",1,IF(LEFT(A55)="6",1,0)))</f>
        <v>0</v>
      </c>
      <c r="AE55">
        <f>IF(LEFT(A55)="8",1,IF(LEFT(A55)="9",1,0))</f>
        <v>0</v>
      </c>
      <c r="AF55" t="str">
        <f>LEFT(A55)</f>
        <v>1</v>
      </c>
    </row>
    <row r="56" spans="1:32" x14ac:dyDescent="0.25">
      <c r="A56" t="s">
        <v>112</v>
      </c>
      <c r="B56" t="s">
        <v>113</v>
      </c>
      <c r="C56" t="s">
        <v>76</v>
      </c>
      <c r="D56">
        <v>1</v>
      </c>
      <c r="E56">
        <v>0</v>
      </c>
      <c r="F56">
        <v>0</v>
      </c>
      <c r="G56">
        <v>1</v>
      </c>
      <c r="H56" t="s">
        <v>113</v>
      </c>
      <c r="I56" t="s">
        <v>10418</v>
      </c>
      <c r="J56" t="s">
        <v>10420</v>
      </c>
      <c r="K56" s="1">
        <v>42339</v>
      </c>
      <c r="L56" s="1">
        <v>42339</v>
      </c>
      <c r="M56" t="s">
        <v>10420</v>
      </c>
      <c r="N56">
        <v>0</v>
      </c>
      <c r="O56" t="s">
        <v>17</v>
      </c>
      <c r="P56">
        <v>0</v>
      </c>
      <c r="Q56">
        <v>0</v>
      </c>
      <c r="T56" t="str">
        <f>IF(LEN(A56)=2,MID(A56,1,1),IF(LEN(A56)=3,MID(A56,1,2),IF(LEN(A56)=5,MID(A56,1,3),IF(LEN(A56)=7,MID(A56,1,5),IF(LEN(A56)=1,"")))))</f>
        <v>11301</v>
      </c>
      <c r="U56">
        <f>IF(LEN(A56)=7,0,1)</f>
        <v>0</v>
      </c>
      <c r="V56">
        <f t="shared" si="0"/>
        <v>0</v>
      </c>
      <c r="W56">
        <f>IF(OR(LEFT(A56)="1", LEFT(A56)="2",LEFT(A56)="3"),1,0)</f>
        <v>1</v>
      </c>
      <c r="Y56" t="str">
        <f t="shared" si="1"/>
        <v xml:space="preserve">Piutang PKB Kendaraan Bermotor yang Dioperasikan di Air </v>
      </c>
      <c r="AB56" t="str">
        <f>IF(LEFT(A56)="1","D",IF(LEFT(A56)="2","K",IF(LEFT(A56)="3","K",IF(LEFT(A56)="4","K",IF(LEFT(A56)="5","D",IF(LEFT(A56)="6","D",IF(LEFT(A56)="8","K",IF(LEFT(A56)="9","D"))))))))</f>
        <v>D</v>
      </c>
      <c r="AD56">
        <f>IF(LEFT(A56)="4",1,IF(LEFT(A56)="5",1,IF(LEFT(A56)="6",1,0)))</f>
        <v>0</v>
      </c>
      <c r="AE56">
        <f>IF(LEFT(A56)="8",1,IF(LEFT(A56)="9",1,0))</f>
        <v>0</v>
      </c>
      <c r="AF56" t="str">
        <f>LEFT(A56)</f>
        <v>1</v>
      </c>
    </row>
    <row r="57" spans="1:32" x14ac:dyDescent="0.25">
      <c r="A57" t="s">
        <v>114</v>
      </c>
      <c r="B57" t="s">
        <v>115</v>
      </c>
      <c r="C57" t="s">
        <v>74</v>
      </c>
      <c r="D57">
        <v>1</v>
      </c>
      <c r="E57">
        <v>1</v>
      </c>
      <c r="F57">
        <v>0</v>
      </c>
      <c r="G57">
        <v>1</v>
      </c>
      <c r="H57" t="s">
        <v>115</v>
      </c>
      <c r="I57" t="s">
        <v>10418</v>
      </c>
      <c r="J57" t="s">
        <v>10420</v>
      </c>
      <c r="K57" s="1">
        <v>42339</v>
      </c>
      <c r="L57" s="1">
        <v>42339</v>
      </c>
      <c r="M57" t="s">
        <v>10420</v>
      </c>
      <c r="N57">
        <v>0</v>
      </c>
      <c r="O57" t="s">
        <v>17</v>
      </c>
      <c r="P57">
        <v>0</v>
      </c>
      <c r="Q57">
        <v>0</v>
      </c>
      <c r="T57" t="str">
        <f>IF(LEN(A57)=2,MID(A57,1,1),IF(LEN(A57)=3,MID(A57,1,2),IF(LEN(A57)=5,MID(A57,1,3),IF(LEN(A57)=7,MID(A57,1,5),IF(LEN(A57)=1,"")))))</f>
        <v>113</v>
      </c>
      <c r="U57">
        <f>IF(LEN(A57)=7,0,1)</f>
        <v>1</v>
      </c>
      <c r="V57">
        <f t="shared" si="0"/>
        <v>0</v>
      </c>
      <c r="W57">
        <f>IF(OR(LEFT(A57)="1", LEFT(A57)="2",LEFT(A57)="3"),1,0)</f>
        <v>1</v>
      </c>
      <c r="Y57" t="str">
        <f t="shared" si="1"/>
        <v xml:space="preserve">Piutang Pajak Kendaraan di Air </v>
      </c>
      <c r="AB57" t="str">
        <f>IF(LEFT(A57)="1","D",IF(LEFT(A57)="2","K",IF(LEFT(A57)="3","K",IF(LEFT(A57)="4","K",IF(LEFT(A57)="5","D",IF(LEFT(A57)="6","D",IF(LEFT(A57)="8","K",IF(LEFT(A57)="9","D"))))))))</f>
        <v>D</v>
      </c>
      <c r="AD57">
        <f>IF(LEFT(A57)="4",1,IF(LEFT(A57)="5",1,IF(LEFT(A57)="6",1,0)))</f>
        <v>0</v>
      </c>
      <c r="AE57">
        <f>IF(LEFT(A57)="8",1,IF(LEFT(A57)="9",1,0))</f>
        <v>0</v>
      </c>
      <c r="AF57" t="str">
        <f>LEFT(A57)</f>
        <v>1</v>
      </c>
    </row>
    <row r="58" spans="1:32" x14ac:dyDescent="0.25">
      <c r="A58" t="s">
        <v>116</v>
      </c>
      <c r="B58" t="s">
        <v>115</v>
      </c>
      <c r="C58" t="s">
        <v>114</v>
      </c>
      <c r="D58">
        <v>1</v>
      </c>
      <c r="E58">
        <v>0</v>
      </c>
      <c r="F58">
        <v>0</v>
      </c>
      <c r="G58">
        <v>1</v>
      </c>
      <c r="H58" t="s">
        <v>115</v>
      </c>
      <c r="I58" t="s">
        <v>10418</v>
      </c>
      <c r="J58" t="s">
        <v>10420</v>
      </c>
      <c r="K58" s="1">
        <v>42339</v>
      </c>
      <c r="L58" s="1">
        <v>42339</v>
      </c>
      <c r="M58" t="s">
        <v>10420</v>
      </c>
      <c r="N58">
        <v>0</v>
      </c>
      <c r="O58" t="s">
        <v>17</v>
      </c>
      <c r="P58">
        <v>0</v>
      </c>
      <c r="Q58">
        <v>0</v>
      </c>
      <c r="T58" t="str">
        <f>IF(LEN(A58)=2,MID(A58,1,1),IF(LEN(A58)=3,MID(A58,1,2),IF(LEN(A58)=5,MID(A58,1,3),IF(LEN(A58)=7,MID(A58,1,5),IF(LEN(A58)=1,"")))))</f>
        <v>11302</v>
      </c>
      <c r="U58">
        <f>IF(LEN(A58)=7,0,1)</f>
        <v>0</v>
      </c>
      <c r="V58">
        <f t="shared" si="0"/>
        <v>0</v>
      </c>
      <c r="W58">
        <f>IF(OR(LEFT(A58)="1", LEFT(A58)="2",LEFT(A58)="3"),1,0)</f>
        <v>1</v>
      </c>
      <c r="Y58" t="str">
        <f t="shared" si="1"/>
        <v xml:space="preserve">Piutang Pajak Kendaraan di Air </v>
      </c>
      <c r="AB58" t="str">
        <f>IF(LEFT(A58)="1","D",IF(LEFT(A58)="2","K",IF(LEFT(A58)="3","K",IF(LEFT(A58)="4","K",IF(LEFT(A58)="5","D",IF(LEFT(A58)="6","D",IF(LEFT(A58)="8","K",IF(LEFT(A58)="9","D"))))))))</f>
        <v>D</v>
      </c>
      <c r="AD58">
        <f>IF(LEFT(A58)="4",1,IF(LEFT(A58)="5",1,IF(LEFT(A58)="6",1,0)))</f>
        <v>0</v>
      </c>
      <c r="AE58">
        <f>IF(LEFT(A58)="8",1,IF(LEFT(A58)="9",1,0))</f>
        <v>0</v>
      </c>
      <c r="AF58" t="str">
        <f>LEFT(A58)</f>
        <v>1</v>
      </c>
    </row>
    <row r="59" spans="1:32" x14ac:dyDescent="0.25">
      <c r="A59" t="s">
        <v>117</v>
      </c>
      <c r="B59" t="s">
        <v>118</v>
      </c>
      <c r="C59" t="s">
        <v>74</v>
      </c>
      <c r="D59">
        <v>1</v>
      </c>
      <c r="E59">
        <v>1</v>
      </c>
      <c r="F59">
        <v>0</v>
      </c>
      <c r="G59">
        <v>1</v>
      </c>
      <c r="H59" t="s">
        <v>118</v>
      </c>
      <c r="I59" t="s">
        <v>10418</v>
      </c>
      <c r="J59" t="s">
        <v>10420</v>
      </c>
      <c r="K59" s="1">
        <v>42339</v>
      </c>
      <c r="L59" s="1">
        <v>42339</v>
      </c>
      <c r="M59" t="s">
        <v>10420</v>
      </c>
      <c r="N59">
        <v>0</v>
      </c>
      <c r="O59" t="s">
        <v>17</v>
      </c>
      <c r="P59">
        <v>0</v>
      </c>
      <c r="Q59">
        <v>0</v>
      </c>
      <c r="T59" t="str">
        <f>IF(LEN(A59)=2,MID(A59,1,1),IF(LEN(A59)=3,MID(A59,1,2),IF(LEN(A59)=5,MID(A59,1,3),IF(LEN(A59)=7,MID(A59,1,5),IF(LEN(A59)=1,"")))))</f>
        <v>113</v>
      </c>
      <c r="U59">
        <f>IF(LEN(A59)=7,0,1)</f>
        <v>1</v>
      </c>
      <c r="V59">
        <f t="shared" si="0"/>
        <v>0</v>
      </c>
      <c r="W59">
        <f>IF(OR(LEFT(A59)="1", LEFT(A59)="2",LEFT(A59)="3"),1,0)</f>
        <v>1</v>
      </c>
      <c r="Y59" t="str">
        <f t="shared" si="1"/>
        <v xml:space="preserve">Piutang Bea Balik Nama Kendaraan Bermotor - BBNKB </v>
      </c>
      <c r="AB59" t="str">
        <f>IF(LEFT(A59)="1","D",IF(LEFT(A59)="2","K",IF(LEFT(A59)="3","K",IF(LEFT(A59)="4","K",IF(LEFT(A59)="5","D",IF(LEFT(A59)="6","D",IF(LEFT(A59)="8","K",IF(LEFT(A59)="9","D"))))))))</f>
        <v>D</v>
      </c>
      <c r="AD59">
        <f>IF(LEFT(A59)="4",1,IF(LEFT(A59)="5",1,IF(LEFT(A59)="6",1,0)))</f>
        <v>0</v>
      </c>
      <c r="AE59">
        <f>IF(LEFT(A59)="8",1,IF(LEFT(A59)="9",1,0))</f>
        <v>0</v>
      </c>
      <c r="AF59" t="str">
        <f>LEFT(A59)</f>
        <v>1</v>
      </c>
    </row>
    <row r="60" spans="1:32" x14ac:dyDescent="0.25">
      <c r="A60" t="s">
        <v>119</v>
      </c>
      <c r="B60" t="s">
        <v>120</v>
      </c>
      <c r="C60" t="s">
        <v>117</v>
      </c>
      <c r="D60">
        <v>1</v>
      </c>
      <c r="E60">
        <v>0</v>
      </c>
      <c r="F60">
        <v>0</v>
      </c>
      <c r="G60">
        <v>1</v>
      </c>
      <c r="H60" t="s">
        <v>120</v>
      </c>
      <c r="I60" t="s">
        <v>10418</v>
      </c>
      <c r="J60" t="s">
        <v>10420</v>
      </c>
      <c r="K60" s="1">
        <v>42339</v>
      </c>
      <c r="L60" s="1">
        <v>42339</v>
      </c>
      <c r="M60" t="s">
        <v>10420</v>
      </c>
      <c r="N60">
        <v>0</v>
      </c>
      <c r="O60" t="s">
        <v>17</v>
      </c>
      <c r="P60">
        <v>0</v>
      </c>
      <c r="Q60">
        <v>0</v>
      </c>
      <c r="T60" t="str">
        <f>IF(LEN(A60)=2,MID(A60,1,1),IF(LEN(A60)=3,MID(A60,1,2),IF(LEN(A60)=5,MID(A60,1,3),IF(LEN(A60)=7,MID(A60,1,5),IF(LEN(A60)=1,"")))))</f>
        <v>11303</v>
      </c>
      <c r="U60">
        <f>IF(LEN(A60)=7,0,1)</f>
        <v>0</v>
      </c>
      <c r="V60">
        <f t="shared" si="0"/>
        <v>0</v>
      </c>
      <c r="W60">
        <f>IF(OR(LEFT(A60)="1", LEFT(A60)="2",LEFT(A60)="3"),1,0)</f>
        <v>1</v>
      </c>
      <c r="Y60" t="str">
        <f t="shared" si="1"/>
        <v xml:space="preserve">Piutang BBNKB A-1. Sedan, Jeep, Station Wagon ( Pribadi ) </v>
      </c>
      <c r="AB60" t="str">
        <f>IF(LEFT(A60)="1","D",IF(LEFT(A60)="2","K",IF(LEFT(A60)="3","K",IF(LEFT(A60)="4","K",IF(LEFT(A60)="5","D",IF(LEFT(A60)="6","D",IF(LEFT(A60)="8","K",IF(LEFT(A60)="9","D"))))))))</f>
        <v>D</v>
      </c>
      <c r="AD60">
        <f>IF(LEFT(A60)="4",1,IF(LEFT(A60)="5",1,IF(LEFT(A60)="6",1,0)))</f>
        <v>0</v>
      </c>
      <c r="AE60">
        <f>IF(LEFT(A60)="8",1,IF(LEFT(A60)="9",1,0))</f>
        <v>0</v>
      </c>
      <c r="AF60" t="str">
        <f>LEFT(A60)</f>
        <v>1</v>
      </c>
    </row>
    <row r="61" spans="1:32" x14ac:dyDescent="0.25">
      <c r="A61" t="s">
        <v>121</v>
      </c>
      <c r="B61" t="s">
        <v>122</v>
      </c>
      <c r="C61" t="s">
        <v>117</v>
      </c>
      <c r="D61">
        <v>1</v>
      </c>
      <c r="E61">
        <v>0</v>
      </c>
      <c r="F61">
        <v>0</v>
      </c>
      <c r="G61">
        <v>1</v>
      </c>
      <c r="H61" t="s">
        <v>122</v>
      </c>
      <c r="I61" t="s">
        <v>10418</v>
      </c>
      <c r="J61" t="s">
        <v>10420</v>
      </c>
      <c r="K61" s="1">
        <v>42339</v>
      </c>
      <c r="L61" s="1">
        <v>42339</v>
      </c>
      <c r="M61" t="s">
        <v>10420</v>
      </c>
      <c r="N61">
        <v>0</v>
      </c>
      <c r="O61" t="s">
        <v>17</v>
      </c>
      <c r="P61">
        <v>0</v>
      </c>
      <c r="Q61">
        <v>0</v>
      </c>
      <c r="T61" t="str">
        <f>IF(LEN(A61)=2,MID(A61,1,1),IF(LEN(A61)=3,MID(A61,1,2),IF(LEN(A61)=5,MID(A61,1,3),IF(LEN(A61)=7,MID(A61,1,5),IF(LEN(A61)=1,"")))))</f>
        <v>11303</v>
      </c>
      <c r="U61">
        <f>IF(LEN(A61)=7,0,1)</f>
        <v>0</v>
      </c>
      <c r="V61">
        <f t="shared" si="0"/>
        <v>0</v>
      </c>
      <c r="W61">
        <f>IF(OR(LEFT(A61)="1", LEFT(A61)="2",LEFT(A61)="3"),1,0)</f>
        <v>1</v>
      </c>
      <c r="Y61" t="str">
        <f t="shared" si="1"/>
        <v xml:space="preserve">Piutang BBNKB A-2. Sedan, Jeep, Station Wagon ( Umum ) </v>
      </c>
      <c r="AB61" t="str">
        <f>IF(LEFT(A61)="1","D",IF(LEFT(A61)="2","K",IF(LEFT(A61)="3","K",IF(LEFT(A61)="4","K",IF(LEFT(A61)="5","D",IF(LEFT(A61)="6","D",IF(LEFT(A61)="8","K",IF(LEFT(A61)="9","D"))))))))</f>
        <v>D</v>
      </c>
      <c r="AD61">
        <f>IF(LEFT(A61)="4",1,IF(LEFT(A61)="5",1,IF(LEFT(A61)="6",1,0)))</f>
        <v>0</v>
      </c>
      <c r="AE61">
        <f>IF(LEFT(A61)="8",1,IF(LEFT(A61)="9",1,0))</f>
        <v>0</v>
      </c>
      <c r="AF61" t="str">
        <f>LEFT(A61)</f>
        <v>1</v>
      </c>
    </row>
    <row r="62" spans="1:32" x14ac:dyDescent="0.25">
      <c r="A62" t="s">
        <v>123</v>
      </c>
      <c r="B62" t="s">
        <v>124</v>
      </c>
      <c r="C62" t="s">
        <v>117</v>
      </c>
      <c r="D62">
        <v>1</v>
      </c>
      <c r="E62">
        <v>0</v>
      </c>
      <c r="F62">
        <v>0</v>
      </c>
      <c r="G62">
        <v>1</v>
      </c>
      <c r="H62" t="s">
        <v>124</v>
      </c>
      <c r="I62" t="s">
        <v>10418</v>
      </c>
      <c r="J62" t="s">
        <v>10420</v>
      </c>
      <c r="K62" s="1">
        <v>42339</v>
      </c>
      <c r="L62" s="1">
        <v>42339</v>
      </c>
      <c r="M62" t="s">
        <v>10420</v>
      </c>
      <c r="N62">
        <v>0</v>
      </c>
      <c r="O62" t="s">
        <v>17</v>
      </c>
      <c r="P62">
        <v>0</v>
      </c>
      <c r="Q62">
        <v>0</v>
      </c>
      <c r="T62" t="str">
        <f>IF(LEN(A62)=2,MID(A62,1,1),IF(LEN(A62)=3,MID(A62,1,2),IF(LEN(A62)=5,MID(A62,1,3),IF(LEN(A62)=7,MID(A62,1,5),IF(LEN(A62)=1,"")))))</f>
        <v>11303</v>
      </c>
      <c r="U62">
        <f>IF(LEN(A62)=7,0,1)</f>
        <v>0</v>
      </c>
      <c r="V62">
        <f t="shared" si="0"/>
        <v>0</v>
      </c>
      <c r="W62">
        <f>IF(OR(LEFT(A62)="1", LEFT(A62)="2",LEFT(A62)="3"),1,0)</f>
        <v>1</v>
      </c>
      <c r="Y62" t="str">
        <f t="shared" si="1"/>
        <v xml:space="preserve">Piutang BBNKB A-3. Sedan, Jeep, Station Wagon ( TNI-POLRI/Pemerintah/Pemerintah Daerah ) </v>
      </c>
      <c r="AB62" t="str">
        <f>IF(LEFT(A62)="1","D",IF(LEFT(A62)="2","K",IF(LEFT(A62)="3","K",IF(LEFT(A62)="4","K",IF(LEFT(A62)="5","D",IF(LEFT(A62)="6","D",IF(LEFT(A62)="8","K",IF(LEFT(A62)="9","D"))))))))</f>
        <v>D</v>
      </c>
      <c r="AD62">
        <f>IF(LEFT(A62)="4",1,IF(LEFT(A62)="5",1,IF(LEFT(A62)="6",1,0)))</f>
        <v>0</v>
      </c>
      <c r="AE62">
        <f>IF(LEFT(A62)="8",1,IF(LEFT(A62)="9",1,0))</f>
        <v>0</v>
      </c>
      <c r="AF62" t="str">
        <f>LEFT(A62)</f>
        <v>1</v>
      </c>
    </row>
    <row r="63" spans="1:32" x14ac:dyDescent="0.25">
      <c r="A63" t="s">
        <v>125</v>
      </c>
      <c r="B63" t="s">
        <v>126</v>
      </c>
      <c r="C63" t="s">
        <v>117</v>
      </c>
      <c r="D63">
        <v>1</v>
      </c>
      <c r="E63">
        <v>0</v>
      </c>
      <c r="F63">
        <v>0</v>
      </c>
      <c r="G63">
        <v>1</v>
      </c>
      <c r="H63" t="s">
        <v>126</v>
      </c>
      <c r="I63" t="s">
        <v>10418</v>
      </c>
      <c r="J63" t="s">
        <v>10420</v>
      </c>
      <c r="K63" s="1">
        <v>42339</v>
      </c>
      <c r="L63" s="1">
        <v>42339</v>
      </c>
      <c r="M63" t="s">
        <v>10420</v>
      </c>
      <c r="N63">
        <v>0</v>
      </c>
      <c r="O63" t="s">
        <v>17</v>
      </c>
      <c r="P63">
        <v>0</v>
      </c>
      <c r="Q63">
        <v>0</v>
      </c>
      <c r="T63" t="str">
        <f>IF(LEN(A63)=2,MID(A63,1,1),IF(LEN(A63)=3,MID(A63,1,2),IF(LEN(A63)=5,MID(A63,1,3),IF(LEN(A63)=7,MID(A63,1,5),IF(LEN(A63)=1,"")))))</f>
        <v>11303</v>
      </c>
      <c r="U63">
        <f>IF(LEN(A63)=7,0,1)</f>
        <v>0</v>
      </c>
      <c r="V63">
        <f t="shared" si="0"/>
        <v>0</v>
      </c>
      <c r="W63">
        <f>IF(OR(LEFT(A63)="1", LEFT(A63)="2",LEFT(A63)="3"),1,0)</f>
        <v>1</v>
      </c>
      <c r="Y63" t="str">
        <f t="shared" si="1"/>
        <v xml:space="preserve">Piutang BBNKB B-1. Bus, Micro Bus ( Pribadi ) </v>
      </c>
      <c r="AB63" t="str">
        <f>IF(LEFT(A63)="1","D",IF(LEFT(A63)="2","K",IF(LEFT(A63)="3","K",IF(LEFT(A63)="4","K",IF(LEFT(A63)="5","D",IF(LEFT(A63)="6","D",IF(LEFT(A63)="8","K",IF(LEFT(A63)="9","D"))))))))</f>
        <v>D</v>
      </c>
      <c r="AD63">
        <f>IF(LEFT(A63)="4",1,IF(LEFT(A63)="5",1,IF(LEFT(A63)="6",1,0)))</f>
        <v>0</v>
      </c>
      <c r="AE63">
        <f>IF(LEFT(A63)="8",1,IF(LEFT(A63)="9",1,0))</f>
        <v>0</v>
      </c>
      <c r="AF63" t="str">
        <f>LEFT(A63)</f>
        <v>1</v>
      </c>
    </row>
    <row r="64" spans="1:32" x14ac:dyDescent="0.25">
      <c r="A64" t="s">
        <v>127</v>
      </c>
      <c r="B64" t="s">
        <v>128</v>
      </c>
      <c r="C64" t="s">
        <v>117</v>
      </c>
      <c r="D64">
        <v>1</v>
      </c>
      <c r="E64">
        <v>0</v>
      </c>
      <c r="F64">
        <v>0</v>
      </c>
      <c r="G64">
        <v>1</v>
      </c>
      <c r="H64" t="s">
        <v>128</v>
      </c>
      <c r="I64" t="s">
        <v>10418</v>
      </c>
      <c r="J64" t="s">
        <v>10420</v>
      </c>
      <c r="K64" s="1">
        <v>42339</v>
      </c>
      <c r="L64" s="1">
        <v>42339</v>
      </c>
      <c r="M64" t="s">
        <v>10420</v>
      </c>
      <c r="N64">
        <v>0</v>
      </c>
      <c r="O64" t="s">
        <v>17</v>
      </c>
      <c r="P64">
        <v>0</v>
      </c>
      <c r="Q64">
        <v>0</v>
      </c>
      <c r="T64" t="str">
        <f>IF(LEN(A64)=2,MID(A64,1,1),IF(LEN(A64)=3,MID(A64,1,2),IF(LEN(A64)=5,MID(A64,1,3),IF(LEN(A64)=7,MID(A64,1,5),IF(LEN(A64)=1,"")))))</f>
        <v>11303</v>
      </c>
      <c r="U64">
        <f>IF(LEN(A64)=7,0,1)</f>
        <v>0</v>
      </c>
      <c r="V64">
        <f t="shared" si="0"/>
        <v>0</v>
      </c>
      <c r="W64">
        <f>IF(OR(LEFT(A64)="1", LEFT(A64)="2",LEFT(A64)="3"),1,0)</f>
        <v>1</v>
      </c>
      <c r="Y64" t="str">
        <f t="shared" si="1"/>
        <v xml:space="preserve">Piutang BBNKB B-2. Bus, Micro Bus ( Umum ) </v>
      </c>
      <c r="AB64" t="str">
        <f>IF(LEFT(A64)="1","D",IF(LEFT(A64)="2","K",IF(LEFT(A64)="3","K",IF(LEFT(A64)="4","K",IF(LEFT(A64)="5","D",IF(LEFT(A64)="6","D",IF(LEFT(A64)="8","K",IF(LEFT(A64)="9","D"))))))))</f>
        <v>D</v>
      </c>
      <c r="AD64">
        <f>IF(LEFT(A64)="4",1,IF(LEFT(A64)="5",1,IF(LEFT(A64)="6",1,0)))</f>
        <v>0</v>
      </c>
      <c r="AE64">
        <f>IF(LEFT(A64)="8",1,IF(LEFT(A64)="9",1,0))</f>
        <v>0</v>
      </c>
      <c r="AF64" t="str">
        <f>LEFT(A64)</f>
        <v>1</v>
      </c>
    </row>
    <row r="65" spans="1:32" x14ac:dyDescent="0.25">
      <c r="A65" t="s">
        <v>129</v>
      </c>
      <c r="B65" t="s">
        <v>130</v>
      </c>
      <c r="C65" t="s">
        <v>117</v>
      </c>
      <c r="D65">
        <v>1</v>
      </c>
      <c r="E65">
        <v>0</v>
      </c>
      <c r="F65">
        <v>0</v>
      </c>
      <c r="G65">
        <v>1</v>
      </c>
      <c r="H65" t="s">
        <v>130</v>
      </c>
      <c r="I65" t="s">
        <v>10418</v>
      </c>
      <c r="J65" t="s">
        <v>10420</v>
      </c>
      <c r="K65" s="1">
        <v>42339</v>
      </c>
      <c r="L65" s="1">
        <v>42339</v>
      </c>
      <c r="M65" t="s">
        <v>10420</v>
      </c>
      <c r="N65">
        <v>0</v>
      </c>
      <c r="O65" t="s">
        <v>17</v>
      </c>
      <c r="P65">
        <v>0</v>
      </c>
      <c r="Q65">
        <v>0</v>
      </c>
      <c r="T65" t="str">
        <f>IF(LEN(A65)=2,MID(A65,1,1),IF(LEN(A65)=3,MID(A65,1,2),IF(LEN(A65)=5,MID(A65,1,3),IF(LEN(A65)=7,MID(A65,1,5),IF(LEN(A65)=1,"")))))</f>
        <v>11303</v>
      </c>
      <c r="U65">
        <f>IF(LEN(A65)=7,0,1)</f>
        <v>0</v>
      </c>
      <c r="V65">
        <f t="shared" si="0"/>
        <v>0</v>
      </c>
      <c r="W65">
        <f>IF(OR(LEFT(A65)="1", LEFT(A65)="2",LEFT(A65)="3"),1,0)</f>
        <v>1</v>
      </c>
      <c r="Y65" t="str">
        <f t="shared" si="1"/>
        <v xml:space="preserve">Piutang BBNKB B-3. Bus, Micro Bus ( TNI-POLRI/Pemerintah/Pemerintah Daerah ) </v>
      </c>
      <c r="AB65" t="str">
        <f>IF(LEFT(A65)="1","D",IF(LEFT(A65)="2","K",IF(LEFT(A65)="3","K",IF(LEFT(A65)="4","K",IF(LEFT(A65)="5","D",IF(LEFT(A65)="6","D",IF(LEFT(A65)="8","K",IF(LEFT(A65)="9","D"))))))))</f>
        <v>D</v>
      </c>
      <c r="AD65">
        <f>IF(LEFT(A65)="4",1,IF(LEFT(A65)="5",1,IF(LEFT(A65)="6",1,0)))</f>
        <v>0</v>
      </c>
      <c r="AE65">
        <f>IF(LEFT(A65)="8",1,IF(LEFT(A65)="9",1,0))</f>
        <v>0</v>
      </c>
      <c r="AF65" t="str">
        <f>LEFT(A65)</f>
        <v>1</v>
      </c>
    </row>
    <row r="66" spans="1:32" x14ac:dyDescent="0.25">
      <c r="A66" t="s">
        <v>131</v>
      </c>
      <c r="B66" t="s">
        <v>132</v>
      </c>
      <c r="C66" t="s">
        <v>117</v>
      </c>
      <c r="D66">
        <v>1</v>
      </c>
      <c r="E66">
        <v>0</v>
      </c>
      <c r="F66">
        <v>0</v>
      </c>
      <c r="G66">
        <v>1</v>
      </c>
      <c r="H66" t="s">
        <v>132</v>
      </c>
      <c r="I66" t="s">
        <v>10418</v>
      </c>
      <c r="J66" t="s">
        <v>10420</v>
      </c>
      <c r="K66" s="1">
        <v>42339</v>
      </c>
      <c r="L66" s="1">
        <v>42339</v>
      </c>
      <c r="M66" t="s">
        <v>10420</v>
      </c>
      <c r="N66">
        <v>0</v>
      </c>
      <c r="O66" t="s">
        <v>17</v>
      </c>
      <c r="P66">
        <v>0</v>
      </c>
      <c r="Q66">
        <v>0</v>
      </c>
      <c r="T66" t="str">
        <f>IF(LEN(A66)=2,MID(A66,1,1),IF(LEN(A66)=3,MID(A66,1,2),IF(LEN(A66)=5,MID(A66,1,3),IF(LEN(A66)=7,MID(A66,1,5),IF(LEN(A66)=1,"")))))</f>
        <v>11303</v>
      </c>
      <c r="U66">
        <f>IF(LEN(A66)=7,0,1)</f>
        <v>0</v>
      </c>
      <c r="V66">
        <f t="shared" si="0"/>
        <v>0</v>
      </c>
      <c r="W66">
        <f>IF(OR(LEFT(A66)="1", LEFT(A66)="2",LEFT(A66)="3"),1,0)</f>
        <v>1</v>
      </c>
      <c r="Y66" t="str">
        <f t="shared" si="1"/>
        <v xml:space="preserve">Piutang BBNKB C-1. Truck, Pick Up ( Pribadi ) </v>
      </c>
      <c r="AB66" t="str">
        <f>IF(LEFT(A66)="1","D",IF(LEFT(A66)="2","K",IF(LEFT(A66)="3","K",IF(LEFT(A66)="4","K",IF(LEFT(A66)="5","D",IF(LEFT(A66)="6","D",IF(LEFT(A66)="8","K",IF(LEFT(A66)="9","D"))))))))</f>
        <v>D</v>
      </c>
      <c r="AD66">
        <f>IF(LEFT(A66)="4",1,IF(LEFT(A66)="5",1,IF(LEFT(A66)="6",1,0)))</f>
        <v>0</v>
      </c>
      <c r="AE66">
        <f>IF(LEFT(A66)="8",1,IF(LEFT(A66)="9",1,0))</f>
        <v>0</v>
      </c>
      <c r="AF66" t="str">
        <f>LEFT(A66)</f>
        <v>1</v>
      </c>
    </row>
    <row r="67" spans="1:32" x14ac:dyDescent="0.25">
      <c r="A67" t="s">
        <v>133</v>
      </c>
      <c r="B67" t="s">
        <v>134</v>
      </c>
      <c r="C67" t="s">
        <v>117</v>
      </c>
      <c r="D67">
        <v>1</v>
      </c>
      <c r="E67">
        <v>0</v>
      </c>
      <c r="F67">
        <v>0</v>
      </c>
      <c r="G67">
        <v>1</v>
      </c>
      <c r="H67" t="s">
        <v>134</v>
      </c>
      <c r="I67" t="s">
        <v>10418</v>
      </c>
      <c r="J67" t="s">
        <v>10420</v>
      </c>
      <c r="K67" s="1">
        <v>42339</v>
      </c>
      <c r="L67" s="1">
        <v>42339</v>
      </c>
      <c r="M67" t="s">
        <v>10420</v>
      </c>
      <c r="N67">
        <v>0</v>
      </c>
      <c r="O67" t="s">
        <v>17</v>
      </c>
      <c r="P67">
        <v>0</v>
      </c>
      <c r="Q67">
        <v>0</v>
      </c>
      <c r="T67" t="str">
        <f>IF(LEN(A67)=2,MID(A67,1,1),IF(LEN(A67)=3,MID(A67,1,2),IF(LEN(A67)=5,MID(A67,1,3),IF(LEN(A67)=7,MID(A67,1,5),IF(LEN(A67)=1,"")))))</f>
        <v>11303</v>
      </c>
      <c r="U67">
        <f>IF(LEN(A67)=7,0,1)</f>
        <v>0</v>
      </c>
      <c r="V67">
        <f t="shared" ref="V67:V130" si="2">IF(OR(LEFT(A67)="1", LEFT(A67)="2",LEFT(A67)="3"),0,1)</f>
        <v>0</v>
      </c>
      <c r="W67">
        <f>IF(OR(LEFT(A67)="1", LEFT(A67)="2",LEFT(A67)="3"),1,0)</f>
        <v>1</v>
      </c>
      <c r="Y67" t="str">
        <f t="shared" ref="Y67:Y130" si="3">B67</f>
        <v xml:space="preserve">Piutang BBNKB C-2. Truck, Pick up ( Umum ) </v>
      </c>
      <c r="AB67" t="str">
        <f>IF(LEFT(A67)="1","D",IF(LEFT(A67)="2","K",IF(LEFT(A67)="3","K",IF(LEFT(A67)="4","K",IF(LEFT(A67)="5","D",IF(LEFT(A67)="6","D",IF(LEFT(A67)="8","K",IF(LEFT(A67)="9","D"))))))))</f>
        <v>D</v>
      </c>
      <c r="AD67">
        <f>IF(LEFT(A67)="4",1,IF(LEFT(A67)="5",1,IF(LEFT(A67)="6",1,0)))</f>
        <v>0</v>
      </c>
      <c r="AE67">
        <f>IF(LEFT(A67)="8",1,IF(LEFT(A67)="9",1,0))</f>
        <v>0</v>
      </c>
      <c r="AF67" t="str">
        <f>LEFT(A67)</f>
        <v>1</v>
      </c>
    </row>
    <row r="68" spans="1:32" x14ac:dyDescent="0.25">
      <c r="A68" t="s">
        <v>135</v>
      </c>
      <c r="B68" t="s">
        <v>136</v>
      </c>
      <c r="C68" t="s">
        <v>117</v>
      </c>
      <c r="D68">
        <v>1</v>
      </c>
      <c r="E68">
        <v>0</v>
      </c>
      <c r="F68">
        <v>0</v>
      </c>
      <c r="G68">
        <v>1</v>
      </c>
      <c r="H68" t="s">
        <v>136</v>
      </c>
      <c r="I68" t="s">
        <v>10418</v>
      </c>
      <c r="J68" t="s">
        <v>10420</v>
      </c>
      <c r="K68" s="1">
        <v>42339</v>
      </c>
      <c r="L68" s="1">
        <v>42339</v>
      </c>
      <c r="M68" t="s">
        <v>10420</v>
      </c>
      <c r="N68">
        <v>0</v>
      </c>
      <c r="O68" t="s">
        <v>17</v>
      </c>
      <c r="P68">
        <v>0</v>
      </c>
      <c r="Q68">
        <v>0</v>
      </c>
      <c r="T68" t="str">
        <f>IF(LEN(A68)=2,MID(A68,1,1),IF(LEN(A68)=3,MID(A68,1,2),IF(LEN(A68)=5,MID(A68,1,3),IF(LEN(A68)=7,MID(A68,1,5),IF(LEN(A68)=1,"")))))</f>
        <v>11303</v>
      </c>
      <c r="U68">
        <f>IF(LEN(A68)=7,0,1)</f>
        <v>0</v>
      </c>
      <c r="V68">
        <f t="shared" si="2"/>
        <v>0</v>
      </c>
      <c r="W68">
        <f>IF(OR(LEFT(A68)="1", LEFT(A68)="2",LEFT(A68)="3"),1,0)</f>
        <v>1</v>
      </c>
      <c r="Y68" t="str">
        <f t="shared" si="3"/>
        <v xml:space="preserve">Piutang BBNKB C-3. Truck, Pick up ( TNI-POLRI/Pemerintah/Pemerintah Daerah ) </v>
      </c>
      <c r="AB68" t="str">
        <f>IF(LEFT(A68)="1","D",IF(LEFT(A68)="2","K",IF(LEFT(A68)="3","K",IF(LEFT(A68)="4","K",IF(LEFT(A68)="5","D",IF(LEFT(A68)="6","D",IF(LEFT(A68)="8","K",IF(LEFT(A68)="9","D"))))))))</f>
        <v>D</v>
      </c>
      <c r="AD68">
        <f>IF(LEFT(A68)="4",1,IF(LEFT(A68)="5",1,IF(LEFT(A68)="6",1,0)))</f>
        <v>0</v>
      </c>
      <c r="AE68">
        <f>IF(LEFT(A68)="8",1,IF(LEFT(A68)="9",1,0))</f>
        <v>0</v>
      </c>
      <c r="AF68" t="str">
        <f>LEFT(A68)</f>
        <v>1</v>
      </c>
    </row>
    <row r="69" spans="1:32" x14ac:dyDescent="0.25">
      <c r="A69" t="s">
        <v>137</v>
      </c>
      <c r="B69" t="s">
        <v>138</v>
      </c>
      <c r="C69" t="s">
        <v>117</v>
      </c>
      <c r="D69">
        <v>1</v>
      </c>
      <c r="E69">
        <v>0</v>
      </c>
      <c r="F69">
        <v>0</v>
      </c>
      <c r="G69">
        <v>1</v>
      </c>
      <c r="H69" t="s">
        <v>138</v>
      </c>
      <c r="I69" t="s">
        <v>10418</v>
      </c>
      <c r="J69" t="s">
        <v>10420</v>
      </c>
      <c r="K69" s="1">
        <v>42339</v>
      </c>
      <c r="L69" s="1">
        <v>42339</v>
      </c>
      <c r="M69" t="s">
        <v>10420</v>
      </c>
      <c r="N69">
        <v>0</v>
      </c>
      <c r="O69" t="s">
        <v>17</v>
      </c>
      <c r="P69">
        <v>0</v>
      </c>
      <c r="Q69">
        <v>0</v>
      </c>
      <c r="T69" t="str">
        <f>IF(LEN(A69)=2,MID(A69,1,1),IF(LEN(A69)=3,MID(A69,1,2),IF(LEN(A69)=5,MID(A69,1,3),IF(LEN(A69)=7,MID(A69,1,5),IF(LEN(A69)=1,"")))))</f>
        <v>11303</v>
      </c>
      <c r="U69">
        <f>IF(LEN(A69)=7,0,1)</f>
        <v>0</v>
      </c>
      <c r="V69">
        <f t="shared" si="2"/>
        <v>0</v>
      </c>
      <c r="W69">
        <f>IF(OR(LEFT(A69)="1", LEFT(A69)="2",LEFT(A69)="3"),1,0)</f>
        <v>1</v>
      </c>
      <c r="Y69" t="str">
        <f t="shared" si="3"/>
        <v xml:space="preserve">Piutang BBNKB D-1. Kendaraan khusus ( Pribadi ) </v>
      </c>
      <c r="AB69" t="str">
        <f>IF(LEFT(A69)="1","D",IF(LEFT(A69)="2","K",IF(LEFT(A69)="3","K",IF(LEFT(A69)="4","K",IF(LEFT(A69)="5","D",IF(LEFT(A69)="6","D",IF(LEFT(A69)="8","K",IF(LEFT(A69)="9","D"))))))))</f>
        <v>D</v>
      </c>
      <c r="AD69">
        <f>IF(LEFT(A69)="4",1,IF(LEFT(A69)="5",1,IF(LEFT(A69)="6",1,0)))</f>
        <v>0</v>
      </c>
      <c r="AE69">
        <f>IF(LEFT(A69)="8",1,IF(LEFT(A69)="9",1,0))</f>
        <v>0</v>
      </c>
      <c r="AF69" t="str">
        <f>LEFT(A69)</f>
        <v>1</v>
      </c>
    </row>
    <row r="70" spans="1:32" x14ac:dyDescent="0.25">
      <c r="A70" t="s">
        <v>139</v>
      </c>
      <c r="B70" t="s">
        <v>140</v>
      </c>
      <c r="C70" t="s">
        <v>117</v>
      </c>
      <c r="D70">
        <v>1</v>
      </c>
      <c r="E70">
        <v>0</v>
      </c>
      <c r="F70">
        <v>0</v>
      </c>
      <c r="G70">
        <v>1</v>
      </c>
      <c r="H70" t="s">
        <v>140</v>
      </c>
      <c r="I70" t="s">
        <v>10418</v>
      </c>
      <c r="J70" t="s">
        <v>10420</v>
      </c>
      <c r="K70" s="1">
        <v>42339</v>
      </c>
      <c r="L70" s="1">
        <v>42339</v>
      </c>
      <c r="M70" t="s">
        <v>10420</v>
      </c>
      <c r="N70">
        <v>0</v>
      </c>
      <c r="O70" t="s">
        <v>17</v>
      </c>
      <c r="P70">
        <v>0</v>
      </c>
      <c r="Q70">
        <v>0</v>
      </c>
      <c r="T70" t="str">
        <f>IF(LEN(A70)=2,MID(A70,1,1),IF(LEN(A70)=3,MID(A70,1,2),IF(LEN(A70)=5,MID(A70,1,3),IF(LEN(A70)=7,MID(A70,1,5),IF(LEN(A70)=1,"")))))</f>
        <v>11303</v>
      </c>
      <c r="U70">
        <f>IF(LEN(A70)=7,0,1)</f>
        <v>0</v>
      </c>
      <c r="V70">
        <f t="shared" si="2"/>
        <v>0</v>
      </c>
      <c r="W70">
        <f>IF(OR(LEFT(A70)="1", LEFT(A70)="2",LEFT(A70)="3"),1,0)</f>
        <v>1</v>
      </c>
      <c r="Y70" t="str">
        <f t="shared" si="3"/>
        <v xml:space="preserve">Piutang BBNKB D-2. Kendaraan khusus ( Umum ) </v>
      </c>
      <c r="AB70" t="str">
        <f>IF(LEFT(A70)="1","D",IF(LEFT(A70)="2","K",IF(LEFT(A70)="3","K",IF(LEFT(A70)="4","K",IF(LEFT(A70)="5","D",IF(LEFT(A70)="6","D",IF(LEFT(A70)="8","K",IF(LEFT(A70)="9","D"))))))))</f>
        <v>D</v>
      </c>
      <c r="AD70">
        <f>IF(LEFT(A70)="4",1,IF(LEFT(A70)="5",1,IF(LEFT(A70)="6",1,0)))</f>
        <v>0</v>
      </c>
      <c r="AE70">
        <f>IF(LEFT(A70)="8",1,IF(LEFT(A70)="9",1,0))</f>
        <v>0</v>
      </c>
      <c r="AF70" t="str">
        <f>LEFT(A70)</f>
        <v>1</v>
      </c>
    </row>
    <row r="71" spans="1:32" x14ac:dyDescent="0.25">
      <c r="A71" t="s">
        <v>141</v>
      </c>
      <c r="B71" t="s">
        <v>142</v>
      </c>
      <c r="C71" t="s">
        <v>117</v>
      </c>
      <c r="D71">
        <v>1</v>
      </c>
      <c r="E71">
        <v>0</v>
      </c>
      <c r="F71">
        <v>0</v>
      </c>
      <c r="G71">
        <v>1</v>
      </c>
      <c r="H71" t="s">
        <v>142</v>
      </c>
      <c r="I71" t="s">
        <v>10418</v>
      </c>
      <c r="J71" t="s">
        <v>10420</v>
      </c>
      <c r="K71" s="1">
        <v>42339</v>
      </c>
      <c r="L71" s="1">
        <v>42339</v>
      </c>
      <c r="M71" t="s">
        <v>10420</v>
      </c>
      <c r="N71">
        <v>0</v>
      </c>
      <c r="O71" t="s">
        <v>17</v>
      </c>
      <c r="P71">
        <v>0</v>
      </c>
      <c r="Q71">
        <v>0</v>
      </c>
      <c r="T71" t="str">
        <f>IF(LEN(A71)=2,MID(A71,1,1),IF(LEN(A71)=3,MID(A71,1,2),IF(LEN(A71)=5,MID(A71,1,3),IF(LEN(A71)=7,MID(A71,1,5),IF(LEN(A71)=1,"")))))</f>
        <v>11303</v>
      </c>
      <c r="U71">
        <f>IF(LEN(A71)=7,0,1)</f>
        <v>0</v>
      </c>
      <c r="V71">
        <f t="shared" si="2"/>
        <v>0</v>
      </c>
      <c r="W71">
        <f>IF(OR(LEFT(A71)="1", LEFT(A71)="2",LEFT(A71)="3"),1,0)</f>
        <v>1</v>
      </c>
      <c r="Y71" t="str">
        <f t="shared" si="3"/>
        <v xml:space="preserve">Piutang BBNKB D-3. Kendaraan khusus ( TNI-POLRI/Pemerintah/Pemerintah Daerah ) </v>
      </c>
      <c r="AB71" t="str">
        <f>IF(LEFT(A71)="1","D",IF(LEFT(A71)="2","K",IF(LEFT(A71)="3","K",IF(LEFT(A71)="4","K",IF(LEFT(A71)="5","D",IF(LEFT(A71)="6","D",IF(LEFT(A71)="8","K",IF(LEFT(A71)="9","D"))))))))</f>
        <v>D</v>
      </c>
      <c r="AD71">
        <f>IF(LEFT(A71)="4",1,IF(LEFT(A71)="5",1,IF(LEFT(A71)="6",1,0)))</f>
        <v>0</v>
      </c>
      <c r="AE71">
        <f>IF(LEFT(A71)="8",1,IF(LEFT(A71)="9",1,0))</f>
        <v>0</v>
      </c>
      <c r="AF71" t="str">
        <f>LEFT(A71)</f>
        <v>1</v>
      </c>
    </row>
    <row r="72" spans="1:32" x14ac:dyDescent="0.25">
      <c r="A72" t="s">
        <v>143</v>
      </c>
      <c r="B72" t="s">
        <v>144</v>
      </c>
      <c r="C72" t="s">
        <v>117</v>
      </c>
      <c r="D72">
        <v>1</v>
      </c>
      <c r="E72">
        <v>0</v>
      </c>
      <c r="F72">
        <v>0</v>
      </c>
      <c r="G72">
        <v>1</v>
      </c>
      <c r="H72" t="s">
        <v>144</v>
      </c>
      <c r="I72" t="s">
        <v>10418</v>
      </c>
      <c r="J72" t="s">
        <v>10420</v>
      </c>
      <c r="K72" s="1">
        <v>42339</v>
      </c>
      <c r="L72" s="1">
        <v>42339</v>
      </c>
      <c r="M72" t="s">
        <v>10420</v>
      </c>
      <c r="N72">
        <v>0</v>
      </c>
      <c r="O72" t="s">
        <v>17</v>
      </c>
      <c r="P72">
        <v>0</v>
      </c>
      <c r="Q72">
        <v>0</v>
      </c>
      <c r="T72" t="str">
        <f>IF(LEN(A72)=2,MID(A72,1,1),IF(LEN(A72)=3,MID(A72,1,2),IF(LEN(A72)=5,MID(A72,1,3),IF(LEN(A72)=7,MID(A72,1,5),IF(LEN(A72)=1,"")))))</f>
        <v>11303</v>
      </c>
      <c r="U72">
        <f>IF(LEN(A72)=7,0,1)</f>
        <v>0</v>
      </c>
      <c r="V72">
        <f t="shared" si="2"/>
        <v>0</v>
      </c>
      <c r="W72">
        <f>IF(OR(LEFT(A72)="1", LEFT(A72)="2",LEFT(A72)="3"),1,0)</f>
        <v>1</v>
      </c>
      <c r="Y72" t="str">
        <f t="shared" si="3"/>
        <v xml:space="preserve">Piutang BBNKB E-1. Sepeda Motor </v>
      </c>
      <c r="AB72" t="str">
        <f>IF(LEFT(A72)="1","D",IF(LEFT(A72)="2","K",IF(LEFT(A72)="3","K",IF(LEFT(A72)="4","K",IF(LEFT(A72)="5","D",IF(LEFT(A72)="6","D",IF(LEFT(A72)="8","K",IF(LEFT(A72)="9","D"))))))))</f>
        <v>D</v>
      </c>
      <c r="AD72">
        <f>IF(LEFT(A72)="4",1,IF(LEFT(A72)="5",1,IF(LEFT(A72)="6",1,0)))</f>
        <v>0</v>
      </c>
      <c r="AE72">
        <f>IF(LEFT(A72)="8",1,IF(LEFT(A72)="9",1,0))</f>
        <v>0</v>
      </c>
      <c r="AF72" t="str">
        <f>LEFT(A72)</f>
        <v>1</v>
      </c>
    </row>
    <row r="73" spans="1:32" x14ac:dyDescent="0.25">
      <c r="A73" t="s">
        <v>145</v>
      </c>
      <c r="B73" t="s">
        <v>146</v>
      </c>
      <c r="C73" t="s">
        <v>117</v>
      </c>
      <c r="D73">
        <v>1</v>
      </c>
      <c r="E73">
        <v>0</v>
      </c>
      <c r="F73">
        <v>0</v>
      </c>
      <c r="G73">
        <v>1</v>
      </c>
      <c r="H73" t="s">
        <v>146</v>
      </c>
      <c r="I73" t="s">
        <v>10418</v>
      </c>
      <c r="J73" t="s">
        <v>10420</v>
      </c>
      <c r="K73" s="1">
        <v>42339</v>
      </c>
      <c r="L73" s="1">
        <v>42339</v>
      </c>
      <c r="M73" t="s">
        <v>10420</v>
      </c>
      <c r="N73">
        <v>0</v>
      </c>
      <c r="O73" t="s">
        <v>17</v>
      </c>
      <c r="P73">
        <v>0</v>
      </c>
      <c r="Q73">
        <v>0</v>
      </c>
      <c r="T73" t="str">
        <f>IF(LEN(A73)=2,MID(A73,1,1),IF(LEN(A73)=3,MID(A73,1,2),IF(LEN(A73)=5,MID(A73,1,3),IF(LEN(A73)=7,MID(A73,1,5),IF(LEN(A73)=1,"")))))</f>
        <v>11303</v>
      </c>
      <c r="U73">
        <f>IF(LEN(A73)=7,0,1)</f>
        <v>0</v>
      </c>
      <c r="V73">
        <f t="shared" si="2"/>
        <v>0</v>
      </c>
      <c r="W73">
        <f>IF(OR(LEFT(A73)="1", LEFT(A73)="2",LEFT(A73)="3"),1,0)</f>
        <v>1</v>
      </c>
      <c r="Y73" t="str">
        <f t="shared" si="3"/>
        <v xml:space="preserve">Piutang BBNKB E-2. Sepeda Motor ( TNI-POLRI/Pemerintah/Pemerintah Daerah ) </v>
      </c>
      <c r="AB73" t="str">
        <f>IF(LEFT(A73)="1","D",IF(LEFT(A73)="2","K",IF(LEFT(A73)="3","K",IF(LEFT(A73)="4","K",IF(LEFT(A73)="5","D",IF(LEFT(A73)="6","D",IF(LEFT(A73)="8","K",IF(LEFT(A73)="9","D"))))))))</f>
        <v>D</v>
      </c>
      <c r="AD73">
        <f>IF(LEFT(A73)="4",1,IF(LEFT(A73)="5",1,IF(LEFT(A73)="6",1,0)))</f>
        <v>0</v>
      </c>
      <c r="AE73">
        <f>IF(LEFT(A73)="8",1,IF(LEFT(A73)="9",1,0))</f>
        <v>0</v>
      </c>
      <c r="AF73" t="str">
        <f>LEFT(A73)</f>
        <v>1</v>
      </c>
    </row>
    <row r="74" spans="1:32" x14ac:dyDescent="0.25">
      <c r="A74" t="s">
        <v>147</v>
      </c>
      <c r="B74" t="s">
        <v>148</v>
      </c>
      <c r="C74" t="s">
        <v>117</v>
      </c>
      <c r="D74">
        <v>1</v>
      </c>
      <c r="E74">
        <v>0</v>
      </c>
      <c r="F74">
        <v>0</v>
      </c>
      <c r="G74">
        <v>1</v>
      </c>
      <c r="H74" t="s">
        <v>148</v>
      </c>
      <c r="I74" t="s">
        <v>10418</v>
      </c>
      <c r="J74" t="s">
        <v>10420</v>
      </c>
      <c r="K74" s="1">
        <v>42339</v>
      </c>
      <c r="L74" s="1">
        <v>42339</v>
      </c>
      <c r="M74" t="s">
        <v>10420</v>
      </c>
      <c r="N74">
        <v>0</v>
      </c>
      <c r="O74" t="s">
        <v>17</v>
      </c>
      <c r="P74">
        <v>0</v>
      </c>
      <c r="Q74">
        <v>0</v>
      </c>
      <c r="T74" t="str">
        <f>IF(LEN(A74)=2,MID(A74,1,1),IF(LEN(A74)=3,MID(A74,1,2),IF(LEN(A74)=5,MID(A74,1,3),IF(LEN(A74)=7,MID(A74,1,5),IF(LEN(A74)=1,"")))))</f>
        <v>11303</v>
      </c>
      <c r="U74">
        <f>IF(LEN(A74)=7,0,1)</f>
        <v>0</v>
      </c>
      <c r="V74">
        <f t="shared" si="2"/>
        <v>0</v>
      </c>
      <c r="W74">
        <f>IF(OR(LEFT(A74)="1", LEFT(A74)="2",LEFT(A74)="3"),1,0)</f>
        <v>1</v>
      </c>
      <c r="Y74" t="str">
        <f t="shared" si="3"/>
        <v xml:space="preserve">Piutang BBNKB Alat Berat ( Pribadi ) </v>
      </c>
      <c r="AB74" t="str">
        <f>IF(LEFT(A74)="1","D",IF(LEFT(A74)="2","K",IF(LEFT(A74)="3","K",IF(LEFT(A74)="4","K",IF(LEFT(A74)="5","D",IF(LEFT(A74)="6","D",IF(LEFT(A74)="8","K",IF(LEFT(A74)="9","D"))))))))</f>
        <v>D</v>
      </c>
      <c r="AD74">
        <f>IF(LEFT(A74)="4",1,IF(LEFT(A74)="5",1,IF(LEFT(A74)="6",1,0)))</f>
        <v>0</v>
      </c>
      <c r="AE74">
        <f>IF(LEFT(A74)="8",1,IF(LEFT(A74)="9",1,0))</f>
        <v>0</v>
      </c>
      <c r="AF74" t="str">
        <f>LEFT(A74)</f>
        <v>1</v>
      </c>
    </row>
    <row r="75" spans="1:32" x14ac:dyDescent="0.25">
      <c r="A75" t="s">
        <v>149</v>
      </c>
      <c r="B75" t="s">
        <v>150</v>
      </c>
      <c r="C75" t="s">
        <v>117</v>
      </c>
      <c r="D75">
        <v>1</v>
      </c>
      <c r="E75">
        <v>0</v>
      </c>
      <c r="F75">
        <v>0</v>
      </c>
      <c r="G75">
        <v>1</v>
      </c>
      <c r="H75" t="s">
        <v>150</v>
      </c>
      <c r="I75" t="s">
        <v>10418</v>
      </c>
      <c r="J75" t="s">
        <v>10420</v>
      </c>
      <c r="K75" s="1">
        <v>42339</v>
      </c>
      <c r="L75" s="1">
        <v>42339</v>
      </c>
      <c r="M75" t="s">
        <v>10420</v>
      </c>
      <c r="N75">
        <v>0</v>
      </c>
      <c r="O75" t="s">
        <v>17</v>
      </c>
      <c r="P75">
        <v>0</v>
      </c>
      <c r="Q75">
        <v>0</v>
      </c>
      <c r="T75" t="str">
        <f>IF(LEN(A75)=2,MID(A75,1,1),IF(LEN(A75)=3,MID(A75,1,2),IF(LEN(A75)=5,MID(A75,1,3),IF(LEN(A75)=7,MID(A75,1,5),IF(LEN(A75)=1,"")))))</f>
        <v>11303</v>
      </c>
      <c r="U75">
        <f>IF(LEN(A75)=7,0,1)</f>
        <v>0</v>
      </c>
      <c r="V75">
        <f t="shared" si="2"/>
        <v>0</v>
      </c>
      <c r="W75">
        <f>IF(OR(LEFT(A75)="1", LEFT(A75)="2",LEFT(A75)="3"),1,0)</f>
        <v>1</v>
      </c>
      <c r="Y75" t="str">
        <f t="shared" si="3"/>
        <v xml:space="preserve">Piutang BBNKB Alat Berat ( Umum ) </v>
      </c>
      <c r="AB75" t="str">
        <f>IF(LEFT(A75)="1","D",IF(LEFT(A75)="2","K",IF(LEFT(A75)="3","K",IF(LEFT(A75)="4","K",IF(LEFT(A75)="5","D",IF(LEFT(A75)="6","D",IF(LEFT(A75)="8","K",IF(LEFT(A75)="9","D"))))))))</f>
        <v>D</v>
      </c>
      <c r="AD75">
        <f>IF(LEFT(A75)="4",1,IF(LEFT(A75)="5",1,IF(LEFT(A75)="6",1,0)))</f>
        <v>0</v>
      </c>
      <c r="AE75">
        <f>IF(LEFT(A75)="8",1,IF(LEFT(A75)="9",1,0))</f>
        <v>0</v>
      </c>
      <c r="AF75" t="str">
        <f>LEFT(A75)</f>
        <v>1</v>
      </c>
    </row>
    <row r="76" spans="1:32" x14ac:dyDescent="0.25">
      <c r="A76" t="s">
        <v>151</v>
      </c>
      <c r="B76" t="s">
        <v>152</v>
      </c>
      <c r="C76" t="s">
        <v>117</v>
      </c>
      <c r="D76">
        <v>1</v>
      </c>
      <c r="E76">
        <v>0</v>
      </c>
      <c r="F76">
        <v>0</v>
      </c>
      <c r="G76">
        <v>1</v>
      </c>
      <c r="H76" t="s">
        <v>152</v>
      </c>
      <c r="I76" t="s">
        <v>10418</v>
      </c>
      <c r="J76" t="s">
        <v>10420</v>
      </c>
      <c r="K76" s="1">
        <v>42339</v>
      </c>
      <c r="L76" s="1">
        <v>42339</v>
      </c>
      <c r="M76" t="s">
        <v>10420</v>
      </c>
      <c r="N76">
        <v>0</v>
      </c>
      <c r="O76" t="s">
        <v>17</v>
      </c>
      <c r="P76">
        <v>0</v>
      </c>
      <c r="Q76">
        <v>0</v>
      </c>
      <c r="T76" t="str">
        <f>IF(LEN(A76)=2,MID(A76,1,1),IF(LEN(A76)=3,MID(A76,1,2),IF(LEN(A76)=5,MID(A76,1,3),IF(LEN(A76)=7,MID(A76,1,5),IF(LEN(A76)=1,"")))))</f>
        <v>11303</v>
      </c>
      <c r="U76">
        <f>IF(LEN(A76)=7,0,1)</f>
        <v>0</v>
      </c>
      <c r="V76">
        <f t="shared" si="2"/>
        <v>0</v>
      </c>
      <c r="W76">
        <f>IF(OR(LEFT(A76)="1", LEFT(A76)="2",LEFT(A76)="3"),1,0)</f>
        <v>1</v>
      </c>
      <c r="Y76" t="str">
        <f t="shared" si="3"/>
        <v xml:space="preserve">Piutang BBNKB Alat Berat ( TNI-POLRI/Pemerintah/Pemerintah Daerah ) </v>
      </c>
      <c r="AB76" t="str">
        <f>IF(LEFT(A76)="1","D",IF(LEFT(A76)="2","K",IF(LEFT(A76)="3","K",IF(LEFT(A76)="4","K",IF(LEFT(A76)="5","D",IF(LEFT(A76)="6","D",IF(LEFT(A76)="8","K",IF(LEFT(A76)="9","D"))))))))</f>
        <v>D</v>
      </c>
      <c r="AD76">
        <f>IF(LEFT(A76)="4",1,IF(LEFT(A76)="5",1,IF(LEFT(A76)="6",1,0)))</f>
        <v>0</v>
      </c>
      <c r="AE76">
        <f>IF(LEFT(A76)="8",1,IF(LEFT(A76)="9",1,0))</f>
        <v>0</v>
      </c>
      <c r="AF76" t="str">
        <f>LEFT(A76)</f>
        <v>1</v>
      </c>
    </row>
    <row r="77" spans="1:32" x14ac:dyDescent="0.25">
      <c r="A77" t="s">
        <v>153</v>
      </c>
      <c r="B77" t="s">
        <v>154</v>
      </c>
      <c r="C77" t="s">
        <v>117</v>
      </c>
      <c r="D77">
        <v>1</v>
      </c>
      <c r="E77">
        <v>0</v>
      </c>
      <c r="F77">
        <v>0</v>
      </c>
      <c r="G77">
        <v>1</v>
      </c>
      <c r="H77" t="s">
        <v>154</v>
      </c>
      <c r="I77" t="s">
        <v>10418</v>
      </c>
      <c r="J77" t="s">
        <v>10420</v>
      </c>
      <c r="K77" s="1">
        <v>42339</v>
      </c>
      <c r="L77" s="1">
        <v>42339</v>
      </c>
      <c r="M77" t="s">
        <v>10420</v>
      </c>
      <c r="N77">
        <v>0</v>
      </c>
      <c r="O77" t="s">
        <v>17</v>
      </c>
      <c r="P77">
        <v>0</v>
      </c>
      <c r="Q77">
        <v>0</v>
      </c>
      <c r="T77" t="str">
        <f>IF(LEN(A77)=2,MID(A77,1,1),IF(LEN(A77)=3,MID(A77,1,2),IF(LEN(A77)=5,MID(A77,1,3),IF(LEN(A77)=7,MID(A77,1,5),IF(LEN(A77)=1,"")))))</f>
        <v>11303</v>
      </c>
      <c r="U77">
        <f>IF(LEN(A77)=7,0,1)</f>
        <v>0</v>
      </c>
      <c r="V77">
        <f t="shared" si="2"/>
        <v>0</v>
      </c>
      <c r="W77">
        <f>IF(OR(LEFT(A77)="1", LEFT(A77)="2",LEFT(A77)="3"),1,0)</f>
        <v>1</v>
      </c>
      <c r="Y77" t="str">
        <f t="shared" si="3"/>
        <v xml:space="preserve">Piutang BBNKB Kendaraan Bermotor yang Dioperasikan di Air </v>
      </c>
      <c r="AB77" t="str">
        <f>IF(LEFT(A77)="1","D",IF(LEFT(A77)="2","K",IF(LEFT(A77)="3","K",IF(LEFT(A77)="4","K",IF(LEFT(A77)="5","D",IF(LEFT(A77)="6","D",IF(LEFT(A77)="8","K",IF(LEFT(A77)="9","D"))))))))</f>
        <v>D</v>
      </c>
      <c r="AD77">
        <f>IF(LEFT(A77)="4",1,IF(LEFT(A77)="5",1,IF(LEFT(A77)="6",1,0)))</f>
        <v>0</v>
      </c>
      <c r="AE77">
        <f>IF(LEFT(A77)="8",1,IF(LEFT(A77)="9",1,0))</f>
        <v>0</v>
      </c>
      <c r="AF77" t="str">
        <f>LEFT(A77)</f>
        <v>1</v>
      </c>
    </row>
    <row r="78" spans="1:32" x14ac:dyDescent="0.25">
      <c r="A78" t="s">
        <v>155</v>
      </c>
      <c r="B78" t="s">
        <v>156</v>
      </c>
      <c r="C78" t="s">
        <v>74</v>
      </c>
      <c r="D78">
        <v>1</v>
      </c>
      <c r="E78">
        <v>1</v>
      </c>
      <c r="F78">
        <v>0</v>
      </c>
      <c r="G78">
        <v>1</v>
      </c>
      <c r="H78" t="s">
        <v>156</v>
      </c>
      <c r="I78" t="s">
        <v>10418</v>
      </c>
      <c r="J78" t="s">
        <v>10420</v>
      </c>
      <c r="K78" s="1">
        <v>42339</v>
      </c>
      <c r="L78" s="1">
        <v>42339</v>
      </c>
      <c r="M78" t="s">
        <v>10420</v>
      </c>
      <c r="N78">
        <v>0</v>
      </c>
      <c r="O78" t="s">
        <v>17</v>
      </c>
      <c r="P78">
        <v>0</v>
      </c>
      <c r="Q78">
        <v>0</v>
      </c>
      <c r="T78" t="str">
        <f>IF(LEN(A78)=2,MID(A78,1,1),IF(LEN(A78)=3,MID(A78,1,2),IF(LEN(A78)=5,MID(A78,1,3),IF(LEN(A78)=7,MID(A78,1,5),IF(LEN(A78)=1,"")))))</f>
        <v>113</v>
      </c>
      <c r="U78">
        <f>IF(LEN(A78)=7,0,1)</f>
        <v>1</v>
      </c>
      <c r="V78">
        <f t="shared" si="2"/>
        <v>0</v>
      </c>
      <c r="W78">
        <f>IF(OR(LEFT(A78)="1", LEFT(A78)="2",LEFT(A78)="3"),1,0)</f>
        <v>1</v>
      </c>
      <c r="Y78" t="str">
        <f t="shared" si="3"/>
        <v xml:space="preserve">Piutang Bea Balik Nama Kendaraan di Air </v>
      </c>
      <c r="AB78" t="str">
        <f>IF(LEFT(A78)="1","D",IF(LEFT(A78)="2","K",IF(LEFT(A78)="3","K",IF(LEFT(A78)="4","K",IF(LEFT(A78)="5","D",IF(LEFT(A78)="6","D",IF(LEFT(A78)="8","K",IF(LEFT(A78)="9","D"))))))))</f>
        <v>D</v>
      </c>
      <c r="AD78">
        <f>IF(LEFT(A78)="4",1,IF(LEFT(A78)="5",1,IF(LEFT(A78)="6",1,0)))</f>
        <v>0</v>
      </c>
      <c r="AE78">
        <f>IF(LEFT(A78)="8",1,IF(LEFT(A78)="9",1,0))</f>
        <v>0</v>
      </c>
      <c r="AF78" t="str">
        <f>LEFT(A78)</f>
        <v>1</v>
      </c>
    </row>
    <row r="79" spans="1:32" x14ac:dyDescent="0.25">
      <c r="A79" t="s">
        <v>157</v>
      </c>
      <c r="B79" t="s">
        <v>156</v>
      </c>
      <c r="C79" t="s">
        <v>155</v>
      </c>
      <c r="D79">
        <v>1</v>
      </c>
      <c r="E79">
        <v>0</v>
      </c>
      <c r="F79">
        <v>0</v>
      </c>
      <c r="G79">
        <v>1</v>
      </c>
      <c r="H79" t="s">
        <v>156</v>
      </c>
      <c r="I79" t="s">
        <v>10418</v>
      </c>
      <c r="J79" t="s">
        <v>10420</v>
      </c>
      <c r="K79" s="1">
        <v>42339</v>
      </c>
      <c r="L79" s="1">
        <v>42339</v>
      </c>
      <c r="M79" t="s">
        <v>10420</v>
      </c>
      <c r="N79">
        <v>0</v>
      </c>
      <c r="O79" t="s">
        <v>17</v>
      </c>
      <c r="P79">
        <v>0</v>
      </c>
      <c r="Q79">
        <v>0</v>
      </c>
      <c r="T79" t="str">
        <f>IF(LEN(A79)=2,MID(A79,1,1),IF(LEN(A79)=3,MID(A79,1,2),IF(LEN(A79)=5,MID(A79,1,3),IF(LEN(A79)=7,MID(A79,1,5),IF(LEN(A79)=1,"")))))</f>
        <v>11304</v>
      </c>
      <c r="U79">
        <f>IF(LEN(A79)=7,0,1)</f>
        <v>0</v>
      </c>
      <c r="V79">
        <f t="shared" si="2"/>
        <v>0</v>
      </c>
      <c r="W79">
        <f>IF(OR(LEFT(A79)="1", LEFT(A79)="2",LEFT(A79)="3"),1,0)</f>
        <v>1</v>
      </c>
      <c r="Y79" t="str">
        <f t="shared" si="3"/>
        <v xml:space="preserve">Piutang Bea Balik Nama Kendaraan di Air </v>
      </c>
      <c r="AB79" t="str">
        <f>IF(LEFT(A79)="1","D",IF(LEFT(A79)="2","K",IF(LEFT(A79)="3","K",IF(LEFT(A79)="4","K",IF(LEFT(A79)="5","D",IF(LEFT(A79)="6","D",IF(LEFT(A79)="8","K",IF(LEFT(A79)="9","D"))))))))</f>
        <v>D</v>
      </c>
      <c r="AD79">
        <f>IF(LEFT(A79)="4",1,IF(LEFT(A79)="5",1,IF(LEFT(A79)="6",1,0)))</f>
        <v>0</v>
      </c>
      <c r="AE79">
        <f>IF(LEFT(A79)="8",1,IF(LEFT(A79)="9",1,0))</f>
        <v>0</v>
      </c>
      <c r="AF79" t="str">
        <f>LEFT(A79)</f>
        <v>1</v>
      </c>
    </row>
    <row r="80" spans="1:32" x14ac:dyDescent="0.25">
      <c r="A80" t="s">
        <v>158</v>
      </c>
      <c r="B80" t="s">
        <v>159</v>
      </c>
      <c r="C80" t="s">
        <v>74</v>
      </c>
      <c r="D80">
        <v>1</v>
      </c>
      <c r="E80">
        <v>1</v>
      </c>
      <c r="F80">
        <v>0</v>
      </c>
      <c r="G80">
        <v>1</v>
      </c>
      <c r="H80" t="s">
        <v>159</v>
      </c>
      <c r="I80" t="s">
        <v>10418</v>
      </c>
      <c r="J80" t="s">
        <v>10420</v>
      </c>
      <c r="K80" s="1">
        <v>42339</v>
      </c>
      <c r="L80" s="1">
        <v>42339</v>
      </c>
      <c r="M80" t="s">
        <v>10420</v>
      </c>
      <c r="N80">
        <v>0</v>
      </c>
      <c r="O80" t="s">
        <v>17</v>
      </c>
      <c r="P80">
        <v>0</v>
      </c>
      <c r="Q80">
        <v>0</v>
      </c>
      <c r="T80" t="str">
        <f>IF(LEN(A80)=2,MID(A80,1,1),IF(LEN(A80)=3,MID(A80,1,2),IF(LEN(A80)=5,MID(A80,1,3),IF(LEN(A80)=7,MID(A80,1,5),IF(LEN(A80)=1,"")))))</f>
        <v>113</v>
      </c>
      <c r="U80">
        <f>IF(LEN(A80)=7,0,1)</f>
        <v>1</v>
      </c>
      <c r="V80">
        <f t="shared" si="2"/>
        <v>0</v>
      </c>
      <c r="W80">
        <f>IF(OR(LEFT(A80)="1", LEFT(A80)="2",LEFT(A80)="3"),1,0)</f>
        <v>1</v>
      </c>
      <c r="Y80" t="str">
        <f t="shared" si="3"/>
        <v>Piutang Pajak Bahan Bakar Kendaraan Bermotor (PBBKB)</v>
      </c>
      <c r="AB80" t="str">
        <f>IF(LEFT(A80)="1","D",IF(LEFT(A80)="2","K",IF(LEFT(A80)="3","K",IF(LEFT(A80)="4","K",IF(LEFT(A80)="5","D",IF(LEFT(A80)="6","D",IF(LEFT(A80)="8","K",IF(LEFT(A80)="9","D"))))))))</f>
        <v>D</v>
      </c>
      <c r="AD80">
        <f>IF(LEFT(A80)="4",1,IF(LEFT(A80)="5",1,IF(LEFT(A80)="6",1,0)))</f>
        <v>0</v>
      </c>
      <c r="AE80">
        <f>IF(LEFT(A80)="8",1,IF(LEFT(A80)="9",1,0))</f>
        <v>0</v>
      </c>
      <c r="AF80" t="str">
        <f>LEFT(A80)</f>
        <v>1</v>
      </c>
    </row>
    <row r="81" spans="1:32" x14ac:dyDescent="0.25">
      <c r="A81" t="s">
        <v>160</v>
      </c>
      <c r="B81" t="s">
        <v>161</v>
      </c>
      <c r="C81" t="s">
        <v>158</v>
      </c>
      <c r="D81">
        <v>1</v>
      </c>
      <c r="E81">
        <v>0</v>
      </c>
      <c r="F81">
        <v>0</v>
      </c>
      <c r="G81">
        <v>1</v>
      </c>
      <c r="H81" t="s">
        <v>161</v>
      </c>
      <c r="I81" t="s">
        <v>10418</v>
      </c>
      <c r="J81" t="s">
        <v>10420</v>
      </c>
      <c r="K81" s="1">
        <v>42339</v>
      </c>
      <c r="L81" s="1">
        <v>42339</v>
      </c>
      <c r="M81" t="s">
        <v>10420</v>
      </c>
      <c r="N81">
        <v>0</v>
      </c>
      <c r="O81" t="s">
        <v>17</v>
      </c>
      <c r="P81">
        <v>0</v>
      </c>
      <c r="Q81">
        <v>0</v>
      </c>
      <c r="T81" t="str">
        <f>IF(LEN(A81)=2,MID(A81,1,1),IF(LEN(A81)=3,MID(A81,1,2),IF(LEN(A81)=5,MID(A81,1,3),IF(LEN(A81)=7,MID(A81,1,5),IF(LEN(A81)=1,"")))))</f>
        <v>11305</v>
      </c>
      <c r="U81">
        <f>IF(LEN(A81)=7,0,1)</f>
        <v>0</v>
      </c>
      <c r="V81">
        <f t="shared" si="2"/>
        <v>0</v>
      </c>
      <c r="W81">
        <f>IF(OR(LEFT(A81)="1", LEFT(A81)="2",LEFT(A81)="3"),1,0)</f>
        <v>1</v>
      </c>
      <c r="Y81" t="str">
        <f t="shared" si="3"/>
        <v xml:space="preserve">Piutang PBBKB Premium </v>
      </c>
      <c r="AB81" t="str">
        <f>IF(LEFT(A81)="1","D",IF(LEFT(A81)="2","K",IF(LEFT(A81)="3","K",IF(LEFT(A81)="4","K",IF(LEFT(A81)="5","D",IF(LEFT(A81)="6","D",IF(LEFT(A81)="8","K",IF(LEFT(A81)="9","D"))))))))</f>
        <v>D</v>
      </c>
      <c r="AD81">
        <f>IF(LEFT(A81)="4",1,IF(LEFT(A81)="5",1,IF(LEFT(A81)="6",1,0)))</f>
        <v>0</v>
      </c>
      <c r="AE81">
        <f>IF(LEFT(A81)="8",1,IF(LEFT(A81)="9",1,0))</f>
        <v>0</v>
      </c>
      <c r="AF81" t="str">
        <f>LEFT(A81)</f>
        <v>1</v>
      </c>
    </row>
    <row r="82" spans="1:32" x14ac:dyDescent="0.25">
      <c r="A82" t="s">
        <v>162</v>
      </c>
      <c r="B82" t="s">
        <v>163</v>
      </c>
      <c r="C82" t="s">
        <v>158</v>
      </c>
      <c r="D82">
        <v>1</v>
      </c>
      <c r="E82">
        <v>0</v>
      </c>
      <c r="F82">
        <v>0</v>
      </c>
      <c r="G82">
        <v>1</v>
      </c>
      <c r="H82" t="s">
        <v>163</v>
      </c>
      <c r="I82" t="s">
        <v>10418</v>
      </c>
      <c r="J82" t="s">
        <v>10420</v>
      </c>
      <c r="K82" s="1">
        <v>42339</v>
      </c>
      <c r="L82" s="1">
        <v>42339</v>
      </c>
      <c r="M82" t="s">
        <v>10420</v>
      </c>
      <c r="N82">
        <v>0</v>
      </c>
      <c r="O82" t="s">
        <v>17</v>
      </c>
      <c r="P82">
        <v>0</v>
      </c>
      <c r="Q82">
        <v>0</v>
      </c>
      <c r="T82" t="str">
        <f>IF(LEN(A82)=2,MID(A82,1,1),IF(LEN(A82)=3,MID(A82,1,2),IF(LEN(A82)=5,MID(A82,1,3),IF(LEN(A82)=7,MID(A82,1,5),IF(LEN(A82)=1,"")))))</f>
        <v>11305</v>
      </c>
      <c r="U82">
        <f>IF(LEN(A82)=7,0,1)</f>
        <v>0</v>
      </c>
      <c r="V82">
        <f t="shared" si="2"/>
        <v>0</v>
      </c>
      <c r="W82">
        <f>IF(OR(LEFT(A82)="1", LEFT(A82)="2",LEFT(A82)="3"),1,0)</f>
        <v>1</v>
      </c>
      <c r="Y82" t="str">
        <f t="shared" si="3"/>
        <v xml:space="preserve">Piutang PBBKB Pertamax </v>
      </c>
      <c r="AB82" t="str">
        <f>IF(LEFT(A82)="1","D",IF(LEFT(A82)="2","K",IF(LEFT(A82)="3","K",IF(LEFT(A82)="4","K",IF(LEFT(A82)="5","D",IF(LEFT(A82)="6","D",IF(LEFT(A82)="8","K",IF(LEFT(A82)="9","D"))))))))</f>
        <v>D</v>
      </c>
      <c r="AD82">
        <f>IF(LEFT(A82)="4",1,IF(LEFT(A82)="5",1,IF(LEFT(A82)="6",1,0)))</f>
        <v>0</v>
      </c>
      <c r="AE82">
        <f>IF(LEFT(A82)="8",1,IF(LEFT(A82)="9",1,0))</f>
        <v>0</v>
      </c>
      <c r="AF82" t="str">
        <f>LEFT(A82)</f>
        <v>1</v>
      </c>
    </row>
    <row r="83" spans="1:32" x14ac:dyDescent="0.25">
      <c r="A83" t="s">
        <v>164</v>
      </c>
      <c r="B83" t="s">
        <v>165</v>
      </c>
      <c r="C83" t="s">
        <v>158</v>
      </c>
      <c r="D83">
        <v>1</v>
      </c>
      <c r="E83">
        <v>0</v>
      </c>
      <c r="F83">
        <v>0</v>
      </c>
      <c r="G83">
        <v>1</v>
      </c>
      <c r="H83" t="s">
        <v>165</v>
      </c>
      <c r="I83" t="s">
        <v>10418</v>
      </c>
      <c r="J83" t="s">
        <v>10420</v>
      </c>
      <c r="K83" s="1">
        <v>42339</v>
      </c>
      <c r="L83" s="1">
        <v>42339</v>
      </c>
      <c r="M83" t="s">
        <v>10420</v>
      </c>
      <c r="N83">
        <v>0</v>
      </c>
      <c r="O83" t="s">
        <v>17</v>
      </c>
      <c r="P83">
        <v>0</v>
      </c>
      <c r="Q83">
        <v>0</v>
      </c>
      <c r="T83" t="str">
        <f>IF(LEN(A83)=2,MID(A83,1,1),IF(LEN(A83)=3,MID(A83,1,2),IF(LEN(A83)=5,MID(A83,1,3),IF(LEN(A83)=7,MID(A83,1,5),IF(LEN(A83)=1,"")))))</f>
        <v>11305</v>
      </c>
      <c r="U83">
        <f>IF(LEN(A83)=7,0,1)</f>
        <v>0</v>
      </c>
      <c r="V83">
        <f t="shared" si="2"/>
        <v>0</v>
      </c>
      <c r="W83">
        <f>IF(OR(LEFT(A83)="1", LEFT(A83)="2",LEFT(A83)="3"),1,0)</f>
        <v>1</v>
      </c>
      <c r="Y83" t="str">
        <f t="shared" si="3"/>
        <v xml:space="preserve">Piutang PBBKB Pertamax Plus </v>
      </c>
      <c r="AB83" t="str">
        <f>IF(LEFT(A83)="1","D",IF(LEFT(A83)="2","K",IF(LEFT(A83)="3","K",IF(LEFT(A83)="4","K",IF(LEFT(A83)="5","D",IF(LEFT(A83)="6","D",IF(LEFT(A83)="8","K",IF(LEFT(A83)="9","D"))))))))</f>
        <v>D</v>
      </c>
      <c r="AD83">
        <f>IF(LEFT(A83)="4",1,IF(LEFT(A83)="5",1,IF(LEFT(A83)="6",1,0)))</f>
        <v>0</v>
      </c>
      <c r="AE83">
        <f>IF(LEFT(A83)="8",1,IF(LEFT(A83)="9",1,0))</f>
        <v>0</v>
      </c>
      <c r="AF83" t="str">
        <f>LEFT(A83)</f>
        <v>1</v>
      </c>
    </row>
    <row r="84" spans="1:32" x14ac:dyDescent="0.25">
      <c r="A84" t="s">
        <v>166</v>
      </c>
      <c r="B84" t="s">
        <v>167</v>
      </c>
      <c r="C84" t="s">
        <v>158</v>
      </c>
      <c r="D84">
        <v>1</v>
      </c>
      <c r="E84">
        <v>0</v>
      </c>
      <c r="F84">
        <v>0</v>
      </c>
      <c r="G84">
        <v>1</v>
      </c>
      <c r="H84" t="s">
        <v>167</v>
      </c>
      <c r="I84" t="s">
        <v>10418</v>
      </c>
      <c r="J84" t="s">
        <v>10420</v>
      </c>
      <c r="K84" s="1">
        <v>42339</v>
      </c>
      <c r="L84" s="1">
        <v>42339</v>
      </c>
      <c r="M84" t="s">
        <v>10420</v>
      </c>
      <c r="N84">
        <v>0</v>
      </c>
      <c r="O84" t="s">
        <v>17</v>
      </c>
      <c r="P84">
        <v>0</v>
      </c>
      <c r="Q84">
        <v>0</v>
      </c>
      <c r="T84" t="str">
        <f>IF(LEN(A84)=2,MID(A84,1,1),IF(LEN(A84)=3,MID(A84,1,2),IF(LEN(A84)=5,MID(A84,1,3),IF(LEN(A84)=7,MID(A84,1,5),IF(LEN(A84)=1,"")))))</f>
        <v>11305</v>
      </c>
      <c r="U84">
        <f>IF(LEN(A84)=7,0,1)</f>
        <v>0</v>
      </c>
      <c r="V84">
        <f t="shared" si="2"/>
        <v>0</v>
      </c>
      <c r="W84">
        <f>IF(OR(LEFT(A84)="1", LEFT(A84)="2",LEFT(A84)="3"),1,0)</f>
        <v>1</v>
      </c>
      <c r="Y84" t="str">
        <f t="shared" si="3"/>
        <v xml:space="preserve">Piutang PBBKB Solar </v>
      </c>
      <c r="AB84" t="str">
        <f>IF(LEFT(A84)="1","D",IF(LEFT(A84)="2","K",IF(LEFT(A84)="3","K",IF(LEFT(A84)="4","K",IF(LEFT(A84)="5","D",IF(LEFT(A84)="6","D",IF(LEFT(A84)="8","K",IF(LEFT(A84)="9","D"))))))))</f>
        <v>D</v>
      </c>
      <c r="AD84">
        <f>IF(LEFT(A84)="4",1,IF(LEFT(A84)="5",1,IF(LEFT(A84)="6",1,0)))</f>
        <v>0</v>
      </c>
      <c r="AE84">
        <f>IF(LEFT(A84)="8",1,IF(LEFT(A84)="9",1,0))</f>
        <v>0</v>
      </c>
      <c r="AF84" t="str">
        <f>LEFT(A84)</f>
        <v>1</v>
      </c>
    </row>
    <row r="85" spans="1:32" x14ac:dyDescent="0.25">
      <c r="A85" t="s">
        <v>168</v>
      </c>
      <c r="B85" t="s">
        <v>169</v>
      </c>
      <c r="C85" t="s">
        <v>158</v>
      </c>
      <c r="D85">
        <v>1</v>
      </c>
      <c r="E85">
        <v>0</v>
      </c>
      <c r="F85">
        <v>0</v>
      </c>
      <c r="G85">
        <v>1</v>
      </c>
      <c r="H85" t="s">
        <v>169</v>
      </c>
      <c r="I85" t="s">
        <v>10418</v>
      </c>
      <c r="J85" t="s">
        <v>10420</v>
      </c>
      <c r="K85" s="1">
        <v>42339</v>
      </c>
      <c r="L85" s="1">
        <v>42339</v>
      </c>
      <c r="M85" t="s">
        <v>10420</v>
      </c>
      <c r="N85">
        <v>0</v>
      </c>
      <c r="O85" t="s">
        <v>17</v>
      </c>
      <c r="P85">
        <v>0</v>
      </c>
      <c r="Q85">
        <v>0</v>
      </c>
      <c r="T85" t="str">
        <f>IF(LEN(A85)=2,MID(A85,1,1),IF(LEN(A85)=3,MID(A85,1,2),IF(LEN(A85)=5,MID(A85,1,3),IF(LEN(A85)=7,MID(A85,1,5),IF(LEN(A85)=1,"")))))</f>
        <v>11305</v>
      </c>
      <c r="U85">
        <f>IF(LEN(A85)=7,0,1)</f>
        <v>0</v>
      </c>
      <c r="V85">
        <f t="shared" si="2"/>
        <v>0</v>
      </c>
      <c r="W85">
        <f>IF(OR(LEFT(A85)="1", LEFT(A85)="2",LEFT(A85)="3"),1,0)</f>
        <v>1</v>
      </c>
      <c r="Y85" t="str">
        <f t="shared" si="3"/>
        <v xml:space="preserve">Piutang PBBKB Gas </v>
      </c>
      <c r="AB85" t="str">
        <f>IF(LEFT(A85)="1","D",IF(LEFT(A85)="2","K",IF(LEFT(A85)="3","K",IF(LEFT(A85)="4","K",IF(LEFT(A85)="5","D",IF(LEFT(A85)="6","D",IF(LEFT(A85)="8","K",IF(LEFT(A85)="9","D"))))))))</f>
        <v>D</v>
      </c>
      <c r="AD85">
        <f>IF(LEFT(A85)="4",1,IF(LEFT(A85)="5",1,IF(LEFT(A85)="6",1,0)))</f>
        <v>0</v>
      </c>
      <c r="AE85">
        <f>IF(LEFT(A85)="8",1,IF(LEFT(A85)="9",1,0))</f>
        <v>0</v>
      </c>
      <c r="AF85" t="str">
        <f>LEFT(A85)</f>
        <v>1</v>
      </c>
    </row>
    <row r="86" spans="1:32" x14ac:dyDescent="0.25">
      <c r="A86" t="s">
        <v>170</v>
      </c>
      <c r="B86" t="s">
        <v>171</v>
      </c>
      <c r="C86" t="s">
        <v>158</v>
      </c>
      <c r="D86">
        <v>1</v>
      </c>
      <c r="E86">
        <v>0</v>
      </c>
      <c r="F86">
        <v>0</v>
      </c>
      <c r="G86">
        <v>1</v>
      </c>
      <c r="H86" t="s">
        <v>171</v>
      </c>
      <c r="I86" t="s">
        <v>10418</v>
      </c>
      <c r="J86" t="s">
        <v>10420</v>
      </c>
      <c r="K86" s="1">
        <v>42339</v>
      </c>
      <c r="L86" s="1">
        <v>42339</v>
      </c>
      <c r="M86" t="s">
        <v>10420</v>
      </c>
      <c r="N86">
        <v>0</v>
      </c>
      <c r="O86" t="s">
        <v>17</v>
      </c>
      <c r="P86">
        <v>0</v>
      </c>
      <c r="Q86">
        <v>0</v>
      </c>
      <c r="T86" t="str">
        <f>IF(LEN(A86)=2,MID(A86,1,1),IF(LEN(A86)=3,MID(A86,1,2),IF(LEN(A86)=5,MID(A86,1,3),IF(LEN(A86)=7,MID(A86,1,5),IF(LEN(A86)=1,"")))))</f>
        <v>11305</v>
      </c>
      <c r="U86">
        <f>IF(LEN(A86)=7,0,1)</f>
        <v>0</v>
      </c>
      <c r="V86">
        <f t="shared" si="2"/>
        <v>0</v>
      </c>
      <c r="W86">
        <f>IF(OR(LEFT(A86)="1", LEFT(A86)="2",LEFT(A86)="3"),1,0)</f>
        <v>1</v>
      </c>
      <c r="Y86" t="str">
        <f t="shared" si="3"/>
        <v xml:space="preserve">Piutang PBBKB Solar Dex </v>
      </c>
      <c r="AB86" t="str">
        <f>IF(LEFT(A86)="1","D",IF(LEFT(A86)="2","K",IF(LEFT(A86)="3","K",IF(LEFT(A86)="4","K",IF(LEFT(A86)="5","D",IF(LEFT(A86)="6","D",IF(LEFT(A86)="8","K",IF(LEFT(A86)="9","D"))))))))</f>
        <v>D</v>
      </c>
      <c r="AD86">
        <f>IF(LEFT(A86)="4",1,IF(LEFT(A86)="5",1,IF(LEFT(A86)="6",1,0)))</f>
        <v>0</v>
      </c>
      <c r="AE86">
        <f>IF(LEFT(A86)="8",1,IF(LEFT(A86)="9",1,0))</f>
        <v>0</v>
      </c>
      <c r="AF86" t="str">
        <f>LEFT(A86)</f>
        <v>1</v>
      </c>
    </row>
    <row r="87" spans="1:32" x14ac:dyDescent="0.25">
      <c r="A87" t="s">
        <v>172</v>
      </c>
      <c r="B87" t="s">
        <v>173</v>
      </c>
      <c r="C87" t="s">
        <v>158</v>
      </c>
      <c r="D87">
        <v>1</v>
      </c>
      <c r="E87">
        <v>0</v>
      </c>
      <c r="F87">
        <v>0</v>
      </c>
      <c r="G87">
        <v>1</v>
      </c>
      <c r="H87" t="s">
        <v>173</v>
      </c>
      <c r="I87" t="s">
        <v>10418</v>
      </c>
      <c r="J87" t="s">
        <v>10420</v>
      </c>
      <c r="K87" s="1">
        <v>42339</v>
      </c>
      <c r="L87" s="1">
        <v>42339</v>
      </c>
      <c r="M87" t="s">
        <v>10420</v>
      </c>
      <c r="N87">
        <v>0</v>
      </c>
      <c r="O87" t="s">
        <v>17</v>
      </c>
      <c r="P87">
        <v>0</v>
      </c>
      <c r="Q87">
        <v>0</v>
      </c>
      <c r="T87" t="str">
        <f>IF(LEN(A87)=2,MID(A87,1,1),IF(LEN(A87)=3,MID(A87,1,2),IF(LEN(A87)=5,MID(A87,1,3),IF(LEN(A87)=7,MID(A87,1,5),IF(LEN(A87)=1,"")))))</f>
        <v>11305</v>
      </c>
      <c r="U87">
        <f>IF(LEN(A87)=7,0,1)</f>
        <v>0</v>
      </c>
      <c r="V87">
        <f t="shared" si="2"/>
        <v>0</v>
      </c>
      <c r="W87">
        <f>IF(OR(LEFT(A87)="1", LEFT(A87)="2",LEFT(A87)="3"),1,0)</f>
        <v>1</v>
      </c>
      <c r="Y87" t="str">
        <f t="shared" si="3"/>
        <v xml:space="preserve">Piutang PBBKB Avtur </v>
      </c>
      <c r="AB87" t="str">
        <f>IF(LEFT(A87)="1","D",IF(LEFT(A87)="2","K",IF(LEFT(A87)="3","K",IF(LEFT(A87)="4","K",IF(LEFT(A87)="5","D",IF(LEFT(A87)="6","D",IF(LEFT(A87)="8","K",IF(LEFT(A87)="9","D"))))))))</f>
        <v>D</v>
      </c>
      <c r="AD87">
        <f>IF(LEFT(A87)="4",1,IF(LEFT(A87)="5",1,IF(LEFT(A87)="6",1,0)))</f>
        <v>0</v>
      </c>
      <c r="AE87">
        <f>IF(LEFT(A87)="8",1,IF(LEFT(A87)="9",1,0))</f>
        <v>0</v>
      </c>
      <c r="AF87" t="str">
        <f>LEFT(A87)</f>
        <v>1</v>
      </c>
    </row>
    <row r="88" spans="1:32" x14ac:dyDescent="0.25">
      <c r="A88" t="s">
        <v>174</v>
      </c>
      <c r="B88" t="s">
        <v>175</v>
      </c>
      <c r="C88" t="s">
        <v>158</v>
      </c>
      <c r="D88">
        <v>1</v>
      </c>
      <c r="E88">
        <v>0</v>
      </c>
      <c r="F88">
        <v>0</v>
      </c>
      <c r="G88">
        <v>1</v>
      </c>
      <c r="H88" t="s">
        <v>175</v>
      </c>
      <c r="I88" t="s">
        <v>10418</v>
      </c>
      <c r="J88" t="s">
        <v>10420</v>
      </c>
      <c r="K88" s="1">
        <v>42339</v>
      </c>
      <c r="L88" s="1">
        <v>42339</v>
      </c>
      <c r="M88" t="s">
        <v>10420</v>
      </c>
      <c r="N88">
        <v>0</v>
      </c>
      <c r="O88" t="s">
        <v>17</v>
      </c>
      <c r="P88">
        <v>0</v>
      </c>
      <c r="Q88">
        <v>0</v>
      </c>
      <c r="T88" t="str">
        <f>IF(LEN(A88)=2,MID(A88,1,1),IF(LEN(A88)=3,MID(A88,1,2),IF(LEN(A88)=5,MID(A88,1,3),IF(LEN(A88)=7,MID(A88,1,5),IF(LEN(A88)=1,"")))))</f>
        <v>11305</v>
      </c>
      <c r="U88">
        <f>IF(LEN(A88)=7,0,1)</f>
        <v>0</v>
      </c>
      <c r="V88">
        <f t="shared" si="2"/>
        <v>0</v>
      </c>
      <c r="W88">
        <f>IF(OR(LEFT(A88)="1", LEFT(A88)="2",LEFT(A88)="3"),1,0)</f>
        <v>1</v>
      </c>
      <c r="Y88" t="str">
        <f t="shared" si="3"/>
        <v>Piutang PBBKB Pertalite</v>
      </c>
      <c r="AB88" t="str">
        <f>IF(LEFT(A88)="1","D",IF(LEFT(A88)="2","K",IF(LEFT(A88)="3","K",IF(LEFT(A88)="4","K",IF(LEFT(A88)="5","D",IF(LEFT(A88)="6","D",IF(LEFT(A88)="8","K",IF(LEFT(A88)="9","D"))))))))</f>
        <v>D</v>
      </c>
      <c r="AD88">
        <f>IF(LEFT(A88)="4",1,IF(LEFT(A88)="5",1,IF(LEFT(A88)="6",1,0)))</f>
        <v>0</v>
      </c>
      <c r="AE88">
        <f>IF(LEFT(A88)="8",1,IF(LEFT(A88)="9",1,0))</f>
        <v>0</v>
      </c>
      <c r="AF88" t="str">
        <f>LEFT(A88)</f>
        <v>1</v>
      </c>
    </row>
    <row r="89" spans="1:32" x14ac:dyDescent="0.25">
      <c r="A89" t="s">
        <v>176</v>
      </c>
      <c r="B89" t="s">
        <v>177</v>
      </c>
      <c r="C89" t="s">
        <v>74</v>
      </c>
      <c r="D89">
        <v>1</v>
      </c>
      <c r="E89">
        <v>1</v>
      </c>
      <c r="F89">
        <v>0</v>
      </c>
      <c r="G89">
        <v>1</v>
      </c>
      <c r="H89" t="s">
        <v>177</v>
      </c>
      <c r="I89" t="s">
        <v>10418</v>
      </c>
      <c r="J89" t="s">
        <v>10420</v>
      </c>
      <c r="K89" s="1">
        <v>42339</v>
      </c>
      <c r="L89" s="1">
        <v>42339</v>
      </c>
      <c r="M89" t="s">
        <v>10420</v>
      </c>
      <c r="N89">
        <v>0</v>
      </c>
      <c r="O89" t="s">
        <v>17</v>
      </c>
      <c r="P89">
        <v>0</v>
      </c>
      <c r="Q89">
        <v>0</v>
      </c>
      <c r="T89" t="str">
        <f>IF(LEN(A89)=2,MID(A89,1,1),IF(LEN(A89)=3,MID(A89,1,2),IF(LEN(A89)=5,MID(A89,1,3),IF(LEN(A89)=7,MID(A89,1,5),IF(LEN(A89)=1,"")))))</f>
        <v>113</v>
      </c>
      <c r="U89">
        <f>IF(LEN(A89)=7,0,1)</f>
        <v>1</v>
      </c>
      <c r="V89">
        <f t="shared" si="2"/>
        <v>0</v>
      </c>
      <c r="W89">
        <f>IF(OR(LEFT(A89)="1", LEFT(A89)="2",LEFT(A89)="3"),1,0)</f>
        <v>1</v>
      </c>
      <c r="Y89" t="str">
        <f t="shared" si="3"/>
        <v xml:space="preserve">Piutang Pajak Air Permukaan </v>
      </c>
      <c r="AB89" t="str">
        <f>IF(LEFT(A89)="1","D",IF(LEFT(A89)="2","K",IF(LEFT(A89)="3","K",IF(LEFT(A89)="4","K",IF(LEFT(A89)="5","D",IF(LEFT(A89)="6","D",IF(LEFT(A89)="8","K",IF(LEFT(A89)="9","D"))))))))</f>
        <v>D</v>
      </c>
      <c r="AD89">
        <f>IF(LEFT(A89)="4",1,IF(LEFT(A89)="5",1,IF(LEFT(A89)="6",1,0)))</f>
        <v>0</v>
      </c>
      <c r="AE89">
        <f>IF(LEFT(A89)="8",1,IF(LEFT(A89)="9",1,0))</f>
        <v>0</v>
      </c>
      <c r="AF89" t="str">
        <f>LEFT(A89)</f>
        <v>1</v>
      </c>
    </row>
    <row r="90" spans="1:32" x14ac:dyDescent="0.25">
      <c r="A90" t="s">
        <v>178</v>
      </c>
      <c r="B90" t="s">
        <v>177</v>
      </c>
      <c r="C90" t="s">
        <v>176</v>
      </c>
      <c r="D90">
        <v>1</v>
      </c>
      <c r="E90">
        <v>0</v>
      </c>
      <c r="F90">
        <v>0</v>
      </c>
      <c r="G90">
        <v>1</v>
      </c>
      <c r="H90" t="s">
        <v>177</v>
      </c>
      <c r="I90" t="s">
        <v>10418</v>
      </c>
      <c r="J90" t="s">
        <v>10420</v>
      </c>
      <c r="K90" s="1">
        <v>42339</v>
      </c>
      <c r="L90" s="1">
        <v>42339</v>
      </c>
      <c r="M90" t="s">
        <v>10420</v>
      </c>
      <c r="N90">
        <v>0</v>
      </c>
      <c r="O90" t="s">
        <v>17</v>
      </c>
      <c r="P90">
        <v>0</v>
      </c>
      <c r="Q90">
        <v>0</v>
      </c>
      <c r="T90" t="str">
        <f>IF(LEN(A90)=2,MID(A90,1,1),IF(LEN(A90)=3,MID(A90,1,2),IF(LEN(A90)=5,MID(A90,1,3),IF(LEN(A90)=7,MID(A90,1,5),IF(LEN(A90)=1,"")))))</f>
        <v>11306</v>
      </c>
      <c r="U90">
        <f>IF(LEN(A90)=7,0,1)</f>
        <v>0</v>
      </c>
      <c r="V90">
        <f t="shared" si="2"/>
        <v>0</v>
      </c>
      <c r="W90">
        <f>IF(OR(LEFT(A90)="1", LEFT(A90)="2",LEFT(A90)="3"),1,0)</f>
        <v>1</v>
      </c>
      <c r="Y90" t="str">
        <f t="shared" si="3"/>
        <v xml:space="preserve">Piutang Pajak Air Permukaan </v>
      </c>
      <c r="AB90" t="str">
        <f>IF(LEFT(A90)="1","D",IF(LEFT(A90)="2","K",IF(LEFT(A90)="3","K",IF(LEFT(A90)="4","K",IF(LEFT(A90)="5","D",IF(LEFT(A90)="6","D",IF(LEFT(A90)="8","K",IF(LEFT(A90)="9","D"))))))))</f>
        <v>D</v>
      </c>
      <c r="AD90">
        <f>IF(LEFT(A90)="4",1,IF(LEFT(A90)="5",1,IF(LEFT(A90)="6",1,0)))</f>
        <v>0</v>
      </c>
      <c r="AE90">
        <f>IF(LEFT(A90)="8",1,IF(LEFT(A90)="9",1,0))</f>
        <v>0</v>
      </c>
      <c r="AF90" t="str">
        <f>LEFT(A90)</f>
        <v>1</v>
      </c>
    </row>
    <row r="91" spans="1:32" x14ac:dyDescent="0.25">
      <c r="A91" t="s">
        <v>179</v>
      </c>
      <c r="B91" t="s">
        <v>180</v>
      </c>
      <c r="C91" t="s">
        <v>74</v>
      </c>
      <c r="D91">
        <v>1</v>
      </c>
      <c r="E91">
        <v>1</v>
      </c>
      <c r="F91">
        <v>0</v>
      </c>
      <c r="G91">
        <v>1</v>
      </c>
      <c r="H91" t="s">
        <v>180</v>
      </c>
      <c r="I91" t="s">
        <v>10418</v>
      </c>
      <c r="J91" t="s">
        <v>10420</v>
      </c>
      <c r="K91" s="1">
        <v>42339</v>
      </c>
      <c r="L91" s="1">
        <v>42339</v>
      </c>
      <c r="M91" t="s">
        <v>10420</v>
      </c>
      <c r="N91">
        <v>0</v>
      </c>
      <c r="O91" t="s">
        <v>17</v>
      </c>
      <c r="P91">
        <v>0</v>
      </c>
      <c r="Q91">
        <v>0</v>
      </c>
      <c r="T91" t="str">
        <f>IF(LEN(A91)=2,MID(A91,1,1),IF(LEN(A91)=3,MID(A91,1,2),IF(LEN(A91)=5,MID(A91,1,3),IF(LEN(A91)=7,MID(A91,1,5),IF(LEN(A91)=1,"")))))</f>
        <v>113</v>
      </c>
      <c r="U91">
        <f>IF(LEN(A91)=7,0,1)</f>
        <v>1</v>
      </c>
      <c r="V91">
        <f t="shared" si="2"/>
        <v>0</v>
      </c>
      <c r="W91">
        <f>IF(OR(LEFT(A91)="1", LEFT(A91)="2",LEFT(A91)="3"),1,0)</f>
        <v>1</v>
      </c>
      <c r="Y91" t="str">
        <f t="shared" si="3"/>
        <v xml:space="preserve">Piutang Pajak Rokok </v>
      </c>
      <c r="AB91" t="str">
        <f>IF(LEFT(A91)="1","D",IF(LEFT(A91)="2","K",IF(LEFT(A91)="3","K",IF(LEFT(A91)="4","K",IF(LEFT(A91)="5","D",IF(LEFT(A91)="6","D",IF(LEFT(A91)="8","K",IF(LEFT(A91)="9","D"))))))))</f>
        <v>D</v>
      </c>
      <c r="AD91">
        <f>IF(LEFT(A91)="4",1,IF(LEFT(A91)="5",1,IF(LEFT(A91)="6",1,0)))</f>
        <v>0</v>
      </c>
      <c r="AE91">
        <f>IF(LEFT(A91)="8",1,IF(LEFT(A91)="9",1,0))</f>
        <v>0</v>
      </c>
      <c r="AF91" t="str">
        <f>LEFT(A91)</f>
        <v>1</v>
      </c>
    </row>
    <row r="92" spans="1:32" x14ac:dyDescent="0.25">
      <c r="A92" t="s">
        <v>181</v>
      </c>
      <c r="B92" t="s">
        <v>180</v>
      </c>
      <c r="C92" t="s">
        <v>179</v>
      </c>
      <c r="D92">
        <v>1</v>
      </c>
      <c r="E92">
        <v>0</v>
      </c>
      <c r="F92">
        <v>0</v>
      </c>
      <c r="G92">
        <v>1</v>
      </c>
      <c r="H92" t="s">
        <v>180</v>
      </c>
      <c r="I92" t="s">
        <v>10418</v>
      </c>
      <c r="J92" t="s">
        <v>10420</v>
      </c>
      <c r="K92" s="1">
        <v>42339</v>
      </c>
      <c r="L92" s="1">
        <v>42339</v>
      </c>
      <c r="M92" t="s">
        <v>10420</v>
      </c>
      <c r="N92">
        <v>0</v>
      </c>
      <c r="O92" t="s">
        <v>17</v>
      </c>
      <c r="P92">
        <v>0</v>
      </c>
      <c r="Q92">
        <v>0</v>
      </c>
      <c r="T92" t="str">
        <f>IF(LEN(A92)=2,MID(A92,1,1),IF(LEN(A92)=3,MID(A92,1,2),IF(LEN(A92)=5,MID(A92,1,3),IF(LEN(A92)=7,MID(A92,1,5),IF(LEN(A92)=1,"")))))</f>
        <v>11307</v>
      </c>
      <c r="U92">
        <f>IF(LEN(A92)=7,0,1)</f>
        <v>0</v>
      </c>
      <c r="V92">
        <f t="shared" si="2"/>
        <v>0</v>
      </c>
      <c r="W92">
        <f>IF(OR(LEFT(A92)="1", LEFT(A92)="2",LEFT(A92)="3"),1,0)</f>
        <v>1</v>
      </c>
      <c r="Y92" t="str">
        <f t="shared" si="3"/>
        <v xml:space="preserve">Piutang Pajak Rokok </v>
      </c>
      <c r="AB92" t="str">
        <f>IF(LEFT(A92)="1","D",IF(LEFT(A92)="2","K",IF(LEFT(A92)="3","K",IF(LEFT(A92)="4","K",IF(LEFT(A92)="5","D",IF(LEFT(A92)="6","D",IF(LEFT(A92)="8","K",IF(LEFT(A92)="9","D"))))))))</f>
        <v>D</v>
      </c>
      <c r="AD92">
        <f>IF(LEFT(A92)="4",1,IF(LEFT(A92)="5",1,IF(LEFT(A92)="6",1,0)))</f>
        <v>0</v>
      </c>
      <c r="AE92">
        <f>IF(LEFT(A92)="8",1,IF(LEFT(A92)="9",1,0))</f>
        <v>0</v>
      </c>
      <c r="AF92" t="str">
        <f>LEFT(A92)</f>
        <v>1</v>
      </c>
    </row>
    <row r="93" spans="1:32" x14ac:dyDescent="0.25">
      <c r="A93" t="s">
        <v>182</v>
      </c>
      <c r="B93" t="s">
        <v>183</v>
      </c>
      <c r="C93" t="s">
        <v>74</v>
      </c>
      <c r="D93">
        <v>1</v>
      </c>
      <c r="E93">
        <v>1</v>
      </c>
      <c r="F93">
        <v>0</v>
      </c>
      <c r="G93">
        <v>1</v>
      </c>
      <c r="H93" t="s">
        <v>183</v>
      </c>
      <c r="I93" t="s">
        <v>10418</v>
      </c>
      <c r="J93" t="s">
        <v>10420</v>
      </c>
      <c r="K93" s="1">
        <v>42339</v>
      </c>
      <c r="L93" s="1">
        <v>42339</v>
      </c>
      <c r="M93" t="s">
        <v>10420</v>
      </c>
      <c r="N93">
        <v>0</v>
      </c>
      <c r="O93" t="s">
        <v>17</v>
      </c>
      <c r="P93">
        <v>0</v>
      </c>
      <c r="Q93">
        <v>0</v>
      </c>
      <c r="T93" t="str">
        <f>IF(LEN(A93)=2,MID(A93,1,1),IF(LEN(A93)=3,MID(A93,1,2),IF(LEN(A93)=5,MID(A93,1,3),IF(LEN(A93)=7,MID(A93,1,5),IF(LEN(A93)=1,"")))))</f>
        <v>113</v>
      </c>
      <c r="U93">
        <f>IF(LEN(A93)=7,0,1)</f>
        <v>1</v>
      </c>
      <c r="V93">
        <f t="shared" si="2"/>
        <v>0</v>
      </c>
      <c r="W93">
        <f>IF(OR(LEFT(A93)="1", LEFT(A93)="2",LEFT(A93)="3"),1,0)</f>
        <v>1</v>
      </c>
      <c r="Y93" t="str">
        <f t="shared" si="3"/>
        <v xml:space="preserve">Piutang Retribusi Jasa Umum </v>
      </c>
      <c r="AB93" t="str">
        <f>IF(LEFT(A93)="1","D",IF(LEFT(A93)="2","K",IF(LEFT(A93)="3","K",IF(LEFT(A93)="4","K",IF(LEFT(A93)="5","D",IF(LEFT(A93)="6","D",IF(LEFT(A93)="8","K",IF(LEFT(A93)="9","D"))))))))</f>
        <v>D</v>
      </c>
      <c r="AD93">
        <f>IF(LEFT(A93)="4",1,IF(LEFT(A93)="5",1,IF(LEFT(A93)="6",1,0)))</f>
        <v>0</v>
      </c>
      <c r="AE93">
        <f>IF(LEFT(A93)="8",1,IF(LEFT(A93)="9",1,0))</f>
        <v>0</v>
      </c>
      <c r="AF93" t="str">
        <f>LEFT(A93)</f>
        <v>1</v>
      </c>
    </row>
    <row r="94" spans="1:32" x14ac:dyDescent="0.25">
      <c r="A94" t="s">
        <v>184</v>
      </c>
      <c r="B94" t="s">
        <v>185</v>
      </c>
      <c r="C94" t="s">
        <v>182</v>
      </c>
      <c r="D94">
        <v>1</v>
      </c>
      <c r="E94">
        <v>0</v>
      </c>
      <c r="F94">
        <v>0</v>
      </c>
      <c r="G94">
        <v>1</v>
      </c>
      <c r="H94" t="s">
        <v>185</v>
      </c>
      <c r="I94" t="s">
        <v>10418</v>
      </c>
      <c r="J94" t="s">
        <v>10420</v>
      </c>
      <c r="K94" s="1">
        <v>42339</v>
      </c>
      <c r="L94" s="1">
        <v>42339</v>
      </c>
      <c r="M94" t="s">
        <v>10420</v>
      </c>
      <c r="N94">
        <v>0</v>
      </c>
      <c r="O94" t="s">
        <v>17</v>
      </c>
      <c r="P94">
        <v>0</v>
      </c>
      <c r="Q94">
        <v>0</v>
      </c>
      <c r="T94" t="str">
        <f>IF(LEN(A94)=2,MID(A94,1,1),IF(LEN(A94)=3,MID(A94,1,2),IF(LEN(A94)=5,MID(A94,1,3),IF(LEN(A94)=7,MID(A94,1,5),IF(LEN(A94)=1,"")))))</f>
        <v>11308</v>
      </c>
      <c r="U94">
        <f>IF(LEN(A94)=7,0,1)</f>
        <v>0</v>
      </c>
      <c r="V94">
        <f t="shared" si="2"/>
        <v>0</v>
      </c>
      <c r="W94">
        <f>IF(OR(LEFT(A94)="1", LEFT(A94)="2",LEFT(A94)="3"),1,0)</f>
        <v>1</v>
      </c>
      <c r="Y94" t="str">
        <f t="shared" si="3"/>
        <v xml:space="preserve">Piutang Retribusi Pelayanan Kesehatan </v>
      </c>
      <c r="AB94" t="str">
        <f>IF(LEFT(A94)="1","D",IF(LEFT(A94)="2","K",IF(LEFT(A94)="3","K",IF(LEFT(A94)="4","K",IF(LEFT(A94)="5","D",IF(LEFT(A94)="6","D",IF(LEFT(A94)="8","K",IF(LEFT(A94)="9","D"))))))))</f>
        <v>D</v>
      </c>
      <c r="AD94">
        <f>IF(LEFT(A94)="4",1,IF(LEFT(A94)="5",1,IF(LEFT(A94)="6",1,0)))</f>
        <v>0</v>
      </c>
      <c r="AE94">
        <f>IF(LEFT(A94)="8",1,IF(LEFT(A94)="9",1,0))</f>
        <v>0</v>
      </c>
      <c r="AF94" t="str">
        <f>LEFT(A94)</f>
        <v>1</v>
      </c>
    </row>
    <row r="95" spans="1:32" x14ac:dyDescent="0.25">
      <c r="A95" t="s">
        <v>186</v>
      </c>
      <c r="B95" t="s">
        <v>187</v>
      </c>
      <c r="C95" t="s">
        <v>182</v>
      </c>
      <c r="D95">
        <v>1</v>
      </c>
      <c r="E95">
        <v>0</v>
      </c>
      <c r="F95">
        <v>0</v>
      </c>
      <c r="G95">
        <v>1</v>
      </c>
      <c r="H95" t="s">
        <v>187</v>
      </c>
      <c r="I95" t="s">
        <v>10418</v>
      </c>
      <c r="J95" t="s">
        <v>10420</v>
      </c>
      <c r="K95" s="1">
        <v>42339</v>
      </c>
      <c r="L95" s="1">
        <v>42339</v>
      </c>
      <c r="M95" t="s">
        <v>10420</v>
      </c>
      <c r="N95">
        <v>0</v>
      </c>
      <c r="O95" t="s">
        <v>17</v>
      </c>
      <c r="P95">
        <v>0</v>
      </c>
      <c r="Q95">
        <v>0</v>
      </c>
      <c r="T95" t="str">
        <f>IF(LEN(A95)=2,MID(A95,1,1),IF(LEN(A95)=3,MID(A95,1,2),IF(LEN(A95)=5,MID(A95,1,3),IF(LEN(A95)=7,MID(A95,1,5),IF(LEN(A95)=1,"")))))</f>
        <v>11308</v>
      </c>
      <c r="U95">
        <f>IF(LEN(A95)=7,0,1)</f>
        <v>0</v>
      </c>
      <c r="V95">
        <f t="shared" si="2"/>
        <v>0</v>
      </c>
      <c r="W95">
        <f>IF(OR(LEFT(A95)="1", LEFT(A95)="2",LEFT(A95)="3"),1,0)</f>
        <v>1</v>
      </c>
      <c r="Y95" t="str">
        <f t="shared" si="3"/>
        <v xml:space="preserve">Piutang Retribusi Pengujian Kendaraan Bermotor </v>
      </c>
      <c r="AB95" t="str">
        <f>IF(LEFT(A95)="1","D",IF(LEFT(A95)="2","K",IF(LEFT(A95)="3","K",IF(LEFT(A95)="4","K",IF(LEFT(A95)="5","D",IF(LEFT(A95)="6","D",IF(LEFT(A95)="8","K",IF(LEFT(A95)="9","D"))))))))</f>
        <v>D</v>
      </c>
      <c r="AD95">
        <f>IF(LEFT(A95)="4",1,IF(LEFT(A95)="5",1,IF(LEFT(A95)="6",1,0)))</f>
        <v>0</v>
      </c>
      <c r="AE95">
        <f>IF(LEFT(A95)="8",1,IF(LEFT(A95)="9",1,0))</f>
        <v>0</v>
      </c>
      <c r="AF95" t="str">
        <f>LEFT(A95)</f>
        <v>1</v>
      </c>
    </row>
    <row r="96" spans="1:32" x14ac:dyDescent="0.25">
      <c r="A96" t="s">
        <v>188</v>
      </c>
      <c r="B96" t="s">
        <v>189</v>
      </c>
      <c r="C96" t="s">
        <v>182</v>
      </c>
      <c r="D96">
        <v>1</v>
      </c>
      <c r="E96">
        <v>0</v>
      </c>
      <c r="F96">
        <v>0</v>
      </c>
      <c r="G96">
        <v>1</v>
      </c>
      <c r="H96" t="s">
        <v>189</v>
      </c>
      <c r="I96" t="s">
        <v>10418</v>
      </c>
      <c r="J96" t="s">
        <v>10420</v>
      </c>
      <c r="K96" s="1">
        <v>42339</v>
      </c>
      <c r="L96" s="1">
        <v>42339</v>
      </c>
      <c r="M96" t="s">
        <v>10420</v>
      </c>
      <c r="N96">
        <v>0</v>
      </c>
      <c r="O96" t="s">
        <v>17</v>
      </c>
      <c r="P96">
        <v>0</v>
      </c>
      <c r="Q96">
        <v>0</v>
      </c>
      <c r="T96" t="str">
        <f>IF(LEN(A96)=2,MID(A96,1,1),IF(LEN(A96)=3,MID(A96,1,2),IF(LEN(A96)=5,MID(A96,1,3),IF(LEN(A96)=7,MID(A96,1,5),IF(LEN(A96)=1,"")))))</f>
        <v>11308</v>
      </c>
      <c r="U96">
        <f>IF(LEN(A96)=7,0,1)</f>
        <v>0</v>
      </c>
      <c r="V96">
        <f t="shared" si="2"/>
        <v>0</v>
      </c>
      <c r="W96">
        <f>IF(OR(LEFT(A96)="1", LEFT(A96)="2",LEFT(A96)="3"),1,0)</f>
        <v>1</v>
      </c>
      <c r="Y96" t="str">
        <f t="shared" si="3"/>
        <v xml:space="preserve">Piutang Retribusi Tempat Penggantian Biaya Cetak Peta </v>
      </c>
      <c r="AB96" t="str">
        <f>IF(LEFT(A96)="1","D",IF(LEFT(A96)="2","K",IF(LEFT(A96)="3","K",IF(LEFT(A96)="4","K",IF(LEFT(A96)="5","D",IF(LEFT(A96)="6","D",IF(LEFT(A96)="8","K",IF(LEFT(A96)="9","D"))))))))</f>
        <v>D</v>
      </c>
      <c r="AD96">
        <f>IF(LEFT(A96)="4",1,IF(LEFT(A96)="5",1,IF(LEFT(A96)="6",1,0)))</f>
        <v>0</v>
      </c>
      <c r="AE96">
        <f>IF(LEFT(A96)="8",1,IF(LEFT(A96)="9",1,0))</f>
        <v>0</v>
      </c>
      <c r="AF96" t="str">
        <f>LEFT(A96)</f>
        <v>1</v>
      </c>
    </row>
    <row r="97" spans="1:32" x14ac:dyDescent="0.25">
      <c r="A97" t="s">
        <v>190</v>
      </c>
      <c r="B97" t="s">
        <v>191</v>
      </c>
      <c r="C97" t="s">
        <v>182</v>
      </c>
      <c r="D97">
        <v>1</v>
      </c>
      <c r="E97">
        <v>0</v>
      </c>
      <c r="F97">
        <v>0</v>
      </c>
      <c r="G97">
        <v>1</v>
      </c>
      <c r="H97" t="s">
        <v>191</v>
      </c>
      <c r="I97" t="s">
        <v>10418</v>
      </c>
      <c r="J97" t="s">
        <v>10420</v>
      </c>
      <c r="K97" s="1">
        <v>42339</v>
      </c>
      <c r="L97" s="1">
        <v>42339</v>
      </c>
      <c r="M97" t="s">
        <v>10420</v>
      </c>
      <c r="N97">
        <v>0</v>
      </c>
      <c r="O97" t="s">
        <v>17</v>
      </c>
      <c r="P97">
        <v>0</v>
      </c>
      <c r="Q97">
        <v>0</v>
      </c>
      <c r="T97" t="str">
        <f>IF(LEN(A97)=2,MID(A97,1,1),IF(LEN(A97)=3,MID(A97,1,2),IF(LEN(A97)=5,MID(A97,1,3),IF(LEN(A97)=7,MID(A97,1,5),IF(LEN(A97)=1,"")))))</f>
        <v>11308</v>
      </c>
      <c r="U97">
        <f>IF(LEN(A97)=7,0,1)</f>
        <v>0</v>
      </c>
      <c r="V97">
        <f t="shared" si="2"/>
        <v>0</v>
      </c>
      <c r="W97">
        <f>IF(OR(LEFT(A97)="1", LEFT(A97)="2",LEFT(A97)="3"),1,0)</f>
        <v>1</v>
      </c>
      <c r="Y97" t="str">
        <f t="shared" si="3"/>
        <v xml:space="preserve">Piutang Retribusi Pelayanan Tera/Tera Ulang </v>
      </c>
      <c r="AB97" t="str">
        <f>IF(LEFT(A97)="1","D",IF(LEFT(A97)="2","K",IF(LEFT(A97)="3","K",IF(LEFT(A97)="4","K",IF(LEFT(A97)="5","D",IF(LEFT(A97)="6","D",IF(LEFT(A97)="8","K",IF(LEFT(A97)="9","D"))))))))</f>
        <v>D</v>
      </c>
      <c r="AD97">
        <f>IF(LEFT(A97)="4",1,IF(LEFT(A97)="5",1,IF(LEFT(A97)="6",1,0)))</f>
        <v>0</v>
      </c>
      <c r="AE97">
        <f>IF(LEFT(A97)="8",1,IF(LEFT(A97)="9",1,0))</f>
        <v>0</v>
      </c>
      <c r="AF97" t="str">
        <f>LEFT(A97)</f>
        <v>1</v>
      </c>
    </row>
    <row r="98" spans="1:32" x14ac:dyDescent="0.25">
      <c r="A98" t="s">
        <v>192</v>
      </c>
      <c r="B98" t="s">
        <v>193</v>
      </c>
      <c r="C98" t="s">
        <v>182</v>
      </c>
      <c r="D98">
        <v>1</v>
      </c>
      <c r="E98">
        <v>0</v>
      </c>
      <c r="F98">
        <v>0</v>
      </c>
      <c r="G98">
        <v>1</v>
      </c>
      <c r="H98" t="s">
        <v>193</v>
      </c>
      <c r="I98" t="s">
        <v>10418</v>
      </c>
      <c r="J98" t="s">
        <v>10420</v>
      </c>
      <c r="K98" s="1">
        <v>42339</v>
      </c>
      <c r="L98" s="1">
        <v>42339</v>
      </c>
      <c r="M98" t="s">
        <v>10420</v>
      </c>
      <c r="N98">
        <v>0</v>
      </c>
      <c r="O98" t="s">
        <v>17</v>
      </c>
      <c r="P98">
        <v>0</v>
      </c>
      <c r="Q98">
        <v>0</v>
      </c>
      <c r="T98" t="str">
        <f>IF(LEN(A98)=2,MID(A98,1,1),IF(LEN(A98)=3,MID(A98,1,2),IF(LEN(A98)=5,MID(A98,1,3),IF(LEN(A98)=7,MID(A98,1,5),IF(LEN(A98)=1,"")))))</f>
        <v>11308</v>
      </c>
      <c r="U98">
        <f>IF(LEN(A98)=7,0,1)</f>
        <v>0</v>
      </c>
      <c r="V98">
        <f t="shared" si="2"/>
        <v>0</v>
      </c>
      <c r="W98">
        <f>IF(OR(LEFT(A98)="1", LEFT(A98)="2",LEFT(A98)="3"),1,0)</f>
        <v>1</v>
      </c>
      <c r="Y98" t="str">
        <f t="shared" si="3"/>
        <v xml:space="preserve">Piutang Retribusi Pelayanan Pendidikan </v>
      </c>
      <c r="AB98" t="str">
        <f>IF(LEFT(A98)="1","D",IF(LEFT(A98)="2","K",IF(LEFT(A98)="3","K",IF(LEFT(A98)="4","K",IF(LEFT(A98)="5","D",IF(LEFT(A98)="6","D",IF(LEFT(A98)="8","K",IF(LEFT(A98)="9","D"))))))))</f>
        <v>D</v>
      </c>
      <c r="AD98">
        <f>IF(LEFT(A98)="4",1,IF(LEFT(A98)="5",1,IF(LEFT(A98)="6",1,0)))</f>
        <v>0</v>
      </c>
      <c r="AE98">
        <f>IF(LEFT(A98)="8",1,IF(LEFT(A98)="9",1,0))</f>
        <v>0</v>
      </c>
      <c r="AF98" t="str">
        <f>LEFT(A98)</f>
        <v>1</v>
      </c>
    </row>
    <row r="99" spans="1:32" x14ac:dyDescent="0.25">
      <c r="A99" t="s">
        <v>194</v>
      </c>
      <c r="B99" t="s">
        <v>195</v>
      </c>
      <c r="C99" t="s">
        <v>74</v>
      </c>
      <c r="D99">
        <v>1</v>
      </c>
      <c r="E99">
        <v>1</v>
      </c>
      <c r="F99">
        <v>0</v>
      </c>
      <c r="G99">
        <v>1</v>
      </c>
      <c r="H99" t="s">
        <v>195</v>
      </c>
      <c r="I99" t="s">
        <v>10418</v>
      </c>
      <c r="J99" t="s">
        <v>10420</v>
      </c>
      <c r="K99" s="1">
        <v>42339</v>
      </c>
      <c r="L99" s="1">
        <v>42339</v>
      </c>
      <c r="M99" t="s">
        <v>10420</v>
      </c>
      <c r="N99">
        <v>0</v>
      </c>
      <c r="O99" t="s">
        <v>17</v>
      </c>
      <c r="P99">
        <v>0</v>
      </c>
      <c r="Q99">
        <v>0</v>
      </c>
      <c r="T99" t="str">
        <f>IF(LEN(A99)=2,MID(A99,1,1),IF(LEN(A99)=3,MID(A99,1,2),IF(LEN(A99)=5,MID(A99,1,3),IF(LEN(A99)=7,MID(A99,1,5),IF(LEN(A99)=1,"")))))</f>
        <v>113</v>
      </c>
      <c r="U99">
        <f>IF(LEN(A99)=7,0,1)</f>
        <v>1</v>
      </c>
      <c r="V99">
        <f t="shared" si="2"/>
        <v>0</v>
      </c>
      <c r="W99">
        <f>IF(OR(LEFT(A99)="1", LEFT(A99)="2",LEFT(A99)="3"),1,0)</f>
        <v>1</v>
      </c>
      <c r="Y99" t="str">
        <f t="shared" si="3"/>
        <v xml:space="preserve">Piutang Retribusi Jasa Usaha </v>
      </c>
      <c r="AB99" t="str">
        <f>IF(LEFT(A99)="1","D",IF(LEFT(A99)="2","K",IF(LEFT(A99)="3","K",IF(LEFT(A99)="4","K",IF(LEFT(A99)="5","D",IF(LEFT(A99)="6","D",IF(LEFT(A99)="8","K",IF(LEFT(A99)="9","D"))))))))</f>
        <v>D</v>
      </c>
      <c r="AD99">
        <f>IF(LEFT(A99)="4",1,IF(LEFT(A99)="5",1,IF(LEFT(A99)="6",1,0)))</f>
        <v>0</v>
      </c>
      <c r="AE99">
        <f>IF(LEFT(A99)="8",1,IF(LEFT(A99)="9",1,0))</f>
        <v>0</v>
      </c>
      <c r="AF99" t="str">
        <f>LEFT(A99)</f>
        <v>1</v>
      </c>
    </row>
    <row r="100" spans="1:32" x14ac:dyDescent="0.25">
      <c r="A100" t="s">
        <v>196</v>
      </c>
      <c r="B100" t="s">
        <v>197</v>
      </c>
      <c r="C100" t="s">
        <v>194</v>
      </c>
      <c r="D100">
        <v>1</v>
      </c>
      <c r="E100">
        <v>0</v>
      </c>
      <c r="F100">
        <v>0</v>
      </c>
      <c r="G100">
        <v>1</v>
      </c>
      <c r="H100" t="s">
        <v>197</v>
      </c>
      <c r="I100" t="s">
        <v>10418</v>
      </c>
      <c r="J100" t="s">
        <v>10420</v>
      </c>
      <c r="K100" s="1">
        <v>42339</v>
      </c>
      <c r="L100" s="1">
        <v>42339</v>
      </c>
      <c r="M100" t="s">
        <v>10420</v>
      </c>
      <c r="N100">
        <v>0</v>
      </c>
      <c r="O100" t="s">
        <v>17</v>
      </c>
      <c r="P100">
        <v>0</v>
      </c>
      <c r="Q100">
        <v>0</v>
      </c>
      <c r="T100" t="str">
        <f>IF(LEN(A100)=2,MID(A100,1,1),IF(LEN(A100)=3,MID(A100,1,2),IF(LEN(A100)=5,MID(A100,1,3),IF(LEN(A100)=7,MID(A100,1,5),IF(LEN(A100)=1,"")))))</f>
        <v>11309</v>
      </c>
      <c r="U100">
        <f>IF(LEN(A100)=7,0,1)</f>
        <v>0</v>
      </c>
      <c r="V100">
        <f t="shared" si="2"/>
        <v>0</v>
      </c>
      <c r="W100">
        <f>IF(OR(LEFT(A100)="1", LEFT(A100)="2",LEFT(A100)="3"),1,0)</f>
        <v>1</v>
      </c>
      <c r="Y100" t="str">
        <f t="shared" si="3"/>
        <v xml:space="preserve">Piutang Retribusi Pemakaian Kekayaan Daerah </v>
      </c>
      <c r="AB100" t="str">
        <f>IF(LEFT(A100)="1","D",IF(LEFT(A100)="2","K",IF(LEFT(A100)="3","K",IF(LEFT(A100)="4","K",IF(LEFT(A100)="5","D",IF(LEFT(A100)="6","D",IF(LEFT(A100)="8","K",IF(LEFT(A100)="9","D"))))))))</f>
        <v>D</v>
      </c>
      <c r="AD100">
        <f>IF(LEFT(A100)="4",1,IF(LEFT(A100)="5",1,IF(LEFT(A100)="6",1,0)))</f>
        <v>0</v>
      </c>
      <c r="AE100">
        <f>IF(LEFT(A100)="8",1,IF(LEFT(A100)="9",1,0))</f>
        <v>0</v>
      </c>
      <c r="AF100" t="str">
        <f>LEFT(A100)</f>
        <v>1</v>
      </c>
    </row>
    <row r="101" spans="1:32" x14ac:dyDescent="0.25">
      <c r="A101" t="s">
        <v>198</v>
      </c>
      <c r="B101" t="s">
        <v>199</v>
      </c>
      <c r="C101" t="s">
        <v>194</v>
      </c>
      <c r="D101">
        <v>1</v>
      </c>
      <c r="E101">
        <v>0</v>
      </c>
      <c r="F101">
        <v>0</v>
      </c>
      <c r="G101">
        <v>1</v>
      </c>
      <c r="H101" t="s">
        <v>199</v>
      </c>
      <c r="I101" t="s">
        <v>10418</v>
      </c>
      <c r="J101" t="s">
        <v>10420</v>
      </c>
      <c r="K101" s="1">
        <v>42339</v>
      </c>
      <c r="L101" s="1">
        <v>42339</v>
      </c>
      <c r="M101" t="s">
        <v>10420</v>
      </c>
      <c r="N101">
        <v>0</v>
      </c>
      <c r="O101" t="s">
        <v>17</v>
      </c>
      <c r="P101">
        <v>0</v>
      </c>
      <c r="Q101">
        <v>0</v>
      </c>
      <c r="T101" t="str">
        <f>IF(LEN(A101)=2,MID(A101,1,1),IF(LEN(A101)=3,MID(A101,1,2),IF(LEN(A101)=5,MID(A101,1,3),IF(LEN(A101)=7,MID(A101,1,5),IF(LEN(A101)=1,"")))))</f>
        <v>11309</v>
      </c>
      <c r="U101">
        <f>IF(LEN(A101)=7,0,1)</f>
        <v>0</v>
      </c>
      <c r="V101">
        <f t="shared" si="2"/>
        <v>0</v>
      </c>
      <c r="W101">
        <f>IF(OR(LEFT(A101)="1", LEFT(A101)="2",LEFT(A101)="3"),1,0)</f>
        <v>1</v>
      </c>
      <c r="Y101" t="str">
        <f t="shared" si="3"/>
        <v xml:space="preserve">Piutang Retribusi Tempat Pelelangan </v>
      </c>
      <c r="AB101" t="str">
        <f>IF(LEFT(A101)="1","D",IF(LEFT(A101)="2","K",IF(LEFT(A101)="3","K",IF(LEFT(A101)="4","K",IF(LEFT(A101)="5","D",IF(LEFT(A101)="6","D",IF(LEFT(A101)="8","K",IF(LEFT(A101)="9","D"))))))))</f>
        <v>D</v>
      </c>
      <c r="AD101">
        <f>IF(LEFT(A101)="4",1,IF(LEFT(A101)="5",1,IF(LEFT(A101)="6",1,0)))</f>
        <v>0</v>
      </c>
      <c r="AE101">
        <f>IF(LEFT(A101)="8",1,IF(LEFT(A101)="9",1,0))</f>
        <v>0</v>
      </c>
      <c r="AF101" t="str">
        <f>LEFT(A101)</f>
        <v>1</v>
      </c>
    </row>
    <row r="102" spans="1:32" x14ac:dyDescent="0.25">
      <c r="A102" t="s">
        <v>200</v>
      </c>
      <c r="B102" t="s">
        <v>201</v>
      </c>
      <c r="C102" t="s">
        <v>194</v>
      </c>
      <c r="D102">
        <v>1</v>
      </c>
      <c r="E102">
        <v>0</v>
      </c>
      <c r="F102">
        <v>0</v>
      </c>
      <c r="G102">
        <v>1</v>
      </c>
      <c r="H102" t="s">
        <v>201</v>
      </c>
      <c r="I102" t="s">
        <v>10418</v>
      </c>
      <c r="J102" t="s">
        <v>10420</v>
      </c>
      <c r="K102" s="1">
        <v>42339</v>
      </c>
      <c r="L102" s="1">
        <v>42339</v>
      </c>
      <c r="M102" t="s">
        <v>10420</v>
      </c>
      <c r="N102">
        <v>0</v>
      </c>
      <c r="O102" t="s">
        <v>17</v>
      </c>
      <c r="P102">
        <v>0</v>
      </c>
      <c r="Q102">
        <v>0</v>
      </c>
      <c r="T102" t="str">
        <f>IF(LEN(A102)=2,MID(A102,1,1),IF(LEN(A102)=3,MID(A102,1,2),IF(LEN(A102)=5,MID(A102,1,3),IF(LEN(A102)=7,MID(A102,1,5),IF(LEN(A102)=1,"")))))</f>
        <v>11309</v>
      </c>
      <c r="U102">
        <f>IF(LEN(A102)=7,0,1)</f>
        <v>0</v>
      </c>
      <c r="V102">
        <f t="shared" si="2"/>
        <v>0</v>
      </c>
      <c r="W102">
        <f>IF(OR(LEFT(A102)="1", LEFT(A102)="2",LEFT(A102)="3"),1,0)</f>
        <v>1</v>
      </c>
      <c r="Y102" t="str">
        <f t="shared" si="3"/>
        <v xml:space="preserve">Piutang Retribusi Tempat Penginapan/Pesanggrahan/Villa </v>
      </c>
      <c r="AB102" t="str">
        <f>IF(LEFT(A102)="1","D",IF(LEFT(A102)="2","K",IF(LEFT(A102)="3","K",IF(LEFT(A102)="4","K",IF(LEFT(A102)="5","D",IF(LEFT(A102)="6","D",IF(LEFT(A102)="8","K",IF(LEFT(A102)="9","D"))))))))</f>
        <v>D</v>
      </c>
      <c r="AD102">
        <f>IF(LEFT(A102)="4",1,IF(LEFT(A102)="5",1,IF(LEFT(A102)="6",1,0)))</f>
        <v>0</v>
      </c>
      <c r="AE102">
        <f>IF(LEFT(A102)="8",1,IF(LEFT(A102)="9",1,0))</f>
        <v>0</v>
      </c>
      <c r="AF102" t="str">
        <f>LEFT(A102)</f>
        <v>1</v>
      </c>
    </row>
    <row r="103" spans="1:32" x14ac:dyDescent="0.25">
      <c r="A103" t="s">
        <v>202</v>
      </c>
      <c r="B103" t="s">
        <v>203</v>
      </c>
      <c r="C103" t="s">
        <v>194</v>
      </c>
      <c r="D103">
        <v>1</v>
      </c>
      <c r="E103">
        <v>0</v>
      </c>
      <c r="F103">
        <v>0</v>
      </c>
      <c r="G103">
        <v>1</v>
      </c>
      <c r="H103" t="s">
        <v>203</v>
      </c>
      <c r="I103" t="s">
        <v>10418</v>
      </c>
      <c r="J103" t="s">
        <v>10420</v>
      </c>
      <c r="K103" s="1">
        <v>42339</v>
      </c>
      <c r="L103" s="1">
        <v>42339</v>
      </c>
      <c r="M103" t="s">
        <v>10420</v>
      </c>
      <c r="N103">
        <v>0</v>
      </c>
      <c r="O103" t="s">
        <v>17</v>
      </c>
      <c r="P103">
        <v>0</v>
      </c>
      <c r="Q103">
        <v>0</v>
      </c>
      <c r="T103" t="str">
        <f>IF(LEN(A103)=2,MID(A103,1,1),IF(LEN(A103)=3,MID(A103,1,2),IF(LEN(A103)=5,MID(A103,1,3),IF(LEN(A103)=7,MID(A103,1,5),IF(LEN(A103)=1,"")))))</f>
        <v>11309</v>
      </c>
      <c r="U103">
        <f>IF(LEN(A103)=7,0,1)</f>
        <v>0</v>
      </c>
      <c r="V103">
        <f t="shared" si="2"/>
        <v>0</v>
      </c>
      <c r="W103">
        <f>IF(OR(LEFT(A103)="1", LEFT(A103)="2",LEFT(A103)="3"),1,0)</f>
        <v>1</v>
      </c>
      <c r="Y103" t="str">
        <f t="shared" si="3"/>
        <v xml:space="preserve">Piutang Retribusi Pelayanan Kepelabuhan </v>
      </c>
      <c r="AB103" t="str">
        <f>IF(LEFT(A103)="1","D",IF(LEFT(A103)="2","K",IF(LEFT(A103)="3","K",IF(LEFT(A103)="4","K",IF(LEFT(A103)="5","D",IF(LEFT(A103)="6","D",IF(LEFT(A103)="8","K",IF(LEFT(A103)="9","D"))))))))</f>
        <v>D</v>
      </c>
      <c r="AD103">
        <f>IF(LEFT(A103)="4",1,IF(LEFT(A103)="5",1,IF(LEFT(A103)="6",1,0)))</f>
        <v>0</v>
      </c>
      <c r="AE103">
        <f>IF(LEFT(A103)="8",1,IF(LEFT(A103)="9",1,0))</f>
        <v>0</v>
      </c>
      <c r="AF103" t="str">
        <f>LEFT(A103)</f>
        <v>1</v>
      </c>
    </row>
    <row r="104" spans="1:32" x14ac:dyDescent="0.25">
      <c r="A104" t="s">
        <v>204</v>
      </c>
      <c r="B104" t="s">
        <v>205</v>
      </c>
      <c r="C104" t="s">
        <v>194</v>
      </c>
      <c r="D104">
        <v>1</v>
      </c>
      <c r="E104">
        <v>0</v>
      </c>
      <c r="F104">
        <v>0</v>
      </c>
      <c r="G104">
        <v>1</v>
      </c>
      <c r="H104" t="s">
        <v>205</v>
      </c>
      <c r="I104" t="s">
        <v>10418</v>
      </c>
      <c r="J104" t="s">
        <v>10420</v>
      </c>
      <c r="K104" s="1">
        <v>42339</v>
      </c>
      <c r="L104" s="1">
        <v>42339</v>
      </c>
      <c r="M104" t="s">
        <v>10420</v>
      </c>
      <c r="N104">
        <v>0</v>
      </c>
      <c r="O104" t="s">
        <v>17</v>
      </c>
      <c r="P104">
        <v>0</v>
      </c>
      <c r="Q104">
        <v>0</v>
      </c>
      <c r="T104" t="str">
        <f>IF(LEN(A104)=2,MID(A104,1,1),IF(LEN(A104)=3,MID(A104,1,2),IF(LEN(A104)=5,MID(A104,1,3),IF(LEN(A104)=7,MID(A104,1,5),IF(LEN(A104)=1,"")))))</f>
        <v>11309</v>
      </c>
      <c r="U104">
        <f>IF(LEN(A104)=7,0,1)</f>
        <v>0</v>
      </c>
      <c r="V104">
        <f t="shared" si="2"/>
        <v>0</v>
      </c>
      <c r="W104">
        <f>IF(OR(LEFT(A104)="1", LEFT(A104)="2",LEFT(A104)="3"),1,0)</f>
        <v>1</v>
      </c>
      <c r="Y104" t="str">
        <f t="shared" si="3"/>
        <v xml:space="preserve">Piutang Retribusi Tempat Rekreasi dan Olahraga </v>
      </c>
      <c r="AB104" t="str">
        <f>IF(LEFT(A104)="1","D",IF(LEFT(A104)="2","K",IF(LEFT(A104)="3","K",IF(LEFT(A104)="4","K",IF(LEFT(A104)="5","D",IF(LEFT(A104)="6","D",IF(LEFT(A104)="8","K",IF(LEFT(A104)="9","D"))))))))</f>
        <v>D</v>
      </c>
      <c r="AD104">
        <f>IF(LEFT(A104)="4",1,IF(LEFT(A104)="5",1,IF(LEFT(A104)="6",1,0)))</f>
        <v>0</v>
      </c>
      <c r="AE104">
        <f>IF(LEFT(A104)="8",1,IF(LEFT(A104)="9",1,0))</f>
        <v>0</v>
      </c>
      <c r="AF104" t="str">
        <f>LEFT(A104)</f>
        <v>1</v>
      </c>
    </row>
    <row r="105" spans="1:32" x14ac:dyDescent="0.25">
      <c r="A105" t="s">
        <v>206</v>
      </c>
      <c r="B105" t="s">
        <v>207</v>
      </c>
      <c r="C105" t="s">
        <v>194</v>
      </c>
      <c r="D105">
        <v>1</v>
      </c>
      <c r="E105">
        <v>0</v>
      </c>
      <c r="F105">
        <v>0</v>
      </c>
      <c r="G105">
        <v>1</v>
      </c>
      <c r="H105" t="s">
        <v>207</v>
      </c>
      <c r="I105" t="s">
        <v>10418</v>
      </c>
      <c r="J105" t="s">
        <v>10420</v>
      </c>
      <c r="K105" s="1">
        <v>42339</v>
      </c>
      <c r="L105" s="1">
        <v>42339</v>
      </c>
      <c r="M105" t="s">
        <v>10420</v>
      </c>
      <c r="N105">
        <v>0</v>
      </c>
      <c r="O105" t="s">
        <v>17</v>
      </c>
      <c r="P105">
        <v>0</v>
      </c>
      <c r="Q105">
        <v>0</v>
      </c>
      <c r="T105" t="str">
        <f>IF(LEN(A105)=2,MID(A105,1,1),IF(LEN(A105)=3,MID(A105,1,2),IF(LEN(A105)=5,MID(A105,1,3),IF(LEN(A105)=7,MID(A105,1,5),IF(LEN(A105)=1,"")))))</f>
        <v>11309</v>
      </c>
      <c r="U105">
        <f>IF(LEN(A105)=7,0,1)</f>
        <v>0</v>
      </c>
      <c r="V105">
        <f t="shared" si="2"/>
        <v>0</v>
      </c>
      <c r="W105">
        <f>IF(OR(LEFT(A105)="1", LEFT(A105)="2",LEFT(A105)="3"),1,0)</f>
        <v>1</v>
      </c>
      <c r="Y105" t="str">
        <f t="shared" si="3"/>
        <v xml:space="preserve">Piutang Retribusi Penyeberangan di Air </v>
      </c>
      <c r="AB105" t="str">
        <f>IF(LEFT(A105)="1","D",IF(LEFT(A105)="2","K",IF(LEFT(A105)="3","K",IF(LEFT(A105)="4","K",IF(LEFT(A105)="5","D",IF(LEFT(A105)="6","D",IF(LEFT(A105)="8","K",IF(LEFT(A105)="9","D"))))))))</f>
        <v>D</v>
      </c>
      <c r="AD105">
        <f>IF(LEFT(A105)="4",1,IF(LEFT(A105)="5",1,IF(LEFT(A105)="6",1,0)))</f>
        <v>0</v>
      </c>
      <c r="AE105">
        <f>IF(LEFT(A105)="8",1,IF(LEFT(A105)="9",1,0))</f>
        <v>0</v>
      </c>
      <c r="AF105" t="str">
        <f>LEFT(A105)</f>
        <v>1</v>
      </c>
    </row>
    <row r="106" spans="1:32" x14ac:dyDescent="0.25">
      <c r="A106" t="s">
        <v>208</v>
      </c>
      <c r="B106" t="s">
        <v>209</v>
      </c>
      <c r="C106" t="s">
        <v>194</v>
      </c>
      <c r="D106">
        <v>1</v>
      </c>
      <c r="E106">
        <v>0</v>
      </c>
      <c r="F106">
        <v>0</v>
      </c>
      <c r="G106">
        <v>1</v>
      </c>
      <c r="H106" t="s">
        <v>209</v>
      </c>
      <c r="I106" t="s">
        <v>10418</v>
      </c>
      <c r="J106" t="s">
        <v>10420</v>
      </c>
      <c r="K106" s="1">
        <v>42339</v>
      </c>
      <c r="L106" s="1">
        <v>42339</v>
      </c>
      <c r="M106" t="s">
        <v>10420</v>
      </c>
      <c r="N106">
        <v>0</v>
      </c>
      <c r="O106" t="s">
        <v>17</v>
      </c>
      <c r="P106">
        <v>0</v>
      </c>
      <c r="Q106">
        <v>0</v>
      </c>
      <c r="T106" t="str">
        <f>IF(LEN(A106)=2,MID(A106,1,1),IF(LEN(A106)=3,MID(A106,1,2),IF(LEN(A106)=5,MID(A106,1,3),IF(LEN(A106)=7,MID(A106,1,5),IF(LEN(A106)=1,"")))))</f>
        <v>11309</v>
      </c>
      <c r="U106">
        <f>IF(LEN(A106)=7,0,1)</f>
        <v>0</v>
      </c>
      <c r="V106">
        <f t="shared" si="2"/>
        <v>0</v>
      </c>
      <c r="W106">
        <f>IF(OR(LEFT(A106)="1", LEFT(A106)="2",LEFT(A106)="3"),1,0)</f>
        <v>1</v>
      </c>
      <c r="Y106" t="str">
        <f t="shared" si="3"/>
        <v xml:space="preserve">Piutang Retribusi Pengolahan Limbah Cair </v>
      </c>
      <c r="AB106" t="str">
        <f>IF(LEFT(A106)="1","D",IF(LEFT(A106)="2","K",IF(LEFT(A106)="3","K",IF(LEFT(A106)="4","K",IF(LEFT(A106)="5","D",IF(LEFT(A106)="6","D",IF(LEFT(A106)="8","K",IF(LEFT(A106)="9","D"))))))))</f>
        <v>D</v>
      </c>
      <c r="AD106">
        <f>IF(LEFT(A106)="4",1,IF(LEFT(A106)="5",1,IF(LEFT(A106)="6",1,0)))</f>
        <v>0</v>
      </c>
      <c r="AE106">
        <f>IF(LEFT(A106)="8",1,IF(LEFT(A106)="9",1,0))</f>
        <v>0</v>
      </c>
      <c r="AF106" t="str">
        <f>LEFT(A106)</f>
        <v>1</v>
      </c>
    </row>
    <row r="107" spans="1:32" x14ac:dyDescent="0.25">
      <c r="A107" t="s">
        <v>210</v>
      </c>
      <c r="B107" t="s">
        <v>211</v>
      </c>
      <c r="C107" t="s">
        <v>194</v>
      </c>
      <c r="D107">
        <v>1</v>
      </c>
      <c r="E107">
        <v>0</v>
      </c>
      <c r="F107">
        <v>0</v>
      </c>
      <c r="G107">
        <v>1</v>
      </c>
      <c r="H107" t="s">
        <v>211</v>
      </c>
      <c r="I107" t="s">
        <v>10418</v>
      </c>
      <c r="J107" t="s">
        <v>10420</v>
      </c>
      <c r="K107" s="1">
        <v>42339</v>
      </c>
      <c r="L107" s="1">
        <v>42339</v>
      </c>
      <c r="M107" t="s">
        <v>10420</v>
      </c>
      <c r="N107">
        <v>0</v>
      </c>
      <c r="O107" t="s">
        <v>17</v>
      </c>
      <c r="P107">
        <v>0</v>
      </c>
      <c r="Q107">
        <v>0</v>
      </c>
      <c r="T107" t="str">
        <f>IF(LEN(A107)=2,MID(A107,1,1),IF(LEN(A107)=3,MID(A107,1,2),IF(LEN(A107)=5,MID(A107,1,3),IF(LEN(A107)=7,MID(A107,1,5),IF(LEN(A107)=1,"")))))</f>
        <v>11309</v>
      </c>
      <c r="U107">
        <f>IF(LEN(A107)=7,0,1)</f>
        <v>0</v>
      </c>
      <c r="V107">
        <f t="shared" si="2"/>
        <v>0</v>
      </c>
      <c r="W107">
        <f>IF(OR(LEFT(A107)="1", LEFT(A107)="2",LEFT(A107)="3"),1,0)</f>
        <v>1</v>
      </c>
      <c r="Y107" t="str">
        <f t="shared" si="3"/>
        <v xml:space="preserve">Piutang Retribusi Penjualan Produksi Usaha Daerah </v>
      </c>
      <c r="AB107" t="str">
        <f>IF(LEFT(A107)="1","D",IF(LEFT(A107)="2","K",IF(LEFT(A107)="3","K",IF(LEFT(A107)="4","K",IF(LEFT(A107)="5","D",IF(LEFT(A107)="6","D",IF(LEFT(A107)="8","K",IF(LEFT(A107)="9","D"))))))))</f>
        <v>D</v>
      </c>
      <c r="AD107">
        <f>IF(LEFT(A107)="4",1,IF(LEFT(A107)="5",1,IF(LEFT(A107)="6",1,0)))</f>
        <v>0</v>
      </c>
      <c r="AE107">
        <f>IF(LEFT(A107)="8",1,IF(LEFT(A107)="9",1,0))</f>
        <v>0</v>
      </c>
      <c r="AF107" t="str">
        <f>LEFT(A107)</f>
        <v>1</v>
      </c>
    </row>
    <row r="108" spans="1:32" x14ac:dyDescent="0.25">
      <c r="A108" t="s">
        <v>212</v>
      </c>
      <c r="B108" t="s">
        <v>213</v>
      </c>
      <c r="C108" t="s">
        <v>194</v>
      </c>
      <c r="D108">
        <v>1</v>
      </c>
      <c r="E108">
        <v>0</v>
      </c>
      <c r="F108">
        <v>0</v>
      </c>
      <c r="G108">
        <v>1</v>
      </c>
      <c r="H108" t="s">
        <v>213</v>
      </c>
      <c r="I108" t="s">
        <v>10418</v>
      </c>
      <c r="J108" t="s">
        <v>10420</v>
      </c>
      <c r="K108" s="1">
        <v>42339</v>
      </c>
      <c r="L108" s="1">
        <v>42339</v>
      </c>
      <c r="M108" t="s">
        <v>10420</v>
      </c>
      <c r="N108">
        <v>0</v>
      </c>
      <c r="O108" t="s">
        <v>17</v>
      </c>
      <c r="P108">
        <v>0</v>
      </c>
      <c r="Q108">
        <v>0</v>
      </c>
      <c r="T108" t="str">
        <f>IF(LEN(A108)=2,MID(A108,1,1),IF(LEN(A108)=3,MID(A108,1,2),IF(LEN(A108)=5,MID(A108,1,3),IF(LEN(A108)=7,MID(A108,1,5),IF(LEN(A108)=1,"")))))</f>
        <v>11309</v>
      </c>
      <c r="U108">
        <f>IF(LEN(A108)=7,0,1)</f>
        <v>0</v>
      </c>
      <c r="V108">
        <f t="shared" si="2"/>
        <v>0</v>
      </c>
      <c r="W108">
        <f>IF(OR(LEFT(A108)="1", LEFT(A108)="2",LEFT(A108)="3"),1,0)</f>
        <v>1</v>
      </c>
      <c r="Y108" t="str">
        <f t="shared" si="3"/>
        <v xml:space="preserve">Piutang Retribusi Tempat Khusus Parkir </v>
      </c>
      <c r="AB108" t="str">
        <f>IF(LEFT(A108)="1","D",IF(LEFT(A108)="2","K",IF(LEFT(A108)="3","K",IF(LEFT(A108)="4","K",IF(LEFT(A108)="5","D",IF(LEFT(A108)="6","D",IF(LEFT(A108)="8","K",IF(LEFT(A108)="9","D"))))))))</f>
        <v>D</v>
      </c>
      <c r="AD108">
        <f>IF(LEFT(A108)="4",1,IF(LEFT(A108)="5",1,IF(LEFT(A108)="6",1,0)))</f>
        <v>0</v>
      </c>
      <c r="AE108">
        <f>IF(LEFT(A108)="8",1,IF(LEFT(A108)="9",1,0))</f>
        <v>0</v>
      </c>
      <c r="AF108" t="str">
        <f>LEFT(A108)</f>
        <v>1</v>
      </c>
    </row>
    <row r="109" spans="1:32" x14ac:dyDescent="0.25">
      <c r="A109" t="s">
        <v>214</v>
      </c>
      <c r="B109" t="s">
        <v>215</v>
      </c>
      <c r="C109" t="s">
        <v>74</v>
      </c>
      <c r="D109">
        <v>1</v>
      </c>
      <c r="E109">
        <v>1</v>
      </c>
      <c r="F109">
        <v>0</v>
      </c>
      <c r="G109">
        <v>1</v>
      </c>
      <c r="H109" t="s">
        <v>215</v>
      </c>
      <c r="I109" t="s">
        <v>10418</v>
      </c>
      <c r="J109" t="s">
        <v>10420</v>
      </c>
      <c r="K109" s="1">
        <v>42339</v>
      </c>
      <c r="L109" s="1">
        <v>42339</v>
      </c>
      <c r="M109" t="s">
        <v>10420</v>
      </c>
      <c r="N109">
        <v>0</v>
      </c>
      <c r="O109" t="s">
        <v>17</v>
      </c>
      <c r="P109">
        <v>0</v>
      </c>
      <c r="Q109">
        <v>0</v>
      </c>
      <c r="T109" t="str">
        <f>IF(LEN(A109)=2,MID(A109,1,1),IF(LEN(A109)=3,MID(A109,1,2),IF(LEN(A109)=5,MID(A109,1,3),IF(LEN(A109)=7,MID(A109,1,5),IF(LEN(A109)=1,"")))))</f>
        <v>113</v>
      </c>
      <c r="U109">
        <f>IF(LEN(A109)=7,0,1)</f>
        <v>1</v>
      </c>
      <c r="V109">
        <f t="shared" si="2"/>
        <v>0</v>
      </c>
      <c r="W109">
        <f>IF(OR(LEFT(A109)="1", LEFT(A109)="2",LEFT(A109)="3"),1,0)</f>
        <v>1</v>
      </c>
      <c r="Y109" t="str">
        <f t="shared" si="3"/>
        <v xml:space="preserve">Piutang Retribusi Perijinan Tertentu </v>
      </c>
      <c r="AB109" t="str">
        <f>IF(LEFT(A109)="1","D",IF(LEFT(A109)="2","K",IF(LEFT(A109)="3","K",IF(LEFT(A109)="4","K",IF(LEFT(A109)="5","D",IF(LEFT(A109)="6","D",IF(LEFT(A109)="8","K",IF(LEFT(A109)="9","D"))))))))</f>
        <v>D</v>
      </c>
      <c r="AD109">
        <f>IF(LEFT(A109)="4",1,IF(LEFT(A109)="5",1,IF(LEFT(A109)="6",1,0)))</f>
        <v>0</v>
      </c>
      <c r="AE109">
        <f>IF(LEFT(A109)="8",1,IF(LEFT(A109)="9",1,0))</f>
        <v>0</v>
      </c>
      <c r="AF109" t="str">
        <f>LEFT(A109)</f>
        <v>1</v>
      </c>
    </row>
    <row r="110" spans="1:32" x14ac:dyDescent="0.25">
      <c r="A110" t="s">
        <v>216</v>
      </c>
      <c r="B110" t="s">
        <v>217</v>
      </c>
      <c r="C110" t="s">
        <v>214</v>
      </c>
      <c r="D110">
        <v>1</v>
      </c>
      <c r="E110">
        <v>0</v>
      </c>
      <c r="F110">
        <v>0</v>
      </c>
      <c r="G110">
        <v>1</v>
      </c>
      <c r="H110" t="s">
        <v>217</v>
      </c>
      <c r="I110" t="s">
        <v>10418</v>
      </c>
      <c r="J110" t="s">
        <v>10420</v>
      </c>
      <c r="K110" s="1">
        <v>42339</v>
      </c>
      <c r="L110" s="1">
        <v>42339</v>
      </c>
      <c r="M110" t="s">
        <v>10420</v>
      </c>
      <c r="N110">
        <v>0</v>
      </c>
      <c r="O110" t="s">
        <v>17</v>
      </c>
      <c r="P110">
        <v>0</v>
      </c>
      <c r="Q110">
        <v>0</v>
      </c>
      <c r="T110" t="str">
        <f>IF(LEN(A110)=2,MID(A110,1,1),IF(LEN(A110)=3,MID(A110,1,2),IF(LEN(A110)=5,MID(A110,1,3),IF(LEN(A110)=7,MID(A110,1,5),IF(LEN(A110)=1,"")))))</f>
        <v>11310</v>
      </c>
      <c r="U110">
        <f>IF(LEN(A110)=7,0,1)</f>
        <v>0</v>
      </c>
      <c r="V110">
        <f t="shared" si="2"/>
        <v>0</v>
      </c>
      <c r="W110">
        <f>IF(OR(LEFT(A110)="1", LEFT(A110)="2",LEFT(A110)="3"),1,0)</f>
        <v>1</v>
      </c>
      <c r="Y110" t="str">
        <f t="shared" si="3"/>
        <v xml:space="preserve">Piutang Retribusi Ijin Trayek </v>
      </c>
      <c r="AB110" t="str">
        <f>IF(LEFT(A110)="1","D",IF(LEFT(A110)="2","K",IF(LEFT(A110)="3","K",IF(LEFT(A110)="4","K",IF(LEFT(A110)="5","D",IF(LEFT(A110)="6","D",IF(LEFT(A110)="8","K",IF(LEFT(A110)="9","D"))))))))</f>
        <v>D</v>
      </c>
      <c r="AD110">
        <f>IF(LEFT(A110)="4",1,IF(LEFT(A110)="5",1,IF(LEFT(A110)="6",1,0)))</f>
        <v>0</v>
      </c>
      <c r="AE110">
        <f>IF(LEFT(A110)="8",1,IF(LEFT(A110)="9",1,0))</f>
        <v>0</v>
      </c>
      <c r="AF110" t="str">
        <f>LEFT(A110)</f>
        <v>1</v>
      </c>
    </row>
    <row r="111" spans="1:32" x14ac:dyDescent="0.25">
      <c r="A111" t="s">
        <v>218</v>
      </c>
      <c r="B111" t="s">
        <v>219</v>
      </c>
      <c r="C111" t="s">
        <v>214</v>
      </c>
      <c r="D111">
        <v>1</v>
      </c>
      <c r="E111">
        <v>0</v>
      </c>
      <c r="F111">
        <v>0</v>
      </c>
      <c r="G111">
        <v>1</v>
      </c>
      <c r="H111" t="s">
        <v>219</v>
      </c>
      <c r="I111" t="s">
        <v>10418</v>
      </c>
      <c r="J111" t="s">
        <v>10420</v>
      </c>
      <c r="K111" s="1">
        <v>42339</v>
      </c>
      <c r="L111" s="1">
        <v>42339</v>
      </c>
      <c r="M111" t="s">
        <v>10420</v>
      </c>
      <c r="N111">
        <v>0</v>
      </c>
      <c r="O111" t="s">
        <v>17</v>
      </c>
      <c r="P111">
        <v>0</v>
      </c>
      <c r="Q111">
        <v>0</v>
      </c>
      <c r="T111" t="str">
        <f>IF(LEN(A111)=2,MID(A111,1,1),IF(LEN(A111)=3,MID(A111,1,2),IF(LEN(A111)=5,MID(A111,1,3),IF(LEN(A111)=7,MID(A111,1,5),IF(LEN(A111)=1,"")))))</f>
        <v>11310</v>
      </c>
      <c r="U111">
        <f>IF(LEN(A111)=7,0,1)</f>
        <v>0</v>
      </c>
      <c r="V111">
        <f t="shared" si="2"/>
        <v>0</v>
      </c>
      <c r="W111">
        <f>IF(OR(LEFT(A111)="1", LEFT(A111)="2",LEFT(A111)="3"),1,0)</f>
        <v>1</v>
      </c>
      <c r="Y111" t="str">
        <f t="shared" si="3"/>
        <v xml:space="preserve">Piutang Retribusi Izin Usaha Perikanan </v>
      </c>
      <c r="AB111" t="str">
        <f>IF(LEFT(A111)="1","D",IF(LEFT(A111)="2","K",IF(LEFT(A111)="3","K",IF(LEFT(A111)="4","K",IF(LEFT(A111)="5","D",IF(LEFT(A111)="6","D",IF(LEFT(A111)="8","K",IF(LEFT(A111)="9","D"))))))))</f>
        <v>D</v>
      </c>
      <c r="AD111">
        <f>IF(LEFT(A111)="4",1,IF(LEFT(A111)="5",1,IF(LEFT(A111)="6",1,0)))</f>
        <v>0</v>
      </c>
      <c r="AE111">
        <f>IF(LEFT(A111)="8",1,IF(LEFT(A111)="9",1,0))</f>
        <v>0</v>
      </c>
      <c r="AF111" t="str">
        <f>LEFT(A111)</f>
        <v>1</v>
      </c>
    </row>
    <row r="112" spans="1:32" x14ac:dyDescent="0.25">
      <c r="A112" t="s">
        <v>220</v>
      </c>
      <c r="B112" t="s">
        <v>221</v>
      </c>
      <c r="C112" t="s">
        <v>214</v>
      </c>
      <c r="D112">
        <v>1</v>
      </c>
      <c r="E112">
        <v>0</v>
      </c>
      <c r="F112">
        <v>0</v>
      </c>
      <c r="G112">
        <v>1</v>
      </c>
      <c r="H112" t="s">
        <v>221</v>
      </c>
      <c r="I112" t="s">
        <v>10418</v>
      </c>
      <c r="J112" t="s">
        <v>10420</v>
      </c>
      <c r="K112" s="1">
        <v>42339</v>
      </c>
      <c r="L112" s="1">
        <v>42339</v>
      </c>
      <c r="M112" t="s">
        <v>10420</v>
      </c>
      <c r="N112">
        <v>0</v>
      </c>
      <c r="O112" t="s">
        <v>17</v>
      </c>
      <c r="P112">
        <v>0</v>
      </c>
      <c r="Q112">
        <v>0</v>
      </c>
      <c r="T112" t="str">
        <f>IF(LEN(A112)=2,MID(A112,1,1),IF(LEN(A112)=3,MID(A112,1,2),IF(LEN(A112)=5,MID(A112,1,3),IF(LEN(A112)=7,MID(A112,1,5),IF(LEN(A112)=1,"")))))</f>
        <v>11310</v>
      </c>
      <c r="U112">
        <f>IF(LEN(A112)=7,0,1)</f>
        <v>0</v>
      </c>
      <c r="V112">
        <f t="shared" si="2"/>
        <v>0</v>
      </c>
      <c r="W112">
        <f>IF(OR(LEFT(A112)="1", LEFT(A112)="2",LEFT(A112)="3"),1,0)</f>
        <v>1</v>
      </c>
      <c r="Y112" t="str">
        <f t="shared" si="3"/>
        <v xml:space="preserve">Piutang Retribusi Perpanjangan Ijin Mempekerjakan Tenaga Asing </v>
      </c>
      <c r="AB112" t="str">
        <f>IF(LEFT(A112)="1","D",IF(LEFT(A112)="2","K",IF(LEFT(A112)="3","K",IF(LEFT(A112)="4","K",IF(LEFT(A112)="5","D",IF(LEFT(A112)="6","D",IF(LEFT(A112)="8","K",IF(LEFT(A112)="9","D"))))))))</f>
        <v>D</v>
      </c>
      <c r="AD112">
        <f>IF(LEFT(A112)="4",1,IF(LEFT(A112)="5",1,IF(LEFT(A112)="6",1,0)))</f>
        <v>0</v>
      </c>
      <c r="AE112">
        <f>IF(LEFT(A112)="8",1,IF(LEFT(A112)="9",1,0))</f>
        <v>0</v>
      </c>
      <c r="AF112" t="str">
        <f>LEFT(A112)</f>
        <v>1</v>
      </c>
    </row>
    <row r="113" spans="1:32" x14ac:dyDescent="0.25">
      <c r="A113" t="s">
        <v>222</v>
      </c>
      <c r="B113" t="s">
        <v>223</v>
      </c>
      <c r="C113" t="s">
        <v>74</v>
      </c>
      <c r="D113">
        <v>1</v>
      </c>
      <c r="E113">
        <v>1</v>
      </c>
      <c r="F113">
        <v>0</v>
      </c>
      <c r="G113">
        <v>1</v>
      </c>
      <c r="H113" t="s">
        <v>223</v>
      </c>
      <c r="I113" t="s">
        <v>10418</v>
      </c>
      <c r="J113" t="s">
        <v>10420</v>
      </c>
      <c r="K113" s="1">
        <v>42339</v>
      </c>
      <c r="L113" s="1">
        <v>42339</v>
      </c>
      <c r="M113" t="s">
        <v>10420</v>
      </c>
      <c r="N113">
        <v>0</v>
      </c>
      <c r="O113" t="s">
        <v>17</v>
      </c>
      <c r="P113">
        <v>0</v>
      </c>
      <c r="Q113">
        <v>0</v>
      </c>
      <c r="T113" t="str">
        <f>IF(LEN(A113)=2,MID(A113,1,1),IF(LEN(A113)=3,MID(A113,1,2),IF(LEN(A113)=5,MID(A113,1,3),IF(LEN(A113)=7,MID(A113,1,5),IF(LEN(A113)=1,"")))))</f>
        <v>113</v>
      </c>
      <c r="U113">
        <f>IF(LEN(A113)=7,0,1)</f>
        <v>1</v>
      </c>
      <c r="V113">
        <f t="shared" si="2"/>
        <v>0</v>
      </c>
      <c r="W113">
        <f>IF(OR(LEFT(A113)="1", LEFT(A113)="2",LEFT(A113)="3"),1,0)</f>
        <v>1</v>
      </c>
      <c r="Y113" t="str">
        <f t="shared" si="3"/>
        <v xml:space="preserve">Piutang Bagian Laba atas penyertaan modal pada Perusahaan Milik Daerah/BUMD </v>
      </c>
      <c r="AB113" t="str">
        <f>IF(LEFT(A113)="1","D",IF(LEFT(A113)="2","K",IF(LEFT(A113)="3","K",IF(LEFT(A113)="4","K",IF(LEFT(A113)="5","D",IF(LEFT(A113)="6","D",IF(LEFT(A113)="8","K",IF(LEFT(A113)="9","D"))))))))</f>
        <v>D</v>
      </c>
      <c r="AD113">
        <f>IF(LEFT(A113)="4",1,IF(LEFT(A113)="5",1,IF(LEFT(A113)="6",1,0)))</f>
        <v>0</v>
      </c>
      <c r="AE113">
        <f>IF(LEFT(A113)="8",1,IF(LEFT(A113)="9",1,0))</f>
        <v>0</v>
      </c>
      <c r="AF113" t="str">
        <f>LEFT(A113)</f>
        <v>1</v>
      </c>
    </row>
    <row r="114" spans="1:32" x14ac:dyDescent="0.25">
      <c r="A114" t="s">
        <v>224</v>
      </c>
      <c r="B114" t="s">
        <v>225</v>
      </c>
      <c r="C114" t="s">
        <v>222</v>
      </c>
      <c r="D114">
        <v>1</v>
      </c>
      <c r="E114">
        <v>0</v>
      </c>
      <c r="F114">
        <v>0</v>
      </c>
      <c r="G114">
        <v>1</v>
      </c>
      <c r="H114" t="s">
        <v>225</v>
      </c>
      <c r="I114" t="s">
        <v>10418</v>
      </c>
      <c r="J114" t="s">
        <v>10420</v>
      </c>
      <c r="K114" s="1">
        <v>42339</v>
      </c>
      <c r="L114" s="1">
        <v>42339</v>
      </c>
      <c r="M114" t="s">
        <v>10420</v>
      </c>
      <c r="N114">
        <v>0</v>
      </c>
      <c r="O114" t="s">
        <v>17</v>
      </c>
      <c r="P114">
        <v>0</v>
      </c>
      <c r="Q114">
        <v>0</v>
      </c>
      <c r="T114" t="str">
        <f>IF(LEN(A114)=2,MID(A114,1,1),IF(LEN(A114)=3,MID(A114,1,2),IF(LEN(A114)=5,MID(A114,1,3),IF(LEN(A114)=7,MID(A114,1,5),IF(LEN(A114)=1,"")))))</f>
        <v>11311</v>
      </c>
      <c r="U114">
        <f>IF(LEN(A114)=7,0,1)</f>
        <v>0</v>
      </c>
      <c r="V114">
        <f t="shared" si="2"/>
        <v>0</v>
      </c>
      <c r="W114">
        <f>IF(OR(LEFT(A114)="1", LEFT(A114)="2",LEFT(A114)="3"),1,0)</f>
        <v>1</v>
      </c>
      <c r="Y114" t="str">
        <f t="shared" si="3"/>
        <v xml:space="preserve">Piutang Bagian Laba atas Perusahaan Daerah Air Bersih </v>
      </c>
      <c r="AB114" t="str">
        <f>IF(LEFT(A114)="1","D",IF(LEFT(A114)="2","K",IF(LEFT(A114)="3","K",IF(LEFT(A114)="4","K",IF(LEFT(A114)="5","D",IF(LEFT(A114)="6","D",IF(LEFT(A114)="8","K",IF(LEFT(A114)="9","D"))))))))</f>
        <v>D</v>
      </c>
      <c r="AD114">
        <f>IF(LEFT(A114)="4",1,IF(LEFT(A114)="5",1,IF(LEFT(A114)="6",1,0)))</f>
        <v>0</v>
      </c>
      <c r="AE114">
        <f>IF(LEFT(A114)="8",1,IF(LEFT(A114)="9",1,0))</f>
        <v>0</v>
      </c>
      <c r="AF114" t="str">
        <f>LEFT(A114)</f>
        <v>1</v>
      </c>
    </row>
    <row r="115" spans="1:32" x14ac:dyDescent="0.25">
      <c r="A115" t="s">
        <v>226</v>
      </c>
      <c r="B115" t="s">
        <v>227</v>
      </c>
      <c r="C115" t="s">
        <v>222</v>
      </c>
      <c r="D115">
        <v>1</v>
      </c>
      <c r="E115">
        <v>0</v>
      </c>
      <c r="F115">
        <v>0</v>
      </c>
      <c r="G115">
        <v>1</v>
      </c>
      <c r="H115" t="s">
        <v>227</v>
      </c>
      <c r="I115" t="s">
        <v>10418</v>
      </c>
      <c r="J115" t="s">
        <v>10420</v>
      </c>
      <c r="K115" s="1">
        <v>42339</v>
      </c>
      <c r="L115" s="1">
        <v>42339</v>
      </c>
      <c r="M115" t="s">
        <v>10420</v>
      </c>
      <c r="N115">
        <v>0</v>
      </c>
      <c r="O115" t="s">
        <v>17</v>
      </c>
      <c r="P115">
        <v>0</v>
      </c>
      <c r="Q115">
        <v>0</v>
      </c>
      <c r="T115" t="str">
        <f>IF(LEN(A115)=2,MID(A115,1,1),IF(LEN(A115)=3,MID(A115,1,2),IF(LEN(A115)=5,MID(A115,1,3),IF(LEN(A115)=7,MID(A115,1,5),IF(LEN(A115)=1,"")))))</f>
        <v>11311</v>
      </c>
      <c r="U115">
        <f>IF(LEN(A115)=7,0,1)</f>
        <v>0</v>
      </c>
      <c r="V115">
        <f t="shared" si="2"/>
        <v>0</v>
      </c>
      <c r="W115">
        <f>IF(OR(LEFT(A115)="1", LEFT(A115)="2",LEFT(A115)="3"),1,0)</f>
        <v>1</v>
      </c>
      <c r="Y115" t="str">
        <f t="shared" si="3"/>
        <v xml:space="preserve">Piutang Bagian Laba atas PT Bank Jatim </v>
      </c>
      <c r="AB115" t="str">
        <f>IF(LEFT(A115)="1","D",IF(LEFT(A115)="2","K",IF(LEFT(A115)="3","K",IF(LEFT(A115)="4","K",IF(LEFT(A115)="5","D",IF(LEFT(A115)="6","D",IF(LEFT(A115)="8","K",IF(LEFT(A115)="9","D"))))))))</f>
        <v>D</v>
      </c>
      <c r="AD115">
        <f>IF(LEFT(A115)="4",1,IF(LEFT(A115)="5",1,IF(LEFT(A115)="6",1,0)))</f>
        <v>0</v>
      </c>
      <c r="AE115">
        <f>IF(LEFT(A115)="8",1,IF(LEFT(A115)="9",1,0))</f>
        <v>0</v>
      </c>
      <c r="AF115" t="str">
        <f>LEFT(A115)</f>
        <v>1</v>
      </c>
    </row>
    <row r="116" spans="1:32" x14ac:dyDescent="0.25">
      <c r="A116" t="s">
        <v>228</v>
      </c>
      <c r="B116" t="s">
        <v>229</v>
      </c>
      <c r="C116" t="s">
        <v>222</v>
      </c>
      <c r="D116">
        <v>1</v>
      </c>
      <c r="E116">
        <v>0</v>
      </c>
      <c r="F116">
        <v>0</v>
      </c>
      <c r="G116">
        <v>1</v>
      </c>
      <c r="H116" t="s">
        <v>229</v>
      </c>
      <c r="I116" t="s">
        <v>10418</v>
      </c>
      <c r="J116" t="s">
        <v>10420</v>
      </c>
      <c r="K116" s="1">
        <v>42339</v>
      </c>
      <c r="L116" s="1">
        <v>42339</v>
      </c>
      <c r="M116" t="s">
        <v>10420</v>
      </c>
      <c r="N116">
        <v>0</v>
      </c>
      <c r="O116" t="s">
        <v>17</v>
      </c>
      <c r="P116">
        <v>0</v>
      </c>
      <c r="Q116">
        <v>0</v>
      </c>
      <c r="T116" t="str">
        <f>IF(LEN(A116)=2,MID(A116,1,1),IF(LEN(A116)=3,MID(A116,1,2),IF(LEN(A116)=5,MID(A116,1,3),IF(LEN(A116)=7,MID(A116,1,5),IF(LEN(A116)=1,"")))))</f>
        <v>11311</v>
      </c>
      <c r="U116">
        <f>IF(LEN(A116)=7,0,1)</f>
        <v>0</v>
      </c>
      <c r="V116">
        <f t="shared" si="2"/>
        <v>0</v>
      </c>
      <c r="W116">
        <f>IF(OR(LEFT(A116)="1", LEFT(A116)="2",LEFT(A116)="3"),1,0)</f>
        <v>1</v>
      </c>
      <c r="Y116" t="str">
        <f t="shared" si="3"/>
        <v xml:space="preserve">Piutang Bagian Laba atas PT BPR Jatim </v>
      </c>
      <c r="AB116" t="str">
        <f>IF(LEFT(A116)="1","D",IF(LEFT(A116)="2","K",IF(LEFT(A116)="3","K",IF(LEFT(A116)="4","K",IF(LEFT(A116)="5","D",IF(LEFT(A116)="6","D",IF(LEFT(A116)="8","K",IF(LEFT(A116)="9","D"))))))))</f>
        <v>D</v>
      </c>
      <c r="AD116">
        <f>IF(LEFT(A116)="4",1,IF(LEFT(A116)="5",1,IF(LEFT(A116)="6",1,0)))</f>
        <v>0</v>
      </c>
      <c r="AE116">
        <f>IF(LEFT(A116)="8",1,IF(LEFT(A116)="9",1,0))</f>
        <v>0</v>
      </c>
      <c r="AF116" t="str">
        <f>LEFT(A116)</f>
        <v>1</v>
      </c>
    </row>
    <row r="117" spans="1:32" x14ac:dyDescent="0.25">
      <c r="A117" t="s">
        <v>230</v>
      </c>
      <c r="B117" t="s">
        <v>231</v>
      </c>
      <c r="C117" t="s">
        <v>222</v>
      </c>
      <c r="D117">
        <v>1</v>
      </c>
      <c r="E117">
        <v>0</v>
      </c>
      <c r="F117">
        <v>0</v>
      </c>
      <c r="G117">
        <v>1</v>
      </c>
      <c r="H117" t="s">
        <v>231</v>
      </c>
      <c r="I117" t="s">
        <v>10418</v>
      </c>
      <c r="J117" t="s">
        <v>10420</v>
      </c>
      <c r="K117" s="1">
        <v>42339</v>
      </c>
      <c r="L117" s="1">
        <v>42339</v>
      </c>
      <c r="M117" t="s">
        <v>10420</v>
      </c>
      <c r="N117">
        <v>0</v>
      </c>
      <c r="O117" t="s">
        <v>17</v>
      </c>
      <c r="P117">
        <v>0</v>
      </c>
      <c r="Q117">
        <v>0</v>
      </c>
      <c r="T117" t="str">
        <f>IF(LEN(A117)=2,MID(A117,1,1),IF(LEN(A117)=3,MID(A117,1,2),IF(LEN(A117)=5,MID(A117,1,3),IF(LEN(A117)=7,MID(A117,1,5),IF(LEN(A117)=1,"")))))</f>
        <v>11311</v>
      </c>
      <c r="U117">
        <f>IF(LEN(A117)=7,0,1)</f>
        <v>0</v>
      </c>
      <c r="V117">
        <f t="shared" si="2"/>
        <v>0</v>
      </c>
      <c r="W117">
        <f>IF(OR(LEFT(A117)="1", LEFT(A117)="2",LEFT(A117)="3"),1,0)</f>
        <v>1</v>
      </c>
      <c r="Y117" t="str">
        <f t="shared" si="3"/>
        <v xml:space="preserve">Piutang Bagian Laba atas PT PWU (Panca Wira Usaha) </v>
      </c>
      <c r="AB117" t="str">
        <f>IF(LEFT(A117)="1","D",IF(LEFT(A117)="2","K",IF(LEFT(A117)="3","K",IF(LEFT(A117)="4","K",IF(LEFT(A117)="5","D",IF(LEFT(A117)="6","D",IF(LEFT(A117)="8","K",IF(LEFT(A117)="9","D"))))))))</f>
        <v>D</v>
      </c>
      <c r="AD117">
        <f>IF(LEFT(A117)="4",1,IF(LEFT(A117)="5",1,IF(LEFT(A117)="6",1,0)))</f>
        <v>0</v>
      </c>
      <c r="AE117">
        <f>IF(LEFT(A117)="8",1,IF(LEFT(A117)="9",1,0))</f>
        <v>0</v>
      </c>
      <c r="AF117" t="str">
        <f>LEFT(A117)</f>
        <v>1</v>
      </c>
    </row>
    <row r="118" spans="1:32" x14ac:dyDescent="0.25">
      <c r="A118" t="s">
        <v>232</v>
      </c>
      <c r="B118" t="s">
        <v>233</v>
      </c>
      <c r="C118" t="s">
        <v>222</v>
      </c>
      <c r="D118">
        <v>1</v>
      </c>
      <c r="E118">
        <v>0</v>
      </c>
      <c r="F118">
        <v>0</v>
      </c>
      <c r="G118">
        <v>1</v>
      </c>
      <c r="H118" t="s">
        <v>233</v>
      </c>
      <c r="I118" t="s">
        <v>10418</v>
      </c>
      <c r="J118" t="s">
        <v>10420</v>
      </c>
      <c r="K118" s="1">
        <v>42339</v>
      </c>
      <c r="L118" s="1">
        <v>42339</v>
      </c>
      <c r="M118" t="s">
        <v>10420</v>
      </c>
      <c r="N118">
        <v>0</v>
      </c>
      <c r="O118" t="s">
        <v>17</v>
      </c>
      <c r="P118">
        <v>0</v>
      </c>
      <c r="Q118">
        <v>0</v>
      </c>
      <c r="T118" t="str">
        <f>IF(LEN(A118)=2,MID(A118,1,1),IF(LEN(A118)=3,MID(A118,1,2),IF(LEN(A118)=5,MID(A118,1,3),IF(LEN(A118)=7,MID(A118,1,5),IF(LEN(A118)=1,"")))))</f>
        <v>11311</v>
      </c>
      <c r="U118">
        <f>IF(LEN(A118)=7,0,1)</f>
        <v>0</v>
      </c>
      <c r="V118">
        <f t="shared" si="2"/>
        <v>0</v>
      </c>
      <c r="W118">
        <f>IF(OR(LEFT(A118)="1", LEFT(A118)="2",LEFT(A118)="3"),1,0)</f>
        <v>1</v>
      </c>
      <c r="Y118" t="str">
        <f t="shared" si="3"/>
        <v xml:space="preserve">Piutang Bagian Laba atas PT JIM (Jatim Investment Management) </v>
      </c>
      <c r="AB118" t="str">
        <f>IF(LEFT(A118)="1","D",IF(LEFT(A118)="2","K",IF(LEFT(A118)="3","K",IF(LEFT(A118)="4","K",IF(LEFT(A118)="5","D",IF(LEFT(A118)="6","D",IF(LEFT(A118)="8","K",IF(LEFT(A118)="9","D"))))))))</f>
        <v>D</v>
      </c>
      <c r="AD118">
        <f>IF(LEFT(A118)="4",1,IF(LEFT(A118)="5",1,IF(LEFT(A118)="6",1,0)))</f>
        <v>0</v>
      </c>
      <c r="AE118">
        <f>IF(LEFT(A118)="8",1,IF(LEFT(A118)="9",1,0))</f>
        <v>0</v>
      </c>
      <c r="AF118" t="str">
        <f>LEFT(A118)</f>
        <v>1</v>
      </c>
    </row>
    <row r="119" spans="1:32" x14ac:dyDescent="0.25">
      <c r="A119" t="s">
        <v>234</v>
      </c>
      <c r="B119" t="s">
        <v>235</v>
      </c>
      <c r="C119" t="s">
        <v>222</v>
      </c>
      <c r="D119">
        <v>1</v>
      </c>
      <c r="E119">
        <v>0</v>
      </c>
      <c r="F119">
        <v>0</v>
      </c>
      <c r="G119">
        <v>1</v>
      </c>
      <c r="H119" t="s">
        <v>235</v>
      </c>
      <c r="I119" t="s">
        <v>10418</v>
      </c>
      <c r="J119" t="s">
        <v>10420</v>
      </c>
      <c r="K119" s="1">
        <v>42339</v>
      </c>
      <c r="L119" s="1">
        <v>42339</v>
      </c>
      <c r="M119" t="s">
        <v>10420</v>
      </c>
      <c r="N119">
        <v>0</v>
      </c>
      <c r="O119" t="s">
        <v>17</v>
      </c>
      <c r="P119">
        <v>0</v>
      </c>
      <c r="Q119">
        <v>0</v>
      </c>
      <c r="T119" t="str">
        <f>IF(LEN(A119)=2,MID(A119,1,1),IF(LEN(A119)=3,MID(A119,1,2),IF(LEN(A119)=5,MID(A119,1,3),IF(LEN(A119)=7,MID(A119,1,5),IF(LEN(A119)=1,"")))))</f>
        <v>11311</v>
      </c>
      <c r="U119">
        <f>IF(LEN(A119)=7,0,1)</f>
        <v>0</v>
      </c>
      <c r="V119">
        <f t="shared" si="2"/>
        <v>0</v>
      </c>
      <c r="W119">
        <f>IF(OR(LEFT(A119)="1", LEFT(A119)="2",LEFT(A119)="3"),1,0)</f>
        <v>1</v>
      </c>
      <c r="Y119" t="str">
        <f t="shared" si="3"/>
        <v xml:space="preserve">Piutang Bagian Laba atas PT JKU (Jatim Krida Utama) </v>
      </c>
      <c r="AB119" t="str">
        <f>IF(LEFT(A119)="1","D",IF(LEFT(A119)="2","K",IF(LEFT(A119)="3","K",IF(LEFT(A119)="4","K",IF(LEFT(A119)="5","D",IF(LEFT(A119)="6","D",IF(LEFT(A119)="8","K",IF(LEFT(A119)="9","D"))))))))</f>
        <v>D</v>
      </c>
      <c r="AD119">
        <f>IF(LEFT(A119)="4",1,IF(LEFT(A119)="5",1,IF(LEFT(A119)="6",1,0)))</f>
        <v>0</v>
      </c>
      <c r="AE119">
        <f>IF(LEFT(A119)="8",1,IF(LEFT(A119)="9",1,0))</f>
        <v>0</v>
      </c>
      <c r="AF119" t="str">
        <f>LEFT(A119)</f>
        <v>1</v>
      </c>
    </row>
    <row r="120" spans="1:32" x14ac:dyDescent="0.25">
      <c r="A120" t="s">
        <v>236</v>
      </c>
      <c r="B120" t="s">
        <v>237</v>
      </c>
      <c r="C120" t="s">
        <v>222</v>
      </c>
      <c r="D120">
        <v>1</v>
      </c>
      <c r="E120">
        <v>0</v>
      </c>
      <c r="F120">
        <v>0</v>
      </c>
      <c r="G120">
        <v>1</v>
      </c>
      <c r="H120" t="s">
        <v>237</v>
      </c>
      <c r="I120" t="s">
        <v>10418</v>
      </c>
      <c r="J120" t="s">
        <v>10420</v>
      </c>
      <c r="K120" s="1">
        <v>42339</v>
      </c>
      <c r="L120" s="1">
        <v>42339</v>
      </c>
      <c r="M120" t="s">
        <v>10420</v>
      </c>
      <c r="N120">
        <v>0</v>
      </c>
      <c r="O120" t="s">
        <v>17</v>
      </c>
      <c r="P120">
        <v>0</v>
      </c>
      <c r="Q120">
        <v>0</v>
      </c>
      <c r="T120" t="str">
        <f>IF(LEN(A120)=2,MID(A120,1,1),IF(LEN(A120)=3,MID(A120,1,2),IF(LEN(A120)=5,MID(A120,1,3),IF(LEN(A120)=7,MID(A120,1,5),IF(LEN(A120)=1,"")))))</f>
        <v>11311</v>
      </c>
      <c r="U120">
        <f>IF(LEN(A120)=7,0,1)</f>
        <v>0</v>
      </c>
      <c r="V120">
        <f t="shared" si="2"/>
        <v>0</v>
      </c>
      <c r="W120">
        <f>IF(OR(LEFT(A120)="1", LEFT(A120)="2",LEFT(A120)="3"),1,0)</f>
        <v>1</v>
      </c>
      <c r="Y120" t="str">
        <f t="shared" si="3"/>
        <v xml:space="preserve">Piutang Bagian Laba atas PT JGU (Jatim Grha Utama) </v>
      </c>
      <c r="AB120" t="str">
        <f>IF(LEFT(A120)="1","D",IF(LEFT(A120)="2","K",IF(LEFT(A120)="3","K",IF(LEFT(A120)="4","K",IF(LEFT(A120)="5","D",IF(LEFT(A120)="6","D",IF(LEFT(A120)="8","K",IF(LEFT(A120)="9","D"))))))))</f>
        <v>D</v>
      </c>
      <c r="AD120">
        <f>IF(LEFT(A120)="4",1,IF(LEFT(A120)="5",1,IF(LEFT(A120)="6",1,0)))</f>
        <v>0</v>
      </c>
      <c r="AE120">
        <f>IF(LEFT(A120)="8",1,IF(LEFT(A120)="9",1,0))</f>
        <v>0</v>
      </c>
      <c r="AF120" t="str">
        <f>LEFT(A120)</f>
        <v>1</v>
      </c>
    </row>
    <row r="121" spans="1:32" x14ac:dyDescent="0.25">
      <c r="A121" t="s">
        <v>238</v>
      </c>
      <c r="B121" t="s">
        <v>239</v>
      </c>
      <c r="C121" t="s">
        <v>222</v>
      </c>
      <c r="D121">
        <v>1</v>
      </c>
      <c r="E121">
        <v>0</v>
      </c>
      <c r="F121">
        <v>0</v>
      </c>
      <c r="G121">
        <v>1</v>
      </c>
      <c r="H121" t="s">
        <v>239</v>
      </c>
      <c r="I121" t="s">
        <v>10418</v>
      </c>
      <c r="J121" t="s">
        <v>10420</v>
      </c>
      <c r="K121" s="1">
        <v>42339</v>
      </c>
      <c r="L121" s="1">
        <v>42339</v>
      </c>
      <c r="M121" t="s">
        <v>10420</v>
      </c>
      <c r="N121">
        <v>0</v>
      </c>
      <c r="O121" t="s">
        <v>17</v>
      </c>
      <c r="P121">
        <v>0</v>
      </c>
      <c r="Q121">
        <v>0</v>
      </c>
      <c r="T121" t="str">
        <f>IF(LEN(A121)=2,MID(A121,1,1),IF(LEN(A121)=3,MID(A121,1,2),IF(LEN(A121)=5,MID(A121,1,3),IF(LEN(A121)=7,MID(A121,1,5),IF(LEN(A121)=1,"")))))</f>
        <v>11311</v>
      </c>
      <c r="U121">
        <f>IF(LEN(A121)=7,0,1)</f>
        <v>0</v>
      </c>
      <c r="V121">
        <f t="shared" si="2"/>
        <v>0</v>
      </c>
      <c r="W121">
        <f>IF(OR(LEFT(A121)="1", LEFT(A121)="2",LEFT(A121)="3"),1,0)</f>
        <v>1</v>
      </c>
      <c r="Y121" t="str">
        <f t="shared" si="3"/>
        <v xml:space="preserve">Piutang Bagian Laba atas PT PJU (Petrogas Jatim Utama) </v>
      </c>
      <c r="AB121" t="str">
        <f>IF(LEFT(A121)="1","D",IF(LEFT(A121)="2","K",IF(LEFT(A121)="3","K",IF(LEFT(A121)="4","K",IF(LEFT(A121)="5","D",IF(LEFT(A121)="6","D",IF(LEFT(A121)="8","K",IF(LEFT(A121)="9","D"))))))))</f>
        <v>D</v>
      </c>
      <c r="AD121">
        <f>IF(LEFT(A121)="4",1,IF(LEFT(A121)="5",1,IF(LEFT(A121)="6",1,0)))</f>
        <v>0</v>
      </c>
      <c r="AE121">
        <f>IF(LEFT(A121)="8",1,IF(LEFT(A121)="9",1,0))</f>
        <v>0</v>
      </c>
      <c r="AF121" t="str">
        <f>LEFT(A121)</f>
        <v>1</v>
      </c>
    </row>
    <row r="122" spans="1:32" x14ac:dyDescent="0.25">
      <c r="A122" t="s">
        <v>240</v>
      </c>
      <c r="B122" t="s">
        <v>241</v>
      </c>
      <c r="C122" t="s">
        <v>222</v>
      </c>
      <c r="D122">
        <v>1</v>
      </c>
      <c r="E122">
        <v>0</v>
      </c>
      <c r="F122">
        <v>0</v>
      </c>
      <c r="G122">
        <v>1</v>
      </c>
      <c r="H122" t="s">
        <v>241</v>
      </c>
      <c r="I122" t="s">
        <v>10418</v>
      </c>
      <c r="J122" t="s">
        <v>10420</v>
      </c>
      <c r="K122" s="1">
        <v>42339</v>
      </c>
      <c r="L122" s="1">
        <v>42339</v>
      </c>
      <c r="M122" t="s">
        <v>10420</v>
      </c>
      <c r="N122">
        <v>0</v>
      </c>
      <c r="O122" t="s">
        <v>17</v>
      </c>
      <c r="P122">
        <v>0</v>
      </c>
      <c r="Q122">
        <v>0</v>
      </c>
      <c r="T122" t="str">
        <f>IF(LEN(A122)=2,MID(A122,1,1),IF(LEN(A122)=3,MID(A122,1,2),IF(LEN(A122)=5,MID(A122,1,3),IF(LEN(A122)=7,MID(A122,1,5),IF(LEN(A122)=1,"")))))</f>
        <v>11311</v>
      </c>
      <c r="U122">
        <f>IF(LEN(A122)=7,0,1)</f>
        <v>0</v>
      </c>
      <c r="V122">
        <f t="shared" si="2"/>
        <v>0</v>
      </c>
      <c r="W122">
        <f>IF(OR(LEFT(A122)="1", LEFT(A122)="2",LEFT(A122)="3"),1,0)</f>
        <v>1</v>
      </c>
      <c r="Y122" t="str">
        <f t="shared" si="3"/>
        <v xml:space="preserve">Piutang Bagian Laba atas PT JMU (Jatim Marga Utama) </v>
      </c>
      <c r="AB122" t="str">
        <f>IF(LEFT(A122)="1","D",IF(LEFT(A122)="2","K",IF(LEFT(A122)="3","K",IF(LEFT(A122)="4","K",IF(LEFT(A122)="5","D",IF(LEFT(A122)="6","D",IF(LEFT(A122)="8","K",IF(LEFT(A122)="9","D"))))))))</f>
        <v>D</v>
      </c>
      <c r="AD122">
        <f>IF(LEFT(A122)="4",1,IF(LEFT(A122)="5",1,IF(LEFT(A122)="6",1,0)))</f>
        <v>0</v>
      </c>
      <c r="AE122">
        <f>IF(LEFT(A122)="8",1,IF(LEFT(A122)="9",1,0))</f>
        <v>0</v>
      </c>
      <c r="AF122" t="str">
        <f>LEFT(A122)</f>
        <v>1</v>
      </c>
    </row>
    <row r="123" spans="1:32" x14ac:dyDescent="0.25">
      <c r="A123" t="s">
        <v>242</v>
      </c>
      <c r="B123" t="s">
        <v>243</v>
      </c>
      <c r="C123" t="s">
        <v>222</v>
      </c>
      <c r="D123">
        <v>1</v>
      </c>
      <c r="E123">
        <v>0</v>
      </c>
      <c r="F123">
        <v>0</v>
      </c>
      <c r="G123">
        <v>1</v>
      </c>
      <c r="H123" t="s">
        <v>243</v>
      </c>
      <c r="I123" t="s">
        <v>10418</v>
      </c>
      <c r="J123" t="s">
        <v>10420</v>
      </c>
      <c r="K123" s="1">
        <v>42339</v>
      </c>
      <c r="L123" s="1">
        <v>42339</v>
      </c>
      <c r="M123" t="s">
        <v>10420</v>
      </c>
      <c r="N123">
        <v>0</v>
      </c>
      <c r="O123" t="s">
        <v>17</v>
      </c>
      <c r="P123">
        <v>0</v>
      </c>
      <c r="Q123">
        <v>0</v>
      </c>
      <c r="T123" t="str">
        <f>IF(LEN(A123)=2,MID(A123,1,1),IF(LEN(A123)=3,MID(A123,1,2),IF(LEN(A123)=5,MID(A123,1,3),IF(LEN(A123)=7,MID(A123,1,5),IF(LEN(A123)=1,"")))))</f>
        <v>11311</v>
      </c>
      <c r="U123">
        <f>IF(LEN(A123)=7,0,1)</f>
        <v>0</v>
      </c>
      <c r="V123">
        <f t="shared" si="2"/>
        <v>0</v>
      </c>
      <c r="W123">
        <f>IF(OR(LEFT(A123)="1", LEFT(A123)="2",LEFT(A123)="3"),1,0)</f>
        <v>1</v>
      </c>
      <c r="Y123" t="str">
        <f t="shared" si="3"/>
        <v xml:space="preserve">Piutang Bagian Laba atas PT Jamkrida (Jaminan Kredit Daerah) </v>
      </c>
      <c r="AB123" t="str">
        <f>IF(LEFT(A123)="1","D",IF(LEFT(A123)="2","K",IF(LEFT(A123)="3","K",IF(LEFT(A123)="4","K",IF(LEFT(A123)="5","D",IF(LEFT(A123)="6","D",IF(LEFT(A123)="8","K",IF(LEFT(A123)="9","D"))))))))</f>
        <v>D</v>
      </c>
      <c r="AD123">
        <f>IF(LEFT(A123)="4",1,IF(LEFT(A123)="5",1,IF(LEFT(A123)="6",1,0)))</f>
        <v>0</v>
      </c>
      <c r="AE123">
        <f>IF(LEFT(A123)="8",1,IF(LEFT(A123)="9",1,0))</f>
        <v>0</v>
      </c>
      <c r="AF123" t="str">
        <f>LEFT(A123)</f>
        <v>1</v>
      </c>
    </row>
    <row r="124" spans="1:32" x14ac:dyDescent="0.25">
      <c r="A124" t="s">
        <v>244</v>
      </c>
      <c r="B124" t="s">
        <v>245</v>
      </c>
      <c r="C124" t="s">
        <v>74</v>
      </c>
      <c r="D124">
        <v>1</v>
      </c>
      <c r="E124">
        <v>1</v>
      </c>
      <c r="F124">
        <v>0</v>
      </c>
      <c r="G124">
        <v>1</v>
      </c>
      <c r="H124" t="s">
        <v>245</v>
      </c>
      <c r="I124" t="s">
        <v>10418</v>
      </c>
      <c r="J124" t="s">
        <v>10420</v>
      </c>
      <c r="K124" s="1">
        <v>42339</v>
      </c>
      <c r="L124" s="1">
        <v>42339</v>
      </c>
      <c r="M124" t="s">
        <v>10420</v>
      </c>
      <c r="N124">
        <v>0</v>
      </c>
      <c r="O124" t="s">
        <v>17</v>
      </c>
      <c r="P124">
        <v>0</v>
      </c>
      <c r="Q124">
        <v>0</v>
      </c>
      <c r="T124" t="str">
        <f>IF(LEN(A124)=2,MID(A124,1,1),IF(LEN(A124)=3,MID(A124,1,2),IF(LEN(A124)=5,MID(A124,1,3),IF(LEN(A124)=7,MID(A124,1,5),IF(LEN(A124)=1,"")))))</f>
        <v>113</v>
      </c>
      <c r="U124">
        <f>IF(LEN(A124)=7,0,1)</f>
        <v>1</v>
      </c>
      <c r="V124">
        <f t="shared" si="2"/>
        <v>0</v>
      </c>
      <c r="W124">
        <f>IF(OR(LEFT(A124)="1", LEFT(A124)="2",LEFT(A124)="3"),1,0)</f>
        <v>1</v>
      </c>
      <c r="Y124" t="str">
        <f t="shared" si="3"/>
        <v xml:space="preserve">Piutang Bagian Laba atas penyertaan modal pada Perusahaan Milik Pemerintah/BUMN </v>
      </c>
      <c r="AB124" t="str">
        <f>IF(LEFT(A124)="1","D",IF(LEFT(A124)="2","K",IF(LEFT(A124)="3","K",IF(LEFT(A124)="4","K",IF(LEFT(A124)="5","D",IF(LEFT(A124)="6","D",IF(LEFT(A124)="8","K",IF(LEFT(A124)="9","D"))))))))</f>
        <v>D</v>
      </c>
      <c r="AD124">
        <f>IF(LEFT(A124)="4",1,IF(LEFT(A124)="5",1,IF(LEFT(A124)="6",1,0)))</f>
        <v>0</v>
      </c>
      <c r="AE124">
        <f>IF(LEFT(A124)="8",1,IF(LEFT(A124)="9",1,0))</f>
        <v>0</v>
      </c>
      <c r="AF124" t="str">
        <f>LEFT(A124)</f>
        <v>1</v>
      </c>
    </row>
    <row r="125" spans="1:32" x14ac:dyDescent="0.25">
      <c r="A125" t="s">
        <v>246</v>
      </c>
      <c r="B125" t="s">
        <v>247</v>
      </c>
      <c r="C125" t="s">
        <v>244</v>
      </c>
      <c r="D125">
        <v>1</v>
      </c>
      <c r="E125">
        <v>0</v>
      </c>
      <c r="F125">
        <v>0</v>
      </c>
      <c r="G125">
        <v>1</v>
      </c>
      <c r="H125" t="s">
        <v>247</v>
      </c>
      <c r="I125" t="s">
        <v>10418</v>
      </c>
      <c r="J125" t="s">
        <v>10420</v>
      </c>
      <c r="K125" s="1">
        <v>42339</v>
      </c>
      <c r="L125" s="1">
        <v>42339</v>
      </c>
      <c r="M125" t="s">
        <v>10420</v>
      </c>
      <c r="N125">
        <v>0</v>
      </c>
      <c r="O125" t="s">
        <v>17</v>
      </c>
      <c r="P125">
        <v>0</v>
      </c>
      <c r="Q125">
        <v>0</v>
      </c>
      <c r="T125" t="str">
        <f>IF(LEN(A125)=2,MID(A125,1,1),IF(LEN(A125)=3,MID(A125,1,2),IF(LEN(A125)=5,MID(A125,1,3),IF(LEN(A125)=7,MID(A125,1,5),IF(LEN(A125)=1,"")))))</f>
        <v>11312</v>
      </c>
      <c r="U125">
        <f>IF(LEN(A125)=7,0,1)</f>
        <v>0</v>
      </c>
      <c r="V125">
        <f t="shared" si="2"/>
        <v>0</v>
      </c>
      <c r="W125">
        <f>IF(OR(LEFT(A125)="1", LEFT(A125)="2",LEFT(A125)="3"),1,0)</f>
        <v>1</v>
      </c>
      <c r="Y125" t="str">
        <f t="shared" si="3"/>
        <v xml:space="preserve">Piutang Bagian Laba atas PT SIER (Surabaya Industri Estate Rungkut) </v>
      </c>
      <c r="AB125" t="str">
        <f>IF(LEFT(A125)="1","D",IF(LEFT(A125)="2","K",IF(LEFT(A125)="3","K",IF(LEFT(A125)="4","K",IF(LEFT(A125)="5","D",IF(LEFT(A125)="6","D",IF(LEFT(A125)="8","K",IF(LEFT(A125)="9","D"))))))))</f>
        <v>D</v>
      </c>
      <c r="AD125">
        <f>IF(LEFT(A125)="4",1,IF(LEFT(A125)="5",1,IF(LEFT(A125)="6",1,0)))</f>
        <v>0</v>
      </c>
      <c r="AE125">
        <f>IF(LEFT(A125)="8",1,IF(LEFT(A125)="9",1,0))</f>
        <v>0</v>
      </c>
      <c r="AF125" t="str">
        <f>LEFT(A125)</f>
        <v>1</v>
      </c>
    </row>
    <row r="126" spans="1:32" x14ac:dyDescent="0.25">
      <c r="A126" t="s">
        <v>248</v>
      </c>
      <c r="B126" t="s">
        <v>249</v>
      </c>
      <c r="C126" t="s">
        <v>244</v>
      </c>
      <c r="D126">
        <v>1</v>
      </c>
      <c r="E126">
        <v>0</v>
      </c>
      <c r="F126">
        <v>0</v>
      </c>
      <c r="G126">
        <v>1</v>
      </c>
      <c r="H126" t="s">
        <v>249</v>
      </c>
      <c r="I126" t="s">
        <v>10418</v>
      </c>
      <c r="J126" t="s">
        <v>10420</v>
      </c>
      <c r="K126" s="1">
        <v>42339</v>
      </c>
      <c r="L126" s="1">
        <v>42339</v>
      </c>
      <c r="M126" t="s">
        <v>10420</v>
      </c>
      <c r="N126">
        <v>0</v>
      </c>
      <c r="O126" t="s">
        <v>17</v>
      </c>
      <c r="P126">
        <v>0</v>
      </c>
      <c r="Q126">
        <v>0</v>
      </c>
      <c r="T126" t="str">
        <f>IF(LEN(A126)=2,MID(A126,1,1),IF(LEN(A126)=3,MID(A126,1,2),IF(LEN(A126)=5,MID(A126,1,3),IF(LEN(A126)=7,MID(A126,1,5),IF(LEN(A126)=1,"")))))</f>
        <v>11312</v>
      </c>
      <c r="U126">
        <f>IF(LEN(A126)=7,0,1)</f>
        <v>0</v>
      </c>
      <c r="V126">
        <f t="shared" si="2"/>
        <v>0</v>
      </c>
      <c r="W126">
        <f>IF(OR(LEFT(A126)="1", LEFT(A126)="2",LEFT(A126)="3"),1,0)</f>
        <v>1</v>
      </c>
      <c r="Y126" t="str">
        <f t="shared" si="3"/>
        <v xml:space="preserve">Piutang Bagian Laba atas PT ASKRIDA </v>
      </c>
      <c r="AB126" t="str">
        <f>IF(LEFT(A126)="1","D",IF(LEFT(A126)="2","K",IF(LEFT(A126)="3","K",IF(LEFT(A126)="4","K",IF(LEFT(A126)="5","D",IF(LEFT(A126)="6","D",IF(LEFT(A126)="8","K",IF(LEFT(A126)="9","D"))))))))</f>
        <v>D</v>
      </c>
      <c r="AD126">
        <f>IF(LEFT(A126)="4",1,IF(LEFT(A126)="5",1,IF(LEFT(A126)="6",1,0)))</f>
        <v>0</v>
      </c>
      <c r="AE126">
        <f>IF(LEFT(A126)="8",1,IF(LEFT(A126)="9",1,0))</f>
        <v>0</v>
      </c>
      <c r="AF126" t="str">
        <f>LEFT(A126)</f>
        <v>1</v>
      </c>
    </row>
    <row r="127" spans="1:32" x14ac:dyDescent="0.25">
      <c r="A127" t="s">
        <v>250</v>
      </c>
      <c r="B127" t="s">
        <v>251</v>
      </c>
      <c r="C127" t="s">
        <v>74</v>
      </c>
      <c r="D127">
        <v>1</v>
      </c>
      <c r="E127">
        <v>1</v>
      </c>
      <c r="F127">
        <v>0</v>
      </c>
      <c r="G127">
        <v>1</v>
      </c>
      <c r="H127" t="s">
        <v>251</v>
      </c>
      <c r="I127" t="s">
        <v>10418</v>
      </c>
      <c r="J127" t="s">
        <v>10420</v>
      </c>
      <c r="K127" s="1">
        <v>42339</v>
      </c>
      <c r="L127" s="1">
        <v>42339</v>
      </c>
      <c r="M127" t="s">
        <v>10420</v>
      </c>
      <c r="N127">
        <v>0</v>
      </c>
      <c r="O127" t="s">
        <v>17</v>
      </c>
      <c r="P127">
        <v>0</v>
      </c>
      <c r="Q127">
        <v>0</v>
      </c>
      <c r="T127" t="str">
        <f>IF(LEN(A127)=2,MID(A127,1,1),IF(LEN(A127)=3,MID(A127,1,2),IF(LEN(A127)=5,MID(A127,1,3),IF(LEN(A127)=7,MID(A127,1,5),IF(LEN(A127)=1,"")))))</f>
        <v>113</v>
      </c>
      <c r="U127">
        <f>IF(LEN(A127)=7,0,1)</f>
        <v>1</v>
      </c>
      <c r="V127">
        <f t="shared" si="2"/>
        <v>0</v>
      </c>
      <c r="W127">
        <f>IF(OR(LEFT(A127)="1", LEFT(A127)="2",LEFT(A127)="3"),1,0)</f>
        <v>1</v>
      </c>
      <c r="Y127" t="str">
        <f t="shared" si="3"/>
        <v xml:space="preserve">Piutang Bagian Laba atas penyertaan modal pada Perusahaan Patungan/Milik Swasta </v>
      </c>
      <c r="AB127" t="str">
        <f>IF(LEFT(A127)="1","D",IF(LEFT(A127)="2","K",IF(LEFT(A127)="3","K",IF(LEFT(A127)="4","K",IF(LEFT(A127)="5","D",IF(LEFT(A127)="6","D",IF(LEFT(A127)="8","K",IF(LEFT(A127)="9","D"))))))))</f>
        <v>D</v>
      </c>
      <c r="AD127">
        <f>IF(LEFT(A127)="4",1,IF(LEFT(A127)="5",1,IF(LEFT(A127)="6",1,0)))</f>
        <v>0</v>
      </c>
      <c r="AE127">
        <f>IF(LEFT(A127)="8",1,IF(LEFT(A127)="9",1,0))</f>
        <v>0</v>
      </c>
      <c r="AF127" t="str">
        <f>LEFT(A127)</f>
        <v>1</v>
      </c>
    </row>
    <row r="128" spans="1:32" x14ac:dyDescent="0.25">
      <c r="A128" t="s">
        <v>252</v>
      </c>
      <c r="B128" t="s">
        <v>253</v>
      </c>
      <c r="C128" t="s">
        <v>250</v>
      </c>
      <c r="D128">
        <v>1</v>
      </c>
      <c r="E128">
        <v>0</v>
      </c>
      <c r="F128">
        <v>0</v>
      </c>
      <c r="G128">
        <v>1</v>
      </c>
      <c r="H128" t="s">
        <v>253</v>
      </c>
      <c r="I128" t="s">
        <v>10418</v>
      </c>
      <c r="J128" t="s">
        <v>10420</v>
      </c>
      <c r="K128" s="1">
        <v>42339</v>
      </c>
      <c r="L128" s="1">
        <v>42339</v>
      </c>
      <c r="M128" t="s">
        <v>10420</v>
      </c>
      <c r="N128">
        <v>0</v>
      </c>
      <c r="O128" t="s">
        <v>17</v>
      </c>
      <c r="P128">
        <v>0</v>
      </c>
      <c r="Q128">
        <v>0</v>
      </c>
      <c r="T128" t="str">
        <f>IF(LEN(A128)=2,MID(A128,1,1),IF(LEN(A128)=3,MID(A128,1,2),IF(LEN(A128)=5,MID(A128,1,3),IF(LEN(A128)=7,MID(A128,1,5),IF(LEN(A128)=1,"")))))</f>
        <v>11313</v>
      </c>
      <c r="U128">
        <f>IF(LEN(A128)=7,0,1)</f>
        <v>0</v>
      </c>
      <c r="V128">
        <f t="shared" si="2"/>
        <v>0</v>
      </c>
      <c r="W128">
        <f>IF(OR(LEFT(A128)="1", LEFT(A128)="2",LEFT(A128)="3"),1,0)</f>
        <v>1</v>
      </c>
      <c r="Y128" t="str">
        <f t="shared" si="3"/>
        <v xml:space="preserve">Piutang Bagian Laba atas Perusahaan Patungan/Milik Swasta </v>
      </c>
      <c r="AB128" t="str">
        <f>IF(LEFT(A128)="1","D",IF(LEFT(A128)="2","K",IF(LEFT(A128)="3","K",IF(LEFT(A128)="4","K",IF(LEFT(A128)="5","D",IF(LEFT(A128)="6","D",IF(LEFT(A128)="8","K",IF(LEFT(A128)="9","D"))))))))</f>
        <v>D</v>
      </c>
      <c r="AD128">
        <f>IF(LEFT(A128)="4",1,IF(LEFT(A128)="5",1,IF(LEFT(A128)="6",1,0)))</f>
        <v>0</v>
      </c>
      <c r="AE128">
        <f>IF(LEFT(A128)="8",1,IF(LEFT(A128)="9",1,0))</f>
        <v>0</v>
      </c>
      <c r="AF128" t="str">
        <f>LEFT(A128)</f>
        <v>1</v>
      </c>
    </row>
    <row r="129" spans="1:32" x14ac:dyDescent="0.25">
      <c r="A129" t="s">
        <v>254</v>
      </c>
      <c r="B129" t="s">
        <v>255</v>
      </c>
      <c r="C129" t="s">
        <v>74</v>
      </c>
      <c r="D129">
        <v>1</v>
      </c>
      <c r="E129">
        <v>1</v>
      </c>
      <c r="F129">
        <v>0</v>
      </c>
      <c r="G129">
        <v>1</v>
      </c>
      <c r="H129" t="s">
        <v>255</v>
      </c>
      <c r="I129" t="s">
        <v>10418</v>
      </c>
      <c r="J129" t="s">
        <v>10420</v>
      </c>
      <c r="K129" s="1">
        <v>42339</v>
      </c>
      <c r="L129" s="1">
        <v>42339</v>
      </c>
      <c r="M129" t="s">
        <v>10420</v>
      </c>
      <c r="N129">
        <v>0</v>
      </c>
      <c r="O129" t="s">
        <v>17</v>
      </c>
      <c r="P129">
        <v>0</v>
      </c>
      <c r="Q129">
        <v>0</v>
      </c>
      <c r="T129" t="str">
        <f>IF(LEN(A129)=2,MID(A129,1,1),IF(LEN(A129)=3,MID(A129,1,2),IF(LEN(A129)=5,MID(A129,1,3),IF(LEN(A129)=7,MID(A129,1,5),IF(LEN(A129)=1,"")))))</f>
        <v>113</v>
      </c>
      <c r="U129">
        <f>IF(LEN(A129)=7,0,1)</f>
        <v>1</v>
      </c>
      <c r="V129">
        <f t="shared" si="2"/>
        <v>0</v>
      </c>
      <c r="W129">
        <f>IF(OR(LEFT(A129)="1", LEFT(A129)="2",LEFT(A129)="3"),1,0)</f>
        <v>1</v>
      </c>
      <c r="Y129" t="str">
        <f t="shared" si="3"/>
        <v xml:space="preserve">Piutang Hasil Penjualan Aset Daerah Yang Tidak Dipisahkan </v>
      </c>
      <c r="AB129" t="str">
        <f>IF(LEFT(A129)="1","D",IF(LEFT(A129)="2","K",IF(LEFT(A129)="3","K",IF(LEFT(A129)="4","K",IF(LEFT(A129)="5","D",IF(LEFT(A129)="6","D",IF(LEFT(A129)="8","K",IF(LEFT(A129)="9","D"))))))))</f>
        <v>D</v>
      </c>
      <c r="AD129">
        <f>IF(LEFT(A129)="4",1,IF(LEFT(A129)="5",1,IF(LEFT(A129)="6",1,0)))</f>
        <v>0</v>
      </c>
      <c r="AE129">
        <f>IF(LEFT(A129)="8",1,IF(LEFT(A129)="9",1,0))</f>
        <v>0</v>
      </c>
      <c r="AF129" t="str">
        <f>LEFT(A129)</f>
        <v>1</v>
      </c>
    </row>
    <row r="130" spans="1:32" x14ac:dyDescent="0.25">
      <c r="A130" t="s">
        <v>256</v>
      </c>
      <c r="B130" t="s">
        <v>257</v>
      </c>
      <c r="C130" t="s">
        <v>254</v>
      </c>
      <c r="D130">
        <v>1</v>
      </c>
      <c r="E130">
        <v>0</v>
      </c>
      <c r="F130">
        <v>0</v>
      </c>
      <c r="G130">
        <v>1</v>
      </c>
      <c r="H130" t="s">
        <v>257</v>
      </c>
      <c r="I130" t="s">
        <v>10418</v>
      </c>
      <c r="J130" t="s">
        <v>10420</v>
      </c>
      <c r="K130" s="1">
        <v>42339</v>
      </c>
      <c r="L130" s="1">
        <v>42339</v>
      </c>
      <c r="M130" t="s">
        <v>10420</v>
      </c>
      <c r="N130">
        <v>0</v>
      </c>
      <c r="O130" t="s">
        <v>17</v>
      </c>
      <c r="P130">
        <v>0</v>
      </c>
      <c r="Q130">
        <v>0</v>
      </c>
      <c r="T130" t="str">
        <f>IF(LEN(A130)=2,MID(A130,1,1),IF(LEN(A130)=3,MID(A130,1,2),IF(LEN(A130)=5,MID(A130,1,3),IF(LEN(A130)=7,MID(A130,1,5),IF(LEN(A130)=1,"")))))</f>
        <v>11314</v>
      </c>
      <c r="U130">
        <f>IF(LEN(A130)=7,0,1)</f>
        <v>0</v>
      </c>
      <c r="V130">
        <f t="shared" si="2"/>
        <v>0</v>
      </c>
      <c r="W130">
        <f>IF(OR(LEFT(A130)="1", LEFT(A130)="2",LEFT(A130)="3"),1,0)</f>
        <v>1</v>
      </c>
      <c r="Y130" t="str">
        <f t="shared" si="3"/>
        <v xml:space="preserve">Piutang Pelepasan Hak Atas Tanah </v>
      </c>
      <c r="AB130" t="str">
        <f>IF(LEFT(A130)="1","D",IF(LEFT(A130)="2","K",IF(LEFT(A130)="3","K",IF(LEFT(A130)="4","K",IF(LEFT(A130)="5","D",IF(LEFT(A130)="6","D",IF(LEFT(A130)="8","K",IF(LEFT(A130)="9","D"))))))))</f>
        <v>D</v>
      </c>
      <c r="AD130">
        <f>IF(LEFT(A130)="4",1,IF(LEFT(A130)="5",1,IF(LEFT(A130)="6",1,0)))</f>
        <v>0</v>
      </c>
      <c r="AE130">
        <f>IF(LEFT(A130)="8",1,IF(LEFT(A130)="9",1,0))</f>
        <v>0</v>
      </c>
      <c r="AF130" t="str">
        <f>LEFT(A130)</f>
        <v>1</v>
      </c>
    </row>
    <row r="131" spans="1:32" x14ac:dyDescent="0.25">
      <c r="A131" t="s">
        <v>258</v>
      </c>
      <c r="B131" t="s">
        <v>259</v>
      </c>
      <c r="C131" t="s">
        <v>254</v>
      </c>
      <c r="D131">
        <v>1</v>
      </c>
      <c r="E131">
        <v>0</v>
      </c>
      <c r="F131">
        <v>0</v>
      </c>
      <c r="G131">
        <v>1</v>
      </c>
      <c r="H131" t="s">
        <v>259</v>
      </c>
      <c r="I131" t="s">
        <v>10418</v>
      </c>
      <c r="J131" t="s">
        <v>10420</v>
      </c>
      <c r="K131" s="1">
        <v>42339</v>
      </c>
      <c r="L131" s="1">
        <v>42339</v>
      </c>
      <c r="M131" t="s">
        <v>10420</v>
      </c>
      <c r="N131">
        <v>0</v>
      </c>
      <c r="O131" t="s">
        <v>17</v>
      </c>
      <c r="P131">
        <v>0</v>
      </c>
      <c r="Q131">
        <v>0</v>
      </c>
      <c r="T131" t="str">
        <f>IF(LEN(A131)=2,MID(A131,1,1),IF(LEN(A131)=3,MID(A131,1,2),IF(LEN(A131)=5,MID(A131,1,3),IF(LEN(A131)=7,MID(A131,1,5),IF(LEN(A131)=1,"")))))</f>
        <v>11314</v>
      </c>
      <c r="U131">
        <f>IF(LEN(A131)=7,0,1)</f>
        <v>0</v>
      </c>
      <c r="V131">
        <f t="shared" ref="V131:V194" si="4">IF(OR(LEFT(A131)="1", LEFT(A131)="2",LEFT(A131)="3"),0,1)</f>
        <v>0</v>
      </c>
      <c r="W131">
        <f>IF(OR(LEFT(A131)="1", LEFT(A131)="2",LEFT(A131)="3"),1,0)</f>
        <v>1</v>
      </c>
      <c r="Y131" t="str">
        <f t="shared" ref="Y131:Y194" si="5">B131</f>
        <v xml:space="preserve">Piutang Penjualan Peralatan/Perlengkapan Kantor Tidak Terpakai </v>
      </c>
      <c r="AB131" t="str">
        <f>IF(LEFT(A131)="1","D",IF(LEFT(A131)="2","K",IF(LEFT(A131)="3","K",IF(LEFT(A131)="4","K",IF(LEFT(A131)="5","D",IF(LEFT(A131)="6","D",IF(LEFT(A131)="8","K",IF(LEFT(A131)="9","D"))))))))</f>
        <v>D</v>
      </c>
      <c r="AD131">
        <f>IF(LEFT(A131)="4",1,IF(LEFT(A131)="5",1,IF(LEFT(A131)="6",1,0)))</f>
        <v>0</v>
      </c>
      <c r="AE131">
        <f>IF(LEFT(A131)="8",1,IF(LEFT(A131)="9",1,0))</f>
        <v>0</v>
      </c>
      <c r="AF131" t="str">
        <f>LEFT(A131)</f>
        <v>1</v>
      </c>
    </row>
    <row r="132" spans="1:32" x14ac:dyDescent="0.25">
      <c r="A132" t="s">
        <v>260</v>
      </c>
      <c r="B132" t="s">
        <v>261</v>
      </c>
      <c r="C132" t="s">
        <v>254</v>
      </c>
      <c r="D132">
        <v>1</v>
      </c>
      <c r="E132">
        <v>0</v>
      </c>
      <c r="F132">
        <v>0</v>
      </c>
      <c r="G132">
        <v>1</v>
      </c>
      <c r="H132" t="s">
        <v>261</v>
      </c>
      <c r="I132" t="s">
        <v>10418</v>
      </c>
      <c r="J132" t="s">
        <v>10420</v>
      </c>
      <c r="K132" s="1">
        <v>42339</v>
      </c>
      <c r="L132" s="1">
        <v>42339</v>
      </c>
      <c r="M132" t="s">
        <v>10420</v>
      </c>
      <c r="N132">
        <v>0</v>
      </c>
      <c r="O132" t="s">
        <v>17</v>
      </c>
      <c r="P132">
        <v>0</v>
      </c>
      <c r="Q132">
        <v>0</v>
      </c>
      <c r="T132" t="str">
        <f>IF(LEN(A132)=2,MID(A132,1,1),IF(LEN(A132)=3,MID(A132,1,2),IF(LEN(A132)=5,MID(A132,1,3),IF(LEN(A132)=7,MID(A132,1,5),IF(LEN(A132)=1,"")))))</f>
        <v>11314</v>
      </c>
      <c r="U132">
        <f>IF(LEN(A132)=7,0,1)</f>
        <v>0</v>
      </c>
      <c r="V132">
        <f t="shared" si="4"/>
        <v>0</v>
      </c>
      <c r="W132">
        <f>IF(OR(LEFT(A132)="1", LEFT(A132)="2",LEFT(A132)="3"),1,0)</f>
        <v>1</v>
      </c>
      <c r="Y132" t="str">
        <f t="shared" si="5"/>
        <v xml:space="preserve">Piutang Penjualan Mesin/Alat-Alat Berat Tidak Terpakai </v>
      </c>
      <c r="AB132" t="str">
        <f>IF(LEFT(A132)="1","D",IF(LEFT(A132)="2","K",IF(LEFT(A132)="3","K",IF(LEFT(A132)="4","K",IF(LEFT(A132)="5","D",IF(LEFT(A132)="6","D",IF(LEFT(A132)="8","K",IF(LEFT(A132)="9","D"))))))))</f>
        <v>D</v>
      </c>
      <c r="AD132">
        <f>IF(LEFT(A132)="4",1,IF(LEFT(A132)="5",1,IF(LEFT(A132)="6",1,0)))</f>
        <v>0</v>
      </c>
      <c r="AE132">
        <f>IF(LEFT(A132)="8",1,IF(LEFT(A132)="9",1,0))</f>
        <v>0</v>
      </c>
      <c r="AF132" t="str">
        <f>LEFT(A132)</f>
        <v>1</v>
      </c>
    </row>
    <row r="133" spans="1:32" x14ac:dyDescent="0.25">
      <c r="A133" t="s">
        <v>262</v>
      </c>
      <c r="B133" t="s">
        <v>263</v>
      </c>
      <c r="C133" t="s">
        <v>254</v>
      </c>
      <c r="D133">
        <v>1</v>
      </c>
      <c r="E133">
        <v>0</v>
      </c>
      <c r="F133">
        <v>0</v>
      </c>
      <c r="G133">
        <v>1</v>
      </c>
      <c r="H133" t="s">
        <v>263</v>
      </c>
      <c r="I133" t="s">
        <v>10418</v>
      </c>
      <c r="J133" t="s">
        <v>10420</v>
      </c>
      <c r="K133" s="1">
        <v>42339</v>
      </c>
      <c r="L133" s="1">
        <v>42339</v>
      </c>
      <c r="M133" t="s">
        <v>10420</v>
      </c>
      <c r="N133">
        <v>0</v>
      </c>
      <c r="O133" t="s">
        <v>17</v>
      </c>
      <c r="P133">
        <v>0</v>
      </c>
      <c r="Q133">
        <v>0</v>
      </c>
      <c r="T133" t="str">
        <f>IF(LEN(A133)=2,MID(A133,1,1),IF(LEN(A133)=3,MID(A133,1,2),IF(LEN(A133)=5,MID(A133,1,3),IF(LEN(A133)=7,MID(A133,1,5),IF(LEN(A133)=1,"")))))</f>
        <v>11314</v>
      </c>
      <c r="U133">
        <f>IF(LEN(A133)=7,0,1)</f>
        <v>0</v>
      </c>
      <c r="V133">
        <f t="shared" si="4"/>
        <v>0</v>
      </c>
      <c r="W133">
        <f>IF(OR(LEFT(A133)="1", LEFT(A133)="2",LEFT(A133)="3"),1,0)</f>
        <v>1</v>
      </c>
      <c r="Y133" t="str">
        <f t="shared" si="5"/>
        <v xml:space="preserve">Piutang Penjualan Rumah Jabatan/Rumah Dinas </v>
      </c>
      <c r="AB133" t="str">
        <f>IF(LEFT(A133)="1","D",IF(LEFT(A133)="2","K",IF(LEFT(A133)="3","K",IF(LEFT(A133)="4","K",IF(LEFT(A133)="5","D",IF(LEFT(A133)="6","D",IF(LEFT(A133)="8","K",IF(LEFT(A133)="9","D"))))))))</f>
        <v>D</v>
      </c>
      <c r="AD133">
        <f>IF(LEFT(A133)="4",1,IF(LEFT(A133)="5",1,IF(LEFT(A133)="6",1,0)))</f>
        <v>0</v>
      </c>
      <c r="AE133">
        <f>IF(LEFT(A133)="8",1,IF(LEFT(A133)="9",1,0))</f>
        <v>0</v>
      </c>
      <c r="AF133" t="str">
        <f>LEFT(A133)</f>
        <v>1</v>
      </c>
    </row>
    <row r="134" spans="1:32" x14ac:dyDescent="0.25">
      <c r="A134" t="s">
        <v>264</v>
      </c>
      <c r="B134" t="s">
        <v>265</v>
      </c>
      <c r="C134" t="s">
        <v>254</v>
      </c>
      <c r="D134">
        <v>1</v>
      </c>
      <c r="E134">
        <v>0</v>
      </c>
      <c r="F134">
        <v>0</v>
      </c>
      <c r="G134">
        <v>1</v>
      </c>
      <c r="H134" t="s">
        <v>265</v>
      </c>
      <c r="I134" t="s">
        <v>10418</v>
      </c>
      <c r="J134" t="s">
        <v>10420</v>
      </c>
      <c r="K134" s="1">
        <v>42339</v>
      </c>
      <c r="L134" s="1">
        <v>42339</v>
      </c>
      <c r="M134" t="s">
        <v>10420</v>
      </c>
      <c r="N134">
        <v>0</v>
      </c>
      <c r="O134" t="s">
        <v>17</v>
      </c>
      <c r="P134">
        <v>0</v>
      </c>
      <c r="Q134">
        <v>0</v>
      </c>
      <c r="T134" t="str">
        <f>IF(LEN(A134)=2,MID(A134,1,1),IF(LEN(A134)=3,MID(A134,1,2),IF(LEN(A134)=5,MID(A134,1,3),IF(LEN(A134)=7,MID(A134,1,5),IF(LEN(A134)=1,"")))))</f>
        <v>11314</v>
      </c>
      <c r="U134">
        <f>IF(LEN(A134)=7,0,1)</f>
        <v>0</v>
      </c>
      <c r="V134">
        <f t="shared" si="4"/>
        <v>0</v>
      </c>
      <c r="W134">
        <f>IF(OR(LEFT(A134)="1", LEFT(A134)="2",LEFT(A134)="3"),1,0)</f>
        <v>1</v>
      </c>
      <c r="Y134" t="str">
        <f t="shared" si="5"/>
        <v xml:space="preserve">Piutang Penjualan Kendaraan Dinas Roda Dua/Roda Tiga </v>
      </c>
      <c r="AB134" t="str">
        <f>IF(LEFT(A134)="1","D",IF(LEFT(A134)="2","K",IF(LEFT(A134)="3","K",IF(LEFT(A134)="4","K",IF(LEFT(A134)="5","D",IF(LEFT(A134)="6","D",IF(LEFT(A134)="8","K",IF(LEFT(A134)="9","D"))))))))</f>
        <v>D</v>
      </c>
      <c r="AD134">
        <f>IF(LEFT(A134)="4",1,IF(LEFT(A134)="5",1,IF(LEFT(A134)="6",1,0)))</f>
        <v>0</v>
      </c>
      <c r="AE134">
        <f>IF(LEFT(A134)="8",1,IF(LEFT(A134)="9",1,0))</f>
        <v>0</v>
      </c>
      <c r="AF134" t="str">
        <f>LEFT(A134)</f>
        <v>1</v>
      </c>
    </row>
    <row r="135" spans="1:32" x14ac:dyDescent="0.25">
      <c r="A135" t="s">
        <v>266</v>
      </c>
      <c r="B135" t="s">
        <v>267</v>
      </c>
      <c r="C135" t="s">
        <v>254</v>
      </c>
      <c r="D135">
        <v>1</v>
      </c>
      <c r="E135">
        <v>0</v>
      </c>
      <c r="F135">
        <v>0</v>
      </c>
      <c r="G135">
        <v>1</v>
      </c>
      <c r="H135" t="s">
        <v>267</v>
      </c>
      <c r="I135" t="s">
        <v>10418</v>
      </c>
      <c r="J135" t="s">
        <v>10420</v>
      </c>
      <c r="K135" s="1">
        <v>42339</v>
      </c>
      <c r="L135" s="1">
        <v>42339</v>
      </c>
      <c r="M135" t="s">
        <v>10420</v>
      </c>
      <c r="N135">
        <v>0</v>
      </c>
      <c r="O135" t="s">
        <v>17</v>
      </c>
      <c r="P135">
        <v>0</v>
      </c>
      <c r="Q135">
        <v>0</v>
      </c>
      <c r="T135" t="str">
        <f>IF(LEN(A135)=2,MID(A135,1,1),IF(LEN(A135)=3,MID(A135,1,2),IF(LEN(A135)=5,MID(A135,1,3),IF(LEN(A135)=7,MID(A135,1,5),IF(LEN(A135)=1,"")))))</f>
        <v>11314</v>
      </c>
      <c r="U135">
        <f>IF(LEN(A135)=7,0,1)</f>
        <v>0</v>
      </c>
      <c r="V135">
        <f t="shared" si="4"/>
        <v>0</v>
      </c>
      <c r="W135">
        <f>IF(OR(LEFT(A135)="1", LEFT(A135)="2",LEFT(A135)="3"),1,0)</f>
        <v>1</v>
      </c>
      <c r="Y135" t="str">
        <f t="shared" si="5"/>
        <v xml:space="preserve">Piutang Penjualan Kendaraan Dinas Roda Empat atau Lebih </v>
      </c>
      <c r="AB135" t="str">
        <f>IF(LEFT(A135)="1","D",IF(LEFT(A135)="2","K",IF(LEFT(A135)="3","K",IF(LEFT(A135)="4","K",IF(LEFT(A135)="5","D",IF(LEFT(A135)="6","D",IF(LEFT(A135)="8","K",IF(LEFT(A135)="9","D"))))))))</f>
        <v>D</v>
      </c>
      <c r="AD135">
        <f>IF(LEFT(A135)="4",1,IF(LEFT(A135)="5",1,IF(LEFT(A135)="6",1,0)))</f>
        <v>0</v>
      </c>
      <c r="AE135">
        <f>IF(LEFT(A135)="8",1,IF(LEFT(A135)="9",1,0))</f>
        <v>0</v>
      </c>
      <c r="AF135" t="str">
        <f>LEFT(A135)</f>
        <v>1</v>
      </c>
    </row>
    <row r="136" spans="1:32" x14ac:dyDescent="0.25">
      <c r="A136" t="s">
        <v>268</v>
      </c>
      <c r="B136" t="s">
        <v>269</v>
      </c>
      <c r="C136" t="s">
        <v>254</v>
      </c>
      <c r="D136">
        <v>1</v>
      </c>
      <c r="E136">
        <v>0</v>
      </c>
      <c r="F136">
        <v>0</v>
      </c>
      <c r="G136">
        <v>1</v>
      </c>
      <c r="H136" t="s">
        <v>269</v>
      </c>
      <c r="I136" t="s">
        <v>10418</v>
      </c>
      <c r="J136" t="s">
        <v>10420</v>
      </c>
      <c r="K136" s="1">
        <v>42339</v>
      </c>
      <c r="L136" s="1">
        <v>42339</v>
      </c>
      <c r="M136" t="s">
        <v>10420</v>
      </c>
      <c r="N136">
        <v>0</v>
      </c>
      <c r="O136" t="s">
        <v>17</v>
      </c>
      <c r="P136">
        <v>0</v>
      </c>
      <c r="Q136">
        <v>0</v>
      </c>
      <c r="T136" t="str">
        <f>IF(LEN(A136)=2,MID(A136,1,1),IF(LEN(A136)=3,MID(A136,1,2),IF(LEN(A136)=5,MID(A136,1,3),IF(LEN(A136)=7,MID(A136,1,5),IF(LEN(A136)=1,"")))))</f>
        <v>11314</v>
      </c>
      <c r="U136">
        <f>IF(LEN(A136)=7,0,1)</f>
        <v>0</v>
      </c>
      <c r="V136">
        <f t="shared" si="4"/>
        <v>0</v>
      </c>
      <c r="W136">
        <f>IF(OR(LEFT(A136)="1", LEFT(A136)="2",LEFT(A136)="3"),1,0)</f>
        <v>1</v>
      </c>
      <c r="Y136" t="str">
        <f t="shared" si="5"/>
        <v xml:space="preserve">Piutang Penjualan Drum Bekas </v>
      </c>
      <c r="AB136" t="str">
        <f>IF(LEFT(A136)="1","D",IF(LEFT(A136)="2","K",IF(LEFT(A136)="3","K",IF(LEFT(A136)="4","K",IF(LEFT(A136)="5","D",IF(LEFT(A136)="6","D",IF(LEFT(A136)="8","K",IF(LEFT(A136)="9","D"))))))))</f>
        <v>D</v>
      </c>
      <c r="AD136">
        <f>IF(LEFT(A136)="4",1,IF(LEFT(A136)="5",1,IF(LEFT(A136)="6",1,0)))</f>
        <v>0</v>
      </c>
      <c r="AE136">
        <f>IF(LEFT(A136)="8",1,IF(LEFT(A136)="9",1,0))</f>
        <v>0</v>
      </c>
      <c r="AF136" t="str">
        <f>LEFT(A136)</f>
        <v>1</v>
      </c>
    </row>
    <row r="137" spans="1:32" x14ac:dyDescent="0.25">
      <c r="A137" t="s">
        <v>270</v>
      </c>
      <c r="B137" t="s">
        <v>271</v>
      </c>
      <c r="C137" t="s">
        <v>254</v>
      </c>
      <c r="D137">
        <v>1</v>
      </c>
      <c r="E137">
        <v>0</v>
      </c>
      <c r="F137">
        <v>0</v>
      </c>
      <c r="G137">
        <v>1</v>
      </c>
      <c r="H137" t="s">
        <v>271</v>
      </c>
      <c r="I137" t="s">
        <v>10418</v>
      </c>
      <c r="J137" t="s">
        <v>10420</v>
      </c>
      <c r="K137" s="1">
        <v>42339</v>
      </c>
      <c r="L137" s="1">
        <v>42339</v>
      </c>
      <c r="M137" t="s">
        <v>10420</v>
      </c>
      <c r="N137">
        <v>0</v>
      </c>
      <c r="O137" t="s">
        <v>17</v>
      </c>
      <c r="P137">
        <v>0</v>
      </c>
      <c r="Q137">
        <v>0</v>
      </c>
      <c r="T137" t="str">
        <f>IF(LEN(A137)=2,MID(A137,1,1),IF(LEN(A137)=3,MID(A137,1,2),IF(LEN(A137)=5,MID(A137,1,3),IF(LEN(A137)=7,MID(A137,1,5),IF(LEN(A137)=1,"")))))</f>
        <v>11314</v>
      </c>
      <c r="U137">
        <f>IF(LEN(A137)=7,0,1)</f>
        <v>0</v>
      </c>
      <c r="V137">
        <f t="shared" si="4"/>
        <v>0</v>
      </c>
      <c r="W137">
        <f>IF(OR(LEFT(A137)="1", LEFT(A137)="2",LEFT(A137)="3"),1,0)</f>
        <v>1</v>
      </c>
      <c r="Y137" t="str">
        <f t="shared" si="5"/>
        <v xml:space="preserve">Piutang Penjualan Hasil Penebangan Pohon </v>
      </c>
      <c r="AB137" t="str">
        <f>IF(LEFT(A137)="1","D",IF(LEFT(A137)="2","K",IF(LEFT(A137)="3","K",IF(LEFT(A137)="4","K",IF(LEFT(A137)="5","D",IF(LEFT(A137)="6","D",IF(LEFT(A137)="8","K",IF(LEFT(A137)="9","D"))))))))</f>
        <v>D</v>
      </c>
      <c r="AD137">
        <f>IF(LEFT(A137)="4",1,IF(LEFT(A137)="5",1,IF(LEFT(A137)="6",1,0)))</f>
        <v>0</v>
      </c>
      <c r="AE137">
        <f>IF(LEFT(A137)="8",1,IF(LEFT(A137)="9",1,0))</f>
        <v>0</v>
      </c>
      <c r="AF137" t="str">
        <f>LEFT(A137)</f>
        <v>1</v>
      </c>
    </row>
    <row r="138" spans="1:32" x14ac:dyDescent="0.25">
      <c r="A138" t="s">
        <v>272</v>
      </c>
      <c r="B138" t="s">
        <v>273</v>
      </c>
      <c r="C138" t="s">
        <v>254</v>
      </c>
      <c r="D138">
        <v>1</v>
      </c>
      <c r="E138">
        <v>0</v>
      </c>
      <c r="F138">
        <v>0</v>
      </c>
      <c r="G138">
        <v>1</v>
      </c>
      <c r="H138" t="s">
        <v>273</v>
      </c>
      <c r="I138" t="s">
        <v>10418</v>
      </c>
      <c r="J138" t="s">
        <v>10420</v>
      </c>
      <c r="K138" s="1">
        <v>42339</v>
      </c>
      <c r="L138" s="1">
        <v>42339</v>
      </c>
      <c r="M138" t="s">
        <v>10420</v>
      </c>
      <c r="N138">
        <v>0</v>
      </c>
      <c r="O138" t="s">
        <v>17</v>
      </c>
      <c r="P138">
        <v>0</v>
      </c>
      <c r="Q138">
        <v>0</v>
      </c>
      <c r="T138" t="str">
        <f>IF(LEN(A138)=2,MID(A138,1,1),IF(LEN(A138)=3,MID(A138,1,2),IF(LEN(A138)=5,MID(A138,1,3),IF(LEN(A138)=7,MID(A138,1,5),IF(LEN(A138)=1,"")))))</f>
        <v>11314</v>
      </c>
      <c r="U138">
        <f>IF(LEN(A138)=7,0,1)</f>
        <v>0</v>
      </c>
      <c r="V138">
        <f t="shared" si="4"/>
        <v>0</v>
      </c>
      <c r="W138">
        <f>IF(OR(LEFT(A138)="1", LEFT(A138)="2",LEFT(A138)="3"),1,0)</f>
        <v>1</v>
      </c>
      <c r="Y138" t="str">
        <f t="shared" si="5"/>
        <v xml:space="preserve">Piutang Penjualan Lampu Hias Bekas </v>
      </c>
      <c r="AB138" t="str">
        <f>IF(LEFT(A138)="1","D",IF(LEFT(A138)="2","K",IF(LEFT(A138)="3","K",IF(LEFT(A138)="4","K",IF(LEFT(A138)="5","D",IF(LEFT(A138)="6","D",IF(LEFT(A138)="8","K",IF(LEFT(A138)="9","D"))))))))</f>
        <v>D</v>
      </c>
      <c r="AD138">
        <f>IF(LEFT(A138)="4",1,IF(LEFT(A138)="5",1,IF(LEFT(A138)="6",1,0)))</f>
        <v>0</v>
      </c>
      <c r="AE138">
        <f>IF(LEFT(A138)="8",1,IF(LEFT(A138)="9",1,0))</f>
        <v>0</v>
      </c>
      <c r="AF138" t="str">
        <f>LEFT(A138)</f>
        <v>1</v>
      </c>
    </row>
    <row r="139" spans="1:32" x14ac:dyDescent="0.25">
      <c r="A139" t="s">
        <v>274</v>
      </c>
      <c r="B139" t="s">
        <v>275</v>
      </c>
      <c r="C139" t="s">
        <v>254</v>
      </c>
      <c r="D139">
        <v>1</v>
      </c>
      <c r="E139">
        <v>0</v>
      </c>
      <c r="F139">
        <v>0</v>
      </c>
      <c r="G139">
        <v>1</v>
      </c>
      <c r="H139" t="s">
        <v>275</v>
      </c>
      <c r="I139" t="s">
        <v>10418</v>
      </c>
      <c r="J139" t="s">
        <v>10420</v>
      </c>
      <c r="K139" s="1">
        <v>42339</v>
      </c>
      <c r="L139" s="1">
        <v>42339</v>
      </c>
      <c r="M139" t="s">
        <v>10420</v>
      </c>
      <c r="N139">
        <v>0</v>
      </c>
      <c r="O139" t="s">
        <v>17</v>
      </c>
      <c r="P139">
        <v>0</v>
      </c>
      <c r="Q139">
        <v>0</v>
      </c>
      <c r="T139" t="str">
        <f>IF(LEN(A139)=2,MID(A139,1,1),IF(LEN(A139)=3,MID(A139,1,2),IF(LEN(A139)=5,MID(A139,1,3),IF(LEN(A139)=7,MID(A139,1,5),IF(LEN(A139)=1,"")))))</f>
        <v>11314</v>
      </c>
      <c r="U139">
        <f>IF(LEN(A139)=7,0,1)</f>
        <v>0</v>
      </c>
      <c r="V139">
        <f t="shared" si="4"/>
        <v>0</v>
      </c>
      <c r="W139">
        <f>IF(OR(LEFT(A139)="1", LEFT(A139)="2",LEFT(A139)="3"),1,0)</f>
        <v>1</v>
      </c>
      <c r="Y139" t="str">
        <f t="shared" si="5"/>
        <v xml:space="preserve">Piutang Penjualan Bahan-Bahan Bekas Bangunan </v>
      </c>
      <c r="AB139" t="str">
        <f>IF(LEFT(A139)="1","D",IF(LEFT(A139)="2","K",IF(LEFT(A139)="3","K",IF(LEFT(A139)="4","K",IF(LEFT(A139)="5","D",IF(LEFT(A139)="6","D",IF(LEFT(A139)="8","K",IF(LEFT(A139)="9","D"))))))))</f>
        <v>D</v>
      </c>
      <c r="AD139">
        <f>IF(LEFT(A139)="4",1,IF(LEFT(A139)="5",1,IF(LEFT(A139)="6",1,0)))</f>
        <v>0</v>
      </c>
      <c r="AE139">
        <f>IF(LEFT(A139)="8",1,IF(LEFT(A139)="9",1,0))</f>
        <v>0</v>
      </c>
      <c r="AF139" t="str">
        <f>LEFT(A139)</f>
        <v>1</v>
      </c>
    </row>
    <row r="140" spans="1:32" x14ac:dyDescent="0.25">
      <c r="A140" t="s">
        <v>276</v>
      </c>
      <c r="B140" t="s">
        <v>277</v>
      </c>
      <c r="C140" t="s">
        <v>254</v>
      </c>
      <c r="D140">
        <v>1</v>
      </c>
      <c r="E140">
        <v>0</v>
      </c>
      <c r="F140">
        <v>0</v>
      </c>
      <c r="G140">
        <v>1</v>
      </c>
      <c r="H140" t="s">
        <v>277</v>
      </c>
      <c r="I140" t="s">
        <v>10418</v>
      </c>
      <c r="J140" t="s">
        <v>10420</v>
      </c>
      <c r="K140" s="1">
        <v>42339</v>
      </c>
      <c r="L140" s="1">
        <v>42339</v>
      </c>
      <c r="M140" t="s">
        <v>10420</v>
      </c>
      <c r="N140">
        <v>0</v>
      </c>
      <c r="O140" t="s">
        <v>17</v>
      </c>
      <c r="P140">
        <v>0</v>
      </c>
      <c r="Q140">
        <v>0</v>
      </c>
      <c r="T140" t="str">
        <f>IF(LEN(A140)=2,MID(A140,1,1),IF(LEN(A140)=3,MID(A140,1,2),IF(LEN(A140)=5,MID(A140,1,3),IF(LEN(A140)=7,MID(A140,1,5),IF(LEN(A140)=1,"")))))</f>
        <v>11314</v>
      </c>
      <c r="U140">
        <f>IF(LEN(A140)=7,0,1)</f>
        <v>0</v>
      </c>
      <c r="V140">
        <f t="shared" si="4"/>
        <v>0</v>
      </c>
      <c r="W140">
        <f>IF(OR(LEFT(A140)="1", LEFT(A140)="2",LEFT(A140)="3"),1,0)</f>
        <v>1</v>
      </c>
      <c r="Y140" t="str">
        <f t="shared" si="5"/>
        <v xml:space="preserve">Piutang Penjualan Perlengkapan Lalu Lintas </v>
      </c>
      <c r="AB140" t="str">
        <f>IF(LEFT(A140)="1","D",IF(LEFT(A140)="2","K",IF(LEFT(A140)="3","K",IF(LEFT(A140)="4","K",IF(LEFT(A140)="5","D",IF(LEFT(A140)="6","D",IF(LEFT(A140)="8","K",IF(LEFT(A140)="9","D"))))))))</f>
        <v>D</v>
      </c>
      <c r="AD140">
        <f>IF(LEFT(A140)="4",1,IF(LEFT(A140)="5",1,IF(LEFT(A140)="6",1,0)))</f>
        <v>0</v>
      </c>
      <c r="AE140">
        <f>IF(LEFT(A140)="8",1,IF(LEFT(A140)="9",1,0))</f>
        <v>0</v>
      </c>
      <c r="AF140" t="str">
        <f>LEFT(A140)</f>
        <v>1</v>
      </c>
    </row>
    <row r="141" spans="1:32" x14ac:dyDescent="0.25">
      <c r="A141" t="s">
        <v>278</v>
      </c>
      <c r="B141" t="s">
        <v>279</v>
      </c>
      <c r="C141" t="s">
        <v>254</v>
      </c>
      <c r="D141">
        <v>1</v>
      </c>
      <c r="E141">
        <v>0</v>
      </c>
      <c r="F141">
        <v>0</v>
      </c>
      <c r="G141">
        <v>1</v>
      </c>
      <c r="H141" t="s">
        <v>279</v>
      </c>
      <c r="I141" t="s">
        <v>10418</v>
      </c>
      <c r="J141" t="s">
        <v>10420</v>
      </c>
      <c r="K141" s="1">
        <v>42339</v>
      </c>
      <c r="L141" s="1">
        <v>42339</v>
      </c>
      <c r="M141" t="s">
        <v>10420</v>
      </c>
      <c r="N141">
        <v>0</v>
      </c>
      <c r="O141" t="s">
        <v>17</v>
      </c>
      <c r="P141">
        <v>0</v>
      </c>
      <c r="Q141">
        <v>0</v>
      </c>
      <c r="T141" t="str">
        <f>IF(LEN(A141)=2,MID(A141,1,1),IF(LEN(A141)=3,MID(A141,1,2),IF(LEN(A141)=5,MID(A141,1,3),IF(LEN(A141)=7,MID(A141,1,5),IF(LEN(A141)=1,"")))))</f>
        <v>11314</v>
      </c>
      <c r="U141">
        <f>IF(LEN(A141)=7,0,1)</f>
        <v>0</v>
      </c>
      <c r="V141">
        <f t="shared" si="4"/>
        <v>0</v>
      </c>
      <c r="W141">
        <f>IF(OR(LEFT(A141)="1", LEFT(A141)="2",LEFT(A141)="3"),1,0)</f>
        <v>1</v>
      </c>
      <c r="Y141" t="str">
        <f t="shared" si="5"/>
        <v xml:space="preserve">Piutang Penjualan Obat-Obatan dan Hasil Farmasi </v>
      </c>
      <c r="AB141" t="str">
        <f>IF(LEFT(A141)="1","D",IF(LEFT(A141)="2","K",IF(LEFT(A141)="3","K",IF(LEFT(A141)="4","K",IF(LEFT(A141)="5","D",IF(LEFT(A141)="6","D",IF(LEFT(A141)="8","K",IF(LEFT(A141)="9","D"))))))))</f>
        <v>D</v>
      </c>
      <c r="AD141">
        <f>IF(LEFT(A141)="4",1,IF(LEFT(A141)="5",1,IF(LEFT(A141)="6",1,0)))</f>
        <v>0</v>
      </c>
      <c r="AE141">
        <f>IF(LEFT(A141)="8",1,IF(LEFT(A141)="9",1,0))</f>
        <v>0</v>
      </c>
      <c r="AF141" t="str">
        <f>LEFT(A141)</f>
        <v>1</v>
      </c>
    </row>
    <row r="142" spans="1:32" x14ac:dyDescent="0.25">
      <c r="A142" t="s">
        <v>280</v>
      </c>
      <c r="B142" t="s">
        <v>281</v>
      </c>
      <c r="C142" t="s">
        <v>254</v>
      </c>
      <c r="D142">
        <v>1</v>
      </c>
      <c r="E142">
        <v>0</v>
      </c>
      <c r="F142">
        <v>0</v>
      </c>
      <c r="G142">
        <v>1</v>
      </c>
      <c r="H142" t="s">
        <v>281</v>
      </c>
      <c r="I142" t="s">
        <v>10418</v>
      </c>
      <c r="J142" t="s">
        <v>10420</v>
      </c>
      <c r="K142" s="1">
        <v>42339</v>
      </c>
      <c r="L142" s="1">
        <v>42339</v>
      </c>
      <c r="M142" t="s">
        <v>10420</v>
      </c>
      <c r="N142">
        <v>0</v>
      </c>
      <c r="O142" t="s">
        <v>17</v>
      </c>
      <c r="P142">
        <v>0</v>
      </c>
      <c r="Q142">
        <v>0</v>
      </c>
      <c r="T142" t="str">
        <f>IF(LEN(A142)=2,MID(A142,1,1),IF(LEN(A142)=3,MID(A142,1,2),IF(LEN(A142)=5,MID(A142,1,3),IF(LEN(A142)=7,MID(A142,1,5),IF(LEN(A142)=1,"")))))</f>
        <v>11314</v>
      </c>
      <c r="U142">
        <f>IF(LEN(A142)=7,0,1)</f>
        <v>0</v>
      </c>
      <c r="V142">
        <f t="shared" si="4"/>
        <v>0</v>
      </c>
      <c r="W142">
        <f>IF(OR(LEFT(A142)="1", LEFT(A142)="2",LEFT(A142)="3"),1,0)</f>
        <v>1</v>
      </c>
      <c r="Y142" t="str">
        <f t="shared" si="5"/>
        <v xml:space="preserve">Piutang Penjualan Hasil Pertanian </v>
      </c>
      <c r="AB142" t="str">
        <f>IF(LEFT(A142)="1","D",IF(LEFT(A142)="2","K",IF(LEFT(A142)="3","K",IF(LEFT(A142)="4","K",IF(LEFT(A142)="5","D",IF(LEFT(A142)="6","D",IF(LEFT(A142)="8","K",IF(LEFT(A142)="9","D"))))))))</f>
        <v>D</v>
      </c>
      <c r="AD142">
        <f>IF(LEFT(A142)="4",1,IF(LEFT(A142)="5",1,IF(LEFT(A142)="6",1,0)))</f>
        <v>0</v>
      </c>
      <c r="AE142">
        <f>IF(LEFT(A142)="8",1,IF(LEFT(A142)="9",1,0))</f>
        <v>0</v>
      </c>
      <c r="AF142" t="str">
        <f>LEFT(A142)</f>
        <v>1</v>
      </c>
    </row>
    <row r="143" spans="1:32" x14ac:dyDescent="0.25">
      <c r="A143" t="s">
        <v>282</v>
      </c>
      <c r="B143" t="s">
        <v>283</v>
      </c>
      <c r="C143" t="s">
        <v>254</v>
      </c>
      <c r="D143">
        <v>1</v>
      </c>
      <c r="E143">
        <v>0</v>
      </c>
      <c r="F143">
        <v>0</v>
      </c>
      <c r="G143">
        <v>1</v>
      </c>
      <c r="H143" t="s">
        <v>283</v>
      </c>
      <c r="I143" t="s">
        <v>10418</v>
      </c>
      <c r="J143" t="s">
        <v>10420</v>
      </c>
      <c r="K143" s="1">
        <v>42339</v>
      </c>
      <c r="L143" s="1">
        <v>42339</v>
      </c>
      <c r="M143" t="s">
        <v>10420</v>
      </c>
      <c r="N143">
        <v>0</v>
      </c>
      <c r="O143" t="s">
        <v>17</v>
      </c>
      <c r="P143">
        <v>0</v>
      </c>
      <c r="Q143">
        <v>0</v>
      </c>
      <c r="T143" t="str">
        <f>IF(LEN(A143)=2,MID(A143,1,1),IF(LEN(A143)=3,MID(A143,1,2),IF(LEN(A143)=5,MID(A143,1,3),IF(LEN(A143)=7,MID(A143,1,5),IF(LEN(A143)=1,"")))))</f>
        <v>11314</v>
      </c>
      <c r="U143">
        <f>IF(LEN(A143)=7,0,1)</f>
        <v>0</v>
      </c>
      <c r="V143">
        <f t="shared" si="4"/>
        <v>0</v>
      </c>
      <c r="W143">
        <f>IF(OR(LEFT(A143)="1", LEFT(A143)="2",LEFT(A143)="3"),1,0)</f>
        <v>1</v>
      </c>
      <c r="Y143" t="str">
        <f t="shared" si="5"/>
        <v xml:space="preserve">Piutang Penjualan Hasil Kehutanan </v>
      </c>
      <c r="AB143" t="str">
        <f>IF(LEFT(A143)="1","D",IF(LEFT(A143)="2","K",IF(LEFT(A143)="3","K",IF(LEFT(A143)="4","K",IF(LEFT(A143)="5","D",IF(LEFT(A143)="6","D",IF(LEFT(A143)="8","K",IF(LEFT(A143)="9","D"))))))))</f>
        <v>D</v>
      </c>
      <c r="AD143">
        <f>IF(LEFT(A143)="4",1,IF(LEFT(A143)="5",1,IF(LEFT(A143)="6",1,0)))</f>
        <v>0</v>
      </c>
      <c r="AE143">
        <f>IF(LEFT(A143)="8",1,IF(LEFT(A143)="9",1,0))</f>
        <v>0</v>
      </c>
      <c r="AF143" t="str">
        <f>LEFT(A143)</f>
        <v>1</v>
      </c>
    </row>
    <row r="144" spans="1:32" x14ac:dyDescent="0.25">
      <c r="A144" t="s">
        <v>284</v>
      </c>
      <c r="B144" t="s">
        <v>285</v>
      </c>
      <c r="C144" t="s">
        <v>254</v>
      </c>
      <c r="D144">
        <v>1</v>
      </c>
      <c r="E144">
        <v>0</v>
      </c>
      <c r="F144">
        <v>0</v>
      </c>
      <c r="G144">
        <v>1</v>
      </c>
      <c r="H144" t="s">
        <v>285</v>
      </c>
      <c r="I144" t="s">
        <v>10418</v>
      </c>
      <c r="J144" t="s">
        <v>10420</v>
      </c>
      <c r="K144" s="1">
        <v>42339</v>
      </c>
      <c r="L144" s="1">
        <v>42339</v>
      </c>
      <c r="M144" t="s">
        <v>10420</v>
      </c>
      <c r="N144">
        <v>0</v>
      </c>
      <c r="O144" t="s">
        <v>17</v>
      </c>
      <c r="P144">
        <v>0</v>
      </c>
      <c r="Q144">
        <v>0</v>
      </c>
      <c r="T144" t="str">
        <f>IF(LEN(A144)=2,MID(A144,1,1),IF(LEN(A144)=3,MID(A144,1,2),IF(LEN(A144)=5,MID(A144,1,3),IF(LEN(A144)=7,MID(A144,1,5),IF(LEN(A144)=1,"")))))</f>
        <v>11314</v>
      </c>
      <c r="U144">
        <f>IF(LEN(A144)=7,0,1)</f>
        <v>0</v>
      </c>
      <c r="V144">
        <f t="shared" si="4"/>
        <v>0</v>
      </c>
      <c r="W144">
        <f>IF(OR(LEFT(A144)="1", LEFT(A144)="2",LEFT(A144)="3"),1,0)</f>
        <v>1</v>
      </c>
      <c r="Y144" t="str">
        <f t="shared" si="5"/>
        <v xml:space="preserve">Piutang Penjualan Hasil Perkebunan </v>
      </c>
      <c r="AB144" t="str">
        <f>IF(LEFT(A144)="1","D",IF(LEFT(A144)="2","K",IF(LEFT(A144)="3","K",IF(LEFT(A144)="4","K",IF(LEFT(A144)="5","D",IF(LEFT(A144)="6","D",IF(LEFT(A144)="8","K",IF(LEFT(A144)="9","D"))))))))</f>
        <v>D</v>
      </c>
      <c r="AD144">
        <f>IF(LEFT(A144)="4",1,IF(LEFT(A144)="5",1,IF(LEFT(A144)="6",1,0)))</f>
        <v>0</v>
      </c>
      <c r="AE144">
        <f>IF(LEFT(A144)="8",1,IF(LEFT(A144)="9",1,0))</f>
        <v>0</v>
      </c>
      <c r="AF144" t="str">
        <f>LEFT(A144)</f>
        <v>1</v>
      </c>
    </row>
    <row r="145" spans="1:32" x14ac:dyDescent="0.25">
      <c r="A145" t="s">
        <v>286</v>
      </c>
      <c r="B145" t="s">
        <v>287</v>
      </c>
      <c r="C145" t="s">
        <v>254</v>
      </c>
      <c r="D145">
        <v>1</v>
      </c>
      <c r="E145">
        <v>0</v>
      </c>
      <c r="F145">
        <v>0</v>
      </c>
      <c r="G145">
        <v>1</v>
      </c>
      <c r="H145" t="s">
        <v>287</v>
      </c>
      <c r="I145" t="s">
        <v>10418</v>
      </c>
      <c r="J145" t="s">
        <v>10420</v>
      </c>
      <c r="K145" s="1">
        <v>42339</v>
      </c>
      <c r="L145" s="1">
        <v>42339</v>
      </c>
      <c r="M145" t="s">
        <v>10420</v>
      </c>
      <c r="N145">
        <v>0</v>
      </c>
      <c r="O145" t="s">
        <v>17</v>
      </c>
      <c r="P145">
        <v>0</v>
      </c>
      <c r="Q145">
        <v>0</v>
      </c>
      <c r="T145" t="str">
        <f>IF(LEN(A145)=2,MID(A145,1,1),IF(LEN(A145)=3,MID(A145,1,2),IF(LEN(A145)=5,MID(A145,1,3),IF(LEN(A145)=7,MID(A145,1,5),IF(LEN(A145)=1,"")))))</f>
        <v>11314</v>
      </c>
      <c r="U145">
        <f>IF(LEN(A145)=7,0,1)</f>
        <v>0</v>
      </c>
      <c r="V145">
        <f t="shared" si="4"/>
        <v>0</v>
      </c>
      <c r="W145">
        <f>IF(OR(LEFT(A145)="1", LEFT(A145)="2",LEFT(A145)="3"),1,0)</f>
        <v>1</v>
      </c>
      <c r="Y145" t="str">
        <f t="shared" si="5"/>
        <v xml:space="preserve">Piutang Penjualan Hasil Peternakan </v>
      </c>
      <c r="AB145" t="str">
        <f>IF(LEFT(A145)="1","D",IF(LEFT(A145)="2","K",IF(LEFT(A145)="3","K",IF(LEFT(A145)="4","K",IF(LEFT(A145)="5","D",IF(LEFT(A145)="6","D",IF(LEFT(A145)="8","K",IF(LEFT(A145)="9","D"))))))))</f>
        <v>D</v>
      </c>
      <c r="AD145">
        <f>IF(LEFT(A145)="4",1,IF(LEFT(A145)="5",1,IF(LEFT(A145)="6",1,0)))</f>
        <v>0</v>
      </c>
      <c r="AE145">
        <f>IF(LEFT(A145)="8",1,IF(LEFT(A145)="9",1,0))</f>
        <v>0</v>
      </c>
      <c r="AF145" t="str">
        <f>LEFT(A145)</f>
        <v>1</v>
      </c>
    </row>
    <row r="146" spans="1:32" x14ac:dyDescent="0.25">
      <c r="A146" t="s">
        <v>288</v>
      </c>
      <c r="B146" t="s">
        <v>289</v>
      </c>
      <c r="C146" t="s">
        <v>254</v>
      </c>
      <c r="D146">
        <v>1</v>
      </c>
      <c r="E146">
        <v>0</v>
      </c>
      <c r="F146">
        <v>0</v>
      </c>
      <c r="G146">
        <v>1</v>
      </c>
      <c r="H146" t="s">
        <v>289</v>
      </c>
      <c r="I146" t="s">
        <v>10418</v>
      </c>
      <c r="J146" t="s">
        <v>10420</v>
      </c>
      <c r="K146" s="1">
        <v>42339</v>
      </c>
      <c r="L146" s="1">
        <v>42339</v>
      </c>
      <c r="M146" t="s">
        <v>10420</v>
      </c>
      <c r="N146">
        <v>0</v>
      </c>
      <c r="O146" t="s">
        <v>17</v>
      </c>
      <c r="P146">
        <v>0</v>
      </c>
      <c r="Q146">
        <v>0</v>
      </c>
      <c r="T146" t="str">
        <f>IF(LEN(A146)=2,MID(A146,1,1),IF(LEN(A146)=3,MID(A146,1,2),IF(LEN(A146)=5,MID(A146,1,3),IF(LEN(A146)=7,MID(A146,1,5),IF(LEN(A146)=1,"")))))</f>
        <v>11314</v>
      </c>
      <c r="U146">
        <f>IF(LEN(A146)=7,0,1)</f>
        <v>0</v>
      </c>
      <c r="V146">
        <f t="shared" si="4"/>
        <v>0</v>
      </c>
      <c r="W146">
        <f>IF(OR(LEFT(A146)="1", LEFT(A146)="2",LEFT(A146)="3"),1,0)</f>
        <v>1</v>
      </c>
      <c r="Y146" t="str">
        <f t="shared" si="5"/>
        <v xml:space="preserve">Piutang Penjualan Hasil Perikanan </v>
      </c>
      <c r="AB146" t="str">
        <f>IF(LEFT(A146)="1","D",IF(LEFT(A146)="2","K",IF(LEFT(A146)="3","K",IF(LEFT(A146)="4","K",IF(LEFT(A146)="5","D",IF(LEFT(A146)="6","D",IF(LEFT(A146)="8","K",IF(LEFT(A146)="9","D"))))))))</f>
        <v>D</v>
      </c>
      <c r="AD146">
        <f>IF(LEFT(A146)="4",1,IF(LEFT(A146)="5",1,IF(LEFT(A146)="6",1,0)))</f>
        <v>0</v>
      </c>
      <c r="AE146">
        <f>IF(LEFT(A146)="8",1,IF(LEFT(A146)="9",1,0))</f>
        <v>0</v>
      </c>
      <c r="AF146" t="str">
        <f>LEFT(A146)</f>
        <v>1</v>
      </c>
    </row>
    <row r="147" spans="1:32" x14ac:dyDescent="0.25">
      <c r="A147" t="s">
        <v>290</v>
      </c>
      <c r="B147" t="s">
        <v>291</v>
      </c>
      <c r="C147" t="s">
        <v>254</v>
      </c>
      <c r="D147">
        <v>1</v>
      </c>
      <c r="E147">
        <v>0</v>
      </c>
      <c r="F147">
        <v>0</v>
      </c>
      <c r="G147">
        <v>1</v>
      </c>
      <c r="H147" t="s">
        <v>291</v>
      </c>
      <c r="I147" t="s">
        <v>10418</v>
      </c>
      <c r="J147" t="s">
        <v>10420</v>
      </c>
      <c r="K147" s="1">
        <v>42339</v>
      </c>
      <c r="L147" s="1">
        <v>42339</v>
      </c>
      <c r="M147" t="s">
        <v>10420</v>
      </c>
      <c r="N147">
        <v>0</v>
      </c>
      <c r="O147" t="s">
        <v>17</v>
      </c>
      <c r="P147">
        <v>0</v>
      </c>
      <c r="Q147">
        <v>0</v>
      </c>
      <c r="T147" t="str">
        <f>IF(LEN(A147)=2,MID(A147,1,1),IF(LEN(A147)=3,MID(A147,1,2),IF(LEN(A147)=5,MID(A147,1,3),IF(LEN(A147)=7,MID(A147,1,5),IF(LEN(A147)=1,"")))))</f>
        <v>11314</v>
      </c>
      <c r="U147">
        <f>IF(LEN(A147)=7,0,1)</f>
        <v>0</v>
      </c>
      <c r="V147">
        <f t="shared" si="4"/>
        <v>0</v>
      </c>
      <c r="W147">
        <f>IF(OR(LEFT(A147)="1", LEFT(A147)="2",LEFT(A147)="3"),1,0)</f>
        <v>1</v>
      </c>
      <c r="Y147" t="str">
        <f t="shared" si="5"/>
        <v xml:space="preserve">Piutang Penjualan Hasil Sitaan </v>
      </c>
      <c r="AB147" t="str">
        <f>IF(LEFT(A147)="1","D",IF(LEFT(A147)="2","K",IF(LEFT(A147)="3","K",IF(LEFT(A147)="4","K",IF(LEFT(A147)="5","D",IF(LEFT(A147)="6","D",IF(LEFT(A147)="8","K",IF(LEFT(A147)="9","D"))))))))</f>
        <v>D</v>
      </c>
      <c r="AD147">
        <f>IF(LEFT(A147)="4",1,IF(LEFT(A147)="5",1,IF(LEFT(A147)="6",1,0)))</f>
        <v>0</v>
      </c>
      <c r="AE147">
        <f>IF(LEFT(A147)="8",1,IF(LEFT(A147)="9",1,0))</f>
        <v>0</v>
      </c>
      <c r="AF147" t="str">
        <f>LEFT(A147)</f>
        <v>1</v>
      </c>
    </row>
    <row r="148" spans="1:32" x14ac:dyDescent="0.25">
      <c r="A148" t="s">
        <v>292</v>
      </c>
      <c r="B148" t="s">
        <v>293</v>
      </c>
      <c r="C148" t="s">
        <v>254</v>
      </c>
      <c r="D148">
        <v>1</v>
      </c>
      <c r="E148">
        <v>0</v>
      </c>
      <c r="F148">
        <v>0</v>
      </c>
      <c r="G148">
        <v>1</v>
      </c>
      <c r="H148" t="s">
        <v>293</v>
      </c>
      <c r="I148" t="s">
        <v>10418</v>
      </c>
      <c r="J148" t="s">
        <v>10420</v>
      </c>
      <c r="K148" s="1">
        <v>42339</v>
      </c>
      <c r="L148" s="1">
        <v>42339</v>
      </c>
      <c r="M148" t="s">
        <v>10420</v>
      </c>
      <c r="N148">
        <v>0</v>
      </c>
      <c r="O148" t="s">
        <v>17</v>
      </c>
      <c r="P148">
        <v>0</v>
      </c>
      <c r="Q148">
        <v>0</v>
      </c>
      <c r="T148" t="str">
        <f>IF(LEN(A148)=2,MID(A148,1,1),IF(LEN(A148)=3,MID(A148,1,2),IF(LEN(A148)=5,MID(A148,1,3),IF(LEN(A148)=7,MID(A148,1,5),IF(LEN(A148)=1,"")))))</f>
        <v>11314</v>
      </c>
      <c r="U148">
        <f>IF(LEN(A148)=7,0,1)</f>
        <v>0</v>
      </c>
      <c r="V148">
        <f t="shared" si="4"/>
        <v>0</v>
      </c>
      <c r="W148">
        <f>IF(OR(LEFT(A148)="1", LEFT(A148)="2",LEFT(A148)="3"),1,0)</f>
        <v>1</v>
      </c>
      <c r="Y148" t="str">
        <f t="shared" si="5"/>
        <v xml:space="preserve">Piutang Penjualan Alat Angkutan Tidak Bermotor </v>
      </c>
      <c r="AB148" t="str">
        <f>IF(LEFT(A148)="1","D",IF(LEFT(A148)="2","K",IF(LEFT(A148)="3","K",IF(LEFT(A148)="4","K",IF(LEFT(A148)="5","D",IF(LEFT(A148)="6","D",IF(LEFT(A148)="8","K",IF(LEFT(A148)="9","D"))))))))</f>
        <v>D</v>
      </c>
      <c r="AD148">
        <f>IF(LEFT(A148)="4",1,IF(LEFT(A148)="5",1,IF(LEFT(A148)="6",1,0)))</f>
        <v>0</v>
      </c>
      <c r="AE148">
        <f>IF(LEFT(A148)="8",1,IF(LEFT(A148)="9",1,0))</f>
        <v>0</v>
      </c>
      <c r="AF148" t="str">
        <f>LEFT(A148)</f>
        <v>1</v>
      </c>
    </row>
    <row r="149" spans="1:32" x14ac:dyDescent="0.25">
      <c r="A149" t="s">
        <v>294</v>
      </c>
      <c r="B149" t="s">
        <v>295</v>
      </c>
      <c r="C149" t="s">
        <v>74</v>
      </c>
      <c r="D149">
        <v>1</v>
      </c>
      <c r="E149">
        <v>1</v>
      </c>
      <c r="F149">
        <v>0</v>
      </c>
      <c r="G149">
        <v>1</v>
      </c>
      <c r="H149" t="s">
        <v>295</v>
      </c>
      <c r="I149" t="s">
        <v>10418</v>
      </c>
      <c r="J149" t="s">
        <v>10420</v>
      </c>
      <c r="K149" s="1">
        <v>42339</v>
      </c>
      <c r="L149" s="1">
        <v>42339</v>
      </c>
      <c r="M149" t="s">
        <v>10420</v>
      </c>
      <c r="N149">
        <v>0</v>
      </c>
      <c r="O149" t="s">
        <v>17</v>
      </c>
      <c r="P149">
        <v>0</v>
      </c>
      <c r="Q149">
        <v>0</v>
      </c>
      <c r="T149" t="str">
        <f>IF(LEN(A149)=2,MID(A149,1,1),IF(LEN(A149)=3,MID(A149,1,2),IF(LEN(A149)=5,MID(A149,1,3),IF(LEN(A149)=7,MID(A149,1,5),IF(LEN(A149)=1,"")))))</f>
        <v>113</v>
      </c>
      <c r="U149">
        <f>IF(LEN(A149)=7,0,1)</f>
        <v>1</v>
      </c>
      <c r="V149">
        <f t="shared" si="4"/>
        <v>0</v>
      </c>
      <c r="W149">
        <f>IF(OR(LEFT(A149)="1", LEFT(A149)="2",LEFT(A149)="3"),1,0)</f>
        <v>1</v>
      </c>
      <c r="Y149" t="str">
        <f t="shared" si="5"/>
        <v xml:space="preserve">Piutang Jasa Giro </v>
      </c>
      <c r="AB149" t="str">
        <f>IF(LEFT(A149)="1","D",IF(LEFT(A149)="2","K",IF(LEFT(A149)="3","K",IF(LEFT(A149)="4","K",IF(LEFT(A149)="5","D",IF(LEFT(A149)="6","D",IF(LEFT(A149)="8","K",IF(LEFT(A149)="9","D"))))))))</f>
        <v>D</v>
      </c>
      <c r="AD149">
        <f>IF(LEFT(A149)="4",1,IF(LEFT(A149)="5",1,IF(LEFT(A149)="6",1,0)))</f>
        <v>0</v>
      </c>
      <c r="AE149">
        <f>IF(LEFT(A149)="8",1,IF(LEFT(A149)="9",1,0))</f>
        <v>0</v>
      </c>
      <c r="AF149" t="str">
        <f>LEFT(A149)</f>
        <v>1</v>
      </c>
    </row>
    <row r="150" spans="1:32" x14ac:dyDescent="0.25">
      <c r="A150" t="s">
        <v>296</v>
      </c>
      <c r="B150" t="s">
        <v>297</v>
      </c>
      <c r="C150" t="s">
        <v>294</v>
      </c>
      <c r="D150">
        <v>1</v>
      </c>
      <c r="E150">
        <v>0</v>
      </c>
      <c r="F150">
        <v>0</v>
      </c>
      <c r="G150">
        <v>1</v>
      </c>
      <c r="H150" t="s">
        <v>297</v>
      </c>
      <c r="I150" t="s">
        <v>10418</v>
      </c>
      <c r="J150" t="s">
        <v>10420</v>
      </c>
      <c r="K150" s="1">
        <v>42339</v>
      </c>
      <c r="L150" s="1">
        <v>42339</v>
      </c>
      <c r="M150" t="s">
        <v>10420</v>
      </c>
      <c r="N150">
        <v>0</v>
      </c>
      <c r="O150" t="s">
        <v>17</v>
      </c>
      <c r="P150">
        <v>0</v>
      </c>
      <c r="Q150">
        <v>0</v>
      </c>
      <c r="T150" t="str">
        <f>IF(LEN(A150)=2,MID(A150,1,1),IF(LEN(A150)=3,MID(A150,1,2),IF(LEN(A150)=5,MID(A150,1,3),IF(LEN(A150)=7,MID(A150,1,5),IF(LEN(A150)=1,"")))))</f>
        <v>11315</v>
      </c>
      <c r="U150">
        <f>IF(LEN(A150)=7,0,1)</f>
        <v>0</v>
      </c>
      <c r="V150">
        <f t="shared" si="4"/>
        <v>0</v>
      </c>
      <c r="W150">
        <f>IF(OR(LEFT(A150)="1", LEFT(A150)="2",LEFT(A150)="3"),1,0)</f>
        <v>1</v>
      </c>
      <c r="Y150" t="str">
        <f t="shared" si="5"/>
        <v xml:space="preserve">Piutang Jasa Giro Kas Umum Daerah </v>
      </c>
      <c r="AB150" t="str">
        <f>IF(LEFT(A150)="1","D",IF(LEFT(A150)="2","K",IF(LEFT(A150)="3","K",IF(LEFT(A150)="4","K",IF(LEFT(A150)="5","D",IF(LEFT(A150)="6","D",IF(LEFT(A150)="8","K",IF(LEFT(A150)="9","D"))))))))</f>
        <v>D</v>
      </c>
      <c r="AD150">
        <f>IF(LEFT(A150)="4",1,IF(LEFT(A150)="5",1,IF(LEFT(A150)="6",1,0)))</f>
        <v>0</v>
      </c>
      <c r="AE150">
        <f>IF(LEFT(A150)="8",1,IF(LEFT(A150)="9",1,0))</f>
        <v>0</v>
      </c>
      <c r="AF150" t="str">
        <f>LEFT(A150)</f>
        <v>1</v>
      </c>
    </row>
    <row r="151" spans="1:32" x14ac:dyDescent="0.25">
      <c r="A151" t="s">
        <v>298</v>
      </c>
      <c r="B151" t="s">
        <v>299</v>
      </c>
      <c r="C151" t="s">
        <v>294</v>
      </c>
      <c r="D151">
        <v>1</v>
      </c>
      <c r="E151">
        <v>0</v>
      </c>
      <c r="F151">
        <v>0</v>
      </c>
      <c r="G151">
        <v>1</v>
      </c>
      <c r="H151" t="s">
        <v>299</v>
      </c>
      <c r="I151" t="s">
        <v>10418</v>
      </c>
      <c r="J151" t="s">
        <v>10420</v>
      </c>
      <c r="K151" s="1">
        <v>42339</v>
      </c>
      <c r="L151" s="1">
        <v>42339</v>
      </c>
      <c r="M151" t="s">
        <v>10420</v>
      </c>
      <c r="N151">
        <v>0</v>
      </c>
      <c r="O151" t="s">
        <v>17</v>
      </c>
      <c r="P151">
        <v>0</v>
      </c>
      <c r="Q151">
        <v>0</v>
      </c>
      <c r="T151" t="str">
        <f>IF(LEN(A151)=2,MID(A151,1,1),IF(LEN(A151)=3,MID(A151,1,2),IF(LEN(A151)=5,MID(A151,1,3),IF(LEN(A151)=7,MID(A151,1,5),IF(LEN(A151)=1,"")))))</f>
        <v>11315</v>
      </c>
      <c r="U151">
        <f>IF(LEN(A151)=7,0,1)</f>
        <v>0</v>
      </c>
      <c r="V151">
        <f t="shared" si="4"/>
        <v>0</v>
      </c>
      <c r="W151">
        <f>IF(OR(LEFT(A151)="1", LEFT(A151)="2",LEFT(A151)="3"),1,0)</f>
        <v>1</v>
      </c>
      <c r="Y151" t="str">
        <f t="shared" si="5"/>
        <v xml:space="preserve">Piutang Jasa Giro Bendahara </v>
      </c>
      <c r="AB151" t="str">
        <f>IF(LEFT(A151)="1","D",IF(LEFT(A151)="2","K",IF(LEFT(A151)="3","K",IF(LEFT(A151)="4","K",IF(LEFT(A151)="5","D",IF(LEFT(A151)="6","D",IF(LEFT(A151)="8","K",IF(LEFT(A151)="9","D"))))))))</f>
        <v>D</v>
      </c>
      <c r="AD151">
        <f>IF(LEFT(A151)="4",1,IF(LEFT(A151)="5",1,IF(LEFT(A151)="6",1,0)))</f>
        <v>0</v>
      </c>
      <c r="AE151">
        <f>IF(LEFT(A151)="8",1,IF(LEFT(A151)="9",1,0))</f>
        <v>0</v>
      </c>
      <c r="AF151" t="str">
        <f>LEFT(A151)</f>
        <v>1</v>
      </c>
    </row>
    <row r="152" spans="1:32" x14ac:dyDescent="0.25">
      <c r="A152" t="s">
        <v>300</v>
      </c>
      <c r="B152" t="s">
        <v>301</v>
      </c>
      <c r="C152" t="s">
        <v>294</v>
      </c>
      <c r="D152">
        <v>1</v>
      </c>
      <c r="E152">
        <v>0</v>
      </c>
      <c r="F152">
        <v>0</v>
      </c>
      <c r="G152">
        <v>1</v>
      </c>
      <c r="H152" t="s">
        <v>301</v>
      </c>
      <c r="I152" t="s">
        <v>10418</v>
      </c>
      <c r="J152" t="s">
        <v>10420</v>
      </c>
      <c r="K152" s="1">
        <v>42339</v>
      </c>
      <c r="L152" s="1">
        <v>42339</v>
      </c>
      <c r="M152" t="s">
        <v>10420</v>
      </c>
      <c r="N152">
        <v>0</v>
      </c>
      <c r="O152" t="s">
        <v>17</v>
      </c>
      <c r="P152">
        <v>0</v>
      </c>
      <c r="Q152">
        <v>0</v>
      </c>
      <c r="T152" t="str">
        <f>IF(LEN(A152)=2,MID(A152,1,1),IF(LEN(A152)=3,MID(A152,1,2),IF(LEN(A152)=5,MID(A152,1,3),IF(LEN(A152)=7,MID(A152,1,5),IF(LEN(A152)=1,"")))))</f>
        <v>11315</v>
      </c>
      <c r="U152">
        <f>IF(LEN(A152)=7,0,1)</f>
        <v>0</v>
      </c>
      <c r="V152">
        <f t="shared" si="4"/>
        <v>0</v>
      </c>
      <c r="W152">
        <f>IF(OR(LEFT(A152)="1", LEFT(A152)="2",LEFT(A152)="3"),1,0)</f>
        <v>1</v>
      </c>
      <c r="Y152" t="str">
        <f t="shared" si="5"/>
        <v xml:space="preserve">Piutang Jasa Giro Dana Cadangan </v>
      </c>
      <c r="AB152" t="str">
        <f>IF(LEFT(A152)="1","D",IF(LEFT(A152)="2","K",IF(LEFT(A152)="3","K",IF(LEFT(A152)="4","K",IF(LEFT(A152)="5","D",IF(LEFT(A152)="6","D",IF(LEFT(A152)="8","K",IF(LEFT(A152)="9","D"))))))))</f>
        <v>D</v>
      </c>
      <c r="AD152">
        <f>IF(LEFT(A152)="4",1,IF(LEFT(A152)="5",1,IF(LEFT(A152)="6",1,0)))</f>
        <v>0</v>
      </c>
      <c r="AE152">
        <f>IF(LEFT(A152)="8",1,IF(LEFT(A152)="9",1,0))</f>
        <v>0</v>
      </c>
      <c r="AF152" t="str">
        <f>LEFT(A152)</f>
        <v>1</v>
      </c>
    </row>
    <row r="153" spans="1:32" x14ac:dyDescent="0.25">
      <c r="A153" t="s">
        <v>302</v>
      </c>
      <c r="B153" t="s">
        <v>303</v>
      </c>
      <c r="C153" t="s">
        <v>74</v>
      </c>
      <c r="D153">
        <v>1</v>
      </c>
      <c r="E153">
        <v>1</v>
      </c>
      <c r="F153">
        <v>0</v>
      </c>
      <c r="G153">
        <v>1</v>
      </c>
      <c r="H153" t="s">
        <v>303</v>
      </c>
      <c r="I153" t="s">
        <v>10418</v>
      </c>
      <c r="J153" t="s">
        <v>10420</v>
      </c>
      <c r="K153" s="1">
        <v>42339</v>
      </c>
      <c r="L153" s="1">
        <v>42339</v>
      </c>
      <c r="M153" t="s">
        <v>10420</v>
      </c>
      <c r="N153">
        <v>0</v>
      </c>
      <c r="O153" t="s">
        <v>17</v>
      </c>
      <c r="P153">
        <v>0</v>
      </c>
      <c r="Q153">
        <v>0</v>
      </c>
      <c r="T153" t="str">
        <f>IF(LEN(A153)=2,MID(A153,1,1),IF(LEN(A153)=3,MID(A153,1,2),IF(LEN(A153)=5,MID(A153,1,3),IF(LEN(A153)=7,MID(A153,1,5),IF(LEN(A153)=1,"")))))</f>
        <v>113</v>
      </c>
      <c r="U153">
        <f>IF(LEN(A153)=7,0,1)</f>
        <v>1</v>
      </c>
      <c r="V153">
        <f t="shared" si="4"/>
        <v>0</v>
      </c>
      <c r="W153">
        <f>IF(OR(LEFT(A153)="1", LEFT(A153)="2",LEFT(A153)="3"),1,0)</f>
        <v>1</v>
      </c>
      <c r="Y153" t="str">
        <f t="shared" si="5"/>
        <v xml:space="preserve">Piutang Pendapatan Bunga </v>
      </c>
      <c r="AB153" t="str">
        <f>IF(LEFT(A153)="1","D",IF(LEFT(A153)="2","K",IF(LEFT(A153)="3","K",IF(LEFT(A153)="4","K",IF(LEFT(A153)="5","D",IF(LEFT(A153)="6","D",IF(LEFT(A153)="8","K",IF(LEFT(A153)="9","D"))))))))</f>
        <v>D</v>
      </c>
      <c r="AD153">
        <f>IF(LEFT(A153)="4",1,IF(LEFT(A153)="5",1,IF(LEFT(A153)="6",1,0)))</f>
        <v>0</v>
      </c>
      <c r="AE153">
        <f>IF(LEFT(A153)="8",1,IF(LEFT(A153)="9",1,0))</f>
        <v>0</v>
      </c>
      <c r="AF153" t="str">
        <f>LEFT(A153)</f>
        <v>1</v>
      </c>
    </row>
    <row r="154" spans="1:32" x14ac:dyDescent="0.25">
      <c r="A154" t="s">
        <v>304</v>
      </c>
      <c r="B154" t="s">
        <v>305</v>
      </c>
      <c r="C154" t="s">
        <v>302</v>
      </c>
      <c r="D154">
        <v>1</v>
      </c>
      <c r="E154">
        <v>0</v>
      </c>
      <c r="F154">
        <v>0</v>
      </c>
      <c r="G154">
        <v>1</v>
      </c>
      <c r="H154" t="s">
        <v>305</v>
      </c>
      <c r="I154" t="s">
        <v>10418</v>
      </c>
      <c r="J154" t="s">
        <v>10420</v>
      </c>
      <c r="K154" s="1">
        <v>42339</v>
      </c>
      <c r="L154" s="1">
        <v>42339</v>
      </c>
      <c r="M154" t="s">
        <v>10420</v>
      </c>
      <c r="N154">
        <v>0</v>
      </c>
      <c r="O154" t="s">
        <v>17</v>
      </c>
      <c r="P154">
        <v>0</v>
      </c>
      <c r="Q154">
        <v>0</v>
      </c>
      <c r="T154" t="str">
        <f>IF(LEN(A154)=2,MID(A154,1,1),IF(LEN(A154)=3,MID(A154,1,2),IF(LEN(A154)=5,MID(A154,1,3),IF(LEN(A154)=7,MID(A154,1,5),IF(LEN(A154)=1,"")))))</f>
        <v>11316</v>
      </c>
      <c r="U154">
        <f>IF(LEN(A154)=7,0,1)</f>
        <v>0</v>
      </c>
      <c r="V154">
        <f t="shared" si="4"/>
        <v>0</v>
      </c>
      <c r="W154">
        <f>IF(OR(LEFT(A154)="1", LEFT(A154)="2",LEFT(A154)="3"),1,0)</f>
        <v>1</v>
      </c>
      <c r="Y154" t="str">
        <f t="shared" si="5"/>
        <v xml:space="preserve">Piutang Bunga Rekening Deposito Pada Bank </v>
      </c>
      <c r="AB154" t="str">
        <f>IF(LEFT(A154)="1","D",IF(LEFT(A154)="2","K",IF(LEFT(A154)="3","K",IF(LEFT(A154)="4","K",IF(LEFT(A154)="5","D",IF(LEFT(A154)="6","D",IF(LEFT(A154)="8","K",IF(LEFT(A154)="9","D"))))))))</f>
        <v>D</v>
      </c>
      <c r="AD154">
        <f>IF(LEFT(A154)="4",1,IF(LEFT(A154)="5",1,IF(LEFT(A154)="6",1,0)))</f>
        <v>0</v>
      </c>
      <c r="AE154">
        <f>IF(LEFT(A154)="8",1,IF(LEFT(A154)="9",1,0))</f>
        <v>0</v>
      </c>
      <c r="AF154" t="str">
        <f>LEFT(A154)</f>
        <v>1</v>
      </c>
    </row>
    <row r="155" spans="1:32" x14ac:dyDescent="0.25">
      <c r="A155" t="s">
        <v>306</v>
      </c>
      <c r="B155" t="s">
        <v>307</v>
      </c>
      <c r="C155" t="s">
        <v>302</v>
      </c>
      <c r="D155">
        <v>1</v>
      </c>
      <c r="E155">
        <v>0</v>
      </c>
      <c r="F155">
        <v>0</v>
      </c>
      <c r="G155">
        <v>1</v>
      </c>
      <c r="H155" t="s">
        <v>307</v>
      </c>
      <c r="I155" t="s">
        <v>10418</v>
      </c>
      <c r="J155" t="s">
        <v>10420</v>
      </c>
      <c r="K155" s="1">
        <v>42339</v>
      </c>
      <c r="L155" s="1">
        <v>42339</v>
      </c>
      <c r="M155" t="s">
        <v>10420</v>
      </c>
      <c r="N155">
        <v>0</v>
      </c>
      <c r="O155" t="s">
        <v>17</v>
      </c>
      <c r="P155">
        <v>0</v>
      </c>
      <c r="Q155">
        <v>0</v>
      </c>
      <c r="T155" t="str">
        <f>IF(LEN(A155)=2,MID(A155,1,1),IF(LEN(A155)=3,MID(A155,1,2),IF(LEN(A155)=5,MID(A155,1,3),IF(LEN(A155)=7,MID(A155,1,5),IF(LEN(A155)=1,"")))))</f>
        <v>11316</v>
      </c>
      <c r="U155">
        <f>IF(LEN(A155)=7,0,1)</f>
        <v>0</v>
      </c>
      <c r="V155">
        <f t="shared" si="4"/>
        <v>0</v>
      </c>
      <c r="W155">
        <f>IF(OR(LEFT(A155)="1", LEFT(A155)="2",LEFT(A155)="3"),1,0)</f>
        <v>1</v>
      </c>
      <c r="Y155" t="str">
        <f t="shared" si="5"/>
        <v xml:space="preserve">Piutang Bunga Obligasi </v>
      </c>
      <c r="AB155" t="str">
        <f>IF(LEFT(A155)="1","D",IF(LEFT(A155)="2","K",IF(LEFT(A155)="3","K",IF(LEFT(A155)="4","K",IF(LEFT(A155)="5","D",IF(LEFT(A155)="6","D",IF(LEFT(A155)="8","K",IF(LEFT(A155)="9","D"))))))))</f>
        <v>D</v>
      </c>
      <c r="AD155">
        <f>IF(LEFT(A155)="4",1,IF(LEFT(A155)="5",1,IF(LEFT(A155)="6",1,0)))</f>
        <v>0</v>
      </c>
      <c r="AE155">
        <f>IF(LEFT(A155)="8",1,IF(LEFT(A155)="9",1,0))</f>
        <v>0</v>
      </c>
      <c r="AF155" t="str">
        <f>LEFT(A155)</f>
        <v>1</v>
      </c>
    </row>
    <row r="156" spans="1:32" x14ac:dyDescent="0.25">
      <c r="A156" t="s">
        <v>308</v>
      </c>
      <c r="B156" t="s">
        <v>309</v>
      </c>
      <c r="C156" t="s">
        <v>74</v>
      </c>
      <c r="D156">
        <v>1</v>
      </c>
      <c r="E156">
        <v>1</v>
      </c>
      <c r="F156">
        <v>0</v>
      </c>
      <c r="G156">
        <v>1</v>
      </c>
      <c r="H156" t="s">
        <v>309</v>
      </c>
      <c r="I156" t="s">
        <v>10418</v>
      </c>
      <c r="J156" t="s">
        <v>10420</v>
      </c>
      <c r="K156" s="1">
        <v>42339</v>
      </c>
      <c r="L156" s="1">
        <v>42339</v>
      </c>
      <c r="M156" t="s">
        <v>10420</v>
      </c>
      <c r="N156">
        <v>0</v>
      </c>
      <c r="O156" t="s">
        <v>17</v>
      </c>
      <c r="P156">
        <v>0</v>
      </c>
      <c r="Q156">
        <v>0</v>
      </c>
      <c r="T156" t="str">
        <f>IF(LEN(A156)=2,MID(A156,1,1),IF(LEN(A156)=3,MID(A156,1,2),IF(LEN(A156)=5,MID(A156,1,3),IF(LEN(A156)=7,MID(A156,1,5),IF(LEN(A156)=1,"")))))</f>
        <v>113</v>
      </c>
      <c r="U156">
        <f>IF(LEN(A156)=7,0,1)</f>
        <v>1</v>
      </c>
      <c r="V156">
        <f t="shared" si="4"/>
        <v>0</v>
      </c>
      <c r="W156">
        <f>IF(OR(LEFT(A156)="1", LEFT(A156)="2",LEFT(A156)="3"),1,0)</f>
        <v>1</v>
      </c>
      <c r="Y156" t="str">
        <f t="shared" si="5"/>
        <v xml:space="preserve">Piutang Tuntutan Ganti Rugi (TGR) </v>
      </c>
      <c r="AB156" t="str">
        <f>IF(LEFT(A156)="1","D",IF(LEFT(A156)="2","K",IF(LEFT(A156)="3","K",IF(LEFT(A156)="4","K",IF(LEFT(A156)="5","D",IF(LEFT(A156)="6","D",IF(LEFT(A156)="8","K",IF(LEFT(A156)="9","D"))))))))</f>
        <v>D</v>
      </c>
      <c r="AD156">
        <f>IF(LEFT(A156)="4",1,IF(LEFT(A156)="5",1,IF(LEFT(A156)="6",1,0)))</f>
        <v>0</v>
      </c>
      <c r="AE156">
        <f>IF(LEFT(A156)="8",1,IF(LEFT(A156)="9",1,0))</f>
        <v>0</v>
      </c>
      <c r="AF156" t="str">
        <f>LEFT(A156)</f>
        <v>1</v>
      </c>
    </row>
    <row r="157" spans="1:32" x14ac:dyDescent="0.25">
      <c r="A157" t="s">
        <v>310</v>
      </c>
      <c r="B157" t="s">
        <v>311</v>
      </c>
      <c r="C157" t="s">
        <v>308</v>
      </c>
      <c r="D157">
        <v>1</v>
      </c>
      <c r="E157">
        <v>0</v>
      </c>
      <c r="F157">
        <v>0</v>
      </c>
      <c r="G157">
        <v>1</v>
      </c>
      <c r="H157" t="s">
        <v>311</v>
      </c>
      <c r="I157" t="s">
        <v>10418</v>
      </c>
      <c r="J157" t="s">
        <v>10420</v>
      </c>
      <c r="K157" s="1">
        <v>42339</v>
      </c>
      <c r="L157" s="1">
        <v>42339</v>
      </c>
      <c r="M157" t="s">
        <v>10420</v>
      </c>
      <c r="N157">
        <v>0</v>
      </c>
      <c r="O157" t="s">
        <v>17</v>
      </c>
      <c r="P157">
        <v>0</v>
      </c>
      <c r="Q157">
        <v>0</v>
      </c>
      <c r="T157" t="str">
        <f>IF(LEN(A157)=2,MID(A157,1,1),IF(LEN(A157)=3,MID(A157,1,2),IF(LEN(A157)=5,MID(A157,1,3),IF(LEN(A157)=7,MID(A157,1,5),IF(LEN(A157)=1,"")))))</f>
        <v>11317</v>
      </c>
      <c r="U157">
        <f>IF(LEN(A157)=7,0,1)</f>
        <v>0</v>
      </c>
      <c r="V157">
        <f t="shared" si="4"/>
        <v>0</v>
      </c>
      <c r="W157">
        <f>IF(OR(LEFT(A157)="1", LEFT(A157)="2",LEFT(A157)="3"),1,0)</f>
        <v>1</v>
      </c>
      <c r="Y157" t="str">
        <f t="shared" si="5"/>
        <v xml:space="preserve">Piutang Kerugian Uang Daerah </v>
      </c>
      <c r="AB157" t="str">
        <f>IF(LEFT(A157)="1","D",IF(LEFT(A157)="2","K",IF(LEFT(A157)="3","K",IF(LEFT(A157)="4","K",IF(LEFT(A157)="5","D",IF(LEFT(A157)="6","D",IF(LEFT(A157)="8","K",IF(LEFT(A157)="9","D"))))))))</f>
        <v>D</v>
      </c>
      <c r="AD157">
        <f>IF(LEFT(A157)="4",1,IF(LEFT(A157)="5",1,IF(LEFT(A157)="6",1,0)))</f>
        <v>0</v>
      </c>
      <c r="AE157">
        <f>IF(LEFT(A157)="8",1,IF(LEFT(A157)="9",1,0))</f>
        <v>0</v>
      </c>
      <c r="AF157" t="str">
        <f>LEFT(A157)</f>
        <v>1</v>
      </c>
    </row>
    <row r="158" spans="1:32" x14ac:dyDescent="0.25">
      <c r="A158" t="s">
        <v>312</v>
      </c>
      <c r="B158" t="s">
        <v>313</v>
      </c>
      <c r="C158" t="s">
        <v>308</v>
      </c>
      <c r="D158">
        <v>1</v>
      </c>
      <c r="E158">
        <v>0</v>
      </c>
      <c r="F158">
        <v>0</v>
      </c>
      <c r="G158">
        <v>1</v>
      </c>
      <c r="H158" t="s">
        <v>313</v>
      </c>
      <c r="I158" t="s">
        <v>10418</v>
      </c>
      <c r="J158" t="s">
        <v>10420</v>
      </c>
      <c r="K158" s="1">
        <v>42339</v>
      </c>
      <c r="L158" s="1">
        <v>42339</v>
      </c>
      <c r="M158" t="s">
        <v>10420</v>
      </c>
      <c r="N158">
        <v>0</v>
      </c>
      <c r="O158" t="s">
        <v>17</v>
      </c>
      <c r="P158">
        <v>0</v>
      </c>
      <c r="Q158">
        <v>0</v>
      </c>
      <c r="T158" t="str">
        <f>IF(LEN(A158)=2,MID(A158,1,1),IF(LEN(A158)=3,MID(A158,1,2),IF(LEN(A158)=5,MID(A158,1,3),IF(LEN(A158)=7,MID(A158,1,5),IF(LEN(A158)=1,"")))))</f>
        <v>11317</v>
      </c>
      <c r="U158">
        <f>IF(LEN(A158)=7,0,1)</f>
        <v>0</v>
      </c>
      <c r="V158">
        <f t="shared" si="4"/>
        <v>0</v>
      </c>
      <c r="W158">
        <f>IF(OR(LEFT(A158)="1", LEFT(A158)="2",LEFT(A158)="3"),1,0)</f>
        <v>1</v>
      </c>
      <c r="Y158" t="str">
        <f t="shared" si="5"/>
        <v xml:space="preserve">Piutang Kerugian Barang Daerah </v>
      </c>
      <c r="AB158" t="str">
        <f>IF(LEFT(A158)="1","D",IF(LEFT(A158)="2","K",IF(LEFT(A158)="3","K",IF(LEFT(A158)="4","K",IF(LEFT(A158)="5","D",IF(LEFT(A158)="6","D",IF(LEFT(A158)="8","K",IF(LEFT(A158)="9","D"))))))))</f>
        <v>D</v>
      </c>
      <c r="AD158">
        <f>IF(LEFT(A158)="4",1,IF(LEFT(A158)="5",1,IF(LEFT(A158)="6",1,0)))</f>
        <v>0</v>
      </c>
      <c r="AE158">
        <f>IF(LEFT(A158)="8",1,IF(LEFT(A158)="9",1,0))</f>
        <v>0</v>
      </c>
      <c r="AF158" t="str">
        <f>LEFT(A158)</f>
        <v>1</v>
      </c>
    </row>
    <row r="159" spans="1:32" x14ac:dyDescent="0.25">
      <c r="A159" t="s">
        <v>314</v>
      </c>
      <c r="B159" t="s">
        <v>315</v>
      </c>
      <c r="C159" t="s">
        <v>74</v>
      </c>
      <c r="D159">
        <v>1</v>
      </c>
      <c r="E159">
        <v>1</v>
      </c>
      <c r="F159">
        <v>0</v>
      </c>
      <c r="G159">
        <v>1</v>
      </c>
      <c r="H159" t="s">
        <v>315</v>
      </c>
      <c r="I159" t="s">
        <v>10418</v>
      </c>
      <c r="J159" t="s">
        <v>10420</v>
      </c>
      <c r="K159" s="1">
        <v>42339</v>
      </c>
      <c r="L159" s="1">
        <v>42339</v>
      </c>
      <c r="M159" t="s">
        <v>10420</v>
      </c>
      <c r="N159">
        <v>0</v>
      </c>
      <c r="O159" t="s">
        <v>17</v>
      </c>
      <c r="P159">
        <v>0</v>
      </c>
      <c r="Q159">
        <v>0</v>
      </c>
      <c r="T159" t="str">
        <f>IF(LEN(A159)=2,MID(A159,1,1),IF(LEN(A159)=3,MID(A159,1,2),IF(LEN(A159)=5,MID(A159,1,3),IF(LEN(A159)=7,MID(A159,1,5),IF(LEN(A159)=1,"")))))</f>
        <v>113</v>
      </c>
      <c r="U159">
        <f>IF(LEN(A159)=7,0,1)</f>
        <v>1</v>
      </c>
      <c r="V159">
        <f t="shared" si="4"/>
        <v>0</v>
      </c>
      <c r="W159">
        <f>IF(OR(LEFT(A159)="1", LEFT(A159)="2",LEFT(A159)="3"),1,0)</f>
        <v>1</v>
      </c>
      <c r="Y159" t="str">
        <f t="shared" si="5"/>
        <v xml:space="preserve">Piutang Komisi, Potongan dan Keuntungan Selisih Nilai Tukar Rupiah </v>
      </c>
      <c r="AB159" t="str">
        <f>IF(LEFT(A159)="1","D",IF(LEFT(A159)="2","K",IF(LEFT(A159)="3","K",IF(LEFT(A159)="4","K",IF(LEFT(A159)="5","D",IF(LEFT(A159)="6","D",IF(LEFT(A159)="8","K",IF(LEFT(A159)="9","D"))))))))</f>
        <v>D</v>
      </c>
      <c r="AD159">
        <f>IF(LEFT(A159)="4",1,IF(LEFT(A159)="5",1,IF(LEFT(A159)="6",1,0)))</f>
        <v>0</v>
      </c>
      <c r="AE159">
        <f>IF(LEFT(A159)="8",1,IF(LEFT(A159)="9",1,0))</f>
        <v>0</v>
      </c>
      <c r="AF159" t="str">
        <f>LEFT(A159)</f>
        <v>1</v>
      </c>
    </row>
    <row r="160" spans="1:32" x14ac:dyDescent="0.25">
      <c r="A160" t="s">
        <v>316</v>
      </c>
      <c r="B160" t="s">
        <v>317</v>
      </c>
      <c r="C160" t="s">
        <v>314</v>
      </c>
      <c r="D160">
        <v>1</v>
      </c>
      <c r="E160">
        <v>0</v>
      </c>
      <c r="F160">
        <v>0</v>
      </c>
      <c r="G160">
        <v>1</v>
      </c>
      <c r="H160" t="s">
        <v>317</v>
      </c>
      <c r="I160" t="s">
        <v>10418</v>
      </c>
      <c r="J160" t="s">
        <v>10420</v>
      </c>
      <c r="K160" s="1">
        <v>42339</v>
      </c>
      <c r="L160" s="1">
        <v>42339</v>
      </c>
      <c r="M160" t="s">
        <v>10420</v>
      </c>
      <c r="N160">
        <v>0</v>
      </c>
      <c r="O160" t="s">
        <v>17</v>
      </c>
      <c r="P160">
        <v>0</v>
      </c>
      <c r="Q160">
        <v>0</v>
      </c>
      <c r="T160" t="str">
        <f>IF(LEN(A160)=2,MID(A160,1,1),IF(LEN(A160)=3,MID(A160,1,2),IF(LEN(A160)=5,MID(A160,1,3),IF(LEN(A160)=7,MID(A160,1,5),IF(LEN(A160)=1,"")))))</f>
        <v>11318</v>
      </c>
      <c r="U160">
        <f>IF(LEN(A160)=7,0,1)</f>
        <v>0</v>
      </c>
      <c r="V160">
        <f t="shared" si="4"/>
        <v>0</v>
      </c>
      <c r="W160">
        <f>IF(OR(LEFT(A160)="1", LEFT(A160)="2",LEFT(A160)="3"),1,0)</f>
        <v>1</v>
      </c>
      <c r="Y160" t="str">
        <f t="shared" si="5"/>
        <v xml:space="preserve">Piutang Penerimaan Komisi </v>
      </c>
      <c r="AB160" t="str">
        <f>IF(LEFT(A160)="1","D",IF(LEFT(A160)="2","K",IF(LEFT(A160)="3","K",IF(LEFT(A160)="4","K",IF(LEFT(A160)="5","D",IF(LEFT(A160)="6","D",IF(LEFT(A160)="8","K",IF(LEFT(A160)="9","D"))))))))</f>
        <v>D</v>
      </c>
      <c r="AD160">
        <f>IF(LEFT(A160)="4",1,IF(LEFT(A160)="5",1,IF(LEFT(A160)="6",1,0)))</f>
        <v>0</v>
      </c>
      <c r="AE160">
        <f>IF(LEFT(A160)="8",1,IF(LEFT(A160)="9",1,0))</f>
        <v>0</v>
      </c>
      <c r="AF160" t="str">
        <f>LEFT(A160)</f>
        <v>1</v>
      </c>
    </row>
    <row r="161" spans="1:32" x14ac:dyDescent="0.25">
      <c r="A161" t="s">
        <v>318</v>
      </c>
      <c r="B161" t="s">
        <v>319</v>
      </c>
      <c r="C161" t="s">
        <v>314</v>
      </c>
      <c r="D161">
        <v>1</v>
      </c>
      <c r="E161">
        <v>0</v>
      </c>
      <c r="F161">
        <v>0</v>
      </c>
      <c r="G161">
        <v>1</v>
      </c>
      <c r="H161" t="s">
        <v>319</v>
      </c>
      <c r="I161" t="s">
        <v>10418</v>
      </c>
      <c r="J161" t="s">
        <v>10420</v>
      </c>
      <c r="K161" s="1">
        <v>42339</v>
      </c>
      <c r="L161" s="1">
        <v>42339</v>
      </c>
      <c r="M161" t="s">
        <v>10420</v>
      </c>
      <c r="N161">
        <v>0</v>
      </c>
      <c r="O161" t="s">
        <v>17</v>
      </c>
      <c r="P161">
        <v>0</v>
      </c>
      <c r="Q161">
        <v>0</v>
      </c>
      <c r="T161" t="str">
        <f>IF(LEN(A161)=2,MID(A161,1,1),IF(LEN(A161)=3,MID(A161,1,2),IF(LEN(A161)=5,MID(A161,1,3),IF(LEN(A161)=7,MID(A161,1,5),IF(LEN(A161)=1,"")))))</f>
        <v>11318</v>
      </c>
      <c r="U161">
        <f>IF(LEN(A161)=7,0,1)</f>
        <v>0</v>
      </c>
      <c r="V161">
        <f t="shared" si="4"/>
        <v>0</v>
      </c>
      <c r="W161">
        <f>IF(OR(LEFT(A161)="1", LEFT(A161)="2",LEFT(A161)="3"),1,0)</f>
        <v>1</v>
      </c>
      <c r="Y161" t="str">
        <f t="shared" si="5"/>
        <v xml:space="preserve">Piutang Penerimaan Potongan </v>
      </c>
      <c r="AB161" t="str">
        <f>IF(LEFT(A161)="1","D",IF(LEFT(A161)="2","K",IF(LEFT(A161)="3","K",IF(LEFT(A161)="4","K",IF(LEFT(A161)="5","D",IF(LEFT(A161)="6","D",IF(LEFT(A161)="8","K",IF(LEFT(A161)="9","D"))))))))</f>
        <v>D</v>
      </c>
      <c r="AD161">
        <f>IF(LEFT(A161)="4",1,IF(LEFT(A161)="5",1,IF(LEFT(A161)="6",1,0)))</f>
        <v>0</v>
      </c>
      <c r="AE161">
        <f>IF(LEFT(A161)="8",1,IF(LEFT(A161)="9",1,0))</f>
        <v>0</v>
      </c>
      <c r="AF161" t="str">
        <f>LEFT(A161)</f>
        <v>1</v>
      </c>
    </row>
    <row r="162" spans="1:32" x14ac:dyDescent="0.25">
      <c r="A162" t="s">
        <v>320</v>
      </c>
      <c r="B162" t="s">
        <v>321</v>
      </c>
      <c r="C162" t="s">
        <v>314</v>
      </c>
      <c r="D162">
        <v>1</v>
      </c>
      <c r="E162">
        <v>0</v>
      </c>
      <c r="F162">
        <v>0</v>
      </c>
      <c r="G162">
        <v>1</v>
      </c>
      <c r="H162" t="s">
        <v>321</v>
      </c>
      <c r="I162" t="s">
        <v>10418</v>
      </c>
      <c r="J162" t="s">
        <v>10420</v>
      </c>
      <c r="K162" s="1">
        <v>42339</v>
      </c>
      <c r="L162" s="1">
        <v>42339</v>
      </c>
      <c r="M162" t="s">
        <v>10420</v>
      </c>
      <c r="N162">
        <v>0</v>
      </c>
      <c r="O162" t="s">
        <v>17</v>
      </c>
      <c r="P162">
        <v>0</v>
      </c>
      <c r="Q162">
        <v>0</v>
      </c>
      <c r="T162" t="str">
        <f>IF(LEN(A162)=2,MID(A162,1,1),IF(LEN(A162)=3,MID(A162,1,2),IF(LEN(A162)=5,MID(A162,1,3),IF(LEN(A162)=7,MID(A162,1,5),IF(LEN(A162)=1,"")))))</f>
        <v>11318</v>
      </c>
      <c r="U162">
        <f>IF(LEN(A162)=7,0,1)</f>
        <v>0</v>
      </c>
      <c r="V162">
        <f t="shared" si="4"/>
        <v>0</v>
      </c>
      <c r="W162">
        <f>IF(OR(LEFT(A162)="1", LEFT(A162)="2",LEFT(A162)="3"),1,0)</f>
        <v>1</v>
      </c>
      <c r="Y162" t="str">
        <f t="shared" si="5"/>
        <v xml:space="preserve">Piutang Penerimaan Keuntungan Selisih Nilai Tukar Rupiah </v>
      </c>
      <c r="AB162" t="str">
        <f>IF(LEFT(A162)="1","D",IF(LEFT(A162)="2","K",IF(LEFT(A162)="3","K",IF(LEFT(A162)="4","K",IF(LEFT(A162)="5","D",IF(LEFT(A162)="6","D",IF(LEFT(A162)="8","K",IF(LEFT(A162)="9","D"))))))))</f>
        <v>D</v>
      </c>
      <c r="AD162">
        <f>IF(LEFT(A162)="4",1,IF(LEFT(A162)="5",1,IF(LEFT(A162)="6",1,0)))</f>
        <v>0</v>
      </c>
      <c r="AE162">
        <f>IF(LEFT(A162)="8",1,IF(LEFT(A162)="9",1,0))</f>
        <v>0</v>
      </c>
      <c r="AF162" t="str">
        <f>LEFT(A162)</f>
        <v>1</v>
      </c>
    </row>
    <row r="163" spans="1:32" x14ac:dyDescent="0.25">
      <c r="A163" t="s">
        <v>322</v>
      </c>
      <c r="B163" t="s">
        <v>323</v>
      </c>
      <c r="C163" t="s">
        <v>74</v>
      </c>
      <c r="D163">
        <v>1</v>
      </c>
      <c r="E163">
        <v>1</v>
      </c>
      <c r="F163">
        <v>0</v>
      </c>
      <c r="G163">
        <v>1</v>
      </c>
      <c r="H163" t="s">
        <v>323</v>
      </c>
      <c r="I163" t="s">
        <v>10418</v>
      </c>
      <c r="J163" t="s">
        <v>10420</v>
      </c>
      <c r="K163" s="1">
        <v>42339</v>
      </c>
      <c r="L163" s="1">
        <v>42339</v>
      </c>
      <c r="M163" t="s">
        <v>10420</v>
      </c>
      <c r="N163">
        <v>0</v>
      </c>
      <c r="O163" t="s">
        <v>17</v>
      </c>
      <c r="P163">
        <v>0</v>
      </c>
      <c r="Q163">
        <v>0</v>
      </c>
      <c r="T163" t="str">
        <f>IF(LEN(A163)=2,MID(A163,1,1),IF(LEN(A163)=3,MID(A163,1,2),IF(LEN(A163)=5,MID(A163,1,3),IF(LEN(A163)=7,MID(A163,1,5),IF(LEN(A163)=1,"")))))</f>
        <v>113</v>
      </c>
      <c r="U163">
        <f>IF(LEN(A163)=7,0,1)</f>
        <v>1</v>
      </c>
      <c r="V163">
        <f t="shared" si="4"/>
        <v>0</v>
      </c>
      <c r="W163">
        <f>IF(OR(LEFT(A163)="1", LEFT(A163)="2",LEFT(A163)="3"),1,0)</f>
        <v>1</v>
      </c>
      <c r="Y163" t="str">
        <f t="shared" si="5"/>
        <v xml:space="preserve">Piutang Pendapatan Denda Atas Keterlambatan Pelaksanaan Pekerjaan </v>
      </c>
      <c r="AB163" t="str">
        <f>IF(LEFT(A163)="1","D",IF(LEFT(A163)="2","K",IF(LEFT(A163)="3","K",IF(LEFT(A163)="4","K",IF(LEFT(A163)="5","D",IF(LEFT(A163)="6","D",IF(LEFT(A163)="8","K",IF(LEFT(A163)="9","D"))))))))</f>
        <v>D</v>
      </c>
      <c r="AD163">
        <f>IF(LEFT(A163)="4",1,IF(LEFT(A163)="5",1,IF(LEFT(A163)="6",1,0)))</f>
        <v>0</v>
      </c>
      <c r="AE163">
        <f>IF(LEFT(A163)="8",1,IF(LEFT(A163)="9",1,0))</f>
        <v>0</v>
      </c>
      <c r="AF163" t="str">
        <f>LEFT(A163)</f>
        <v>1</v>
      </c>
    </row>
    <row r="164" spans="1:32" x14ac:dyDescent="0.25">
      <c r="A164" t="s">
        <v>324</v>
      </c>
      <c r="B164" t="s">
        <v>325</v>
      </c>
      <c r="C164" t="s">
        <v>322</v>
      </c>
      <c r="D164">
        <v>1</v>
      </c>
      <c r="E164">
        <v>0</v>
      </c>
      <c r="F164">
        <v>0</v>
      </c>
      <c r="G164">
        <v>1</v>
      </c>
      <c r="H164" t="s">
        <v>325</v>
      </c>
      <c r="I164" t="s">
        <v>10418</v>
      </c>
      <c r="J164" t="s">
        <v>10420</v>
      </c>
      <c r="K164" s="1">
        <v>42339</v>
      </c>
      <c r="L164" s="1">
        <v>42339</v>
      </c>
      <c r="M164" t="s">
        <v>10420</v>
      </c>
      <c r="N164">
        <v>0</v>
      </c>
      <c r="O164" t="s">
        <v>17</v>
      </c>
      <c r="P164">
        <v>0</v>
      </c>
      <c r="Q164">
        <v>0</v>
      </c>
      <c r="T164" t="str">
        <f>IF(LEN(A164)=2,MID(A164,1,1),IF(LEN(A164)=3,MID(A164,1,2),IF(LEN(A164)=5,MID(A164,1,3),IF(LEN(A164)=7,MID(A164,1,5),IF(LEN(A164)=1,"")))))</f>
        <v>11319</v>
      </c>
      <c r="U164">
        <f>IF(LEN(A164)=7,0,1)</f>
        <v>0</v>
      </c>
      <c r="V164">
        <f t="shared" si="4"/>
        <v>0</v>
      </c>
      <c r="W164">
        <f>IF(OR(LEFT(A164)="1", LEFT(A164)="2",LEFT(A164)="3"),1,0)</f>
        <v>1</v>
      </c>
      <c r="Y164" t="str">
        <f t="shared" si="5"/>
        <v xml:space="preserve">Piutang Pendapatan Denda atas Keterlambatan Pelaksanaan Pekerjaan </v>
      </c>
      <c r="AB164" t="str">
        <f>IF(LEFT(A164)="1","D",IF(LEFT(A164)="2","K",IF(LEFT(A164)="3","K",IF(LEFT(A164)="4","K",IF(LEFT(A164)="5","D",IF(LEFT(A164)="6","D",IF(LEFT(A164)="8","K",IF(LEFT(A164)="9","D"))))))))</f>
        <v>D</v>
      </c>
      <c r="AD164">
        <f>IF(LEFT(A164)="4",1,IF(LEFT(A164)="5",1,IF(LEFT(A164)="6",1,0)))</f>
        <v>0</v>
      </c>
      <c r="AE164">
        <f>IF(LEFT(A164)="8",1,IF(LEFT(A164)="9",1,0))</f>
        <v>0</v>
      </c>
      <c r="AF164" t="str">
        <f>LEFT(A164)</f>
        <v>1</v>
      </c>
    </row>
    <row r="165" spans="1:32" x14ac:dyDescent="0.25">
      <c r="A165" t="s">
        <v>326</v>
      </c>
      <c r="B165" t="s">
        <v>327</v>
      </c>
      <c r="C165" t="s">
        <v>74</v>
      </c>
      <c r="D165">
        <v>1</v>
      </c>
      <c r="E165">
        <v>1</v>
      </c>
      <c r="F165">
        <v>0</v>
      </c>
      <c r="G165">
        <v>1</v>
      </c>
      <c r="H165" t="s">
        <v>327</v>
      </c>
      <c r="I165" t="s">
        <v>10418</v>
      </c>
      <c r="J165" t="s">
        <v>10420</v>
      </c>
      <c r="K165" s="1">
        <v>42339</v>
      </c>
      <c r="L165" s="1">
        <v>42339</v>
      </c>
      <c r="M165" t="s">
        <v>10420</v>
      </c>
      <c r="N165">
        <v>0</v>
      </c>
      <c r="O165" t="s">
        <v>17</v>
      </c>
      <c r="P165">
        <v>0</v>
      </c>
      <c r="Q165">
        <v>0</v>
      </c>
      <c r="T165" t="str">
        <f>IF(LEN(A165)=2,MID(A165,1,1),IF(LEN(A165)=3,MID(A165,1,2),IF(LEN(A165)=5,MID(A165,1,3),IF(LEN(A165)=7,MID(A165,1,5),IF(LEN(A165)=1,"")))))</f>
        <v>113</v>
      </c>
      <c r="U165">
        <f>IF(LEN(A165)=7,0,1)</f>
        <v>1</v>
      </c>
      <c r="V165">
        <f t="shared" si="4"/>
        <v>0</v>
      </c>
      <c r="W165">
        <f>IF(OR(LEFT(A165)="1", LEFT(A165)="2",LEFT(A165)="3"),1,0)</f>
        <v>1</v>
      </c>
      <c r="Y165" t="str">
        <f t="shared" si="5"/>
        <v xml:space="preserve">Piutang Pendapatan Denda Pajak </v>
      </c>
      <c r="AB165" t="str">
        <f>IF(LEFT(A165)="1","D",IF(LEFT(A165)="2","K",IF(LEFT(A165)="3","K",IF(LEFT(A165)="4","K",IF(LEFT(A165)="5","D",IF(LEFT(A165)="6","D",IF(LEFT(A165)="8","K",IF(LEFT(A165)="9","D"))))))))</f>
        <v>D</v>
      </c>
      <c r="AD165">
        <f>IF(LEFT(A165)="4",1,IF(LEFT(A165)="5",1,IF(LEFT(A165)="6",1,0)))</f>
        <v>0</v>
      </c>
      <c r="AE165">
        <f>IF(LEFT(A165)="8",1,IF(LEFT(A165)="9",1,0))</f>
        <v>0</v>
      </c>
      <c r="AF165" t="str">
        <f>LEFT(A165)</f>
        <v>1</v>
      </c>
    </row>
    <row r="166" spans="1:32" x14ac:dyDescent="0.25">
      <c r="A166" t="s">
        <v>328</v>
      </c>
      <c r="B166" t="s">
        <v>329</v>
      </c>
      <c r="C166" t="s">
        <v>326</v>
      </c>
      <c r="D166">
        <v>1</v>
      </c>
      <c r="E166">
        <v>0</v>
      </c>
      <c r="F166">
        <v>0</v>
      </c>
      <c r="G166">
        <v>1</v>
      </c>
      <c r="H166" t="s">
        <v>329</v>
      </c>
      <c r="I166" t="s">
        <v>10418</v>
      </c>
      <c r="J166" t="s">
        <v>10420</v>
      </c>
      <c r="K166" s="1">
        <v>42339</v>
      </c>
      <c r="L166" s="1">
        <v>42339</v>
      </c>
      <c r="M166" t="s">
        <v>10420</v>
      </c>
      <c r="N166">
        <v>0</v>
      </c>
      <c r="O166" t="s">
        <v>17</v>
      </c>
      <c r="P166">
        <v>0</v>
      </c>
      <c r="Q166">
        <v>0</v>
      </c>
      <c r="T166" t="str">
        <f>IF(LEN(A166)=2,MID(A166,1,1),IF(LEN(A166)=3,MID(A166,1,2),IF(LEN(A166)=5,MID(A166,1,3),IF(LEN(A166)=7,MID(A166,1,5),IF(LEN(A166)=1,"")))))</f>
        <v>11320</v>
      </c>
      <c r="U166">
        <f>IF(LEN(A166)=7,0,1)</f>
        <v>0</v>
      </c>
      <c r="V166">
        <f t="shared" si="4"/>
        <v>0</v>
      </c>
      <c r="W166">
        <f>IF(OR(LEFT(A166)="1", LEFT(A166)="2",LEFT(A166)="3"),1,0)</f>
        <v>1</v>
      </c>
      <c r="Y166" t="str">
        <f t="shared" si="5"/>
        <v xml:space="preserve">Piutang Pendapatan Denda Pajak Kendaraan Bermotor </v>
      </c>
      <c r="AB166" t="str">
        <f>IF(LEFT(A166)="1","D",IF(LEFT(A166)="2","K",IF(LEFT(A166)="3","K",IF(LEFT(A166)="4","K",IF(LEFT(A166)="5","D",IF(LEFT(A166)="6","D",IF(LEFT(A166)="8","K",IF(LEFT(A166)="9","D"))))))))</f>
        <v>D</v>
      </c>
      <c r="AD166">
        <f>IF(LEFT(A166)="4",1,IF(LEFT(A166)="5",1,IF(LEFT(A166)="6",1,0)))</f>
        <v>0</v>
      </c>
      <c r="AE166">
        <f>IF(LEFT(A166)="8",1,IF(LEFT(A166)="9",1,0))</f>
        <v>0</v>
      </c>
      <c r="AF166" t="str">
        <f>LEFT(A166)</f>
        <v>1</v>
      </c>
    </row>
    <row r="167" spans="1:32" x14ac:dyDescent="0.25">
      <c r="A167" t="s">
        <v>330</v>
      </c>
      <c r="B167" t="s">
        <v>331</v>
      </c>
      <c r="C167" t="s">
        <v>326</v>
      </c>
      <c r="D167">
        <v>1</v>
      </c>
      <c r="E167">
        <v>0</v>
      </c>
      <c r="F167">
        <v>0</v>
      </c>
      <c r="G167">
        <v>1</v>
      </c>
      <c r="H167" t="s">
        <v>331</v>
      </c>
      <c r="I167" t="s">
        <v>10418</v>
      </c>
      <c r="J167" t="s">
        <v>10420</v>
      </c>
      <c r="K167" s="1">
        <v>42339</v>
      </c>
      <c r="L167" s="1">
        <v>42339</v>
      </c>
      <c r="M167" t="s">
        <v>10420</v>
      </c>
      <c r="N167">
        <v>0</v>
      </c>
      <c r="O167" t="s">
        <v>17</v>
      </c>
      <c r="P167">
        <v>0</v>
      </c>
      <c r="Q167">
        <v>0</v>
      </c>
      <c r="T167" t="str">
        <f>IF(LEN(A167)=2,MID(A167,1,1),IF(LEN(A167)=3,MID(A167,1,2),IF(LEN(A167)=5,MID(A167,1,3),IF(LEN(A167)=7,MID(A167,1,5),IF(LEN(A167)=1,"")))))</f>
        <v>11320</v>
      </c>
      <c r="U167">
        <f>IF(LEN(A167)=7,0,1)</f>
        <v>0</v>
      </c>
      <c r="V167">
        <f t="shared" si="4"/>
        <v>0</v>
      </c>
      <c r="W167">
        <f>IF(OR(LEFT(A167)="1", LEFT(A167)="2",LEFT(A167)="3"),1,0)</f>
        <v>1</v>
      </c>
      <c r="Y167" t="str">
        <f t="shared" si="5"/>
        <v xml:space="preserve">Piutang Pendapatan Denda Bea Balik Nama Kendaraan Bermotor </v>
      </c>
      <c r="AB167" t="str">
        <f>IF(LEFT(A167)="1","D",IF(LEFT(A167)="2","K",IF(LEFT(A167)="3","K",IF(LEFT(A167)="4","K",IF(LEFT(A167)="5","D",IF(LEFT(A167)="6","D",IF(LEFT(A167)="8","K",IF(LEFT(A167)="9","D"))))))))</f>
        <v>D</v>
      </c>
      <c r="AD167">
        <f>IF(LEFT(A167)="4",1,IF(LEFT(A167)="5",1,IF(LEFT(A167)="6",1,0)))</f>
        <v>0</v>
      </c>
      <c r="AE167">
        <f>IF(LEFT(A167)="8",1,IF(LEFT(A167)="9",1,0))</f>
        <v>0</v>
      </c>
      <c r="AF167" t="str">
        <f>LEFT(A167)</f>
        <v>1</v>
      </c>
    </row>
    <row r="168" spans="1:32" x14ac:dyDescent="0.25">
      <c r="A168" t="s">
        <v>332</v>
      </c>
      <c r="B168" t="s">
        <v>333</v>
      </c>
      <c r="C168" t="s">
        <v>326</v>
      </c>
      <c r="D168">
        <v>1</v>
      </c>
      <c r="E168">
        <v>0</v>
      </c>
      <c r="F168">
        <v>0</v>
      </c>
      <c r="G168">
        <v>1</v>
      </c>
      <c r="H168" t="s">
        <v>333</v>
      </c>
      <c r="I168" t="s">
        <v>10418</v>
      </c>
      <c r="J168" t="s">
        <v>10420</v>
      </c>
      <c r="K168" s="1">
        <v>42339</v>
      </c>
      <c r="L168" s="1">
        <v>42339</v>
      </c>
      <c r="M168" t="s">
        <v>10420</v>
      </c>
      <c r="N168">
        <v>0</v>
      </c>
      <c r="O168" t="s">
        <v>17</v>
      </c>
      <c r="P168">
        <v>0</v>
      </c>
      <c r="Q168">
        <v>0</v>
      </c>
      <c r="T168" t="str">
        <f>IF(LEN(A168)=2,MID(A168,1,1),IF(LEN(A168)=3,MID(A168,1,2),IF(LEN(A168)=5,MID(A168,1,3),IF(LEN(A168)=7,MID(A168,1,5),IF(LEN(A168)=1,"")))))</f>
        <v>11320</v>
      </c>
      <c r="U168">
        <f>IF(LEN(A168)=7,0,1)</f>
        <v>0</v>
      </c>
      <c r="V168">
        <f t="shared" si="4"/>
        <v>0</v>
      </c>
      <c r="W168">
        <f>IF(OR(LEFT(A168)="1", LEFT(A168)="2",LEFT(A168)="3"),1,0)</f>
        <v>1</v>
      </c>
      <c r="Y168" t="str">
        <f t="shared" si="5"/>
        <v xml:space="preserve">Piutang Pendapatan Denda Pajak Kendaraan Di Air </v>
      </c>
      <c r="AB168" t="str">
        <f>IF(LEFT(A168)="1","D",IF(LEFT(A168)="2","K",IF(LEFT(A168)="3","K",IF(LEFT(A168)="4","K",IF(LEFT(A168)="5","D",IF(LEFT(A168)="6","D",IF(LEFT(A168)="8","K",IF(LEFT(A168)="9","D"))))))))</f>
        <v>D</v>
      </c>
      <c r="AD168">
        <f>IF(LEFT(A168)="4",1,IF(LEFT(A168)="5",1,IF(LEFT(A168)="6",1,0)))</f>
        <v>0</v>
      </c>
      <c r="AE168">
        <f>IF(LEFT(A168)="8",1,IF(LEFT(A168)="9",1,0))</f>
        <v>0</v>
      </c>
      <c r="AF168" t="str">
        <f>LEFT(A168)</f>
        <v>1</v>
      </c>
    </row>
    <row r="169" spans="1:32" x14ac:dyDescent="0.25">
      <c r="A169" t="s">
        <v>334</v>
      </c>
      <c r="B169" t="s">
        <v>335</v>
      </c>
      <c r="C169" t="s">
        <v>326</v>
      </c>
      <c r="D169">
        <v>1</v>
      </c>
      <c r="E169">
        <v>0</v>
      </c>
      <c r="F169">
        <v>0</v>
      </c>
      <c r="G169">
        <v>1</v>
      </c>
      <c r="H169" t="s">
        <v>335</v>
      </c>
      <c r="I169" t="s">
        <v>10418</v>
      </c>
      <c r="J169" t="s">
        <v>10420</v>
      </c>
      <c r="K169" s="1">
        <v>42339</v>
      </c>
      <c r="L169" s="1">
        <v>42339</v>
      </c>
      <c r="M169" t="s">
        <v>10420</v>
      </c>
      <c r="N169">
        <v>0</v>
      </c>
      <c r="O169" t="s">
        <v>17</v>
      </c>
      <c r="P169">
        <v>0</v>
      </c>
      <c r="Q169">
        <v>0</v>
      </c>
      <c r="T169" t="str">
        <f>IF(LEN(A169)=2,MID(A169,1,1),IF(LEN(A169)=3,MID(A169,1,2),IF(LEN(A169)=5,MID(A169,1,3),IF(LEN(A169)=7,MID(A169,1,5),IF(LEN(A169)=1,"")))))</f>
        <v>11320</v>
      </c>
      <c r="U169">
        <f>IF(LEN(A169)=7,0,1)</f>
        <v>0</v>
      </c>
      <c r="V169">
        <f t="shared" si="4"/>
        <v>0</v>
      </c>
      <c r="W169">
        <f>IF(OR(LEFT(A169)="1", LEFT(A169)="2",LEFT(A169)="3"),1,0)</f>
        <v>1</v>
      </c>
      <c r="Y169" t="str">
        <f t="shared" si="5"/>
        <v xml:space="preserve">Piutang Pendapatan Denda Bea Balik Nama Kendaraan Bermotor Di Air </v>
      </c>
      <c r="AB169" t="str">
        <f>IF(LEFT(A169)="1","D",IF(LEFT(A169)="2","K",IF(LEFT(A169)="3","K",IF(LEFT(A169)="4","K",IF(LEFT(A169)="5","D",IF(LEFT(A169)="6","D",IF(LEFT(A169)="8","K",IF(LEFT(A169)="9","D"))))))))</f>
        <v>D</v>
      </c>
      <c r="AD169">
        <f>IF(LEFT(A169)="4",1,IF(LEFT(A169)="5",1,IF(LEFT(A169)="6",1,0)))</f>
        <v>0</v>
      </c>
      <c r="AE169">
        <f>IF(LEFT(A169)="8",1,IF(LEFT(A169)="9",1,0))</f>
        <v>0</v>
      </c>
      <c r="AF169" t="str">
        <f>LEFT(A169)</f>
        <v>1</v>
      </c>
    </row>
    <row r="170" spans="1:32" x14ac:dyDescent="0.25">
      <c r="A170" t="s">
        <v>336</v>
      </c>
      <c r="B170" t="s">
        <v>337</v>
      </c>
      <c r="C170" t="s">
        <v>326</v>
      </c>
      <c r="D170">
        <v>1</v>
      </c>
      <c r="E170">
        <v>0</v>
      </c>
      <c r="F170">
        <v>0</v>
      </c>
      <c r="G170">
        <v>1</v>
      </c>
      <c r="H170" t="s">
        <v>337</v>
      </c>
      <c r="I170" t="s">
        <v>10418</v>
      </c>
      <c r="J170" t="s">
        <v>10420</v>
      </c>
      <c r="K170" s="1">
        <v>42339</v>
      </c>
      <c r="L170" s="1">
        <v>42339</v>
      </c>
      <c r="M170" t="s">
        <v>10420</v>
      </c>
      <c r="N170">
        <v>0</v>
      </c>
      <c r="O170" t="s">
        <v>17</v>
      </c>
      <c r="P170">
        <v>0</v>
      </c>
      <c r="Q170">
        <v>0</v>
      </c>
      <c r="T170" t="str">
        <f>IF(LEN(A170)=2,MID(A170,1,1),IF(LEN(A170)=3,MID(A170,1,2),IF(LEN(A170)=5,MID(A170,1,3),IF(LEN(A170)=7,MID(A170,1,5),IF(LEN(A170)=1,"")))))</f>
        <v>11320</v>
      </c>
      <c r="U170">
        <f>IF(LEN(A170)=7,0,1)</f>
        <v>0</v>
      </c>
      <c r="V170">
        <f t="shared" si="4"/>
        <v>0</v>
      </c>
      <c r="W170">
        <f>IF(OR(LEFT(A170)="1", LEFT(A170)="2",LEFT(A170)="3"),1,0)</f>
        <v>1</v>
      </c>
      <c r="Y170" t="str">
        <f t="shared" si="5"/>
        <v xml:space="preserve">Piutang Pendapatan Denda Pajak Air Permukaan </v>
      </c>
      <c r="AB170" t="str">
        <f>IF(LEFT(A170)="1","D",IF(LEFT(A170)="2","K",IF(LEFT(A170)="3","K",IF(LEFT(A170)="4","K",IF(LEFT(A170)="5","D",IF(LEFT(A170)="6","D",IF(LEFT(A170)="8","K",IF(LEFT(A170)="9","D"))))))))</f>
        <v>D</v>
      </c>
      <c r="AD170">
        <f>IF(LEFT(A170)="4",1,IF(LEFT(A170)="5",1,IF(LEFT(A170)="6",1,0)))</f>
        <v>0</v>
      </c>
      <c r="AE170">
        <f>IF(LEFT(A170)="8",1,IF(LEFT(A170)="9",1,0))</f>
        <v>0</v>
      </c>
      <c r="AF170" t="str">
        <f>LEFT(A170)</f>
        <v>1</v>
      </c>
    </row>
    <row r="171" spans="1:32" x14ac:dyDescent="0.25">
      <c r="A171" t="s">
        <v>338</v>
      </c>
      <c r="B171" t="s">
        <v>339</v>
      </c>
      <c r="C171" t="s">
        <v>326</v>
      </c>
      <c r="D171">
        <v>1</v>
      </c>
      <c r="E171">
        <v>0</v>
      </c>
      <c r="F171">
        <v>0</v>
      </c>
      <c r="G171">
        <v>1</v>
      </c>
      <c r="H171" t="s">
        <v>339</v>
      </c>
      <c r="I171" t="s">
        <v>10418</v>
      </c>
      <c r="J171" t="s">
        <v>10420</v>
      </c>
      <c r="K171" s="1">
        <v>42339</v>
      </c>
      <c r="L171" s="1">
        <v>42339</v>
      </c>
      <c r="M171" t="s">
        <v>10420</v>
      </c>
      <c r="N171">
        <v>0</v>
      </c>
      <c r="O171" t="s">
        <v>17</v>
      </c>
      <c r="P171">
        <v>0</v>
      </c>
      <c r="Q171">
        <v>0</v>
      </c>
      <c r="T171" t="str">
        <f>IF(LEN(A171)=2,MID(A171,1,1),IF(LEN(A171)=3,MID(A171,1,2),IF(LEN(A171)=5,MID(A171,1,3),IF(LEN(A171)=7,MID(A171,1,5),IF(LEN(A171)=1,"")))))</f>
        <v>11320</v>
      </c>
      <c r="U171">
        <f>IF(LEN(A171)=7,0,1)</f>
        <v>0</v>
      </c>
      <c r="V171">
        <f t="shared" si="4"/>
        <v>0</v>
      </c>
      <c r="W171">
        <f>IF(OR(LEFT(A171)="1", LEFT(A171)="2",LEFT(A171)="3"),1,0)</f>
        <v>1</v>
      </c>
      <c r="Y171" t="str">
        <f t="shared" si="5"/>
        <v xml:space="preserve">Piutang Pendapatan Denda Pajak Bahan Bakar Kendaraan Bermotor </v>
      </c>
      <c r="AB171" t="str">
        <f>IF(LEFT(A171)="1","D",IF(LEFT(A171)="2","K",IF(LEFT(A171)="3","K",IF(LEFT(A171)="4","K",IF(LEFT(A171)="5","D",IF(LEFT(A171)="6","D",IF(LEFT(A171)="8","K",IF(LEFT(A171)="9","D"))))))))</f>
        <v>D</v>
      </c>
      <c r="AD171">
        <f>IF(LEFT(A171)="4",1,IF(LEFT(A171)="5",1,IF(LEFT(A171)="6",1,0)))</f>
        <v>0</v>
      </c>
      <c r="AE171">
        <f>IF(LEFT(A171)="8",1,IF(LEFT(A171)="9",1,0))</f>
        <v>0</v>
      </c>
      <c r="AF171" t="str">
        <f>LEFT(A171)</f>
        <v>1</v>
      </c>
    </row>
    <row r="172" spans="1:32" x14ac:dyDescent="0.25">
      <c r="A172" t="s">
        <v>340</v>
      </c>
      <c r="B172" t="s">
        <v>341</v>
      </c>
      <c r="C172" t="s">
        <v>326</v>
      </c>
      <c r="D172">
        <v>1</v>
      </c>
      <c r="E172">
        <v>0</v>
      </c>
      <c r="F172">
        <v>0</v>
      </c>
      <c r="G172">
        <v>1</v>
      </c>
      <c r="H172" t="s">
        <v>341</v>
      </c>
      <c r="I172" t="s">
        <v>10418</v>
      </c>
      <c r="J172" t="s">
        <v>10420</v>
      </c>
      <c r="K172" s="1">
        <v>42339</v>
      </c>
      <c r="L172" s="1">
        <v>42339</v>
      </c>
      <c r="M172" t="s">
        <v>10420</v>
      </c>
      <c r="N172">
        <v>0</v>
      </c>
      <c r="O172" t="s">
        <v>17</v>
      </c>
      <c r="P172">
        <v>0</v>
      </c>
      <c r="Q172">
        <v>0</v>
      </c>
      <c r="T172" t="str">
        <f>IF(LEN(A172)=2,MID(A172,1,1),IF(LEN(A172)=3,MID(A172,1,2),IF(LEN(A172)=5,MID(A172,1,3),IF(LEN(A172)=7,MID(A172,1,5),IF(LEN(A172)=1,"")))))</f>
        <v>11320</v>
      </c>
      <c r="U172">
        <f>IF(LEN(A172)=7,0,1)</f>
        <v>0</v>
      </c>
      <c r="V172">
        <f t="shared" si="4"/>
        <v>0</v>
      </c>
      <c r="W172">
        <f>IF(OR(LEFT(A172)="1", LEFT(A172)="2",LEFT(A172)="3"),1,0)</f>
        <v>1</v>
      </c>
      <c r="Y172" t="str">
        <f t="shared" si="5"/>
        <v xml:space="preserve">Piutang Pendapatan Denda Pajak Rokok </v>
      </c>
      <c r="AB172" t="str">
        <f>IF(LEFT(A172)="1","D",IF(LEFT(A172)="2","K",IF(LEFT(A172)="3","K",IF(LEFT(A172)="4","K",IF(LEFT(A172)="5","D",IF(LEFT(A172)="6","D",IF(LEFT(A172)="8","K",IF(LEFT(A172)="9","D"))))))))</f>
        <v>D</v>
      </c>
      <c r="AD172">
        <f>IF(LEFT(A172)="4",1,IF(LEFT(A172)="5",1,IF(LEFT(A172)="6",1,0)))</f>
        <v>0</v>
      </c>
      <c r="AE172">
        <f>IF(LEFT(A172)="8",1,IF(LEFT(A172)="9",1,0))</f>
        <v>0</v>
      </c>
      <c r="AF172" t="str">
        <f>LEFT(A172)</f>
        <v>1</v>
      </c>
    </row>
    <row r="173" spans="1:32" x14ac:dyDescent="0.25">
      <c r="A173" t="s">
        <v>342</v>
      </c>
      <c r="B173" t="s">
        <v>343</v>
      </c>
      <c r="C173" t="s">
        <v>74</v>
      </c>
      <c r="D173">
        <v>1</v>
      </c>
      <c r="E173">
        <v>1</v>
      </c>
      <c r="F173">
        <v>0</v>
      </c>
      <c r="G173">
        <v>1</v>
      </c>
      <c r="H173" t="s">
        <v>343</v>
      </c>
      <c r="I173" t="s">
        <v>10418</v>
      </c>
      <c r="J173" t="s">
        <v>10420</v>
      </c>
      <c r="K173" s="1">
        <v>42339</v>
      </c>
      <c r="L173" s="1">
        <v>42339</v>
      </c>
      <c r="M173" t="s">
        <v>10420</v>
      </c>
      <c r="N173">
        <v>0</v>
      </c>
      <c r="O173" t="s">
        <v>17</v>
      </c>
      <c r="P173">
        <v>0</v>
      </c>
      <c r="Q173">
        <v>0</v>
      </c>
      <c r="T173" t="str">
        <f>IF(LEN(A173)=2,MID(A173,1,1),IF(LEN(A173)=3,MID(A173,1,2),IF(LEN(A173)=5,MID(A173,1,3),IF(LEN(A173)=7,MID(A173,1,5),IF(LEN(A173)=1,"")))))</f>
        <v>113</v>
      </c>
      <c r="U173">
        <f>IF(LEN(A173)=7,0,1)</f>
        <v>1</v>
      </c>
      <c r="V173">
        <f t="shared" si="4"/>
        <v>0</v>
      </c>
      <c r="W173">
        <f>IF(OR(LEFT(A173)="1", LEFT(A173)="2",LEFT(A173)="3"),1,0)</f>
        <v>1</v>
      </c>
      <c r="Y173" t="str">
        <f t="shared" si="5"/>
        <v xml:space="preserve">Piutang Pendapatan Denda Retribusi </v>
      </c>
      <c r="AB173" t="str">
        <f>IF(LEFT(A173)="1","D",IF(LEFT(A173)="2","K",IF(LEFT(A173)="3","K",IF(LEFT(A173)="4","K",IF(LEFT(A173)="5","D",IF(LEFT(A173)="6","D",IF(LEFT(A173)="8","K",IF(LEFT(A173)="9","D"))))))))</f>
        <v>D</v>
      </c>
      <c r="AD173">
        <f>IF(LEFT(A173)="4",1,IF(LEFT(A173)="5",1,IF(LEFT(A173)="6",1,0)))</f>
        <v>0</v>
      </c>
      <c r="AE173">
        <f>IF(LEFT(A173)="8",1,IF(LEFT(A173)="9",1,0))</f>
        <v>0</v>
      </c>
      <c r="AF173" t="str">
        <f>LEFT(A173)</f>
        <v>1</v>
      </c>
    </row>
    <row r="174" spans="1:32" x14ac:dyDescent="0.25">
      <c r="A174" t="s">
        <v>344</v>
      </c>
      <c r="B174" t="s">
        <v>345</v>
      </c>
      <c r="C174" t="s">
        <v>342</v>
      </c>
      <c r="D174">
        <v>1</v>
      </c>
      <c r="E174">
        <v>0</v>
      </c>
      <c r="F174">
        <v>0</v>
      </c>
      <c r="G174">
        <v>1</v>
      </c>
      <c r="H174" t="s">
        <v>345</v>
      </c>
      <c r="I174" t="s">
        <v>10418</v>
      </c>
      <c r="J174" t="s">
        <v>10420</v>
      </c>
      <c r="K174" s="1">
        <v>42339</v>
      </c>
      <c r="L174" s="1">
        <v>42339</v>
      </c>
      <c r="M174" t="s">
        <v>10420</v>
      </c>
      <c r="N174">
        <v>0</v>
      </c>
      <c r="O174" t="s">
        <v>17</v>
      </c>
      <c r="P174">
        <v>0</v>
      </c>
      <c r="Q174">
        <v>0</v>
      </c>
      <c r="T174" t="str">
        <f>IF(LEN(A174)=2,MID(A174,1,1),IF(LEN(A174)=3,MID(A174,1,2),IF(LEN(A174)=5,MID(A174,1,3),IF(LEN(A174)=7,MID(A174,1,5),IF(LEN(A174)=1,"")))))</f>
        <v>11321</v>
      </c>
      <c r="U174">
        <f>IF(LEN(A174)=7,0,1)</f>
        <v>0</v>
      </c>
      <c r="V174">
        <f t="shared" si="4"/>
        <v>0</v>
      </c>
      <c r="W174">
        <f>IF(OR(LEFT(A174)="1", LEFT(A174)="2",LEFT(A174)="3"),1,0)</f>
        <v>1</v>
      </c>
      <c r="Y174" t="str">
        <f t="shared" si="5"/>
        <v xml:space="preserve">Piutang Pendapatan Denda Retribusi Jasa Umum </v>
      </c>
      <c r="AB174" t="str">
        <f>IF(LEFT(A174)="1","D",IF(LEFT(A174)="2","K",IF(LEFT(A174)="3","K",IF(LEFT(A174)="4","K",IF(LEFT(A174)="5","D",IF(LEFT(A174)="6","D",IF(LEFT(A174)="8","K",IF(LEFT(A174)="9","D"))))))))</f>
        <v>D</v>
      </c>
      <c r="AD174">
        <f>IF(LEFT(A174)="4",1,IF(LEFT(A174)="5",1,IF(LEFT(A174)="6",1,0)))</f>
        <v>0</v>
      </c>
      <c r="AE174">
        <f>IF(LEFT(A174)="8",1,IF(LEFT(A174)="9",1,0))</f>
        <v>0</v>
      </c>
      <c r="AF174" t="str">
        <f>LEFT(A174)</f>
        <v>1</v>
      </c>
    </row>
    <row r="175" spans="1:32" x14ac:dyDescent="0.25">
      <c r="A175" t="s">
        <v>346</v>
      </c>
      <c r="B175" t="s">
        <v>347</v>
      </c>
      <c r="C175" t="s">
        <v>342</v>
      </c>
      <c r="D175">
        <v>1</v>
      </c>
      <c r="E175">
        <v>0</v>
      </c>
      <c r="F175">
        <v>0</v>
      </c>
      <c r="G175">
        <v>1</v>
      </c>
      <c r="H175" t="s">
        <v>347</v>
      </c>
      <c r="I175" t="s">
        <v>10418</v>
      </c>
      <c r="J175" t="s">
        <v>10420</v>
      </c>
      <c r="K175" s="1">
        <v>42339</v>
      </c>
      <c r="L175" s="1">
        <v>42339</v>
      </c>
      <c r="M175" t="s">
        <v>10420</v>
      </c>
      <c r="N175">
        <v>0</v>
      </c>
      <c r="O175" t="s">
        <v>17</v>
      </c>
      <c r="P175">
        <v>0</v>
      </c>
      <c r="Q175">
        <v>0</v>
      </c>
      <c r="T175" t="str">
        <f>IF(LEN(A175)=2,MID(A175,1,1),IF(LEN(A175)=3,MID(A175,1,2),IF(LEN(A175)=5,MID(A175,1,3),IF(LEN(A175)=7,MID(A175,1,5),IF(LEN(A175)=1,"")))))</f>
        <v>11321</v>
      </c>
      <c r="U175">
        <f>IF(LEN(A175)=7,0,1)</f>
        <v>0</v>
      </c>
      <c r="V175">
        <f t="shared" si="4"/>
        <v>0</v>
      </c>
      <c r="W175">
        <f>IF(OR(LEFT(A175)="1", LEFT(A175)="2",LEFT(A175)="3"),1,0)</f>
        <v>1</v>
      </c>
      <c r="Y175" t="str">
        <f t="shared" si="5"/>
        <v xml:space="preserve">Piutang Pendapatan Denda Retribusi Jasa Usaha </v>
      </c>
      <c r="AB175" t="str">
        <f>IF(LEFT(A175)="1","D",IF(LEFT(A175)="2","K",IF(LEFT(A175)="3","K",IF(LEFT(A175)="4","K",IF(LEFT(A175)="5","D",IF(LEFT(A175)="6","D",IF(LEFT(A175)="8","K",IF(LEFT(A175)="9","D"))))))))</f>
        <v>D</v>
      </c>
      <c r="AD175">
        <f>IF(LEFT(A175)="4",1,IF(LEFT(A175)="5",1,IF(LEFT(A175)="6",1,0)))</f>
        <v>0</v>
      </c>
      <c r="AE175">
        <f>IF(LEFT(A175)="8",1,IF(LEFT(A175)="9",1,0))</f>
        <v>0</v>
      </c>
      <c r="AF175" t="str">
        <f>LEFT(A175)</f>
        <v>1</v>
      </c>
    </row>
    <row r="176" spans="1:32" x14ac:dyDescent="0.25">
      <c r="A176" t="s">
        <v>348</v>
      </c>
      <c r="B176" t="s">
        <v>349</v>
      </c>
      <c r="C176" t="s">
        <v>342</v>
      </c>
      <c r="D176">
        <v>1</v>
      </c>
      <c r="E176">
        <v>0</v>
      </c>
      <c r="F176">
        <v>0</v>
      </c>
      <c r="G176">
        <v>1</v>
      </c>
      <c r="H176" t="s">
        <v>349</v>
      </c>
      <c r="I176" t="s">
        <v>10418</v>
      </c>
      <c r="J176" t="s">
        <v>10420</v>
      </c>
      <c r="K176" s="1">
        <v>42339</v>
      </c>
      <c r="L176" s="1">
        <v>42339</v>
      </c>
      <c r="M176" t="s">
        <v>10420</v>
      </c>
      <c r="N176">
        <v>0</v>
      </c>
      <c r="O176" t="s">
        <v>17</v>
      </c>
      <c r="P176">
        <v>0</v>
      </c>
      <c r="Q176">
        <v>0</v>
      </c>
      <c r="T176" t="str">
        <f>IF(LEN(A176)=2,MID(A176,1,1),IF(LEN(A176)=3,MID(A176,1,2),IF(LEN(A176)=5,MID(A176,1,3),IF(LEN(A176)=7,MID(A176,1,5),IF(LEN(A176)=1,"")))))</f>
        <v>11321</v>
      </c>
      <c r="U176">
        <f>IF(LEN(A176)=7,0,1)</f>
        <v>0</v>
      </c>
      <c r="V176">
        <f t="shared" si="4"/>
        <v>0</v>
      </c>
      <c r="W176">
        <f>IF(OR(LEFT(A176)="1", LEFT(A176)="2",LEFT(A176)="3"),1,0)</f>
        <v>1</v>
      </c>
      <c r="Y176" t="str">
        <f t="shared" si="5"/>
        <v xml:space="preserve">Piutang Pendapatan Denda Retribusi Perizinan Tertentu </v>
      </c>
      <c r="AB176" t="str">
        <f>IF(LEFT(A176)="1","D",IF(LEFT(A176)="2","K",IF(LEFT(A176)="3","K",IF(LEFT(A176)="4","K",IF(LEFT(A176)="5","D",IF(LEFT(A176)="6","D",IF(LEFT(A176)="8","K",IF(LEFT(A176)="9","D"))))))))</f>
        <v>D</v>
      </c>
      <c r="AD176">
        <f>IF(LEFT(A176)="4",1,IF(LEFT(A176)="5",1,IF(LEFT(A176)="6",1,0)))</f>
        <v>0</v>
      </c>
      <c r="AE176">
        <f>IF(LEFT(A176)="8",1,IF(LEFT(A176)="9",1,0))</f>
        <v>0</v>
      </c>
      <c r="AF176" t="str">
        <f>LEFT(A176)</f>
        <v>1</v>
      </c>
    </row>
    <row r="177" spans="1:32" x14ac:dyDescent="0.25">
      <c r="A177" t="s">
        <v>350</v>
      </c>
      <c r="B177" t="s">
        <v>351</v>
      </c>
      <c r="C177" t="s">
        <v>74</v>
      </c>
      <c r="D177">
        <v>1</v>
      </c>
      <c r="E177">
        <v>1</v>
      </c>
      <c r="F177">
        <v>0</v>
      </c>
      <c r="G177">
        <v>1</v>
      </c>
      <c r="H177" t="s">
        <v>351</v>
      </c>
      <c r="I177" t="s">
        <v>10418</v>
      </c>
      <c r="J177" t="s">
        <v>10420</v>
      </c>
      <c r="K177" s="1">
        <v>42339</v>
      </c>
      <c r="L177" s="1">
        <v>42339</v>
      </c>
      <c r="M177" t="s">
        <v>10420</v>
      </c>
      <c r="N177">
        <v>0</v>
      </c>
      <c r="O177" t="s">
        <v>17</v>
      </c>
      <c r="P177">
        <v>0</v>
      </c>
      <c r="Q177">
        <v>0</v>
      </c>
      <c r="T177" t="str">
        <f>IF(LEN(A177)=2,MID(A177,1,1),IF(LEN(A177)=3,MID(A177,1,2),IF(LEN(A177)=5,MID(A177,1,3),IF(LEN(A177)=7,MID(A177,1,5),IF(LEN(A177)=1,"")))))</f>
        <v>113</v>
      </c>
      <c r="U177">
        <f>IF(LEN(A177)=7,0,1)</f>
        <v>1</v>
      </c>
      <c r="V177">
        <f t="shared" si="4"/>
        <v>0</v>
      </c>
      <c r="W177">
        <f>IF(OR(LEFT(A177)="1", LEFT(A177)="2",LEFT(A177)="3"),1,0)</f>
        <v>1</v>
      </c>
      <c r="Y177" t="str">
        <f t="shared" si="5"/>
        <v xml:space="preserve">Piutang Pendapatan Hasil Eksekusi Atas Jaminan </v>
      </c>
      <c r="AB177" t="str">
        <f>IF(LEFT(A177)="1","D",IF(LEFT(A177)="2","K",IF(LEFT(A177)="3","K",IF(LEFT(A177)="4","K",IF(LEFT(A177)="5","D",IF(LEFT(A177)="6","D",IF(LEFT(A177)="8","K",IF(LEFT(A177)="9","D"))))))))</f>
        <v>D</v>
      </c>
      <c r="AD177">
        <f>IF(LEFT(A177)="4",1,IF(LEFT(A177)="5",1,IF(LEFT(A177)="6",1,0)))</f>
        <v>0</v>
      </c>
      <c r="AE177">
        <f>IF(LEFT(A177)="8",1,IF(LEFT(A177)="9",1,0))</f>
        <v>0</v>
      </c>
      <c r="AF177" t="str">
        <f>LEFT(A177)</f>
        <v>1</v>
      </c>
    </row>
    <row r="178" spans="1:32" x14ac:dyDescent="0.25">
      <c r="A178" t="s">
        <v>352</v>
      </c>
      <c r="B178" t="s">
        <v>353</v>
      </c>
      <c r="C178" t="s">
        <v>350</v>
      </c>
      <c r="D178">
        <v>1</v>
      </c>
      <c r="E178">
        <v>0</v>
      </c>
      <c r="F178">
        <v>0</v>
      </c>
      <c r="G178">
        <v>1</v>
      </c>
      <c r="H178" t="s">
        <v>353</v>
      </c>
      <c r="I178" t="s">
        <v>10418</v>
      </c>
      <c r="J178" t="s">
        <v>10420</v>
      </c>
      <c r="K178" s="1">
        <v>42339</v>
      </c>
      <c r="L178" s="1">
        <v>42339</v>
      </c>
      <c r="M178" t="s">
        <v>10420</v>
      </c>
      <c r="N178">
        <v>0</v>
      </c>
      <c r="O178" t="s">
        <v>17</v>
      </c>
      <c r="P178">
        <v>0</v>
      </c>
      <c r="Q178">
        <v>0</v>
      </c>
      <c r="T178" t="str">
        <f>IF(LEN(A178)=2,MID(A178,1,1),IF(LEN(A178)=3,MID(A178,1,2),IF(LEN(A178)=5,MID(A178,1,3),IF(LEN(A178)=7,MID(A178,1,5),IF(LEN(A178)=1,"")))))</f>
        <v>11322</v>
      </c>
      <c r="U178">
        <f>IF(LEN(A178)=7,0,1)</f>
        <v>0</v>
      </c>
      <c r="V178">
        <f t="shared" si="4"/>
        <v>0</v>
      </c>
      <c r="W178">
        <f>IF(OR(LEFT(A178)="1", LEFT(A178)="2",LEFT(A178)="3"),1,0)</f>
        <v>1</v>
      </c>
      <c r="Y178" t="str">
        <f t="shared" si="5"/>
        <v xml:space="preserve">Piutang Hasil Eksekusi Atas Jaminan atas Pelaksanaan Pekerjaan </v>
      </c>
      <c r="AB178" t="str">
        <f>IF(LEFT(A178)="1","D",IF(LEFT(A178)="2","K",IF(LEFT(A178)="3","K",IF(LEFT(A178)="4","K",IF(LEFT(A178)="5","D",IF(LEFT(A178)="6","D",IF(LEFT(A178)="8","K",IF(LEFT(A178)="9","D"))))))))</f>
        <v>D</v>
      </c>
      <c r="AD178">
        <f>IF(LEFT(A178)="4",1,IF(LEFT(A178)="5",1,IF(LEFT(A178)="6",1,0)))</f>
        <v>0</v>
      </c>
      <c r="AE178">
        <f>IF(LEFT(A178)="8",1,IF(LEFT(A178)="9",1,0))</f>
        <v>0</v>
      </c>
      <c r="AF178" t="str">
        <f>LEFT(A178)</f>
        <v>1</v>
      </c>
    </row>
    <row r="179" spans="1:32" x14ac:dyDescent="0.25">
      <c r="A179" t="s">
        <v>354</v>
      </c>
      <c r="B179" t="s">
        <v>355</v>
      </c>
      <c r="C179" t="s">
        <v>350</v>
      </c>
      <c r="D179">
        <v>1</v>
      </c>
      <c r="E179">
        <v>0</v>
      </c>
      <c r="F179">
        <v>0</v>
      </c>
      <c r="G179">
        <v>1</v>
      </c>
      <c r="H179" t="s">
        <v>355</v>
      </c>
      <c r="I179" t="s">
        <v>10418</v>
      </c>
      <c r="J179" t="s">
        <v>10420</v>
      </c>
      <c r="K179" s="1">
        <v>42339</v>
      </c>
      <c r="L179" s="1">
        <v>42339</v>
      </c>
      <c r="M179" t="s">
        <v>10420</v>
      </c>
      <c r="N179">
        <v>0</v>
      </c>
      <c r="O179" t="s">
        <v>17</v>
      </c>
      <c r="P179">
        <v>0</v>
      </c>
      <c r="Q179">
        <v>0</v>
      </c>
      <c r="T179" t="str">
        <f>IF(LEN(A179)=2,MID(A179,1,1),IF(LEN(A179)=3,MID(A179,1,2),IF(LEN(A179)=5,MID(A179,1,3),IF(LEN(A179)=7,MID(A179,1,5),IF(LEN(A179)=1,"")))))</f>
        <v>11322</v>
      </c>
      <c r="U179">
        <f>IF(LEN(A179)=7,0,1)</f>
        <v>0</v>
      </c>
      <c r="V179">
        <f t="shared" si="4"/>
        <v>0</v>
      </c>
      <c r="W179">
        <f>IF(OR(LEFT(A179)="1", LEFT(A179)="2",LEFT(A179)="3"),1,0)</f>
        <v>1</v>
      </c>
      <c r="Y179" t="str">
        <f t="shared" si="5"/>
        <v xml:space="preserve">Piutang Hasil Eksekusi Atas Jaminan atas Pembongkaran Reklame </v>
      </c>
      <c r="AB179" t="str">
        <f>IF(LEFT(A179)="1","D",IF(LEFT(A179)="2","K",IF(LEFT(A179)="3","K",IF(LEFT(A179)="4","K",IF(LEFT(A179)="5","D",IF(LEFT(A179)="6","D",IF(LEFT(A179)="8","K",IF(LEFT(A179)="9","D"))))))))</f>
        <v>D</v>
      </c>
      <c r="AD179">
        <f>IF(LEFT(A179)="4",1,IF(LEFT(A179)="5",1,IF(LEFT(A179)="6",1,0)))</f>
        <v>0</v>
      </c>
      <c r="AE179">
        <f>IF(LEFT(A179)="8",1,IF(LEFT(A179)="9",1,0))</f>
        <v>0</v>
      </c>
      <c r="AF179" t="str">
        <f>LEFT(A179)</f>
        <v>1</v>
      </c>
    </row>
    <row r="180" spans="1:32" x14ac:dyDescent="0.25">
      <c r="A180" t="s">
        <v>356</v>
      </c>
      <c r="B180" t="s">
        <v>357</v>
      </c>
      <c r="C180" t="s">
        <v>350</v>
      </c>
      <c r="D180">
        <v>1</v>
      </c>
      <c r="E180">
        <v>0</v>
      </c>
      <c r="F180">
        <v>0</v>
      </c>
      <c r="G180">
        <v>1</v>
      </c>
      <c r="H180" t="s">
        <v>357</v>
      </c>
      <c r="I180" t="s">
        <v>10418</v>
      </c>
      <c r="J180" t="s">
        <v>10420</v>
      </c>
      <c r="K180" s="1">
        <v>42339</v>
      </c>
      <c r="L180" s="1">
        <v>42339</v>
      </c>
      <c r="M180" t="s">
        <v>10420</v>
      </c>
      <c r="N180">
        <v>0</v>
      </c>
      <c r="O180" t="s">
        <v>17</v>
      </c>
      <c r="P180">
        <v>0</v>
      </c>
      <c r="Q180">
        <v>0</v>
      </c>
      <c r="T180" t="str">
        <f>IF(LEN(A180)=2,MID(A180,1,1),IF(LEN(A180)=3,MID(A180,1,2),IF(LEN(A180)=5,MID(A180,1,3),IF(LEN(A180)=7,MID(A180,1,5),IF(LEN(A180)=1,"")))))</f>
        <v>11322</v>
      </c>
      <c r="U180">
        <f>IF(LEN(A180)=7,0,1)</f>
        <v>0</v>
      </c>
      <c r="V180">
        <f t="shared" si="4"/>
        <v>0</v>
      </c>
      <c r="W180">
        <f>IF(OR(LEFT(A180)="1", LEFT(A180)="2",LEFT(A180)="3"),1,0)</f>
        <v>1</v>
      </c>
      <c r="Y180" t="str">
        <f t="shared" si="5"/>
        <v xml:space="preserve">Piutang Hasil Eksekusi Atas Jaminan atas KTP Musiman </v>
      </c>
      <c r="AB180" t="str">
        <f>IF(LEFT(A180)="1","D",IF(LEFT(A180)="2","K",IF(LEFT(A180)="3","K",IF(LEFT(A180)="4","K",IF(LEFT(A180)="5","D",IF(LEFT(A180)="6","D",IF(LEFT(A180)="8","K",IF(LEFT(A180)="9","D"))))))))</f>
        <v>D</v>
      </c>
      <c r="AD180">
        <f>IF(LEFT(A180)="4",1,IF(LEFT(A180)="5",1,IF(LEFT(A180)="6",1,0)))</f>
        <v>0</v>
      </c>
      <c r="AE180">
        <f>IF(LEFT(A180)="8",1,IF(LEFT(A180)="9",1,0))</f>
        <v>0</v>
      </c>
      <c r="AF180" t="str">
        <f>LEFT(A180)</f>
        <v>1</v>
      </c>
    </row>
    <row r="181" spans="1:32" x14ac:dyDescent="0.25">
      <c r="A181" t="s">
        <v>358</v>
      </c>
      <c r="B181" t="s">
        <v>359</v>
      </c>
      <c r="C181" t="s">
        <v>74</v>
      </c>
      <c r="D181">
        <v>1</v>
      </c>
      <c r="E181">
        <v>1</v>
      </c>
      <c r="F181">
        <v>0</v>
      </c>
      <c r="G181">
        <v>1</v>
      </c>
      <c r="H181" t="s">
        <v>359</v>
      </c>
      <c r="I181" t="s">
        <v>10418</v>
      </c>
      <c r="J181" t="s">
        <v>10420</v>
      </c>
      <c r="K181" s="1">
        <v>42339</v>
      </c>
      <c r="L181" s="1">
        <v>42339</v>
      </c>
      <c r="M181" t="s">
        <v>10420</v>
      </c>
      <c r="N181">
        <v>0</v>
      </c>
      <c r="O181" t="s">
        <v>17</v>
      </c>
      <c r="P181">
        <v>0</v>
      </c>
      <c r="Q181">
        <v>0</v>
      </c>
      <c r="T181" t="str">
        <f>IF(LEN(A181)=2,MID(A181,1,1),IF(LEN(A181)=3,MID(A181,1,2),IF(LEN(A181)=5,MID(A181,1,3),IF(LEN(A181)=7,MID(A181,1,5),IF(LEN(A181)=1,"")))))</f>
        <v>113</v>
      </c>
      <c r="U181">
        <f>IF(LEN(A181)=7,0,1)</f>
        <v>1</v>
      </c>
      <c r="V181">
        <f t="shared" si="4"/>
        <v>0</v>
      </c>
      <c r="W181">
        <f>IF(OR(LEFT(A181)="1", LEFT(A181)="2",LEFT(A181)="3"),1,0)</f>
        <v>1</v>
      </c>
      <c r="Y181" t="str">
        <f t="shared" si="5"/>
        <v xml:space="preserve">Piutang Pendapatan dari Pengembalian </v>
      </c>
      <c r="AB181" t="str">
        <f>IF(LEFT(A181)="1","D",IF(LEFT(A181)="2","K",IF(LEFT(A181)="3","K",IF(LEFT(A181)="4","K",IF(LEFT(A181)="5","D",IF(LEFT(A181)="6","D",IF(LEFT(A181)="8","K",IF(LEFT(A181)="9","D"))))))))</f>
        <v>D</v>
      </c>
      <c r="AD181">
        <f>IF(LEFT(A181)="4",1,IF(LEFT(A181)="5",1,IF(LEFT(A181)="6",1,0)))</f>
        <v>0</v>
      </c>
      <c r="AE181">
        <f>IF(LEFT(A181)="8",1,IF(LEFT(A181)="9",1,0))</f>
        <v>0</v>
      </c>
      <c r="AF181" t="str">
        <f>LEFT(A181)</f>
        <v>1</v>
      </c>
    </row>
    <row r="182" spans="1:32" x14ac:dyDescent="0.25">
      <c r="A182" t="s">
        <v>360</v>
      </c>
      <c r="B182" t="s">
        <v>361</v>
      </c>
      <c r="C182" t="s">
        <v>358</v>
      </c>
      <c r="D182">
        <v>1</v>
      </c>
      <c r="E182">
        <v>0</v>
      </c>
      <c r="F182">
        <v>0</v>
      </c>
      <c r="G182">
        <v>1</v>
      </c>
      <c r="H182" t="s">
        <v>361</v>
      </c>
      <c r="I182" t="s">
        <v>10418</v>
      </c>
      <c r="J182" t="s">
        <v>10420</v>
      </c>
      <c r="K182" s="1">
        <v>42339</v>
      </c>
      <c r="L182" s="1">
        <v>42339</v>
      </c>
      <c r="M182" t="s">
        <v>10420</v>
      </c>
      <c r="N182">
        <v>0</v>
      </c>
      <c r="O182" t="s">
        <v>17</v>
      </c>
      <c r="P182">
        <v>0</v>
      </c>
      <c r="Q182">
        <v>0</v>
      </c>
      <c r="T182" t="str">
        <f>IF(LEN(A182)=2,MID(A182,1,1),IF(LEN(A182)=3,MID(A182,1,2),IF(LEN(A182)=5,MID(A182,1,3),IF(LEN(A182)=7,MID(A182,1,5),IF(LEN(A182)=1,"")))))</f>
        <v>11323</v>
      </c>
      <c r="U182">
        <f>IF(LEN(A182)=7,0,1)</f>
        <v>0</v>
      </c>
      <c r="V182">
        <f t="shared" si="4"/>
        <v>0</v>
      </c>
      <c r="W182">
        <f>IF(OR(LEFT(A182)="1", LEFT(A182)="2",LEFT(A182)="3"),1,0)</f>
        <v>1</v>
      </c>
      <c r="Y182" t="str">
        <f t="shared" si="5"/>
        <v xml:space="preserve">Piutang Pendapatan Dari Pengembalian Pajak Penghasilan Pasal 21 </v>
      </c>
      <c r="AB182" t="str">
        <f>IF(LEFT(A182)="1","D",IF(LEFT(A182)="2","K",IF(LEFT(A182)="3","K",IF(LEFT(A182)="4","K",IF(LEFT(A182)="5","D",IF(LEFT(A182)="6","D",IF(LEFT(A182)="8","K",IF(LEFT(A182)="9","D"))))))))</f>
        <v>D</v>
      </c>
      <c r="AD182">
        <f>IF(LEFT(A182)="4",1,IF(LEFT(A182)="5",1,IF(LEFT(A182)="6",1,0)))</f>
        <v>0</v>
      </c>
      <c r="AE182">
        <f>IF(LEFT(A182)="8",1,IF(LEFT(A182)="9",1,0))</f>
        <v>0</v>
      </c>
      <c r="AF182" t="str">
        <f>LEFT(A182)</f>
        <v>1</v>
      </c>
    </row>
    <row r="183" spans="1:32" x14ac:dyDescent="0.25">
      <c r="A183" t="s">
        <v>362</v>
      </c>
      <c r="B183" t="s">
        <v>363</v>
      </c>
      <c r="C183" t="s">
        <v>358</v>
      </c>
      <c r="D183">
        <v>1</v>
      </c>
      <c r="E183">
        <v>0</v>
      </c>
      <c r="F183">
        <v>0</v>
      </c>
      <c r="G183">
        <v>1</v>
      </c>
      <c r="H183" t="s">
        <v>363</v>
      </c>
      <c r="I183" t="s">
        <v>10418</v>
      </c>
      <c r="J183" t="s">
        <v>10420</v>
      </c>
      <c r="K183" s="1">
        <v>42339</v>
      </c>
      <c r="L183" s="1">
        <v>42339</v>
      </c>
      <c r="M183" t="s">
        <v>10420</v>
      </c>
      <c r="N183">
        <v>0</v>
      </c>
      <c r="O183" t="s">
        <v>17</v>
      </c>
      <c r="P183">
        <v>0</v>
      </c>
      <c r="Q183">
        <v>0</v>
      </c>
      <c r="T183" t="str">
        <f>IF(LEN(A183)=2,MID(A183,1,1),IF(LEN(A183)=3,MID(A183,1,2),IF(LEN(A183)=5,MID(A183,1,3),IF(LEN(A183)=7,MID(A183,1,5),IF(LEN(A183)=1,"")))))</f>
        <v>11323</v>
      </c>
      <c r="U183">
        <f>IF(LEN(A183)=7,0,1)</f>
        <v>0</v>
      </c>
      <c r="V183">
        <f t="shared" si="4"/>
        <v>0</v>
      </c>
      <c r="W183">
        <f>IF(OR(LEFT(A183)="1", LEFT(A183)="2",LEFT(A183)="3"),1,0)</f>
        <v>1</v>
      </c>
      <c r="Y183" t="str">
        <f t="shared" si="5"/>
        <v xml:space="preserve">Piutang Pendapatan Dari Pengembalian Kelebihan Pembayaran Iuran Jaminan Kesehatan </v>
      </c>
      <c r="AB183" t="str">
        <f>IF(LEFT(A183)="1","D",IF(LEFT(A183)="2","K",IF(LEFT(A183)="3","K",IF(LEFT(A183)="4","K",IF(LEFT(A183)="5","D",IF(LEFT(A183)="6","D",IF(LEFT(A183)="8","K",IF(LEFT(A183)="9","D"))))))))</f>
        <v>D</v>
      </c>
      <c r="AD183">
        <f>IF(LEFT(A183)="4",1,IF(LEFT(A183)="5",1,IF(LEFT(A183)="6",1,0)))</f>
        <v>0</v>
      </c>
      <c r="AE183">
        <f>IF(LEFT(A183)="8",1,IF(LEFT(A183)="9",1,0))</f>
        <v>0</v>
      </c>
      <c r="AF183" t="str">
        <f>LEFT(A183)</f>
        <v>1</v>
      </c>
    </row>
    <row r="184" spans="1:32" x14ac:dyDescent="0.25">
      <c r="A184" t="s">
        <v>364</v>
      </c>
      <c r="B184" t="s">
        <v>365</v>
      </c>
      <c r="C184" t="s">
        <v>358</v>
      </c>
      <c r="D184">
        <v>1</v>
      </c>
      <c r="E184">
        <v>0</v>
      </c>
      <c r="F184">
        <v>0</v>
      </c>
      <c r="G184">
        <v>1</v>
      </c>
      <c r="H184" t="s">
        <v>365</v>
      </c>
      <c r="I184" t="s">
        <v>10418</v>
      </c>
      <c r="J184" t="s">
        <v>10420</v>
      </c>
      <c r="K184" s="1">
        <v>42339</v>
      </c>
      <c r="L184" s="1">
        <v>42339</v>
      </c>
      <c r="M184" t="s">
        <v>10420</v>
      </c>
      <c r="N184">
        <v>0</v>
      </c>
      <c r="O184" t="s">
        <v>17</v>
      </c>
      <c r="P184">
        <v>0</v>
      </c>
      <c r="Q184">
        <v>0</v>
      </c>
      <c r="T184" t="str">
        <f>IF(LEN(A184)=2,MID(A184,1,1),IF(LEN(A184)=3,MID(A184,1,2),IF(LEN(A184)=5,MID(A184,1,3),IF(LEN(A184)=7,MID(A184,1,5),IF(LEN(A184)=1,"")))))</f>
        <v>11323</v>
      </c>
      <c r="U184">
        <f>IF(LEN(A184)=7,0,1)</f>
        <v>0</v>
      </c>
      <c r="V184">
        <f t="shared" si="4"/>
        <v>0</v>
      </c>
      <c r="W184">
        <f>IF(OR(LEFT(A184)="1", LEFT(A184)="2",LEFT(A184)="3"),1,0)</f>
        <v>1</v>
      </c>
      <c r="Y184" t="str">
        <f t="shared" si="5"/>
        <v xml:space="preserve">Piutang Pendapatan Dari Pengembalian Kelebihan Pembayaran Gaji dan Tunjangan </v>
      </c>
      <c r="AB184" t="str">
        <f>IF(LEFT(A184)="1","D",IF(LEFT(A184)="2","K",IF(LEFT(A184)="3","K",IF(LEFT(A184)="4","K",IF(LEFT(A184)="5","D",IF(LEFT(A184)="6","D",IF(LEFT(A184)="8","K",IF(LEFT(A184)="9","D"))))))))</f>
        <v>D</v>
      </c>
      <c r="AD184">
        <f>IF(LEFT(A184)="4",1,IF(LEFT(A184)="5",1,IF(LEFT(A184)="6",1,0)))</f>
        <v>0</v>
      </c>
      <c r="AE184">
        <f>IF(LEFT(A184)="8",1,IF(LEFT(A184)="9",1,0))</f>
        <v>0</v>
      </c>
      <c r="AF184" t="str">
        <f>LEFT(A184)</f>
        <v>1</v>
      </c>
    </row>
    <row r="185" spans="1:32" x14ac:dyDescent="0.25">
      <c r="A185" t="s">
        <v>366</v>
      </c>
      <c r="B185" t="s">
        <v>367</v>
      </c>
      <c r="C185" t="s">
        <v>358</v>
      </c>
      <c r="D185">
        <v>1</v>
      </c>
      <c r="E185">
        <v>0</v>
      </c>
      <c r="F185">
        <v>0</v>
      </c>
      <c r="G185">
        <v>1</v>
      </c>
      <c r="H185" t="s">
        <v>367</v>
      </c>
      <c r="I185" t="s">
        <v>10418</v>
      </c>
      <c r="J185" t="s">
        <v>10420</v>
      </c>
      <c r="K185" s="1">
        <v>42339</v>
      </c>
      <c r="L185" s="1">
        <v>42339</v>
      </c>
      <c r="M185" t="s">
        <v>10420</v>
      </c>
      <c r="N185">
        <v>0</v>
      </c>
      <c r="O185" t="s">
        <v>17</v>
      </c>
      <c r="P185">
        <v>0</v>
      </c>
      <c r="Q185">
        <v>0</v>
      </c>
      <c r="T185" t="str">
        <f>IF(LEN(A185)=2,MID(A185,1,1),IF(LEN(A185)=3,MID(A185,1,2),IF(LEN(A185)=5,MID(A185,1,3),IF(LEN(A185)=7,MID(A185,1,5),IF(LEN(A185)=1,"")))))</f>
        <v>11323</v>
      </c>
      <c r="U185">
        <f>IF(LEN(A185)=7,0,1)</f>
        <v>0</v>
      </c>
      <c r="V185">
        <f t="shared" si="4"/>
        <v>0</v>
      </c>
      <c r="W185">
        <f>IF(OR(LEFT(A185)="1", LEFT(A185)="2",LEFT(A185)="3"),1,0)</f>
        <v>1</v>
      </c>
      <c r="Y185" t="str">
        <f t="shared" si="5"/>
        <v xml:space="preserve">Piutang Pendapatan Dari Pengembalian Kelebihan Pembayaran Perjalanan Dinas </v>
      </c>
      <c r="AB185" t="str">
        <f>IF(LEFT(A185)="1","D",IF(LEFT(A185)="2","K",IF(LEFT(A185)="3","K",IF(LEFT(A185)="4","K",IF(LEFT(A185)="5","D",IF(LEFT(A185)="6","D",IF(LEFT(A185)="8","K",IF(LEFT(A185)="9","D"))))))))</f>
        <v>D</v>
      </c>
      <c r="AD185">
        <f>IF(LEFT(A185)="4",1,IF(LEFT(A185)="5",1,IF(LEFT(A185)="6",1,0)))</f>
        <v>0</v>
      </c>
      <c r="AE185">
        <f>IF(LEFT(A185)="8",1,IF(LEFT(A185)="9",1,0))</f>
        <v>0</v>
      </c>
      <c r="AF185" t="str">
        <f>LEFT(A185)</f>
        <v>1</v>
      </c>
    </row>
    <row r="186" spans="1:32" x14ac:dyDescent="0.25">
      <c r="A186" t="s">
        <v>368</v>
      </c>
      <c r="B186" t="s">
        <v>369</v>
      </c>
      <c r="C186" t="s">
        <v>358</v>
      </c>
      <c r="D186">
        <v>1</v>
      </c>
      <c r="E186">
        <v>0</v>
      </c>
      <c r="F186">
        <v>0</v>
      </c>
      <c r="G186">
        <v>1</v>
      </c>
      <c r="H186" t="s">
        <v>369</v>
      </c>
      <c r="I186" t="s">
        <v>10418</v>
      </c>
      <c r="J186" t="s">
        <v>10420</v>
      </c>
      <c r="K186" s="1">
        <v>42339</v>
      </c>
      <c r="L186" s="1">
        <v>42339</v>
      </c>
      <c r="M186" t="s">
        <v>10420</v>
      </c>
      <c r="N186">
        <v>0</v>
      </c>
      <c r="O186" t="s">
        <v>17</v>
      </c>
      <c r="P186">
        <v>0</v>
      </c>
      <c r="Q186">
        <v>0</v>
      </c>
      <c r="T186" t="str">
        <f>IF(LEN(A186)=2,MID(A186,1,1),IF(LEN(A186)=3,MID(A186,1,2),IF(LEN(A186)=5,MID(A186,1,3),IF(LEN(A186)=7,MID(A186,1,5),IF(LEN(A186)=1,"")))))</f>
        <v>11323</v>
      </c>
      <c r="U186">
        <f>IF(LEN(A186)=7,0,1)</f>
        <v>0</v>
      </c>
      <c r="V186">
        <f t="shared" si="4"/>
        <v>0</v>
      </c>
      <c r="W186">
        <f>IF(OR(LEFT(A186)="1", LEFT(A186)="2",LEFT(A186)="3"),1,0)</f>
        <v>1</v>
      </c>
      <c r="Y186" t="str">
        <f t="shared" si="5"/>
        <v xml:space="preserve">Piutang Pendapatan Dari Pengembalian Pembayaran Belanja </v>
      </c>
      <c r="AB186" t="str">
        <f>IF(LEFT(A186)="1","D",IF(LEFT(A186)="2","K",IF(LEFT(A186)="3","K",IF(LEFT(A186)="4","K",IF(LEFT(A186)="5","D",IF(LEFT(A186)="6","D",IF(LEFT(A186)="8","K",IF(LEFT(A186)="9","D"))))))))</f>
        <v>D</v>
      </c>
      <c r="AD186">
        <f>IF(LEFT(A186)="4",1,IF(LEFT(A186)="5",1,IF(LEFT(A186)="6",1,0)))</f>
        <v>0</v>
      </c>
      <c r="AE186">
        <f>IF(LEFT(A186)="8",1,IF(LEFT(A186)="9",1,0))</f>
        <v>0</v>
      </c>
      <c r="AF186" t="str">
        <f>LEFT(A186)</f>
        <v>1</v>
      </c>
    </row>
    <row r="187" spans="1:32" x14ac:dyDescent="0.25">
      <c r="A187" t="s">
        <v>370</v>
      </c>
      <c r="B187" t="s">
        <v>371</v>
      </c>
      <c r="C187" t="s">
        <v>358</v>
      </c>
      <c r="D187">
        <v>1</v>
      </c>
      <c r="E187">
        <v>0</v>
      </c>
      <c r="F187">
        <v>0</v>
      </c>
      <c r="G187">
        <v>1</v>
      </c>
      <c r="H187" t="s">
        <v>371</v>
      </c>
      <c r="I187" t="s">
        <v>10418</v>
      </c>
      <c r="J187" t="s">
        <v>10420</v>
      </c>
      <c r="K187" s="1">
        <v>42339</v>
      </c>
      <c r="L187" s="1">
        <v>42339</v>
      </c>
      <c r="M187" t="s">
        <v>10420</v>
      </c>
      <c r="N187">
        <v>0</v>
      </c>
      <c r="O187" t="s">
        <v>17</v>
      </c>
      <c r="P187">
        <v>0</v>
      </c>
      <c r="Q187">
        <v>0</v>
      </c>
      <c r="T187" t="str">
        <f>IF(LEN(A187)=2,MID(A187,1,1),IF(LEN(A187)=3,MID(A187,1,2),IF(LEN(A187)=5,MID(A187,1,3),IF(LEN(A187)=7,MID(A187,1,5),IF(LEN(A187)=1,"")))))</f>
        <v>11323</v>
      </c>
      <c r="U187">
        <f>IF(LEN(A187)=7,0,1)</f>
        <v>0</v>
      </c>
      <c r="V187">
        <f t="shared" si="4"/>
        <v>0</v>
      </c>
      <c r="W187">
        <f>IF(OR(LEFT(A187)="1", LEFT(A187)="2",LEFT(A187)="3"),1,0)</f>
        <v>1</v>
      </c>
      <c r="Y187" t="str">
        <f t="shared" si="5"/>
        <v xml:space="preserve">Piutang Pendapatan Dari Pengembalian Kelebihan Pengeluaran Pembiayaan </v>
      </c>
      <c r="AB187" t="str">
        <f>IF(LEFT(A187)="1","D",IF(LEFT(A187)="2","K",IF(LEFT(A187)="3","K",IF(LEFT(A187)="4","K",IF(LEFT(A187)="5","D",IF(LEFT(A187)="6","D",IF(LEFT(A187)="8","K",IF(LEFT(A187)="9","D"))))))))</f>
        <v>D</v>
      </c>
      <c r="AD187">
        <f>IF(LEFT(A187)="4",1,IF(LEFT(A187)="5",1,IF(LEFT(A187)="6",1,0)))</f>
        <v>0</v>
      </c>
      <c r="AE187">
        <f>IF(LEFT(A187)="8",1,IF(LEFT(A187)="9",1,0))</f>
        <v>0</v>
      </c>
      <c r="AF187" t="str">
        <f>LEFT(A187)</f>
        <v>1</v>
      </c>
    </row>
    <row r="188" spans="1:32" x14ac:dyDescent="0.25">
      <c r="A188" t="s">
        <v>372</v>
      </c>
      <c r="B188" t="s">
        <v>373</v>
      </c>
      <c r="C188" t="s">
        <v>74</v>
      </c>
      <c r="D188">
        <v>1</v>
      </c>
      <c r="E188">
        <v>1</v>
      </c>
      <c r="F188">
        <v>0</v>
      </c>
      <c r="G188">
        <v>1</v>
      </c>
      <c r="H188" t="s">
        <v>373</v>
      </c>
      <c r="I188" t="s">
        <v>10418</v>
      </c>
      <c r="J188" t="s">
        <v>10420</v>
      </c>
      <c r="K188" s="1">
        <v>42339</v>
      </c>
      <c r="L188" s="1">
        <v>42339</v>
      </c>
      <c r="M188" t="s">
        <v>10420</v>
      </c>
      <c r="N188">
        <v>0</v>
      </c>
      <c r="O188" t="s">
        <v>17</v>
      </c>
      <c r="P188">
        <v>0</v>
      </c>
      <c r="Q188">
        <v>0</v>
      </c>
      <c r="T188" t="str">
        <f>IF(LEN(A188)=2,MID(A188,1,1),IF(LEN(A188)=3,MID(A188,1,2),IF(LEN(A188)=5,MID(A188,1,3),IF(LEN(A188)=7,MID(A188,1,5),IF(LEN(A188)=1,"")))))</f>
        <v>113</v>
      </c>
      <c r="U188">
        <f>IF(LEN(A188)=7,0,1)</f>
        <v>1</v>
      </c>
      <c r="V188">
        <f t="shared" si="4"/>
        <v>0</v>
      </c>
      <c r="W188">
        <f>IF(OR(LEFT(A188)="1", LEFT(A188)="2",LEFT(A188)="3"),1,0)</f>
        <v>1</v>
      </c>
      <c r="Y188" t="str">
        <f t="shared" si="5"/>
        <v xml:space="preserve">Piutang Pendapatan Fasilitas Sosial dan Fasilitas Umum </v>
      </c>
      <c r="AB188" t="str">
        <f>IF(LEFT(A188)="1","D",IF(LEFT(A188)="2","K",IF(LEFT(A188)="3","K",IF(LEFT(A188)="4","K",IF(LEFT(A188)="5","D",IF(LEFT(A188)="6","D",IF(LEFT(A188)="8","K",IF(LEFT(A188)="9","D"))))))))</f>
        <v>D</v>
      </c>
      <c r="AD188">
        <f>IF(LEFT(A188)="4",1,IF(LEFT(A188)="5",1,IF(LEFT(A188)="6",1,0)))</f>
        <v>0</v>
      </c>
      <c r="AE188">
        <f>IF(LEFT(A188)="8",1,IF(LEFT(A188)="9",1,0))</f>
        <v>0</v>
      </c>
      <c r="AF188" t="str">
        <f>LEFT(A188)</f>
        <v>1</v>
      </c>
    </row>
    <row r="189" spans="1:32" x14ac:dyDescent="0.25">
      <c r="A189" t="s">
        <v>374</v>
      </c>
      <c r="B189" t="s">
        <v>375</v>
      </c>
      <c r="C189" t="s">
        <v>372</v>
      </c>
      <c r="D189">
        <v>1</v>
      </c>
      <c r="E189">
        <v>0</v>
      </c>
      <c r="F189">
        <v>0</v>
      </c>
      <c r="G189">
        <v>1</v>
      </c>
      <c r="H189" t="s">
        <v>375</v>
      </c>
      <c r="I189" t="s">
        <v>10418</v>
      </c>
      <c r="J189" t="s">
        <v>10420</v>
      </c>
      <c r="K189" s="1">
        <v>42339</v>
      </c>
      <c r="L189" s="1">
        <v>42339</v>
      </c>
      <c r="M189" t="s">
        <v>10420</v>
      </c>
      <c r="N189">
        <v>0</v>
      </c>
      <c r="O189" t="s">
        <v>17</v>
      </c>
      <c r="P189">
        <v>0</v>
      </c>
      <c r="Q189">
        <v>0</v>
      </c>
      <c r="T189" t="str">
        <f>IF(LEN(A189)=2,MID(A189,1,1),IF(LEN(A189)=3,MID(A189,1,2),IF(LEN(A189)=5,MID(A189,1,3),IF(LEN(A189)=7,MID(A189,1,5),IF(LEN(A189)=1,"")))))</f>
        <v>11324</v>
      </c>
      <c r="U189">
        <f>IF(LEN(A189)=7,0,1)</f>
        <v>0</v>
      </c>
      <c r="V189">
        <f t="shared" si="4"/>
        <v>0</v>
      </c>
      <c r="W189">
        <f>IF(OR(LEFT(A189)="1", LEFT(A189)="2",LEFT(A189)="3"),1,0)</f>
        <v>1</v>
      </c>
      <c r="Y189" t="str">
        <f t="shared" si="5"/>
        <v xml:space="preserve">Piutang Pendapatan Fasilitas Sosial </v>
      </c>
      <c r="AB189" t="str">
        <f>IF(LEFT(A189)="1","D",IF(LEFT(A189)="2","K",IF(LEFT(A189)="3","K",IF(LEFT(A189)="4","K",IF(LEFT(A189)="5","D",IF(LEFT(A189)="6","D",IF(LEFT(A189)="8","K",IF(LEFT(A189)="9","D"))))))))</f>
        <v>D</v>
      </c>
      <c r="AD189">
        <f>IF(LEFT(A189)="4",1,IF(LEFT(A189)="5",1,IF(LEFT(A189)="6",1,0)))</f>
        <v>0</v>
      </c>
      <c r="AE189">
        <f>IF(LEFT(A189)="8",1,IF(LEFT(A189)="9",1,0))</f>
        <v>0</v>
      </c>
      <c r="AF189" t="str">
        <f>LEFT(A189)</f>
        <v>1</v>
      </c>
    </row>
    <row r="190" spans="1:32" x14ac:dyDescent="0.25">
      <c r="A190" t="s">
        <v>376</v>
      </c>
      <c r="B190" t="s">
        <v>377</v>
      </c>
      <c r="C190" t="s">
        <v>372</v>
      </c>
      <c r="D190">
        <v>1</v>
      </c>
      <c r="E190">
        <v>0</v>
      </c>
      <c r="F190">
        <v>0</v>
      </c>
      <c r="G190">
        <v>1</v>
      </c>
      <c r="H190" t="s">
        <v>377</v>
      </c>
      <c r="I190" t="s">
        <v>10418</v>
      </c>
      <c r="J190" t="s">
        <v>10420</v>
      </c>
      <c r="K190" s="1">
        <v>42339</v>
      </c>
      <c r="L190" s="1">
        <v>42339</v>
      </c>
      <c r="M190" t="s">
        <v>10420</v>
      </c>
      <c r="N190">
        <v>0</v>
      </c>
      <c r="O190" t="s">
        <v>17</v>
      </c>
      <c r="P190">
        <v>0</v>
      </c>
      <c r="Q190">
        <v>0</v>
      </c>
      <c r="T190" t="str">
        <f>IF(LEN(A190)=2,MID(A190,1,1),IF(LEN(A190)=3,MID(A190,1,2),IF(LEN(A190)=5,MID(A190,1,3),IF(LEN(A190)=7,MID(A190,1,5),IF(LEN(A190)=1,"")))))</f>
        <v>11324</v>
      </c>
      <c r="U190">
        <f>IF(LEN(A190)=7,0,1)</f>
        <v>0</v>
      </c>
      <c r="V190">
        <f t="shared" si="4"/>
        <v>0</v>
      </c>
      <c r="W190">
        <f>IF(OR(LEFT(A190)="1", LEFT(A190)="2",LEFT(A190)="3"),1,0)</f>
        <v>1</v>
      </c>
      <c r="Y190" t="str">
        <f t="shared" si="5"/>
        <v xml:space="preserve">Piutang Pendapatan Fasilitas Umum </v>
      </c>
      <c r="AB190" t="str">
        <f>IF(LEFT(A190)="1","D",IF(LEFT(A190)="2","K",IF(LEFT(A190)="3","K",IF(LEFT(A190)="4","K",IF(LEFT(A190)="5","D",IF(LEFT(A190)="6","D",IF(LEFT(A190)="8","K",IF(LEFT(A190)="9","D"))))))))</f>
        <v>D</v>
      </c>
      <c r="AD190">
        <f>IF(LEFT(A190)="4",1,IF(LEFT(A190)="5",1,IF(LEFT(A190)="6",1,0)))</f>
        <v>0</v>
      </c>
      <c r="AE190">
        <f>IF(LEFT(A190)="8",1,IF(LEFT(A190)="9",1,0))</f>
        <v>0</v>
      </c>
      <c r="AF190" t="str">
        <f>LEFT(A190)</f>
        <v>1</v>
      </c>
    </row>
    <row r="191" spans="1:32" x14ac:dyDescent="0.25">
      <c r="A191" t="s">
        <v>378</v>
      </c>
      <c r="B191" t="s">
        <v>379</v>
      </c>
      <c r="C191" t="s">
        <v>74</v>
      </c>
      <c r="D191">
        <v>1</v>
      </c>
      <c r="E191">
        <v>1</v>
      </c>
      <c r="F191">
        <v>0</v>
      </c>
      <c r="G191">
        <v>1</v>
      </c>
      <c r="H191" t="s">
        <v>379</v>
      </c>
      <c r="I191" t="s">
        <v>10418</v>
      </c>
      <c r="J191" t="s">
        <v>10420</v>
      </c>
      <c r="K191" s="1">
        <v>42339</v>
      </c>
      <c r="L191" s="1">
        <v>42339</v>
      </c>
      <c r="M191" t="s">
        <v>10420</v>
      </c>
      <c r="N191">
        <v>0</v>
      </c>
      <c r="O191" t="s">
        <v>17</v>
      </c>
      <c r="P191">
        <v>0</v>
      </c>
      <c r="Q191">
        <v>0</v>
      </c>
      <c r="T191" t="str">
        <f>IF(LEN(A191)=2,MID(A191,1,1),IF(LEN(A191)=3,MID(A191,1,2),IF(LEN(A191)=5,MID(A191,1,3),IF(LEN(A191)=7,MID(A191,1,5),IF(LEN(A191)=1,"")))))</f>
        <v>113</v>
      </c>
      <c r="U191">
        <f>IF(LEN(A191)=7,0,1)</f>
        <v>1</v>
      </c>
      <c r="V191">
        <f t="shared" si="4"/>
        <v>0</v>
      </c>
      <c r="W191">
        <f>IF(OR(LEFT(A191)="1", LEFT(A191)="2",LEFT(A191)="3"),1,0)</f>
        <v>1</v>
      </c>
      <c r="Y191" t="str">
        <f t="shared" si="5"/>
        <v xml:space="preserve">Piutang Pendapatan dari Penyelenggaraan Pendidikan dan Pelatihan </v>
      </c>
      <c r="AB191" t="str">
        <f>IF(LEFT(A191)="1","D",IF(LEFT(A191)="2","K",IF(LEFT(A191)="3","K",IF(LEFT(A191)="4","K",IF(LEFT(A191)="5","D",IF(LEFT(A191)="6","D",IF(LEFT(A191)="8","K",IF(LEFT(A191)="9","D"))))))))</f>
        <v>D</v>
      </c>
      <c r="AD191">
        <f>IF(LEFT(A191)="4",1,IF(LEFT(A191)="5",1,IF(LEFT(A191)="6",1,0)))</f>
        <v>0</v>
      </c>
      <c r="AE191">
        <f>IF(LEFT(A191)="8",1,IF(LEFT(A191)="9",1,0))</f>
        <v>0</v>
      </c>
      <c r="AF191" t="str">
        <f>LEFT(A191)</f>
        <v>1</v>
      </c>
    </row>
    <row r="192" spans="1:32" x14ac:dyDescent="0.25">
      <c r="A192" t="s">
        <v>380</v>
      </c>
      <c r="B192" t="s">
        <v>381</v>
      </c>
      <c r="C192" t="s">
        <v>378</v>
      </c>
      <c r="D192">
        <v>1</v>
      </c>
      <c r="E192">
        <v>0</v>
      </c>
      <c r="F192">
        <v>0</v>
      </c>
      <c r="G192">
        <v>1</v>
      </c>
      <c r="H192" t="s">
        <v>381</v>
      </c>
      <c r="I192" t="s">
        <v>10418</v>
      </c>
      <c r="J192" t="s">
        <v>10420</v>
      </c>
      <c r="K192" s="1">
        <v>42339</v>
      </c>
      <c r="L192" s="1">
        <v>42339</v>
      </c>
      <c r="M192" t="s">
        <v>10420</v>
      </c>
      <c r="N192">
        <v>0</v>
      </c>
      <c r="O192" t="s">
        <v>17</v>
      </c>
      <c r="P192">
        <v>0</v>
      </c>
      <c r="Q192">
        <v>0</v>
      </c>
      <c r="T192" t="str">
        <f>IF(LEN(A192)=2,MID(A192,1,1),IF(LEN(A192)=3,MID(A192,1,2),IF(LEN(A192)=5,MID(A192,1,3),IF(LEN(A192)=7,MID(A192,1,5),IF(LEN(A192)=1,"")))))</f>
        <v>11325</v>
      </c>
      <c r="U192">
        <f>IF(LEN(A192)=7,0,1)</f>
        <v>0</v>
      </c>
      <c r="V192">
        <f t="shared" si="4"/>
        <v>0</v>
      </c>
      <c r="W192">
        <f>IF(OR(LEFT(A192)="1", LEFT(A192)="2",LEFT(A192)="3"),1,0)</f>
        <v>1</v>
      </c>
      <c r="Y192" t="str">
        <f t="shared" si="5"/>
        <v xml:space="preserve">Piutang Pendapatan Uang Pendaftaran/Ujian Masuk </v>
      </c>
      <c r="AB192" t="str">
        <f>IF(LEFT(A192)="1","D",IF(LEFT(A192)="2","K",IF(LEFT(A192)="3","K",IF(LEFT(A192)="4","K",IF(LEFT(A192)="5","D",IF(LEFT(A192)="6","D",IF(LEFT(A192)="8","K",IF(LEFT(A192)="9","D"))))))))</f>
        <v>D</v>
      </c>
      <c r="AD192">
        <f>IF(LEFT(A192)="4",1,IF(LEFT(A192)="5",1,IF(LEFT(A192)="6",1,0)))</f>
        <v>0</v>
      </c>
      <c r="AE192">
        <f>IF(LEFT(A192)="8",1,IF(LEFT(A192)="9",1,0))</f>
        <v>0</v>
      </c>
      <c r="AF192" t="str">
        <f>LEFT(A192)</f>
        <v>1</v>
      </c>
    </row>
    <row r="193" spans="1:32" x14ac:dyDescent="0.25">
      <c r="A193" t="s">
        <v>382</v>
      </c>
      <c r="B193" t="s">
        <v>383</v>
      </c>
      <c r="C193" t="s">
        <v>378</v>
      </c>
      <c r="D193">
        <v>1</v>
      </c>
      <c r="E193">
        <v>0</v>
      </c>
      <c r="F193">
        <v>0</v>
      </c>
      <c r="G193">
        <v>1</v>
      </c>
      <c r="H193" t="s">
        <v>383</v>
      </c>
      <c r="I193" t="s">
        <v>10418</v>
      </c>
      <c r="J193" t="s">
        <v>10420</v>
      </c>
      <c r="K193" s="1">
        <v>42339</v>
      </c>
      <c r="L193" s="1">
        <v>42339</v>
      </c>
      <c r="M193" t="s">
        <v>10420</v>
      </c>
      <c r="N193">
        <v>0</v>
      </c>
      <c r="O193" t="s">
        <v>17</v>
      </c>
      <c r="P193">
        <v>0</v>
      </c>
      <c r="Q193">
        <v>0</v>
      </c>
      <c r="T193" t="str">
        <f>IF(LEN(A193)=2,MID(A193,1,1),IF(LEN(A193)=3,MID(A193,1,2),IF(LEN(A193)=5,MID(A193,1,3),IF(LEN(A193)=7,MID(A193,1,5),IF(LEN(A193)=1,"")))))</f>
        <v>11325</v>
      </c>
      <c r="U193">
        <f>IF(LEN(A193)=7,0,1)</f>
        <v>0</v>
      </c>
      <c r="V193">
        <f t="shared" si="4"/>
        <v>0</v>
      </c>
      <c r="W193">
        <f>IF(OR(LEFT(A193)="1", LEFT(A193)="2",LEFT(A193)="3"),1,0)</f>
        <v>1</v>
      </c>
      <c r="Y193" t="str">
        <f t="shared" si="5"/>
        <v xml:space="preserve">Piutang Pendapatan Uang Sekolah/Pendidikan dan Pelatihan </v>
      </c>
      <c r="AB193" t="str">
        <f>IF(LEFT(A193)="1","D",IF(LEFT(A193)="2","K",IF(LEFT(A193)="3","K",IF(LEFT(A193)="4","K",IF(LEFT(A193)="5","D",IF(LEFT(A193)="6","D",IF(LEFT(A193)="8","K",IF(LEFT(A193)="9","D"))))))))</f>
        <v>D</v>
      </c>
      <c r="AD193">
        <f>IF(LEFT(A193)="4",1,IF(LEFT(A193)="5",1,IF(LEFT(A193)="6",1,0)))</f>
        <v>0</v>
      </c>
      <c r="AE193">
        <f>IF(LEFT(A193)="8",1,IF(LEFT(A193)="9",1,0))</f>
        <v>0</v>
      </c>
      <c r="AF193" t="str">
        <f>LEFT(A193)</f>
        <v>1</v>
      </c>
    </row>
    <row r="194" spans="1:32" x14ac:dyDescent="0.25">
      <c r="A194" t="s">
        <v>384</v>
      </c>
      <c r="B194" t="s">
        <v>385</v>
      </c>
      <c r="C194" t="s">
        <v>378</v>
      </c>
      <c r="D194">
        <v>1</v>
      </c>
      <c r="E194">
        <v>0</v>
      </c>
      <c r="F194">
        <v>0</v>
      </c>
      <c r="G194">
        <v>1</v>
      </c>
      <c r="H194" t="s">
        <v>385</v>
      </c>
      <c r="I194" t="s">
        <v>10418</v>
      </c>
      <c r="J194" t="s">
        <v>10420</v>
      </c>
      <c r="K194" s="1">
        <v>42339</v>
      </c>
      <c r="L194" s="1">
        <v>42339</v>
      </c>
      <c r="M194" t="s">
        <v>10420</v>
      </c>
      <c r="N194">
        <v>0</v>
      </c>
      <c r="O194" t="s">
        <v>17</v>
      </c>
      <c r="P194">
        <v>0</v>
      </c>
      <c r="Q194">
        <v>0</v>
      </c>
      <c r="T194" t="str">
        <f>IF(LEN(A194)=2,MID(A194,1,1),IF(LEN(A194)=3,MID(A194,1,2),IF(LEN(A194)=5,MID(A194,1,3),IF(LEN(A194)=7,MID(A194,1,5),IF(LEN(A194)=1,"")))))</f>
        <v>11325</v>
      </c>
      <c r="U194">
        <f>IF(LEN(A194)=7,0,1)</f>
        <v>0</v>
      </c>
      <c r="V194">
        <f t="shared" si="4"/>
        <v>0</v>
      </c>
      <c r="W194">
        <f>IF(OR(LEFT(A194)="1", LEFT(A194)="2",LEFT(A194)="3"),1,0)</f>
        <v>1</v>
      </c>
      <c r="Y194" t="str">
        <f t="shared" si="5"/>
        <v xml:space="preserve">Piutang Pendapatan Uang Ujian Kenaikan Tingkat/Kelas </v>
      </c>
      <c r="AB194" t="str">
        <f>IF(LEFT(A194)="1","D",IF(LEFT(A194)="2","K",IF(LEFT(A194)="3","K",IF(LEFT(A194)="4","K",IF(LEFT(A194)="5","D",IF(LEFT(A194)="6","D",IF(LEFT(A194)="8","K",IF(LEFT(A194)="9","D"))))))))</f>
        <v>D</v>
      </c>
      <c r="AD194">
        <f>IF(LEFT(A194)="4",1,IF(LEFT(A194)="5",1,IF(LEFT(A194)="6",1,0)))</f>
        <v>0</v>
      </c>
      <c r="AE194">
        <f>IF(LEFT(A194)="8",1,IF(LEFT(A194)="9",1,0))</f>
        <v>0</v>
      </c>
      <c r="AF194" t="str">
        <f>LEFT(A194)</f>
        <v>1</v>
      </c>
    </row>
    <row r="195" spans="1:32" x14ac:dyDescent="0.25">
      <c r="A195" t="s">
        <v>386</v>
      </c>
      <c r="B195" t="s">
        <v>387</v>
      </c>
      <c r="C195" t="s">
        <v>74</v>
      </c>
      <c r="D195">
        <v>1</v>
      </c>
      <c r="E195">
        <v>1</v>
      </c>
      <c r="F195">
        <v>0</v>
      </c>
      <c r="G195">
        <v>1</v>
      </c>
      <c r="H195" t="s">
        <v>387</v>
      </c>
      <c r="I195" t="s">
        <v>10418</v>
      </c>
      <c r="J195" t="s">
        <v>10420</v>
      </c>
      <c r="K195" s="1">
        <v>42339</v>
      </c>
      <c r="L195" s="1">
        <v>42339</v>
      </c>
      <c r="M195" t="s">
        <v>10420</v>
      </c>
      <c r="N195">
        <v>0</v>
      </c>
      <c r="O195" t="s">
        <v>17</v>
      </c>
      <c r="P195">
        <v>0</v>
      </c>
      <c r="Q195">
        <v>0</v>
      </c>
      <c r="T195" t="str">
        <f>IF(LEN(A195)=2,MID(A195,1,1),IF(LEN(A195)=3,MID(A195,1,2),IF(LEN(A195)=5,MID(A195,1,3),IF(LEN(A195)=7,MID(A195,1,5),IF(LEN(A195)=1,"")))))</f>
        <v>113</v>
      </c>
      <c r="U195">
        <f>IF(LEN(A195)=7,0,1)</f>
        <v>1</v>
      </c>
      <c r="V195">
        <f t="shared" ref="V195:V258" si="6">IF(OR(LEFT(A195)="1", LEFT(A195)="2",LEFT(A195)="3"),0,1)</f>
        <v>0</v>
      </c>
      <c r="W195">
        <f>IF(OR(LEFT(A195)="1", LEFT(A195)="2",LEFT(A195)="3"),1,0)</f>
        <v>1</v>
      </c>
      <c r="Y195" t="str">
        <f t="shared" ref="Y195:Y258" si="7">B195</f>
        <v xml:space="preserve">Piutang Pendapatan dari Angsuran/Cicilan Penjualan </v>
      </c>
      <c r="AB195" t="str">
        <f>IF(LEFT(A195)="1","D",IF(LEFT(A195)="2","K",IF(LEFT(A195)="3","K",IF(LEFT(A195)="4","K",IF(LEFT(A195)="5","D",IF(LEFT(A195)="6","D",IF(LEFT(A195)="8","K",IF(LEFT(A195)="9","D"))))))))</f>
        <v>D</v>
      </c>
      <c r="AD195">
        <f>IF(LEFT(A195)="4",1,IF(LEFT(A195)="5",1,IF(LEFT(A195)="6",1,0)))</f>
        <v>0</v>
      </c>
      <c r="AE195">
        <f>IF(LEFT(A195)="8",1,IF(LEFT(A195)="9",1,0))</f>
        <v>0</v>
      </c>
      <c r="AF195" t="str">
        <f>LEFT(A195)</f>
        <v>1</v>
      </c>
    </row>
    <row r="196" spans="1:32" x14ac:dyDescent="0.25">
      <c r="A196" t="s">
        <v>388</v>
      </c>
      <c r="B196" t="s">
        <v>389</v>
      </c>
      <c r="C196" t="s">
        <v>386</v>
      </c>
      <c r="D196">
        <v>1</v>
      </c>
      <c r="E196">
        <v>0</v>
      </c>
      <c r="F196">
        <v>0</v>
      </c>
      <c r="G196">
        <v>1</v>
      </c>
      <c r="H196" t="s">
        <v>389</v>
      </c>
      <c r="I196" t="s">
        <v>10418</v>
      </c>
      <c r="J196" t="s">
        <v>10420</v>
      </c>
      <c r="K196" s="1">
        <v>42339</v>
      </c>
      <c r="L196" s="1">
        <v>42339</v>
      </c>
      <c r="M196" t="s">
        <v>10420</v>
      </c>
      <c r="N196">
        <v>0</v>
      </c>
      <c r="O196" t="s">
        <v>17</v>
      </c>
      <c r="P196">
        <v>0</v>
      </c>
      <c r="Q196">
        <v>0</v>
      </c>
      <c r="T196" t="str">
        <f>IF(LEN(A196)=2,MID(A196,1,1),IF(LEN(A196)=3,MID(A196,1,2),IF(LEN(A196)=5,MID(A196,1,3),IF(LEN(A196)=7,MID(A196,1,5),IF(LEN(A196)=1,"")))))</f>
        <v>11326</v>
      </c>
      <c r="U196">
        <f>IF(LEN(A196)=7,0,1)</f>
        <v>0</v>
      </c>
      <c r="V196">
        <f t="shared" si="6"/>
        <v>0</v>
      </c>
      <c r="W196">
        <f>IF(OR(LEFT(A196)="1", LEFT(A196)="2",LEFT(A196)="3"),1,0)</f>
        <v>1</v>
      </c>
      <c r="Y196" t="str">
        <f t="shared" si="7"/>
        <v xml:space="preserve">Piutang Pendapatan Angsuran/Cicilan Penjualan Rumah Dinas Daerah Golongan III </v>
      </c>
      <c r="AB196" t="str">
        <f>IF(LEFT(A196)="1","D",IF(LEFT(A196)="2","K",IF(LEFT(A196)="3","K",IF(LEFT(A196)="4","K",IF(LEFT(A196)="5","D",IF(LEFT(A196)="6","D",IF(LEFT(A196)="8","K",IF(LEFT(A196)="9","D"))))))))</f>
        <v>D</v>
      </c>
      <c r="AD196">
        <f>IF(LEFT(A196)="4",1,IF(LEFT(A196)="5",1,IF(LEFT(A196)="6",1,0)))</f>
        <v>0</v>
      </c>
      <c r="AE196">
        <f>IF(LEFT(A196)="8",1,IF(LEFT(A196)="9",1,0))</f>
        <v>0</v>
      </c>
      <c r="AF196" t="str">
        <f>LEFT(A196)</f>
        <v>1</v>
      </c>
    </row>
    <row r="197" spans="1:32" x14ac:dyDescent="0.25">
      <c r="A197" t="s">
        <v>390</v>
      </c>
      <c r="B197" t="s">
        <v>391</v>
      </c>
      <c r="C197" t="s">
        <v>386</v>
      </c>
      <c r="D197">
        <v>1</v>
      </c>
      <c r="E197">
        <v>0</v>
      </c>
      <c r="F197">
        <v>0</v>
      </c>
      <c r="G197">
        <v>1</v>
      </c>
      <c r="H197" t="s">
        <v>391</v>
      </c>
      <c r="I197" t="s">
        <v>10418</v>
      </c>
      <c r="J197" t="s">
        <v>10420</v>
      </c>
      <c r="K197" s="1">
        <v>42339</v>
      </c>
      <c r="L197" s="1">
        <v>42339</v>
      </c>
      <c r="M197" t="s">
        <v>10420</v>
      </c>
      <c r="N197">
        <v>0</v>
      </c>
      <c r="O197" t="s">
        <v>17</v>
      </c>
      <c r="P197">
        <v>0</v>
      </c>
      <c r="Q197">
        <v>0</v>
      </c>
      <c r="T197" t="str">
        <f>IF(LEN(A197)=2,MID(A197,1,1),IF(LEN(A197)=3,MID(A197,1,2),IF(LEN(A197)=5,MID(A197,1,3),IF(LEN(A197)=7,MID(A197,1,5),IF(LEN(A197)=1,"")))))</f>
        <v>11326</v>
      </c>
      <c r="U197">
        <f>IF(LEN(A197)=7,0,1)</f>
        <v>0</v>
      </c>
      <c r="V197">
        <f t="shared" si="6"/>
        <v>0</v>
      </c>
      <c r="W197">
        <f>IF(OR(LEFT(A197)="1", LEFT(A197)="2",LEFT(A197)="3"),1,0)</f>
        <v>1</v>
      </c>
      <c r="Y197" t="str">
        <f t="shared" si="7"/>
        <v xml:space="preserve">Piutang Pendapatan Angsuran/Cicilan Penjualan Kendaraan Perorangan Dinas </v>
      </c>
      <c r="AB197" t="str">
        <f>IF(LEFT(A197)="1","D",IF(LEFT(A197)="2","K",IF(LEFT(A197)="3","K",IF(LEFT(A197)="4","K",IF(LEFT(A197)="5","D",IF(LEFT(A197)="6","D",IF(LEFT(A197)="8","K",IF(LEFT(A197)="9","D"))))))))</f>
        <v>D</v>
      </c>
      <c r="AD197">
        <f>IF(LEFT(A197)="4",1,IF(LEFT(A197)="5",1,IF(LEFT(A197)="6",1,0)))</f>
        <v>0</v>
      </c>
      <c r="AE197">
        <f>IF(LEFT(A197)="8",1,IF(LEFT(A197)="9",1,0))</f>
        <v>0</v>
      </c>
      <c r="AF197" t="str">
        <f>LEFT(A197)</f>
        <v>1</v>
      </c>
    </row>
    <row r="198" spans="1:32" x14ac:dyDescent="0.25">
      <c r="A198" t="s">
        <v>392</v>
      </c>
      <c r="B198" t="s">
        <v>393</v>
      </c>
      <c r="C198" t="s">
        <v>386</v>
      </c>
      <c r="D198">
        <v>1</v>
      </c>
      <c r="E198">
        <v>0</v>
      </c>
      <c r="F198">
        <v>0</v>
      </c>
      <c r="G198">
        <v>1</v>
      </c>
      <c r="H198" t="s">
        <v>393</v>
      </c>
      <c r="I198" t="s">
        <v>10418</v>
      </c>
      <c r="J198" t="s">
        <v>10420</v>
      </c>
      <c r="K198" s="1">
        <v>42339</v>
      </c>
      <c r="L198" s="1">
        <v>42339</v>
      </c>
      <c r="M198" t="s">
        <v>10420</v>
      </c>
      <c r="N198">
        <v>0</v>
      </c>
      <c r="O198" t="s">
        <v>17</v>
      </c>
      <c r="P198">
        <v>0</v>
      </c>
      <c r="Q198">
        <v>0</v>
      </c>
      <c r="T198" t="str">
        <f>IF(LEN(A198)=2,MID(A198,1,1),IF(LEN(A198)=3,MID(A198,1,2),IF(LEN(A198)=5,MID(A198,1,3),IF(LEN(A198)=7,MID(A198,1,5),IF(LEN(A198)=1,"")))))</f>
        <v>11326</v>
      </c>
      <c r="U198">
        <f>IF(LEN(A198)=7,0,1)</f>
        <v>0</v>
      </c>
      <c r="V198">
        <f t="shared" si="6"/>
        <v>0</v>
      </c>
      <c r="W198">
        <f>IF(OR(LEFT(A198)="1", LEFT(A198)="2",LEFT(A198)="3"),1,0)</f>
        <v>1</v>
      </c>
      <c r="Y198" t="str">
        <f t="shared" si="7"/>
        <v xml:space="preserve">Piutang Pendapatan Angsuran/Cicilan Ganti Kerugian Barang Milik Daerah </v>
      </c>
      <c r="AB198" t="str">
        <f>IF(LEFT(A198)="1","D",IF(LEFT(A198)="2","K",IF(LEFT(A198)="3","K",IF(LEFT(A198)="4","K",IF(LEFT(A198)="5","D",IF(LEFT(A198)="6","D",IF(LEFT(A198)="8","K",IF(LEFT(A198)="9","D"))))))))</f>
        <v>D</v>
      </c>
      <c r="AD198">
        <f>IF(LEFT(A198)="4",1,IF(LEFT(A198)="5",1,IF(LEFT(A198)="6",1,0)))</f>
        <v>0</v>
      </c>
      <c r="AE198">
        <f>IF(LEFT(A198)="8",1,IF(LEFT(A198)="9",1,0))</f>
        <v>0</v>
      </c>
      <c r="AF198" t="str">
        <f>LEFT(A198)</f>
        <v>1</v>
      </c>
    </row>
    <row r="199" spans="1:32" x14ac:dyDescent="0.25">
      <c r="A199" t="s">
        <v>394</v>
      </c>
      <c r="B199" t="s">
        <v>395</v>
      </c>
      <c r="C199" t="s">
        <v>74</v>
      </c>
      <c r="D199">
        <v>1</v>
      </c>
      <c r="E199">
        <v>1</v>
      </c>
      <c r="F199">
        <v>0</v>
      </c>
      <c r="G199">
        <v>1</v>
      </c>
      <c r="H199" t="s">
        <v>395</v>
      </c>
      <c r="I199" t="s">
        <v>10418</v>
      </c>
      <c r="J199" t="s">
        <v>10420</v>
      </c>
      <c r="K199" s="1">
        <v>42339</v>
      </c>
      <c r="L199" s="1">
        <v>42339</v>
      </c>
      <c r="M199" t="s">
        <v>10420</v>
      </c>
      <c r="N199">
        <v>0</v>
      </c>
      <c r="O199" t="s">
        <v>17</v>
      </c>
      <c r="P199">
        <v>0</v>
      </c>
      <c r="Q199">
        <v>0</v>
      </c>
      <c r="T199" t="str">
        <f>IF(LEN(A199)=2,MID(A199,1,1),IF(LEN(A199)=3,MID(A199,1,2),IF(LEN(A199)=5,MID(A199,1,3),IF(LEN(A199)=7,MID(A199,1,5),IF(LEN(A199)=1,"")))))</f>
        <v>113</v>
      </c>
      <c r="U199">
        <f>IF(LEN(A199)=7,0,1)</f>
        <v>1</v>
      </c>
      <c r="V199">
        <f t="shared" si="6"/>
        <v>0</v>
      </c>
      <c r="W199">
        <f>IF(OR(LEFT(A199)="1", LEFT(A199)="2",LEFT(A199)="3"),1,0)</f>
        <v>1</v>
      </c>
      <c r="Y199" t="str">
        <f t="shared" si="7"/>
        <v xml:space="preserve">Piutang Pendapatan Hasil Pengelolaan Dana Bergulir </v>
      </c>
      <c r="AB199" t="str">
        <f>IF(LEFT(A199)="1","D",IF(LEFT(A199)="2","K",IF(LEFT(A199)="3","K",IF(LEFT(A199)="4","K",IF(LEFT(A199)="5","D",IF(LEFT(A199)="6","D",IF(LEFT(A199)="8","K",IF(LEFT(A199)="9","D"))))))))</f>
        <v>D</v>
      </c>
      <c r="AD199">
        <f>IF(LEFT(A199)="4",1,IF(LEFT(A199)="5",1,IF(LEFT(A199)="6",1,0)))</f>
        <v>0</v>
      </c>
      <c r="AE199">
        <f>IF(LEFT(A199)="8",1,IF(LEFT(A199)="9",1,0))</f>
        <v>0</v>
      </c>
      <c r="AF199" t="str">
        <f>LEFT(A199)</f>
        <v>1</v>
      </c>
    </row>
    <row r="200" spans="1:32" x14ac:dyDescent="0.25">
      <c r="A200" t="s">
        <v>396</v>
      </c>
      <c r="B200" t="s">
        <v>395</v>
      </c>
      <c r="C200" t="s">
        <v>394</v>
      </c>
      <c r="D200">
        <v>1</v>
      </c>
      <c r="E200">
        <v>0</v>
      </c>
      <c r="F200">
        <v>0</v>
      </c>
      <c r="G200">
        <v>1</v>
      </c>
      <c r="H200" t="s">
        <v>395</v>
      </c>
      <c r="I200" t="s">
        <v>10418</v>
      </c>
      <c r="J200" t="s">
        <v>10420</v>
      </c>
      <c r="K200" s="1">
        <v>42339</v>
      </c>
      <c r="L200" s="1">
        <v>42339</v>
      </c>
      <c r="M200" t="s">
        <v>10420</v>
      </c>
      <c r="N200">
        <v>0</v>
      </c>
      <c r="O200" t="s">
        <v>17</v>
      </c>
      <c r="P200">
        <v>0</v>
      </c>
      <c r="Q200">
        <v>0</v>
      </c>
      <c r="T200" t="str">
        <f>IF(LEN(A200)=2,MID(A200,1,1),IF(LEN(A200)=3,MID(A200,1,2),IF(LEN(A200)=5,MID(A200,1,3),IF(LEN(A200)=7,MID(A200,1,5),IF(LEN(A200)=1,"")))))</f>
        <v>11327</v>
      </c>
      <c r="U200">
        <f>IF(LEN(A200)=7,0,1)</f>
        <v>0</v>
      </c>
      <c r="V200">
        <f t="shared" si="6"/>
        <v>0</v>
      </c>
      <c r="W200">
        <f>IF(OR(LEFT(A200)="1", LEFT(A200)="2",LEFT(A200)="3"),1,0)</f>
        <v>1</v>
      </c>
      <c r="Y200" t="str">
        <f t="shared" si="7"/>
        <v xml:space="preserve">Piutang Pendapatan Hasil Pengelolaan Dana Bergulir </v>
      </c>
      <c r="AB200" t="str">
        <f>IF(LEFT(A200)="1","D",IF(LEFT(A200)="2","K",IF(LEFT(A200)="3","K",IF(LEFT(A200)="4","K",IF(LEFT(A200)="5","D",IF(LEFT(A200)="6","D",IF(LEFT(A200)="8","K",IF(LEFT(A200)="9","D"))))))))</f>
        <v>D</v>
      </c>
      <c r="AD200">
        <f>IF(LEFT(A200)="4",1,IF(LEFT(A200)="5",1,IF(LEFT(A200)="6",1,0)))</f>
        <v>0</v>
      </c>
      <c r="AE200">
        <f>IF(LEFT(A200)="8",1,IF(LEFT(A200)="9",1,0))</f>
        <v>0</v>
      </c>
      <c r="AF200" t="str">
        <f>LEFT(A200)</f>
        <v>1</v>
      </c>
    </row>
    <row r="201" spans="1:32" x14ac:dyDescent="0.25">
      <c r="A201" t="s">
        <v>397</v>
      </c>
      <c r="B201" t="s">
        <v>398</v>
      </c>
      <c r="C201" t="s">
        <v>74</v>
      </c>
      <c r="D201">
        <v>1</v>
      </c>
      <c r="E201">
        <v>1</v>
      </c>
      <c r="F201">
        <v>0</v>
      </c>
      <c r="G201">
        <v>1</v>
      </c>
      <c r="H201" t="s">
        <v>398</v>
      </c>
      <c r="I201" t="s">
        <v>10418</v>
      </c>
      <c r="J201" t="s">
        <v>10420</v>
      </c>
      <c r="K201" s="1">
        <v>42339</v>
      </c>
      <c r="L201" s="1">
        <v>42339</v>
      </c>
      <c r="M201" t="s">
        <v>10420</v>
      </c>
      <c r="N201">
        <v>0</v>
      </c>
      <c r="O201" t="s">
        <v>17</v>
      </c>
      <c r="P201">
        <v>0</v>
      </c>
      <c r="Q201">
        <v>0</v>
      </c>
      <c r="T201" t="str">
        <f>IF(LEN(A201)=2,MID(A201,1,1),IF(LEN(A201)=3,MID(A201,1,2),IF(LEN(A201)=5,MID(A201,1,3),IF(LEN(A201)=7,MID(A201,1,5),IF(LEN(A201)=1,"")))))</f>
        <v>113</v>
      </c>
      <c r="U201">
        <f>IF(LEN(A201)=7,0,1)</f>
        <v>1</v>
      </c>
      <c r="V201">
        <f t="shared" si="6"/>
        <v>0</v>
      </c>
      <c r="W201">
        <f>IF(OR(LEFT(A201)="1", LEFT(A201)="2",LEFT(A201)="3"),1,0)</f>
        <v>1</v>
      </c>
      <c r="Y201" t="str">
        <f t="shared" si="7"/>
        <v xml:space="preserve">Piutang Pendapatan Sewa </v>
      </c>
      <c r="AB201" t="str">
        <f>IF(LEFT(A201)="1","D",IF(LEFT(A201)="2","K",IF(LEFT(A201)="3","K",IF(LEFT(A201)="4","K",IF(LEFT(A201)="5","D",IF(LEFT(A201)="6","D",IF(LEFT(A201)="8","K",IF(LEFT(A201)="9","D"))))))))</f>
        <v>D</v>
      </c>
      <c r="AD201">
        <f>IF(LEFT(A201)="4",1,IF(LEFT(A201)="5",1,IF(LEFT(A201)="6",1,0)))</f>
        <v>0</v>
      </c>
      <c r="AE201">
        <f>IF(LEFT(A201)="8",1,IF(LEFT(A201)="9",1,0))</f>
        <v>0</v>
      </c>
      <c r="AF201" t="str">
        <f>LEFT(A201)</f>
        <v>1</v>
      </c>
    </row>
    <row r="202" spans="1:32" x14ac:dyDescent="0.25">
      <c r="A202" t="s">
        <v>399</v>
      </c>
      <c r="B202" t="s">
        <v>400</v>
      </c>
      <c r="C202" t="s">
        <v>397</v>
      </c>
      <c r="D202">
        <v>1</v>
      </c>
      <c r="E202">
        <v>0</v>
      </c>
      <c r="F202">
        <v>0</v>
      </c>
      <c r="G202">
        <v>1</v>
      </c>
      <c r="H202" t="s">
        <v>400</v>
      </c>
      <c r="I202" t="s">
        <v>10418</v>
      </c>
      <c r="J202" t="s">
        <v>10420</v>
      </c>
      <c r="K202" s="1">
        <v>42339</v>
      </c>
      <c r="L202" s="1">
        <v>42339</v>
      </c>
      <c r="M202" t="s">
        <v>10420</v>
      </c>
      <c r="N202">
        <v>0</v>
      </c>
      <c r="O202" t="s">
        <v>17</v>
      </c>
      <c r="P202">
        <v>0</v>
      </c>
      <c r="Q202">
        <v>0</v>
      </c>
      <c r="T202" t="str">
        <f>IF(LEN(A202)=2,MID(A202,1,1),IF(LEN(A202)=3,MID(A202,1,2),IF(LEN(A202)=5,MID(A202,1,3),IF(LEN(A202)=7,MID(A202,1,5),IF(LEN(A202)=1,"")))))</f>
        <v>11328</v>
      </c>
      <c r="U202">
        <f>IF(LEN(A202)=7,0,1)</f>
        <v>0</v>
      </c>
      <c r="V202">
        <f t="shared" si="6"/>
        <v>0</v>
      </c>
      <c r="W202">
        <f>IF(OR(LEFT(A202)="1", LEFT(A202)="2",LEFT(A202)="3"),1,0)</f>
        <v>1</v>
      </c>
      <c r="Y202" t="str">
        <f t="shared" si="7"/>
        <v xml:space="preserve">Piutang Pendapatan Sewa Tanah </v>
      </c>
      <c r="AB202" t="str">
        <f>IF(LEFT(A202)="1","D",IF(LEFT(A202)="2","K",IF(LEFT(A202)="3","K",IF(LEFT(A202)="4","K",IF(LEFT(A202)="5","D",IF(LEFT(A202)="6","D",IF(LEFT(A202)="8","K",IF(LEFT(A202)="9","D"))))))))</f>
        <v>D</v>
      </c>
      <c r="AD202">
        <f>IF(LEFT(A202)="4",1,IF(LEFT(A202)="5",1,IF(LEFT(A202)="6",1,0)))</f>
        <v>0</v>
      </c>
      <c r="AE202">
        <f>IF(LEFT(A202)="8",1,IF(LEFT(A202)="9",1,0))</f>
        <v>0</v>
      </c>
      <c r="AF202" t="str">
        <f>LEFT(A202)</f>
        <v>1</v>
      </c>
    </row>
    <row r="203" spans="1:32" x14ac:dyDescent="0.25">
      <c r="A203" t="s">
        <v>401</v>
      </c>
      <c r="B203" t="s">
        <v>402</v>
      </c>
      <c r="C203" t="s">
        <v>397</v>
      </c>
      <c r="D203">
        <v>1</v>
      </c>
      <c r="E203">
        <v>0</v>
      </c>
      <c r="F203">
        <v>0</v>
      </c>
      <c r="G203">
        <v>1</v>
      </c>
      <c r="H203" t="s">
        <v>402</v>
      </c>
      <c r="I203" t="s">
        <v>10418</v>
      </c>
      <c r="J203" t="s">
        <v>10420</v>
      </c>
      <c r="K203" s="1">
        <v>42339</v>
      </c>
      <c r="L203" s="1">
        <v>42339</v>
      </c>
      <c r="M203" t="s">
        <v>10420</v>
      </c>
      <c r="N203">
        <v>0</v>
      </c>
      <c r="O203" t="s">
        <v>17</v>
      </c>
      <c r="P203">
        <v>0</v>
      </c>
      <c r="Q203">
        <v>0</v>
      </c>
      <c r="T203" t="str">
        <f>IF(LEN(A203)=2,MID(A203,1,1),IF(LEN(A203)=3,MID(A203,1,2),IF(LEN(A203)=5,MID(A203,1,3),IF(LEN(A203)=7,MID(A203,1,5),IF(LEN(A203)=1,"")))))</f>
        <v>11328</v>
      </c>
      <c r="U203">
        <f>IF(LEN(A203)=7,0,1)</f>
        <v>0</v>
      </c>
      <c r="V203">
        <f t="shared" si="6"/>
        <v>0</v>
      </c>
      <c r="W203">
        <f>IF(OR(LEFT(A203)="1", LEFT(A203)="2",LEFT(A203)="3"),1,0)</f>
        <v>1</v>
      </c>
      <c r="Y203" t="str">
        <f t="shared" si="7"/>
        <v xml:space="preserve">Piutang Pendapatan Sewa Peralatan dan Mesin </v>
      </c>
      <c r="AB203" t="str">
        <f>IF(LEFT(A203)="1","D",IF(LEFT(A203)="2","K",IF(LEFT(A203)="3","K",IF(LEFT(A203)="4","K",IF(LEFT(A203)="5","D",IF(LEFT(A203)="6","D",IF(LEFT(A203)="8","K",IF(LEFT(A203)="9","D"))))))))</f>
        <v>D</v>
      </c>
      <c r="AD203">
        <f>IF(LEFT(A203)="4",1,IF(LEFT(A203)="5",1,IF(LEFT(A203)="6",1,0)))</f>
        <v>0</v>
      </c>
      <c r="AE203">
        <f>IF(LEFT(A203)="8",1,IF(LEFT(A203)="9",1,0))</f>
        <v>0</v>
      </c>
      <c r="AF203" t="str">
        <f>LEFT(A203)</f>
        <v>1</v>
      </c>
    </row>
    <row r="204" spans="1:32" x14ac:dyDescent="0.25">
      <c r="A204" t="s">
        <v>403</v>
      </c>
      <c r="B204" t="s">
        <v>404</v>
      </c>
      <c r="C204" t="s">
        <v>397</v>
      </c>
      <c r="D204">
        <v>1</v>
      </c>
      <c r="E204">
        <v>0</v>
      </c>
      <c r="F204">
        <v>0</v>
      </c>
      <c r="G204">
        <v>1</v>
      </c>
      <c r="H204" t="s">
        <v>404</v>
      </c>
      <c r="I204" t="s">
        <v>10418</v>
      </c>
      <c r="J204" t="s">
        <v>10420</v>
      </c>
      <c r="K204" s="1">
        <v>42339</v>
      </c>
      <c r="L204" s="1">
        <v>42339</v>
      </c>
      <c r="M204" t="s">
        <v>10420</v>
      </c>
      <c r="N204">
        <v>0</v>
      </c>
      <c r="O204" t="s">
        <v>17</v>
      </c>
      <c r="P204">
        <v>0</v>
      </c>
      <c r="Q204">
        <v>0</v>
      </c>
      <c r="T204" t="str">
        <f>IF(LEN(A204)=2,MID(A204,1,1),IF(LEN(A204)=3,MID(A204,1,2),IF(LEN(A204)=5,MID(A204,1,3),IF(LEN(A204)=7,MID(A204,1,5),IF(LEN(A204)=1,"")))))</f>
        <v>11328</v>
      </c>
      <c r="U204">
        <f>IF(LEN(A204)=7,0,1)</f>
        <v>0</v>
      </c>
      <c r="V204">
        <f t="shared" si="6"/>
        <v>0</v>
      </c>
      <c r="W204">
        <f>IF(OR(LEFT(A204)="1", LEFT(A204)="2",LEFT(A204)="3"),1,0)</f>
        <v>1</v>
      </c>
      <c r="Y204" t="str">
        <f t="shared" si="7"/>
        <v xml:space="preserve">Piutang Pendapatan Sewa Gedung dan Bangunan </v>
      </c>
      <c r="AB204" t="str">
        <f>IF(LEFT(A204)="1","D",IF(LEFT(A204)="2","K",IF(LEFT(A204)="3","K",IF(LEFT(A204)="4","K",IF(LEFT(A204)="5","D",IF(LEFT(A204)="6","D",IF(LEFT(A204)="8","K",IF(LEFT(A204)="9","D"))))))))</f>
        <v>D</v>
      </c>
      <c r="AD204">
        <f>IF(LEFT(A204)="4",1,IF(LEFT(A204)="5",1,IF(LEFT(A204)="6",1,0)))</f>
        <v>0</v>
      </c>
      <c r="AE204">
        <f>IF(LEFT(A204)="8",1,IF(LEFT(A204)="9",1,0))</f>
        <v>0</v>
      </c>
      <c r="AF204" t="str">
        <f>LEFT(A204)</f>
        <v>1</v>
      </c>
    </row>
    <row r="205" spans="1:32" x14ac:dyDescent="0.25">
      <c r="A205" t="s">
        <v>405</v>
      </c>
      <c r="B205" t="s">
        <v>406</v>
      </c>
      <c r="C205" t="s">
        <v>397</v>
      </c>
      <c r="D205">
        <v>1</v>
      </c>
      <c r="E205">
        <v>0</v>
      </c>
      <c r="F205">
        <v>0</v>
      </c>
      <c r="G205">
        <v>1</v>
      </c>
      <c r="H205" t="s">
        <v>406</v>
      </c>
      <c r="I205" t="s">
        <v>10418</v>
      </c>
      <c r="J205" t="s">
        <v>10420</v>
      </c>
      <c r="K205" s="1">
        <v>42339</v>
      </c>
      <c r="L205" s="1">
        <v>42339</v>
      </c>
      <c r="M205" t="s">
        <v>10420</v>
      </c>
      <c r="N205">
        <v>0</v>
      </c>
      <c r="O205" t="s">
        <v>17</v>
      </c>
      <c r="P205">
        <v>0</v>
      </c>
      <c r="Q205">
        <v>0</v>
      </c>
      <c r="T205" t="str">
        <f>IF(LEN(A205)=2,MID(A205,1,1),IF(LEN(A205)=3,MID(A205,1,2),IF(LEN(A205)=5,MID(A205,1,3),IF(LEN(A205)=7,MID(A205,1,5),IF(LEN(A205)=1,"")))))</f>
        <v>11328</v>
      </c>
      <c r="U205">
        <f>IF(LEN(A205)=7,0,1)</f>
        <v>0</v>
      </c>
      <c r="V205">
        <f t="shared" si="6"/>
        <v>0</v>
      </c>
      <c r="W205">
        <f>IF(OR(LEFT(A205)="1", LEFT(A205)="2",LEFT(A205)="3"),1,0)</f>
        <v>1</v>
      </c>
      <c r="Y205" t="str">
        <f t="shared" si="7"/>
        <v xml:space="preserve">Piutang Pendapatan Sewa Jalan, Irigasi, Instalasi  dan Jaringan </v>
      </c>
      <c r="AB205" t="str">
        <f>IF(LEFT(A205)="1","D",IF(LEFT(A205)="2","K",IF(LEFT(A205)="3","K",IF(LEFT(A205)="4","K",IF(LEFT(A205)="5","D",IF(LEFT(A205)="6","D",IF(LEFT(A205)="8","K",IF(LEFT(A205)="9","D"))))))))</f>
        <v>D</v>
      </c>
      <c r="AD205">
        <f>IF(LEFT(A205)="4",1,IF(LEFT(A205)="5",1,IF(LEFT(A205)="6",1,0)))</f>
        <v>0</v>
      </c>
      <c r="AE205">
        <f>IF(LEFT(A205)="8",1,IF(LEFT(A205)="9",1,0))</f>
        <v>0</v>
      </c>
      <c r="AF205" t="str">
        <f>LEFT(A205)</f>
        <v>1</v>
      </c>
    </row>
    <row r="206" spans="1:32" x14ac:dyDescent="0.25">
      <c r="A206" t="s">
        <v>407</v>
      </c>
      <c r="B206" t="s">
        <v>408</v>
      </c>
      <c r="C206" t="s">
        <v>397</v>
      </c>
      <c r="D206">
        <v>1</v>
      </c>
      <c r="E206">
        <v>0</v>
      </c>
      <c r="F206">
        <v>0</v>
      </c>
      <c r="G206">
        <v>1</v>
      </c>
      <c r="H206" t="s">
        <v>408</v>
      </c>
      <c r="I206" t="s">
        <v>10418</v>
      </c>
      <c r="J206" t="s">
        <v>10420</v>
      </c>
      <c r="K206" s="1">
        <v>42339</v>
      </c>
      <c r="L206" s="1">
        <v>42339</v>
      </c>
      <c r="M206" t="s">
        <v>10420</v>
      </c>
      <c r="N206">
        <v>0</v>
      </c>
      <c r="O206" t="s">
        <v>17</v>
      </c>
      <c r="P206">
        <v>0</v>
      </c>
      <c r="Q206">
        <v>0</v>
      </c>
      <c r="T206" t="str">
        <f>IF(LEN(A206)=2,MID(A206,1,1),IF(LEN(A206)=3,MID(A206,1,2),IF(LEN(A206)=5,MID(A206,1,3),IF(LEN(A206)=7,MID(A206,1,5),IF(LEN(A206)=1,"")))))</f>
        <v>11328</v>
      </c>
      <c r="U206">
        <f>IF(LEN(A206)=7,0,1)</f>
        <v>0</v>
      </c>
      <c r="V206">
        <f t="shared" si="6"/>
        <v>0</v>
      </c>
      <c r="W206">
        <f>IF(OR(LEFT(A206)="1", LEFT(A206)="2",LEFT(A206)="3"),1,0)</f>
        <v>1</v>
      </c>
      <c r="Y206" t="str">
        <f t="shared" si="7"/>
        <v xml:space="preserve">Piutang Pendapatan Sewa Barang Kepustakaan, Olahraga, Hewan, Tanaman, Kesenian dan Kebudayaan </v>
      </c>
      <c r="AB206" t="str">
        <f>IF(LEFT(A206)="1","D",IF(LEFT(A206)="2","K",IF(LEFT(A206)="3","K",IF(LEFT(A206)="4","K",IF(LEFT(A206)="5","D",IF(LEFT(A206)="6","D",IF(LEFT(A206)="8","K",IF(LEFT(A206)="9","D"))))))))</f>
        <v>D</v>
      </c>
      <c r="AD206">
        <f>IF(LEFT(A206)="4",1,IF(LEFT(A206)="5",1,IF(LEFT(A206)="6",1,0)))</f>
        <v>0</v>
      </c>
      <c r="AE206">
        <f>IF(LEFT(A206)="8",1,IF(LEFT(A206)="9",1,0))</f>
        <v>0</v>
      </c>
      <c r="AF206" t="str">
        <f>LEFT(A206)</f>
        <v>1</v>
      </c>
    </row>
    <row r="207" spans="1:32" x14ac:dyDescent="0.25">
      <c r="A207" t="s">
        <v>409</v>
      </c>
      <c r="B207" t="s">
        <v>410</v>
      </c>
      <c r="C207" t="s">
        <v>74</v>
      </c>
      <c r="D207">
        <v>1</v>
      </c>
      <c r="E207">
        <v>1</v>
      </c>
      <c r="F207">
        <v>0</v>
      </c>
      <c r="G207">
        <v>1</v>
      </c>
      <c r="H207" t="s">
        <v>410</v>
      </c>
      <c r="I207" t="s">
        <v>10418</v>
      </c>
      <c r="J207" t="s">
        <v>10420</v>
      </c>
      <c r="K207" s="1">
        <v>42339</v>
      </c>
      <c r="L207" s="1">
        <v>42339</v>
      </c>
      <c r="M207" t="s">
        <v>10420</v>
      </c>
      <c r="N207">
        <v>0</v>
      </c>
      <c r="O207" t="s">
        <v>17</v>
      </c>
      <c r="P207">
        <v>0</v>
      </c>
      <c r="Q207">
        <v>0</v>
      </c>
      <c r="T207" t="str">
        <f>IF(LEN(A207)=2,MID(A207,1,1),IF(LEN(A207)=3,MID(A207,1,2),IF(LEN(A207)=5,MID(A207,1,3),IF(LEN(A207)=7,MID(A207,1,5),IF(LEN(A207)=1,"")))))</f>
        <v>113</v>
      </c>
      <c r="U207">
        <f>IF(LEN(A207)=7,0,1)</f>
        <v>1</v>
      </c>
      <c r="V207">
        <f t="shared" si="6"/>
        <v>0</v>
      </c>
      <c r="W207">
        <f>IF(OR(LEFT(A207)="1", LEFT(A207)="2",LEFT(A207)="3"),1,0)</f>
        <v>1</v>
      </c>
      <c r="Y207" t="str">
        <f t="shared" si="7"/>
        <v xml:space="preserve">Piutang Pendapatan Denda Atas Keterlambatan Pembayaran Sewa </v>
      </c>
      <c r="AB207" t="str">
        <f>IF(LEFT(A207)="1","D",IF(LEFT(A207)="2","K",IF(LEFT(A207)="3","K",IF(LEFT(A207)="4","K",IF(LEFT(A207)="5","D",IF(LEFT(A207)="6","D",IF(LEFT(A207)="8","K",IF(LEFT(A207)="9","D"))))))))</f>
        <v>D</v>
      </c>
      <c r="AD207">
        <f>IF(LEFT(A207)="4",1,IF(LEFT(A207)="5",1,IF(LEFT(A207)="6",1,0)))</f>
        <v>0</v>
      </c>
      <c r="AE207">
        <f>IF(LEFT(A207)="8",1,IF(LEFT(A207)="9",1,0))</f>
        <v>0</v>
      </c>
      <c r="AF207" t="str">
        <f>LEFT(A207)</f>
        <v>1</v>
      </c>
    </row>
    <row r="208" spans="1:32" x14ac:dyDescent="0.25">
      <c r="A208" t="s">
        <v>411</v>
      </c>
      <c r="B208" t="s">
        <v>412</v>
      </c>
      <c r="C208" t="s">
        <v>409</v>
      </c>
      <c r="D208">
        <v>1</v>
      </c>
      <c r="E208">
        <v>0</v>
      </c>
      <c r="F208">
        <v>0</v>
      </c>
      <c r="G208">
        <v>1</v>
      </c>
      <c r="H208" t="s">
        <v>412</v>
      </c>
      <c r="I208" t="s">
        <v>10418</v>
      </c>
      <c r="J208" t="s">
        <v>10420</v>
      </c>
      <c r="K208" s="1">
        <v>42339</v>
      </c>
      <c r="L208" s="1">
        <v>42339</v>
      </c>
      <c r="M208" t="s">
        <v>10420</v>
      </c>
      <c r="N208">
        <v>0</v>
      </c>
      <c r="O208" t="s">
        <v>17</v>
      </c>
      <c r="P208">
        <v>0</v>
      </c>
      <c r="Q208">
        <v>0</v>
      </c>
      <c r="T208" t="str">
        <f>IF(LEN(A208)=2,MID(A208,1,1),IF(LEN(A208)=3,MID(A208,1,2),IF(LEN(A208)=5,MID(A208,1,3),IF(LEN(A208)=7,MID(A208,1,5),IF(LEN(A208)=1,"")))))</f>
        <v>11329</v>
      </c>
      <c r="U208">
        <f>IF(LEN(A208)=7,0,1)</f>
        <v>0</v>
      </c>
      <c r="V208">
        <f t="shared" si="6"/>
        <v>0</v>
      </c>
      <c r="W208">
        <f>IF(OR(LEFT(A208)="1", LEFT(A208)="2",LEFT(A208)="3"),1,0)</f>
        <v>1</v>
      </c>
      <c r="Y208" t="str">
        <f t="shared" si="7"/>
        <v xml:space="preserve">Piutang Pendapatan Denda Atas Keterlambatan Pembayaran Sewa Tanah </v>
      </c>
      <c r="AB208" t="str">
        <f>IF(LEFT(A208)="1","D",IF(LEFT(A208)="2","K",IF(LEFT(A208)="3","K",IF(LEFT(A208)="4","K",IF(LEFT(A208)="5","D",IF(LEFT(A208)="6","D",IF(LEFT(A208)="8","K",IF(LEFT(A208)="9","D"))))))))</f>
        <v>D</v>
      </c>
      <c r="AD208">
        <f>IF(LEFT(A208)="4",1,IF(LEFT(A208)="5",1,IF(LEFT(A208)="6",1,0)))</f>
        <v>0</v>
      </c>
      <c r="AE208">
        <f>IF(LEFT(A208)="8",1,IF(LEFT(A208)="9",1,0))</f>
        <v>0</v>
      </c>
      <c r="AF208" t="str">
        <f>LEFT(A208)</f>
        <v>1</v>
      </c>
    </row>
    <row r="209" spans="1:32" x14ac:dyDescent="0.25">
      <c r="A209" t="s">
        <v>413</v>
      </c>
      <c r="B209" t="s">
        <v>414</v>
      </c>
      <c r="C209" t="s">
        <v>409</v>
      </c>
      <c r="D209">
        <v>1</v>
      </c>
      <c r="E209">
        <v>0</v>
      </c>
      <c r="F209">
        <v>0</v>
      </c>
      <c r="G209">
        <v>1</v>
      </c>
      <c r="H209" t="s">
        <v>414</v>
      </c>
      <c r="I209" t="s">
        <v>10418</v>
      </c>
      <c r="J209" t="s">
        <v>10420</v>
      </c>
      <c r="K209" s="1">
        <v>42339</v>
      </c>
      <c r="L209" s="1">
        <v>42339</v>
      </c>
      <c r="M209" t="s">
        <v>10420</v>
      </c>
      <c r="N209">
        <v>0</v>
      </c>
      <c r="O209" t="s">
        <v>17</v>
      </c>
      <c r="P209">
        <v>0</v>
      </c>
      <c r="Q209">
        <v>0</v>
      </c>
      <c r="T209" t="str">
        <f>IF(LEN(A209)=2,MID(A209,1,1),IF(LEN(A209)=3,MID(A209,1,2),IF(LEN(A209)=5,MID(A209,1,3),IF(LEN(A209)=7,MID(A209,1,5),IF(LEN(A209)=1,"")))))</f>
        <v>11329</v>
      </c>
      <c r="U209">
        <f>IF(LEN(A209)=7,0,1)</f>
        <v>0</v>
      </c>
      <c r="V209">
        <f t="shared" si="6"/>
        <v>0</v>
      </c>
      <c r="W209">
        <f>IF(OR(LEFT(A209)="1", LEFT(A209)="2",LEFT(A209)="3"),1,0)</f>
        <v>1</v>
      </c>
      <c r="Y209" t="str">
        <f t="shared" si="7"/>
        <v xml:space="preserve">Piutang Pendapatan Denda Atas Keterlambatan Pembayaran Sewa Peralatan dan Mesin </v>
      </c>
      <c r="AB209" t="str">
        <f>IF(LEFT(A209)="1","D",IF(LEFT(A209)="2","K",IF(LEFT(A209)="3","K",IF(LEFT(A209)="4","K",IF(LEFT(A209)="5","D",IF(LEFT(A209)="6","D",IF(LEFT(A209)="8","K",IF(LEFT(A209)="9","D"))))))))</f>
        <v>D</v>
      </c>
      <c r="AD209">
        <f>IF(LEFT(A209)="4",1,IF(LEFT(A209)="5",1,IF(LEFT(A209)="6",1,0)))</f>
        <v>0</v>
      </c>
      <c r="AE209">
        <f>IF(LEFT(A209)="8",1,IF(LEFT(A209)="9",1,0))</f>
        <v>0</v>
      </c>
      <c r="AF209" t="str">
        <f>LEFT(A209)</f>
        <v>1</v>
      </c>
    </row>
    <row r="210" spans="1:32" x14ac:dyDescent="0.25">
      <c r="A210" t="s">
        <v>415</v>
      </c>
      <c r="B210" t="s">
        <v>416</v>
      </c>
      <c r="C210" t="s">
        <v>409</v>
      </c>
      <c r="D210">
        <v>1</v>
      </c>
      <c r="E210">
        <v>0</v>
      </c>
      <c r="F210">
        <v>0</v>
      </c>
      <c r="G210">
        <v>1</v>
      </c>
      <c r="H210" t="s">
        <v>416</v>
      </c>
      <c r="I210" t="s">
        <v>10418</v>
      </c>
      <c r="J210" t="s">
        <v>10420</v>
      </c>
      <c r="K210" s="1">
        <v>42339</v>
      </c>
      <c r="L210" s="1">
        <v>42339</v>
      </c>
      <c r="M210" t="s">
        <v>10420</v>
      </c>
      <c r="N210">
        <v>0</v>
      </c>
      <c r="O210" t="s">
        <v>17</v>
      </c>
      <c r="P210">
        <v>0</v>
      </c>
      <c r="Q210">
        <v>0</v>
      </c>
      <c r="T210" t="str">
        <f>IF(LEN(A210)=2,MID(A210,1,1),IF(LEN(A210)=3,MID(A210,1,2),IF(LEN(A210)=5,MID(A210,1,3),IF(LEN(A210)=7,MID(A210,1,5),IF(LEN(A210)=1,"")))))</f>
        <v>11329</v>
      </c>
      <c r="U210">
        <f>IF(LEN(A210)=7,0,1)</f>
        <v>0</v>
      </c>
      <c r="V210">
        <f t="shared" si="6"/>
        <v>0</v>
      </c>
      <c r="W210">
        <f>IF(OR(LEFT(A210)="1", LEFT(A210)="2",LEFT(A210)="3"),1,0)</f>
        <v>1</v>
      </c>
      <c r="Y210" t="str">
        <f t="shared" si="7"/>
        <v xml:space="preserve">Piutang Pendapatan Denda Atas Keterlambatan Pembayaran Sewa Gedung dan Bangunan </v>
      </c>
      <c r="AB210" t="str">
        <f>IF(LEFT(A210)="1","D",IF(LEFT(A210)="2","K",IF(LEFT(A210)="3","K",IF(LEFT(A210)="4","K",IF(LEFT(A210)="5","D",IF(LEFT(A210)="6","D",IF(LEFT(A210)="8","K",IF(LEFT(A210)="9","D"))))))))</f>
        <v>D</v>
      </c>
      <c r="AD210">
        <f>IF(LEFT(A210)="4",1,IF(LEFT(A210)="5",1,IF(LEFT(A210)="6",1,0)))</f>
        <v>0</v>
      </c>
      <c r="AE210">
        <f>IF(LEFT(A210)="8",1,IF(LEFT(A210)="9",1,0))</f>
        <v>0</v>
      </c>
      <c r="AF210" t="str">
        <f>LEFT(A210)</f>
        <v>1</v>
      </c>
    </row>
    <row r="211" spans="1:32" x14ac:dyDescent="0.25">
      <c r="A211" t="s">
        <v>417</v>
      </c>
      <c r="B211" t="s">
        <v>418</v>
      </c>
      <c r="C211" t="s">
        <v>409</v>
      </c>
      <c r="D211">
        <v>1</v>
      </c>
      <c r="E211">
        <v>0</v>
      </c>
      <c r="F211">
        <v>0</v>
      </c>
      <c r="G211">
        <v>1</v>
      </c>
      <c r="H211" t="s">
        <v>418</v>
      </c>
      <c r="I211" t="s">
        <v>10418</v>
      </c>
      <c r="J211" t="s">
        <v>10420</v>
      </c>
      <c r="K211" s="1">
        <v>42339</v>
      </c>
      <c r="L211" s="1">
        <v>42339</v>
      </c>
      <c r="M211" t="s">
        <v>10420</v>
      </c>
      <c r="N211">
        <v>0</v>
      </c>
      <c r="O211" t="s">
        <v>17</v>
      </c>
      <c r="P211">
        <v>0</v>
      </c>
      <c r="Q211">
        <v>0</v>
      </c>
      <c r="T211" t="str">
        <f>IF(LEN(A211)=2,MID(A211,1,1),IF(LEN(A211)=3,MID(A211,1,2),IF(LEN(A211)=5,MID(A211,1,3),IF(LEN(A211)=7,MID(A211,1,5),IF(LEN(A211)=1,"")))))</f>
        <v>11329</v>
      </c>
      <c r="U211">
        <f>IF(LEN(A211)=7,0,1)</f>
        <v>0</v>
      </c>
      <c r="V211">
        <f t="shared" si="6"/>
        <v>0</v>
      </c>
      <c r="W211">
        <f>IF(OR(LEFT(A211)="1", LEFT(A211)="2",LEFT(A211)="3"),1,0)</f>
        <v>1</v>
      </c>
      <c r="Y211" t="str">
        <f t="shared" si="7"/>
        <v xml:space="preserve">Piutang Pendapatan Denda Atas Keterlambatan Pembayaran Sewa Jalan, Irigasi, Instalasi  dan Jaringan </v>
      </c>
      <c r="AB211" t="str">
        <f>IF(LEFT(A211)="1","D",IF(LEFT(A211)="2","K",IF(LEFT(A211)="3","K",IF(LEFT(A211)="4","K",IF(LEFT(A211)="5","D",IF(LEFT(A211)="6","D",IF(LEFT(A211)="8","K",IF(LEFT(A211)="9","D"))))))))</f>
        <v>D</v>
      </c>
      <c r="AD211">
        <f>IF(LEFT(A211)="4",1,IF(LEFT(A211)="5",1,IF(LEFT(A211)="6",1,0)))</f>
        <v>0</v>
      </c>
      <c r="AE211">
        <f>IF(LEFT(A211)="8",1,IF(LEFT(A211)="9",1,0))</f>
        <v>0</v>
      </c>
      <c r="AF211" t="str">
        <f>LEFT(A211)</f>
        <v>1</v>
      </c>
    </row>
    <row r="212" spans="1:32" x14ac:dyDescent="0.25">
      <c r="A212" t="s">
        <v>419</v>
      </c>
      <c r="B212" t="s">
        <v>420</v>
      </c>
      <c r="C212" t="s">
        <v>409</v>
      </c>
      <c r="D212">
        <v>1</v>
      </c>
      <c r="E212">
        <v>0</v>
      </c>
      <c r="F212">
        <v>0</v>
      </c>
      <c r="G212">
        <v>1</v>
      </c>
      <c r="H212" t="s">
        <v>420</v>
      </c>
      <c r="I212" t="s">
        <v>10418</v>
      </c>
      <c r="J212" t="s">
        <v>10420</v>
      </c>
      <c r="K212" s="1">
        <v>42339</v>
      </c>
      <c r="L212" s="1">
        <v>42339</v>
      </c>
      <c r="M212" t="s">
        <v>10420</v>
      </c>
      <c r="N212">
        <v>0</v>
      </c>
      <c r="O212" t="s">
        <v>17</v>
      </c>
      <c r="P212">
        <v>0</v>
      </c>
      <c r="Q212">
        <v>0</v>
      </c>
      <c r="T212" t="str">
        <f>IF(LEN(A212)=2,MID(A212,1,1),IF(LEN(A212)=3,MID(A212,1,2),IF(LEN(A212)=5,MID(A212,1,3),IF(LEN(A212)=7,MID(A212,1,5),IF(LEN(A212)=1,"")))))</f>
        <v>11329</v>
      </c>
      <c r="U212">
        <f>IF(LEN(A212)=7,0,1)</f>
        <v>0</v>
      </c>
      <c r="V212">
        <f t="shared" si="6"/>
        <v>0</v>
      </c>
      <c r="W212">
        <f>IF(OR(LEFT(A212)="1", LEFT(A212)="2",LEFT(A212)="3"),1,0)</f>
        <v>1</v>
      </c>
      <c r="Y212" t="str">
        <f t="shared" si="7"/>
        <v xml:space="preserve">Piutang Pendapatan Denda Atas Sewa Barang Kepustakaan, Olahraga, Hewan, Tanaman, Kesenian dan Kebudayaan </v>
      </c>
      <c r="AB212" t="str">
        <f>IF(LEFT(A212)="1","D",IF(LEFT(A212)="2","K",IF(LEFT(A212)="3","K",IF(LEFT(A212)="4","K",IF(LEFT(A212)="5","D",IF(LEFT(A212)="6","D",IF(LEFT(A212)="8","K",IF(LEFT(A212)="9","D"))))))))</f>
        <v>D</v>
      </c>
      <c r="AD212">
        <f>IF(LEFT(A212)="4",1,IF(LEFT(A212)="5",1,IF(LEFT(A212)="6",1,0)))</f>
        <v>0</v>
      </c>
      <c r="AE212">
        <f>IF(LEFT(A212)="8",1,IF(LEFT(A212)="9",1,0))</f>
        <v>0</v>
      </c>
      <c r="AF212" t="str">
        <f>LEFT(A212)</f>
        <v>1</v>
      </c>
    </row>
    <row r="213" spans="1:32" x14ac:dyDescent="0.25">
      <c r="A213" t="s">
        <v>421</v>
      </c>
      <c r="B213" t="s">
        <v>422</v>
      </c>
      <c r="C213" t="s">
        <v>74</v>
      </c>
      <c r="D213">
        <v>1</v>
      </c>
      <c r="E213">
        <v>1</v>
      </c>
      <c r="F213">
        <v>0</v>
      </c>
      <c r="G213">
        <v>1</v>
      </c>
      <c r="H213" t="s">
        <v>422</v>
      </c>
      <c r="I213" t="s">
        <v>10418</v>
      </c>
      <c r="J213" t="s">
        <v>10420</v>
      </c>
      <c r="K213" s="1">
        <v>42339</v>
      </c>
      <c r="L213" s="1">
        <v>42339</v>
      </c>
      <c r="M213" t="s">
        <v>10420</v>
      </c>
      <c r="N213">
        <v>0</v>
      </c>
      <c r="O213" t="s">
        <v>17</v>
      </c>
      <c r="P213">
        <v>0</v>
      </c>
      <c r="Q213">
        <v>0</v>
      </c>
      <c r="T213" t="str">
        <f>IF(LEN(A213)=2,MID(A213,1,1),IF(LEN(A213)=3,MID(A213,1,2),IF(LEN(A213)=5,MID(A213,1,3),IF(LEN(A213)=7,MID(A213,1,5),IF(LEN(A213)=1,"")))))</f>
        <v>113</v>
      </c>
      <c r="U213">
        <f>IF(LEN(A213)=7,0,1)</f>
        <v>1</v>
      </c>
      <c r="V213">
        <f t="shared" si="6"/>
        <v>0</v>
      </c>
      <c r="W213">
        <f>IF(OR(LEFT(A213)="1", LEFT(A213)="2",LEFT(A213)="3"),1,0)</f>
        <v>1</v>
      </c>
      <c r="Y213" t="str">
        <f t="shared" si="7"/>
        <v xml:space="preserve">Piutang Pendapatan Denda Atas Kelebihan Muatan Kendaraan Bermotor </v>
      </c>
      <c r="AB213" t="str">
        <f>IF(LEFT(A213)="1","D",IF(LEFT(A213)="2","K",IF(LEFT(A213)="3","K",IF(LEFT(A213)="4","K",IF(LEFT(A213)="5","D",IF(LEFT(A213)="6","D",IF(LEFT(A213)="8","K",IF(LEFT(A213)="9","D"))))))))</f>
        <v>D</v>
      </c>
      <c r="AD213">
        <f>IF(LEFT(A213)="4",1,IF(LEFT(A213)="5",1,IF(LEFT(A213)="6",1,0)))</f>
        <v>0</v>
      </c>
      <c r="AE213">
        <f>IF(LEFT(A213)="8",1,IF(LEFT(A213)="9",1,0))</f>
        <v>0</v>
      </c>
      <c r="AF213" t="str">
        <f>LEFT(A213)</f>
        <v>1</v>
      </c>
    </row>
    <row r="214" spans="1:32" x14ac:dyDescent="0.25">
      <c r="A214" t="s">
        <v>423</v>
      </c>
      <c r="B214" t="s">
        <v>422</v>
      </c>
      <c r="C214" t="s">
        <v>421</v>
      </c>
      <c r="D214">
        <v>1</v>
      </c>
      <c r="E214">
        <v>0</v>
      </c>
      <c r="F214">
        <v>0</v>
      </c>
      <c r="G214">
        <v>1</v>
      </c>
      <c r="H214" t="s">
        <v>422</v>
      </c>
      <c r="I214" t="s">
        <v>10418</v>
      </c>
      <c r="J214" t="s">
        <v>10420</v>
      </c>
      <c r="K214" s="1">
        <v>42339</v>
      </c>
      <c r="L214" s="1">
        <v>42339</v>
      </c>
      <c r="M214" t="s">
        <v>10420</v>
      </c>
      <c r="N214">
        <v>0</v>
      </c>
      <c r="O214" t="s">
        <v>17</v>
      </c>
      <c r="P214">
        <v>0</v>
      </c>
      <c r="Q214">
        <v>0</v>
      </c>
      <c r="T214" t="str">
        <f>IF(LEN(A214)=2,MID(A214,1,1),IF(LEN(A214)=3,MID(A214,1,2),IF(LEN(A214)=5,MID(A214,1,3),IF(LEN(A214)=7,MID(A214,1,5),IF(LEN(A214)=1,"")))))</f>
        <v>11330</v>
      </c>
      <c r="U214">
        <f>IF(LEN(A214)=7,0,1)</f>
        <v>0</v>
      </c>
      <c r="V214">
        <f t="shared" si="6"/>
        <v>0</v>
      </c>
      <c r="W214">
        <f>IF(OR(LEFT(A214)="1", LEFT(A214)="2",LEFT(A214)="3"),1,0)</f>
        <v>1</v>
      </c>
      <c r="Y214" t="str">
        <f t="shared" si="7"/>
        <v xml:space="preserve">Piutang Pendapatan Denda Atas Kelebihan Muatan Kendaraan Bermotor </v>
      </c>
      <c r="AB214" t="str">
        <f>IF(LEFT(A214)="1","D",IF(LEFT(A214)="2","K",IF(LEFT(A214)="3","K",IF(LEFT(A214)="4","K",IF(LEFT(A214)="5","D",IF(LEFT(A214)="6","D",IF(LEFT(A214)="8","K",IF(LEFT(A214)="9","D"))))))))</f>
        <v>D</v>
      </c>
      <c r="AD214">
        <f>IF(LEFT(A214)="4",1,IF(LEFT(A214)="5",1,IF(LEFT(A214)="6",1,0)))</f>
        <v>0</v>
      </c>
      <c r="AE214">
        <f>IF(LEFT(A214)="8",1,IF(LEFT(A214)="9",1,0))</f>
        <v>0</v>
      </c>
      <c r="AF214" t="str">
        <f>LEFT(A214)</f>
        <v>1</v>
      </c>
    </row>
    <row r="215" spans="1:32" x14ac:dyDescent="0.25">
      <c r="A215" t="s">
        <v>424</v>
      </c>
      <c r="B215" t="s">
        <v>425</v>
      </c>
      <c r="C215" t="s">
        <v>74</v>
      </c>
      <c r="D215">
        <v>1</v>
      </c>
      <c r="E215">
        <v>1</v>
      </c>
      <c r="F215">
        <v>0</v>
      </c>
      <c r="G215">
        <v>1</v>
      </c>
      <c r="H215" t="s">
        <v>425</v>
      </c>
      <c r="I215" t="s">
        <v>10418</v>
      </c>
      <c r="J215" t="s">
        <v>10420</v>
      </c>
      <c r="K215" s="1">
        <v>42339</v>
      </c>
      <c r="L215" s="1">
        <v>42339</v>
      </c>
      <c r="M215" t="s">
        <v>10420</v>
      </c>
      <c r="N215">
        <v>0</v>
      </c>
      <c r="O215" t="s">
        <v>17</v>
      </c>
      <c r="P215">
        <v>0</v>
      </c>
      <c r="Q215">
        <v>0</v>
      </c>
      <c r="T215" t="str">
        <f>IF(LEN(A215)=2,MID(A215,1,1),IF(LEN(A215)=3,MID(A215,1,2),IF(LEN(A215)=5,MID(A215,1,3),IF(LEN(A215)=7,MID(A215,1,5),IF(LEN(A215)=1,"")))))</f>
        <v>113</v>
      </c>
      <c r="U215">
        <f>IF(LEN(A215)=7,0,1)</f>
        <v>1</v>
      </c>
      <c r="V215">
        <f t="shared" si="6"/>
        <v>0</v>
      </c>
      <c r="W215">
        <f>IF(OR(LEFT(A215)="1", LEFT(A215)="2",LEFT(A215)="3"),1,0)</f>
        <v>1</v>
      </c>
      <c r="Y215" t="str">
        <f t="shared" si="7"/>
        <v xml:space="preserve">Piutang Pendapatan Pengolahan/Pembuangan Limbah </v>
      </c>
      <c r="AB215" t="str">
        <f>IF(LEFT(A215)="1","D",IF(LEFT(A215)="2","K",IF(LEFT(A215)="3","K",IF(LEFT(A215)="4","K",IF(LEFT(A215)="5","D",IF(LEFT(A215)="6","D",IF(LEFT(A215)="8","K",IF(LEFT(A215)="9","D"))))))))</f>
        <v>D</v>
      </c>
      <c r="AD215">
        <f>IF(LEFT(A215)="4",1,IF(LEFT(A215)="5",1,IF(LEFT(A215)="6",1,0)))</f>
        <v>0</v>
      </c>
      <c r="AE215">
        <f>IF(LEFT(A215)="8",1,IF(LEFT(A215)="9",1,0))</f>
        <v>0</v>
      </c>
      <c r="AF215" t="str">
        <f>LEFT(A215)</f>
        <v>1</v>
      </c>
    </row>
    <row r="216" spans="1:32" x14ac:dyDescent="0.25">
      <c r="A216" t="s">
        <v>426</v>
      </c>
      <c r="B216" t="s">
        <v>427</v>
      </c>
      <c r="C216" t="s">
        <v>424</v>
      </c>
      <c r="D216">
        <v>1</v>
      </c>
      <c r="E216">
        <v>0</v>
      </c>
      <c r="F216">
        <v>0</v>
      </c>
      <c r="G216">
        <v>1</v>
      </c>
      <c r="H216" t="s">
        <v>427</v>
      </c>
      <c r="I216" t="s">
        <v>10418</v>
      </c>
      <c r="J216" t="s">
        <v>10420</v>
      </c>
      <c r="K216" s="1">
        <v>42339</v>
      </c>
      <c r="L216" s="1">
        <v>42339</v>
      </c>
      <c r="M216" t="s">
        <v>10420</v>
      </c>
      <c r="N216">
        <v>0</v>
      </c>
      <c r="O216" t="s">
        <v>17</v>
      </c>
      <c r="P216">
        <v>0</v>
      </c>
      <c r="Q216">
        <v>0</v>
      </c>
      <c r="T216" t="str">
        <f>IF(LEN(A216)=2,MID(A216,1,1),IF(LEN(A216)=3,MID(A216,1,2),IF(LEN(A216)=5,MID(A216,1,3),IF(LEN(A216)=7,MID(A216,1,5),IF(LEN(A216)=1,"")))))</f>
        <v>11331</v>
      </c>
      <c r="U216">
        <f>IF(LEN(A216)=7,0,1)</f>
        <v>0</v>
      </c>
      <c r="V216">
        <f t="shared" si="6"/>
        <v>0</v>
      </c>
      <c r="W216">
        <f>IF(OR(LEFT(A216)="1", LEFT(A216)="2",LEFT(A216)="3"),1,0)</f>
        <v>1</v>
      </c>
      <c r="Y216" t="str">
        <f t="shared" si="7"/>
        <v xml:space="preserve">Piutang Pendapatan Pengolahan/Pembuangan Limbah Cair </v>
      </c>
      <c r="AB216" t="str">
        <f>IF(LEFT(A216)="1","D",IF(LEFT(A216)="2","K",IF(LEFT(A216)="3","K",IF(LEFT(A216)="4","K",IF(LEFT(A216)="5","D",IF(LEFT(A216)="6","D",IF(LEFT(A216)="8","K",IF(LEFT(A216)="9","D"))))))))</f>
        <v>D</v>
      </c>
      <c r="AD216">
        <f>IF(LEFT(A216)="4",1,IF(LEFT(A216)="5",1,IF(LEFT(A216)="6",1,0)))</f>
        <v>0</v>
      </c>
      <c r="AE216">
        <f>IF(LEFT(A216)="8",1,IF(LEFT(A216)="9",1,0))</f>
        <v>0</v>
      </c>
      <c r="AF216" t="str">
        <f>LEFT(A216)</f>
        <v>1</v>
      </c>
    </row>
    <row r="217" spans="1:32" x14ac:dyDescent="0.25">
      <c r="A217" t="s">
        <v>428</v>
      </c>
      <c r="B217" t="s">
        <v>429</v>
      </c>
      <c r="C217" t="s">
        <v>424</v>
      </c>
      <c r="D217">
        <v>1</v>
      </c>
      <c r="E217">
        <v>0</v>
      </c>
      <c r="F217">
        <v>0</v>
      </c>
      <c r="G217">
        <v>1</v>
      </c>
      <c r="H217" t="s">
        <v>429</v>
      </c>
      <c r="I217" t="s">
        <v>10418</v>
      </c>
      <c r="J217" t="s">
        <v>10420</v>
      </c>
      <c r="K217" s="1">
        <v>42339</v>
      </c>
      <c r="L217" s="1">
        <v>42339</v>
      </c>
      <c r="M217" t="s">
        <v>10420</v>
      </c>
      <c r="N217">
        <v>0</v>
      </c>
      <c r="O217" t="s">
        <v>17</v>
      </c>
      <c r="P217">
        <v>0</v>
      </c>
      <c r="Q217">
        <v>0</v>
      </c>
      <c r="T217" t="str">
        <f>IF(LEN(A217)=2,MID(A217,1,1),IF(LEN(A217)=3,MID(A217,1,2),IF(LEN(A217)=5,MID(A217,1,3),IF(LEN(A217)=7,MID(A217,1,5),IF(LEN(A217)=1,"")))))</f>
        <v>11331</v>
      </c>
      <c r="U217">
        <f>IF(LEN(A217)=7,0,1)</f>
        <v>0</v>
      </c>
      <c r="V217">
        <f t="shared" si="6"/>
        <v>0</v>
      </c>
      <c r="W217">
        <f>IF(OR(LEFT(A217)="1", LEFT(A217)="2",LEFT(A217)="3"),1,0)</f>
        <v>1</v>
      </c>
      <c r="Y217" t="str">
        <f t="shared" si="7"/>
        <v xml:space="preserve">Piutang Pendapatan Pengolahan/Pembuangan Limbah Padat </v>
      </c>
      <c r="AB217" t="str">
        <f>IF(LEFT(A217)="1","D",IF(LEFT(A217)="2","K",IF(LEFT(A217)="3","K",IF(LEFT(A217)="4","K",IF(LEFT(A217)="5","D",IF(LEFT(A217)="6","D",IF(LEFT(A217)="8","K",IF(LEFT(A217)="9","D"))))))))</f>
        <v>D</v>
      </c>
      <c r="AD217">
        <f>IF(LEFT(A217)="4",1,IF(LEFT(A217)="5",1,IF(LEFT(A217)="6",1,0)))</f>
        <v>0</v>
      </c>
      <c r="AE217">
        <f>IF(LEFT(A217)="8",1,IF(LEFT(A217)="9",1,0))</f>
        <v>0</v>
      </c>
      <c r="AF217" t="str">
        <f>LEFT(A217)</f>
        <v>1</v>
      </c>
    </row>
    <row r="218" spans="1:32" x14ac:dyDescent="0.25">
      <c r="A218" t="s">
        <v>430</v>
      </c>
      <c r="B218" t="s">
        <v>431</v>
      </c>
      <c r="C218" t="s">
        <v>424</v>
      </c>
      <c r="D218">
        <v>1</v>
      </c>
      <c r="E218">
        <v>0</v>
      </c>
      <c r="F218">
        <v>0</v>
      </c>
      <c r="G218">
        <v>1</v>
      </c>
      <c r="H218" t="s">
        <v>431</v>
      </c>
      <c r="I218" t="s">
        <v>10418</v>
      </c>
      <c r="J218" t="s">
        <v>10420</v>
      </c>
      <c r="K218" s="1">
        <v>42339</v>
      </c>
      <c r="L218" s="1">
        <v>42339</v>
      </c>
      <c r="M218" t="s">
        <v>10420</v>
      </c>
      <c r="N218">
        <v>0</v>
      </c>
      <c r="O218" t="s">
        <v>17</v>
      </c>
      <c r="P218">
        <v>0</v>
      </c>
      <c r="Q218">
        <v>0</v>
      </c>
      <c r="T218" t="str">
        <f>IF(LEN(A218)=2,MID(A218,1,1),IF(LEN(A218)=3,MID(A218,1,2),IF(LEN(A218)=5,MID(A218,1,3),IF(LEN(A218)=7,MID(A218,1,5),IF(LEN(A218)=1,"")))))</f>
        <v>11331</v>
      </c>
      <c r="U218">
        <f>IF(LEN(A218)=7,0,1)</f>
        <v>0</v>
      </c>
      <c r="V218">
        <f t="shared" si="6"/>
        <v>0</v>
      </c>
      <c r="W218">
        <f>IF(OR(LEFT(A218)="1", LEFT(A218)="2",LEFT(A218)="3"),1,0)</f>
        <v>1</v>
      </c>
      <c r="Y218" t="str">
        <f t="shared" si="7"/>
        <v xml:space="preserve">Piutang Pendapatan Pengolahan/Pembuangan Limbah Gas </v>
      </c>
      <c r="AB218" t="str">
        <f>IF(LEFT(A218)="1","D",IF(LEFT(A218)="2","K",IF(LEFT(A218)="3","K",IF(LEFT(A218)="4","K",IF(LEFT(A218)="5","D",IF(LEFT(A218)="6","D",IF(LEFT(A218)="8","K",IF(LEFT(A218)="9","D"))))))))</f>
        <v>D</v>
      </c>
      <c r="AD218">
        <f>IF(LEFT(A218)="4",1,IF(LEFT(A218)="5",1,IF(LEFT(A218)="6",1,0)))</f>
        <v>0</v>
      </c>
      <c r="AE218">
        <f>IF(LEFT(A218)="8",1,IF(LEFT(A218)="9",1,0))</f>
        <v>0</v>
      </c>
      <c r="AF218" t="str">
        <f>LEFT(A218)</f>
        <v>1</v>
      </c>
    </row>
    <row r="219" spans="1:32" x14ac:dyDescent="0.25">
      <c r="A219" t="s">
        <v>432</v>
      </c>
      <c r="B219" t="s">
        <v>433</v>
      </c>
      <c r="C219" t="s">
        <v>74</v>
      </c>
      <c r="D219">
        <v>1</v>
      </c>
      <c r="E219">
        <v>1</v>
      </c>
      <c r="F219">
        <v>0</v>
      </c>
      <c r="G219">
        <v>1</v>
      </c>
      <c r="H219" t="s">
        <v>433</v>
      </c>
      <c r="I219" t="s">
        <v>10418</v>
      </c>
      <c r="J219" t="s">
        <v>10420</v>
      </c>
      <c r="K219" s="1">
        <v>42339</v>
      </c>
      <c r="L219" s="1">
        <v>42339</v>
      </c>
      <c r="M219" t="s">
        <v>10420</v>
      </c>
      <c r="N219">
        <v>0</v>
      </c>
      <c r="O219" t="s">
        <v>17</v>
      </c>
      <c r="P219">
        <v>0</v>
      </c>
      <c r="Q219">
        <v>0</v>
      </c>
      <c r="T219" t="str">
        <f>IF(LEN(A219)=2,MID(A219,1,1),IF(LEN(A219)=3,MID(A219,1,2),IF(LEN(A219)=5,MID(A219,1,3),IF(LEN(A219)=7,MID(A219,1,5),IF(LEN(A219)=1,"")))))</f>
        <v>113</v>
      </c>
      <c r="U219">
        <f>IF(LEN(A219)=7,0,1)</f>
        <v>1</v>
      </c>
      <c r="V219">
        <f t="shared" si="6"/>
        <v>0</v>
      </c>
      <c r="W219">
        <f>IF(OR(LEFT(A219)="1", LEFT(A219)="2",LEFT(A219)="3"),1,0)</f>
        <v>1</v>
      </c>
      <c r="Y219" t="str">
        <f t="shared" si="7"/>
        <v xml:space="preserve">Piutang Pendapatan BLUD </v>
      </c>
      <c r="AB219" t="str">
        <f>IF(LEFT(A219)="1","D",IF(LEFT(A219)="2","K",IF(LEFT(A219)="3","K",IF(LEFT(A219)="4","K",IF(LEFT(A219)="5","D",IF(LEFT(A219)="6","D",IF(LEFT(A219)="8","K",IF(LEFT(A219)="9","D"))))))))</f>
        <v>D</v>
      </c>
      <c r="AD219">
        <f>IF(LEFT(A219)="4",1,IF(LEFT(A219)="5",1,IF(LEFT(A219)="6",1,0)))</f>
        <v>0</v>
      </c>
      <c r="AE219">
        <f>IF(LEFT(A219)="8",1,IF(LEFT(A219)="9",1,0))</f>
        <v>0</v>
      </c>
      <c r="AF219" t="str">
        <f>LEFT(A219)</f>
        <v>1</v>
      </c>
    </row>
    <row r="220" spans="1:32" x14ac:dyDescent="0.25">
      <c r="A220" t="s">
        <v>434</v>
      </c>
      <c r="B220" t="s">
        <v>435</v>
      </c>
      <c r="C220" t="s">
        <v>432</v>
      </c>
      <c r="D220">
        <v>1</v>
      </c>
      <c r="E220">
        <v>0</v>
      </c>
      <c r="F220">
        <v>0</v>
      </c>
      <c r="G220">
        <v>1</v>
      </c>
      <c r="H220" t="s">
        <v>435</v>
      </c>
      <c r="I220" t="s">
        <v>10418</v>
      </c>
      <c r="J220" t="s">
        <v>10420</v>
      </c>
      <c r="K220" s="1">
        <v>42339</v>
      </c>
      <c r="L220" s="1">
        <v>42339</v>
      </c>
      <c r="M220" t="s">
        <v>10420</v>
      </c>
      <c r="N220">
        <v>0</v>
      </c>
      <c r="O220" t="s">
        <v>17</v>
      </c>
      <c r="P220">
        <v>0</v>
      </c>
      <c r="Q220">
        <v>0</v>
      </c>
      <c r="T220" t="str">
        <f>IF(LEN(A220)=2,MID(A220,1,1),IF(LEN(A220)=3,MID(A220,1,2),IF(LEN(A220)=5,MID(A220,1,3),IF(LEN(A220)=7,MID(A220,1,5),IF(LEN(A220)=1,"")))))</f>
        <v>11332</v>
      </c>
      <c r="U220">
        <f>IF(LEN(A220)=7,0,1)</f>
        <v>0</v>
      </c>
      <c r="V220">
        <f t="shared" si="6"/>
        <v>0</v>
      </c>
      <c r="W220">
        <f>IF(OR(LEFT(A220)="1", LEFT(A220)="2",LEFT(A220)="3"),1,0)</f>
        <v>1</v>
      </c>
      <c r="Y220" t="str">
        <f t="shared" si="7"/>
        <v xml:space="preserve">Piutang Pendapatan Jasa Layanan BLUD </v>
      </c>
      <c r="AB220" t="str">
        <f>IF(LEFT(A220)="1","D",IF(LEFT(A220)="2","K",IF(LEFT(A220)="3","K",IF(LEFT(A220)="4","K",IF(LEFT(A220)="5","D",IF(LEFT(A220)="6","D",IF(LEFT(A220)="8","K",IF(LEFT(A220)="9","D"))))))))</f>
        <v>D</v>
      </c>
      <c r="AD220">
        <f>IF(LEFT(A220)="4",1,IF(LEFT(A220)="5",1,IF(LEFT(A220)="6",1,0)))</f>
        <v>0</v>
      </c>
      <c r="AE220">
        <f>IF(LEFT(A220)="8",1,IF(LEFT(A220)="9",1,0))</f>
        <v>0</v>
      </c>
      <c r="AF220" t="str">
        <f>LEFT(A220)</f>
        <v>1</v>
      </c>
    </row>
    <row r="221" spans="1:32" x14ac:dyDescent="0.25">
      <c r="A221" t="s">
        <v>436</v>
      </c>
      <c r="B221" t="s">
        <v>437</v>
      </c>
      <c r="C221" t="s">
        <v>432</v>
      </c>
      <c r="D221">
        <v>1</v>
      </c>
      <c r="E221">
        <v>0</v>
      </c>
      <c r="F221">
        <v>0</v>
      </c>
      <c r="G221">
        <v>1</v>
      </c>
      <c r="H221" t="s">
        <v>437</v>
      </c>
      <c r="I221" t="s">
        <v>10418</v>
      </c>
      <c r="J221" t="s">
        <v>10420</v>
      </c>
      <c r="K221" s="1">
        <v>42339</v>
      </c>
      <c r="L221" s="1">
        <v>42339</v>
      </c>
      <c r="M221" t="s">
        <v>10420</v>
      </c>
      <c r="N221">
        <v>0</v>
      </c>
      <c r="O221" t="s">
        <v>17</v>
      </c>
      <c r="P221">
        <v>0</v>
      </c>
      <c r="Q221">
        <v>0</v>
      </c>
      <c r="T221" t="str">
        <f>IF(LEN(A221)=2,MID(A221,1,1),IF(LEN(A221)=3,MID(A221,1,2),IF(LEN(A221)=5,MID(A221,1,3),IF(LEN(A221)=7,MID(A221,1,5),IF(LEN(A221)=1,"")))))</f>
        <v>11332</v>
      </c>
      <c r="U221">
        <f>IF(LEN(A221)=7,0,1)</f>
        <v>0</v>
      </c>
      <c r="V221">
        <f t="shared" si="6"/>
        <v>0</v>
      </c>
      <c r="W221">
        <f>IF(OR(LEFT(A221)="1", LEFT(A221)="2",LEFT(A221)="3"),1,0)</f>
        <v>1</v>
      </c>
      <c r="Y221" t="str">
        <f t="shared" si="7"/>
        <v xml:space="preserve">Piutang Pendapatan Hibah </v>
      </c>
      <c r="AB221" t="str">
        <f>IF(LEFT(A221)="1","D",IF(LEFT(A221)="2","K",IF(LEFT(A221)="3","K",IF(LEFT(A221)="4","K",IF(LEFT(A221)="5","D",IF(LEFT(A221)="6","D",IF(LEFT(A221)="8","K",IF(LEFT(A221)="9","D"))))))))</f>
        <v>D</v>
      </c>
      <c r="AD221">
        <f>IF(LEFT(A221)="4",1,IF(LEFT(A221)="5",1,IF(LEFT(A221)="6",1,0)))</f>
        <v>0</v>
      </c>
      <c r="AE221">
        <f>IF(LEFT(A221)="8",1,IF(LEFT(A221)="9",1,0))</f>
        <v>0</v>
      </c>
      <c r="AF221" t="str">
        <f>LEFT(A221)</f>
        <v>1</v>
      </c>
    </row>
    <row r="222" spans="1:32" x14ac:dyDescent="0.25">
      <c r="A222" t="s">
        <v>438</v>
      </c>
      <c r="B222" t="s">
        <v>439</v>
      </c>
      <c r="C222" t="s">
        <v>432</v>
      </c>
      <c r="D222">
        <v>1</v>
      </c>
      <c r="E222">
        <v>0</v>
      </c>
      <c r="F222">
        <v>0</v>
      </c>
      <c r="G222">
        <v>1</v>
      </c>
      <c r="H222" t="s">
        <v>439</v>
      </c>
      <c r="I222" t="s">
        <v>10418</v>
      </c>
      <c r="J222" t="s">
        <v>10420</v>
      </c>
      <c r="K222" s="1">
        <v>42339</v>
      </c>
      <c r="L222" s="1">
        <v>42339</v>
      </c>
      <c r="M222" t="s">
        <v>10420</v>
      </c>
      <c r="N222">
        <v>0</v>
      </c>
      <c r="O222" t="s">
        <v>17</v>
      </c>
      <c r="P222">
        <v>0</v>
      </c>
      <c r="Q222">
        <v>0</v>
      </c>
      <c r="T222" t="str">
        <f>IF(LEN(A222)=2,MID(A222,1,1),IF(LEN(A222)=3,MID(A222,1,2),IF(LEN(A222)=5,MID(A222,1,3),IF(LEN(A222)=7,MID(A222,1,5),IF(LEN(A222)=1,"")))))</f>
        <v>11332</v>
      </c>
      <c r="U222">
        <f>IF(LEN(A222)=7,0,1)</f>
        <v>0</v>
      </c>
      <c r="V222">
        <f t="shared" si="6"/>
        <v>0</v>
      </c>
      <c r="W222">
        <f>IF(OR(LEFT(A222)="1", LEFT(A222)="2",LEFT(A222)="3"),1,0)</f>
        <v>1</v>
      </c>
      <c r="Y222" t="str">
        <f t="shared" si="7"/>
        <v xml:space="preserve">Piutang Pendapatan Hasil Kerjasama Dengan Pihak Lain </v>
      </c>
      <c r="AB222" t="str">
        <f>IF(LEFT(A222)="1","D",IF(LEFT(A222)="2","K",IF(LEFT(A222)="3","K",IF(LEFT(A222)="4","K",IF(LEFT(A222)="5","D",IF(LEFT(A222)="6","D",IF(LEFT(A222)="8","K",IF(LEFT(A222)="9","D"))))))))</f>
        <v>D</v>
      </c>
      <c r="AD222">
        <f>IF(LEFT(A222)="4",1,IF(LEFT(A222)="5",1,IF(LEFT(A222)="6",1,0)))</f>
        <v>0</v>
      </c>
      <c r="AE222">
        <f>IF(LEFT(A222)="8",1,IF(LEFT(A222)="9",1,0))</f>
        <v>0</v>
      </c>
      <c r="AF222" t="str">
        <f>LEFT(A222)</f>
        <v>1</v>
      </c>
    </row>
    <row r="223" spans="1:32" x14ac:dyDescent="0.25">
      <c r="A223" t="s">
        <v>440</v>
      </c>
      <c r="B223" t="s">
        <v>441</v>
      </c>
      <c r="C223" t="s">
        <v>432</v>
      </c>
      <c r="D223">
        <v>1</v>
      </c>
      <c r="E223">
        <v>0</v>
      </c>
      <c r="F223">
        <v>0</v>
      </c>
      <c r="G223">
        <v>1</v>
      </c>
      <c r="H223" t="s">
        <v>441</v>
      </c>
      <c r="I223" t="s">
        <v>10418</v>
      </c>
      <c r="J223" t="s">
        <v>10420</v>
      </c>
      <c r="K223" s="1">
        <v>42339</v>
      </c>
      <c r="L223" s="1">
        <v>42339</v>
      </c>
      <c r="M223" t="s">
        <v>10420</v>
      </c>
      <c r="N223">
        <v>0</v>
      </c>
      <c r="O223" t="s">
        <v>17</v>
      </c>
      <c r="P223">
        <v>0</v>
      </c>
      <c r="Q223">
        <v>0</v>
      </c>
      <c r="T223" t="str">
        <f>IF(LEN(A223)=2,MID(A223,1,1),IF(LEN(A223)=3,MID(A223,1,2),IF(LEN(A223)=5,MID(A223,1,3),IF(LEN(A223)=7,MID(A223,1,5),IF(LEN(A223)=1,"")))))</f>
        <v>11332</v>
      </c>
      <c r="U223">
        <f>IF(LEN(A223)=7,0,1)</f>
        <v>0</v>
      </c>
      <c r="V223">
        <f t="shared" si="6"/>
        <v>0</v>
      </c>
      <c r="W223">
        <f>IF(OR(LEFT(A223)="1", LEFT(A223)="2",LEFT(A223)="3"),1,0)</f>
        <v>1</v>
      </c>
      <c r="Y223" t="str">
        <f t="shared" si="7"/>
        <v xml:space="preserve">Piutang Pendapatan Hasil Penjualan Aset BLUD yang Tidak Dipisahkan </v>
      </c>
      <c r="AB223" t="str">
        <f>IF(LEFT(A223)="1","D",IF(LEFT(A223)="2","K",IF(LEFT(A223)="3","K",IF(LEFT(A223)="4","K",IF(LEFT(A223)="5","D",IF(LEFT(A223)="6","D",IF(LEFT(A223)="8","K",IF(LEFT(A223)="9","D"))))))))</f>
        <v>D</v>
      </c>
      <c r="AD223">
        <f>IF(LEFT(A223)="4",1,IF(LEFT(A223)="5",1,IF(LEFT(A223)="6",1,0)))</f>
        <v>0</v>
      </c>
      <c r="AE223">
        <f>IF(LEFT(A223)="8",1,IF(LEFT(A223)="9",1,0))</f>
        <v>0</v>
      </c>
      <c r="AF223" t="str">
        <f>LEFT(A223)</f>
        <v>1</v>
      </c>
    </row>
    <row r="224" spans="1:32" x14ac:dyDescent="0.25">
      <c r="A224" t="s">
        <v>442</v>
      </c>
      <c r="B224" t="s">
        <v>443</v>
      </c>
      <c r="C224" t="s">
        <v>432</v>
      </c>
      <c r="D224">
        <v>1</v>
      </c>
      <c r="E224">
        <v>0</v>
      </c>
      <c r="F224">
        <v>0</v>
      </c>
      <c r="G224">
        <v>1</v>
      </c>
      <c r="H224" t="s">
        <v>443</v>
      </c>
      <c r="I224" t="s">
        <v>10418</v>
      </c>
      <c r="J224" t="s">
        <v>10420</v>
      </c>
      <c r="K224" s="1">
        <v>42339</v>
      </c>
      <c r="L224" s="1">
        <v>42339</v>
      </c>
      <c r="M224" t="s">
        <v>10420</v>
      </c>
      <c r="N224">
        <v>0</v>
      </c>
      <c r="O224" t="s">
        <v>17</v>
      </c>
      <c r="P224">
        <v>0</v>
      </c>
      <c r="Q224">
        <v>0</v>
      </c>
      <c r="T224" t="str">
        <f>IF(LEN(A224)=2,MID(A224,1,1),IF(LEN(A224)=3,MID(A224,1,2),IF(LEN(A224)=5,MID(A224,1,3),IF(LEN(A224)=7,MID(A224,1,5),IF(LEN(A224)=1,"")))))</f>
        <v>11332</v>
      </c>
      <c r="U224">
        <f>IF(LEN(A224)=7,0,1)</f>
        <v>0</v>
      </c>
      <c r="V224">
        <f t="shared" si="6"/>
        <v>0</v>
      </c>
      <c r="W224">
        <f>IF(OR(LEFT(A224)="1", LEFT(A224)="2",LEFT(A224)="3"),1,0)</f>
        <v>1</v>
      </c>
      <c r="Y224" t="str">
        <f t="shared" si="7"/>
        <v xml:space="preserve">Piutang Pendapatan Hasil Pemanfaatan Aset BLUD </v>
      </c>
      <c r="AB224" t="str">
        <f>IF(LEFT(A224)="1","D",IF(LEFT(A224)="2","K",IF(LEFT(A224)="3","K",IF(LEFT(A224)="4","K",IF(LEFT(A224)="5","D",IF(LEFT(A224)="6","D",IF(LEFT(A224)="8","K",IF(LEFT(A224)="9","D"))))))))</f>
        <v>D</v>
      </c>
      <c r="AD224">
        <f>IF(LEFT(A224)="4",1,IF(LEFT(A224)="5",1,IF(LEFT(A224)="6",1,0)))</f>
        <v>0</v>
      </c>
      <c r="AE224">
        <f>IF(LEFT(A224)="8",1,IF(LEFT(A224)="9",1,0))</f>
        <v>0</v>
      </c>
      <c r="AF224" t="str">
        <f>LEFT(A224)</f>
        <v>1</v>
      </c>
    </row>
    <row r="225" spans="1:32" x14ac:dyDescent="0.25">
      <c r="A225" t="s">
        <v>444</v>
      </c>
      <c r="B225" t="s">
        <v>445</v>
      </c>
      <c r="C225" t="s">
        <v>432</v>
      </c>
      <c r="D225">
        <v>1</v>
      </c>
      <c r="E225">
        <v>0</v>
      </c>
      <c r="F225">
        <v>0</v>
      </c>
      <c r="G225">
        <v>1</v>
      </c>
      <c r="H225" t="s">
        <v>445</v>
      </c>
      <c r="I225" t="s">
        <v>10418</v>
      </c>
      <c r="J225" t="s">
        <v>10420</v>
      </c>
      <c r="K225" s="1">
        <v>42339</v>
      </c>
      <c r="L225" s="1">
        <v>42339</v>
      </c>
      <c r="M225" t="s">
        <v>10420</v>
      </c>
      <c r="N225">
        <v>0</v>
      </c>
      <c r="O225" t="s">
        <v>17</v>
      </c>
      <c r="P225">
        <v>0</v>
      </c>
      <c r="Q225">
        <v>0</v>
      </c>
      <c r="T225" t="str">
        <f>IF(LEN(A225)=2,MID(A225,1,1),IF(LEN(A225)=3,MID(A225,1,2),IF(LEN(A225)=5,MID(A225,1,3),IF(LEN(A225)=7,MID(A225,1,5),IF(LEN(A225)=1,"")))))</f>
        <v>11332</v>
      </c>
      <c r="U225">
        <f>IF(LEN(A225)=7,0,1)</f>
        <v>0</v>
      </c>
      <c r="V225">
        <f t="shared" si="6"/>
        <v>0</v>
      </c>
      <c r="W225">
        <f>IF(OR(LEFT(A225)="1", LEFT(A225)="2",LEFT(A225)="3"),1,0)</f>
        <v>1</v>
      </c>
      <c r="Y225" t="str">
        <f t="shared" si="7"/>
        <v xml:space="preserve">Piutang Pendapatan Jasa Giro BLUD </v>
      </c>
      <c r="AB225" t="str">
        <f>IF(LEFT(A225)="1","D",IF(LEFT(A225)="2","K",IF(LEFT(A225)="3","K",IF(LEFT(A225)="4","K",IF(LEFT(A225)="5","D",IF(LEFT(A225)="6","D",IF(LEFT(A225)="8","K",IF(LEFT(A225)="9","D"))))))))</f>
        <v>D</v>
      </c>
      <c r="AD225">
        <f>IF(LEFT(A225)="4",1,IF(LEFT(A225)="5",1,IF(LEFT(A225)="6",1,0)))</f>
        <v>0</v>
      </c>
      <c r="AE225">
        <f>IF(LEFT(A225)="8",1,IF(LEFT(A225)="9",1,0))</f>
        <v>0</v>
      </c>
      <c r="AF225" t="str">
        <f>LEFT(A225)</f>
        <v>1</v>
      </c>
    </row>
    <row r="226" spans="1:32" x14ac:dyDescent="0.25">
      <c r="A226" t="s">
        <v>446</v>
      </c>
      <c r="B226" t="s">
        <v>447</v>
      </c>
      <c r="C226" t="s">
        <v>432</v>
      </c>
      <c r="D226">
        <v>1</v>
      </c>
      <c r="E226">
        <v>0</v>
      </c>
      <c r="F226">
        <v>0</v>
      </c>
      <c r="G226">
        <v>1</v>
      </c>
      <c r="H226" t="s">
        <v>447</v>
      </c>
      <c r="I226" t="s">
        <v>10418</v>
      </c>
      <c r="J226" t="s">
        <v>10420</v>
      </c>
      <c r="K226" s="1">
        <v>42339</v>
      </c>
      <c r="L226" s="1">
        <v>42339</v>
      </c>
      <c r="M226" t="s">
        <v>10420</v>
      </c>
      <c r="N226">
        <v>0</v>
      </c>
      <c r="O226" t="s">
        <v>17</v>
      </c>
      <c r="P226">
        <v>0</v>
      </c>
      <c r="Q226">
        <v>0</v>
      </c>
      <c r="T226" t="str">
        <f>IF(LEN(A226)=2,MID(A226,1,1),IF(LEN(A226)=3,MID(A226,1,2),IF(LEN(A226)=5,MID(A226,1,3),IF(LEN(A226)=7,MID(A226,1,5),IF(LEN(A226)=1,"")))))</f>
        <v>11332</v>
      </c>
      <c r="U226">
        <f>IF(LEN(A226)=7,0,1)</f>
        <v>0</v>
      </c>
      <c r="V226">
        <f t="shared" si="6"/>
        <v>0</v>
      </c>
      <c r="W226">
        <f>IF(OR(LEFT(A226)="1", LEFT(A226)="2",LEFT(A226)="3"),1,0)</f>
        <v>1</v>
      </c>
      <c r="Y226" t="str">
        <f t="shared" si="7"/>
        <v xml:space="preserve">Piutang Pendapatan Bunga BLUD </v>
      </c>
      <c r="AB226" t="str">
        <f>IF(LEFT(A226)="1","D",IF(LEFT(A226)="2","K",IF(LEFT(A226)="3","K",IF(LEFT(A226)="4","K",IF(LEFT(A226)="5","D",IF(LEFT(A226)="6","D",IF(LEFT(A226)="8","K",IF(LEFT(A226)="9","D"))))))))</f>
        <v>D</v>
      </c>
      <c r="AD226">
        <f>IF(LEFT(A226)="4",1,IF(LEFT(A226)="5",1,IF(LEFT(A226)="6",1,0)))</f>
        <v>0</v>
      </c>
      <c r="AE226">
        <f>IF(LEFT(A226)="8",1,IF(LEFT(A226)="9",1,0))</f>
        <v>0</v>
      </c>
      <c r="AF226" t="str">
        <f>LEFT(A226)</f>
        <v>1</v>
      </c>
    </row>
    <row r="227" spans="1:32" x14ac:dyDescent="0.25">
      <c r="A227" t="s">
        <v>448</v>
      </c>
      <c r="B227" t="s">
        <v>449</v>
      </c>
      <c r="C227" t="s">
        <v>432</v>
      </c>
      <c r="D227">
        <v>1</v>
      </c>
      <c r="E227">
        <v>0</v>
      </c>
      <c r="F227">
        <v>0</v>
      </c>
      <c r="G227">
        <v>1</v>
      </c>
      <c r="H227" t="s">
        <v>449</v>
      </c>
      <c r="I227" t="s">
        <v>10418</v>
      </c>
      <c r="J227" t="s">
        <v>10420</v>
      </c>
      <c r="K227" s="1">
        <v>42339</v>
      </c>
      <c r="L227" s="1">
        <v>42339</v>
      </c>
      <c r="M227" t="s">
        <v>10420</v>
      </c>
      <c r="N227">
        <v>0</v>
      </c>
      <c r="O227" t="s">
        <v>17</v>
      </c>
      <c r="P227">
        <v>0</v>
      </c>
      <c r="Q227">
        <v>0</v>
      </c>
      <c r="T227" t="str">
        <f>IF(LEN(A227)=2,MID(A227,1,1),IF(LEN(A227)=3,MID(A227,1,2),IF(LEN(A227)=5,MID(A227,1,3),IF(LEN(A227)=7,MID(A227,1,5),IF(LEN(A227)=1,"")))))</f>
        <v>11332</v>
      </c>
      <c r="U227">
        <f>IF(LEN(A227)=7,0,1)</f>
        <v>0</v>
      </c>
      <c r="V227">
        <f t="shared" si="6"/>
        <v>0</v>
      </c>
      <c r="W227">
        <f>IF(OR(LEFT(A227)="1", LEFT(A227)="2",LEFT(A227)="3"),1,0)</f>
        <v>1</v>
      </c>
      <c r="Y227" t="str">
        <f t="shared" si="7"/>
        <v xml:space="preserve">Piutang Pendapatan Keuntungan BLUD atas Nilai Tukar Rupiah terhadap Mata Uang Asing </v>
      </c>
      <c r="AB227" t="str">
        <f>IF(LEFT(A227)="1","D",IF(LEFT(A227)="2","K",IF(LEFT(A227)="3","K",IF(LEFT(A227)="4","K",IF(LEFT(A227)="5","D",IF(LEFT(A227)="6","D",IF(LEFT(A227)="8","K",IF(LEFT(A227)="9","D"))))))))</f>
        <v>D</v>
      </c>
      <c r="AD227">
        <f>IF(LEFT(A227)="4",1,IF(LEFT(A227)="5",1,IF(LEFT(A227)="6",1,0)))</f>
        <v>0</v>
      </c>
      <c r="AE227">
        <f>IF(LEFT(A227)="8",1,IF(LEFT(A227)="9",1,0))</f>
        <v>0</v>
      </c>
      <c r="AF227" t="str">
        <f>LEFT(A227)</f>
        <v>1</v>
      </c>
    </row>
    <row r="228" spans="1:32" x14ac:dyDescent="0.25">
      <c r="A228" t="s">
        <v>450</v>
      </c>
      <c r="B228" t="s">
        <v>451</v>
      </c>
      <c r="C228" t="s">
        <v>432</v>
      </c>
      <c r="D228">
        <v>1</v>
      </c>
      <c r="E228">
        <v>0</v>
      </c>
      <c r="F228">
        <v>0</v>
      </c>
      <c r="G228">
        <v>1</v>
      </c>
      <c r="H228" t="s">
        <v>451</v>
      </c>
      <c r="I228" t="s">
        <v>10418</v>
      </c>
      <c r="J228" t="s">
        <v>10420</v>
      </c>
      <c r="K228" s="1">
        <v>42339</v>
      </c>
      <c r="L228" s="1">
        <v>42339</v>
      </c>
      <c r="M228" t="s">
        <v>10420</v>
      </c>
      <c r="N228">
        <v>0</v>
      </c>
      <c r="O228" t="s">
        <v>17</v>
      </c>
      <c r="P228">
        <v>0</v>
      </c>
      <c r="Q228">
        <v>0</v>
      </c>
      <c r="T228" t="str">
        <f>IF(LEN(A228)=2,MID(A228,1,1),IF(LEN(A228)=3,MID(A228,1,2),IF(LEN(A228)=5,MID(A228,1,3),IF(LEN(A228)=7,MID(A228,1,5),IF(LEN(A228)=1,"")))))</f>
        <v>11332</v>
      </c>
      <c r="U228">
        <f>IF(LEN(A228)=7,0,1)</f>
        <v>0</v>
      </c>
      <c r="V228">
        <f t="shared" si="6"/>
        <v>0</v>
      </c>
      <c r="W228">
        <f>IF(OR(LEFT(A228)="1", LEFT(A228)="2",LEFT(A228)="3"),1,0)</f>
        <v>1</v>
      </c>
      <c r="Y228" t="str">
        <f t="shared" si="7"/>
        <v xml:space="preserve">Piutang Pendapatan Penerimaan BLUD atas Komisi, Potongan, atau Bentuk Lain </v>
      </c>
      <c r="AB228" t="str">
        <f>IF(LEFT(A228)="1","D",IF(LEFT(A228)="2","K",IF(LEFT(A228)="3","K",IF(LEFT(A228)="4","K",IF(LEFT(A228)="5","D",IF(LEFT(A228)="6","D",IF(LEFT(A228)="8","K",IF(LEFT(A228)="9","D"))))))))</f>
        <v>D</v>
      </c>
      <c r="AD228">
        <f>IF(LEFT(A228)="4",1,IF(LEFT(A228)="5",1,IF(LEFT(A228)="6",1,0)))</f>
        <v>0</v>
      </c>
      <c r="AE228">
        <f>IF(LEFT(A228)="8",1,IF(LEFT(A228)="9",1,0))</f>
        <v>0</v>
      </c>
      <c r="AF228" t="str">
        <f>LEFT(A228)</f>
        <v>1</v>
      </c>
    </row>
    <row r="229" spans="1:32" x14ac:dyDescent="0.25">
      <c r="A229" t="s">
        <v>452</v>
      </c>
      <c r="B229" t="s">
        <v>453</v>
      </c>
      <c r="C229" t="s">
        <v>432</v>
      </c>
      <c r="D229">
        <v>1</v>
      </c>
      <c r="E229">
        <v>0</v>
      </c>
      <c r="F229">
        <v>0</v>
      </c>
      <c r="G229">
        <v>1</v>
      </c>
      <c r="H229" t="s">
        <v>453</v>
      </c>
      <c r="I229" t="s">
        <v>10418</v>
      </c>
      <c r="J229" t="s">
        <v>10420</v>
      </c>
      <c r="K229" s="1">
        <v>42339</v>
      </c>
      <c r="L229" s="1">
        <v>42339</v>
      </c>
      <c r="M229" t="s">
        <v>10420</v>
      </c>
      <c r="N229">
        <v>0</v>
      </c>
      <c r="O229" t="s">
        <v>17</v>
      </c>
      <c r="P229">
        <v>0</v>
      </c>
      <c r="Q229">
        <v>0</v>
      </c>
      <c r="T229" t="str">
        <f>IF(LEN(A229)=2,MID(A229,1,1),IF(LEN(A229)=3,MID(A229,1,2),IF(LEN(A229)=5,MID(A229,1,3),IF(LEN(A229)=7,MID(A229,1,5),IF(LEN(A229)=1,"")))))</f>
        <v>11332</v>
      </c>
      <c r="U229">
        <f>IF(LEN(A229)=7,0,1)</f>
        <v>0</v>
      </c>
      <c r="V229">
        <f t="shared" si="6"/>
        <v>0</v>
      </c>
      <c r="W229">
        <f>IF(OR(LEFT(A229)="1", LEFT(A229)="2",LEFT(A229)="3"),1,0)</f>
        <v>1</v>
      </c>
      <c r="Y229" t="str">
        <f t="shared" si="7"/>
        <v xml:space="preserve">Piutang Pendapatan Hasil Investasi BLUD </v>
      </c>
      <c r="AB229" t="str">
        <f>IF(LEFT(A229)="1","D",IF(LEFT(A229)="2","K",IF(LEFT(A229)="3","K",IF(LEFT(A229)="4","K",IF(LEFT(A229)="5","D",IF(LEFT(A229)="6","D",IF(LEFT(A229)="8","K",IF(LEFT(A229)="9","D"))))))))</f>
        <v>D</v>
      </c>
      <c r="AD229">
        <f>IF(LEFT(A229)="4",1,IF(LEFT(A229)="5",1,IF(LEFT(A229)="6",1,0)))</f>
        <v>0</v>
      </c>
      <c r="AE229">
        <f>IF(LEFT(A229)="8",1,IF(LEFT(A229)="9",1,0))</f>
        <v>0</v>
      </c>
      <c r="AF229" t="str">
        <f>LEFT(A229)</f>
        <v>1</v>
      </c>
    </row>
    <row r="230" spans="1:32" x14ac:dyDescent="0.25">
      <c r="A230" t="s">
        <v>454</v>
      </c>
      <c r="B230" t="s">
        <v>455</v>
      </c>
      <c r="C230" t="s">
        <v>432</v>
      </c>
      <c r="D230">
        <v>1</v>
      </c>
      <c r="E230">
        <v>0</v>
      </c>
      <c r="F230">
        <v>0</v>
      </c>
      <c r="G230">
        <v>1</v>
      </c>
      <c r="H230" t="s">
        <v>455</v>
      </c>
      <c r="I230" t="s">
        <v>10418</v>
      </c>
      <c r="J230" t="s">
        <v>10420</v>
      </c>
      <c r="K230" s="1">
        <v>42339</v>
      </c>
      <c r="L230" s="1">
        <v>42339</v>
      </c>
      <c r="M230" t="s">
        <v>10420</v>
      </c>
      <c r="N230">
        <v>0</v>
      </c>
      <c r="O230" t="s">
        <v>17</v>
      </c>
      <c r="P230">
        <v>0</v>
      </c>
      <c r="Q230">
        <v>0</v>
      </c>
      <c r="T230" t="str">
        <f>IF(LEN(A230)=2,MID(A230,1,1),IF(LEN(A230)=3,MID(A230,1,2),IF(LEN(A230)=5,MID(A230,1,3),IF(LEN(A230)=7,MID(A230,1,5),IF(LEN(A230)=1,"")))))</f>
        <v>11332</v>
      </c>
      <c r="U230">
        <f>IF(LEN(A230)=7,0,1)</f>
        <v>0</v>
      </c>
      <c r="V230">
        <f t="shared" si="6"/>
        <v>0</v>
      </c>
      <c r="W230">
        <f>IF(OR(LEFT(A230)="1", LEFT(A230)="2",LEFT(A230)="3"),1,0)</f>
        <v>1</v>
      </c>
      <c r="Y230" t="str">
        <f t="shared" si="7"/>
        <v xml:space="preserve">Piutang Pendapatan Hasil Penyelenggaraan Pendidikan dan Pelatihan </v>
      </c>
      <c r="AB230" t="str">
        <f>IF(LEFT(A230)="1","D",IF(LEFT(A230)="2","K",IF(LEFT(A230)="3","K",IF(LEFT(A230)="4","K",IF(LEFT(A230)="5","D",IF(LEFT(A230)="6","D",IF(LEFT(A230)="8","K",IF(LEFT(A230)="9","D"))))))))</f>
        <v>D</v>
      </c>
      <c r="AD230">
        <f>IF(LEFT(A230)="4",1,IF(LEFT(A230)="5",1,IF(LEFT(A230)="6",1,0)))</f>
        <v>0</v>
      </c>
      <c r="AE230">
        <f>IF(LEFT(A230)="8",1,IF(LEFT(A230)="9",1,0))</f>
        <v>0</v>
      </c>
      <c r="AF230" t="str">
        <f>LEFT(A230)</f>
        <v>1</v>
      </c>
    </row>
    <row r="231" spans="1:32" x14ac:dyDescent="0.25">
      <c r="A231" t="s">
        <v>456</v>
      </c>
      <c r="B231" t="s">
        <v>325</v>
      </c>
      <c r="C231" t="s">
        <v>432</v>
      </c>
      <c r="D231">
        <v>1</v>
      </c>
      <c r="E231">
        <v>0</v>
      </c>
      <c r="F231">
        <v>0</v>
      </c>
      <c r="G231">
        <v>1</v>
      </c>
      <c r="H231" t="s">
        <v>325</v>
      </c>
      <c r="I231" t="s">
        <v>10418</v>
      </c>
      <c r="J231" t="s">
        <v>10420</v>
      </c>
      <c r="K231" s="1">
        <v>42339</v>
      </c>
      <c r="L231" s="1">
        <v>42339</v>
      </c>
      <c r="M231" t="s">
        <v>10420</v>
      </c>
      <c r="N231">
        <v>0</v>
      </c>
      <c r="O231" t="s">
        <v>17</v>
      </c>
      <c r="P231">
        <v>0</v>
      </c>
      <c r="Q231">
        <v>0</v>
      </c>
      <c r="T231" t="str">
        <f>IF(LEN(A231)=2,MID(A231,1,1),IF(LEN(A231)=3,MID(A231,1,2),IF(LEN(A231)=5,MID(A231,1,3),IF(LEN(A231)=7,MID(A231,1,5),IF(LEN(A231)=1,"")))))</f>
        <v>11332</v>
      </c>
      <c r="U231">
        <f>IF(LEN(A231)=7,0,1)</f>
        <v>0</v>
      </c>
      <c r="V231">
        <f t="shared" si="6"/>
        <v>0</v>
      </c>
      <c r="W231">
        <f>IF(OR(LEFT(A231)="1", LEFT(A231)="2",LEFT(A231)="3"),1,0)</f>
        <v>1</v>
      </c>
      <c r="Y231" t="str">
        <f t="shared" si="7"/>
        <v xml:space="preserve">Piutang Pendapatan Denda atas Keterlambatan Pelaksanaan Pekerjaan </v>
      </c>
      <c r="AB231" t="str">
        <f>IF(LEFT(A231)="1","D",IF(LEFT(A231)="2","K",IF(LEFT(A231)="3","K",IF(LEFT(A231)="4","K",IF(LEFT(A231)="5","D",IF(LEFT(A231)="6","D",IF(LEFT(A231)="8","K",IF(LEFT(A231)="9","D"))))))))</f>
        <v>D</v>
      </c>
      <c r="AD231">
        <f>IF(LEFT(A231)="4",1,IF(LEFT(A231)="5",1,IF(LEFT(A231)="6",1,0)))</f>
        <v>0</v>
      </c>
      <c r="AE231">
        <f>IF(LEFT(A231)="8",1,IF(LEFT(A231)="9",1,0))</f>
        <v>0</v>
      </c>
      <c r="AF231" t="str">
        <f>LEFT(A231)</f>
        <v>1</v>
      </c>
    </row>
    <row r="232" spans="1:32" x14ac:dyDescent="0.25">
      <c r="A232" t="s">
        <v>457</v>
      </c>
      <c r="B232" t="s">
        <v>458</v>
      </c>
      <c r="C232" t="s">
        <v>432</v>
      </c>
      <c r="D232">
        <v>1</v>
      </c>
      <c r="E232">
        <v>0</v>
      </c>
      <c r="F232">
        <v>0</v>
      </c>
      <c r="G232">
        <v>1</v>
      </c>
      <c r="H232" t="s">
        <v>458</v>
      </c>
      <c r="I232" t="s">
        <v>10418</v>
      </c>
      <c r="J232" t="s">
        <v>10420</v>
      </c>
      <c r="K232" s="1">
        <v>42339</v>
      </c>
      <c r="L232" s="1">
        <v>42339</v>
      </c>
      <c r="M232" t="s">
        <v>10420</v>
      </c>
      <c r="N232">
        <v>0</v>
      </c>
      <c r="O232" t="s">
        <v>17</v>
      </c>
      <c r="P232">
        <v>0</v>
      </c>
      <c r="Q232">
        <v>0</v>
      </c>
      <c r="T232" t="str">
        <f>IF(LEN(A232)=2,MID(A232,1,1),IF(LEN(A232)=3,MID(A232,1,2),IF(LEN(A232)=5,MID(A232,1,3),IF(LEN(A232)=7,MID(A232,1,5),IF(LEN(A232)=1,"")))))</f>
        <v>11332</v>
      </c>
      <c r="U232">
        <f>IF(LEN(A232)=7,0,1)</f>
        <v>0</v>
      </c>
      <c r="V232">
        <f t="shared" si="6"/>
        <v>0</v>
      </c>
      <c r="W232">
        <f>IF(OR(LEFT(A232)="1", LEFT(A232)="2",LEFT(A232)="3"),1,0)</f>
        <v>1</v>
      </c>
      <c r="Y232" t="str">
        <f t="shared" si="7"/>
        <v xml:space="preserve">Piutang Pendapatan Pengembalian belanja BLUD </v>
      </c>
      <c r="AB232" t="str">
        <f>IF(LEFT(A232)="1","D",IF(LEFT(A232)="2","K",IF(LEFT(A232)="3","K",IF(LEFT(A232)="4","K",IF(LEFT(A232)="5","D",IF(LEFT(A232)="6","D",IF(LEFT(A232)="8","K",IF(LEFT(A232)="9","D"))))))))</f>
        <v>D</v>
      </c>
      <c r="AD232">
        <f>IF(LEFT(A232)="4",1,IF(LEFT(A232)="5",1,IF(LEFT(A232)="6",1,0)))</f>
        <v>0</v>
      </c>
      <c r="AE232">
        <f>IF(LEFT(A232)="8",1,IF(LEFT(A232)="9",1,0))</f>
        <v>0</v>
      </c>
      <c r="AF232" t="str">
        <f>LEFT(A232)</f>
        <v>1</v>
      </c>
    </row>
    <row r="233" spans="1:32" x14ac:dyDescent="0.25">
      <c r="A233" t="s">
        <v>459</v>
      </c>
      <c r="B233" t="s">
        <v>460</v>
      </c>
      <c r="C233" t="s">
        <v>74</v>
      </c>
      <c r="D233">
        <v>1</v>
      </c>
      <c r="E233">
        <v>1</v>
      </c>
      <c r="F233">
        <v>0</v>
      </c>
      <c r="G233">
        <v>1</v>
      </c>
      <c r="H233" t="s">
        <v>460</v>
      </c>
      <c r="I233" t="s">
        <v>10418</v>
      </c>
      <c r="J233" t="s">
        <v>10420</v>
      </c>
      <c r="K233" s="1">
        <v>42339</v>
      </c>
      <c r="L233" s="1">
        <v>42339</v>
      </c>
      <c r="M233" t="s">
        <v>10420</v>
      </c>
      <c r="N233">
        <v>0</v>
      </c>
      <c r="O233" t="s">
        <v>17</v>
      </c>
      <c r="P233">
        <v>0</v>
      </c>
      <c r="Q233">
        <v>0</v>
      </c>
      <c r="T233" t="str">
        <f>IF(LEN(A233)=2,MID(A233,1,1),IF(LEN(A233)=3,MID(A233,1,2),IF(LEN(A233)=5,MID(A233,1,3),IF(LEN(A233)=7,MID(A233,1,5),IF(LEN(A233)=1,"")))))</f>
        <v>113</v>
      </c>
      <c r="U233">
        <f>IF(LEN(A233)=7,0,1)</f>
        <v>1</v>
      </c>
      <c r="V233">
        <f t="shared" si="6"/>
        <v>0</v>
      </c>
      <c r="W233">
        <f>IF(OR(LEFT(A233)="1", LEFT(A233)="2",LEFT(A233)="3"),1,0)</f>
        <v>1</v>
      </c>
      <c r="Y233" t="str">
        <f t="shared" si="7"/>
        <v xml:space="preserve">Piutang Pendapatan Penerimaan Lain-Lain </v>
      </c>
      <c r="AB233" t="str">
        <f>IF(LEFT(A233)="1","D",IF(LEFT(A233)="2","K",IF(LEFT(A233)="3","K",IF(LEFT(A233)="4","K",IF(LEFT(A233)="5","D",IF(LEFT(A233)="6","D",IF(LEFT(A233)="8","K",IF(LEFT(A233)="9","D"))))))))</f>
        <v>D</v>
      </c>
      <c r="AD233">
        <f>IF(LEFT(A233)="4",1,IF(LEFT(A233)="5",1,IF(LEFT(A233)="6",1,0)))</f>
        <v>0</v>
      </c>
      <c r="AE233">
        <f>IF(LEFT(A233)="8",1,IF(LEFT(A233)="9",1,0))</f>
        <v>0</v>
      </c>
      <c r="AF233" t="str">
        <f>LEFT(A233)</f>
        <v>1</v>
      </c>
    </row>
    <row r="234" spans="1:32" x14ac:dyDescent="0.25">
      <c r="A234" t="s">
        <v>461</v>
      </c>
      <c r="B234" t="s">
        <v>462</v>
      </c>
      <c r="C234" t="s">
        <v>459</v>
      </c>
      <c r="D234">
        <v>1</v>
      </c>
      <c r="E234">
        <v>0</v>
      </c>
      <c r="F234">
        <v>0</v>
      </c>
      <c r="G234">
        <v>1</v>
      </c>
      <c r="H234" t="s">
        <v>462</v>
      </c>
      <c r="I234" t="s">
        <v>10418</v>
      </c>
      <c r="J234" t="s">
        <v>10420</v>
      </c>
      <c r="K234" s="1">
        <v>42339</v>
      </c>
      <c r="L234" s="1">
        <v>42339</v>
      </c>
      <c r="M234" t="s">
        <v>10420</v>
      </c>
      <c r="N234">
        <v>0</v>
      </c>
      <c r="O234" t="s">
        <v>17</v>
      </c>
      <c r="P234">
        <v>0</v>
      </c>
      <c r="Q234">
        <v>0</v>
      </c>
      <c r="T234" t="str">
        <f>IF(LEN(A234)=2,MID(A234,1,1),IF(LEN(A234)=3,MID(A234,1,2),IF(LEN(A234)=5,MID(A234,1,3),IF(LEN(A234)=7,MID(A234,1,5),IF(LEN(A234)=1,"")))))</f>
        <v>11333</v>
      </c>
      <c r="U234">
        <f>IF(LEN(A234)=7,0,1)</f>
        <v>0</v>
      </c>
      <c r="V234">
        <f t="shared" si="6"/>
        <v>0</v>
      </c>
      <c r="W234">
        <f>IF(OR(LEFT(A234)="1", LEFT(A234)="2",LEFT(A234)="3"),1,0)</f>
        <v>1</v>
      </c>
      <c r="Y234" t="str">
        <f t="shared" si="7"/>
        <v xml:space="preserve">Piutang Pendapatan Jasa Fasilitas Samsat </v>
      </c>
      <c r="AB234" t="str">
        <f>IF(LEFT(A234)="1","D",IF(LEFT(A234)="2","K",IF(LEFT(A234)="3","K",IF(LEFT(A234)="4","K",IF(LEFT(A234)="5","D",IF(LEFT(A234)="6","D",IF(LEFT(A234)="8","K",IF(LEFT(A234)="9","D"))))))))</f>
        <v>D</v>
      </c>
      <c r="AD234">
        <f>IF(LEFT(A234)="4",1,IF(LEFT(A234)="5",1,IF(LEFT(A234)="6",1,0)))</f>
        <v>0</v>
      </c>
      <c r="AE234">
        <f>IF(LEFT(A234)="8",1,IF(LEFT(A234)="9",1,0))</f>
        <v>0</v>
      </c>
      <c r="AF234" t="str">
        <f>LEFT(A234)</f>
        <v>1</v>
      </c>
    </row>
    <row r="235" spans="1:32" x14ac:dyDescent="0.25">
      <c r="A235" t="s">
        <v>463</v>
      </c>
      <c r="B235" t="s">
        <v>464</v>
      </c>
      <c r="C235" t="s">
        <v>459</v>
      </c>
      <c r="D235">
        <v>1</v>
      </c>
      <c r="E235">
        <v>0</v>
      </c>
      <c r="F235">
        <v>0</v>
      </c>
      <c r="G235">
        <v>1</v>
      </c>
      <c r="H235" t="s">
        <v>464</v>
      </c>
      <c r="I235" t="s">
        <v>10418</v>
      </c>
      <c r="J235" t="s">
        <v>10420</v>
      </c>
      <c r="K235" s="1">
        <v>42339</v>
      </c>
      <c r="L235" s="1">
        <v>42339</v>
      </c>
      <c r="M235" t="s">
        <v>10420</v>
      </c>
      <c r="N235">
        <v>0</v>
      </c>
      <c r="O235" t="s">
        <v>17</v>
      </c>
      <c r="P235">
        <v>0</v>
      </c>
      <c r="Q235">
        <v>0</v>
      </c>
      <c r="T235" t="str">
        <f>IF(LEN(A235)=2,MID(A235,1,1),IF(LEN(A235)=3,MID(A235,1,2),IF(LEN(A235)=5,MID(A235,1,3),IF(LEN(A235)=7,MID(A235,1,5),IF(LEN(A235)=1,"")))))</f>
        <v>11333</v>
      </c>
      <c r="U235">
        <f>IF(LEN(A235)=7,0,1)</f>
        <v>0</v>
      </c>
      <c r="V235">
        <f t="shared" si="6"/>
        <v>0</v>
      </c>
      <c r="W235">
        <f>IF(OR(LEFT(A235)="1", LEFT(A235)="2",LEFT(A235)="3"),1,0)</f>
        <v>1</v>
      </c>
      <c r="Y235" t="str">
        <f t="shared" si="7"/>
        <v xml:space="preserve">Piutang Pendapatan Jasa Informasi Masa Pajak Kendaraan Bermotor </v>
      </c>
      <c r="AB235" t="str">
        <f>IF(LEFT(A235)="1","D",IF(LEFT(A235)="2","K",IF(LEFT(A235)="3","K",IF(LEFT(A235)="4","K",IF(LEFT(A235)="5","D",IF(LEFT(A235)="6","D",IF(LEFT(A235)="8","K",IF(LEFT(A235)="9","D"))))))))</f>
        <v>D</v>
      </c>
      <c r="AD235">
        <f>IF(LEFT(A235)="4",1,IF(LEFT(A235)="5",1,IF(LEFT(A235)="6",1,0)))</f>
        <v>0</v>
      </c>
      <c r="AE235">
        <f>IF(LEFT(A235)="8",1,IF(LEFT(A235)="9",1,0))</f>
        <v>0</v>
      </c>
      <c r="AF235" t="str">
        <f>LEFT(A235)</f>
        <v>1</v>
      </c>
    </row>
    <row r="236" spans="1:32" x14ac:dyDescent="0.25">
      <c r="A236" t="s">
        <v>465</v>
      </c>
      <c r="B236" t="s">
        <v>466</v>
      </c>
      <c r="C236" t="s">
        <v>459</v>
      </c>
      <c r="D236">
        <v>1</v>
      </c>
      <c r="E236">
        <v>0</v>
      </c>
      <c r="F236">
        <v>0</v>
      </c>
      <c r="G236">
        <v>1</v>
      </c>
      <c r="H236" t="s">
        <v>466</v>
      </c>
      <c r="I236" t="s">
        <v>10418</v>
      </c>
      <c r="J236" t="s">
        <v>10420</v>
      </c>
      <c r="K236" s="1">
        <v>42339</v>
      </c>
      <c r="L236" s="1">
        <v>42339</v>
      </c>
      <c r="M236" t="s">
        <v>10420</v>
      </c>
      <c r="N236">
        <v>0</v>
      </c>
      <c r="O236" t="s">
        <v>17</v>
      </c>
      <c r="P236">
        <v>0</v>
      </c>
      <c r="Q236">
        <v>0</v>
      </c>
      <c r="T236" t="str">
        <f>IF(LEN(A236)=2,MID(A236,1,1),IF(LEN(A236)=3,MID(A236,1,2),IF(LEN(A236)=5,MID(A236,1,3),IF(LEN(A236)=7,MID(A236,1,5),IF(LEN(A236)=1,"")))))</f>
        <v>11333</v>
      </c>
      <c r="U236">
        <f>IF(LEN(A236)=7,0,1)</f>
        <v>0</v>
      </c>
      <c r="V236">
        <f t="shared" si="6"/>
        <v>0</v>
      </c>
      <c r="W236">
        <f>IF(OR(LEFT(A236)="1", LEFT(A236)="2",LEFT(A236)="3"),1,0)</f>
        <v>1</v>
      </c>
      <c r="Y236" t="str">
        <f t="shared" si="7"/>
        <v xml:space="preserve">Piutang Pendapatan Atas Biaya Penggantian Kartu Pajak </v>
      </c>
      <c r="AB236" t="str">
        <f>IF(LEFT(A236)="1","D",IF(LEFT(A236)="2","K",IF(LEFT(A236)="3","K",IF(LEFT(A236)="4","K",IF(LEFT(A236)="5","D",IF(LEFT(A236)="6","D",IF(LEFT(A236)="8","K",IF(LEFT(A236)="9","D"))))))))</f>
        <v>D</v>
      </c>
      <c r="AD236">
        <f>IF(LEFT(A236)="4",1,IF(LEFT(A236)="5",1,IF(LEFT(A236)="6",1,0)))</f>
        <v>0</v>
      </c>
      <c r="AE236">
        <f>IF(LEFT(A236)="8",1,IF(LEFT(A236)="9",1,0))</f>
        <v>0</v>
      </c>
      <c r="AF236" t="str">
        <f>LEFT(A236)</f>
        <v>1</v>
      </c>
    </row>
    <row r="237" spans="1:32" x14ac:dyDescent="0.25">
      <c r="A237" t="s">
        <v>467</v>
      </c>
      <c r="B237" t="s">
        <v>468</v>
      </c>
      <c r="C237" t="s">
        <v>459</v>
      </c>
      <c r="D237">
        <v>1</v>
      </c>
      <c r="E237">
        <v>0</v>
      </c>
      <c r="F237">
        <v>0</v>
      </c>
      <c r="G237">
        <v>1</v>
      </c>
      <c r="H237" t="s">
        <v>468</v>
      </c>
      <c r="I237" t="s">
        <v>10418</v>
      </c>
      <c r="J237" t="s">
        <v>10420</v>
      </c>
      <c r="K237" s="1">
        <v>42339</v>
      </c>
      <c r="L237" s="1">
        <v>42339</v>
      </c>
      <c r="M237" t="s">
        <v>10420</v>
      </c>
      <c r="N237">
        <v>0</v>
      </c>
      <c r="O237" t="s">
        <v>17</v>
      </c>
      <c r="P237">
        <v>0</v>
      </c>
      <c r="Q237">
        <v>0</v>
      </c>
      <c r="T237" t="str">
        <f>IF(LEN(A237)=2,MID(A237,1,1),IF(LEN(A237)=3,MID(A237,1,2),IF(LEN(A237)=5,MID(A237,1,3),IF(LEN(A237)=7,MID(A237,1,5),IF(LEN(A237)=1,"")))))</f>
        <v>11333</v>
      </c>
      <c r="U237">
        <f>IF(LEN(A237)=7,0,1)</f>
        <v>0</v>
      </c>
      <c r="V237">
        <f t="shared" si="6"/>
        <v>0</v>
      </c>
      <c r="W237">
        <f>IF(OR(LEFT(A237)="1", LEFT(A237)="2",LEFT(A237)="3"),1,0)</f>
        <v>1</v>
      </c>
      <c r="Y237" t="str">
        <f t="shared" si="7"/>
        <v xml:space="preserve">Piutang Pendapatan Lain-lain Penerimaan Daerah </v>
      </c>
      <c r="AB237" t="str">
        <f>IF(LEFT(A237)="1","D",IF(LEFT(A237)="2","K",IF(LEFT(A237)="3","K",IF(LEFT(A237)="4","K",IF(LEFT(A237)="5","D",IF(LEFT(A237)="6","D",IF(LEFT(A237)="8","K",IF(LEFT(A237)="9","D"))))))))</f>
        <v>D</v>
      </c>
      <c r="AD237">
        <f>IF(LEFT(A237)="4",1,IF(LEFT(A237)="5",1,IF(LEFT(A237)="6",1,0)))</f>
        <v>0</v>
      </c>
      <c r="AE237">
        <f>IF(LEFT(A237)="8",1,IF(LEFT(A237)="9",1,0))</f>
        <v>0</v>
      </c>
      <c r="AF237" t="str">
        <f>LEFT(A237)</f>
        <v>1</v>
      </c>
    </row>
    <row r="238" spans="1:32" x14ac:dyDescent="0.25">
      <c r="A238" t="s">
        <v>469</v>
      </c>
      <c r="B238" t="s">
        <v>470</v>
      </c>
      <c r="C238" t="s">
        <v>74</v>
      </c>
      <c r="D238">
        <v>1</v>
      </c>
      <c r="E238">
        <v>1</v>
      </c>
      <c r="F238">
        <v>0</v>
      </c>
      <c r="G238">
        <v>1</v>
      </c>
      <c r="H238" t="s">
        <v>470</v>
      </c>
      <c r="I238" t="s">
        <v>10418</v>
      </c>
      <c r="J238" t="s">
        <v>10420</v>
      </c>
      <c r="K238" s="1">
        <v>42339</v>
      </c>
      <c r="L238" s="1">
        <v>42339</v>
      </c>
      <c r="M238" t="s">
        <v>10420</v>
      </c>
      <c r="N238">
        <v>0</v>
      </c>
      <c r="O238" t="s">
        <v>17</v>
      </c>
      <c r="P238">
        <v>0</v>
      </c>
      <c r="Q238">
        <v>0</v>
      </c>
      <c r="T238" t="str">
        <f>IF(LEN(A238)=2,MID(A238,1,1),IF(LEN(A238)=3,MID(A238,1,2),IF(LEN(A238)=5,MID(A238,1,3),IF(LEN(A238)=7,MID(A238,1,5),IF(LEN(A238)=1,"")))))</f>
        <v>113</v>
      </c>
      <c r="U238">
        <f>IF(LEN(A238)=7,0,1)</f>
        <v>1</v>
      </c>
      <c r="V238">
        <f t="shared" si="6"/>
        <v>0</v>
      </c>
      <c r="W238">
        <f>IF(OR(LEFT(A238)="1", LEFT(A238)="2",LEFT(A238)="3"),1,0)</f>
        <v>1</v>
      </c>
      <c r="Y238" t="str">
        <f t="shared" si="7"/>
        <v xml:space="preserve">Piutang Pendapatan Bagi Hasil Pajak </v>
      </c>
      <c r="AB238" t="str">
        <f>IF(LEFT(A238)="1","D",IF(LEFT(A238)="2","K",IF(LEFT(A238)="3","K",IF(LEFT(A238)="4","K",IF(LEFT(A238)="5","D",IF(LEFT(A238)="6","D",IF(LEFT(A238)="8","K",IF(LEFT(A238)="9","D"))))))))</f>
        <v>D</v>
      </c>
      <c r="AD238">
        <f>IF(LEFT(A238)="4",1,IF(LEFT(A238)="5",1,IF(LEFT(A238)="6",1,0)))</f>
        <v>0</v>
      </c>
      <c r="AE238">
        <f>IF(LEFT(A238)="8",1,IF(LEFT(A238)="9",1,0))</f>
        <v>0</v>
      </c>
      <c r="AF238" t="str">
        <f>LEFT(A238)</f>
        <v>1</v>
      </c>
    </row>
    <row r="239" spans="1:32" x14ac:dyDescent="0.25">
      <c r="A239" t="s">
        <v>471</v>
      </c>
      <c r="B239" t="s">
        <v>472</v>
      </c>
      <c r="C239" t="s">
        <v>469</v>
      </c>
      <c r="D239">
        <v>1</v>
      </c>
      <c r="E239">
        <v>0</v>
      </c>
      <c r="F239">
        <v>0</v>
      </c>
      <c r="G239">
        <v>1</v>
      </c>
      <c r="H239" t="s">
        <v>472</v>
      </c>
      <c r="I239" t="s">
        <v>10418</v>
      </c>
      <c r="J239" t="s">
        <v>10420</v>
      </c>
      <c r="K239" s="1">
        <v>42339</v>
      </c>
      <c r="L239" s="1">
        <v>42339</v>
      </c>
      <c r="M239" t="s">
        <v>10420</v>
      </c>
      <c r="N239">
        <v>0</v>
      </c>
      <c r="O239" t="s">
        <v>17</v>
      </c>
      <c r="P239">
        <v>0</v>
      </c>
      <c r="Q239">
        <v>0</v>
      </c>
      <c r="T239" t="str">
        <f>IF(LEN(A239)=2,MID(A239,1,1),IF(LEN(A239)=3,MID(A239,1,2),IF(LEN(A239)=5,MID(A239,1,3),IF(LEN(A239)=7,MID(A239,1,5),IF(LEN(A239)=1,"")))))</f>
        <v>11334</v>
      </c>
      <c r="U239">
        <f>IF(LEN(A239)=7,0,1)</f>
        <v>0</v>
      </c>
      <c r="V239">
        <f t="shared" si="6"/>
        <v>0</v>
      </c>
      <c r="W239">
        <f>IF(OR(LEFT(A239)="1", LEFT(A239)="2",LEFT(A239)="3"),1,0)</f>
        <v>1</v>
      </c>
      <c r="Y239" t="str">
        <f t="shared" si="7"/>
        <v xml:space="preserve">Piutang Pendapatan Bagi Hasil dari Pajak Bumi dan Bangunan ( PBB) </v>
      </c>
      <c r="AB239" t="str">
        <f>IF(LEFT(A239)="1","D",IF(LEFT(A239)="2","K",IF(LEFT(A239)="3","K",IF(LEFT(A239)="4","K",IF(LEFT(A239)="5","D",IF(LEFT(A239)="6","D",IF(LEFT(A239)="8","K",IF(LEFT(A239)="9","D"))))))))</f>
        <v>D</v>
      </c>
      <c r="AD239">
        <f>IF(LEFT(A239)="4",1,IF(LEFT(A239)="5",1,IF(LEFT(A239)="6",1,0)))</f>
        <v>0</v>
      </c>
      <c r="AE239">
        <f>IF(LEFT(A239)="8",1,IF(LEFT(A239)="9",1,0))</f>
        <v>0</v>
      </c>
      <c r="AF239" t="str">
        <f>LEFT(A239)</f>
        <v>1</v>
      </c>
    </row>
    <row r="240" spans="1:32" x14ac:dyDescent="0.25">
      <c r="A240" t="s">
        <v>473</v>
      </c>
      <c r="B240" t="s">
        <v>474</v>
      </c>
      <c r="C240" t="s">
        <v>469</v>
      </c>
      <c r="D240">
        <v>1</v>
      </c>
      <c r="E240">
        <v>0</v>
      </c>
      <c r="F240">
        <v>0</v>
      </c>
      <c r="G240">
        <v>1</v>
      </c>
      <c r="H240" t="s">
        <v>474</v>
      </c>
      <c r="I240" t="s">
        <v>10418</v>
      </c>
      <c r="J240" t="s">
        <v>10420</v>
      </c>
      <c r="K240" s="1">
        <v>42339</v>
      </c>
      <c r="L240" s="1">
        <v>42339</v>
      </c>
      <c r="M240" t="s">
        <v>10420</v>
      </c>
      <c r="N240">
        <v>0</v>
      </c>
      <c r="O240" t="s">
        <v>17</v>
      </c>
      <c r="P240">
        <v>0</v>
      </c>
      <c r="Q240">
        <v>0</v>
      </c>
      <c r="T240" t="str">
        <f>IF(LEN(A240)=2,MID(A240,1,1),IF(LEN(A240)=3,MID(A240,1,2),IF(LEN(A240)=5,MID(A240,1,3),IF(LEN(A240)=7,MID(A240,1,5),IF(LEN(A240)=1,"")))))</f>
        <v>11334</v>
      </c>
      <c r="U240">
        <f>IF(LEN(A240)=7,0,1)</f>
        <v>0</v>
      </c>
      <c r="V240">
        <f t="shared" si="6"/>
        <v>0</v>
      </c>
      <c r="W240">
        <f>IF(OR(LEFT(A240)="1", LEFT(A240)="2",LEFT(A240)="3"),1,0)</f>
        <v>1</v>
      </c>
      <c r="Y240" t="str">
        <f t="shared" si="7"/>
        <v xml:space="preserve">Piutang Pendapatan Bagi Hasil dari Pajak Penghasilan (PPh) Pasal 25 dan Pasal 29 wajib pajak orang pribadi dalam negeri dan PPh Pasal 21 </v>
      </c>
      <c r="AB240" t="str">
        <f>IF(LEFT(A240)="1","D",IF(LEFT(A240)="2","K",IF(LEFT(A240)="3","K",IF(LEFT(A240)="4","K",IF(LEFT(A240)="5","D",IF(LEFT(A240)="6","D",IF(LEFT(A240)="8","K",IF(LEFT(A240)="9","D"))))))))</f>
        <v>D</v>
      </c>
      <c r="AD240">
        <f>IF(LEFT(A240)="4",1,IF(LEFT(A240)="5",1,IF(LEFT(A240)="6",1,0)))</f>
        <v>0</v>
      </c>
      <c r="AE240">
        <f>IF(LEFT(A240)="8",1,IF(LEFT(A240)="9",1,0))</f>
        <v>0</v>
      </c>
      <c r="AF240" t="str">
        <f>LEFT(A240)</f>
        <v>1</v>
      </c>
    </row>
    <row r="241" spans="1:32" x14ac:dyDescent="0.25">
      <c r="A241" t="s">
        <v>475</v>
      </c>
      <c r="B241" t="s">
        <v>476</v>
      </c>
      <c r="C241" t="s">
        <v>469</v>
      </c>
      <c r="D241">
        <v>1</v>
      </c>
      <c r="E241">
        <v>0</v>
      </c>
      <c r="F241">
        <v>0</v>
      </c>
      <c r="G241">
        <v>1</v>
      </c>
      <c r="H241" t="s">
        <v>476</v>
      </c>
      <c r="I241" t="s">
        <v>10418</v>
      </c>
      <c r="J241" t="s">
        <v>10420</v>
      </c>
      <c r="K241" s="1">
        <v>42339</v>
      </c>
      <c r="L241" s="1">
        <v>42339</v>
      </c>
      <c r="M241" t="s">
        <v>10420</v>
      </c>
      <c r="N241">
        <v>0</v>
      </c>
      <c r="O241" t="s">
        <v>17</v>
      </c>
      <c r="P241">
        <v>0</v>
      </c>
      <c r="Q241">
        <v>0</v>
      </c>
      <c r="T241" t="str">
        <f>IF(LEN(A241)=2,MID(A241,1,1),IF(LEN(A241)=3,MID(A241,1,2),IF(LEN(A241)=5,MID(A241,1,3),IF(LEN(A241)=7,MID(A241,1,5),IF(LEN(A241)=1,"")))))</f>
        <v>11334</v>
      </c>
      <c r="U241">
        <f>IF(LEN(A241)=7,0,1)</f>
        <v>0</v>
      </c>
      <c r="V241">
        <f t="shared" si="6"/>
        <v>0</v>
      </c>
      <c r="W241">
        <f>IF(OR(LEFT(A241)="1", LEFT(A241)="2",LEFT(A241)="3"),1,0)</f>
        <v>1</v>
      </c>
      <c r="Y241" t="str">
        <f t="shared" si="7"/>
        <v xml:space="preserve">Piutang Pendapatan Lain-Lain Bagi Hasil dari Pajak </v>
      </c>
      <c r="AB241" t="str">
        <f>IF(LEFT(A241)="1","D",IF(LEFT(A241)="2","K",IF(LEFT(A241)="3","K",IF(LEFT(A241)="4","K",IF(LEFT(A241)="5","D",IF(LEFT(A241)="6","D",IF(LEFT(A241)="8","K",IF(LEFT(A241)="9","D"))))))))</f>
        <v>D</v>
      </c>
      <c r="AD241">
        <f>IF(LEFT(A241)="4",1,IF(LEFT(A241)="5",1,IF(LEFT(A241)="6",1,0)))</f>
        <v>0</v>
      </c>
      <c r="AE241">
        <f>IF(LEFT(A241)="8",1,IF(LEFT(A241)="9",1,0))</f>
        <v>0</v>
      </c>
      <c r="AF241" t="str">
        <f>LEFT(A241)</f>
        <v>1</v>
      </c>
    </row>
    <row r="242" spans="1:32" x14ac:dyDescent="0.25">
      <c r="A242" t="s">
        <v>477</v>
      </c>
      <c r="B242" t="s">
        <v>478</v>
      </c>
      <c r="C242" t="s">
        <v>74</v>
      </c>
      <c r="D242">
        <v>1</v>
      </c>
      <c r="E242">
        <v>1</v>
      </c>
      <c r="F242">
        <v>0</v>
      </c>
      <c r="G242">
        <v>1</v>
      </c>
      <c r="H242" t="s">
        <v>478</v>
      </c>
      <c r="I242" t="s">
        <v>10418</v>
      </c>
      <c r="J242" t="s">
        <v>10420</v>
      </c>
      <c r="K242" s="1">
        <v>42339</v>
      </c>
      <c r="L242" s="1">
        <v>42339</v>
      </c>
      <c r="M242" t="s">
        <v>10420</v>
      </c>
      <c r="N242">
        <v>0</v>
      </c>
      <c r="O242" t="s">
        <v>17</v>
      </c>
      <c r="P242">
        <v>0</v>
      </c>
      <c r="Q242">
        <v>0</v>
      </c>
      <c r="T242" t="str">
        <f>IF(LEN(A242)=2,MID(A242,1,1),IF(LEN(A242)=3,MID(A242,1,2),IF(LEN(A242)=5,MID(A242,1,3),IF(LEN(A242)=7,MID(A242,1,5),IF(LEN(A242)=1,"")))))</f>
        <v>113</v>
      </c>
      <c r="U242">
        <f>IF(LEN(A242)=7,0,1)</f>
        <v>1</v>
      </c>
      <c r="V242">
        <f t="shared" si="6"/>
        <v>0</v>
      </c>
      <c r="W242">
        <f>IF(OR(LEFT(A242)="1", LEFT(A242)="2",LEFT(A242)="3"),1,0)</f>
        <v>1</v>
      </c>
      <c r="Y242" t="str">
        <f t="shared" si="7"/>
        <v xml:space="preserve">Piutang Pendapatan Bagi Hasil Bukan Pajak/Sumber Daya Alam </v>
      </c>
      <c r="AB242" t="str">
        <f>IF(LEFT(A242)="1","D",IF(LEFT(A242)="2","K",IF(LEFT(A242)="3","K",IF(LEFT(A242)="4","K",IF(LEFT(A242)="5","D",IF(LEFT(A242)="6","D",IF(LEFT(A242)="8","K",IF(LEFT(A242)="9","D"))))))))</f>
        <v>D</v>
      </c>
      <c r="AD242">
        <f>IF(LEFT(A242)="4",1,IF(LEFT(A242)="5",1,IF(LEFT(A242)="6",1,0)))</f>
        <v>0</v>
      </c>
      <c r="AE242">
        <f>IF(LEFT(A242)="8",1,IF(LEFT(A242)="9",1,0))</f>
        <v>0</v>
      </c>
      <c r="AF242" t="str">
        <f>LEFT(A242)</f>
        <v>1</v>
      </c>
    </row>
    <row r="243" spans="1:32" x14ac:dyDescent="0.25">
      <c r="A243" t="s">
        <v>479</v>
      </c>
      <c r="B243" t="s">
        <v>480</v>
      </c>
      <c r="C243" t="s">
        <v>477</v>
      </c>
      <c r="D243">
        <v>1</v>
      </c>
      <c r="E243">
        <v>0</v>
      </c>
      <c r="F243">
        <v>0</v>
      </c>
      <c r="G243">
        <v>1</v>
      </c>
      <c r="H243" t="s">
        <v>480</v>
      </c>
      <c r="I243" t="s">
        <v>10418</v>
      </c>
      <c r="J243" t="s">
        <v>10420</v>
      </c>
      <c r="K243" s="1">
        <v>42339</v>
      </c>
      <c r="L243" s="1">
        <v>42339</v>
      </c>
      <c r="M243" t="s">
        <v>10420</v>
      </c>
      <c r="N243">
        <v>0</v>
      </c>
      <c r="O243" t="s">
        <v>17</v>
      </c>
      <c r="P243">
        <v>0</v>
      </c>
      <c r="Q243">
        <v>0</v>
      </c>
      <c r="T243" t="str">
        <f>IF(LEN(A243)=2,MID(A243,1,1),IF(LEN(A243)=3,MID(A243,1,2),IF(LEN(A243)=5,MID(A243,1,3),IF(LEN(A243)=7,MID(A243,1,5),IF(LEN(A243)=1,"")))))</f>
        <v>11335</v>
      </c>
      <c r="U243">
        <f>IF(LEN(A243)=7,0,1)</f>
        <v>0</v>
      </c>
      <c r="V243">
        <f t="shared" si="6"/>
        <v>0</v>
      </c>
      <c r="W243">
        <f>IF(OR(LEFT(A243)="1", LEFT(A243)="2",LEFT(A243)="3"),1,0)</f>
        <v>1</v>
      </c>
      <c r="Y243" t="str">
        <f t="shared" si="7"/>
        <v xml:space="preserve">Piutang Pendapatan Bagi Hasil dari Iuran Hak Pengusahaan Hutan (IHPH) </v>
      </c>
      <c r="AB243" t="str">
        <f>IF(LEFT(A243)="1","D",IF(LEFT(A243)="2","K",IF(LEFT(A243)="3","K",IF(LEFT(A243)="4","K",IF(LEFT(A243)="5","D",IF(LEFT(A243)="6","D",IF(LEFT(A243)="8","K",IF(LEFT(A243)="9","D"))))))))</f>
        <v>D</v>
      </c>
      <c r="AD243">
        <f>IF(LEFT(A243)="4",1,IF(LEFT(A243)="5",1,IF(LEFT(A243)="6",1,0)))</f>
        <v>0</v>
      </c>
      <c r="AE243">
        <f>IF(LEFT(A243)="8",1,IF(LEFT(A243)="9",1,0))</f>
        <v>0</v>
      </c>
      <c r="AF243" t="str">
        <f>LEFT(A243)</f>
        <v>1</v>
      </c>
    </row>
    <row r="244" spans="1:32" x14ac:dyDescent="0.25">
      <c r="A244" t="s">
        <v>481</v>
      </c>
      <c r="B244" t="s">
        <v>482</v>
      </c>
      <c r="C244" t="s">
        <v>477</v>
      </c>
      <c r="D244">
        <v>1</v>
      </c>
      <c r="E244">
        <v>0</v>
      </c>
      <c r="F244">
        <v>0</v>
      </c>
      <c r="G244">
        <v>1</v>
      </c>
      <c r="H244" t="s">
        <v>482</v>
      </c>
      <c r="I244" t="s">
        <v>10418</v>
      </c>
      <c r="J244" t="s">
        <v>10420</v>
      </c>
      <c r="K244" s="1">
        <v>42339</v>
      </c>
      <c r="L244" s="1">
        <v>42339</v>
      </c>
      <c r="M244" t="s">
        <v>10420</v>
      </c>
      <c r="N244">
        <v>0</v>
      </c>
      <c r="O244" t="s">
        <v>17</v>
      </c>
      <c r="P244">
        <v>0</v>
      </c>
      <c r="Q244">
        <v>0</v>
      </c>
      <c r="T244" t="str">
        <f>IF(LEN(A244)=2,MID(A244,1,1),IF(LEN(A244)=3,MID(A244,1,2),IF(LEN(A244)=5,MID(A244,1,3),IF(LEN(A244)=7,MID(A244,1,5),IF(LEN(A244)=1,"")))))</f>
        <v>11335</v>
      </c>
      <c r="U244">
        <f>IF(LEN(A244)=7,0,1)</f>
        <v>0</v>
      </c>
      <c r="V244">
        <f t="shared" si="6"/>
        <v>0</v>
      </c>
      <c r="W244">
        <f>IF(OR(LEFT(A244)="1", LEFT(A244)="2",LEFT(A244)="3"),1,0)</f>
        <v>1</v>
      </c>
      <c r="Y244" t="str">
        <f t="shared" si="7"/>
        <v xml:space="preserve">Piutang Pendapatan Bagi Hasil dari Provisi Sumber Daya Hutan ( PSDH ) </v>
      </c>
      <c r="AB244" t="str">
        <f>IF(LEFT(A244)="1","D",IF(LEFT(A244)="2","K",IF(LEFT(A244)="3","K",IF(LEFT(A244)="4","K",IF(LEFT(A244)="5","D",IF(LEFT(A244)="6","D",IF(LEFT(A244)="8","K",IF(LEFT(A244)="9","D"))))))))</f>
        <v>D</v>
      </c>
      <c r="AD244">
        <f>IF(LEFT(A244)="4",1,IF(LEFT(A244)="5",1,IF(LEFT(A244)="6",1,0)))</f>
        <v>0</v>
      </c>
      <c r="AE244">
        <f>IF(LEFT(A244)="8",1,IF(LEFT(A244)="9",1,0))</f>
        <v>0</v>
      </c>
      <c r="AF244" t="str">
        <f>LEFT(A244)</f>
        <v>1</v>
      </c>
    </row>
    <row r="245" spans="1:32" x14ac:dyDescent="0.25">
      <c r="A245" t="s">
        <v>483</v>
      </c>
      <c r="B245" t="s">
        <v>484</v>
      </c>
      <c r="C245" t="s">
        <v>477</v>
      </c>
      <c r="D245">
        <v>1</v>
      </c>
      <c r="E245">
        <v>0</v>
      </c>
      <c r="F245">
        <v>0</v>
      </c>
      <c r="G245">
        <v>1</v>
      </c>
      <c r="H245" t="s">
        <v>484</v>
      </c>
      <c r="I245" t="s">
        <v>10418</v>
      </c>
      <c r="J245" t="s">
        <v>10420</v>
      </c>
      <c r="K245" s="1">
        <v>42339</v>
      </c>
      <c r="L245" s="1">
        <v>42339</v>
      </c>
      <c r="M245" t="s">
        <v>10420</v>
      </c>
      <c r="N245">
        <v>0</v>
      </c>
      <c r="O245" t="s">
        <v>17</v>
      </c>
      <c r="P245">
        <v>0</v>
      </c>
      <c r="Q245">
        <v>0</v>
      </c>
      <c r="T245" t="str">
        <f>IF(LEN(A245)=2,MID(A245,1,1),IF(LEN(A245)=3,MID(A245,1,2),IF(LEN(A245)=5,MID(A245,1,3),IF(LEN(A245)=7,MID(A245,1,5),IF(LEN(A245)=1,"")))))</f>
        <v>11335</v>
      </c>
      <c r="U245">
        <f>IF(LEN(A245)=7,0,1)</f>
        <v>0</v>
      </c>
      <c r="V245">
        <f t="shared" si="6"/>
        <v>0</v>
      </c>
      <c r="W245">
        <f>IF(OR(LEFT(A245)="1", LEFT(A245)="2",LEFT(A245)="3"),1,0)</f>
        <v>1</v>
      </c>
      <c r="Y245" t="str">
        <f t="shared" si="7"/>
        <v xml:space="preserve">Piutang Pendapatan Bagi Hasil dari Dana Reboisasi </v>
      </c>
      <c r="AB245" t="str">
        <f>IF(LEFT(A245)="1","D",IF(LEFT(A245)="2","K",IF(LEFT(A245)="3","K",IF(LEFT(A245)="4","K",IF(LEFT(A245)="5","D",IF(LEFT(A245)="6","D",IF(LEFT(A245)="8","K",IF(LEFT(A245)="9","D"))))))))</f>
        <v>D</v>
      </c>
      <c r="AD245">
        <f>IF(LEFT(A245)="4",1,IF(LEFT(A245)="5",1,IF(LEFT(A245)="6",1,0)))</f>
        <v>0</v>
      </c>
      <c r="AE245">
        <f>IF(LEFT(A245)="8",1,IF(LEFT(A245)="9",1,0))</f>
        <v>0</v>
      </c>
      <c r="AF245" t="str">
        <f>LEFT(A245)</f>
        <v>1</v>
      </c>
    </row>
    <row r="246" spans="1:32" x14ac:dyDescent="0.25">
      <c r="A246" t="s">
        <v>485</v>
      </c>
      <c r="B246" t="s">
        <v>486</v>
      </c>
      <c r="C246" t="s">
        <v>477</v>
      </c>
      <c r="D246">
        <v>1</v>
      </c>
      <c r="E246">
        <v>0</v>
      </c>
      <c r="F246">
        <v>0</v>
      </c>
      <c r="G246">
        <v>1</v>
      </c>
      <c r="H246" t="s">
        <v>486</v>
      </c>
      <c r="I246" t="s">
        <v>10418</v>
      </c>
      <c r="J246" t="s">
        <v>10420</v>
      </c>
      <c r="K246" s="1">
        <v>42339</v>
      </c>
      <c r="L246" s="1">
        <v>42339</v>
      </c>
      <c r="M246" t="s">
        <v>10420</v>
      </c>
      <c r="N246">
        <v>0</v>
      </c>
      <c r="O246" t="s">
        <v>17</v>
      </c>
      <c r="P246">
        <v>0</v>
      </c>
      <c r="Q246">
        <v>0</v>
      </c>
      <c r="T246" t="str">
        <f>IF(LEN(A246)=2,MID(A246,1,1),IF(LEN(A246)=3,MID(A246,1,2),IF(LEN(A246)=5,MID(A246,1,3),IF(LEN(A246)=7,MID(A246,1,5),IF(LEN(A246)=1,"")))))</f>
        <v>11335</v>
      </c>
      <c r="U246">
        <f>IF(LEN(A246)=7,0,1)</f>
        <v>0</v>
      </c>
      <c r="V246">
        <f t="shared" si="6"/>
        <v>0</v>
      </c>
      <c r="W246">
        <f>IF(OR(LEFT(A246)="1", LEFT(A246)="2",LEFT(A246)="3"),1,0)</f>
        <v>1</v>
      </c>
      <c r="Y246" t="str">
        <f t="shared" si="7"/>
        <v xml:space="preserve">Piutang Pendapatan Bagi Hasil dari Iuran Tetap (Land-rent) </v>
      </c>
      <c r="AB246" t="str">
        <f>IF(LEFT(A246)="1","D",IF(LEFT(A246)="2","K",IF(LEFT(A246)="3","K",IF(LEFT(A246)="4","K",IF(LEFT(A246)="5","D",IF(LEFT(A246)="6","D",IF(LEFT(A246)="8","K",IF(LEFT(A246)="9","D"))))))))</f>
        <v>D</v>
      </c>
      <c r="AD246">
        <f>IF(LEFT(A246)="4",1,IF(LEFT(A246)="5",1,IF(LEFT(A246)="6",1,0)))</f>
        <v>0</v>
      </c>
      <c r="AE246">
        <f>IF(LEFT(A246)="8",1,IF(LEFT(A246)="9",1,0))</f>
        <v>0</v>
      </c>
      <c r="AF246" t="str">
        <f>LEFT(A246)</f>
        <v>1</v>
      </c>
    </row>
    <row r="247" spans="1:32" x14ac:dyDescent="0.25">
      <c r="A247" t="s">
        <v>487</v>
      </c>
      <c r="B247" t="s">
        <v>488</v>
      </c>
      <c r="C247" t="s">
        <v>477</v>
      </c>
      <c r="D247">
        <v>1</v>
      </c>
      <c r="E247">
        <v>0</v>
      </c>
      <c r="F247">
        <v>0</v>
      </c>
      <c r="G247">
        <v>1</v>
      </c>
      <c r="H247" t="s">
        <v>488</v>
      </c>
      <c r="I247" t="s">
        <v>10418</v>
      </c>
      <c r="J247" t="s">
        <v>10420</v>
      </c>
      <c r="K247" s="1">
        <v>42339</v>
      </c>
      <c r="L247" s="1">
        <v>42339</v>
      </c>
      <c r="M247" t="s">
        <v>10420</v>
      </c>
      <c r="N247">
        <v>0</v>
      </c>
      <c r="O247" t="s">
        <v>17</v>
      </c>
      <c r="P247">
        <v>0</v>
      </c>
      <c r="Q247">
        <v>0</v>
      </c>
      <c r="T247" t="str">
        <f>IF(LEN(A247)=2,MID(A247,1,1),IF(LEN(A247)=3,MID(A247,1,2),IF(LEN(A247)=5,MID(A247,1,3),IF(LEN(A247)=7,MID(A247,1,5),IF(LEN(A247)=1,"")))))</f>
        <v>11335</v>
      </c>
      <c r="U247">
        <f>IF(LEN(A247)=7,0,1)</f>
        <v>0</v>
      </c>
      <c r="V247">
        <f t="shared" si="6"/>
        <v>0</v>
      </c>
      <c r="W247">
        <f>IF(OR(LEFT(A247)="1", LEFT(A247)="2",LEFT(A247)="3"),1,0)</f>
        <v>1</v>
      </c>
      <c r="Y247" t="str">
        <f t="shared" si="7"/>
        <v xml:space="preserve">Piutang Pendapatan Bagi Hasil dari Iuran Eksplorasi dan Iuran Eksploitasi (Royalti) </v>
      </c>
      <c r="AB247" t="str">
        <f>IF(LEFT(A247)="1","D",IF(LEFT(A247)="2","K",IF(LEFT(A247)="3","K",IF(LEFT(A247)="4","K",IF(LEFT(A247)="5","D",IF(LEFT(A247)="6","D",IF(LEFT(A247)="8","K",IF(LEFT(A247)="9","D"))))))))</f>
        <v>D</v>
      </c>
      <c r="AD247">
        <f>IF(LEFT(A247)="4",1,IF(LEFT(A247)="5",1,IF(LEFT(A247)="6",1,0)))</f>
        <v>0</v>
      </c>
      <c r="AE247">
        <f>IF(LEFT(A247)="8",1,IF(LEFT(A247)="9",1,0))</f>
        <v>0</v>
      </c>
      <c r="AF247" t="str">
        <f>LEFT(A247)</f>
        <v>1</v>
      </c>
    </row>
    <row r="248" spans="1:32" x14ac:dyDescent="0.25">
      <c r="A248" t="s">
        <v>489</v>
      </c>
      <c r="B248" t="s">
        <v>490</v>
      </c>
      <c r="C248" t="s">
        <v>477</v>
      </c>
      <c r="D248">
        <v>1</v>
      </c>
      <c r="E248">
        <v>0</v>
      </c>
      <c r="F248">
        <v>0</v>
      </c>
      <c r="G248">
        <v>1</v>
      </c>
      <c r="H248" t="s">
        <v>490</v>
      </c>
      <c r="I248" t="s">
        <v>10418</v>
      </c>
      <c r="J248" t="s">
        <v>10420</v>
      </c>
      <c r="K248" s="1">
        <v>42339</v>
      </c>
      <c r="L248" s="1">
        <v>42339</v>
      </c>
      <c r="M248" t="s">
        <v>10420</v>
      </c>
      <c r="N248">
        <v>0</v>
      </c>
      <c r="O248" t="s">
        <v>17</v>
      </c>
      <c r="P248">
        <v>0</v>
      </c>
      <c r="Q248">
        <v>0</v>
      </c>
      <c r="T248" t="str">
        <f>IF(LEN(A248)=2,MID(A248,1,1),IF(LEN(A248)=3,MID(A248,1,2),IF(LEN(A248)=5,MID(A248,1,3),IF(LEN(A248)=7,MID(A248,1,5),IF(LEN(A248)=1,"")))))</f>
        <v>11335</v>
      </c>
      <c r="U248">
        <f>IF(LEN(A248)=7,0,1)</f>
        <v>0</v>
      </c>
      <c r="V248">
        <f t="shared" si="6"/>
        <v>0</v>
      </c>
      <c r="W248">
        <f>IF(OR(LEFT(A248)="1", LEFT(A248)="2",LEFT(A248)="3"),1,0)</f>
        <v>1</v>
      </c>
      <c r="Y248" t="str">
        <f t="shared" si="7"/>
        <v xml:space="preserve">Piutang Pendapatan Bagi Hasil dari Pungutan Pengusahaan Perikanan </v>
      </c>
      <c r="AB248" t="str">
        <f>IF(LEFT(A248)="1","D",IF(LEFT(A248)="2","K",IF(LEFT(A248)="3","K",IF(LEFT(A248)="4","K",IF(LEFT(A248)="5","D",IF(LEFT(A248)="6","D",IF(LEFT(A248)="8","K",IF(LEFT(A248)="9","D"))))))))</f>
        <v>D</v>
      </c>
      <c r="AD248">
        <f>IF(LEFT(A248)="4",1,IF(LEFT(A248)="5",1,IF(LEFT(A248)="6",1,0)))</f>
        <v>0</v>
      </c>
      <c r="AE248">
        <f>IF(LEFT(A248)="8",1,IF(LEFT(A248)="9",1,0))</f>
        <v>0</v>
      </c>
      <c r="AF248" t="str">
        <f>LEFT(A248)</f>
        <v>1</v>
      </c>
    </row>
    <row r="249" spans="1:32" x14ac:dyDescent="0.25">
      <c r="A249" t="s">
        <v>491</v>
      </c>
      <c r="B249" t="s">
        <v>492</v>
      </c>
      <c r="C249" t="s">
        <v>477</v>
      </c>
      <c r="D249">
        <v>1</v>
      </c>
      <c r="E249">
        <v>0</v>
      </c>
      <c r="F249">
        <v>0</v>
      </c>
      <c r="G249">
        <v>1</v>
      </c>
      <c r="H249" t="s">
        <v>492</v>
      </c>
      <c r="I249" t="s">
        <v>10418</v>
      </c>
      <c r="J249" t="s">
        <v>10420</v>
      </c>
      <c r="K249" s="1">
        <v>42339</v>
      </c>
      <c r="L249" s="1">
        <v>42339</v>
      </c>
      <c r="M249" t="s">
        <v>10420</v>
      </c>
      <c r="N249">
        <v>0</v>
      </c>
      <c r="O249" t="s">
        <v>17</v>
      </c>
      <c r="P249">
        <v>0</v>
      </c>
      <c r="Q249">
        <v>0</v>
      </c>
      <c r="T249" t="str">
        <f>IF(LEN(A249)=2,MID(A249,1,1),IF(LEN(A249)=3,MID(A249,1,2),IF(LEN(A249)=5,MID(A249,1,3),IF(LEN(A249)=7,MID(A249,1,5),IF(LEN(A249)=1,"")))))</f>
        <v>11335</v>
      </c>
      <c r="U249">
        <f>IF(LEN(A249)=7,0,1)</f>
        <v>0</v>
      </c>
      <c r="V249">
        <f t="shared" si="6"/>
        <v>0</v>
      </c>
      <c r="W249">
        <f>IF(OR(LEFT(A249)="1", LEFT(A249)="2",LEFT(A249)="3"),1,0)</f>
        <v>1</v>
      </c>
      <c r="Y249" t="str">
        <f t="shared" si="7"/>
        <v xml:space="preserve">Piutang Pendapatan Bagi Hasil dari Pungutan Hasil Perikanan </v>
      </c>
      <c r="AB249" t="str">
        <f>IF(LEFT(A249)="1","D",IF(LEFT(A249)="2","K",IF(LEFT(A249)="3","K",IF(LEFT(A249)="4","K",IF(LEFT(A249)="5","D",IF(LEFT(A249)="6","D",IF(LEFT(A249)="8","K",IF(LEFT(A249)="9","D"))))))))</f>
        <v>D</v>
      </c>
      <c r="AD249">
        <f>IF(LEFT(A249)="4",1,IF(LEFT(A249)="5",1,IF(LEFT(A249)="6",1,0)))</f>
        <v>0</v>
      </c>
      <c r="AE249">
        <f>IF(LEFT(A249)="8",1,IF(LEFT(A249)="9",1,0))</f>
        <v>0</v>
      </c>
      <c r="AF249" t="str">
        <f>LEFT(A249)</f>
        <v>1</v>
      </c>
    </row>
    <row r="250" spans="1:32" x14ac:dyDescent="0.25">
      <c r="A250" t="s">
        <v>493</v>
      </c>
      <c r="B250" t="s">
        <v>494</v>
      </c>
      <c r="C250" t="s">
        <v>477</v>
      </c>
      <c r="D250">
        <v>1</v>
      </c>
      <c r="E250">
        <v>0</v>
      </c>
      <c r="F250">
        <v>0</v>
      </c>
      <c r="G250">
        <v>1</v>
      </c>
      <c r="H250" t="s">
        <v>494</v>
      </c>
      <c r="I250" t="s">
        <v>10418</v>
      </c>
      <c r="J250" t="s">
        <v>10420</v>
      </c>
      <c r="K250" s="1">
        <v>42339</v>
      </c>
      <c r="L250" s="1">
        <v>42339</v>
      </c>
      <c r="M250" t="s">
        <v>10420</v>
      </c>
      <c r="N250">
        <v>0</v>
      </c>
      <c r="O250" t="s">
        <v>17</v>
      </c>
      <c r="P250">
        <v>0</v>
      </c>
      <c r="Q250">
        <v>0</v>
      </c>
      <c r="T250" t="str">
        <f>IF(LEN(A250)=2,MID(A250,1,1),IF(LEN(A250)=3,MID(A250,1,2),IF(LEN(A250)=5,MID(A250,1,3),IF(LEN(A250)=7,MID(A250,1,5),IF(LEN(A250)=1,"")))))</f>
        <v>11335</v>
      </c>
      <c r="U250">
        <f>IF(LEN(A250)=7,0,1)</f>
        <v>0</v>
      </c>
      <c r="V250">
        <f t="shared" si="6"/>
        <v>0</v>
      </c>
      <c r="W250">
        <f>IF(OR(LEFT(A250)="1", LEFT(A250)="2",LEFT(A250)="3"),1,0)</f>
        <v>1</v>
      </c>
      <c r="Y250" t="str">
        <f t="shared" si="7"/>
        <v xml:space="preserve">Piutang Pendapatan Bagi Hasil dari Pertambangan Minyak Bumi </v>
      </c>
      <c r="AB250" t="str">
        <f>IF(LEFT(A250)="1","D",IF(LEFT(A250)="2","K",IF(LEFT(A250)="3","K",IF(LEFT(A250)="4","K",IF(LEFT(A250)="5","D",IF(LEFT(A250)="6","D",IF(LEFT(A250)="8","K",IF(LEFT(A250)="9","D"))))))))</f>
        <v>D</v>
      </c>
      <c r="AD250">
        <f>IF(LEFT(A250)="4",1,IF(LEFT(A250)="5",1,IF(LEFT(A250)="6",1,0)))</f>
        <v>0</v>
      </c>
      <c r="AE250">
        <f>IF(LEFT(A250)="8",1,IF(LEFT(A250)="9",1,0))</f>
        <v>0</v>
      </c>
      <c r="AF250" t="str">
        <f>LEFT(A250)</f>
        <v>1</v>
      </c>
    </row>
    <row r="251" spans="1:32" x14ac:dyDescent="0.25">
      <c r="A251" t="s">
        <v>495</v>
      </c>
      <c r="B251" t="s">
        <v>496</v>
      </c>
      <c r="C251" t="s">
        <v>477</v>
      </c>
      <c r="D251">
        <v>1</v>
      </c>
      <c r="E251">
        <v>0</v>
      </c>
      <c r="F251">
        <v>0</v>
      </c>
      <c r="G251">
        <v>1</v>
      </c>
      <c r="H251" t="s">
        <v>496</v>
      </c>
      <c r="I251" t="s">
        <v>10418</v>
      </c>
      <c r="J251" t="s">
        <v>10420</v>
      </c>
      <c r="K251" s="1">
        <v>42339</v>
      </c>
      <c r="L251" s="1">
        <v>42339</v>
      </c>
      <c r="M251" t="s">
        <v>10420</v>
      </c>
      <c r="N251">
        <v>0</v>
      </c>
      <c r="O251" t="s">
        <v>17</v>
      </c>
      <c r="P251">
        <v>0</v>
      </c>
      <c r="Q251">
        <v>0</v>
      </c>
      <c r="T251" t="str">
        <f>IF(LEN(A251)=2,MID(A251,1,1),IF(LEN(A251)=3,MID(A251,1,2),IF(LEN(A251)=5,MID(A251,1,3),IF(LEN(A251)=7,MID(A251,1,5),IF(LEN(A251)=1,"")))))</f>
        <v>11335</v>
      </c>
      <c r="U251">
        <f>IF(LEN(A251)=7,0,1)</f>
        <v>0</v>
      </c>
      <c r="V251">
        <f t="shared" si="6"/>
        <v>0</v>
      </c>
      <c r="W251">
        <f>IF(OR(LEFT(A251)="1", LEFT(A251)="2",LEFT(A251)="3"),1,0)</f>
        <v>1</v>
      </c>
      <c r="Y251" t="str">
        <f t="shared" si="7"/>
        <v xml:space="preserve">Piutang Pendapatan Bagi Hasil dari Pertambangan Gas Bumi </v>
      </c>
      <c r="AB251" t="str">
        <f>IF(LEFT(A251)="1","D",IF(LEFT(A251)="2","K",IF(LEFT(A251)="3","K",IF(LEFT(A251)="4","K",IF(LEFT(A251)="5","D",IF(LEFT(A251)="6","D",IF(LEFT(A251)="8","K",IF(LEFT(A251)="9","D"))))))))</f>
        <v>D</v>
      </c>
      <c r="AD251">
        <f>IF(LEFT(A251)="4",1,IF(LEFT(A251)="5",1,IF(LEFT(A251)="6",1,0)))</f>
        <v>0</v>
      </c>
      <c r="AE251">
        <f>IF(LEFT(A251)="8",1,IF(LEFT(A251)="9",1,0))</f>
        <v>0</v>
      </c>
      <c r="AF251" t="str">
        <f>LEFT(A251)</f>
        <v>1</v>
      </c>
    </row>
    <row r="252" spans="1:32" x14ac:dyDescent="0.25">
      <c r="A252" t="s">
        <v>497</v>
      </c>
      <c r="B252" t="s">
        <v>498</v>
      </c>
      <c r="C252" t="s">
        <v>477</v>
      </c>
      <c r="D252">
        <v>1</v>
      </c>
      <c r="E252">
        <v>0</v>
      </c>
      <c r="F252">
        <v>0</v>
      </c>
      <c r="G252">
        <v>1</v>
      </c>
      <c r="H252" t="s">
        <v>498</v>
      </c>
      <c r="I252" t="s">
        <v>10418</v>
      </c>
      <c r="J252" t="s">
        <v>10420</v>
      </c>
      <c r="K252" s="1">
        <v>42339</v>
      </c>
      <c r="L252" s="1">
        <v>42339</v>
      </c>
      <c r="M252" t="s">
        <v>10420</v>
      </c>
      <c r="N252">
        <v>0</v>
      </c>
      <c r="O252" t="s">
        <v>17</v>
      </c>
      <c r="P252">
        <v>0</v>
      </c>
      <c r="Q252">
        <v>0</v>
      </c>
      <c r="T252" t="str">
        <f>IF(LEN(A252)=2,MID(A252,1,1),IF(LEN(A252)=3,MID(A252,1,2),IF(LEN(A252)=5,MID(A252,1,3),IF(LEN(A252)=7,MID(A252,1,5),IF(LEN(A252)=1,"")))))</f>
        <v>11335</v>
      </c>
      <c r="U252">
        <f>IF(LEN(A252)=7,0,1)</f>
        <v>0</v>
      </c>
      <c r="V252">
        <f t="shared" si="6"/>
        <v>0</v>
      </c>
      <c r="W252">
        <f>IF(OR(LEFT(A252)="1", LEFT(A252)="2",LEFT(A252)="3"),1,0)</f>
        <v>1</v>
      </c>
      <c r="Y252" t="str">
        <f t="shared" si="7"/>
        <v xml:space="preserve">Piutang Pendapatan Bagi Hasil dari Pertambangan Panas Bumi </v>
      </c>
      <c r="AB252" t="str">
        <f>IF(LEFT(A252)="1","D",IF(LEFT(A252)="2","K",IF(LEFT(A252)="3","K",IF(LEFT(A252)="4","K",IF(LEFT(A252)="5","D",IF(LEFT(A252)="6","D",IF(LEFT(A252)="8","K",IF(LEFT(A252)="9","D"))))))))</f>
        <v>D</v>
      </c>
      <c r="AD252">
        <f>IF(LEFT(A252)="4",1,IF(LEFT(A252)="5",1,IF(LEFT(A252)="6",1,0)))</f>
        <v>0</v>
      </c>
      <c r="AE252">
        <f>IF(LEFT(A252)="8",1,IF(LEFT(A252)="9",1,0))</f>
        <v>0</v>
      </c>
      <c r="AF252" t="str">
        <f>LEFT(A252)</f>
        <v>1</v>
      </c>
    </row>
    <row r="253" spans="1:32" x14ac:dyDescent="0.25">
      <c r="A253" t="s">
        <v>499</v>
      </c>
      <c r="B253" t="s">
        <v>500</v>
      </c>
      <c r="C253" t="s">
        <v>477</v>
      </c>
      <c r="D253">
        <v>1</v>
      </c>
      <c r="E253">
        <v>0</v>
      </c>
      <c r="F253">
        <v>0</v>
      </c>
      <c r="G253">
        <v>1</v>
      </c>
      <c r="H253" t="s">
        <v>500</v>
      </c>
      <c r="I253" t="s">
        <v>10418</v>
      </c>
      <c r="J253" t="s">
        <v>10420</v>
      </c>
      <c r="K253" s="1">
        <v>42339</v>
      </c>
      <c r="L253" s="1">
        <v>42339</v>
      </c>
      <c r="M253" t="s">
        <v>10420</v>
      </c>
      <c r="N253">
        <v>0</v>
      </c>
      <c r="O253" t="s">
        <v>17</v>
      </c>
      <c r="P253">
        <v>0</v>
      </c>
      <c r="Q253">
        <v>0</v>
      </c>
      <c r="T253" t="str">
        <f>IF(LEN(A253)=2,MID(A253,1,1),IF(LEN(A253)=3,MID(A253,1,2),IF(LEN(A253)=5,MID(A253,1,3),IF(LEN(A253)=7,MID(A253,1,5),IF(LEN(A253)=1,"")))))</f>
        <v>11335</v>
      </c>
      <c r="U253">
        <f>IF(LEN(A253)=7,0,1)</f>
        <v>0</v>
      </c>
      <c r="V253">
        <f t="shared" si="6"/>
        <v>0</v>
      </c>
      <c r="W253">
        <f>IF(OR(LEFT(A253)="1", LEFT(A253)="2",LEFT(A253)="3"),1,0)</f>
        <v>1</v>
      </c>
      <c r="Y253" t="str">
        <f t="shared" si="7"/>
        <v xml:space="preserve">Piutang Pendapatan Bagi Hasil dari Pertambangan Umum </v>
      </c>
      <c r="AB253" t="str">
        <f>IF(LEFT(A253)="1","D",IF(LEFT(A253)="2","K",IF(LEFT(A253)="3","K",IF(LEFT(A253)="4","K",IF(LEFT(A253)="5","D",IF(LEFT(A253)="6","D",IF(LEFT(A253)="8","K",IF(LEFT(A253)="9","D"))))))))</f>
        <v>D</v>
      </c>
      <c r="AD253">
        <f>IF(LEFT(A253)="4",1,IF(LEFT(A253)="5",1,IF(LEFT(A253)="6",1,0)))</f>
        <v>0</v>
      </c>
      <c r="AE253">
        <f>IF(LEFT(A253)="8",1,IF(LEFT(A253)="9",1,0))</f>
        <v>0</v>
      </c>
      <c r="AF253" t="str">
        <f>LEFT(A253)</f>
        <v>1</v>
      </c>
    </row>
    <row r="254" spans="1:32" x14ac:dyDescent="0.25">
      <c r="A254" t="s">
        <v>501</v>
      </c>
      <c r="B254" t="s">
        <v>502</v>
      </c>
      <c r="C254" t="s">
        <v>477</v>
      </c>
      <c r="D254">
        <v>1</v>
      </c>
      <c r="E254">
        <v>0</v>
      </c>
      <c r="F254">
        <v>0</v>
      </c>
      <c r="G254">
        <v>1</v>
      </c>
      <c r="H254" t="s">
        <v>502</v>
      </c>
      <c r="I254" t="s">
        <v>10418</v>
      </c>
      <c r="J254" t="s">
        <v>10420</v>
      </c>
      <c r="K254" s="1">
        <v>42339</v>
      </c>
      <c r="L254" s="1">
        <v>42339</v>
      </c>
      <c r="M254" t="s">
        <v>10420</v>
      </c>
      <c r="N254">
        <v>0</v>
      </c>
      <c r="O254" t="s">
        <v>17</v>
      </c>
      <c r="P254">
        <v>0</v>
      </c>
      <c r="Q254">
        <v>0</v>
      </c>
      <c r="T254" t="str">
        <f>IF(LEN(A254)=2,MID(A254,1,1),IF(LEN(A254)=3,MID(A254,1,2),IF(LEN(A254)=5,MID(A254,1,3),IF(LEN(A254)=7,MID(A254,1,5),IF(LEN(A254)=1,"")))))</f>
        <v>11335</v>
      </c>
      <c r="U254">
        <f>IF(LEN(A254)=7,0,1)</f>
        <v>0</v>
      </c>
      <c r="V254">
        <f t="shared" si="6"/>
        <v>0</v>
      </c>
      <c r="W254">
        <f>IF(OR(LEFT(A254)="1", LEFT(A254)="2",LEFT(A254)="3"),1,0)</f>
        <v>1</v>
      </c>
      <c r="Y254" t="str">
        <f t="shared" si="7"/>
        <v xml:space="preserve">Piutang Pendapatan Pemberian Hak Atas Tanah Negara </v>
      </c>
      <c r="AB254" t="str">
        <f>IF(LEFT(A254)="1","D",IF(LEFT(A254)="2","K",IF(LEFT(A254)="3","K",IF(LEFT(A254)="4","K",IF(LEFT(A254)="5","D",IF(LEFT(A254)="6","D",IF(LEFT(A254)="8","K",IF(LEFT(A254)="9","D"))))))))</f>
        <v>D</v>
      </c>
      <c r="AD254">
        <f>IF(LEFT(A254)="4",1,IF(LEFT(A254)="5",1,IF(LEFT(A254)="6",1,0)))</f>
        <v>0</v>
      </c>
      <c r="AE254">
        <f>IF(LEFT(A254)="8",1,IF(LEFT(A254)="9",1,0))</f>
        <v>0</v>
      </c>
      <c r="AF254" t="str">
        <f>LEFT(A254)</f>
        <v>1</v>
      </c>
    </row>
    <row r="255" spans="1:32" x14ac:dyDescent="0.25">
      <c r="A255" t="s">
        <v>503</v>
      </c>
      <c r="B255" t="s">
        <v>504</v>
      </c>
      <c r="C255" t="s">
        <v>74</v>
      </c>
      <c r="D255">
        <v>1</v>
      </c>
      <c r="E255">
        <v>1</v>
      </c>
      <c r="F255">
        <v>0</v>
      </c>
      <c r="G255">
        <v>1</v>
      </c>
      <c r="H255" t="s">
        <v>504</v>
      </c>
      <c r="I255" t="s">
        <v>10418</v>
      </c>
      <c r="J255" t="s">
        <v>10420</v>
      </c>
      <c r="K255" s="1">
        <v>42339</v>
      </c>
      <c r="L255" s="1">
        <v>42339</v>
      </c>
      <c r="M255" t="s">
        <v>10420</v>
      </c>
      <c r="N255">
        <v>0</v>
      </c>
      <c r="O255" t="s">
        <v>17</v>
      </c>
      <c r="P255">
        <v>0</v>
      </c>
      <c r="Q255">
        <v>0</v>
      </c>
      <c r="T255" t="str">
        <f>IF(LEN(A255)=2,MID(A255,1,1),IF(LEN(A255)=3,MID(A255,1,2),IF(LEN(A255)=5,MID(A255,1,3),IF(LEN(A255)=7,MID(A255,1,5),IF(LEN(A255)=1,"")))))</f>
        <v>113</v>
      </c>
      <c r="U255">
        <f>IF(LEN(A255)=7,0,1)</f>
        <v>1</v>
      </c>
      <c r="V255">
        <f t="shared" si="6"/>
        <v>0</v>
      </c>
      <c r="W255">
        <f>IF(OR(LEFT(A255)="1", LEFT(A255)="2",LEFT(A255)="3"),1,0)</f>
        <v>1</v>
      </c>
      <c r="Y255" t="str">
        <f t="shared" si="7"/>
        <v xml:space="preserve">Piutang Pendapatan Bagi Hasil Cukai Hasil Tembakau </v>
      </c>
      <c r="AB255" t="str">
        <f>IF(LEFT(A255)="1","D",IF(LEFT(A255)="2","K",IF(LEFT(A255)="3","K",IF(LEFT(A255)="4","K",IF(LEFT(A255)="5","D",IF(LEFT(A255)="6","D",IF(LEFT(A255)="8","K",IF(LEFT(A255)="9","D"))))))))</f>
        <v>D</v>
      </c>
      <c r="AD255">
        <f>IF(LEFT(A255)="4",1,IF(LEFT(A255)="5",1,IF(LEFT(A255)="6",1,0)))</f>
        <v>0</v>
      </c>
      <c r="AE255">
        <f>IF(LEFT(A255)="8",1,IF(LEFT(A255)="9",1,0))</f>
        <v>0</v>
      </c>
      <c r="AF255" t="str">
        <f>LEFT(A255)</f>
        <v>1</v>
      </c>
    </row>
    <row r="256" spans="1:32" x14ac:dyDescent="0.25">
      <c r="A256" t="s">
        <v>505</v>
      </c>
      <c r="B256" t="s">
        <v>504</v>
      </c>
      <c r="C256" t="s">
        <v>503</v>
      </c>
      <c r="D256">
        <v>1</v>
      </c>
      <c r="E256">
        <v>0</v>
      </c>
      <c r="F256">
        <v>0</v>
      </c>
      <c r="G256">
        <v>1</v>
      </c>
      <c r="H256" t="s">
        <v>504</v>
      </c>
      <c r="I256" t="s">
        <v>10418</v>
      </c>
      <c r="J256" t="s">
        <v>10420</v>
      </c>
      <c r="K256" s="1">
        <v>42339</v>
      </c>
      <c r="L256" s="1">
        <v>42339</v>
      </c>
      <c r="M256" t="s">
        <v>10420</v>
      </c>
      <c r="N256">
        <v>0</v>
      </c>
      <c r="O256" t="s">
        <v>17</v>
      </c>
      <c r="P256">
        <v>0</v>
      </c>
      <c r="Q256">
        <v>0</v>
      </c>
      <c r="T256" t="str">
        <f>IF(LEN(A256)=2,MID(A256,1,1),IF(LEN(A256)=3,MID(A256,1,2),IF(LEN(A256)=5,MID(A256,1,3),IF(LEN(A256)=7,MID(A256,1,5),IF(LEN(A256)=1,"")))))</f>
        <v>11336</v>
      </c>
      <c r="U256">
        <f>IF(LEN(A256)=7,0,1)</f>
        <v>0</v>
      </c>
      <c r="V256">
        <f t="shared" si="6"/>
        <v>0</v>
      </c>
      <c r="W256">
        <f>IF(OR(LEFT(A256)="1", LEFT(A256)="2",LEFT(A256)="3"),1,0)</f>
        <v>1</v>
      </c>
      <c r="Y256" t="str">
        <f t="shared" si="7"/>
        <v xml:space="preserve">Piutang Pendapatan Bagi Hasil Cukai Hasil Tembakau </v>
      </c>
      <c r="AB256" t="str">
        <f>IF(LEFT(A256)="1","D",IF(LEFT(A256)="2","K",IF(LEFT(A256)="3","K",IF(LEFT(A256)="4","K",IF(LEFT(A256)="5","D",IF(LEFT(A256)="6","D",IF(LEFT(A256)="8","K",IF(LEFT(A256)="9","D"))))))))</f>
        <v>D</v>
      </c>
      <c r="AD256">
        <f>IF(LEFT(A256)="4",1,IF(LEFT(A256)="5",1,IF(LEFT(A256)="6",1,0)))</f>
        <v>0</v>
      </c>
      <c r="AE256">
        <f>IF(LEFT(A256)="8",1,IF(LEFT(A256)="9",1,0))</f>
        <v>0</v>
      </c>
      <c r="AF256" t="str">
        <f>LEFT(A256)</f>
        <v>1</v>
      </c>
    </row>
    <row r="257" spans="1:32" x14ac:dyDescent="0.25">
      <c r="A257" t="s">
        <v>506</v>
      </c>
      <c r="B257" t="s">
        <v>507</v>
      </c>
      <c r="C257" t="s">
        <v>74</v>
      </c>
      <c r="D257">
        <v>1</v>
      </c>
      <c r="E257">
        <v>1</v>
      </c>
      <c r="F257">
        <v>0</v>
      </c>
      <c r="G257">
        <v>1</v>
      </c>
      <c r="H257" t="s">
        <v>507</v>
      </c>
      <c r="I257" t="s">
        <v>10418</v>
      </c>
      <c r="J257" t="s">
        <v>10420</v>
      </c>
      <c r="K257" s="1">
        <v>42339</v>
      </c>
      <c r="L257" s="1">
        <v>42339</v>
      </c>
      <c r="M257" t="s">
        <v>10420</v>
      </c>
      <c r="N257">
        <v>0</v>
      </c>
      <c r="O257" t="s">
        <v>17</v>
      </c>
      <c r="P257">
        <v>0</v>
      </c>
      <c r="Q257">
        <v>0</v>
      </c>
      <c r="T257" t="str">
        <f>IF(LEN(A257)=2,MID(A257,1,1),IF(LEN(A257)=3,MID(A257,1,2),IF(LEN(A257)=5,MID(A257,1,3),IF(LEN(A257)=7,MID(A257,1,5),IF(LEN(A257)=1,"")))))</f>
        <v>113</v>
      </c>
      <c r="U257">
        <f>IF(LEN(A257)=7,0,1)</f>
        <v>1</v>
      </c>
      <c r="V257">
        <f t="shared" si="6"/>
        <v>0</v>
      </c>
      <c r="W257">
        <f>IF(OR(LEFT(A257)="1", LEFT(A257)="2",LEFT(A257)="3"),1,0)</f>
        <v>1</v>
      </c>
      <c r="Y257" t="str">
        <f t="shared" si="7"/>
        <v xml:space="preserve">Piutang Dana Alokasi Umum </v>
      </c>
      <c r="AB257" t="str">
        <f>IF(LEFT(A257)="1","D",IF(LEFT(A257)="2","K",IF(LEFT(A257)="3","K",IF(LEFT(A257)="4","K",IF(LEFT(A257)="5","D",IF(LEFT(A257)="6","D",IF(LEFT(A257)="8","K",IF(LEFT(A257)="9","D"))))))))</f>
        <v>D</v>
      </c>
      <c r="AD257">
        <f>IF(LEFT(A257)="4",1,IF(LEFT(A257)="5",1,IF(LEFT(A257)="6",1,0)))</f>
        <v>0</v>
      </c>
      <c r="AE257">
        <f>IF(LEFT(A257)="8",1,IF(LEFT(A257)="9",1,0))</f>
        <v>0</v>
      </c>
      <c r="AF257" t="str">
        <f>LEFT(A257)</f>
        <v>1</v>
      </c>
    </row>
    <row r="258" spans="1:32" x14ac:dyDescent="0.25">
      <c r="A258" t="s">
        <v>508</v>
      </c>
      <c r="B258" t="s">
        <v>507</v>
      </c>
      <c r="C258" t="s">
        <v>506</v>
      </c>
      <c r="D258">
        <v>1</v>
      </c>
      <c r="E258">
        <v>0</v>
      </c>
      <c r="F258">
        <v>0</v>
      </c>
      <c r="G258">
        <v>1</v>
      </c>
      <c r="H258" t="s">
        <v>507</v>
      </c>
      <c r="I258" t="s">
        <v>10418</v>
      </c>
      <c r="J258" t="s">
        <v>10420</v>
      </c>
      <c r="K258" s="1">
        <v>42339</v>
      </c>
      <c r="L258" s="1">
        <v>42339</v>
      </c>
      <c r="M258" t="s">
        <v>10420</v>
      </c>
      <c r="N258">
        <v>0</v>
      </c>
      <c r="O258" t="s">
        <v>17</v>
      </c>
      <c r="P258">
        <v>0</v>
      </c>
      <c r="Q258">
        <v>0</v>
      </c>
      <c r="T258" t="str">
        <f>IF(LEN(A258)=2,MID(A258,1,1),IF(LEN(A258)=3,MID(A258,1,2),IF(LEN(A258)=5,MID(A258,1,3),IF(LEN(A258)=7,MID(A258,1,5),IF(LEN(A258)=1,"")))))</f>
        <v>11337</v>
      </c>
      <c r="U258">
        <f>IF(LEN(A258)=7,0,1)</f>
        <v>0</v>
      </c>
      <c r="V258">
        <f t="shared" si="6"/>
        <v>0</v>
      </c>
      <c r="W258">
        <f>IF(OR(LEFT(A258)="1", LEFT(A258)="2",LEFT(A258)="3"),1,0)</f>
        <v>1</v>
      </c>
      <c r="Y258" t="str">
        <f t="shared" si="7"/>
        <v xml:space="preserve">Piutang Dana Alokasi Umum </v>
      </c>
      <c r="AB258" t="str">
        <f>IF(LEFT(A258)="1","D",IF(LEFT(A258)="2","K",IF(LEFT(A258)="3","K",IF(LEFT(A258)="4","K",IF(LEFT(A258)="5","D",IF(LEFT(A258)="6","D",IF(LEFT(A258)="8","K",IF(LEFT(A258)="9","D"))))))))</f>
        <v>D</v>
      </c>
      <c r="AD258">
        <f>IF(LEFT(A258)="4",1,IF(LEFT(A258)="5",1,IF(LEFT(A258)="6",1,0)))</f>
        <v>0</v>
      </c>
      <c r="AE258">
        <f>IF(LEFT(A258)="8",1,IF(LEFT(A258)="9",1,0))</f>
        <v>0</v>
      </c>
      <c r="AF258" t="str">
        <f>LEFT(A258)</f>
        <v>1</v>
      </c>
    </row>
    <row r="259" spans="1:32" x14ac:dyDescent="0.25">
      <c r="A259" t="s">
        <v>509</v>
      </c>
      <c r="B259" t="s">
        <v>510</v>
      </c>
      <c r="C259" t="s">
        <v>74</v>
      </c>
      <c r="D259">
        <v>1</v>
      </c>
      <c r="E259">
        <v>1</v>
      </c>
      <c r="F259">
        <v>0</v>
      </c>
      <c r="G259">
        <v>1</v>
      </c>
      <c r="H259" t="s">
        <v>510</v>
      </c>
      <c r="I259" t="s">
        <v>10418</v>
      </c>
      <c r="J259" t="s">
        <v>10420</v>
      </c>
      <c r="K259" s="1">
        <v>42339</v>
      </c>
      <c r="L259" s="1">
        <v>42339</v>
      </c>
      <c r="M259" t="s">
        <v>10420</v>
      </c>
      <c r="N259">
        <v>0</v>
      </c>
      <c r="O259" t="s">
        <v>17</v>
      </c>
      <c r="P259">
        <v>0</v>
      </c>
      <c r="Q259">
        <v>0</v>
      </c>
      <c r="T259" t="str">
        <f>IF(LEN(A259)=2,MID(A259,1,1),IF(LEN(A259)=3,MID(A259,1,2),IF(LEN(A259)=5,MID(A259,1,3),IF(LEN(A259)=7,MID(A259,1,5),IF(LEN(A259)=1,"")))))</f>
        <v>113</v>
      </c>
      <c r="U259">
        <f>IF(LEN(A259)=7,0,1)</f>
        <v>1</v>
      </c>
      <c r="V259">
        <f t="shared" ref="V259:V322" si="8">IF(OR(LEFT(A259)="1", LEFT(A259)="2",LEFT(A259)="3"),0,1)</f>
        <v>0</v>
      </c>
      <c r="W259">
        <f>IF(OR(LEFT(A259)="1", LEFT(A259)="2",LEFT(A259)="3"),1,0)</f>
        <v>1</v>
      </c>
      <c r="Y259" t="str">
        <f t="shared" ref="Y259:Y322" si="9">B259</f>
        <v xml:space="preserve">Piutang Dana Alokasi Khusus </v>
      </c>
      <c r="AB259" t="str">
        <f>IF(LEFT(A259)="1","D",IF(LEFT(A259)="2","K",IF(LEFT(A259)="3","K",IF(LEFT(A259)="4","K",IF(LEFT(A259)="5","D",IF(LEFT(A259)="6","D",IF(LEFT(A259)="8","K",IF(LEFT(A259)="9","D"))))))))</f>
        <v>D</v>
      </c>
      <c r="AD259">
        <f>IF(LEFT(A259)="4",1,IF(LEFT(A259)="5",1,IF(LEFT(A259)="6",1,0)))</f>
        <v>0</v>
      </c>
      <c r="AE259">
        <f>IF(LEFT(A259)="8",1,IF(LEFT(A259)="9",1,0))</f>
        <v>0</v>
      </c>
      <c r="AF259" t="str">
        <f>LEFT(A259)</f>
        <v>1</v>
      </c>
    </row>
    <row r="260" spans="1:32" x14ac:dyDescent="0.25">
      <c r="A260" t="s">
        <v>511</v>
      </c>
      <c r="B260" t="s">
        <v>510</v>
      </c>
      <c r="C260" t="s">
        <v>509</v>
      </c>
      <c r="D260">
        <v>1</v>
      </c>
      <c r="E260">
        <v>0</v>
      </c>
      <c r="F260">
        <v>0</v>
      </c>
      <c r="G260">
        <v>1</v>
      </c>
      <c r="H260" t="s">
        <v>510</v>
      </c>
      <c r="I260" t="s">
        <v>10418</v>
      </c>
      <c r="J260" t="s">
        <v>10420</v>
      </c>
      <c r="K260" s="1">
        <v>42339</v>
      </c>
      <c r="L260" s="1">
        <v>42339</v>
      </c>
      <c r="M260" t="s">
        <v>10420</v>
      </c>
      <c r="N260">
        <v>0</v>
      </c>
      <c r="O260" t="s">
        <v>17</v>
      </c>
      <c r="P260">
        <v>0</v>
      </c>
      <c r="Q260">
        <v>0</v>
      </c>
      <c r="T260" t="str">
        <f>IF(LEN(A260)=2,MID(A260,1,1),IF(LEN(A260)=3,MID(A260,1,2),IF(LEN(A260)=5,MID(A260,1,3),IF(LEN(A260)=7,MID(A260,1,5),IF(LEN(A260)=1,"")))))</f>
        <v>11338</v>
      </c>
      <c r="U260">
        <f>IF(LEN(A260)=7,0,1)</f>
        <v>0</v>
      </c>
      <c r="V260">
        <f t="shared" si="8"/>
        <v>0</v>
      </c>
      <c r="W260">
        <f>IF(OR(LEFT(A260)="1", LEFT(A260)="2",LEFT(A260)="3"),1,0)</f>
        <v>1</v>
      </c>
      <c r="Y260" t="str">
        <f t="shared" si="9"/>
        <v xml:space="preserve">Piutang Dana Alokasi Khusus </v>
      </c>
      <c r="AB260" t="str">
        <f>IF(LEFT(A260)="1","D",IF(LEFT(A260)="2","K",IF(LEFT(A260)="3","K",IF(LEFT(A260)="4","K",IF(LEFT(A260)="5","D",IF(LEFT(A260)="6","D",IF(LEFT(A260)="8","K",IF(LEFT(A260)="9","D"))))))))</f>
        <v>D</v>
      </c>
      <c r="AD260">
        <f>IF(LEFT(A260)="4",1,IF(LEFT(A260)="5",1,IF(LEFT(A260)="6",1,0)))</f>
        <v>0</v>
      </c>
      <c r="AE260">
        <f>IF(LEFT(A260)="8",1,IF(LEFT(A260)="9",1,0))</f>
        <v>0</v>
      </c>
      <c r="AF260" t="str">
        <f>LEFT(A260)</f>
        <v>1</v>
      </c>
    </row>
    <row r="261" spans="1:32" x14ac:dyDescent="0.25">
      <c r="A261" t="s">
        <v>512</v>
      </c>
      <c r="B261" t="s">
        <v>513</v>
      </c>
      <c r="C261" t="s">
        <v>74</v>
      </c>
      <c r="D261">
        <v>1</v>
      </c>
      <c r="E261">
        <v>1</v>
      </c>
      <c r="F261">
        <v>0</v>
      </c>
      <c r="G261">
        <v>1</v>
      </c>
      <c r="H261" t="s">
        <v>513</v>
      </c>
      <c r="I261" t="s">
        <v>10418</v>
      </c>
      <c r="J261" t="s">
        <v>10420</v>
      </c>
      <c r="K261" s="1">
        <v>42339</v>
      </c>
      <c r="L261" s="1">
        <v>42339</v>
      </c>
      <c r="M261" t="s">
        <v>10420</v>
      </c>
      <c r="N261">
        <v>0</v>
      </c>
      <c r="O261" t="s">
        <v>17</v>
      </c>
      <c r="P261">
        <v>0</v>
      </c>
      <c r="Q261">
        <v>0</v>
      </c>
      <c r="T261" t="str">
        <f>IF(LEN(A261)=2,MID(A261,1,1),IF(LEN(A261)=3,MID(A261,1,2),IF(LEN(A261)=5,MID(A261,1,3),IF(LEN(A261)=7,MID(A261,1,5),IF(LEN(A261)=1,"")))))</f>
        <v>113</v>
      </c>
      <c r="U261">
        <f>IF(LEN(A261)=7,0,1)</f>
        <v>1</v>
      </c>
      <c r="V261">
        <f t="shared" si="8"/>
        <v>0</v>
      </c>
      <c r="W261">
        <f>IF(OR(LEFT(A261)="1", LEFT(A261)="2",LEFT(A261)="3"),1,0)</f>
        <v>1</v>
      </c>
      <c r="Y261" t="str">
        <f t="shared" si="9"/>
        <v xml:space="preserve">Piutang Pendapatan Hibah dari Pemerintah </v>
      </c>
      <c r="AB261" t="str">
        <f>IF(LEFT(A261)="1","D",IF(LEFT(A261)="2","K",IF(LEFT(A261)="3","K",IF(LEFT(A261)="4","K",IF(LEFT(A261)="5","D",IF(LEFT(A261)="6","D",IF(LEFT(A261)="8","K",IF(LEFT(A261)="9","D"))))))))</f>
        <v>D</v>
      </c>
      <c r="AD261">
        <f>IF(LEFT(A261)="4",1,IF(LEFT(A261)="5",1,IF(LEFT(A261)="6",1,0)))</f>
        <v>0</v>
      </c>
      <c r="AE261">
        <f>IF(LEFT(A261)="8",1,IF(LEFT(A261)="9",1,0))</f>
        <v>0</v>
      </c>
      <c r="AF261" t="str">
        <f>LEFT(A261)</f>
        <v>1</v>
      </c>
    </row>
    <row r="262" spans="1:32" x14ac:dyDescent="0.25">
      <c r="A262" t="s">
        <v>514</v>
      </c>
      <c r="B262" t="s">
        <v>515</v>
      </c>
      <c r="C262" t="s">
        <v>512</v>
      </c>
      <c r="D262">
        <v>1</v>
      </c>
      <c r="E262">
        <v>0</v>
      </c>
      <c r="F262">
        <v>0</v>
      </c>
      <c r="G262">
        <v>1</v>
      </c>
      <c r="H262" t="s">
        <v>515</v>
      </c>
      <c r="I262" t="s">
        <v>10418</v>
      </c>
      <c r="J262" t="s">
        <v>10420</v>
      </c>
      <c r="K262" s="1">
        <v>42339</v>
      </c>
      <c r="L262" s="1">
        <v>42339</v>
      </c>
      <c r="M262" t="s">
        <v>10420</v>
      </c>
      <c r="N262">
        <v>0</v>
      </c>
      <c r="O262" t="s">
        <v>17</v>
      </c>
      <c r="P262">
        <v>0</v>
      </c>
      <c r="Q262">
        <v>0</v>
      </c>
      <c r="T262" t="str">
        <f>IF(LEN(A262)=2,MID(A262,1,1),IF(LEN(A262)=3,MID(A262,1,2),IF(LEN(A262)=5,MID(A262,1,3),IF(LEN(A262)=7,MID(A262,1,5),IF(LEN(A262)=1,"")))))</f>
        <v>11339</v>
      </c>
      <c r="U262">
        <f>IF(LEN(A262)=7,0,1)</f>
        <v>0</v>
      </c>
      <c r="V262">
        <f t="shared" si="8"/>
        <v>0</v>
      </c>
      <c r="W262">
        <f>IF(OR(LEFT(A262)="1", LEFT(A262)="2",LEFT(A262)="3"),1,0)</f>
        <v>1</v>
      </c>
      <c r="Y262" t="str">
        <f t="shared" si="9"/>
        <v xml:space="preserve">Piutang Pendapatan Hibah dari WISMP </v>
      </c>
      <c r="AB262" t="str">
        <f>IF(LEFT(A262)="1","D",IF(LEFT(A262)="2","K",IF(LEFT(A262)="3","K",IF(LEFT(A262)="4","K",IF(LEFT(A262)="5","D",IF(LEFT(A262)="6","D",IF(LEFT(A262)="8","K",IF(LEFT(A262)="9","D"))))))))</f>
        <v>D</v>
      </c>
      <c r="AD262">
        <f>IF(LEFT(A262)="4",1,IF(LEFT(A262)="5",1,IF(LEFT(A262)="6",1,0)))</f>
        <v>0</v>
      </c>
      <c r="AE262">
        <f>IF(LEFT(A262)="8",1,IF(LEFT(A262)="9",1,0))</f>
        <v>0</v>
      </c>
      <c r="AF262" t="str">
        <f>LEFT(A262)</f>
        <v>1</v>
      </c>
    </row>
    <row r="263" spans="1:32" x14ac:dyDescent="0.25">
      <c r="A263" t="s">
        <v>516</v>
      </c>
      <c r="B263" t="s">
        <v>517</v>
      </c>
      <c r="C263" t="s">
        <v>512</v>
      </c>
      <c r="D263">
        <v>1</v>
      </c>
      <c r="E263">
        <v>0</v>
      </c>
      <c r="F263">
        <v>0</v>
      </c>
      <c r="G263">
        <v>1</v>
      </c>
      <c r="H263" t="s">
        <v>517</v>
      </c>
      <c r="I263" t="s">
        <v>10418</v>
      </c>
      <c r="J263" t="s">
        <v>10420</v>
      </c>
      <c r="K263" s="1">
        <v>42339</v>
      </c>
      <c r="L263" s="1">
        <v>42339</v>
      </c>
      <c r="M263" t="s">
        <v>10420</v>
      </c>
      <c r="N263">
        <v>0</v>
      </c>
      <c r="O263" t="s">
        <v>17</v>
      </c>
      <c r="P263">
        <v>0</v>
      </c>
      <c r="Q263">
        <v>0</v>
      </c>
      <c r="T263" t="str">
        <f>IF(LEN(A263)=2,MID(A263,1,1),IF(LEN(A263)=3,MID(A263,1,2),IF(LEN(A263)=5,MID(A263,1,3),IF(LEN(A263)=7,MID(A263,1,5),IF(LEN(A263)=1,"")))))</f>
        <v>11339</v>
      </c>
      <c r="U263">
        <f>IF(LEN(A263)=7,0,1)</f>
        <v>0</v>
      </c>
      <c r="V263">
        <f t="shared" si="8"/>
        <v>0</v>
      </c>
      <c r="W263">
        <f>IF(OR(LEFT(A263)="1", LEFT(A263)="2",LEFT(A263)="3"),1,0)</f>
        <v>1</v>
      </c>
      <c r="Y263" t="str">
        <f t="shared" si="9"/>
        <v xml:space="preserve">Piutang Lain-Lain Pendapatan Hibah dari Pemerintah </v>
      </c>
      <c r="AB263" t="str">
        <f>IF(LEFT(A263)="1","D",IF(LEFT(A263)="2","K",IF(LEFT(A263)="3","K",IF(LEFT(A263)="4","K",IF(LEFT(A263)="5","D",IF(LEFT(A263)="6","D",IF(LEFT(A263)="8","K",IF(LEFT(A263)="9","D"))))))))</f>
        <v>D</v>
      </c>
      <c r="AD263">
        <f>IF(LEFT(A263)="4",1,IF(LEFT(A263)="5",1,IF(LEFT(A263)="6",1,0)))</f>
        <v>0</v>
      </c>
      <c r="AE263">
        <f>IF(LEFT(A263)="8",1,IF(LEFT(A263)="9",1,0))</f>
        <v>0</v>
      </c>
      <c r="AF263" t="str">
        <f>LEFT(A263)</f>
        <v>1</v>
      </c>
    </row>
    <row r="264" spans="1:32" x14ac:dyDescent="0.25">
      <c r="A264" t="s">
        <v>518</v>
      </c>
      <c r="B264" t="s">
        <v>519</v>
      </c>
      <c r="C264" t="s">
        <v>74</v>
      </c>
      <c r="D264">
        <v>1</v>
      </c>
      <c r="E264">
        <v>1</v>
      </c>
      <c r="F264">
        <v>0</v>
      </c>
      <c r="G264">
        <v>1</v>
      </c>
      <c r="H264" t="s">
        <v>519</v>
      </c>
      <c r="I264" t="s">
        <v>10418</v>
      </c>
      <c r="J264" t="s">
        <v>10420</v>
      </c>
      <c r="K264" s="1">
        <v>42339</v>
      </c>
      <c r="L264" s="1">
        <v>42339</v>
      </c>
      <c r="M264" t="s">
        <v>10420</v>
      </c>
      <c r="N264">
        <v>0</v>
      </c>
      <c r="O264" t="s">
        <v>17</v>
      </c>
      <c r="P264">
        <v>0</v>
      </c>
      <c r="Q264">
        <v>0</v>
      </c>
      <c r="T264" t="str">
        <f>IF(LEN(A264)=2,MID(A264,1,1),IF(LEN(A264)=3,MID(A264,1,2),IF(LEN(A264)=5,MID(A264,1,3),IF(LEN(A264)=7,MID(A264,1,5),IF(LEN(A264)=1,"")))))</f>
        <v>113</v>
      </c>
      <c r="U264">
        <f>IF(LEN(A264)=7,0,1)</f>
        <v>1</v>
      </c>
      <c r="V264">
        <f t="shared" si="8"/>
        <v>0</v>
      </c>
      <c r="W264">
        <f>IF(OR(LEFT(A264)="1", LEFT(A264)="2",LEFT(A264)="3"),1,0)</f>
        <v>1</v>
      </c>
      <c r="Y264" t="str">
        <f t="shared" si="9"/>
        <v xml:space="preserve">Piutang Pendapatan Hibah dari Pemerintah Daerah Lainnya </v>
      </c>
      <c r="AB264" t="str">
        <f>IF(LEFT(A264)="1","D",IF(LEFT(A264)="2","K",IF(LEFT(A264)="3","K",IF(LEFT(A264)="4","K",IF(LEFT(A264)="5","D",IF(LEFT(A264)="6","D",IF(LEFT(A264)="8","K",IF(LEFT(A264)="9","D"))))))))</f>
        <v>D</v>
      </c>
      <c r="AD264">
        <f>IF(LEFT(A264)="4",1,IF(LEFT(A264)="5",1,IF(LEFT(A264)="6",1,0)))</f>
        <v>0</v>
      </c>
      <c r="AE264">
        <f>IF(LEFT(A264)="8",1,IF(LEFT(A264)="9",1,0))</f>
        <v>0</v>
      </c>
      <c r="AF264" t="str">
        <f>LEFT(A264)</f>
        <v>1</v>
      </c>
    </row>
    <row r="265" spans="1:32" x14ac:dyDescent="0.25">
      <c r="A265" t="s">
        <v>520</v>
      </c>
      <c r="B265" t="s">
        <v>519</v>
      </c>
      <c r="C265" t="s">
        <v>518</v>
      </c>
      <c r="D265">
        <v>1</v>
      </c>
      <c r="E265">
        <v>0</v>
      </c>
      <c r="F265">
        <v>0</v>
      </c>
      <c r="G265">
        <v>1</v>
      </c>
      <c r="H265" t="s">
        <v>519</v>
      </c>
      <c r="I265" t="s">
        <v>10418</v>
      </c>
      <c r="J265" t="s">
        <v>10420</v>
      </c>
      <c r="K265" s="1">
        <v>42339</v>
      </c>
      <c r="L265" s="1">
        <v>42339</v>
      </c>
      <c r="M265" t="s">
        <v>10420</v>
      </c>
      <c r="N265">
        <v>0</v>
      </c>
      <c r="O265" t="s">
        <v>17</v>
      </c>
      <c r="P265">
        <v>0</v>
      </c>
      <c r="Q265">
        <v>0</v>
      </c>
      <c r="T265" t="str">
        <f>IF(LEN(A265)=2,MID(A265,1,1),IF(LEN(A265)=3,MID(A265,1,2),IF(LEN(A265)=5,MID(A265,1,3),IF(LEN(A265)=7,MID(A265,1,5),IF(LEN(A265)=1,"")))))</f>
        <v>11340</v>
      </c>
      <c r="U265">
        <f>IF(LEN(A265)=7,0,1)</f>
        <v>0</v>
      </c>
      <c r="V265">
        <f t="shared" si="8"/>
        <v>0</v>
      </c>
      <c r="W265">
        <f>IF(OR(LEFT(A265)="1", LEFT(A265)="2",LEFT(A265)="3"),1,0)</f>
        <v>1</v>
      </c>
      <c r="Y265" t="str">
        <f t="shared" si="9"/>
        <v xml:space="preserve">Piutang Pendapatan Hibah dari Pemerintah Daerah Lainnya </v>
      </c>
      <c r="AB265" t="str">
        <f>IF(LEFT(A265)="1","D",IF(LEFT(A265)="2","K",IF(LEFT(A265)="3","K",IF(LEFT(A265)="4","K",IF(LEFT(A265)="5","D",IF(LEFT(A265)="6","D",IF(LEFT(A265)="8","K",IF(LEFT(A265)="9","D"))))))))</f>
        <v>D</v>
      </c>
      <c r="AD265">
        <f>IF(LEFT(A265)="4",1,IF(LEFT(A265)="5",1,IF(LEFT(A265)="6",1,0)))</f>
        <v>0</v>
      </c>
      <c r="AE265">
        <f>IF(LEFT(A265)="8",1,IF(LEFT(A265)="9",1,0))</f>
        <v>0</v>
      </c>
      <c r="AF265" t="str">
        <f>LEFT(A265)</f>
        <v>1</v>
      </c>
    </row>
    <row r="266" spans="1:32" x14ac:dyDescent="0.25">
      <c r="A266" t="s">
        <v>521</v>
      </c>
      <c r="B266" t="s">
        <v>522</v>
      </c>
      <c r="C266" t="s">
        <v>74</v>
      </c>
      <c r="D266">
        <v>1</v>
      </c>
      <c r="E266">
        <v>1</v>
      </c>
      <c r="F266">
        <v>0</v>
      </c>
      <c r="G266">
        <v>1</v>
      </c>
      <c r="H266" t="s">
        <v>522</v>
      </c>
      <c r="I266" t="s">
        <v>10418</v>
      </c>
      <c r="J266" t="s">
        <v>10420</v>
      </c>
      <c r="K266" s="1">
        <v>42339</v>
      </c>
      <c r="L266" s="1">
        <v>42339</v>
      </c>
      <c r="M266" t="s">
        <v>10420</v>
      </c>
      <c r="N266">
        <v>0</v>
      </c>
      <c r="O266" t="s">
        <v>17</v>
      </c>
      <c r="P266">
        <v>0</v>
      </c>
      <c r="Q266">
        <v>0</v>
      </c>
      <c r="T266" t="str">
        <f>IF(LEN(A266)=2,MID(A266,1,1),IF(LEN(A266)=3,MID(A266,1,2),IF(LEN(A266)=5,MID(A266,1,3),IF(LEN(A266)=7,MID(A266,1,5),IF(LEN(A266)=1,"")))))</f>
        <v>113</v>
      </c>
      <c r="U266">
        <f>IF(LEN(A266)=7,0,1)</f>
        <v>1</v>
      </c>
      <c r="V266">
        <f t="shared" si="8"/>
        <v>0</v>
      </c>
      <c r="W266">
        <f>IF(OR(LEFT(A266)="1", LEFT(A266)="2",LEFT(A266)="3"),1,0)</f>
        <v>1</v>
      </c>
      <c r="Y266" t="str">
        <f t="shared" si="9"/>
        <v xml:space="preserve">Piutang Pendapatan Hibah dari Badan/Lembaga/Organisasi Swasta Dalam Negeri </v>
      </c>
      <c r="AB266" t="str">
        <f>IF(LEFT(A266)="1","D",IF(LEFT(A266)="2","K",IF(LEFT(A266)="3","K",IF(LEFT(A266)="4","K",IF(LEFT(A266)="5","D",IF(LEFT(A266)="6","D",IF(LEFT(A266)="8","K",IF(LEFT(A266)="9","D"))))))))</f>
        <v>D</v>
      </c>
      <c r="AD266">
        <f>IF(LEFT(A266)="4",1,IF(LEFT(A266)="5",1,IF(LEFT(A266)="6",1,0)))</f>
        <v>0</v>
      </c>
      <c r="AE266">
        <f>IF(LEFT(A266)="8",1,IF(LEFT(A266)="9",1,0))</f>
        <v>0</v>
      </c>
      <c r="AF266" t="str">
        <f>LEFT(A266)</f>
        <v>1</v>
      </c>
    </row>
    <row r="267" spans="1:32" x14ac:dyDescent="0.25">
      <c r="A267" t="s">
        <v>523</v>
      </c>
      <c r="B267" t="s">
        <v>524</v>
      </c>
      <c r="C267" t="s">
        <v>521</v>
      </c>
      <c r="D267">
        <v>1</v>
      </c>
      <c r="E267">
        <v>0</v>
      </c>
      <c r="F267">
        <v>0</v>
      </c>
      <c r="G267">
        <v>1</v>
      </c>
      <c r="H267" t="s">
        <v>524</v>
      </c>
      <c r="I267" t="s">
        <v>10418</v>
      </c>
      <c r="J267" t="s">
        <v>10420</v>
      </c>
      <c r="K267" s="1">
        <v>42339</v>
      </c>
      <c r="L267" s="1">
        <v>42339</v>
      </c>
      <c r="M267" t="s">
        <v>10420</v>
      </c>
      <c r="N267">
        <v>0</v>
      </c>
      <c r="O267" t="s">
        <v>17</v>
      </c>
      <c r="P267">
        <v>0</v>
      </c>
      <c r="Q267">
        <v>0</v>
      </c>
      <c r="T267" t="str">
        <f>IF(LEN(A267)=2,MID(A267,1,1),IF(LEN(A267)=3,MID(A267,1,2),IF(LEN(A267)=5,MID(A267,1,3),IF(LEN(A267)=7,MID(A267,1,5),IF(LEN(A267)=1,"")))))</f>
        <v>11341</v>
      </c>
      <c r="U267">
        <f>IF(LEN(A267)=7,0,1)</f>
        <v>0</v>
      </c>
      <c r="V267">
        <f t="shared" si="8"/>
        <v>0</v>
      </c>
      <c r="W267">
        <f>IF(OR(LEFT(A267)="1", LEFT(A267)="2",LEFT(A267)="3"),1,0)</f>
        <v>1</v>
      </c>
      <c r="Y267" t="str">
        <f t="shared" si="9"/>
        <v xml:space="preserve">Piutang Pendapatan Hibah dari Badan/Lembaga/Organisasi Swasta </v>
      </c>
      <c r="AB267" t="str">
        <f>IF(LEFT(A267)="1","D",IF(LEFT(A267)="2","K",IF(LEFT(A267)="3","K",IF(LEFT(A267)="4","K",IF(LEFT(A267)="5","D",IF(LEFT(A267)="6","D",IF(LEFT(A267)="8","K",IF(LEFT(A267)="9","D"))))))))</f>
        <v>D</v>
      </c>
      <c r="AD267">
        <f>IF(LEFT(A267)="4",1,IF(LEFT(A267)="5",1,IF(LEFT(A267)="6",1,0)))</f>
        <v>0</v>
      </c>
      <c r="AE267">
        <f>IF(LEFT(A267)="8",1,IF(LEFT(A267)="9",1,0))</f>
        <v>0</v>
      </c>
      <c r="AF267" t="str">
        <f>LEFT(A267)</f>
        <v>1</v>
      </c>
    </row>
    <row r="268" spans="1:32" x14ac:dyDescent="0.25">
      <c r="A268" t="s">
        <v>525</v>
      </c>
      <c r="B268" t="s">
        <v>526</v>
      </c>
      <c r="C268" t="s">
        <v>521</v>
      </c>
      <c r="D268">
        <v>1</v>
      </c>
      <c r="E268">
        <v>0</v>
      </c>
      <c r="F268">
        <v>0</v>
      </c>
      <c r="G268">
        <v>1</v>
      </c>
      <c r="H268" t="s">
        <v>526</v>
      </c>
      <c r="I268" t="s">
        <v>10418</v>
      </c>
      <c r="J268" t="s">
        <v>10420</v>
      </c>
      <c r="K268" s="1">
        <v>42339</v>
      </c>
      <c r="L268" s="1">
        <v>42339</v>
      </c>
      <c r="M268" t="s">
        <v>10420</v>
      </c>
      <c r="N268">
        <v>0</v>
      </c>
      <c r="O268" t="s">
        <v>17</v>
      </c>
      <c r="P268">
        <v>0</v>
      </c>
      <c r="Q268">
        <v>0</v>
      </c>
      <c r="T268" t="str">
        <f>IF(LEN(A268)=2,MID(A268,1,1),IF(LEN(A268)=3,MID(A268,1,2),IF(LEN(A268)=5,MID(A268,1,3),IF(LEN(A268)=7,MID(A268,1,5),IF(LEN(A268)=1,"")))))</f>
        <v>11341</v>
      </c>
      <c r="U268">
        <f>IF(LEN(A268)=7,0,1)</f>
        <v>0</v>
      </c>
      <c r="V268">
        <f t="shared" si="8"/>
        <v>0</v>
      </c>
      <c r="W268">
        <f>IF(OR(LEFT(A268)="1", LEFT(A268)="2",LEFT(A268)="3"),1,0)</f>
        <v>1</v>
      </c>
      <c r="Y268" t="str">
        <f t="shared" si="9"/>
        <v xml:space="preserve">Piutang Pendapatan Hibah dari Perum Perhutani </v>
      </c>
      <c r="AB268" t="str">
        <f>IF(LEFT(A268)="1","D",IF(LEFT(A268)="2","K",IF(LEFT(A268)="3","K",IF(LEFT(A268)="4","K",IF(LEFT(A268)="5","D",IF(LEFT(A268)="6","D",IF(LEFT(A268)="8","K",IF(LEFT(A268)="9","D"))))))))</f>
        <v>D</v>
      </c>
      <c r="AD268">
        <f>IF(LEFT(A268)="4",1,IF(LEFT(A268)="5",1,IF(LEFT(A268)="6",1,0)))</f>
        <v>0</v>
      </c>
      <c r="AE268">
        <f>IF(LEFT(A268)="8",1,IF(LEFT(A268)="9",1,0))</f>
        <v>0</v>
      </c>
      <c r="AF268" t="str">
        <f>LEFT(A268)</f>
        <v>1</v>
      </c>
    </row>
    <row r="269" spans="1:32" x14ac:dyDescent="0.25">
      <c r="A269" t="s">
        <v>527</v>
      </c>
      <c r="B269" t="s">
        <v>528</v>
      </c>
      <c r="C269" t="s">
        <v>521</v>
      </c>
      <c r="D269">
        <v>1</v>
      </c>
      <c r="E269">
        <v>0</v>
      </c>
      <c r="F269">
        <v>0</v>
      </c>
      <c r="G269">
        <v>1</v>
      </c>
      <c r="H269" t="s">
        <v>528</v>
      </c>
      <c r="I269" t="s">
        <v>10418</v>
      </c>
      <c r="J269" t="s">
        <v>10420</v>
      </c>
      <c r="K269" s="1">
        <v>42339</v>
      </c>
      <c r="L269" s="1">
        <v>42339</v>
      </c>
      <c r="M269" t="s">
        <v>10420</v>
      </c>
      <c r="N269">
        <v>0</v>
      </c>
      <c r="O269" t="s">
        <v>17</v>
      </c>
      <c r="P269">
        <v>0</v>
      </c>
      <c r="Q269">
        <v>0</v>
      </c>
      <c r="T269" t="str">
        <f>IF(LEN(A269)=2,MID(A269,1,1),IF(LEN(A269)=3,MID(A269,1,2),IF(LEN(A269)=5,MID(A269,1,3),IF(LEN(A269)=7,MID(A269,1,5),IF(LEN(A269)=1,"")))))</f>
        <v>11341</v>
      </c>
      <c r="U269">
        <f>IF(LEN(A269)=7,0,1)</f>
        <v>0</v>
      </c>
      <c r="V269">
        <f t="shared" si="8"/>
        <v>0</v>
      </c>
      <c r="W269">
        <f>IF(OR(LEFT(A269)="1", LEFT(A269)="2",LEFT(A269)="3"),1,0)</f>
        <v>1</v>
      </c>
      <c r="Y269" t="str">
        <f t="shared" si="9"/>
        <v xml:space="preserve">Piutang Pendapatan Hibah dari Jasa Raharja </v>
      </c>
      <c r="AB269" t="str">
        <f>IF(LEFT(A269)="1","D",IF(LEFT(A269)="2","K",IF(LEFT(A269)="3","K",IF(LEFT(A269)="4","K",IF(LEFT(A269)="5","D",IF(LEFT(A269)="6","D",IF(LEFT(A269)="8","K",IF(LEFT(A269)="9","D"))))))))</f>
        <v>D</v>
      </c>
      <c r="AD269">
        <f>IF(LEFT(A269)="4",1,IF(LEFT(A269)="5",1,IF(LEFT(A269)="6",1,0)))</f>
        <v>0</v>
      </c>
      <c r="AE269">
        <f>IF(LEFT(A269)="8",1,IF(LEFT(A269)="9",1,0))</f>
        <v>0</v>
      </c>
      <c r="AF269" t="str">
        <f>LEFT(A269)</f>
        <v>1</v>
      </c>
    </row>
    <row r="270" spans="1:32" x14ac:dyDescent="0.25">
      <c r="A270" t="s">
        <v>529</v>
      </c>
      <c r="B270" t="s">
        <v>530</v>
      </c>
      <c r="C270" t="s">
        <v>521</v>
      </c>
      <c r="D270">
        <v>1</v>
      </c>
      <c r="E270">
        <v>0</v>
      </c>
      <c r="F270">
        <v>0</v>
      </c>
      <c r="G270">
        <v>1</v>
      </c>
      <c r="H270" t="s">
        <v>530</v>
      </c>
      <c r="I270" t="s">
        <v>10418</v>
      </c>
      <c r="J270" t="s">
        <v>10420</v>
      </c>
      <c r="K270" s="1">
        <v>42339</v>
      </c>
      <c r="L270" s="1">
        <v>42339</v>
      </c>
      <c r="M270" t="s">
        <v>10420</v>
      </c>
      <c r="N270">
        <v>0</v>
      </c>
      <c r="O270" t="s">
        <v>17</v>
      </c>
      <c r="P270">
        <v>0</v>
      </c>
      <c r="Q270">
        <v>0</v>
      </c>
      <c r="T270" t="str">
        <f>IF(LEN(A270)=2,MID(A270,1,1),IF(LEN(A270)=3,MID(A270,1,2),IF(LEN(A270)=5,MID(A270,1,3),IF(LEN(A270)=7,MID(A270,1,5),IF(LEN(A270)=1,"")))))</f>
        <v>11341</v>
      </c>
      <c r="U270">
        <f>IF(LEN(A270)=7,0,1)</f>
        <v>0</v>
      </c>
      <c r="V270">
        <f t="shared" si="8"/>
        <v>0</v>
      </c>
      <c r="W270">
        <f>IF(OR(LEFT(A270)="1", LEFT(A270)="2",LEFT(A270)="3"),1,0)</f>
        <v>1</v>
      </c>
      <c r="Y270" t="str">
        <f t="shared" si="9"/>
        <v xml:space="preserve">Piutang Pendapatan Hibah dari Pelindo </v>
      </c>
      <c r="AB270" t="str">
        <f>IF(LEFT(A270)="1","D",IF(LEFT(A270)="2","K",IF(LEFT(A270)="3","K",IF(LEFT(A270)="4","K",IF(LEFT(A270)="5","D",IF(LEFT(A270)="6","D",IF(LEFT(A270)="8","K",IF(LEFT(A270)="9","D"))))))))</f>
        <v>D</v>
      </c>
      <c r="AD270">
        <f>IF(LEFT(A270)="4",1,IF(LEFT(A270)="5",1,IF(LEFT(A270)="6",1,0)))</f>
        <v>0</v>
      </c>
      <c r="AE270">
        <f>IF(LEFT(A270)="8",1,IF(LEFT(A270)="9",1,0))</f>
        <v>0</v>
      </c>
      <c r="AF270" t="str">
        <f>LEFT(A270)</f>
        <v>1</v>
      </c>
    </row>
    <row r="271" spans="1:32" x14ac:dyDescent="0.25">
      <c r="A271" t="s">
        <v>531</v>
      </c>
      <c r="B271" t="s">
        <v>532</v>
      </c>
      <c r="C271" t="s">
        <v>521</v>
      </c>
      <c r="D271">
        <v>1</v>
      </c>
      <c r="E271">
        <v>0</v>
      </c>
      <c r="F271">
        <v>0</v>
      </c>
      <c r="G271">
        <v>1</v>
      </c>
      <c r="H271" t="s">
        <v>532</v>
      </c>
      <c r="I271" t="s">
        <v>10418</v>
      </c>
      <c r="J271" t="s">
        <v>10420</v>
      </c>
      <c r="K271" s="1">
        <v>42339</v>
      </c>
      <c r="L271" s="1">
        <v>42339</v>
      </c>
      <c r="M271" t="s">
        <v>10420</v>
      </c>
      <c r="N271">
        <v>0</v>
      </c>
      <c r="O271" t="s">
        <v>17</v>
      </c>
      <c r="P271">
        <v>0</v>
      </c>
      <c r="Q271">
        <v>0</v>
      </c>
      <c r="T271" t="str">
        <f>IF(LEN(A271)=2,MID(A271,1,1),IF(LEN(A271)=3,MID(A271,1,2),IF(LEN(A271)=5,MID(A271,1,3),IF(LEN(A271)=7,MID(A271,1,5),IF(LEN(A271)=1,"")))))</f>
        <v>11341</v>
      </c>
      <c r="U271">
        <f>IF(LEN(A271)=7,0,1)</f>
        <v>0</v>
      </c>
      <c r="V271">
        <f t="shared" si="8"/>
        <v>0</v>
      </c>
      <c r="W271">
        <f>IF(OR(LEFT(A271)="1", LEFT(A271)="2",LEFT(A271)="3"),1,0)</f>
        <v>1</v>
      </c>
      <c r="Y271" t="str">
        <f t="shared" si="9"/>
        <v xml:space="preserve">Piutang Pendapatan Lain-Lain Pendapatan Hibah </v>
      </c>
      <c r="AB271" t="str">
        <f>IF(LEFT(A271)="1","D",IF(LEFT(A271)="2","K",IF(LEFT(A271)="3","K",IF(LEFT(A271)="4","K",IF(LEFT(A271)="5","D",IF(LEFT(A271)="6","D",IF(LEFT(A271)="8","K",IF(LEFT(A271)="9","D"))))))))</f>
        <v>D</v>
      </c>
      <c r="AD271">
        <f>IF(LEFT(A271)="4",1,IF(LEFT(A271)="5",1,IF(LEFT(A271)="6",1,0)))</f>
        <v>0</v>
      </c>
      <c r="AE271">
        <f>IF(LEFT(A271)="8",1,IF(LEFT(A271)="9",1,0))</f>
        <v>0</v>
      </c>
      <c r="AF271" t="str">
        <f>LEFT(A271)</f>
        <v>1</v>
      </c>
    </row>
    <row r="272" spans="1:32" x14ac:dyDescent="0.25">
      <c r="A272" t="s">
        <v>533</v>
      </c>
      <c r="B272" t="s">
        <v>534</v>
      </c>
      <c r="C272" t="s">
        <v>74</v>
      </c>
      <c r="D272">
        <v>1</v>
      </c>
      <c r="E272">
        <v>1</v>
      </c>
      <c r="F272">
        <v>0</v>
      </c>
      <c r="G272">
        <v>1</v>
      </c>
      <c r="H272" t="s">
        <v>534</v>
      </c>
      <c r="I272" t="s">
        <v>10418</v>
      </c>
      <c r="J272" t="s">
        <v>10420</v>
      </c>
      <c r="K272" s="1">
        <v>42339</v>
      </c>
      <c r="L272" s="1">
        <v>42339</v>
      </c>
      <c r="M272" t="s">
        <v>10420</v>
      </c>
      <c r="N272">
        <v>0</v>
      </c>
      <c r="O272" t="s">
        <v>17</v>
      </c>
      <c r="P272">
        <v>0</v>
      </c>
      <c r="Q272">
        <v>0</v>
      </c>
      <c r="T272" t="str">
        <f>IF(LEN(A272)=2,MID(A272,1,1),IF(LEN(A272)=3,MID(A272,1,2),IF(LEN(A272)=5,MID(A272,1,3),IF(LEN(A272)=7,MID(A272,1,5),IF(LEN(A272)=1,"")))))</f>
        <v>113</v>
      </c>
      <c r="U272">
        <f>IF(LEN(A272)=7,0,1)</f>
        <v>1</v>
      </c>
      <c r="V272">
        <f t="shared" si="8"/>
        <v>0</v>
      </c>
      <c r="W272">
        <f>IF(OR(LEFT(A272)="1", LEFT(A272)="2",LEFT(A272)="3"),1,0)</f>
        <v>1</v>
      </c>
      <c r="Y272" t="str">
        <f t="shared" si="9"/>
        <v xml:space="preserve">Piutang Pendapatan Hibah dari Kelompok Masyarakat/Perorangan </v>
      </c>
      <c r="AB272" t="str">
        <f>IF(LEFT(A272)="1","D",IF(LEFT(A272)="2","K",IF(LEFT(A272)="3","K",IF(LEFT(A272)="4","K",IF(LEFT(A272)="5","D",IF(LEFT(A272)="6","D",IF(LEFT(A272)="8","K",IF(LEFT(A272)="9","D"))))))))</f>
        <v>D</v>
      </c>
      <c r="AD272">
        <f>IF(LEFT(A272)="4",1,IF(LEFT(A272)="5",1,IF(LEFT(A272)="6",1,0)))</f>
        <v>0</v>
      </c>
      <c r="AE272">
        <f>IF(LEFT(A272)="8",1,IF(LEFT(A272)="9",1,0))</f>
        <v>0</v>
      </c>
      <c r="AF272" t="str">
        <f>LEFT(A272)</f>
        <v>1</v>
      </c>
    </row>
    <row r="273" spans="1:32" x14ac:dyDescent="0.25">
      <c r="A273" t="s">
        <v>535</v>
      </c>
      <c r="B273" t="s">
        <v>534</v>
      </c>
      <c r="C273" t="s">
        <v>533</v>
      </c>
      <c r="D273">
        <v>1</v>
      </c>
      <c r="E273">
        <v>0</v>
      </c>
      <c r="F273">
        <v>0</v>
      </c>
      <c r="G273">
        <v>1</v>
      </c>
      <c r="H273" t="s">
        <v>534</v>
      </c>
      <c r="I273" t="s">
        <v>10418</v>
      </c>
      <c r="J273" t="s">
        <v>10420</v>
      </c>
      <c r="K273" s="1">
        <v>42339</v>
      </c>
      <c r="L273" s="1">
        <v>42339</v>
      </c>
      <c r="M273" t="s">
        <v>10420</v>
      </c>
      <c r="N273">
        <v>0</v>
      </c>
      <c r="O273" t="s">
        <v>17</v>
      </c>
      <c r="P273">
        <v>0</v>
      </c>
      <c r="Q273">
        <v>0</v>
      </c>
      <c r="T273" t="str">
        <f>IF(LEN(A273)=2,MID(A273,1,1),IF(LEN(A273)=3,MID(A273,1,2),IF(LEN(A273)=5,MID(A273,1,3),IF(LEN(A273)=7,MID(A273,1,5),IF(LEN(A273)=1,"")))))</f>
        <v>11342</v>
      </c>
      <c r="U273">
        <f>IF(LEN(A273)=7,0,1)</f>
        <v>0</v>
      </c>
      <c r="V273">
        <f t="shared" si="8"/>
        <v>0</v>
      </c>
      <c r="W273">
        <f>IF(OR(LEFT(A273)="1", LEFT(A273)="2",LEFT(A273)="3"),1,0)</f>
        <v>1</v>
      </c>
      <c r="Y273" t="str">
        <f t="shared" si="9"/>
        <v xml:space="preserve">Piutang Pendapatan Hibah dari Kelompok Masyarakat/Perorangan </v>
      </c>
      <c r="AB273" t="str">
        <f>IF(LEFT(A273)="1","D",IF(LEFT(A273)="2","K",IF(LEFT(A273)="3","K",IF(LEFT(A273)="4","K",IF(LEFT(A273)="5","D",IF(LEFT(A273)="6","D",IF(LEFT(A273)="8","K",IF(LEFT(A273)="9","D"))))))))</f>
        <v>D</v>
      </c>
      <c r="AD273">
        <f>IF(LEFT(A273)="4",1,IF(LEFT(A273)="5",1,IF(LEFT(A273)="6",1,0)))</f>
        <v>0</v>
      </c>
      <c r="AE273">
        <f>IF(LEFT(A273)="8",1,IF(LEFT(A273)="9",1,0))</f>
        <v>0</v>
      </c>
      <c r="AF273" t="str">
        <f>LEFT(A273)</f>
        <v>1</v>
      </c>
    </row>
    <row r="274" spans="1:32" x14ac:dyDescent="0.25">
      <c r="A274" t="s">
        <v>536</v>
      </c>
      <c r="B274" t="s">
        <v>537</v>
      </c>
      <c r="C274" t="s">
        <v>74</v>
      </c>
      <c r="D274">
        <v>1</v>
      </c>
      <c r="E274">
        <v>1</v>
      </c>
      <c r="F274">
        <v>0</v>
      </c>
      <c r="G274">
        <v>1</v>
      </c>
      <c r="H274" t="s">
        <v>537</v>
      </c>
      <c r="I274" t="s">
        <v>10418</v>
      </c>
      <c r="J274" t="s">
        <v>10420</v>
      </c>
      <c r="K274" s="1">
        <v>42339</v>
      </c>
      <c r="L274" s="1">
        <v>42339</v>
      </c>
      <c r="M274" t="s">
        <v>10420</v>
      </c>
      <c r="N274">
        <v>0</v>
      </c>
      <c r="O274" t="s">
        <v>17</v>
      </c>
      <c r="P274">
        <v>0</v>
      </c>
      <c r="Q274">
        <v>0</v>
      </c>
      <c r="T274" t="str">
        <f>IF(LEN(A274)=2,MID(A274,1,1),IF(LEN(A274)=3,MID(A274,1,2),IF(LEN(A274)=5,MID(A274,1,3),IF(LEN(A274)=7,MID(A274,1,5),IF(LEN(A274)=1,"")))))</f>
        <v>113</v>
      </c>
      <c r="U274">
        <f>IF(LEN(A274)=7,0,1)</f>
        <v>1</v>
      </c>
      <c r="V274">
        <f t="shared" si="8"/>
        <v>0</v>
      </c>
      <c r="W274">
        <f>IF(OR(LEFT(A274)="1", LEFT(A274)="2",LEFT(A274)="3"),1,0)</f>
        <v>1</v>
      </c>
      <c r="Y274" t="str">
        <f t="shared" si="9"/>
        <v xml:space="preserve">Piutang Pendapatan Hibah dari Luar Negeri </v>
      </c>
      <c r="AB274" t="str">
        <f>IF(LEFT(A274)="1","D",IF(LEFT(A274)="2","K",IF(LEFT(A274)="3","K",IF(LEFT(A274)="4","K",IF(LEFT(A274)="5","D",IF(LEFT(A274)="6","D",IF(LEFT(A274)="8","K",IF(LEFT(A274)="9","D"))))))))</f>
        <v>D</v>
      </c>
      <c r="AD274">
        <f>IF(LEFT(A274)="4",1,IF(LEFT(A274)="5",1,IF(LEFT(A274)="6",1,0)))</f>
        <v>0</v>
      </c>
      <c r="AE274">
        <f>IF(LEFT(A274)="8",1,IF(LEFT(A274)="9",1,0))</f>
        <v>0</v>
      </c>
      <c r="AF274" t="str">
        <f>LEFT(A274)</f>
        <v>1</v>
      </c>
    </row>
    <row r="275" spans="1:32" x14ac:dyDescent="0.25">
      <c r="A275" t="s">
        <v>538</v>
      </c>
      <c r="B275" t="s">
        <v>539</v>
      </c>
      <c r="C275" t="s">
        <v>536</v>
      </c>
      <c r="D275">
        <v>1</v>
      </c>
      <c r="E275">
        <v>0</v>
      </c>
      <c r="F275">
        <v>0</v>
      </c>
      <c r="G275">
        <v>1</v>
      </c>
      <c r="H275" t="s">
        <v>539</v>
      </c>
      <c r="I275" t="s">
        <v>10418</v>
      </c>
      <c r="J275" t="s">
        <v>10420</v>
      </c>
      <c r="K275" s="1">
        <v>42339</v>
      </c>
      <c r="L275" s="1">
        <v>42339</v>
      </c>
      <c r="M275" t="s">
        <v>10420</v>
      </c>
      <c r="N275">
        <v>0</v>
      </c>
      <c r="O275" t="s">
        <v>17</v>
      </c>
      <c r="P275">
        <v>0</v>
      </c>
      <c r="Q275">
        <v>0</v>
      </c>
      <c r="T275" t="str">
        <f>IF(LEN(A275)=2,MID(A275,1,1),IF(LEN(A275)=3,MID(A275,1,2),IF(LEN(A275)=5,MID(A275,1,3),IF(LEN(A275)=7,MID(A275,1,5),IF(LEN(A275)=1,"")))))</f>
        <v>11343</v>
      </c>
      <c r="U275">
        <f>IF(LEN(A275)=7,0,1)</f>
        <v>0</v>
      </c>
      <c r="V275">
        <f t="shared" si="8"/>
        <v>0</v>
      </c>
      <c r="W275">
        <f>IF(OR(LEFT(A275)="1", LEFT(A275)="2",LEFT(A275)="3"),1,0)</f>
        <v>1</v>
      </c>
      <c r="Y275" t="str">
        <f t="shared" si="9"/>
        <v xml:space="preserve">Piutang Pendapatan Hibah dari Bilateral </v>
      </c>
      <c r="AB275" t="str">
        <f>IF(LEFT(A275)="1","D",IF(LEFT(A275)="2","K",IF(LEFT(A275)="3","K",IF(LEFT(A275)="4","K",IF(LEFT(A275)="5","D",IF(LEFT(A275)="6","D",IF(LEFT(A275)="8","K",IF(LEFT(A275)="9","D"))))))))</f>
        <v>D</v>
      </c>
      <c r="AD275">
        <f>IF(LEFT(A275)="4",1,IF(LEFT(A275)="5",1,IF(LEFT(A275)="6",1,0)))</f>
        <v>0</v>
      </c>
      <c r="AE275">
        <f>IF(LEFT(A275)="8",1,IF(LEFT(A275)="9",1,0))</f>
        <v>0</v>
      </c>
      <c r="AF275" t="str">
        <f>LEFT(A275)</f>
        <v>1</v>
      </c>
    </row>
    <row r="276" spans="1:32" x14ac:dyDescent="0.25">
      <c r="A276" t="s">
        <v>540</v>
      </c>
      <c r="B276" t="s">
        <v>541</v>
      </c>
      <c r="C276" t="s">
        <v>536</v>
      </c>
      <c r="D276">
        <v>1</v>
      </c>
      <c r="E276">
        <v>0</v>
      </c>
      <c r="F276">
        <v>0</v>
      </c>
      <c r="G276">
        <v>1</v>
      </c>
      <c r="H276" t="s">
        <v>541</v>
      </c>
      <c r="I276" t="s">
        <v>10418</v>
      </c>
      <c r="J276" t="s">
        <v>10420</v>
      </c>
      <c r="K276" s="1">
        <v>42339</v>
      </c>
      <c r="L276" s="1">
        <v>42339</v>
      </c>
      <c r="M276" t="s">
        <v>10420</v>
      </c>
      <c r="N276">
        <v>0</v>
      </c>
      <c r="O276" t="s">
        <v>17</v>
      </c>
      <c r="P276">
        <v>0</v>
      </c>
      <c r="Q276">
        <v>0</v>
      </c>
      <c r="T276" t="str">
        <f>IF(LEN(A276)=2,MID(A276,1,1),IF(LEN(A276)=3,MID(A276,1,2),IF(LEN(A276)=5,MID(A276,1,3),IF(LEN(A276)=7,MID(A276,1,5),IF(LEN(A276)=1,"")))))</f>
        <v>11343</v>
      </c>
      <c r="U276">
        <f>IF(LEN(A276)=7,0,1)</f>
        <v>0</v>
      </c>
      <c r="V276">
        <f t="shared" si="8"/>
        <v>0</v>
      </c>
      <c r="W276">
        <f>IF(OR(LEFT(A276)="1", LEFT(A276)="2",LEFT(A276)="3"),1,0)</f>
        <v>1</v>
      </c>
      <c r="Y276" t="str">
        <f t="shared" si="9"/>
        <v xml:space="preserve">Piutang Pendapatan Hibah dari Multilateral </v>
      </c>
      <c r="AB276" t="str">
        <f>IF(LEFT(A276)="1","D",IF(LEFT(A276)="2","K",IF(LEFT(A276)="3","K",IF(LEFT(A276)="4","K",IF(LEFT(A276)="5","D",IF(LEFT(A276)="6","D",IF(LEFT(A276)="8","K",IF(LEFT(A276)="9","D"))))))))</f>
        <v>D</v>
      </c>
      <c r="AD276">
        <f>IF(LEFT(A276)="4",1,IF(LEFT(A276)="5",1,IF(LEFT(A276)="6",1,0)))</f>
        <v>0</v>
      </c>
      <c r="AE276">
        <f>IF(LEFT(A276)="8",1,IF(LEFT(A276)="9",1,0))</f>
        <v>0</v>
      </c>
      <c r="AF276" t="str">
        <f>LEFT(A276)</f>
        <v>1</v>
      </c>
    </row>
    <row r="277" spans="1:32" x14ac:dyDescent="0.25">
      <c r="A277" t="s">
        <v>542</v>
      </c>
      <c r="B277" t="s">
        <v>543</v>
      </c>
      <c r="C277" t="s">
        <v>536</v>
      </c>
      <c r="D277">
        <v>1</v>
      </c>
      <c r="E277">
        <v>0</v>
      </c>
      <c r="F277">
        <v>0</v>
      </c>
      <c r="G277">
        <v>1</v>
      </c>
      <c r="H277" t="s">
        <v>543</v>
      </c>
      <c r="I277" t="s">
        <v>10418</v>
      </c>
      <c r="J277" t="s">
        <v>10420</v>
      </c>
      <c r="K277" s="1">
        <v>42339</v>
      </c>
      <c r="L277" s="1">
        <v>42339</v>
      </c>
      <c r="M277" t="s">
        <v>10420</v>
      </c>
      <c r="N277">
        <v>0</v>
      </c>
      <c r="O277" t="s">
        <v>17</v>
      </c>
      <c r="P277">
        <v>0</v>
      </c>
      <c r="Q277">
        <v>0</v>
      </c>
      <c r="T277" t="str">
        <f>IF(LEN(A277)=2,MID(A277,1,1),IF(LEN(A277)=3,MID(A277,1,2),IF(LEN(A277)=5,MID(A277,1,3),IF(LEN(A277)=7,MID(A277,1,5),IF(LEN(A277)=1,"")))))</f>
        <v>11343</v>
      </c>
      <c r="U277">
        <f>IF(LEN(A277)=7,0,1)</f>
        <v>0</v>
      </c>
      <c r="V277">
        <f t="shared" si="8"/>
        <v>0</v>
      </c>
      <c r="W277">
        <f>IF(OR(LEFT(A277)="1", LEFT(A277)="2",LEFT(A277)="3"),1,0)</f>
        <v>1</v>
      </c>
      <c r="Y277" t="str">
        <f t="shared" si="9"/>
        <v xml:space="preserve">Piutang Pendapatan Hibah dari Donor Lainnya </v>
      </c>
      <c r="AB277" t="str">
        <f>IF(LEFT(A277)="1","D",IF(LEFT(A277)="2","K",IF(LEFT(A277)="3","K",IF(LEFT(A277)="4","K",IF(LEFT(A277)="5","D",IF(LEFT(A277)="6","D",IF(LEFT(A277)="8","K",IF(LEFT(A277)="9","D"))))))))</f>
        <v>D</v>
      </c>
      <c r="AD277">
        <f>IF(LEFT(A277)="4",1,IF(LEFT(A277)="5",1,IF(LEFT(A277)="6",1,0)))</f>
        <v>0</v>
      </c>
      <c r="AE277">
        <f>IF(LEFT(A277)="8",1,IF(LEFT(A277)="9",1,0))</f>
        <v>0</v>
      </c>
      <c r="AF277" t="str">
        <f>LEFT(A277)</f>
        <v>1</v>
      </c>
    </row>
    <row r="278" spans="1:32" x14ac:dyDescent="0.25">
      <c r="A278" t="s">
        <v>544</v>
      </c>
      <c r="B278" t="s">
        <v>545</v>
      </c>
      <c r="C278" t="s">
        <v>74</v>
      </c>
      <c r="D278">
        <v>1</v>
      </c>
      <c r="E278">
        <v>1</v>
      </c>
      <c r="F278">
        <v>0</v>
      </c>
      <c r="G278">
        <v>1</v>
      </c>
      <c r="H278" t="s">
        <v>545</v>
      </c>
      <c r="I278" t="s">
        <v>10418</v>
      </c>
      <c r="J278" t="s">
        <v>10420</v>
      </c>
      <c r="K278" s="1">
        <v>42339</v>
      </c>
      <c r="L278" s="1">
        <v>42339</v>
      </c>
      <c r="M278" t="s">
        <v>10420</v>
      </c>
      <c r="N278">
        <v>0</v>
      </c>
      <c r="O278" t="s">
        <v>17</v>
      </c>
      <c r="P278">
        <v>0</v>
      </c>
      <c r="Q278">
        <v>0</v>
      </c>
      <c r="T278" t="str">
        <f>IF(LEN(A278)=2,MID(A278,1,1),IF(LEN(A278)=3,MID(A278,1,2),IF(LEN(A278)=5,MID(A278,1,3),IF(LEN(A278)=7,MID(A278,1,5),IF(LEN(A278)=1,"")))))</f>
        <v>113</v>
      </c>
      <c r="U278">
        <f>IF(LEN(A278)=7,0,1)</f>
        <v>1</v>
      </c>
      <c r="V278">
        <f t="shared" si="8"/>
        <v>0</v>
      </c>
      <c r="W278">
        <f>IF(OR(LEFT(A278)="1", LEFT(A278)="2",LEFT(A278)="3"),1,0)</f>
        <v>1</v>
      </c>
      <c r="Y278" t="str">
        <f t="shared" si="9"/>
        <v xml:space="preserve">Piutang Pendapatan Penanggulangan Korban/Kerusakan Akibat Bencana Alam </v>
      </c>
      <c r="AB278" t="str">
        <f>IF(LEFT(A278)="1","D",IF(LEFT(A278)="2","K",IF(LEFT(A278)="3","K",IF(LEFT(A278)="4","K",IF(LEFT(A278)="5","D",IF(LEFT(A278)="6","D",IF(LEFT(A278)="8","K",IF(LEFT(A278)="9","D"))))))))</f>
        <v>D</v>
      </c>
      <c r="AD278">
        <f>IF(LEFT(A278)="4",1,IF(LEFT(A278)="5",1,IF(LEFT(A278)="6",1,0)))</f>
        <v>0</v>
      </c>
      <c r="AE278">
        <f>IF(LEFT(A278)="8",1,IF(LEFT(A278)="9",1,0))</f>
        <v>0</v>
      </c>
      <c r="AF278" t="str">
        <f>LEFT(A278)</f>
        <v>1</v>
      </c>
    </row>
    <row r="279" spans="1:32" x14ac:dyDescent="0.25">
      <c r="A279" t="s">
        <v>546</v>
      </c>
      <c r="B279" t="s">
        <v>545</v>
      </c>
      <c r="C279" t="s">
        <v>544</v>
      </c>
      <c r="D279">
        <v>1</v>
      </c>
      <c r="E279">
        <v>0</v>
      </c>
      <c r="F279">
        <v>0</v>
      </c>
      <c r="G279">
        <v>1</v>
      </c>
      <c r="H279" t="s">
        <v>545</v>
      </c>
      <c r="I279" t="s">
        <v>10418</v>
      </c>
      <c r="J279" t="s">
        <v>10420</v>
      </c>
      <c r="K279" s="1">
        <v>42339</v>
      </c>
      <c r="L279" s="1">
        <v>42339</v>
      </c>
      <c r="M279" t="s">
        <v>10420</v>
      </c>
      <c r="N279">
        <v>0</v>
      </c>
      <c r="O279" t="s">
        <v>17</v>
      </c>
      <c r="P279">
        <v>0</v>
      </c>
      <c r="Q279">
        <v>0</v>
      </c>
      <c r="T279" t="str">
        <f>IF(LEN(A279)=2,MID(A279,1,1),IF(LEN(A279)=3,MID(A279,1,2),IF(LEN(A279)=5,MID(A279,1,3),IF(LEN(A279)=7,MID(A279,1,5),IF(LEN(A279)=1,"")))))</f>
        <v>11344</v>
      </c>
      <c r="U279">
        <f>IF(LEN(A279)=7,0,1)</f>
        <v>0</v>
      </c>
      <c r="V279">
        <f t="shared" si="8"/>
        <v>0</v>
      </c>
      <c r="W279">
        <f>IF(OR(LEFT(A279)="1", LEFT(A279)="2",LEFT(A279)="3"),1,0)</f>
        <v>1</v>
      </c>
      <c r="Y279" t="str">
        <f t="shared" si="9"/>
        <v xml:space="preserve">Piutang Pendapatan Penanggulangan Korban/Kerusakan Akibat Bencana Alam </v>
      </c>
      <c r="AB279" t="str">
        <f>IF(LEFT(A279)="1","D",IF(LEFT(A279)="2","K",IF(LEFT(A279)="3","K",IF(LEFT(A279)="4","K",IF(LEFT(A279)="5","D",IF(LEFT(A279)="6","D",IF(LEFT(A279)="8","K",IF(LEFT(A279)="9","D"))))))))</f>
        <v>D</v>
      </c>
      <c r="AD279">
        <f>IF(LEFT(A279)="4",1,IF(LEFT(A279)="5",1,IF(LEFT(A279)="6",1,0)))</f>
        <v>0</v>
      </c>
      <c r="AE279">
        <f>IF(LEFT(A279)="8",1,IF(LEFT(A279)="9",1,0))</f>
        <v>0</v>
      </c>
      <c r="AF279" t="str">
        <f>LEFT(A279)</f>
        <v>1</v>
      </c>
    </row>
    <row r="280" spans="1:32" x14ac:dyDescent="0.25">
      <c r="A280" t="s">
        <v>547</v>
      </c>
      <c r="B280" t="s">
        <v>548</v>
      </c>
      <c r="C280" t="s">
        <v>544</v>
      </c>
      <c r="D280">
        <v>1</v>
      </c>
      <c r="E280">
        <v>0</v>
      </c>
      <c r="F280">
        <v>0</v>
      </c>
      <c r="G280">
        <v>1</v>
      </c>
      <c r="H280" t="s">
        <v>548</v>
      </c>
      <c r="I280" t="s">
        <v>10418</v>
      </c>
      <c r="J280" t="s">
        <v>10420</v>
      </c>
      <c r="K280" s="1">
        <v>42339</v>
      </c>
      <c r="L280" s="1">
        <v>42339</v>
      </c>
      <c r="M280" t="s">
        <v>10420</v>
      </c>
      <c r="N280">
        <v>0</v>
      </c>
      <c r="O280" t="s">
        <v>17</v>
      </c>
      <c r="P280">
        <v>0</v>
      </c>
      <c r="Q280">
        <v>0</v>
      </c>
      <c r="T280" t="str">
        <f>IF(LEN(A280)=2,MID(A280,1,1),IF(LEN(A280)=3,MID(A280,1,2),IF(LEN(A280)=5,MID(A280,1,3),IF(LEN(A280)=7,MID(A280,1,5),IF(LEN(A280)=1,"")))))</f>
        <v>11344</v>
      </c>
      <c r="U280">
        <f>IF(LEN(A280)=7,0,1)</f>
        <v>0</v>
      </c>
      <c r="V280">
        <f t="shared" si="8"/>
        <v>0</v>
      </c>
      <c r="W280">
        <f>IF(OR(LEFT(A280)="1", LEFT(A280)="2",LEFT(A280)="3"),1,0)</f>
        <v>1</v>
      </c>
      <c r="Y280" t="str">
        <f t="shared" si="9"/>
        <v xml:space="preserve">Piutang Pendapatan Penanggulangan Korban/Kerusakan Akibat Bencana Sosial </v>
      </c>
      <c r="AB280" t="str">
        <f>IF(LEFT(A280)="1","D",IF(LEFT(A280)="2","K",IF(LEFT(A280)="3","K",IF(LEFT(A280)="4","K",IF(LEFT(A280)="5","D",IF(LEFT(A280)="6","D",IF(LEFT(A280)="8","K",IF(LEFT(A280)="9","D"))))))))</f>
        <v>D</v>
      </c>
      <c r="AD280">
        <f>IF(LEFT(A280)="4",1,IF(LEFT(A280)="5",1,IF(LEFT(A280)="6",1,0)))</f>
        <v>0</v>
      </c>
      <c r="AE280">
        <f>IF(LEFT(A280)="8",1,IF(LEFT(A280)="9",1,0))</f>
        <v>0</v>
      </c>
      <c r="AF280" t="str">
        <f>LEFT(A280)</f>
        <v>1</v>
      </c>
    </row>
    <row r="281" spans="1:32" x14ac:dyDescent="0.25">
      <c r="A281" t="s">
        <v>549</v>
      </c>
      <c r="B281" t="s">
        <v>550</v>
      </c>
      <c r="C281" t="s">
        <v>74</v>
      </c>
      <c r="D281">
        <v>1</v>
      </c>
      <c r="E281">
        <v>1</v>
      </c>
      <c r="F281">
        <v>0</v>
      </c>
      <c r="G281">
        <v>1</v>
      </c>
      <c r="H281" t="s">
        <v>550</v>
      </c>
      <c r="I281" t="s">
        <v>10418</v>
      </c>
      <c r="J281" t="s">
        <v>10420</v>
      </c>
      <c r="K281" s="1">
        <v>42339</v>
      </c>
      <c r="L281" s="1">
        <v>42339</v>
      </c>
      <c r="M281" t="s">
        <v>10420</v>
      </c>
      <c r="N281">
        <v>0</v>
      </c>
      <c r="O281" t="s">
        <v>17</v>
      </c>
      <c r="P281">
        <v>0</v>
      </c>
      <c r="Q281">
        <v>0</v>
      </c>
      <c r="T281" t="str">
        <f>IF(LEN(A281)=2,MID(A281,1,1),IF(LEN(A281)=3,MID(A281,1,2),IF(LEN(A281)=5,MID(A281,1,3),IF(LEN(A281)=7,MID(A281,1,5),IF(LEN(A281)=1,"")))))</f>
        <v>113</v>
      </c>
      <c r="U281">
        <f>IF(LEN(A281)=7,0,1)</f>
        <v>1</v>
      </c>
      <c r="V281">
        <f t="shared" si="8"/>
        <v>0</v>
      </c>
      <c r="W281">
        <f>IF(OR(LEFT(A281)="1", LEFT(A281)="2",LEFT(A281)="3"),1,0)</f>
        <v>1</v>
      </c>
      <c r="Y281" t="str">
        <f t="shared" si="9"/>
        <v xml:space="preserve">Piutang Pendapatan Dana Bagi Hasil Pajak dari Provinsi </v>
      </c>
      <c r="AB281" t="str">
        <f>IF(LEFT(A281)="1","D",IF(LEFT(A281)="2","K",IF(LEFT(A281)="3","K",IF(LEFT(A281)="4","K",IF(LEFT(A281)="5","D",IF(LEFT(A281)="6","D",IF(LEFT(A281)="8","K",IF(LEFT(A281)="9","D"))))))))</f>
        <v>D</v>
      </c>
      <c r="AD281">
        <f>IF(LEFT(A281)="4",1,IF(LEFT(A281)="5",1,IF(LEFT(A281)="6",1,0)))</f>
        <v>0</v>
      </c>
      <c r="AE281">
        <f>IF(LEFT(A281)="8",1,IF(LEFT(A281)="9",1,0))</f>
        <v>0</v>
      </c>
      <c r="AF281" t="str">
        <f>LEFT(A281)</f>
        <v>1</v>
      </c>
    </row>
    <row r="282" spans="1:32" x14ac:dyDescent="0.25">
      <c r="A282" t="s">
        <v>551</v>
      </c>
      <c r="B282" t="s">
        <v>550</v>
      </c>
      <c r="C282" t="s">
        <v>549</v>
      </c>
      <c r="D282">
        <v>1</v>
      </c>
      <c r="E282">
        <v>0</v>
      </c>
      <c r="F282">
        <v>0</v>
      </c>
      <c r="G282">
        <v>1</v>
      </c>
      <c r="H282" t="s">
        <v>550</v>
      </c>
      <c r="I282" t="s">
        <v>10418</v>
      </c>
      <c r="J282" t="s">
        <v>10420</v>
      </c>
      <c r="K282" s="1">
        <v>42339</v>
      </c>
      <c r="L282" s="1">
        <v>42339</v>
      </c>
      <c r="M282" t="s">
        <v>10420</v>
      </c>
      <c r="N282">
        <v>0</v>
      </c>
      <c r="O282" t="s">
        <v>17</v>
      </c>
      <c r="P282">
        <v>0</v>
      </c>
      <c r="Q282">
        <v>0</v>
      </c>
      <c r="T282" t="str">
        <f>IF(LEN(A282)=2,MID(A282,1,1),IF(LEN(A282)=3,MID(A282,1,2),IF(LEN(A282)=5,MID(A282,1,3),IF(LEN(A282)=7,MID(A282,1,5),IF(LEN(A282)=1,"")))))</f>
        <v>11345</v>
      </c>
      <c r="U282">
        <f>IF(LEN(A282)=7,0,1)</f>
        <v>0</v>
      </c>
      <c r="V282">
        <f t="shared" si="8"/>
        <v>0</v>
      </c>
      <c r="W282">
        <f>IF(OR(LEFT(A282)="1", LEFT(A282)="2",LEFT(A282)="3"),1,0)</f>
        <v>1</v>
      </c>
      <c r="Y282" t="str">
        <f t="shared" si="9"/>
        <v xml:space="preserve">Piutang Pendapatan Dana Bagi Hasil Pajak dari Provinsi </v>
      </c>
      <c r="AB282" t="str">
        <f>IF(LEFT(A282)="1","D",IF(LEFT(A282)="2","K",IF(LEFT(A282)="3","K",IF(LEFT(A282)="4","K",IF(LEFT(A282)="5","D",IF(LEFT(A282)="6","D",IF(LEFT(A282)="8","K",IF(LEFT(A282)="9","D"))))))))</f>
        <v>D</v>
      </c>
      <c r="AD282">
        <f>IF(LEFT(A282)="4",1,IF(LEFT(A282)="5",1,IF(LEFT(A282)="6",1,0)))</f>
        <v>0</v>
      </c>
      <c r="AE282">
        <f>IF(LEFT(A282)="8",1,IF(LEFT(A282)="9",1,0))</f>
        <v>0</v>
      </c>
      <c r="AF282" t="str">
        <f>LEFT(A282)</f>
        <v>1</v>
      </c>
    </row>
    <row r="283" spans="1:32" x14ac:dyDescent="0.25">
      <c r="A283" t="s">
        <v>552</v>
      </c>
      <c r="B283" t="s">
        <v>553</v>
      </c>
      <c r="C283" t="s">
        <v>74</v>
      </c>
      <c r="D283">
        <v>1</v>
      </c>
      <c r="E283">
        <v>1</v>
      </c>
      <c r="F283">
        <v>0</v>
      </c>
      <c r="G283">
        <v>1</v>
      </c>
      <c r="H283" t="s">
        <v>553</v>
      </c>
      <c r="I283" t="s">
        <v>10418</v>
      </c>
      <c r="J283" t="s">
        <v>10420</v>
      </c>
      <c r="K283" s="1">
        <v>42339</v>
      </c>
      <c r="L283" s="1">
        <v>42339</v>
      </c>
      <c r="M283" t="s">
        <v>10420</v>
      </c>
      <c r="N283">
        <v>0</v>
      </c>
      <c r="O283" t="s">
        <v>17</v>
      </c>
      <c r="P283">
        <v>0</v>
      </c>
      <c r="Q283">
        <v>0</v>
      </c>
      <c r="T283" t="str">
        <f>IF(LEN(A283)=2,MID(A283,1,1),IF(LEN(A283)=3,MID(A283,1,2),IF(LEN(A283)=5,MID(A283,1,3),IF(LEN(A283)=7,MID(A283,1,5),IF(LEN(A283)=1,"")))))</f>
        <v>113</v>
      </c>
      <c r="U283">
        <f>IF(LEN(A283)=7,0,1)</f>
        <v>1</v>
      </c>
      <c r="V283">
        <f t="shared" si="8"/>
        <v>0</v>
      </c>
      <c r="W283">
        <f>IF(OR(LEFT(A283)="1", LEFT(A283)="2",LEFT(A283)="3"),1,0)</f>
        <v>1</v>
      </c>
      <c r="Y283" t="str">
        <f t="shared" si="9"/>
        <v xml:space="preserve">Piutang Pendapatan Dana Bagi Hasil Pajak dari Kabupaten </v>
      </c>
      <c r="AB283" t="str">
        <f>IF(LEFT(A283)="1","D",IF(LEFT(A283)="2","K",IF(LEFT(A283)="3","K",IF(LEFT(A283)="4","K",IF(LEFT(A283)="5","D",IF(LEFT(A283)="6","D",IF(LEFT(A283)="8","K",IF(LEFT(A283)="9","D"))))))))</f>
        <v>D</v>
      </c>
      <c r="AD283">
        <f>IF(LEFT(A283)="4",1,IF(LEFT(A283)="5",1,IF(LEFT(A283)="6",1,0)))</f>
        <v>0</v>
      </c>
      <c r="AE283">
        <f>IF(LEFT(A283)="8",1,IF(LEFT(A283)="9",1,0))</f>
        <v>0</v>
      </c>
      <c r="AF283" t="str">
        <f>LEFT(A283)</f>
        <v>1</v>
      </c>
    </row>
    <row r="284" spans="1:32" x14ac:dyDescent="0.25">
      <c r="A284" t="s">
        <v>554</v>
      </c>
      <c r="B284" t="s">
        <v>553</v>
      </c>
      <c r="C284" t="s">
        <v>552</v>
      </c>
      <c r="D284">
        <v>1</v>
      </c>
      <c r="E284">
        <v>0</v>
      </c>
      <c r="F284">
        <v>0</v>
      </c>
      <c r="G284">
        <v>1</v>
      </c>
      <c r="H284" t="s">
        <v>553</v>
      </c>
      <c r="I284" t="s">
        <v>10418</v>
      </c>
      <c r="J284" t="s">
        <v>10420</v>
      </c>
      <c r="K284" s="1">
        <v>42339</v>
      </c>
      <c r="L284" s="1">
        <v>42339</v>
      </c>
      <c r="M284" t="s">
        <v>10420</v>
      </c>
      <c r="N284">
        <v>0</v>
      </c>
      <c r="O284" t="s">
        <v>17</v>
      </c>
      <c r="P284">
        <v>0</v>
      </c>
      <c r="Q284">
        <v>0</v>
      </c>
      <c r="T284" t="str">
        <f>IF(LEN(A284)=2,MID(A284,1,1),IF(LEN(A284)=3,MID(A284,1,2),IF(LEN(A284)=5,MID(A284,1,3),IF(LEN(A284)=7,MID(A284,1,5),IF(LEN(A284)=1,"")))))</f>
        <v>11346</v>
      </c>
      <c r="U284">
        <f>IF(LEN(A284)=7,0,1)</f>
        <v>0</v>
      </c>
      <c r="V284">
        <f t="shared" si="8"/>
        <v>0</v>
      </c>
      <c r="W284">
        <f>IF(OR(LEFT(A284)="1", LEFT(A284)="2",LEFT(A284)="3"),1,0)</f>
        <v>1</v>
      </c>
      <c r="Y284" t="str">
        <f t="shared" si="9"/>
        <v xml:space="preserve">Piutang Pendapatan Dana Bagi Hasil Pajak dari Kabupaten </v>
      </c>
      <c r="AB284" t="str">
        <f>IF(LEFT(A284)="1","D",IF(LEFT(A284)="2","K",IF(LEFT(A284)="3","K",IF(LEFT(A284)="4","K",IF(LEFT(A284)="5","D",IF(LEFT(A284)="6","D",IF(LEFT(A284)="8","K",IF(LEFT(A284)="9","D"))))))))</f>
        <v>D</v>
      </c>
      <c r="AD284">
        <f>IF(LEFT(A284)="4",1,IF(LEFT(A284)="5",1,IF(LEFT(A284)="6",1,0)))</f>
        <v>0</v>
      </c>
      <c r="AE284">
        <f>IF(LEFT(A284)="8",1,IF(LEFT(A284)="9",1,0))</f>
        <v>0</v>
      </c>
      <c r="AF284" t="str">
        <f>LEFT(A284)</f>
        <v>1</v>
      </c>
    </row>
    <row r="285" spans="1:32" x14ac:dyDescent="0.25">
      <c r="A285" t="s">
        <v>555</v>
      </c>
      <c r="B285" t="s">
        <v>556</v>
      </c>
      <c r="C285" t="s">
        <v>74</v>
      </c>
      <c r="D285">
        <v>1</v>
      </c>
      <c r="E285">
        <v>1</v>
      </c>
      <c r="F285">
        <v>0</v>
      </c>
      <c r="G285">
        <v>1</v>
      </c>
      <c r="H285" t="s">
        <v>556</v>
      </c>
      <c r="I285" t="s">
        <v>10418</v>
      </c>
      <c r="J285" t="s">
        <v>10420</v>
      </c>
      <c r="K285" s="1">
        <v>42339</v>
      </c>
      <c r="L285" s="1">
        <v>42339</v>
      </c>
      <c r="M285" t="s">
        <v>10420</v>
      </c>
      <c r="N285">
        <v>0</v>
      </c>
      <c r="O285" t="s">
        <v>17</v>
      </c>
      <c r="P285">
        <v>0</v>
      </c>
      <c r="Q285">
        <v>0</v>
      </c>
      <c r="T285" t="str">
        <f>IF(LEN(A285)=2,MID(A285,1,1),IF(LEN(A285)=3,MID(A285,1,2),IF(LEN(A285)=5,MID(A285,1,3),IF(LEN(A285)=7,MID(A285,1,5),IF(LEN(A285)=1,"")))))</f>
        <v>113</v>
      </c>
      <c r="U285">
        <f>IF(LEN(A285)=7,0,1)</f>
        <v>1</v>
      </c>
      <c r="V285">
        <f t="shared" si="8"/>
        <v>0</v>
      </c>
      <c r="W285">
        <f>IF(OR(LEFT(A285)="1", LEFT(A285)="2",LEFT(A285)="3"),1,0)</f>
        <v>1</v>
      </c>
      <c r="Y285" t="str">
        <f t="shared" si="9"/>
        <v xml:space="preserve">Piutang Pendapatan Dana Bagi Hasil Pajak dari Kota </v>
      </c>
      <c r="AB285" t="str">
        <f>IF(LEFT(A285)="1","D",IF(LEFT(A285)="2","K",IF(LEFT(A285)="3","K",IF(LEFT(A285)="4","K",IF(LEFT(A285)="5","D",IF(LEFT(A285)="6","D",IF(LEFT(A285)="8","K",IF(LEFT(A285)="9","D"))))))))</f>
        <v>D</v>
      </c>
      <c r="AD285">
        <f>IF(LEFT(A285)="4",1,IF(LEFT(A285)="5",1,IF(LEFT(A285)="6",1,0)))</f>
        <v>0</v>
      </c>
      <c r="AE285">
        <f>IF(LEFT(A285)="8",1,IF(LEFT(A285)="9",1,0))</f>
        <v>0</v>
      </c>
      <c r="AF285" t="str">
        <f>LEFT(A285)</f>
        <v>1</v>
      </c>
    </row>
    <row r="286" spans="1:32" x14ac:dyDescent="0.25">
      <c r="A286" t="s">
        <v>557</v>
      </c>
      <c r="B286" t="s">
        <v>556</v>
      </c>
      <c r="C286" t="s">
        <v>555</v>
      </c>
      <c r="D286">
        <v>1</v>
      </c>
      <c r="E286">
        <v>0</v>
      </c>
      <c r="F286">
        <v>0</v>
      </c>
      <c r="G286">
        <v>1</v>
      </c>
      <c r="H286" t="s">
        <v>556</v>
      </c>
      <c r="I286" t="s">
        <v>10418</v>
      </c>
      <c r="J286" t="s">
        <v>10420</v>
      </c>
      <c r="K286" s="1">
        <v>42339</v>
      </c>
      <c r="L286" s="1">
        <v>42339</v>
      </c>
      <c r="M286" t="s">
        <v>10420</v>
      </c>
      <c r="N286">
        <v>0</v>
      </c>
      <c r="O286" t="s">
        <v>17</v>
      </c>
      <c r="P286">
        <v>0</v>
      </c>
      <c r="Q286">
        <v>0</v>
      </c>
      <c r="T286" t="str">
        <f>IF(LEN(A286)=2,MID(A286,1,1),IF(LEN(A286)=3,MID(A286,1,2),IF(LEN(A286)=5,MID(A286,1,3),IF(LEN(A286)=7,MID(A286,1,5),IF(LEN(A286)=1,"")))))</f>
        <v>11347</v>
      </c>
      <c r="U286">
        <f>IF(LEN(A286)=7,0,1)</f>
        <v>0</v>
      </c>
      <c r="V286">
        <f t="shared" si="8"/>
        <v>0</v>
      </c>
      <c r="W286">
        <f>IF(OR(LEFT(A286)="1", LEFT(A286)="2",LEFT(A286)="3"),1,0)</f>
        <v>1</v>
      </c>
      <c r="Y286" t="str">
        <f t="shared" si="9"/>
        <v xml:space="preserve">Piutang Pendapatan Dana Bagi Hasil Pajak dari Kota </v>
      </c>
      <c r="AB286" t="str">
        <f>IF(LEFT(A286)="1","D",IF(LEFT(A286)="2","K",IF(LEFT(A286)="3","K",IF(LEFT(A286)="4","K",IF(LEFT(A286)="5","D",IF(LEFT(A286)="6","D",IF(LEFT(A286)="8","K",IF(LEFT(A286)="9","D"))))))))</f>
        <v>D</v>
      </c>
      <c r="AD286">
        <f>IF(LEFT(A286)="4",1,IF(LEFT(A286)="5",1,IF(LEFT(A286)="6",1,0)))</f>
        <v>0</v>
      </c>
      <c r="AE286">
        <f>IF(LEFT(A286)="8",1,IF(LEFT(A286)="9",1,0))</f>
        <v>0</v>
      </c>
      <c r="AF286" t="str">
        <f>LEFT(A286)</f>
        <v>1</v>
      </c>
    </row>
    <row r="287" spans="1:32" x14ac:dyDescent="0.25">
      <c r="A287" t="s">
        <v>558</v>
      </c>
      <c r="B287" t="s">
        <v>559</v>
      </c>
      <c r="C287" t="s">
        <v>74</v>
      </c>
      <c r="D287">
        <v>1</v>
      </c>
      <c r="E287">
        <v>1</v>
      </c>
      <c r="F287">
        <v>0</v>
      </c>
      <c r="G287">
        <v>1</v>
      </c>
      <c r="H287" t="s">
        <v>559</v>
      </c>
      <c r="I287" t="s">
        <v>10418</v>
      </c>
      <c r="J287" t="s">
        <v>10420</v>
      </c>
      <c r="K287" s="1">
        <v>42339</v>
      </c>
      <c r="L287" s="1">
        <v>42339</v>
      </c>
      <c r="M287" t="s">
        <v>10420</v>
      </c>
      <c r="N287">
        <v>0</v>
      </c>
      <c r="O287" t="s">
        <v>17</v>
      </c>
      <c r="P287">
        <v>0</v>
      </c>
      <c r="Q287">
        <v>0</v>
      </c>
      <c r="T287" t="str">
        <f>IF(LEN(A287)=2,MID(A287,1,1),IF(LEN(A287)=3,MID(A287,1,2),IF(LEN(A287)=5,MID(A287,1,3),IF(LEN(A287)=7,MID(A287,1,5),IF(LEN(A287)=1,"")))))</f>
        <v>113</v>
      </c>
      <c r="U287">
        <f>IF(LEN(A287)=7,0,1)</f>
        <v>1</v>
      </c>
      <c r="V287">
        <f t="shared" si="8"/>
        <v>0</v>
      </c>
      <c r="W287">
        <f>IF(OR(LEFT(A287)="1", LEFT(A287)="2",LEFT(A287)="3"),1,0)</f>
        <v>1</v>
      </c>
      <c r="Y287" t="str">
        <f t="shared" si="9"/>
        <v xml:space="preserve">Piutang Pendapatan Dana Penyesuaian </v>
      </c>
      <c r="AB287" t="str">
        <f>IF(LEFT(A287)="1","D",IF(LEFT(A287)="2","K",IF(LEFT(A287)="3","K",IF(LEFT(A287)="4","K",IF(LEFT(A287)="5","D",IF(LEFT(A287)="6","D",IF(LEFT(A287)="8","K",IF(LEFT(A287)="9","D"))))))))</f>
        <v>D</v>
      </c>
      <c r="AD287">
        <f>IF(LEFT(A287)="4",1,IF(LEFT(A287)="5",1,IF(LEFT(A287)="6",1,0)))</f>
        <v>0</v>
      </c>
      <c r="AE287">
        <f>IF(LEFT(A287)="8",1,IF(LEFT(A287)="9",1,0))</f>
        <v>0</v>
      </c>
      <c r="AF287" t="str">
        <f>LEFT(A287)</f>
        <v>1</v>
      </c>
    </row>
    <row r="288" spans="1:32" x14ac:dyDescent="0.25">
      <c r="A288" t="s">
        <v>560</v>
      </c>
      <c r="B288" t="s">
        <v>561</v>
      </c>
      <c r="C288" t="s">
        <v>558</v>
      </c>
      <c r="D288">
        <v>1</v>
      </c>
      <c r="E288">
        <v>0</v>
      </c>
      <c r="F288">
        <v>0</v>
      </c>
      <c r="G288">
        <v>1</v>
      </c>
      <c r="H288" t="s">
        <v>561</v>
      </c>
      <c r="I288" t="s">
        <v>10418</v>
      </c>
      <c r="J288" t="s">
        <v>10420</v>
      </c>
      <c r="K288" s="1">
        <v>42339</v>
      </c>
      <c r="L288" s="1">
        <v>42339</v>
      </c>
      <c r="M288" t="s">
        <v>10420</v>
      </c>
      <c r="N288">
        <v>0</v>
      </c>
      <c r="O288" t="s">
        <v>17</v>
      </c>
      <c r="P288">
        <v>0</v>
      </c>
      <c r="Q288">
        <v>0</v>
      </c>
      <c r="T288" t="str">
        <f>IF(LEN(A288)=2,MID(A288,1,1),IF(LEN(A288)=3,MID(A288,1,2),IF(LEN(A288)=5,MID(A288,1,3),IF(LEN(A288)=7,MID(A288,1,5),IF(LEN(A288)=1,"")))))</f>
        <v>11348</v>
      </c>
      <c r="U288">
        <f>IF(LEN(A288)=7,0,1)</f>
        <v>0</v>
      </c>
      <c r="V288">
        <f t="shared" si="8"/>
        <v>0</v>
      </c>
      <c r="W288">
        <f>IF(OR(LEFT(A288)="1", LEFT(A288)="2",LEFT(A288)="3"),1,0)</f>
        <v>1</v>
      </c>
      <c r="Y288" t="str">
        <f t="shared" si="9"/>
        <v xml:space="preserve">Piutang Pendapatan Dana Tunjangan Profesi Guru </v>
      </c>
      <c r="AB288" t="str">
        <f>IF(LEFT(A288)="1","D",IF(LEFT(A288)="2","K",IF(LEFT(A288)="3","K",IF(LEFT(A288)="4","K",IF(LEFT(A288)="5","D",IF(LEFT(A288)="6","D",IF(LEFT(A288)="8","K",IF(LEFT(A288)="9","D"))))))))</f>
        <v>D</v>
      </c>
      <c r="AD288">
        <f>IF(LEFT(A288)="4",1,IF(LEFT(A288)="5",1,IF(LEFT(A288)="6",1,0)))</f>
        <v>0</v>
      </c>
      <c r="AE288">
        <f>IF(LEFT(A288)="8",1,IF(LEFT(A288)="9",1,0))</f>
        <v>0</v>
      </c>
      <c r="AF288" t="str">
        <f>LEFT(A288)</f>
        <v>1</v>
      </c>
    </row>
    <row r="289" spans="1:32" x14ac:dyDescent="0.25">
      <c r="A289" t="s">
        <v>562</v>
      </c>
      <c r="B289" t="s">
        <v>563</v>
      </c>
      <c r="C289" t="s">
        <v>558</v>
      </c>
      <c r="D289">
        <v>1</v>
      </c>
      <c r="E289">
        <v>0</v>
      </c>
      <c r="F289">
        <v>0</v>
      </c>
      <c r="G289">
        <v>1</v>
      </c>
      <c r="H289" t="s">
        <v>563</v>
      </c>
      <c r="I289" t="s">
        <v>10418</v>
      </c>
      <c r="J289" t="s">
        <v>10420</v>
      </c>
      <c r="K289" s="1">
        <v>42339</v>
      </c>
      <c r="L289" s="1">
        <v>42339</v>
      </c>
      <c r="M289" t="s">
        <v>10420</v>
      </c>
      <c r="N289">
        <v>0</v>
      </c>
      <c r="O289" t="s">
        <v>17</v>
      </c>
      <c r="P289">
        <v>0</v>
      </c>
      <c r="Q289">
        <v>0</v>
      </c>
      <c r="T289" t="str">
        <f>IF(LEN(A289)=2,MID(A289,1,1),IF(LEN(A289)=3,MID(A289,1,2),IF(LEN(A289)=5,MID(A289,1,3),IF(LEN(A289)=7,MID(A289,1,5),IF(LEN(A289)=1,"")))))</f>
        <v>11348</v>
      </c>
      <c r="U289">
        <f>IF(LEN(A289)=7,0,1)</f>
        <v>0</v>
      </c>
      <c r="V289">
        <f t="shared" si="8"/>
        <v>0</v>
      </c>
      <c r="W289">
        <f>IF(OR(LEFT(A289)="1", LEFT(A289)="2",LEFT(A289)="3"),1,0)</f>
        <v>1</v>
      </c>
      <c r="Y289" t="str">
        <f t="shared" si="9"/>
        <v xml:space="preserve">Piutang Pendapatan Dana Tambahan Penghasilan Guru </v>
      </c>
      <c r="AB289" t="str">
        <f>IF(LEFT(A289)="1","D",IF(LEFT(A289)="2","K",IF(LEFT(A289)="3","K",IF(LEFT(A289)="4","K",IF(LEFT(A289)="5","D",IF(LEFT(A289)="6","D",IF(LEFT(A289)="8","K",IF(LEFT(A289)="9","D"))))))))</f>
        <v>D</v>
      </c>
      <c r="AD289">
        <f>IF(LEFT(A289)="4",1,IF(LEFT(A289)="5",1,IF(LEFT(A289)="6",1,0)))</f>
        <v>0</v>
      </c>
      <c r="AE289">
        <f>IF(LEFT(A289)="8",1,IF(LEFT(A289)="9",1,0))</f>
        <v>0</v>
      </c>
      <c r="AF289" t="str">
        <f>LEFT(A289)</f>
        <v>1</v>
      </c>
    </row>
    <row r="290" spans="1:32" x14ac:dyDescent="0.25">
      <c r="A290" t="s">
        <v>564</v>
      </c>
      <c r="B290" t="s">
        <v>565</v>
      </c>
      <c r="C290" t="s">
        <v>558</v>
      </c>
      <c r="D290">
        <v>1</v>
      </c>
      <c r="E290">
        <v>0</v>
      </c>
      <c r="F290">
        <v>0</v>
      </c>
      <c r="G290">
        <v>1</v>
      </c>
      <c r="H290" t="s">
        <v>565</v>
      </c>
      <c r="I290" t="s">
        <v>10418</v>
      </c>
      <c r="J290" t="s">
        <v>10420</v>
      </c>
      <c r="K290" s="1">
        <v>42339</v>
      </c>
      <c r="L290" s="1">
        <v>42339</v>
      </c>
      <c r="M290" t="s">
        <v>10420</v>
      </c>
      <c r="N290">
        <v>0</v>
      </c>
      <c r="O290" t="s">
        <v>17</v>
      </c>
      <c r="P290">
        <v>0</v>
      </c>
      <c r="Q290">
        <v>0</v>
      </c>
      <c r="T290" t="str">
        <f>IF(LEN(A290)=2,MID(A290,1,1),IF(LEN(A290)=3,MID(A290,1,2),IF(LEN(A290)=5,MID(A290,1,3),IF(LEN(A290)=7,MID(A290,1,5),IF(LEN(A290)=1,"")))))</f>
        <v>11348</v>
      </c>
      <c r="U290">
        <f>IF(LEN(A290)=7,0,1)</f>
        <v>0</v>
      </c>
      <c r="V290">
        <f t="shared" si="8"/>
        <v>0</v>
      </c>
      <c r="W290">
        <f>IF(OR(LEFT(A290)="1", LEFT(A290)="2",LEFT(A290)="3"),1,0)</f>
        <v>1</v>
      </c>
      <c r="Y290" t="str">
        <f t="shared" si="9"/>
        <v xml:space="preserve">Piutang Pendapatan Dana Insentif Daerah </v>
      </c>
      <c r="AB290" t="str">
        <f>IF(LEFT(A290)="1","D",IF(LEFT(A290)="2","K",IF(LEFT(A290)="3","K",IF(LEFT(A290)="4","K",IF(LEFT(A290)="5","D",IF(LEFT(A290)="6","D",IF(LEFT(A290)="8","K",IF(LEFT(A290)="9","D"))))))))</f>
        <v>D</v>
      </c>
      <c r="AD290">
        <f>IF(LEFT(A290)="4",1,IF(LEFT(A290)="5",1,IF(LEFT(A290)="6",1,0)))</f>
        <v>0</v>
      </c>
      <c r="AE290">
        <f>IF(LEFT(A290)="8",1,IF(LEFT(A290)="9",1,0))</f>
        <v>0</v>
      </c>
      <c r="AF290" t="str">
        <f>LEFT(A290)</f>
        <v>1</v>
      </c>
    </row>
    <row r="291" spans="1:32" x14ac:dyDescent="0.25">
      <c r="A291" t="s">
        <v>566</v>
      </c>
      <c r="B291" t="s">
        <v>567</v>
      </c>
      <c r="C291" t="s">
        <v>558</v>
      </c>
      <c r="D291">
        <v>1</v>
      </c>
      <c r="E291">
        <v>0</v>
      </c>
      <c r="F291">
        <v>0</v>
      </c>
      <c r="G291">
        <v>1</v>
      </c>
      <c r="H291" t="s">
        <v>567</v>
      </c>
      <c r="I291" t="s">
        <v>10418</v>
      </c>
      <c r="J291" t="s">
        <v>10420</v>
      </c>
      <c r="K291" s="1">
        <v>42339</v>
      </c>
      <c r="L291" s="1">
        <v>42339</v>
      </c>
      <c r="M291" t="s">
        <v>10420</v>
      </c>
      <c r="N291">
        <v>0</v>
      </c>
      <c r="O291" t="s">
        <v>17</v>
      </c>
      <c r="P291">
        <v>0</v>
      </c>
      <c r="Q291">
        <v>0</v>
      </c>
      <c r="T291" t="str">
        <f>IF(LEN(A291)=2,MID(A291,1,1),IF(LEN(A291)=3,MID(A291,1,2),IF(LEN(A291)=5,MID(A291,1,3),IF(LEN(A291)=7,MID(A291,1,5),IF(LEN(A291)=1,"")))))</f>
        <v>11348</v>
      </c>
      <c r="U291">
        <f>IF(LEN(A291)=7,0,1)</f>
        <v>0</v>
      </c>
      <c r="V291">
        <f t="shared" si="8"/>
        <v>0</v>
      </c>
      <c r="W291">
        <f>IF(OR(LEFT(A291)="1", LEFT(A291)="2",LEFT(A291)="3"),1,0)</f>
        <v>1</v>
      </c>
      <c r="Y291" t="str">
        <f t="shared" si="9"/>
        <v xml:space="preserve">Piutang Pendapatan BOS Satuan Pendidikan Dasar dan Menengah </v>
      </c>
      <c r="AB291" t="str">
        <f>IF(LEFT(A291)="1","D",IF(LEFT(A291)="2","K",IF(LEFT(A291)="3","K",IF(LEFT(A291)="4","K",IF(LEFT(A291)="5","D",IF(LEFT(A291)="6","D",IF(LEFT(A291)="8","K",IF(LEFT(A291)="9","D"))))))))</f>
        <v>D</v>
      </c>
      <c r="AD291">
        <f>IF(LEFT(A291)="4",1,IF(LEFT(A291)="5",1,IF(LEFT(A291)="6",1,0)))</f>
        <v>0</v>
      </c>
      <c r="AE291">
        <f>IF(LEFT(A291)="8",1,IF(LEFT(A291)="9",1,0))</f>
        <v>0</v>
      </c>
      <c r="AF291" t="str">
        <f>LEFT(A291)</f>
        <v>1</v>
      </c>
    </row>
    <row r="292" spans="1:32" x14ac:dyDescent="0.25">
      <c r="A292" t="s">
        <v>568</v>
      </c>
      <c r="B292" t="s">
        <v>569</v>
      </c>
      <c r="C292" t="s">
        <v>558</v>
      </c>
      <c r="D292">
        <v>1</v>
      </c>
      <c r="E292">
        <v>0</v>
      </c>
      <c r="F292">
        <v>0</v>
      </c>
      <c r="G292">
        <v>1</v>
      </c>
      <c r="H292" t="s">
        <v>569</v>
      </c>
      <c r="I292" t="s">
        <v>10418</v>
      </c>
      <c r="J292" t="s">
        <v>10420</v>
      </c>
      <c r="K292" s="1">
        <v>42339</v>
      </c>
      <c r="L292" s="1">
        <v>42339</v>
      </c>
      <c r="M292" t="s">
        <v>10420</v>
      </c>
      <c r="N292">
        <v>0</v>
      </c>
      <c r="O292" t="s">
        <v>17</v>
      </c>
      <c r="P292">
        <v>0</v>
      </c>
      <c r="Q292">
        <v>0</v>
      </c>
      <c r="T292" t="str">
        <f>IF(LEN(A292)=2,MID(A292,1,1),IF(LEN(A292)=3,MID(A292,1,2),IF(LEN(A292)=5,MID(A292,1,3),IF(LEN(A292)=7,MID(A292,1,5),IF(LEN(A292)=1,"")))))</f>
        <v>11348</v>
      </c>
      <c r="U292">
        <f>IF(LEN(A292)=7,0,1)</f>
        <v>0</v>
      </c>
      <c r="V292">
        <f t="shared" si="8"/>
        <v>0</v>
      </c>
      <c r="W292">
        <f>IF(OR(LEFT(A292)="1", LEFT(A292)="2",LEFT(A292)="3"),1,0)</f>
        <v>1</v>
      </c>
      <c r="Y292" t="str">
        <f t="shared" si="9"/>
        <v>Piutang Dana Proyek Pemerintah Daerah dan Desentralisasi (DP2D2)</v>
      </c>
      <c r="AB292" t="str">
        <f>IF(LEFT(A292)="1","D",IF(LEFT(A292)="2","K",IF(LEFT(A292)="3","K",IF(LEFT(A292)="4","K",IF(LEFT(A292)="5","D",IF(LEFT(A292)="6","D",IF(LEFT(A292)="8","K",IF(LEFT(A292)="9","D"))))))))</f>
        <v>D</v>
      </c>
      <c r="AD292">
        <f>IF(LEFT(A292)="4",1,IF(LEFT(A292)="5",1,IF(LEFT(A292)="6",1,0)))</f>
        <v>0</v>
      </c>
      <c r="AE292">
        <f>IF(LEFT(A292)="8",1,IF(LEFT(A292)="9",1,0))</f>
        <v>0</v>
      </c>
      <c r="AF292" t="str">
        <f>LEFT(A292)</f>
        <v>1</v>
      </c>
    </row>
    <row r="293" spans="1:32" x14ac:dyDescent="0.25">
      <c r="A293" t="s">
        <v>570</v>
      </c>
      <c r="B293" t="s">
        <v>571</v>
      </c>
      <c r="C293" t="s">
        <v>558</v>
      </c>
      <c r="D293">
        <v>1</v>
      </c>
      <c r="E293">
        <v>0</v>
      </c>
      <c r="F293">
        <v>0</v>
      </c>
      <c r="G293">
        <v>1</v>
      </c>
      <c r="H293" t="s">
        <v>571</v>
      </c>
      <c r="I293" t="s">
        <v>10418</v>
      </c>
      <c r="J293" t="s">
        <v>10420</v>
      </c>
      <c r="K293" s="1">
        <v>42339</v>
      </c>
      <c r="L293" s="1">
        <v>42339</v>
      </c>
      <c r="M293" t="s">
        <v>10420</v>
      </c>
      <c r="N293">
        <v>0</v>
      </c>
      <c r="O293" t="s">
        <v>17</v>
      </c>
      <c r="P293">
        <v>0</v>
      </c>
      <c r="Q293">
        <v>0</v>
      </c>
      <c r="T293" t="str">
        <f>IF(LEN(A293)=2,MID(A293,1,1),IF(LEN(A293)=3,MID(A293,1,2),IF(LEN(A293)=5,MID(A293,1,3),IF(LEN(A293)=7,MID(A293,1,5),IF(LEN(A293)=1,"")))))</f>
        <v>11348</v>
      </c>
      <c r="U293">
        <f>IF(LEN(A293)=7,0,1)</f>
        <v>0</v>
      </c>
      <c r="V293">
        <f t="shared" si="8"/>
        <v>0</v>
      </c>
      <c r="W293">
        <f>IF(OR(LEFT(A293)="1", LEFT(A293)="2",LEFT(A293)="3"),1,0)</f>
        <v>1</v>
      </c>
      <c r="Y293" t="str">
        <f t="shared" si="9"/>
        <v xml:space="preserve">Piutang Pendapatan Lain-Lain Dana Penyesuaian </v>
      </c>
      <c r="AB293" t="str">
        <f>IF(LEFT(A293)="1","D",IF(LEFT(A293)="2","K",IF(LEFT(A293)="3","K",IF(LEFT(A293)="4","K",IF(LEFT(A293)="5","D",IF(LEFT(A293)="6","D",IF(LEFT(A293)="8","K",IF(LEFT(A293)="9","D"))))))))</f>
        <v>D</v>
      </c>
      <c r="AD293">
        <f>IF(LEFT(A293)="4",1,IF(LEFT(A293)="5",1,IF(LEFT(A293)="6",1,0)))</f>
        <v>0</v>
      </c>
      <c r="AE293">
        <f>IF(LEFT(A293)="8",1,IF(LEFT(A293)="9",1,0))</f>
        <v>0</v>
      </c>
      <c r="AF293" t="str">
        <f>LEFT(A293)</f>
        <v>1</v>
      </c>
    </row>
    <row r="294" spans="1:32" x14ac:dyDescent="0.25">
      <c r="A294" t="s">
        <v>572</v>
      </c>
      <c r="B294" t="s">
        <v>573</v>
      </c>
      <c r="C294" t="s">
        <v>74</v>
      </c>
      <c r="D294">
        <v>1</v>
      </c>
      <c r="E294">
        <v>1</v>
      </c>
      <c r="F294">
        <v>0</v>
      </c>
      <c r="G294">
        <v>1</v>
      </c>
      <c r="H294" t="s">
        <v>573</v>
      </c>
      <c r="I294" t="s">
        <v>10418</v>
      </c>
      <c r="J294" t="s">
        <v>10420</v>
      </c>
      <c r="K294" s="1">
        <v>42339</v>
      </c>
      <c r="L294" s="1">
        <v>42339</v>
      </c>
      <c r="M294" t="s">
        <v>10420</v>
      </c>
      <c r="N294">
        <v>0</v>
      </c>
      <c r="O294" t="s">
        <v>17</v>
      </c>
      <c r="P294">
        <v>0</v>
      </c>
      <c r="Q294">
        <v>0</v>
      </c>
      <c r="T294" t="str">
        <f>IF(LEN(A294)=2,MID(A294,1,1),IF(LEN(A294)=3,MID(A294,1,2),IF(LEN(A294)=5,MID(A294,1,3),IF(LEN(A294)=7,MID(A294,1,5),IF(LEN(A294)=1,"")))))</f>
        <v>113</v>
      </c>
      <c r="U294">
        <f>IF(LEN(A294)=7,0,1)</f>
        <v>1</v>
      </c>
      <c r="V294">
        <f t="shared" si="8"/>
        <v>0</v>
      </c>
      <c r="W294">
        <f>IF(OR(LEFT(A294)="1", LEFT(A294)="2",LEFT(A294)="3"),1,0)</f>
        <v>1</v>
      </c>
      <c r="Y294" t="str">
        <f t="shared" si="9"/>
        <v xml:space="preserve">Piutang Pendapatan Dana Otonomi Khusus </v>
      </c>
      <c r="AB294" t="str">
        <f>IF(LEFT(A294)="1","D",IF(LEFT(A294)="2","K",IF(LEFT(A294)="3","K",IF(LEFT(A294)="4","K",IF(LEFT(A294)="5","D",IF(LEFT(A294)="6","D",IF(LEFT(A294)="8","K",IF(LEFT(A294)="9","D"))))))))</f>
        <v>D</v>
      </c>
      <c r="AD294">
        <f>IF(LEFT(A294)="4",1,IF(LEFT(A294)="5",1,IF(LEFT(A294)="6",1,0)))</f>
        <v>0</v>
      </c>
      <c r="AE294">
        <f>IF(LEFT(A294)="8",1,IF(LEFT(A294)="9",1,0))</f>
        <v>0</v>
      </c>
      <c r="AF294" t="str">
        <f>LEFT(A294)</f>
        <v>1</v>
      </c>
    </row>
    <row r="295" spans="1:32" x14ac:dyDescent="0.25">
      <c r="A295" t="s">
        <v>574</v>
      </c>
      <c r="B295" t="s">
        <v>573</v>
      </c>
      <c r="C295" t="s">
        <v>572</v>
      </c>
      <c r="D295">
        <v>1</v>
      </c>
      <c r="E295">
        <v>0</v>
      </c>
      <c r="F295">
        <v>0</v>
      </c>
      <c r="G295">
        <v>1</v>
      </c>
      <c r="H295" t="s">
        <v>573</v>
      </c>
      <c r="I295" t="s">
        <v>10418</v>
      </c>
      <c r="J295" t="s">
        <v>10420</v>
      </c>
      <c r="K295" s="1">
        <v>42339</v>
      </c>
      <c r="L295" s="1">
        <v>42339</v>
      </c>
      <c r="M295" t="s">
        <v>10420</v>
      </c>
      <c r="N295">
        <v>0</v>
      </c>
      <c r="O295" t="s">
        <v>17</v>
      </c>
      <c r="P295">
        <v>0</v>
      </c>
      <c r="Q295">
        <v>0</v>
      </c>
      <c r="T295" t="str">
        <f>IF(LEN(A295)=2,MID(A295,1,1),IF(LEN(A295)=3,MID(A295,1,2),IF(LEN(A295)=5,MID(A295,1,3),IF(LEN(A295)=7,MID(A295,1,5),IF(LEN(A295)=1,"")))))</f>
        <v>11349</v>
      </c>
      <c r="U295">
        <f>IF(LEN(A295)=7,0,1)</f>
        <v>0</v>
      </c>
      <c r="V295">
        <f t="shared" si="8"/>
        <v>0</v>
      </c>
      <c r="W295">
        <f>IF(OR(LEFT(A295)="1", LEFT(A295)="2",LEFT(A295)="3"),1,0)</f>
        <v>1</v>
      </c>
      <c r="Y295" t="str">
        <f t="shared" si="9"/>
        <v xml:space="preserve">Piutang Pendapatan Dana Otonomi Khusus </v>
      </c>
      <c r="AB295" t="str">
        <f>IF(LEFT(A295)="1","D",IF(LEFT(A295)="2","K",IF(LEFT(A295)="3","K",IF(LEFT(A295)="4","K",IF(LEFT(A295)="5","D",IF(LEFT(A295)="6","D",IF(LEFT(A295)="8","K",IF(LEFT(A295)="9","D"))))))))</f>
        <v>D</v>
      </c>
      <c r="AD295">
        <f>IF(LEFT(A295)="4",1,IF(LEFT(A295)="5",1,IF(LEFT(A295)="6",1,0)))</f>
        <v>0</v>
      </c>
      <c r="AE295">
        <f>IF(LEFT(A295)="8",1,IF(LEFT(A295)="9",1,0))</f>
        <v>0</v>
      </c>
      <c r="AF295" t="str">
        <f>LEFT(A295)</f>
        <v>1</v>
      </c>
    </row>
    <row r="296" spans="1:32" x14ac:dyDescent="0.25">
      <c r="A296" t="s">
        <v>575</v>
      </c>
      <c r="B296" t="s">
        <v>576</v>
      </c>
      <c r="C296" t="s">
        <v>74</v>
      </c>
      <c r="D296">
        <v>1</v>
      </c>
      <c r="E296">
        <v>1</v>
      </c>
      <c r="F296">
        <v>0</v>
      </c>
      <c r="G296">
        <v>1</v>
      </c>
      <c r="H296" t="s">
        <v>576</v>
      </c>
      <c r="I296" t="s">
        <v>10418</v>
      </c>
      <c r="J296" t="s">
        <v>10420</v>
      </c>
      <c r="K296" s="1">
        <v>42339</v>
      </c>
      <c r="L296" s="1">
        <v>42339</v>
      </c>
      <c r="M296" t="s">
        <v>10420</v>
      </c>
      <c r="N296">
        <v>0</v>
      </c>
      <c r="O296" t="s">
        <v>17</v>
      </c>
      <c r="P296">
        <v>0</v>
      </c>
      <c r="Q296">
        <v>0</v>
      </c>
      <c r="T296" t="str">
        <f>IF(LEN(A296)=2,MID(A296,1,1),IF(LEN(A296)=3,MID(A296,1,2),IF(LEN(A296)=5,MID(A296,1,3),IF(LEN(A296)=7,MID(A296,1,5),IF(LEN(A296)=1,"")))))</f>
        <v>113</v>
      </c>
      <c r="U296">
        <f>IF(LEN(A296)=7,0,1)</f>
        <v>1</v>
      </c>
      <c r="V296">
        <f t="shared" si="8"/>
        <v>0</v>
      </c>
      <c r="W296">
        <f>IF(OR(LEFT(A296)="1", LEFT(A296)="2",LEFT(A296)="3"),1,0)</f>
        <v>1</v>
      </c>
      <c r="Y296" t="str">
        <f t="shared" si="9"/>
        <v xml:space="preserve">Piutang Pendapatan Dana Pengembalian </v>
      </c>
      <c r="AB296" t="str">
        <f>IF(LEFT(A296)="1","D",IF(LEFT(A296)="2","K",IF(LEFT(A296)="3","K",IF(LEFT(A296)="4","K",IF(LEFT(A296)="5","D",IF(LEFT(A296)="6","D",IF(LEFT(A296)="8","K",IF(LEFT(A296)="9","D"))))))))</f>
        <v>D</v>
      </c>
      <c r="AD296">
        <f>IF(LEFT(A296)="4",1,IF(LEFT(A296)="5",1,IF(LEFT(A296)="6",1,0)))</f>
        <v>0</v>
      </c>
      <c r="AE296">
        <f>IF(LEFT(A296)="8",1,IF(LEFT(A296)="9",1,0))</f>
        <v>0</v>
      </c>
      <c r="AF296" t="str">
        <f>LEFT(A296)</f>
        <v>1</v>
      </c>
    </row>
    <row r="297" spans="1:32" x14ac:dyDescent="0.25">
      <c r="A297" t="s">
        <v>577</v>
      </c>
      <c r="B297" t="s">
        <v>578</v>
      </c>
      <c r="C297" t="s">
        <v>575</v>
      </c>
      <c r="D297">
        <v>1</v>
      </c>
      <c r="E297">
        <v>0</v>
      </c>
      <c r="F297">
        <v>0</v>
      </c>
      <c r="G297">
        <v>1</v>
      </c>
      <c r="H297" t="s">
        <v>578</v>
      </c>
      <c r="I297" t="s">
        <v>10418</v>
      </c>
      <c r="J297" t="s">
        <v>10420</v>
      </c>
      <c r="K297" s="1">
        <v>42339</v>
      </c>
      <c r="L297" s="1">
        <v>42339</v>
      </c>
      <c r="M297" t="s">
        <v>10420</v>
      </c>
      <c r="N297">
        <v>0</v>
      </c>
      <c r="O297" t="s">
        <v>17</v>
      </c>
      <c r="P297">
        <v>0</v>
      </c>
      <c r="Q297">
        <v>0</v>
      </c>
      <c r="T297" t="str">
        <f>IF(LEN(A297)=2,MID(A297,1,1),IF(LEN(A297)=3,MID(A297,1,2),IF(LEN(A297)=5,MID(A297,1,3),IF(LEN(A297)=7,MID(A297,1,5),IF(LEN(A297)=1,"")))))</f>
        <v>11350</v>
      </c>
      <c r="U297">
        <f>IF(LEN(A297)=7,0,1)</f>
        <v>0</v>
      </c>
      <c r="V297">
        <f t="shared" si="8"/>
        <v>0</v>
      </c>
      <c r="W297">
        <f>IF(OR(LEFT(A297)="1", LEFT(A297)="2",LEFT(A297)="3"),1,0)</f>
        <v>1</v>
      </c>
      <c r="Y297" t="str">
        <f t="shared" si="9"/>
        <v xml:space="preserve">Piutang Pendapatan Dana Pengembalian BOS dari Satuan Pendidikan Dasar dan Menengah </v>
      </c>
      <c r="AB297" t="str">
        <f>IF(LEFT(A297)="1","D",IF(LEFT(A297)="2","K",IF(LEFT(A297)="3","K",IF(LEFT(A297)="4","K",IF(LEFT(A297)="5","D",IF(LEFT(A297)="6","D",IF(LEFT(A297)="8","K",IF(LEFT(A297)="9","D"))))))))</f>
        <v>D</v>
      </c>
      <c r="AD297">
        <f>IF(LEFT(A297)="4",1,IF(LEFT(A297)="5",1,IF(LEFT(A297)="6",1,0)))</f>
        <v>0</v>
      </c>
      <c r="AE297">
        <f>IF(LEFT(A297)="8",1,IF(LEFT(A297)="9",1,0))</f>
        <v>0</v>
      </c>
      <c r="AF297" t="str">
        <f>LEFT(A297)</f>
        <v>1</v>
      </c>
    </row>
    <row r="298" spans="1:32" x14ac:dyDescent="0.25">
      <c r="A298" t="s">
        <v>579</v>
      </c>
      <c r="B298" t="s">
        <v>580</v>
      </c>
      <c r="C298" t="s">
        <v>74</v>
      </c>
      <c r="D298">
        <v>1</v>
      </c>
      <c r="E298">
        <v>1</v>
      </c>
      <c r="F298">
        <v>0</v>
      </c>
      <c r="G298">
        <v>1</v>
      </c>
      <c r="H298" t="s">
        <v>580</v>
      </c>
      <c r="I298" t="s">
        <v>10418</v>
      </c>
      <c r="J298" t="s">
        <v>10420</v>
      </c>
      <c r="K298" s="1">
        <v>42339</v>
      </c>
      <c r="L298" s="1">
        <v>42339</v>
      </c>
      <c r="M298" t="s">
        <v>10420</v>
      </c>
      <c r="N298">
        <v>0</v>
      </c>
      <c r="O298" t="s">
        <v>17</v>
      </c>
      <c r="P298">
        <v>0</v>
      </c>
      <c r="Q298">
        <v>0</v>
      </c>
      <c r="T298" t="str">
        <f>IF(LEN(A298)=2,MID(A298,1,1),IF(LEN(A298)=3,MID(A298,1,2),IF(LEN(A298)=5,MID(A298,1,3),IF(LEN(A298)=7,MID(A298,1,5),IF(LEN(A298)=1,"")))))</f>
        <v>113</v>
      </c>
      <c r="U298">
        <f>IF(LEN(A298)=7,0,1)</f>
        <v>1</v>
      </c>
      <c r="V298">
        <f t="shared" si="8"/>
        <v>0</v>
      </c>
      <c r="W298">
        <f>IF(OR(LEFT(A298)="1", LEFT(A298)="2",LEFT(A298)="3"),1,0)</f>
        <v>1</v>
      </c>
      <c r="Y298" t="str">
        <f t="shared" si="9"/>
        <v xml:space="preserve">Piutang Pendapatan Bantuan Keuangan dari Provinsi </v>
      </c>
      <c r="AB298" t="str">
        <f>IF(LEFT(A298)="1","D",IF(LEFT(A298)="2","K",IF(LEFT(A298)="3","K",IF(LEFT(A298)="4","K",IF(LEFT(A298)="5","D",IF(LEFT(A298)="6","D",IF(LEFT(A298)="8","K",IF(LEFT(A298)="9","D"))))))))</f>
        <v>D</v>
      </c>
      <c r="AD298">
        <f>IF(LEFT(A298)="4",1,IF(LEFT(A298)="5",1,IF(LEFT(A298)="6",1,0)))</f>
        <v>0</v>
      </c>
      <c r="AE298">
        <f>IF(LEFT(A298)="8",1,IF(LEFT(A298)="9",1,0))</f>
        <v>0</v>
      </c>
      <c r="AF298" t="str">
        <f>LEFT(A298)</f>
        <v>1</v>
      </c>
    </row>
    <row r="299" spans="1:32" x14ac:dyDescent="0.25">
      <c r="A299" t="s">
        <v>581</v>
      </c>
      <c r="B299" t="s">
        <v>580</v>
      </c>
      <c r="C299" t="s">
        <v>579</v>
      </c>
      <c r="D299">
        <v>1</v>
      </c>
      <c r="E299">
        <v>0</v>
      </c>
      <c r="F299">
        <v>0</v>
      </c>
      <c r="G299">
        <v>1</v>
      </c>
      <c r="H299" t="s">
        <v>580</v>
      </c>
      <c r="I299" t="s">
        <v>10418</v>
      </c>
      <c r="J299" t="s">
        <v>10420</v>
      </c>
      <c r="K299" s="1">
        <v>42339</v>
      </c>
      <c r="L299" s="1">
        <v>42339</v>
      </c>
      <c r="M299" t="s">
        <v>10420</v>
      </c>
      <c r="N299">
        <v>0</v>
      </c>
      <c r="O299" t="s">
        <v>17</v>
      </c>
      <c r="P299">
        <v>0</v>
      </c>
      <c r="Q299">
        <v>0</v>
      </c>
      <c r="T299" t="str">
        <f>IF(LEN(A299)=2,MID(A299,1,1),IF(LEN(A299)=3,MID(A299,1,2),IF(LEN(A299)=5,MID(A299,1,3),IF(LEN(A299)=7,MID(A299,1,5),IF(LEN(A299)=1,"")))))</f>
        <v>11351</v>
      </c>
      <c r="U299">
        <f>IF(LEN(A299)=7,0,1)</f>
        <v>0</v>
      </c>
      <c r="V299">
        <f t="shared" si="8"/>
        <v>0</v>
      </c>
      <c r="W299">
        <f>IF(OR(LEFT(A299)="1", LEFT(A299)="2",LEFT(A299)="3"),1,0)</f>
        <v>1</v>
      </c>
      <c r="Y299" t="str">
        <f t="shared" si="9"/>
        <v xml:space="preserve">Piutang Pendapatan Bantuan Keuangan dari Provinsi </v>
      </c>
      <c r="AB299" t="str">
        <f>IF(LEFT(A299)="1","D",IF(LEFT(A299)="2","K",IF(LEFT(A299)="3","K",IF(LEFT(A299)="4","K",IF(LEFT(A299)="5","D",IF(LEFT(A299)="6","D",IF(LEFT(A299)="8","K",IF(LEFT(A299)="9","D"))))))))</f>
        <v>D</v>
      </c>
      <c r="AD299">
        <f>IF(LEFT(A299)="4",1,IF(LEFT(A299)="5",1,IF(LEFT(A299)="6",1,0)))</f>
        <v>0</v>
      </c>
      <c r="AE299">
        <f>IF(LEFT(A299)="8",1,IF(LEFT(A299)="9",1,0))</f>
        <v>0</v>
      </c>
      <c r="AF299" t="str">
        <f>LEFT(A299)</f>
        <v>1</v>
      </c>
    </row>
    <row r="300" spans="1:32" x14ac:dyDescent="0.25">
      <c r="A300" t="s">
        <v>582</v>
      </c>
      <c r="B300" t="s">
        <v>583</v>
      </c>
      <c r="C300" t="s">
        <v>74</v>
      </c>
      <c r="D300">
        <v>1</v>
      </c>
      <c r="E300">
        <v>1</v>
      </c>
      <c r="F300">
        <v>0</v>
      </c>
      <c r="G300">
        <v>1</v>
      </c>
      <c r="H300" t="s">
        <v>583</v>
      </c>
      <c r="I300" t="s">
        <v>10418</v>
      </c>
      <c r="J300" t="s">
        <v>10420</v>
      </c>
      <c r="K300" s="1">
        <v>42339</v>
      </c>
      <c r="L300" s="1">
        <v>42339</v>
      </c>
      <c r="M300" t="s">
        <v>10420</v>
      </c>
      <c r="N300">
        <v>0</v>
      </c>
      <c r="O300" t="s">
        <v>17</v>
      </c>
      <c r="P300">
        <v>0</v>
      </c>
      <c r="Q300">
        <v>0</v>
      </c>
      <c r="T300" t="str">
        <f>IF(LEN(A300)=2,MID(A300,1,1),IF(LEN(A300)=3,MID(A300,1,2),IF(LEN(A300)=5,MID(A300,1,3),IF(LEN(A300)=7,MID(A300,1,5),IF(LEN(A300)=1,"")))))</f>
        <v>113</v>
      </c>
      <c r="U300">
        <f>IF(LEN(A300)=7,0,1)</f>
        <v>1</v>
      </c>
      <c r="V300">
        <f t="shared" si="8"/>
        <v>0</v>
      </c>
      <c r="W300">
        <f>IF(OR(LEFT(A300)="1", LEFT(A300)="2",LEFT(A300)="3"),1,0)</f>
        <v>1</v>
      </c>
      <c r="Y300" t="str">
        <f t="shared" si="9"/>
        <v xml:space="preserve">Piutang Pendapatan Bantuan Keuangan dari Kabupaten </v>
      </c>
      <c r="AB300" t="str">
        <f>IF(LEFT(A300)="1","D",IF(LEFT(A300)="2","K",IF(LEFT(A300)="3","K",IF(LEFT(A300)="4","K",IF(LEFT(A300)="5","D",IF(LEFT(A300)="6","D",IF(LEFT(A300)="8","K",IF(LEFT(A300)="9","D"))))))))</f>
        <v>D</v>
      </c>
      <c r="AD300">
        <f>IF(LEFT(A300)="4",1,IF(LEFT(A300)="5",1,IF(LEFT(A300)="6",1,0)))</f>
        <v>0</v>
      </c>
      <c r="AE300">
        <f>IF(LEFT(A300)="8",1,IF(LEFT(A300)="9",1,0))</f>
        <v>0</v>
      </c>
      <c r="AF300" t="str">
        <f>LEFT(A300)</f>
        <v>1</v>
      </c>
    </row>
    <row r="301" spans="1:32" x14ac:dyDescent="0.25">
      <c r="A301" t="s">
        <v>584</v>
      </c>
      <c r="B301" t="s">
        <v>583</v>
      </c>
      <c r="C301" t="s">
        <v>582</v>
      </c>
      <c r="D301">
        <v>1</v>
      </c>
      <c r="E301">
        <v>0</v>
      </c>
      <c r="F301">
        <v>0</v>
      </c>
      <c r="G301">
        <v>1</v>
      </c>
      <c r="H301" t="s">
        <v>583</v>
      </c>
      <c r="I301" t="s">
        <v>10418</v>
      </c>
      <c r="J301" t="s">
        <v>10420</v>
      </c>
      <c r="K301" s="1">
        <v>42339</v>
      </c>
      <c r="L301" s="1">
        <v>42339</v>
      </c>
      <c r="M301" t="s">
        <v>10420</v>
      </c>
      <c r="N301">
        <v>0</v>
      </c>
      <c r="O301" t="s">
        <v>17</v>
      </c>
      <c r="P301">
        <v>0</v>
      </c>
      <c r="Q301">
        <v>0</v>
      </c>
      <c r="T301" t="str">
        <f>IF(LEN(A301)=2,MID(A301,1,1),IF(LEN(A301)=3,MID(A301,1,2),IF(LEN(A301)=5,MID(A301,1,3),IF(LEN(A301)=7,MID(A301,1,5),IF(LEN(A301)=1,"")))))</f>
        <v>11352</v>
      </c>
      <c r="U301">
        <f>IF(LEN(A301)=7,0,1)</f>
        <v>0</v>
      </c>
      <c r="V301">
        <f t="shared" si="8"/>
        <v>0</v>
      </c>
      <c r="W301">
        <f>IF(OR(LEFT(A301)="1", LEFT(A301)="2",LEFT(A301)="3"),1,0)</f>
        <v>1</v>
      </c>
      <c r="Y301" t="str">
        <f t="shared" si="9"/>
        <v xml:space="preserve">Piutang Pendapatan Bantuan Keuangan dari Kabupaten </v>
      </c>
      <c r="AB301" t="str">
        <f>IF(LEFT(A301)="1","D",IF(LEFT(A301)="2","K",IF(LEFT(A301)="3","K",IF(LEFT(A301)="4","K",IF(LEFT(A301)="5","D",IF(LEFT(A301)="6","D",IF(LEFT(A301)="8","K",IF(LEFT(A301)="9","D"))))))))</f>
        <v>D</v>
      </c>
      <c r="AD301">
        <f>IF(LEFT(A301)="4",1,IF(LEFT(A301)="5",1,IF(LEFT(A301)="6",1,0)))</f>
        <v>0</v>
      </c>
      <c r="AE301">
        <f>IF(LEFT(A301)="8",1,IF(LEFT(A301)="9",1,0))</f>
        <v>0</v>
      </c>
      <c r="AF301" t="str">
        <f>LEFT(A301)</f>
        <v>1</v>
      </c>
    </row>
    <row r="302" spans="1:32" x14ac:dyDescent="0.25">
      <c r="A302" t="s">
        <v>585</v>
      </c>
      <c r="B302" t="s">
        <v>586</v>
      </c>
      <c r="C302" t="s">
        <v>74</v>
      </c>
      <c r="D302">
        <v>1</v>
      </c>
      <c r="E302">
        <v>1</v>
      </c>
      <c r="F302">
        <v>0</v>
      </c>
      <c r="G302">
        <v>1</v>
      </c>
      <c r="H302" t="s">
        <v>586</v>
      </c>
      <c r="I302" t="s">
        <v>10418</v>
      </c>
      <c r="J302" t="s">
        <v>10420</v>
      </c>
      <c r="K302" s="1">
        <v>42339</v>
      </c>
      <c r="L302" s="1">
        <v>42339</v>
      </c>
      <c r="M302" t="s">
        <v>10420</v>
      </c>
      <c r="N302">
        <v>0</v>
      </c>
      <c r="O302" t="s">
        <v>17</v>
      </c>
      <c r="P302">
        <v>0</v>
      </c>
      <c r="Q302">
        <v>0</v>
      </c>
      <c r="T302" t="str">
        <f>IF(LEN(A302)=2,MID(A302,1,1),IF(LEN(A302)=3,MID(A302,1,2),IF(LEN(A302)=5,MID(A302,1,3),IF(LEN(A302)=7,MID(A302,1,5),IF(LEN(A302)=1,"")))))</f>
        <v>113</v>
      </c>
      <c r="U302">
        <f>IF(LEN(A302)=7,0,1)</f>
        <v>1</v>
      </c>
      <c r="V302">
        <f t="shared" si="8"/>
        <v>0</v>
      </c>
      <c r="W302">
        <f>IF(OR(LEFT(A302)="1", LEFT(A302)="2",LEFT(A302)="3"),1,0)</f>
        <v>1</v>
      </c>
      <c r="Y302" t="str">
        <f t="shared" si="9"/>
        <v xml:space="preserve">Piutang Pendapatan Bantuan Keuangan dari Kota </v>
      </c>
      <c r="AB302" t="str">
        <f>IF(LEFT(A302)="1","D",IF(LEFT(A302)="2","K",IF(LEFT(A302)="3","K",IF(LEFT(A302)="4","K",IF(LEFT(A302)="5","D",IF(LEFT(A302)="6","D",IF(LEFT(A302)="8","K",IF(LEFT(A302)="9","D"))))))))</f>
        <v>D</v>
      </c>
      <c r="AD302">
        <f>IF(LEFT(A302)="4",1,IF(LEFT(A302)="5",1,IF(LEFT(A302)="6",1,0)))</f>
        <v>0</v>
      </c>
      <c r="AE302">
        <f>IF(LEFT(A302)="8",1,IF(LEFT(A302)="9",1,0))</f>
        <v>0</v>
      </c>
      <c r="AF302" t="str">
        <f>LEFT(A302)</f>
        <v>1</v>
      </c>
    </row>
    <row r="303" spans="1:32" x14ac:dyDescent="0.25">
      <c r="A303" t="s">
        <v>587</v>
      </c>
      <c r="B303" t="s">
        <v>586</v>
      </c>
      <c r="C303" t="s">
        <v>585</v>
      </c>
      <c r="D303">
        <v>1</v>
      </c>
      <c r="E303">
        <v>0</v>
      </c>
      <c r="F303">
        <v>0</v>
      </c>
      <c r="G303">
        <v>1</v>
      </c>
      <c r="H303" t="s">
        <v>586</v>
      </c>
      <c r="I303" t="s">
        <v>10418</v>
      </c>
      <c r="J303" t="s">
        <v>10420</v>
      </c>
      <c r="K303" s="1">
        <v>42339</v>
      </c>
      <c r="L303" s="1">
        <v>42339</v>
      </c>
      <c r="M303" t="s">
        <v>10420</v>
      </c>
      <c r="N303">
        <v>0</v>
      </c>
      <c r="O303" t="s">
        <v>17</v>
      </c>
      <c r="P303">
        <v>0</v>
      </c>
      <c r="Q303">
        <v>0</v>
      </c>
      <c r="T303" t="str">
        <f>IF(LEN(A303)=2,MID(A303,1,1),IF(LEN(A303)=3,MID(A303,1,2),IF(LEN(A303)=5,MID(A303,1,3),IF(LEN(A303)=7,MID(A303,1,5),IF(LEN(A303)=1,"")))))</f>
        <v>11353</v>
      </c>
      <c r="U303">
        <f>IF(LEN(A303)=7,0,1)</f>
        <v>0</v>
      </c>
      <c r="V303">
        <f t="shared" si="8"/>
        <v>0</v>
      </c>
      <c r="W303">
        <f>IF(OR(LEFT(A303)="1", LEFT(A303)="2",LEFT(A303)="3"),1,0)</f>
        <v>1</v>
      </c>
      <c r="Y303" t="str">
        <f t="shared" si="9"/>
        <v xml:space="preserve">Piutang Pendapatan Bantuan Keuangan dari Kota </v>
      </c>
      <c r="AB303" t="str">
        <f>IF(LEFT(A303)="1","D",IF(LEFT(A303)="2","K",IF(LEFT(A303)="3","K",IF(LEFT(A303)="4","K",IF(LEFT(A303)="5","D",IF(LEFT(A303)="6","D",IF(LEFT(A303)="8","K",IF(LEFT(A303)="9","D"))))))))</f>
        <v>D</v>
      </c>
      <c r="AD303">
        <f>IF(LEFT(A303)="4",1,IF(LEFT(A303)="5",1,IF(LEFT(A303)="6",1,0)))</f>
        <v>0</v>
      </c>
      <c r="AE303">
        <f>IF(LEFT(A303)="8",1,IF(LEFT(A303)="9",1,0))</f>
        <v>0</v>
      </c>
      <c r="AF303" t="str">
        <f>LEFT(A303)</f>
        <v>1</v>
      </c>
    </row>
    <row r="304" spans="1:32" x14ac:dyDescent="0.25">
      <c r="A304" t="s">
        <v>588</v>
      </c>
      <c r="B304" t="s">
        <v>589</v>
      </c>
      <c r="C304" t="s">
        <v>74</v>
      </c>
      <c r="D304">
        <v>1</v>
      </c>
      <c r="E304">
        <v>1</v>
      </c>
      <c r="F304">
        <v>0</v>
      </c>
      <c r="G304">
        <v>1</v>
      </c>
      <c r="H304" t="s">
        <v>589</v>
      </c>
      <c r="I304" t="s">
        <v>10418</v>
      </c>
      <c r="J304" t="s">
        <v>10420</v>
      </c>
      <c r="K304" s="1">
        <v>42339</v>
      </c>
      <c r="L304" s="1">
        <v>42339</v>
      </c>
      <c r="M304" t="s">
        <v>10420</v>
      </c>
      <c r="N304">
        <v>0</v>
      </c>
      <c r="O304" t="s">
        <v>17</v>
      </c>
      <c r="P304">
        <v>0</v>
      </c>
      <c r="Q304">
        <v>0</v>
      </c>
      <c r="T304" t="str">
        <f>IF(LEN(A304)=2,MID(A304,1,1),IF(LEN(A304)=3,MID(A304,1,2),IF(LEN(A304)=5,MID(A304,1,3),IF(LEN(A304)=7,MID(A304,1,5),IF(LEN(A304)=1,"")))))</f>
        <v>113</v>
      </c>
      <c r="U304">
        <f>IF(LEN(A304)=7,0,1)</f>
        <v>1</v>
      </c>
      <c r="V304">
        <f t="shared" si="8"/>
        <v>0</v>
      </c>
      <c r="W304">
        <f>IF(OR(LEFT(A304)="1", LEFT(A304)="2",LEFT(A304)="3"),1,0)</f>
        <v>1</v>
      </c>
      <c r="Y304" t="str">
        <f t="shared" si="9"/>
        <v xml:space="preserve">Piutang Pendapatan Dana Urusan Bersama </v>
      </c>
      <c r="AB304" t="str">
        <f>IF(LEFT(A304)="1","D",IF(LEFT(A304)="2","K",IF(LEFT(A304)="3","K",IF(LEFT(A304)="4","K",IF(LEFT(A304)="5","D",IF(LEFT(A304)="6","D",IF(LEFT(A304)="8","K",IF(LEFT(A304)="9","D"))))))))</f>
        <v>D</v>
      </c>
      <c r="AD304">
        <f>IF(LEFT(A304)="4",1,IF(LEFT(A304)="5",1,IF(LEFT(A304)="6",1,0)))</f>
        <v>0</v>
      </c>
      <c r="AE304">
        <f>IF(LEFT(A304)="8",1,IF(LEFT(A304)="9",1,0))</f>
        <v>0</v>
      </c>
      <c r="AF304" t="str">
        <f>LEFT(A304)</f>
        <v>1</v>
      </c>
    </row>
    <row r="305" spans="1:32" x14ac:dyDescent="0.25">
      <c r="A305" t="s">
        <v>590</v>
      </c>
      <c r="B305" t="s">
        <v>589</v>
      </c>
      <c r="C305" t="s">
        <v>588</v>
      </c>
      <c r="D305">
        <v>1</v>
      </c>
      <c r="E305">
        <v>0</v>
      </c>
      <c r="F305">
        <v>0</v>
      </c>
      <c r="G305">
        <v>1</v>
      </c>
      <c r="H305" t="s">
        <v>589</v>
      </c>
      <c r="I305" t="s">
        <v>10418</v>
      </c>
      <c r="J305" t="s">
        <v>10420</v>
      </c>
      <c r="K305" s="1">
        <v>42339</v>
      </c>
      <c r="L305" s="1">
        <v>42339</v>
      </c>
      <c r="M305" t="s">
        <v>10420</v>
      </c>
      <c r="N305">
        <v>0</v>
      </c>
      <c r="O305" t="s">
        <v>17</v>
      </c>
      <c r="P305">
        <v>0</v>
      </c>
      <c r="Q305">
        <v>0</v>
      </c>
      <c r="T305" t="str">
        <f>IF(LEN(A305)=2,MID(A305,1,1),IF(LEN(A305)=3,MID(A305,1,2),IF(LEN(A305)=5,MID(A305,1,3),IF(LEN(A305)=7,MID(A305,1,5),IF(LEN(A305)=1,"")))))</f>
        <v>11354</v>
      </c>
      <c r="U305">
        <f>IF(LEN(A305)=7,0,1)</f>
        <v>0</v>
      </c>
      <c r="V305">
        <f t="shared" si="8"/>
        <v>0</v>
      </c>
      <c r="W305">
        <f>IF(OR(LEFT(A305)="1", LEFT(A305)="2",LEFT(A305)="3"),1,0)</f>
        <v>1</v>
      </c>
      <c r="Y305" t="str">
        <f t="shared" si="9"/>
        <v xml:space="preserve">Piutang Pendapatan Dana Urusan Bersama </v>
      </c>
      <c r="AB305" t="str">
        <f>IF(LEFT(A305)="1","D",IF(LEFT(A305)="2","K",IF(LEFT(A305)="3","K",IF(LEFT(A305)="4","K",IF(LEFT(A305)="5","D",IF(LEFT(A305)="6","D",IF(LEFT(A305)="8","K",IF(LEFT(A305)="9","D"))))))))</f>
        <v>D</v>
      </c>
      <c r="AD305">
        <f>IF(LEFT(A305)="4",1,IF(LEFT(A305)="5",1,IF(LEFT(A305)="6",1,0)))</f>
        <v>0</v>
      </c>
      <c r="AE305">
        <f>IF(LEFT(A305)="8",1,IF(LEFT(A305)="9",1,0))</f>
        <v>0</v>
      </c>
      <c r="AF305" t="str">
        <f>LEFT(A305)</f>
        <v>1</v>
      </c>
    </row>
    <row r="306" spans="1:32" x14ac:dyDescent="0.25">
      <c r="A306" t="s">
        <v>591</v>
      </c>
      <c r="B306" t="s">
        <v>592</v>
      </c>
      <c r="C306" t="s">
        <v>19</v>
      </c>
      <c r="D306">
        <v>1</v>
      </c>
      <c r="E306">
        <v>1</v>
      </c>
      <c r="F306">
        <v>0</v>
      </c>
      <c r="G306">
        <v>1</v>
      </c>
      <c r="H306" t="s">
        <v>592</v>
      </c>
      <c r="I306" t="s">
        <v>10418</v>
      </c>
      <c r="J306" t="s">
        <v>10420</v>
      </c>
      <c r="K306" s="1">
        <v>42339</v>
      </c>
      <c r="L306" s="1">
        <v>42339</v>
      </c>
      <c r="M306" t="s">
        <v>10420</v>
      </c>
      <c r="N306">
        <v>0</v>
      </c>
      <c r="O306" t="s">
        <v>17</v>
      </c>
      <c r="P306">
        <v>0</v>
      </c>
      <c r="Q306">
        <v>0</v>
      </c>
      <c r="T306" t="str">
        <f>IF(LEN(A306)=2,MID(A306,1,1),IF(LEN(A306)=3,MID(A306,1,2),IF(LEN(A306)=5,MID(A306,1,3),IF(LEN(A306)=7,MID(A306,1,5),IF(LEN(A306)=1,"")))))</f>
        <v>11</v>
      </c>
      <c r="U306">
        <f>IF(LEN(A306)=7,0,1)</f>
        <v>1</v>
      </c>
      <c r="V306">
        <f t="shared" si="8"/>
        <v>0</v>
      </c>
      <c r="W306">
        <f>IF(OR(LEFT(A306)="1", LEFT(A306)="2",LEFT(A306)="3"),1,0)</f>
        <v>1</v>
      </c>
      <c r="Y306" t="str">
        <f t="shared" si="9"/>
        <v>PIUTANG LAIN-LAIN</v>
      </c>
      <c r="AB306" t="str">
        <f>IF(LEFT(A306)="1","D",IF(LEFT(A306)="2","K",IF(LEFT(A306)="3","K",IF(LEFT(A306)="4","K",IF(LEFT(A306)="5","D",IF(LEFT(A306)="6","D",IF(LEFT(A306)="8","K",IF(LEFT(A306)="9","D"))))))))</f>
        <v>D</v>
      </c>
      <c r="AD306">
        <f>IF(LEFT(A306)="4",1,IF(LEFT(A306)="5",1,IF(LEFT(A306)="6",1,0)))</f>
        <v>0</v>
      </c>
      <c r="AE306">
        <f>IF(LEFT(A306)="8",1,IF(LEFT(A306)="9",1,0))</f>
        <v>0</v>
      </c>
      <c r="AF306" t="str">
        <f>LEFT(A306)</f>
        <v>1</v>
      </c>
    </row>
    <row r="307" spans="1:32" x14ac:dyDescent="0.25">
      <c r="A307" t="s">
        <v>593</v>
      </c>
      <c r="B307" t="s">
        <v>594</v>
      </c>
      <c r="C307" t="s">
        <v>591</v>
      </c>
      <c r="D307">
        <v>1</v>
      </c>
      <c r="E307">
        <v>1</v>
      </c>
      <c r="F307">
        <v>0</v>
      </c>
      <c r="G307">
        <v>1</v>
      </c>
      <c r="H307" t="s">
        <v>594</v>
      </c>
      <c r="I307" t="s">
        <v>10418</v>
      </c>
      <c r="J307" t="s">
        <v>10420</v>
      </c>
      <c r="K307" s="1">
        <v>42339</v>
      </c>
      <c r="L307" s="1">
        <v>42339</v>
      </c>
      <c r="M307" t="s">
        <v>10420</v>
      </c>
      <c r="N307">
        <v>0</v>
      </c>
      <c r="O307" t="s">
        <v>17</v>
      </c>
      <c r="P307">
        <v>0</v>
      </c>
      <c r="Q307">
        <v>0</v>
      </c>
      <c r="T307" t="str">
        <f>IF(LEN(A307)=2,MID(A307,1,1),IF(LEN(A307)=3,MID(A307,1,2),IF(LEN(A307)=5,MID(A307,1,3),IF(LEN(A307)=7,MID(A307,1,5),IF(LEN(A307)=1,"")))))</f>
        <v>114</v>
      </c>
      <c r="U307">
        <f>IF(LEN(A307)=7,0,1)</f>
        <v>1</v>
      </c>
      <c r="V307">
        <f t="shared" si="8"/>
        <v>0</v>
      </c>
      <c r="W307">
        <f>IF(OR(LEFT(A307)="1", LEFT(A307)="2",LEFT(A307)="3"),1,0)</f>
        <v>1</v>
      </c>
      <c r="Y307" t="str">
        <f t="shared" si="9"/>
        <v>Piutang Bagian Lancar Penjualan Angsuran</v>
      </c>
      <c r="AB307" t="str">
        <f>IF(LEFT(A307)="1","D",IF(LEFT(A307)="2","K",IF(LEFT(A307)="3","K",IF(LEFT(A307)="4","K",IF(LEFT(A307)="5","D",IF(LEFT(A307)="6","D",IF(LEFT(A307)="8","K",IF(LEFT(A307)="9","D"))))))))</f>
        <v>D</v>
      </c>
      <c r="AD307">
        <f>IF(LEFT(A307)="4",1,IF(LEFT(A307)="5",1,IF(LEFT(A307)="6",1,0)))</f>
        <v>0</v>
      </c>
      <c r="AE307">
        <f>IF(LEFT(A307)="8",1,IF(LEFT(A307)="9",1,0))</f>
        <v>0</v>
      </c>
      <c r="AF307" t="str">
        <f>LEFT(A307)</f>
        <v>1</v>
      </c>
    </row>
    <row r="308" spans="1:32" x14ac:dyDescent="0.25">
      <c r="A308" t="s">
        <v>595</v>
      </c>
      <c r="B308" t="s">
        <v>596</v>
      </c>
      <c r="C308" t="s">
        <v>593</v>
      </c>
      <c r="D308">
        <v>1</v>
      </c>
      <c r="E308">
        <v>0</v>
      </c>
      <c r="F308">
        <v>0</v>
      </c>
      <c r="G308">
        <v>1</v>
      </c>
      <c r="H308" t="s">
        <v>596</v>
      </c>
      <c r="I308" t="s">
        <v>10418</v>
      </c>
      <c r="J308" t="s">
        <v>10420</v>
      </c>
      <c r="K308" s="1">
        <v>42339</v>
      </c>
      <c r="L308" s="1">
        <v>42339</v>
      </c>
      <c r="M308" t="s">
        <v>10420</v>
      </c>
      <c r="N308">
        <v>0</v>
      </c>
      <c r="O308" t="s">
        <v>17</v>
      </c>
      <c r="P308">
        <v>0</v>
      </c>
      <c r="Q308">
        <v>0</v>
      </c>
      <c r="T308" t="str">
        <f>IF(LEN(A308)=2,MID(A308,1,1),IF(LEN(A308)=3,MID(A308,1,2),IF(LEN(A308)=5,MID(A308,1,3),IF(LEN(A308)=7,MID(A308,1,5),IF(LEN(A308)=1,"")))))</f>
        <v>11401</v>
      </c>
      <c r="U308">
        <f>IF(LEN(A308)=7,0,1)</f>
        <v>0</v>
      </c>
      <c r="V308">
        <f t="shared" si="8"/>
        <v>0</v>
      </c>
      <c r="W308">
        <f>IF(OR(LEFT(A308)="1", LEFT(A308)="2",LEFT(A308)="3"),1,0)</f>
        <v>1</v>
      </c>
      <c r="Y308" t="str">
        <f t="shared" si="9"/>
        <v>Piutang Bagian Lancar Penjualan Angsuran Cicilan Tanah</v>
      </c>
      <c r="AB308" t="str">
        <f>IF(LEFT(A308)="1","D",IF(LEFT(A308)="2","K",IF(LEFT(A308)="3","K",IF(LEFT(A308)="4","K",IF(LEFT(A308)="5","D",IF(LEFT(A308)="6","D",IF(LEFT(A308)="8","K",IF(LEFT(A308)="9","D"))))))))</f>
        <v>D</v>
      </c>
      <c r="AD308">
        <f>IF(LEFT(A308)="4",1,IF(LEFT(A308)="5",1,IF(LEFT(A308)="6",1,0)))</f>
        <v>0</v>
      </c>
      <c r="AE308">
        <f>IF(LEFT(A308)="8",1,IF(LEFT(A308)="9",1,0))</f>
        <v>0</v>
      </c>
      <c r="AF308" t="str">
        <f>LEFT(A308)</f>
        <v>1</v>
      </c>
    </row>
    <row r="309" spans="1:32" x14ac:dyDescent="0.25">
      <c r="A309" t="s">
        <v>597</v>
      </c>
      <c r="B309" t="s">
        <v>598</v>
      </c>
      <c r="C309" t="s">
        <v>593</v>
      </c>
      <c r="D309">
        <v>1</v>
      </c>
      <c r="E309">
        <v>0</v>
      </c>
      <c r="F309">
        <v>0</v>
      </c>
      <c r="G309">
        <v>1</v>
      </c>
      <c r="H309" t="s">
        <v>598</v>
      </c>
      <c r="I309" t="s">
        <v>10418</v>
      </c>
      <c r="J309" t="s">
        <v>10420</v>
      </c>
      <c r="K309" s="1">
        <v>42339</v>
      </c>
      <c r="L309" s="1">
        <v>42339</v>
      </c>
      <c r="M309" t="s">
        <v>10420</v>
      </c>
      <c r="N309">
        <v>0</v>
      </c>
      <c r="O309" t="s">
        <v>17</v>
      </c>
      <c r="P309">
        <v>0</v>
      </c>
      <c r="Q309">
        <v>0</v>
      </c>
      <c r="T309" t="str">
        <f>IF(LEN(A309)=2,MID(A309,1,1),IF(LEN(A309)=3,MID(A309,1,2),IF(LEN(A309)=5,MID(A309,1,3),IF(LEN(A309)=7,MID(A309,1,5),IF(LEN(A309)=1,"")))))</f>
        <v>11401</v>
      </c>
      <c r="U309">
        <f>IF(LEN(A309)=7,0,1)</f>
        <v>0</v>
      </c>
      <c r="V309">
        <f t="shared" si="8"/>
        <v>0</v>
      </c>
      <c r="W309">
        <f>IF(OR(LEFT(A309)="1", LEFT(A309)="2",LEFT(A309)="3"),1,0)</f>
        <v>1</v>
      </c>
      <c r="Y309" t="str">
        <f t="shared" si="9"/>
        <v>Piutang Bagian Lancar Penjualan Angsuran Cicilan Peralatan dan Mesin</v>
      </c>
      <c r="AB309" t="str">
        <f>IF(LEFT(A309)="1","D",IF(LEFT(A309)="2","K",IF(LEFT(A309)="3","K",IF(LEFT(A309)="4","K",IF(LEFT(A309)="5","D",IF(LEFT(A309)="6","D",IF(LEFT(A309)="8","K",IF(LEFT(A309)="9","D"))))))))</f>
        <v>D</v>
      </c>
      <c r="AD309">
        <f>IF(LEFT(A309)="4",1,IF(LEFT(A309)="5",1,IF(LEFT(A309)="6",1,0)))</f>
        <v>0</v>
      </c>
      <c r="AE309">
        <f>IF(LEFT(A309)="8",1,IF(LEFT(A309)="9",1,0))</f>
        <v>0</v>
      </c>
      <c r="AF309" t="str">
        <f>LEFT(A309)</f>
        <v>1</v>
      </c>
    </row>
    <row r="310" spans="1:32" x14ac:dyDescent="0.25">
      <c r="A310" t="s">
        <v>599</v>
      </c>
      <c r="B310" t="s">
        <v>600</v>
      </c>
      <c r="C310" t="s">
        <v>593</v>
      </c>
      <c r="D310">
        <v>1</v>
      </c>
      <c r="E310">
        <v>0</v>
      </c>
      <c r="F310">
        <v>0</v>
      </c>
      <c r="G310">
        <v>1</v>
      </c>
      <c r="H310" t="s">
        <v>600</v>
      </c>
      <c r="I310" t="s">
        <v>10418</v>
      </c>
      <c r="J310" t="s">
        <v>10420</v>
      </c>
      <c r="K310" s="1">
        <v>42339</v>
      </c>
      <c r="L310" s="1">
        <v>42339</v>
      </c>
      <c r="M310" t="s">
        <v>10420</v>
      </c>
      <c r="N310">
        <v>0</v>
      </c>
      <c r="O310" t="s">
        <v>17</v>
      </c>
      <c r="P310">
        <v>0</v>
      </c>
      <c r="Q310">
        <v>0</v>
      </c>
      <c r="T310" t="str">
        <f>IF(LEN(A310)=2,MID(A310,1,1),IF(LEN(A310)=3,MID(A310,1,2),IF(LEN(A310)=5,MID(A310,1,3),IF(LEN(A310)=7,MID(A310,1,5),IF(LEN(A310)=1,"")))))</f>
        <v>11401</v>
      </c>
      <c r="U310">
        <f>IF(LEN(A310)=7,0,1)</f>
        <v>0</v>
      </c>
      <c r="V310">
        <f t="shared" si="8"/>
        <v>0</v>
      </c>
      <c r="W310">
        <f>IF(OR(LEFT(A310)="1", LEFT(A310)="2",LEFT(A310)="3"),1,0)</f>
        <v>1</v>
      </c>
      <c r="Y310" t="str">
        <f t="shared" si="9"/>
        <v>Piutang Bagian Lancar Penjualan Angsuran Cicilan Gedung dan Bangunan</v>
      </c>
      <c r="AB310" t="str">
        <f>IF(LEFT(A310)="1","D",IF(LEFT(A310)="2","K",IF(LEFT(A310)="3","K",IF(LEFT(A310)="4","K",IF(LEFT(A310)="5","D",IF(LEFT(A310)="6","D",IF(LEFT(A310)="8","K",IF(LEFT(A310)="9","D"))))))))</f>
        <v>D</v>
      </c>
      <c r="AD310">
        <f>IF(LEFT(A310)="4",1,IF(LEFT(A310)="5",1,IF(LEFT(A310)="6",1,0)))</f>
        <v>0</v>
      </c>
      <c r="AE310">
        <f>IF(LEFT(A310)="8",1,IF(LEFT(A310)="9",1,0))</f>
        <v>0</v>
      </c>
      <c r="AF310" t="str">
        <f>LEFT(A310)</f>
        <v>1</v>
      </c>
    </row>
    <row r="311" spans="1:32" x14ac:dyDescent="0.25">
      <c r="A311" t="s">
        <v>601</v>
      </c>
      <c r="B311" t="s">
        <v>602</v>
      </c>
      <c r="C311" t="s">
        <v>593</v>
      </c>
      <c r="D311">
        <v>1</v>
      </c>
      <c r="E311">
        <v>0</v>
      </c>
      <c r="F311">
        <v>0</v>
      </c>
      <c r="G311">
        <v>1</v>
      </c>
      <c r="H311" t="s">
        <v>602</v>
      </c>
      <c r="I311" t="s">
        <v>10418</v>
      </c>
      <c r="J311" t="s">
        <v>10420</v>
      </c>
      <c r="K311" s="1">
        <v>42339</v>
      </c>
      <c r="L311" s="1">
        <v>42339</v>
      </c>
      <c r="M311" t="s">
        <v>10420</v>
      </c>
      <c r="N311">
        <v>0</v>
      </c>
      <c r="O311" t="s">
        <v>17</v>
      </c>
      <c r="P311">
        <v>0</v>
      </c>
      <c r="Q311">
        <v>0</v>
      </c>
      <c r="T311" t="str">
        <f>IF(LEN(A311)=2,MID(A311,1,1),IF(LEN(A311)=3,MID(A311,1,2),IF(LEN(A311)=5,MID(A311,1,3),IF(LEN(A311)=7,MID(A311,1,5),IF(LEN(A311)=1,"")))))</f>
        <v>11401</v>
      </c>
      <c r="U311">
        <f>IF(LEN(A311)=7,0,1)</f>
        <v>0</v>
      </c>
      <c r="V311">
        <f t="shared" si="8"/>
        <v>0</v>
      </c>
      <c r="W311">
        <f>IF(OR(LEFT(A311)="1", LEFT(A311)="2",LEFT(A311)="3"),1,0)</f>
        <v>1</v>
      </c>
      <c r="Y311" t="str">
        <f t="shared" si="9"/>
        <v>Piutang Bagian Lancar Penjualan Angsuran Cicilan Jalan, Irigasi, Instalasi dan Jaringan</v>
      </c>
      <c r="AB311" t="str">
        <f>IF(LEFT(A311)="1","D",IF(LEFT(A311)="2","K",IF(LEFT(A311)="3","K",IF(LEFT(A311)="4","K",IF(LEFT(A311)="5","D",IF(LEFT(A311)="6","D",IF(LEFT(A311)="8","K",IF(LEFT(A311)="9","D"))))))))</f>
        <v>D</v>
      </c>
      <c r="AD311">
        <f>IF(LEFT(A311)="4",1,IF(LEFT(A311)="5",1,IF(LEFT(A311)="6",1,0)))</f>
        <v>0</v>
      </c>
      <c r="AE311">
        <f>IF(LEFT(A311)="8",1,IF(LEFT(A311)="9",1,0))</f>
        <v>0</v>
      </c>
      <c r="AF311" t="str">
        <f>LEFT(A311)</f>
        <v>1</v>
      </c>
    </row>
    <row r="312" spans="1:32" x14ac:dyDescent="0.25">
      <c r="A312" t="s">
        <v>603</v>
      </c>
      <c r="B312" t="s">
        <v>604</v>
      </c>
      <c r="C312" t="s">
        <v>593</v>
      </c>
      <c r="D312">
        <v>1</v>
      </c>
      <c r="E312">
        <v>0</v>
      </c>
      <c r="F312">
        <v>0</v>
      </c>
      <c r="G312">
        <v>1</v>
      </c>
      <c r="H312" t="s">
        <v>604</v>
      </c>
      <c r="I312" t="s">
        <v>10418</v>
      </c>
      <c r="J312" t="s">
        <v>10420</v>
      </c>
      <c r="K312" s="1">
        <v>42339</v>
      </c>
      <c r="L312" s="1">
        <v>42339</v>
      </c>
      <c r="M312" t="s">
        <v>10420</v>
      </c>
      <c r="N312">
        <v>0</v>
      </c>
      <c r="O312" t="s">
        <v>17</v>
      </c>
      <c r="P312">
        <v>0</v>
      </c>
      <c r="Q312">
        <v>0</v>
      </c>
      <c r="T312" t="str">
        <f>IF(LEN(A312)=2,MID(A312,1,1),IF(LEN(A312)=3,MID(A312,1,2),IF(LEN(A312)=5,MID(A312,1,3),IF(LEN(A312)=7,MID(A312,1,5),IF(LEN(A312)=1,"")))))</f>
        <v>11401</v>
      </c>
      <c r="U312">
        <f>IF(LEN(A312)=7,0,1)</f>
        <v>0</v>
      </c>
      <c r="V312">
        <f t="shared" si="8"/>
        <v>0</v>
      </c>
      <c r="W312">
        <f>IF(OR(LEFT(A312)="1", LEFT(A312)="2",LEFT(A312)="3"),1,0)</f>
        <v>1</v>
      </c>
      <c r="Y312" t="str">
        <f t="shared" si="9"/>
        <v>Piutang Bagian Lancar Penjualan Angsuran Cicilan Aset Tetap Lainnya</v>
      </c>
      <c r="AB312" t="str">
        <f>IF(LEFT(A312)="1","D",IF(LEFT(A312)="2","K",IF(LEFT(A312)="3","K",IF(LEFT(A312)="4","K",IF(LEFT(A312)="5","D",IF(LEFT(A312)="6","D",IF(LEFT(A312)="8","K",IF(LEFT(A312)="9","D"))))))))</f>
        <v>D</v>
      </c>
      <c r="AD312">
        <f>IF(LEFT(A312)="4",1,IF(LEFT(A312)="5",1,IF(LEFT(A312)="6",1,0)))</f>
        <v>0</v>
      </c>
      <c r="AE312">
        <f>IF(LEFT(A312)="8",1,IF(LEFT(A312)="9",1,0))</f>
        <v>0</v>
      </c>
      <c r="AF312" t="str">
        <f>LEFT(A312)</f>
        <v>1</v>
      </c>
    </row>
    <row r="313" spans="1:32" x14ac:dyDescent="0.25">
      <c r="A313" t="s">
        <v>605</v>
      </c>
      <c r="B313" t="s">
        <v>606</v>
      </c>
      <c r="C313" t="s">
        <v>593</v>
      </c>
      <c r="D313">
        <v>1</v>
      </c>
      <c r="E313">
        <v>0</v>
      </c>
      <c r="F313">
        <v>0</v>
      </c>
      <c r="G313">
        <v>1</v>
      </c>
      <c r="H313" t="s">
        <v>606</v>
      </c>
      <c r="I313" t="s">
        <v>10418</v>
      </c>
      <c r="J313" t="s">
        <v>10420</v>
      </c>
      <c r="K313" s="1">
        <v>42339</v>
      </c>
      <c r="L313" s="1">
        <v>42339</v>
      </c>
      <c r="M313" t="s">
        <v>10420</v>
      </c>
      <c r="N313">
        <v>0</v>
      </c>
      <c r="O313" t="s">
        <v>17</v>
      </c>
      <c r="P313">
        <v>0</v>
      </c>
      <c r="Q313">
        <v>0</v>
      </c>
      <c r="T313" t="str">
        <f>IF(LEN(A313)=2,MID(A313,1,1),IF(LEN(A313)=3,MID(A313,1,2),IF(LEN(A313)=5,MID(A313,1,3),IF(LEN(A313)=7,MID(A313,1,5),IF(LEN(A313)=1,"")))))</f>
        <v>11401</v>
      </c>
      <c r="U313">
        <f>IF(LEN(A313)=7,0,1)</f>
        <v>0</v>
      </c>
      <c r="V313">
        <f t="shared" si="8"/>
        <v>0</v>
      </c>
      <c r="W313">
        <f>IF(OR(LEFT(A313)="1", LEFT(A313)="2",LEFT(A313)="3"),1,0)</f>
        <v>1</v>
      </c>
      <c r="Y313" t="str">
        <f t="shared" si="9"/>
        <v>Piutang Bagian Lancar Penjualan Angsuran Cicilan Aset Tidak Bewujud</v>
      </c>
      <c r="AB313" t="str">
        <f>IF(LEFT(A313)="1","D",IF(LEFT(A313)="2","K",IF(LEFT(A313)="3","K",IF(LEFT(A313)="4","K",IF(LEFT(A313)="5","D",IF(LEFT(A313)="6","D",IF(LEFT(A313)="8","K",IF(LEFT(A313)="9","D"))))))))</f>
        <v>D</v>
      </c>
      <c r="AD313">
        <f>IF(LEFT(A313)="4",1,IF(LEFT(A313)="5",1,IF(LEFT(A313)="6",1,0)))</f>
        <v>0</v>
      </c>
      <c r="AE313">
        <f>IF(LEFT(A313)="8",1,IF(LEFT(A313)="9",1,0))</f>
        <v>0</v>
      </c>
      <c r="AF313" t="str">
        <f>LEFT(A313)</f>
        <v>1</v>
      </c>
    </row>
    <row r="314" spans="1:32" x14ac:dyDescent="0.25">
      <c r="A314" t="s">
        <v>607</v>
      </c>
      <c r="B314" t="s">
        <v>608</v>
      </c>
      <c r="C314" t="s">
        <v>591</v>
      </c>
      <c r="D314">
        <v>1</v>
      </c>
      <c r="E314">
        <v>1</v>
      </c>
      <c r="F314">
        <v>0</v>
      </c>
      <c r="G314">
        <v>1</v>
      </c>
      <c r="H314" t="s">
        <v>608</v>
      </c>
      <c r="I314" t="s">
        <v>10418</v>
      </c>
      <c r="J314" t="s">
        <v>10420</v>
      </c>
      <c r="K314" s="1">
        <v>42339</v>
      </c>
      <c r="L314" s="1">
        <v>42339</v>
      </c>
      <c r="M314" t="s">
        <v>10420</v>
      </c>
      <c r="N314">
        <v>0</v>
      </c>
      <c r="O314" t="s">
        <v>17</v>
      </c>
      <c r="P314">
        <v>0</v>
      </c>
      <c r="Q314">
        <v>0</v>
      </c>
      <c r="T314" t="str">
        <f>IF(LEN(A314)=2,MID(A314,1,1),IF(LEN(A314)=3,MID(A314,1,2),IF(LEN(A314)=5,MID(A314,1,3),IF(LEN(A314)=7,MID(A314,1,5),IF(LEN(A314)=1,"")))))</f>
        <v>114</v>
      </c>
      <c r="U314">
        <f>IF(LEN(A314)=7,0,1)</f>
        <v>1</v>
      </c>
      <c r="V314">
        <f t="shared" si="8"/>
        <v>0</v>
      </c>
      <c r="W314">
        <f>IF(OR(LEFT(A314)="1", LEFT(A314)="2",LEFT(A314)="3"),1,0)</f>
        <v>1</v>
      </c>
      <c r="Y314" t="str">
        <f t="shared" si="9"/>
        <v xml:space="preserve">Bagian lancar Tuntutan Ganti Kerugian Daerah </v>
      </c>
      <c r="AB314" t="str">
        <f>IF(LEFT(A314)="1","D",IF(LEFT(A314)="2","K",IF(LEFT(A314)="3","K",IF(LEFT(A314)="4","K",IF(LEFT(A314)="5","D",IF(LEFT(A314)="6","D",IF(LEFT(A314)="8","K",IF(LEFT(A314)="9","D"))))))))</f>
        <v>D</v>
      </c>
      <c r="AD314">
        <f>IF(LEFT(A314)="4",1,IF(LEFT(A314)="5",1,IF(LEFT(A314)="6",1,0)))</f>
        <v>0</v>
      </c>
      <c r="AE314">
        <f>IF(LEFT(A314)="8",1,IF(LEFT(A314)="9",1,0))</f>
        <v>0</v>
      </c>
      <c r="AF314" t="str">
        <f>LEFT(A314)</f>
        <v>1</v>
      </c>
    </row>
    <row r="315" spans="1:32" x14ac:dyDescent="0.25">
      <c r="A315" t="s">
        <v>609</v>
      </c>
      <c r="B315" t="s">
        <v>610</v>
      </c>
      <c r="C315" t="s">
        <v>607</v>
      </c>
      <c r="D315">
        <v>1</v>
      </c>
      <c r="E315">
        <v>0</v>
      </c>
      <c r="F315">
        <v>0</v>
      </c>
      <c r="G315">
        <v>1</v>
      </c>
      <c r="H315" t="s">
        <v>610</v>
      </c>
      <c r="I315" t="s">
        <v>10418</v>
      </c>
      <c r="J315" t="s">
        <v>10420</v>
      </c>
      <c r="K315" s="1">
        <v>42339</v>
      </c>
      <c r="L315" s="1">
        <v>42339</v>
      </c>
      <c r="M315" t="s">
        <v>10420</v>
      </c>
      <c r="N315">
        <v>0</v>
      </c>
      <c r="O315" t="s">
        <v>17</v>
      </c>
      <c r="P315">
        <v>0</v>
      </c>
      <c r="Q315">
        <v>0</v>
      </c>
      <c r="T315" t="str">
        <f>IF(LEN(A315)=2,MID(A315,1,1),IF(LEN(A315)=3,MID(A315,1,2),IF(LEN(A315)=5,MID(A315,1,3),IF(LEN(A315)=7,MID(A315,1,5),IF(LEN(A315)=1,"")))))</f>
        <v>11402</v>
      </c>
      <c r="U315">
        <f>IF(LEN(A315)=7,0,1)</f>
        <v>0</v>
      </c>
      <c r="V315">
        <f t="shared" si="8"/>
        <v>0</v>
      </c>
      <c r="W315">
        <f>IF(OR(LEFT(A315)="1", LEFT(A315)="2",LEFT(A315)="3"),1,0)</f>
        <v>1</v>
      </c>
      <c r="Y315" t="str">
        <f t="shared" si="9"/>
        <v>Bagian lancar Tuntutan Ganti Kerugian Uang Daerah</v>
      </c>
      <c r="AB315" t="str">
        <f>IF(LEFT(A315)="1","D",IF(LEFT(A315)="2","K",IF(LEFT(A315)="3","K",IF(LEFT(A315)="4","K",IF(LEFT(A315)="5","D",IF(LEFT(A315)="6","D",IF(LEFT(A315)="8","K",IF(LEFT(A315)="9","D"))))))))</f>
        <v>D</v>
      </c>
      <c r="AD315">
        <f>IF(LEFT(A315)="4",1,IF(LEFT(A315)="5",1,IF(LEFT(A315)="6",1,0)))</f>
        <v>0</v>
      </c>
      <c r="AE315">
        <f>IF(LEFT(A315)="8",1,IF(LEFT(A315)="9",1,0))</f>
        <v>0</v>
      </c>
      <c r="AF315" t="str">
        <f>LEFT(A315)</f>
        <v>1</v>
      </c>
    </row>
    <row r="316" spans="1:32" x14ac:dyDescent="0.25">
      <c r="A316" t="s">
        <v>611</v>
      </c>
      <c r="B316" t="s">
        <v>612</v>
      </c>
      <c r="C316" t="s">
        <v>607</v>
      </c>
      <c r="D316">
        <v>1</v>
      </c>
      <c r="E316">
        <v>0</v>
      </c>
      <c r="F316">
        <v>0</v>
      </c>
      <c r="G316">
        <v>1</v>
      </c>
      <c r="H316" t="s">
        <v>612</v>
      </c>
      <c r="I316" t="s">
        <v>10418</v>
      </c>
      <c r="J316" t="s">
        <v>10420</v>
      </c>
      <c r="K316" s="1">
        <v>42339</v>
      </c>
      <c r="L316" s="1">
        <v>42339</v>
      </c>
      <c r="M316" t="s">
        <v>10420</v>
      </c>
      <c r="N316">
        <v>0</v>
      </c>
      <c r="O316" t="s">
        <v>17</v>
      </c>
      <c r="P316">
        <v>0</v>
      </c>
      <c r="Q316">
        <v>0</v>
      </c>
      <c r="T316" t="str">
        <f>IF(LEN(A316)=2,MID(A316,1,1),IF(LEN(A316)=3,MID(A316,1,2),IF(LEN(A316)=5,MID(A316,1,3),IF(LEN(A316)=7,MID(A316,1,5),IF(LEN(A316)=1,"")))))</f>
        <v>11402</v>
      </c>
      <c r="U316">
        <f>IF(LEN(A316)=7,0,1)</f>
        <v>0</v>
      </c>
      <c r="V316">
        <f t="shared" si="8"/>
        <v>0</v>
      </c>
      <c r="W316">
        <f>IF(OR(LEFT(A316)="1", LEFT(A316)="2",LEFT(A316)="3"),1,0)</f>
        <v>1</v>
      </c>
      <c r="Y316" t="str">
        <f t="shared" si="9"/>
        <v>Bagian lancar Tuntutan Ganti Kerugian Barang Daerah</v>
      </c>
      <c r="AB316" t="str">
        <f>IF(LEFT(A316)="1","D",IF(LEFT(A316)="2","K",IF(LEFT(A316)="3","K",IF(LEFT(A316)="4","K",IF(LEFT(A316)="5","D",IF(LEFT(A316)="6","D",IF(LEFT(A316)="8","K",IF(LEFT(A316)="9","D"))))))))</f>
        <v>D</v>
      </c>
      <c r="AD316">
        <f>IF(LEFT(A316)="4",1,IF(LEFT(A316)="5",1,IF(LEFT(A316)="6",1,0)))</f>
        <v>0</v>
      </c>
      <c r="AE316">
        <f>IF(LEFT(A316)="8",1,IF(LEFT(A316)="9",1,0))</f>
        <v>0</v>
      </c>
      <c r="AF316" t="str">
        <f>LEFT(A316)</f>
        <v>1</v>
      </c>
    </row>
    <row r="317" spans="1:32" x14ac:dyDescent="0.25">
      <c r="A317" t="s">
        <v>613</v>
      </c>
      <c r="B317" t="s">
        <v>614</v>
      </c>
      <c r="C317" t="s">
        <v>591</v>
      </c>
      <c r="D317">
        <v>1</v>
      </c>
      <c r="E317">
        <v>1</v>
      </c>
      <c r="F317">
        <v>0</v>
      </c>
      <c r="G317">
        <v>1</v>
      </c>
      <c r="H317" t="s">
        <v>614</v>
      </c>
      <c r="I317" t="s">
        <v>10418</v>
      </c>
      <c r="J317" t="s">
        <v>10420</v>
      </c>
      <c r="K317" s="1">
        <v>42339</v>
      </c>
      <c r="L317" s="1">
        <v>42339</v>
      </c>
      <c r="M317" t="s">
        <v>10420</v>
      </c>
      <c r="N317">
        <v>0</v>
      </c>
      <c r="O317" t="s">
        <v>17</v>
      </c>
      <c r="P317">
        <v>0</v>
      </c>
      <c r="Q317">
        <v>0</v>
      </c>
      <c r="T317" t="str">
        <f>IF(LEN(A317)=2,MID(A317,1,1),IF(LEN(A317)=3,MID(A317,1,2),IF(LEN(A317)=5,MID(A317,1,3),IF(LEN(A317)=7,MID(A317,1,5),IF(LEN(A317)=1,"")))))</f>
        <v>114</v>
      </c>
      <c r="U317">
        <f>IF(LEN(A317)=7,0,1)</f>
        <v>1</v>
      </c>
      <c r="V317">
        <f t="shared" si="8"/>
        <v>0</v>
      </c>
      <c r="W317">
        <f>IF(OR(LEFT(A317)="1", LEFT(A317)="2",LEFT(A317)="3"),1,0)</f>
        <v>1</v>
      </c>
      <c r="Y317" t="str">
        <f t="shared" si="9"/>
        <v>Bagian Lancar Tagihan Pinjaman Jangka Panjang kepada Entitas Lainnya</v>
      </c>
      <c r="AB317" t="str">
        <f>IF(LEFT(A317)="1","D",IF(LEFT(A317)="2","K",IF(LEFT(A317)="3","K",IF(LEFT(A317)="4","K",IF(LEFT(A317)="5","D",IF(LEFT(A317)="6","D",IF(LEFT(A317)="8","K",IF(LEFT(A317)="9","D"))))))))</f>
        <v>D</v>
      </c>
      <c r="AD317">
        <f>IF(LEFT(A317)="4",1,IF(LEFT(A317)="5",1,IF(LEFT(A317)="6",1,0)))</f>
        <v>0</v>
      </c>
      <c r="AE317">
        <f>IF(LEFT(A317)="8",1,IF(LEFT(A317)="9",1,0))</f>
        <v>0</v>
      </c>
      <c r="AF317" t="str">
        <f>LEFT(A317)</f>
        <v>1</v>
      </c>
    </row>
    <row r="318" spans="1:32" x14ac:dyDescent="0.25">
      <c r="A318" t="s">
        <v>615</v>
      </c>
      <c r="B318" t="s">
        <v>616</v>
      </c>
      <c r="C318" t="s">
        <v>613</v>
      </c>
      <c r="D318">
        <v>1</v>
      </c>
      <c r="E318">
        <v>0</v>
      </c>
      <c r="F318">
        <v>0</v>
      </c>
      <c r="G318">
        <v>1</v>
      </c>
      <c r="H318" t="s">
        <v>616</v>
      </c>
      <c r="I318" t="s">
        <v>10418</v>
      </c>
      <c r="J318" t="s">
        <v>10420</v>
      </c>
      <c r="K318" s="1">
        <v>42339</v>
      </c>
      <c r="L318" s="1">
        <v>42339</v>
      </c>
      <c r="M318" t="s">
        <v>10420</v>
      </c>
      <c r="N318">
        <v>0</v>
      </c>
      <c r="O318" t="s">
        <v>17</v>
      </c>
      <c r="P318">
        <v>0</v>
      </c>
      <c r="Q318">
        <v>0</v>
      </c>
      <c r="T318" t="str">
        <f>IF(LEN(A318)=2,MID(A318,1,1),IF(LEN(A318)=3,MID(A318,1,2),IF(LEN(A318)=5,MID(A318,1,3),IF(LEN(A318)=7,MID(A318,1,5),IF(LEN(A318)=1,"")))))</f>
        <v>11403</v>
      </c>
      <c r="U318">
        <f>IF(LEN(A318)=7,0,1)</f>
        <v>0</v>
      </c>
      <c r="V318">
        <f t="shared" si="8"/>
        <v>0</v>
      </c>
      <c r="W318">
        <f>IF(OR(LEFT(A318)="1", LEFT(A318)="2",LEFT(A318)="3"),1,0)</f>
        <v>1</v>
      </c>
      <c r="Y318" t="str">
        <f t="shared" si="9"/>
        <v xml:space="preserve">Bagian Lancar Tagihan Pinjaman kepada Badan Usaha Milik Negara </v>
      </c>
      <c r="AB318" t="str">
        <f>IF(LEFT(A318)="1","D",IF(LEFT(A318)="2","K",IF(LEFT(A318)="3","K",IF(LEFT(A318)="4","K",IF(LEFT(A318)="5","D",IF(LEFT(A318)="6","D",IF(LEFT(A318)="8","K",IF(LEFT(A318)="9","D"))))))))</f>
        <v>D</v>
      </c>
      <c r="AD318">
        <f>IF(LEFT(A318)="4",1,IF(LEFT(A318)="5",1,IF(LEFT(A318)="6",1,0)))</f>
        <v>0</v>
      </c>
      <c r="AE318">
        <f>IF(LEFT(A318)="8",1,IF(LEFT(A318)="9",1,0))</f>
        <v>0</v>
      </c>
      <c r="AF318" t="str">
        <f>LEFT(A318)</f>
        <v>1</v>
      </c>
    </row>
    <row r="319" spans="1:32" x14ac:dyDescent="0.25">
      <c r="A319" t="s">
        <v>617</v>
      </c>
      <c r="B319" t="s">
        <v>618</v>
      </c>
      <c r="C319" t="s">
        <v>613</v>
      </c>
      <c r="D319">
        <v>1</v>
      </c>
      <c r="E319">
        <v>0</v>
      </c>
      <c r="F319">
        <v>0</v>
      </c>
      <c r="G319">
        <v>1</v>
      </c>
      <c r="H319" t="s">
        <v>618</v>
      </c>
      <c r="I319" t="s">
        <v>10418</v>
      </c>
      <c r="J319" t="s">
        <v>10420</v>
      </c>
      <c r="K319" s="1">
        <v>42339</v>
      </c>
      <c r="L319" s="1">
        <v>42339</v>
      </c>
      <c r="M319" t="s">
        <v>10420</v>
      </c>
      <c r="N319">
        <v>0</v>
      </c>
      <c r="O319" t="s">
        <v>17</v>
      </c>
      <c r="P319">
        <v>0</v>
      </c>
      <c r="Q319">
        <v>0</v>
      </c>
      <c r="T319" t="str">
        <f>IF(LEN(A319)=2,MID(A319,1,1),IF(LEN(A319)=3,MID(A319,1,2),IF(LEN(A319)=5,MID(A319,1,3),IF(LEN(A319)=7,MID(A319,1,5),IF(LEN(A319)=1,"")))))</f>
        <v>11403</v>
      </c>
      <c r="U319">
        <f>IF(LEN(A319)=7,0,1)</f>
        <v>0</v>
      </c>
      <c r="V319">
        <f t="shared" si="8"/>
        <v>0</v>
      </c>
      <c r="W319">
        <f>IF(OR(LEFT(A319)="1", LEFT(A319)="2",LEFT(A319)="3"),1,0)</f>
        <v>1</v>
      </c>
      <c r="Y319" t="str">
        <f t="shared" si="9"/>
        <v>Bagian Lancar Tagihan Pinjaman kepada Badan Usaha Milik Daerah</v>
      </c>
      <c r="AB319" t="str">
        <f>IF(LEFT(A319)="1","D",IF(LEFT(A319)="2","K",IF(LEFT(A319)="3","K",IF(LEFT(A319)="4","K",IF(LEFT(A319)="5","D",IF(LEFT(A319)="6","D",IF(LEFT(A319)="8","K",IF(LEFT(A319)="9","D"))))))))</f>
        <v>D</v>
      </c>
      <c r="AD319">
        <f>IF(LEFT(A319)="4",1,IF(LEFT(A319)="5",1,IF(LEFT(A319)="6",1,0)))</f>
        <v>0</v>
      </c>
      <c r="AE319">
        <f>IF(LEFT(A319)="8",1,IF(LEFT(A319)="9",1,0))</f>
        <v>0</v>
      </c>
      <c r="AF319" t="str">
        <f>LEFT(A319)</f>
        <v>1</v>
      </c>
    </row>
    <row r="320" spans="1:32" x14ac:dyDescent="0.25">
      <c r="A320" t="s">
        <v>619</v>
      </c>
      <c r="B320" t="s">
        <v>620</v>
      </c>
      <c r="C320" t="s">
        <v>613</v>
      </c>
      <c r="D320">
        <v>1</v>
      </c>
      <c r="E320">
        <v>0</v>
      </c>
      <c r="F320">
        <v>0</v>
      </c>
      <c r="G320">
        <v>1</v>
      </c>
      <c r="H320" t="s">
        <v>620</v>
      </c>
      <c r="I320" t="s">
        <v>10418</v>
      </c>
      <c r="J320" t="s">
        <v>10420</v>
      </c>
      <c r="K320" s="1">
        <v>42339</v>
      </c>
      <c r="L320" s="1">
        <v>42339</v>
      </c>
      <c r="M320" t="s">
        <v>10420</v>
      </c>
      <c r="N320">
        <v>0</v>
      </c>
      <c r="O320" t="s">
        <v>17</v>
      </c>
      <c r="P320">
        <v>0</v>
      </c>
      <c r="Q320">
        <v>0</v>
      </c>
      <c r="T320" t="str">
        <f>IF(LEN(A320)=2,MID(A320,1,1),IF(LEN(A320)=3,MID(A320,1,2),IF(LEN(A320)=5,MID(A320,1,3),IF(LEN(A320)=7,MID(A320,1,5),IF(LEN(A320)=1,"")))))</f>
        <v>11403</v>
      </c>
      <c r="U320">
        <f>IF(LEN(A320)=7,0,1)</f>
        <v>0</v>
      </c>
      <c r="V320">
        <f t="shared" si="8"/>
        <v>0</v>
      </c>
      <c r="W320">
        <f>IF(OR(LEFT(A320)="1", LEFT(A320)="2",LEFT(A320)="3"),1,0)</f>
        <v>1</v>
      </c>
      <c r="Y320" t="str">
        <f t="shared" si="9"/>
        <v>Bagian Lancar Tagihan Pinjaman kepada Pemerintah</v>
      </c>
      <c r="AB320" t="str">
        <f>IF(LEFT(A320)="1","D",IF(LEFT(A320)="2","K",IF(LEFT(A320)="3","K",IF(LEFT(A320)="4","K",IF(LEFT(A320)="5","D",IF(LEFT(A320)="6","D",IF(LEFT(A320)="8","K",IF(LEFT(A320)="9","D"))))))))</f>
        <v>D</v>
      </c>
      <c r="AD320">
        <f>IF(LEFT(A320)="4",1,IF(LEFT(A320)="5",1,IF(LEFT(A320)="6",1,0)))</f>
        <v>0</v>
      </c>
      <c r="AE320">
        <f>IF(LEFT(A320)="8",1,IF(LEFT(A320)="9",1,0))</f>
        <v>0</v>
      </c>
      <c r="AF320" t="str">
        <f>LEFT(A320)</f>
        <v>1</v>
      </c>
    </row>
    <row r="321" spans="1:32" x14ac:dyDescent="0.25">
      <c r="A321" t="s">
        <v>621</v>
      </c>
      <c r="B321" t="s">
        <v>622</v>
      </c>
      <c r="C321" t="s">
        <v>613</v>
      </c>
      <c r="D321">
        <v>1</v>
      </c>
      <c r="E321">
        <v>0</v>
      </c>
      <c r="F321">
        <v>0</v>
      </c>
      <c r="G321">
        <v>1</v>
      </c>
      <c r="H321" t="s">
        <v>622</v>
      </c>
      <c r="I321" t="s">
        <v>10418</v>
      </c>
      <c r="J321" t="s">
        <v>10420</v>
      </c>
      <c r="K321" s="1">
        <v>42339</v>
      </c>
      <c r="L321" s="1">
        <v>42339</v>
      </c>
      <c r="M321" t="s">
        <v>10420</v>
      </c>
      <c r="N321">
        <v>0</v>
      </c>
      <c r="O321" t="s">
        <v>17</v>
      </c>
      <c r="P321">
        <v>0</v>
      </c>
      <c r="Q321">
        <v>0</v>
      </c>
      <c r="T321" t="str">
        <f>IF(LEN(A321)=2,MID(A321,1,1),IF(LEN(A321)=3,MID(A321,1,2),IF(LEN(A321)=5,MID(A321,1,3),IF(LEN(A321)=7,MID(A321,1,5),IF(LEN(A321)=1,"")))))</f>
        <v>11403</v>
      </c>
      <c r="U321">
        <f>IF(LEN(A321)=7,0,1)</f>
        <v>0</v>
      </c>
      <c r="V321">
        <f t="shared" si="8"/>
        <v>0</v>
      </c>
      <c r="W321">
        <f>IF(OR(LEFT(A321)="1", LEFT(A321)="2",LEFT(A321)="3"),1,0)</f>
        <v>1</v>
      </c>
      <c r="Y321" t="str">
        <f t="shared" si="9"/>
        <v xml:space="preserve">Bagian Lancar Tagihan Pinjaman kepada Pemerintah Daerah Lainnya </v>
      </c>
      <c r="AB321" t="str">
        <f>IF(LEFT(A321)="1","D",IF(LEFT(A321)="2","K",IF(LEFT(A321)="3","K",IF(LEFT(A321)="4","K",IF(LEFT(A321)="5","D",IF(LEFT(A321)="6","D",IF(LEFT(A321)="8","K",IF(LEFT(A321)="9","D"))))))))</f>
        <v>D</v>
      </c>
      <c r="AD321">
        <f>IF(LEFT(A321)="4",1,IF(LEFT(A321)="5",1,IF(LEFT(A321)="6",1,0)))</f>
        <v>0</v>
      </c>
      <c r="AE321">
        <f>IF(LEFT(A321)="8",1,IF(LEFT(A321)="9",1,0))</f>
        <v>0</v>
      </c>
      <c r="AF321" t="str">
        <f>LEFT(A321)</f>
        <v>1</v>
      </c>
    </row>
    <row r="322" spans="1:32" x14ac:dyDescent="0.25">
      <c r="A322" t="s">
        <v>623</v>
      </c>
      <c r="B322" t="s">
        <v>624</v>
      </c>
      <c r="C322" t="s">
        <v>591</v>
      </c>
      <c r="D322">
        <v>1</v>
      </c>
      <c r="E322">
        <v>1</v>
      </c>
      <c r="F322">
        <v>0</v>
      </c>
      <c r="G322">
        <v>1</v>
      </c>
      <c r="H322" t="s">
        <v>624</v>
      </c>
      <c r="I322" t="s">
        <v>10418</v>
      </c>
      <c r="J322" t="s">
        <v>10420</v>
      </c>
      <c r="K322" s="1">
        <v>42339</v>
      </c>
      <c r="L322" s="1">
        <v>42339</v>
      </c>
      <c r="M322" t="s">
        <v>10420</v>
      </c>
      <c r="N322">
        <v>0</v>
      </c>
      <c r="O322" t="s">
        <v>17</v>
      </c>
      <c r="P322">
        <v>0</v>
      </c>
      <c r="Q322">
        <v>0</v>
      </c>
      <c r="T322" t="str">
        <f>IF(LEN(A322)=2,MID(A322,1,1),IF(LEN(A322)=3,MID(A322,1,2),IF(LEN(A322)=5,MID(A322,1,3),IF(LEN(A322)=7,MID(A322,1,5),IF(LEN(A322)=1,"")))))</f>
        <v>114</v>
      </c>
      <c r="U322">
        <f>IF(LEN(A322)=7,0,1)</f>
        <v>1</v>
      </c>
      <c r="V322">
        <f t="shared" si="8"/>
        <v>0</v>
      </c>
      <c r="W322">
        <f>IF(OR(LEFT(A322)="1", LEFT(A322)="2",LEFT(A322)="3"),1,0)</f>
        <v>1</v>
      </c>
      <c r="Y322" t="str">
        <f t="shared" si="9"/>
        <v>Piutang Ganti Rugi Atas Kekayaan Daerah</v>
      </c>
      <c r="AB322" t="str">
        <f>IF(LEFT(A322)="1","D",IF(LEFT(A322)="2","K",IF(LEFT(A322)="3","K",IF(LEFT(A322)="4","K",IF(LEFT(A322)="5","D",IF(LEFT(A322)="6","D",IF(LEFT(A322)="8","K",IF(LEFT(A322)="9","D"))))))))</f>
        <v>D</v>
      </c>
      <c r="AD322">
        <f>IF(LEFT(A322)="4",1,IF(LEFT(A322)="5",1,IF(LEFT(A322)="6",1,0)))</f>
        <v>0</v>
      </c>
      <c r="AE322">
        <f>IF(LEFT(A322)="8",1,IF(LEFT(A322)="9",1,0))</f>
        <v>0</v>
      </c>
      <c r="AF322" t="str">
        <f>LEFT(A322)</f>
        <v>1</v>
      </c>
    </row>
    <row r="323" spans="1:32" x14ac:dyDescent="0.25">
      <c r="A323" t="s">
        <v>625</v>
      </c>
      <c r="B323" t="s">
        <v>624</v>
      </c>
      <c r="C323" t="s">
        <v>623</v>
      </c>
      <c r="D323">
        <v>1</v>
      </c>
      <c r="E323">
        <v>0</v>
      </c>
      <c r="F323">
        <v>0</v>
      </c>
      <c r="G323">
        <v>1</v>
      </c>
      <c r="H323" t="s">
        <v>624</v>
      </c>
      <c r="I323" t="s">
        <v>10418</v>
      </c>
      <c r="J323" t="s">
        <v>10420</v>
      </c>
      <c r="K323" s="1">
        <v>42339</v>
      </c>
      <c r="L323" s="1">
        <v>42339</v>
      </c>
      <c r="M323" t="s">
        <v>10420</v>
      </c>
      <c r="N323">
        <v>0</v>
      </c>
      <c r="O323" t="s">
        <v>17</v>
      </c>
      <c r="P323">
        <v>0</v>
      </c>
      <c r="Q323">
        <v>0</v>
      </c>
      <c r="T323" t="str">
        <f>IF(LEN(A323)=2,MID(A323,1,1),IF(LEN(A323)=3,MID(A323,1,2),IF(LEN(A323)=5,MID(A323,1,3),IF(LEN(A323)=7,MID(A323,1,5),IF(LEN(A323)=1,"")))))</f>
        <v>11404</v>
      </c>
      <c r="U323">
        <f>IF(LEN(A323)=7,0,1)</f>
        <v>0</v>
      </c>
      <c r="V323">
        <f t="shared" ref="V323:V386" si="10">IF(OR(LEFT(A323)="1", LEFT(A323)="2",LEFT(A323)="3"),0,1)</f>
        <v>0</v>
      </c>
      <c r="W323">
        <f>IF(OR(LEFT(A323)="1", LEFT(A323)="2",LEFT(A323)="3"),1,0)</f>
        <v>1</v>
      </c>
      <c r="Y323" t="str">
        <f t="shared" ref="Y323:Y386" si="11">B323</f>
        <v>Piutang Ganti Rugi Atas Kekayaan Daerah</v>
      </c>
      <c r="AB323" t="str">
        <f>IF(LEFT(A323)="1","D",IF(LEFT(A323)="2","K",IF(LEFT(A323)="3","K",IF(LEFT(A323)="4","K",IF(LEFT(A323)="5","D",IF(LEFT(A323)="6","D",IF(LEFT(A323)="8","K",IF(LEFT(A323)="9","D"))))))))</f>
        <v>D</v>
      </c>
      <c r="AD323">
        <f>IF(LEFT(A323)="4",1,IF(LEFT(A323)="5",1,IF(LEFT(A323)="6",1,0)))</f>
        <v>0</v>
      </c>
      <c r="AE323">
        <f>IF(LEFT(A323)="8",1,IF(LEFT(A323)="9",1,0))</f>
        <v>0</v>
      </c>
      <c r="AF323" t="str">
        <f>LEFT(A323)</f>
        <v>1</v>
      </c>
    </row>
    <row r="324" spans="1:32" x14ac:dyDescent="0.25">
      <c r="A324" t="s">
        <v>626</v>
      </c>
      <c r="B324" t="s">
        <v>627</v>
      </c>
      <c r="C324" t="s">
        <v>591</v>
      </c>
      <c r="D324">
        <v>1</v>
      </c>
      <c r="E324">
        <v>1</v>
      </c>
      <c r="F324">
        <v>0</v>
      </c>
      <c r="G324">
        <v>1</v>
      </c>
      <c r="H324" t="s">
        <v>627</v>
      </c>
      <c r="I324" t="s">
        <v>10418</v>
      </c>
      <c r="J324" t="s">
        <v>10420</v>
      </c>
      <c r="K324" s="1">
        <v>42339</v>
      </c>
      <c r="L324" s="1">
        <v>42339</v>
      </c>
      <c r="M324" t="s">
        <v>10420</v>
      </c>
      <c r="N324">
        <v>0</v>
      </c>
      <c r="O324" t="s">
        <v>17</v>
      </c>
      <c r="P324">
        <v>0</v>
      </c>
      <c r="Q324">
        <v>0</v>
      </c>
      <c r="T324" t="str">
        <f>IF(LEN(A324)=2,MID(A324,1,1),IF(LEN(A324)=3,MID(A324,1,2),IF(LEN(A324)=5,MID(A324,1,3),IF(LEN(A324)=7,MID(A324,1,5),IF(LEN(A324)=1,"")))))</f>
        <v>114</v>
      </c>
      <c r="U324">
        <f>IF(LEN(A324)=7,0,1)</f>
        <v>1</v>
      </c>
      <c r="V324">
        <f t="shared" si="10"/>
        <v>0</v>
      </c>
      <c r="W324">
        <f>IF(OR(LEFT(A324)="1", LEFT(A324)="2",LEFT(A324)="3"),1,0)</f>
        <v>1</v>
      </c>
      <c r="Y324" t="str">
        <f t="shared" si="11"/>
        <v>Piutang Hasil Penjualan Barang Milik Daerah</v>
      </c>
      <c r="AB324" t="str">
        <f>IF(LEFT(A324)="1","D",IF(LEFT(A324)="2","K",IF(LEFT(A324)="3","K",IF(LEFT(A324)="4","K",IF(LEFT(A324)="5","D",IF(LEFT(A324)="6","D",IF(LEFT(A324)="8","K",IF(LEFT(A324)="9","D"))))))))</f>
        <v>D</v>
      </c>
      <c r="AD324">
        <f>IF(LEFT(A324)="4",1,IF(LEFT(A324)="5",1,IF(LEFT(A324)="6",1,0)))</f>
        <v>0</v>
      </c>
      <c r="AE324">
        <f>IF(LEFT(A324)="8",1,IF(LEFT(A324)="9",1,0))</f>
        <v>0</v>
      </c>
      <c r="AF324" t="str">
        <f>LEFT(A324)</f>
        <v>1</v>
      </c>
    </row>
    <row r="325" spans="1:32" x14ac:dyDescent="0.25">
      <c r="A325" t="s">
        <v>628</v>
      </c>
      <c r="B325" t="s">
        <v>627</v>
      </c>
      <c r="C325" t="s">
        <v>626</v>
      </c>
      <c r="D325">
        <v>1</v>
      </c>
      <c r="E325">
        <v>0</v>
      </c>
      <c r="F325">
        <v>0</v>
      </c>
      <c r="G325">
        <v>1</v>
      </c>
      <c r="H325" t="s">
        <v>627</v>
      </c>
      <c r="I325" t="s">
        <v>10418</v>
      </c>
      <c r="J325" t="s">
        <v>10420</v>
      </c>
      <c r="K325" s="1">
        <v>42339</v>
      </c>
      <c r="L325" s="1">
        <v>42339</v>
      </c>
      <c r="M325" t="s">
        <v>10420</v>
      </c>
      <c r="N325">
        <v>0</v>
      </c>
      <c r="O325" t="s">
        <v>17</v>
      </c>
      <c r="P325">
        <v>0</v>
      </c>
      <c r="Q325">
        <v>0</v>
      </c>
      <c r="T325" t="str">
        <f>IF(LEN(A325)=2,MID(A325,1,1),IF(LEN(A325)=3,MID(A325,1,2),IF(LEN(A325)=5,MID(A325,1,3),IF(LEN(A325)=7,MID(A325,1,5),IF(LEN(A325)=1,"")))))</f>
        <v>11405</v>
      </c>
      <c r="U325">
        <f>IF(LEN(A325)=7,0,1)</f>
        <v>0</v>
      </c>
      <c r="V325">
        <f t="shared" si="10"/>
        <v>0</v>
      </c>
      <c r="W325">
        <f>IF(OR(LEFT(A325)="1", LEFT(A325)="2",LEFT(A325)="3"),1,0)</f>
        <v>1</v>
      </c>
      <c r="Y325" t="str">
        <f t="shared" si="11"/>
        <v>Piutang Hasil Penjualan Barang Milik Daerah</v>
      </c>
      <c r="AB325" t="str">
        <f>IF(LEFT(A325)="1","D",IF(LEFT(A325)="2","K",IF(LEFT(A325)="3","K",IF(LEFT(A325)="4","K",IF(LEFT(A325)="5","D",IF(LEFT(A325)="6","D",IF(LEFT(A325)="8","K",IF(LEFT(A325)="9","D"))))))))</f>
        <v>D</v>
      </c>
      <c r="AD325">
        <f>IF(LEFT(A325)="4",1,IF(LEFT(A325)="5",1,IF(LEFT(A325)="6",1,0)))</f>
        <v>0</v>
      </c>
      <c r="AE325">
        <f>IF(LEFT(A325)="8",1,IF(LEFT(A325)="9",1,0))</f>
        <v>0</v>
      </c>
      <c r="AF325" t="str">
        <f>LEFT(A325)</f>
        <v>1</v>
      </c>
    </row>
    <row r="326" spans="1:32" x14ac:dyDescent="0.25">
      <c r="A326" t="s">
        <v>629</v>
      </c>
      <c r="B326" t="s">
        <v>630</v>
      </c>
      <c r="C326" t="s">
        <v>591</v>
      </c>
      <c r="D326">
        <v>1</v>
      </c>
      <c r="E326">
        <v>1</v>
      </c>
      <c r="F326">
        <v>0</v>
      </c>
      <c r="G326">
        <v>1</v>
      </c>
      <c r="H326" t="s">
        <v>630</v>
      </c>
      <c r="I326" t="s">
        <v>10418</v>
      </c>
      <c r="J326" t="s">
        <v>10420</v>
      </c>
      <c r="K326" s="1">
        <v>42339</v>
      </c>
      <c r="L326" s="1">
        <v>42339</v>
      </c>
      <c r="M326" t="s">
        <v>10420</v>
      </c>
      <c r="N326">
        <v>0</v>
      </c>
      <c r="O326" t="s">
        <v>17</v>
      </c>
      <c r="P326">
        <v>0</v>
      </c>
      <c r="Q326">
        <v>0</v>
      </c>
      <c r="T326" t="str">
        <f>IF(LEN(A326)=2,MID(A326,1,1),IF(LEN(A326)=3,MID(A326,1,2),IF(LEN(A326)=5,MID(A326,1,3),IF(LEN(A326)=7,MID(A326,1,5),IF(LEN(A326)=1,"")))))</f>
        <v>114</v>
      </c>
      <c r="U326">
        <f>IF(LEN(A326)=7,0,1)</f>
        <v>1</v>
      </c>
      <c r="V326">
        <f t="shared" si="10"/>
        <v>0</v>
      </c>
      <c r="W326">
        <f>IF(OR(LEFT(A326)="1", LEFT(A326)="2",LEFT(A326)="3"),1,0)</f>
        <v>1</v>
      </c>
      <c r="Y326" t="str">
        <f t="shared" si="11"/>
        <v>Piutang Bagi Hasil Penyertaan Modal Daerah pada Pihak Ketiga</v>
      </c>
      <c r="AB326" t="str">
        <f>IF(LEFT(A326)="1","D",IF(LEFT(A326)="2","K",IF(LEFT(A326)="3","K",IF(LEFT(A326)="4","K",IF(LEFT(A326)="5","D",IF(LEFT(A326)="6","D",IF(LEFT(A326)="8","K",IF(LEFT(A326)="9","D"))))))))</f>
        <v>D</v>
      </c>
      <c r="AD326">
        <f>IF(LEFT(A326)="4",1,IF(LEFT(A326)="5",1,IF(LEFT(A326)="6",1,0)))</f>
        <v>0</v>
      </c>
      <c r="AE326">
        <f>IF(LEFT(A326)="8",1,IF(LEFT(A326)="9",1,0))</f>
        <v>0</v>
      </c>
      <c r="AF326" t="str">
        <f>LEFT(A326)</f>
        <v>1</v>
      </c>
    </row>
    <row r="327" spans="1:32" x14ac:dyDescent="0.25">
      <c r="A327" t="s">
        <v>631</v>
      </c>
      <c r="B327" t="s">
        <v>630</v>
      </c>
      <c r="C327" t="s">
        <v>629</v>
      </c>
      <c r="D327">
        <v>1</v>
      </c>
      <c r="E327">
        <v>0</v>
      </c>
      <c r="F327">
        <v>0</v>
      </c>
      <c r="G327">
        <v>1</v>
      </c>
      <c r="H327" t="s">
        <v>630</v>
      </c>
      <c r="I327" t="s">
        <v>10418</v>
      </c>
      <c r="J327" t="s">
        <v>10420</v>
      </c>
      <c r="K327" s="1">
        <v>42339</v>
      </c>
      <c r="L327" s="1">
        <v>42339</v>
      </c>
      <c r="M327" t="s">
        <v>10420</v>
      </c>
      <c r="N327">
        <v>0</v>
      </c>
      <c r="O327" t="s">
        <v>17</v>
      </c>
      <c r="P327">
        <v>0</v>
      </c>
      <c r="Q327">
        <v>0</v>
      </c>
      <c r="T327" t="str">
        <f>IF(LEN(A327)=2,MID(A327,1,1),IF(LEN(A327)=3,MID(A327,1,2),IF(LEN(A327)=5,MID(A327,1,3),IF(LEN(A327)=7,MID(A327,1,5),IF(LEN(A327)=1,"")))))</f>
        <v>11406</v>
      </c>
      <c r="U327">
        <f>IF(LEN(A327)=7,0,1)</f>
        <v>0</v>
      </c>
      <c r="V327">
        <f t="shared" si="10"/>
        <v>0</v>
      </c>
      <c r="W327">
        <f>IF(OR(LEFT(A327)="1", LEFT(A327)="2",LEFT(A327)="3"),1,0)</f>
        <v>1</v>
      </c>
      <c r="Y327" t="str">
        <f t="shared" si="11"/>
        <v>Piutang Bagi Hasil Penyertaan Modal Daerah pada Pihak Ketiga</v>
      </c>
      <c r="AB327" t="str">
        <f>IF(LEFT(A327)="1","D",IF(LEFT(A327)="2","K",IF(LEFT(A327)="3","K",IF(LEFT(A327)="4","K",IF(LEFT(A327)="5","D",IF(LEFT(A327)="6","D",IF(LEFT(A327)="8","K",IF(LEFT(A327)="9","D"))))))))</f>
        <v>D</v>
      </c>
      <c r="AD327">
        <f>IF(LEFT(A327)="4",1,IF(LEFT(A327)="5",1,IF(LEFT(A327)="6",1,0)))</f>
        <v>0</v>
      </c>
      <c r="AE327">
        <f>IF(LEFT(A327)="8",1,IF(LEFT(A327)="9",1,0))</f>
        <v>0</v>
      </c>
      <c r="AF327" t="str">
        <f>LEFT(A327)</f>
        <v>1</v>
      </c>
    </row>
    <row r="328" spans="1:32" x14ac:dyDescent="0.25">
      <c r="A328" t="s">
        <v>632</v>
      </c>
      <c r="B328" t="s">
        <v>633</v>
      </c>
      <c r="C328" t="s">
        <v>591</v>
      </c>
      <c r="D328">
        <v>1</v>
      </c>
      <c r="E328">
        <v>1</v>
      </c>
      <c r="F328">
        <v>0</v>
      </c>
      <c r="G328">
        <v>1</v>
      </c>
      <c r="H328" t="s">
        <v>633</v>
      </c>
      <c r="I328" t="s">
        <v>10418</v>
      </c>
      <c r="J328" t="s">
        <v>10420</v>
      </c>
      <c r="K328" s="1">
        <v>42339</v>
      </c>
      <c r="L328" s="1">
        <v>42339</v>
      </c>
      <c r="M328" t="s">
        <v>10420</v>
      </c>
      <c r="N328">
        <v>0</v>
      </c>
      <c r="O328" t="s">
        <v>17</v>
      </c>
      <c r="P328">
        <v>0</v>
      </c>
      <c r="Q328">
        <v>0</v>
      </c>
      <c r="T328" t="str">
        <f>IF(LEN(A328)=2,MID(A328,1,1),IF(LEN(A328)=3,MID(A328,1,2),IF(LEN(A328)=5,MID(A328,1,3),IF(LEN(A328)=7,MID(A328,1,5),IF(LEN(A328)=1,"")))))</f>
        <v>114</v>
      </c>
      <c r="U328">
        <f>IF(LEN(A328)=7,0,1)</f>
        <v>1</v>
      </c>
      <c r="V328">
        <f t="shared" si="10"/>
        <v>0</v>
      </c>
      <c r="W328">
        <f>IF(OR(LEFT(A328)="1", LEFT(A328)="2",LEFT(A328)="3"),1,0)</f>
        <v>1</v>
      </c>
      <c r="Y328" t="str">
        <f t="shared" si="11"/>
        <v>Uang Muka</v>
      </c>
      <c r="AB328" t="str">
        <f>IF(LEFT(A328)="1","D",IF(LEFT(A328)="2","K",IF(LEFT(A328)="3","K",IF(LEFT(A328)="4","K",IF(LEFT(A328)="5","D",IF(LEFT(A328)="6","D",IF(LEFT(A328)="8","K",IF(LEFT(A328)="9","D"))))))))</f>
        <v>D</v>
      </c>
      <c r="AD328">
        <f>IF(LEFT(A328)="4",1,IF(LEFT(A328)="5",1,IF(LEFT(A328)="6",1,0)))</f>
        <v>0</v>
      </c>
      <c r="AE328">
        <f>IF(LEFT(A328)="8",1,IF(LEFT(A328)="9",1,0))</f>
        <v>0</v>
      </c>
      <c r="AF328" t="str">
        <f>LEFT(A328)</f>
        <v>1</v>
      </c>
    </row>
    <row r="329" spans="1:32" x14ac:dyDescent="0.25">
      <c r="A329" t="s">
        <v>634</v>
      </c>
      <c r="B329" t="s">
        <v>635</v>
      </c>
      <c r="C329" t="s">
        <v>632</v>
      </c>
      <c r="D329">
        <v>1</v>
      </c>
      <c r="E329">
        <v>0</v>
      </c>
      <c r="F329">
        <v>0</v>
      </c>
      <c r="G329">
        <v>1</v>
      </c>
      <c r="H329" t="s">
        <v>635</v>
      </c>
      <c r="I329" t="s">
        <v>10418</v>
      </c>
      <c r="J329" t="s">
        <v>10420</v>
      </c>
      <c r="K329" s="1">
        <v>42339</v>
      </c>
      <c r="L329" s="1">
        <v>42339</v>
      </c>
      <c r="M329" t="s">
        <v>10420</v>
      </c>
      <c r="N329">
        <v>0</v>
      </c>
      <c r="O329" t="s">
        <v>17</v>
      </c>
      <c r="P329">
        <v>0</v>
      </c>
      <c r="Q329">
        <v>0</v>
      </c>
      <c r="T329" t="str">
        <f>IF(LEN(A329)=2,MID(A329,1,1),IF(LEN(A329)=3,MID(A329,1,2),IF(LEN(A329)=5,MID(A329,1,3),IF(LEN(A329)=7,MID(A329,1,5),IF(LEN(A329)=1,"")))))</f>
        <v>11407</v>
      </c>
      <c r="U329">
        <f>IF(LEN(A329)=7,0,1)</f>
        <v>0</v>
      </c>
      <c r="V329">
        <f t="shared" si="10"/>
        <v>0</v>
      </c>
      <c r="W329">
        <f>IF(OR(LEFT(A329)="1", LEFT(A329)="2",LEFT(A329)="3"),1,0)</f>
        <v>1</v>
      </c>
      <c r="Y329" t="str">
        <f t="shared" si="11"/>
        <v>Uang Muka Pengadaan</v>
      </c>
      <c r="AB329" t="str">
        <f>IF(LEFT(A329)="1","D",IF(LEFT(A329)="2","K",IF(LEFT(A329)="3","K",IF(LEFT(A329)="4","K",IF(LEFT(A329)="5","D",IF(LEFT(A329)="6","D",IF(LEFT(A329)="8","K",IF(LEFT(A329)="9","D"))))))))</f>
        <v>D</v>
      </c>
      <c r="AD329">
        <f>IF(LEFT(A329)="4",1,IF(LEFT(A329)="5",1,IF(LEFT(A329)="6",1,0)))</f>
        <v>0</v>
      </c>
      <c r="AE329">
        <f>IF(LEFT(A329)="8",1,IF(LEFT(A329)="9",1,0))</f>
        <v>0</v>
      </c>
      <c r="AF329" t="str">
        <f>LEFT(A329)</f>
        <v>1</v>
      </c>
    </row>
    <row r="330" spans="1:32" x14ac:dyDescent="0.25">
      <c r="A330" t="s">
        <v>636</v>
      </c>
      <c r="B330" t="s">
        <v>637</v>
      </c>
      <c r="C330" t="s">
        <v>19</v>
      </c>
      <c r="D330">
        <v>1</v>
      </c>
      <c r="E330">
        <v>1</v>
      </c>
      <c r="F330">
        <v>0</v>
      </c>
      <c r="G330">
        <v>1</v>
      </c>
      <c r="H330" t="s">
        <v>637</v>
      </c>
      <c r="I330" t="s">
        <v>10418</v>
      </c>
      <c r="J330" t="s">
        <v>10420</v>
      </c>
      <c r="K330" s="1">
        <v>42339</v>
      </c>
      <c r="L330" s="1">
        <v>42339</v>
      </c>
      <c r="M330" t="s">
        <v>10420</v>
      </c>
      <c r="N330">
        <v>0</v>
      </c>
      <c r="O330" t="s">
        <v>17</v>
      </c>
      <c r="P330">
        <v>0</v>
      </c>
      <c r="Q330">
        <v>0</v>
      </c>
      <c r="T330" t="str">
        <f>IF(LEN(A330)=2,MID(A330,1,1),IF(LEN(A330)=3,MID(A330,1,2),IF(LEN(A330)=5,MID(A330,1,3),IF(LEN(A330)=7,MID(A330,1,5),IF(LEN(A330)=1,"")))))</f>
        <v>11</v>
      </c>
      <c r="U330">
        <f>IF(LEN(A330)=7,0,1)</f>
        <v>1</v>
      </c>
      <c r="V330">
        <f t="shared" si="10"/>
        <v>0</v>
      </c>
      <c r="W330">
        <f>IF(OR(LEFT(A330)="1", LEFT(A330)="2",LEFT(A330)="3"),1,0)</f>
        <v>1</v>
      </c>
      <c r="Y330" t="str">
        <f t="shared" si="11"/>
        <v>PENYISIHAN PIUTANG</v>
      </c>
      <c r="AB330" t="str">
        <f>IF(LEFT(A330)="1","D",IF(LEFT(A330)="2","K",IF(LEFT(A330)="3","K",IF(LEFT(A330)="4","K",IF(LEFT(A330)="5","D",IF(LEFT(A330)="6","D",IF(LEFT(A330)="8","K",IF(LEFT(A330)="9","D"))))))))</f>
        <v>D</v>
      </c>
      <c r="AD330">
        <f>IF(LEFT(A330)="4",1,IF(LEFT(A330)="5",1,IF(LEFT(A330)="6",1,0)))</f>
        <v>0</v>
      </c>
      <c r="AE330">
        <f>IF(LEFT(A330)="8",1,IF(LEFT(A330)="9",1,0))</f>
        <v>0</v>
      </c>
      <c r="AF330" t="str">
        <f>LEFT(A330)</f>
        <v>1</v>
      </c>
    </row>
    <row r="331" spans="1:32" x14ac:dyDescent="0.25">
      <c r="A331" t="s">
        <v>638</v>
      </c>
      <c r="B331" t="s">
        <v>639</v>
      </c>
      <c r="C331" t="s">
        <v>636</v>
      </c>
      <c r="D331">
        <v>1</v>
      </c>
      <c r="E331">
        <v>1</v>
      </c>
      <c r="F331">
        <v>0</v>
      </c>
      <c r="G331">
        <v>1</v>
      </c>
      <c r="H331" t="s">
        <v>639</v>
      </c>
      <c r="I331" t="s">
        <v>10418</v>
      </c>
      <c r="J331" t="s">
        <v>10420</v>
      </c>
      <c r="K331" s="1">
        <v>42339</v>
      </c>
      <c r="L331" s="1">
        <v>42339</v>
      </c>
      <c r="M331" t="s">
        <v>10420</v>
      </c>
      <c r="N331">
        <v>0</v>
      </c>
      <c r="O331" t="s">
        <v>17</v>
      </c>
      <c r="P331">
        <v>0</v>
      </c>
      <c r="Q331">
        <v>0</v>
      </c>
      <c r="T331" t="str">
        <f>IF(LEN(A331)=2,MID(A331,1,1),IF(LEN(A331)=3,MID(A331,1,2),IF(LEN(A331)=5,MID(A331,1,3),IF(LEN(A331)=7,MID(A331,1,5),IF(LEN(A331)=1,"")))))</f>
        <v>115</v>
      </c>
      <c r="U331">
        <f>IF(LEN(A331)=7,0,1)</f>
        <v>1</v>
      </c>
      <c r="V331">
        <f t="shared" si="10"/>
        <v>0</v>
      </c>
      <c r="W331">
        <f>IF(OR(LEFT(A331)="1", LEFT(A331)="2",LEFT(A331)="3"),1,0)</f>
        <v>1</v>
      </c>
      <c r="Y331" t="str">
        <f t="shared" si="11"/>
        <v>Penyisihan Piutang Pajak Kendaraan Bermotor (PKB)</v>
      </c>
      <c r="AB331" t="str">
        <f>IF(LEFT(A331)="1","D",IF(LEFT(A331)="2","K",IF(LEFT(A331)="3","K",IF(LEFT(A331)="4","K",IF(LEFT(A331)="5","D",IF(LEFT(A331)="6","D",IF(LEFT(A331)="8","K",IF(LEFT(A331)="9","D"))))))))</f>
        <v>D</v>
      </c>
      <c r="AD331">
        <f>IF(LEFT(A331)="4",1,IF(LEFT(A331)="5",1,IF(LEFT(A331)="6",1,0)))</f>
        <v>0</v>
      </c>
      <c r="AE331">
        <f>IF(LEFT(A331)="8",1,IF(LEFT(A331)="9",1,0))</f>
        <v>0</v>
      </c>
      <c r="AF331" t="str">
        <f>LEFT(A331)</f>
        <v>1</v>
      </c>
    </row>
    <row r="332" spans="1:32" x14ac:dyDescent="0.25">
      <c r="A332" t="s">
        <v>640</v>
      </c>
      <c r="B332" t="s">
        <v>641</v>
      </c>
      <c r="C332" t="s">
        <v>638</v>
      </c>
      <c r="D332">
        <v>1</v>
      </c>
      <c r="E332">
        <v>0</v>
      </c>
      <c r="F332">
        <v>0</v>
      </c>
      <c r="G332">
        <v>1</v>
      </c>
      <c r="H332" t="s">
        <v>641</v>
      </c>
      <c r="I332" t="s">
        <v>10418</v>
      </c>
      <c r="J332" t="s">
        <v>10420</v>
      </c>
      <c r="K332" s="1">
        <v>42339</v>
      </c>
      <c r="L332" s="1">
        <v>42339</v>
      </c>
      <c r="M332" t="s">
        <v>10420</v>
      </c>
      <c r="N332">
        <v>0</v>
      </c>
      <c r="O332" t="s">
        <v>17</v>
      </c>
      <c r="P332">
        <v>0</v>
      </c>
      <c r="Q332">
        <v>0</v>
      </c>
      <c r="T332" t="str">
        <f>IF(LEN(A332)=2,MID(A332,1,1),IF(LEN(A332)=3,MID(A332,1,2),IF(LEN(A332)=5,MID(A332,1,3),IF(LEN(A332)=7,MID(A332,1,5),IF(LEN(A332)=1,"")))))</f>
        <v>11501</v>
      </c>
      <c r="U332">
        <f>IF(LEN(A332)=7,0,1)</f>
        <v>0</v>
      </c>
      <c r="V332">
        <f t="shared" si="10"/>
        <v>0</v>
      </c>
      <c r="W332">
        <f>IF(OR(LEFT(A332)="1", LEFT(A332)="2",LEFT(A332)="3"),1,0)</f>
        <v>1</v>
      </c>
      <c r="Y332" t="str">
        <f t="shared" si="11"/>
        <v xml:space="preserve">Penyisihan Piutang PKB A-1. Sedan, Jeep, Station Wagon ( Pribadi ) </v>
      </c>
      <c r="AB332" t="str">
        <f>IF(LEFT(A332)="1","D",IF(LEFT(A332)="2","K",IF(LEFT(A332)="3","K",IF(LEFT(A332)="4","K",IF(LEFT(A332)="5","D",IF(LEFT(A332)="6","D",IF(LEFT(A332)="8","K",IF(LEFT(A332)="9","D"))))))))</f>
        <v>D</v>
      </c>
      <c r="AD332">
        <f>IF(LEFT(A332)="4",1,IF(LEFT(A332)="5",1,IF(LEFT(A332)="6",1,0)))</f>
        <v>0</v>
      </c>
      <c r="AE332">
        <f>IF(LEFT(A332)="8",1,IF(LEFT(A332)="9",1,0))</f>
        <v>0</v>
      </c>
      <c r="AF332" t="str">
        <f>LEFT(A332)</f>
        <v>1</v>
      </c>
    </row>
    <row r="333" spans="1:32" x14ac:dyDescent="0.25">
      <c r="A333" t="s">
        <v>642</v>
      </c>
      <c r="B333" t="s">
        <v>643</v>
      </c>
      <c r="C333" t="s">
        <v>638</v>
      </c>
      <c r="D333">
        <v>1</v>
      </c>
      <c r="E333">
        <v>0</v>
      </c>
      <c r="F333">
        <v>0</v>
      </c>
      <c r="G333">
        <v>1</v>
      </c>
      <c r="H333" t="s">
        <v>643</v>
      </c>
      <c r="I333" t="s">
        <v>10418</v>
      </c>
      <c r="J333" t="s">
        <v>10420</v>
      </c>
      <c r="K333" s="1">
        <v>42339</v>
      </c>
      <c r="L333" s="1">
        <v>42339</v>
      </c>
      <c r="M333" t="s">
        <v>10420</v>
      </c>
      <c r="N333">
        <v>0</v>
      </c>
      <c r="O333" t="s">
        <v>17</v>
      </c>
      <c r="P333">
        <v>0</v>
      </c>
      <c r="Q333">
        <v>0</v>
      </c>
      <c r="T333" t="str">
        <f>IF(LEN(A333)=2,MID(A333,1,1),IF(LEN(A333)=3,MID(A333,1,2),IF(LEN(A333)=5,MID(A333,1,3),IF(LEN(A333)=7,MID(A333,1,5),IF(LEN(A333)=1,"")))))</f>
        <v>11501</v>
      </c>
      <c r="U333">
        <f>IF(LEN(A333)=7,0,1)</f>
        <v>0</v>
      </c>
      <c r="V333">
        <f t="shared" si="10"/>
        <v>0</v>
      </c>
      <c r="W333">
        <f>IF(OR(LEFT(A333)="1", LEFT(A333)="2",LEFT(A333)="3"),1,0)</f>
        <v>1</v>
      </c>
      <c r="Y333" t="str">
        <f t="shared" si="11"/>
        <v xml:space="preserve">Penyisihan Piutang PKB A-2. Sedan, Jeep, Station Wagon ( Umum ) </v>
      </c>
      <c r="AB333" t="str">
        <f>IF(LEFT(A333)="1","D",IF(LEFT(A333)="2","K",IF(LEFT(A333)="3","K",IF(LEFT(A333)="4","K",IF(LEFT(A333)="5","D",IF(LEFT(A333)="6","D",IF(LEFT(A333)="8","K",IF(LEFT(A333)="9","D"))))))))</f>
        <v>D</v>
      </c>
      <c r="AD333">
        <f>IF(LEFT(A333)="4",1,IF(LEFT(A333)="5",1,IF(LEFT(A333)="6",1,0)))</f>
        <v>0</v>
      </c>
      <c r="AE333">
        <f>IF(LEFT(A333)="8",1,IF(LEFT(A333)="9",1,0))</f>
        <v>0</v>
      </c>
      <c r="AF333" t="str">
        <f>LEFT(A333)</f>
        <v>1</v>
      </c>
    </row>
    <row r="334" spans="1:32" x14ac:dyDescent="0.25">
      <c r="A334" t="s">
        <v>644</v>
      </c>
      <c r="B334" t="s">
        <v>645</v>
      </c>
      <c r="C334" t="s">
        <v>638</v>
      </c>
      <c r="D334">
        <v>1</v>
      </c>
      <c r="E334">
        <v>0</v>
      </c>
      <c r="F334">
        <v>0</v>
      </c>
      <c r="G334">
        <v>1</v>
      </c>
      <c r="H334" t="s">
        <v>645</v>
      </c>
      <c r="I334" t="s">
        <v>10418</v>
      </c>
      <c r="J334" t="s">
        <v>10420</v>
      </c>
      <c r="K334" s="1">
        <v>42339</v>
      </c>
      <c r="L334" s="1">
        <v>42339</v>
      </c>
      <c r="M334" t="s">
        <v>10420</v>
      </c>
      <c r="N334">
        <v>0</v>
      </c>
      <c r="O334" t="s">
        <v>17</v>
      </c>
      <c r="P334">
        <v>0</v>
      </c>
      <c r="Q334">
        <v>0</v>
      </c>
      <c r="T334" t="str">
        <f>IF(LEN(A334)=2,MID(A334,1,1),IF(LEN(A334)=3,MID(A334,1,2),IF(LEN(A334)=5,MID(A334,1,3),IF(LEN(A334)=7,MID(A334,1,5),IF(LEN(A334)=1,"")))))</f>
        <v>11501</v>
      </c>
      <c r="U334">
        <f>IF(LEN(A334)=7,0,1)</f>
        <v>0</v>
      </c>
      <c r="V334">
        <f t="shared" si="10"/>
        <v>0</v>
      </c>
      <c r="W334">
        <f>IF(OR(LEFT(A334)="1", LEFT(A334)="2",LEFT(A334)="3"),1,0)</f>
        <v>1</v>
      </c>
      <c r="Y334" t="str">
        <f t="shared" si="11"/>
        <v xml:space="preserve">Penyisihan Piutang PKB A-3. Sedan, Jeep, Station Wagon ( TNI-POLRI/Pemerintah/Pemerintah Daerah ) </v>
      </c>
      <c r="AB334" t="str">
        <f>IF(LEFT(A334)="1","D",IF(LEFT(A334)="2","K",IF(LEFT(A334)="3","K",IF(LEFT(A334)="4","K",IF(LEFT(A334)="5","D",IF(LEFT(A334)="6","D",IF(LEFT(A334)="8","K",IF(LEFT(A334)="9","D"))))))))</f>
        <v>D</v>
      </c>
      <c r="AD334">
        <f>IF(LEFT(A334)="4",1,IF(LEFT(A334)="5",1,IF(LEFT(A334)="6",1,0)))</f>
        <v>0</v>
      </c>
      <c r="AE334">
        <f>IF(LEFT(A334)="8",1,IF(LEFT(A334)="9",1,0))</f>
        <v>0</v>
      </c>
      <c r="AF334" t="str">
        <f>LEFT(A334)</f>
        <v>1</v>
      </c>
    </row>
    <row r="335" spans="1:32" x14ac:dyDescent="0.25">
      <c r="A335" t="s">
        <v>646</v>
      </c>
      <c r="B335" t="s">
        <v>647</v>
      </c>
      <c r="C335" t="s">
        <v>638</v>
      </c>
      <c r="D335">
        <v>1</v>
      </c>
      <c r="E335">
        <v>0</v>
      </c>
      <c r="F335">
        <v>0</v>
      </c>
      <c r="G335">
        <v>1</v>
      </c>
      <c r="H335" t="s">
        <v>647</v>
      </c>
      <c r="I335" t="s">
        <v>10418</v>
      </c>
      <c r="J335" t="s">
        <v>10420</v>
      </c>
      <c r="K335" s="1">
        <v>42339</v>
      </c>
      <c r="L335" s="1">
        <v>42339</v>
      </c>
      <c r="M335" t="s">
        <v>10420</v>
      </c>
      <c r="N335">
        <v>0</v>
      </c>
      <c r="O335" t="s">
        <v>17</v>
      </c>
      <c r="P335">
        <v>0</v>
      </c>
      <c r="Q335">
        <v>0</v>
      </c>
      <c r="T335" t="str">
        <f>IF(LEN(A335)=2,MID(A335,1,1),IF(LEN(A335)=3,MID(A335,1,2),IF(LEN(A335)=5,MID(A335,1,3),IF(LEN(A335)=7,MID(A335,1,5),IF(LEN(A335)=1,"")))))</f>
        <v>11501</v>
      </c>
      <c r="U335">
        <f>IF(LEN(A335)=7,0,1)</f>
        <v>0</v>
      </c>
      <c r="V335">
        <f t="shared" si="10"/>
        <v>0</v>
      </c>
      <c r="W335">
        <f>IF(OR(LEFT(A335)="1", LEFT(A335)="2",LEFT(A335)="3"),1,0)</f>
        <v>1</v>
      </c>
      <c r="Y335" t="str">
        <f t="shared" si="11"/>
        <v xml:space="preserve">Penyisihan Piutang PKB B-1. Bus, Micro Bus ( Pribadi ) </v>
      </c>
      <c r="AB335" t="str">
        <f>IF(LEFT(A335)="1","D",IF(LEFT(A335)="2","K",IF(LEFT(A335)="3","K",IF(LEFT(A335)="4","K",IF(LEFT(A335)="5","D",IF(LEFT(A335)="6","D",IF(LEFT(A335)="8","K",IF(LEFT(A335)="9","D"))))))))</f>
        <v>D</v>
      </c>
      <c r="AD335">
        <f>IF(LEFT(A335)="4",1,IF(LEFT(A335)="5",1,IF(LEFT(A335)="6",1,0)))</f>
        <v>0</v>
      </c>
      <c r="AE335">
        <f>IF(LEFT(A335)="8",1,IF(LEFT(A335)="9",1,0))</f>
        <v>0</v>
      </c>
      <c r="AF335" t="str">
        <f>LEFT(A335)</f>
        <v>1</v>
      </c>
    </row>
    <row r="336" spans="1:32" x14ac:dyDescent="0.25">
      <c r="A336" t="s">
        <v>648</v>
      </c>
      <c r="B336" t="s">
        <v>649</v>
      </c>
      <c r="C336" t="s">
        <v>638</v>
      </c>
      <c r="D336">
        <v>1</v>
      </c>
      <c r="E336">
        <v>0</v>
      </c>
      <c r="F336">
        <v>0</v>
      </c>
      <c r="G336">
        <v>1</v>
      </c>
      <c r="H336" t="s">
        <v>649</v>
      </c>
      <c r="I336" t="s">
        <v>10418</v>
      </c>
      <c r="J336" t="s">
        <v>10420</v>
      </c>
      <c r="K336" s="1">
        <v>42339</v>
      </c>
      <c r="L336" s="1">
        <v>42339</v>
      </c>
      <c r="M336" t="s">
        <v>10420</v>
      </c>
      <c r="N336">
        <v>0</v>
      </c>
      <c r="O336" t="s">
        <v>17</v>
      </c>
      <c r="P336">
        <v>0</v>
      </c>
      <c r="Q336">
        <v>0</v>
      </c>
      <c r="T336" t="str">
        <f>IF(LEN(A336)=2,MID(A336,1,1),IF(LEN(A336)=3,MID(A336,1,2),IF(LEN(A336)=5,MID(A336,1,3),IF(LEN(A336)=7,MID(A336,1,5),IF(LEN(A336)=1,"")))))</f>
        <v>11501</v>
      </c>
      <c r="U336">
        <f>IF(LEN(A336)=7,0,1)</f>
        <v>0</v>
      </c>
      <c r="V336">
        <f t="shared" si="10"/>
        <v>0</v>
      </c>
      <c r="W336">
        <f>IF(OR(LEFT(A336)="1", LEFT(A336)="2",LEFT(A336)="3"),1,0)</f>
        <v>1</v>
      </c>
      <c r="Y336" t="str">
        <f t="shared" si="11"/>
        <v xml:space="preserve">Penyisihan Piutang PKB B-2. Bus, Micro Bus ( Umum ) </v>
      </c>
      <c r="AB336" t="str">
        <f>IF(LEFT(A336)="1","D",IF(LEFT(A336)="2","K",IF(LEFT(A336)="3","K",IF(LEFT(A336)="4","K",IF(LEFT(A336)="5","D",IF(LEFT(A336)="6","D",IF(LEFT(A336)="8","K",IF(LEFT(A336)="9","D"))))))))</f>
        <v>D</v>
      </c>
      <c r="AD336">
        <f>IF(LEFT(A336)="4",1,IF(LEFT(A336)="5",1,IF(LEFT(A336)="6",1,0)))</f>
        <v>0</v>
      </c>
      <c r="AE336">
        <f>IF(LEFT(A336)="8",1,IF(LEFT(A336)="9",1,0))</f>
        <v>0</v>
      </c>
      <c r="AF336" t="str">
        <f>LEFT(A336)</f>
        <v>1</v>
      </c>
    </row>
    <row r="337" spans="1:32" x14ac:dyDescent="0.25">
      <c r="A337" t="s">
        <v>650</v>
      </c>
      <c r="B337" t="s">
        <v>651</v>
      </c>
      <c r="C337" t="s">
        <v>638</v>
      </c>
      <c r="D337">
        <v>1</v>
      </c>
      <c r="E337">
        <v>0</v>
      </c>
      <c r="F337">
        <v>0</v>
      </c>
      <c r="G337">
        <v>1</v>
      </c>
      <c r="H337" t="s">
        <v>651</v>
      </c>
      <c r="I337" t="s">
        <v>10418</v>
      </c>
      <c r="J337" t="s">
        <v>10420</v>
      </c>
      <c r="K337" s="1">
        <v>42339</v>
      </c>
      <c r="L337" s="1">
        <v>42339</v>
      </c>
      <c r="M337" t="s">
        <v>10420</v>
      </c>
      <c r="N337">
        <v>0</v>
      </c>
      <c r="O337" t="s">
        <v>17</v>
      </c>
      <c r="P337">
        <v>0</v>
      </c>
      <c r="Q337">
        <v>0</v>
      </c>
      <c r="T337" t="str">
        <f>IF(LEN(A337)=2,MID(A337,1,1),IF(LEN(A337)=3,MID(A337,1,2),IF(LEN(A337)=5,MID(A337,1,3),IF(LEN(A337)=7,MID(A337,1,5),IF(LEN(A337)=1,"")))))</f>
        <v>11501</v>
      </c>
      <c r="U337">
        <f>IF(LEN(A337)=7,0,1)</f>
        <v>0</v>
      </c>
      <c r="V337">
        <f t="shared" si="10"/>
        <v>0</v>
      </c>
      <c r="W337">
        <f>IF(OR(LEFT(A337)="1", LEFT(A337)="2",LEFT(A337)="3"),1,0)</f>
        <v>1</v>
      </c>
      <c r="Y337" t="str">
        <f t="shared" si="11"/>
        <v xml:space="preserve">Penyisihan Piutang PKB B-3. Bus, Micro Bus ( TNI-POLRI/Pemerintah/Pemerintah Daerah ) </v>
      </c>
      <c r="AB337" t="str">
        <f>IF(LEFT(A337)="1","D",IF(LEFT(A337)="2","K",IF(LEFT(A337)="3","K",IF(LEFT(A337)="4","K",IF(LEFT(A337)="5","D",IF(LEFT(A337)="6","D",IF(LEFT(A337)="8","K",IF(LEFT(A337)="9","D"))))))))</f>
        <v>D</v>
      </c>
      <c r="AD337">
        <f>IF(LEFT(A337)="4",1,IF(LEFT(A337)="5",1,IF(LEFT(A337)="6",1,0)))</f>
        <v>0</v>
      </c>
      <c r="AE337">
        <f>IF(LEFT(A337)="8",1,IF(LEFT(A337)="9",1,0))</f>
        <v>0</v>
      </c>
      <c r="AF337" t="str">
        <f>LEFT(A337)</f>
        <v>1</v>
      </c>
    </row>
    <row r="338" spans="1:32" x14ac:dyDescent="0.25">
      <c r="A338" t="s">
        <v>652</v>
      </c>
      <c r="B338" t="s">
        <v>653</v>
      </c>
      <c r="C338" t="s">
        <v>638</v>
      </c>
      <c r="D338">
        <v>1</v>
      </c>
      <c r="E338">
        <v>0</v>
      </c>
      <c r="F338">
        <v>0</v>
      </c>
      <c r="G338">
        <v>1</v>
      </c>
      <c r="H338" t="s">
        <v>653</v>
      </c>
      <c r="I338" t="s">
        <v>10418</v>
      </c>
      <c r="J338" t="s">
        <v>10420</v>
      </c>
      <c r="K338" s="1">
        <v>42339</v>
      </c>
      <c r="L338" s="1">
        <v>42339</v>
      </c>
      <c r="M338" t="s">
        <v>10420</v>
      </c>
      <c r="N338">
        <v>0</v>
      </c>
      <c r="O338" t="s">
        <v>17</v>
      </c>
      <c r="P338">
        <v>0</v>
      </c>
      <c r="Q338">
        <v>0</v>
      </c>
      <c r="T338" t="str">
        <f>IF(LEN(A338)=2,MID(A338,1,1),IF(LEN(A338)=3,MID(A338,1,2),IF(LEN(A338)=5,MID(A338,1,3),IF(LEN(A338)=7,MID(A338,1,5),IF(LEN(A338)=1,"")))))</f>
        <v>11501</v>
      </c>
      <c r="U338">
        <f>IF(LEN(A338)=7,0,1)</f>
        <v>0</v>
      </c>
      <c r="V338">
        <f t="shared" si="10"/>
        <v>0</v>
      </c>
      <c r="W338">
        <f>IF(OR(LEFT(A338)="1", LEFT(A338)="2",LEFT(A338)="3"),1,0)</f>
        <v>1</v>
      </c>
      <c r="Y338" t="str">
        <f t="shared" si="11"/>
        <v xml:space="preserve">Penyisihan Piutang PKB C-1. Truck, Pick Up ( Pribadi ) </v>
      </c>
      <c r="AB338" t="str">
        <f>IF(LEFT(A338)="1","D",IF(LEFT(A338)="2","K",IF(LEFT(A338)="3","K",IF(LEFT(A338)="4","K",IF(LEFT(A338)="5","D",IF(LEFT(A338)="6","D",IF(LEFT(A338)="8","K",IF(LEFT(A338)="9","D"))))))))</f>
        <v>D</v>
      </c>
      <c r="AD338">
        <f>IF(LEFT(A338)="4",1,IF(LEFT(A338)="5",1,IF(LEFT(A338)="6",1,0)))</f>
        <v>0</v>
      </c>
      <c r="AE338">
        <f>IF(LEFT(A338)="8",1,IF(LEFT(A338)="9",1,0))</f>
        <v>0</v>
      </c>
      <c r="AF338" t="str">
        <f>LEFT(A338)</f>
        <v>1</v>
      </c>
    </row>
    <row r="339" spans="1:32" x14ac:dyDescent="0.25">
      <c r="A339" t="s">
        <v>654</v>
      </c>
      <c r="B339" t="s">
        <v>655</v>
      </c>
      <c r="C339" t="s">
        <v>638</v>
      </c>
      <c r="D339">
        <v>1</v>
      </c>
      <c r="E339">
        <v>0</v>
      </c>
      <c r="F339">
        <v>0</v>
      </c>
      <c r="G339">
        <v>1</v>
      </c>
      <c r="H339" t="s">
        <v>655</v>
      </c>
      <c r="I339" t="s">
        <v>10418</v>
      </c>
      <c r="J339" t="s">
        <v>10420</v>
      </c>
      <c r="K339" s="1">
        <v>42339</v>
      </c>
      <c r="L339" s="1">
        <v>42339</v>
      </c>
      <c r="M339" t="s">
        <v>10420</v>
      </c>
      <c r="N339">
        <v>0</v>
      </c>
      <c r="O339" t="s">
        <v>17</v>
      </c>
      <c r="P339">
        <v>0</v>
      </c>
      <c r="Q339">
        <v>0</v>
      </c>
      <c r="T339" t="str">
        <f>IF(LEN(A339)=2,MID(A339,1,1),IF(LEN(A339)=3,MID(A339,1,2),IF(LEN(A339)=5,MID(A339,1,3),IF(LEN(A339)=7,MID(A339,1,5),IF(LEN(A339)=1,"")))))</f>
        <v>11501</v>
      </c>
      <c r="U339">
        <f>IF(LEN(A339)=7,0,1)</f>
        <v>0</v>
      </c>
      <c r="V339">
        <f t="shared" si="10"/>
        <v>0</v>
      </c>
      <c r="W339">
        <f>IF(OR(LEFT(A339)="1", LEFT(A339)="2",LEFT(A339)="3"),1,0)</f>
        <v>1</v>
      </c>
      <c r="Y339" t="str">
        <f t="shared" si="11"/>
        <v xml:space="preserve">Penyisihan Piutang PKB C-2. Truck, Pick up ( Umum ) </v>
      </c>
      <c r="AB339" t="str">
        <f>IF(LEFT(A339)="1","D",IF(LEFT(A339)="2","K",IF(LEFT(A339)="3","K",IF(LEFT(A339)="4","K",IF(LEFT(A339)="5","D",IF(LEFT(A339)="6","D",IF(LEFT(A339)="8","K",IF(LEFT(A339)="9","D"))))))))</f>
        <v>D</v>
      </c>
      <c r="AD339">
        <f>IF(LEFT(A339)="4",1,IF(LEFT(A339)="5",1,IF(LEFT(A339)="6",1,0)))</f>
        <v>0</v>
      </c>
      <c r="AE339">
        <f>IF(LEFT(A339)="8",1,IF(LEFT(A339)="9",1,0))</f>
        <v>0</v>
      </c>
      <c r="AF339" t="str">
        <f>LEFT(A339)</f>
        <v>1</v>
      </c>
    </row>
    <row r="340" spans="1:32" x14ac:dyDescent="0.25">
      <c r="A340" t="s">
        <v>656</v>
      </c>
      <c r="B340" t="s">
        <v>657</v>
      </c>
      <c r="C340" t="s">
        <v>638</v>
      </c>
      <c r="D340">
        <v>1</v>
      </c>
      <c r="E340">
        <v>0</v>
      </c>
      <c r="F340">
        <v>0</v>
      </c>
      <c r="G340">
        <v>1</v>
      </c>
      <c r="H340" t="s">
        <v>657</v>
      </c>
      <c r="I340" t="s">
        <v>10418</v>
      </c>
      <c r="J340" t="s">
        <v>10420</v>
      </c>
      <c r="K340" s="1">
        <v>42339</v>
      </c>
      <c r="L340" s="1">
        <v>42339</v>
      </c>
      <c r="M340" t="s">
        <v>10420</v>
      </c>
      <c r="N340">
        <v>0</v>
      </c>
      <c r="O340" t="s">
        <v>17</v>
      </c>
      <c r="P340">
        <v>0</v>
      </c>
      <c r="Q340">
        <v>0</v>
      </c>
      <c r="T340" t="str">
        <f>IF(LEN(A340)=2,MID(A340,1,1),IF(LEN(A340)=3,MID(A340,1,2),IF(LEN(A340)=5,MID(A340,1,3),IF(LEN(A340)=7,MID(A340,1,5),IF(LEN(A340)=1,"")))))</f>
        <v>11501</v>
      </c>
      <c r="U340">
        <f>IF(LEN(A340)=7,0,1)</f>
        <v>0</v>
      </c>
      <c r="V340">
        <f t="shared" si="10"/>
        <v>0</v>
      </c>
      <c r="W340">
        <f>IF(OR(LEFT(A340)="1", LEFT(A340)="2",LEFT(A340)="3"),1,0)</f>
        <v>1</v>
      </c>
      <c r="Y340" t="str">
        <f t="shared" si="11"/>
        <v xml:space="preserve">Penyisihan Piutang PKB C-3. Truck, Pick up ( TNI-POLRI/Pemerintah/Pemerintah Daerah ) </v>
      </c>
      <c r="AB340" t="str">
        <f>IF(LEFT(A340)="1","D",IF(LEFT(A340)="2","K",IF(LEFT(A340)="3","K",IF(LEFT(A340)="4","K",IF(LEFT(A340)="5","D",IF(LEFT(A340)="6","D",IF(LEFT(A340)="8","K",IF(LEFT(A340)="9","D"))))))))</f>
        <v>D</v>
      </c>
      <c r="AD340">
        <f>IF(LEFT(A340)="4",1,IF(LEFT(A340)="5",1,IF(LEFT(A340)="6",1,0)))</f>
        <v>0</v>
      </c>
      <c r="AE340">
        <f>IF(LEFT(A340)="8",1,IF(LEFT(A340)="9",1,0))</f>
        <v>0</v>
      </c>
      <c r="AF340" t="str">
        <f>LEFT(A340)</f>
        <v>1</v>
      </c>
    </row>
    <row r="341" spans="1:32" x14ac:dyDescent="0.25">
      <c r="A341" t="s">
        <v>658</v>
      </c>
      <c r="B341" t="s">
        <v>659</v>
      </c>
      <c r="C341" t="s">
        <v>638</v>
      </c>
      <c r="D341">
        <v>1</v>
      </c>
      <c r="E341">
        <v>0</v>
      </c>
      <c r="F341">
        <v>0</v>
      </c>
      <c r="G341">
        <v>1</v>
      </c>
      <c r="H341" t="s">
        <v>659</v>
      </c>
      <c r="I341" t="s">
        <v>10418</v>
      </c>
      <c r="J341" t="s">
        <v>10420</v>
      </c>
      <c r="K341" s="1">
        <v>42339</v>
      </c>
      <c r="L341" s="1">
        <v>42339</v>
      </c>
      <c r="M341" t="s">
        <v>10420</v>
      </c>
      <c r="N341">
        <v>0</v>
      </c>
      <c r="O341" t="s">
        <v>17</v>
      </c>
      <c r="P341">
        <v>0</v>
      </c>
      <c r="Q341">
        <v>0</v>
      </c>
      <c r="T341" t="str">
        <f>IF(LEN(A341)=2,MID(A341,1,1),IF(LEN(A341)=3,MID(A341,1,2),IF(LEN(A341)=5,MID(A341,1,3),IF(LEN(A341)=7,MID(A341,1,5),IF(LEN(A341)=1,"")))))</f>
        <v>11501</v>
      </c>
      <c r="U341">
        <f>IF(LEN(A341)=7,0,1)</f>
        <v>0</v>
      </c>
      <c r="V341">
        <f t="shared" si="10"/>
        <v>0</v>
      </c>
      <c r="W341">
        <f>IF(OR(LEFT(A341)="1", LEFT(A341)="2",LEFT(A341)="3"),1,0)</f>
        <v>1</v>
      </c>
      <c r="Y341" t="str">
        <f t="shared" si="11"/>
        <v xml:space="preserve">Penyisihan Piutang PKB D-1. Kendaraan khusus ( Pribadi ) </v>
      </c>
      <c r="AB341" t="str">
        <f>IF(LEFT(A341)="1","D",IF(LEFT(A341)="2","K",IF(LEFT(A341)="3","K",IF(LEFT(A341)="4","K",IF(LEFT(A341)="5","D",IF(LEFT(A341)="6","D",IF(LEFT(A341)="8","K",IF(LEFT(A341)="9","D"))))))))</f>
        <v>D</v>
      </c>
      <c r="AD341">
        <f>IF(LEFT(A341)="4",1,IF(LEFT(A341)="5",1,IF(LEFT(A341)="6",1,0)))</f>
        <v>0</v>
      </c>
      <c r="AE341">
        <f>IF(LEFT(A341)="8",1,IF(LEFT(A341)="9",1,0))</f>
        <v>0</v>
      </c>
      <c r="AF341" t="str">
        <f>LEFT(A341)</f>
        <v>1</v>
      </c>
    </row>
    <row r="342" spans="1:32" x14ac:dyDescent="0.25">
      <c r="A342" t="s">
        <v>660</v>
      </c>
      <c r="B342" t="s">
        <v>661</v>
      </c>
      <c r="C342" t="s">
        <v>638</v>
      </c>
      <c r="D342">
        <v>1</v>
      </c>
      <c r="E342">
        <v>0</v>
      </c>
      <c r="F342">
        <v>0</v>
      </c>
      <c r="G342">
        <v>1</v>
      </c>
      <c r="H342" t="s">
        <v>661</v>
      </c>
      <c r="I342" t="s">
        <v>10418</v>
      </c>
      <c r="J342" t="s">
        <v>10420</v>
      </c>
      <c r="K342" s="1">
        <v>42339</v>
      </c>
      <c r="L342" s="1">
        <v>42339</v>
      </c>
      <c r="M342" t="s">
        <v>10420</v>
      </c>
      <c r="N342">
        <v>0</v>
      </c>
      <c r="O342" t="s">
        <v>17</v>
      </c>
      <c r="P342">
        <v>0</v>
      </c>
      <c r="Q342">
        <v>0</v>
      </c>
      <c r="T342" t="str">
        <f>IF(LEN(A342)=2,MID(A342,1,1),IF(LEN(A342)=3,MID(A342,1,2),IF(LEN(A342)=5,MID(A342,1,3),IF(LEN(A342)=7,MID(A342,1,5),IF(LEN(A342)=1,"")))))</f>
        <v>11501</v>
      </c>
      <c r="U342">
        <f>IF(LEN(A342)=7,0,1)</f>
        <v>0</v>
      </c>
      <c r="V342">
        <f t="shared" si="10"/>
        <v>0</v>
      </c>
      <c r="W342">
        <f>IF(OR(LEFT(A342)="1", LEFT(A342)="2",LEFT(A342)="3"),1,0)</f>
        <v>1</v>
      </c>
      <c r="Y342" t="str">
        <f t="shared" si="11"/>
        <v xml:space="preserve">Penyisihan Piutang PKB D-2. Kendaraan khusus ( Umum ) </v>
      </c>
      <c r="AB342" t="str">
        <f>IF(LEFT(A342)="1","D",IF(LEFT(A342)="2","K",IF(LEFT(A342)="3","K",IF(LEFT(A342)="4","K",IF(LEFT(A342)="5","D",IF(LEFT(A342)="6","D",IF(LEFT(A342)="8","K",IF(LEFT(A342)="9","D"))))))))</f>
        <v>D</v>
      </c>
      <c r="AD342">
        <f>IF(LEFT(A342)="4",1,IF(LEFT(A342)="5",1,IF(LEFT(A342)="6",1,0)))</f>
        <v>0</v>
      </c>
      <c r="AE342">
        <f>IF(LEFT(A342)="8",1,IF(LEFT(A342)="9",1,0))</f>
        <v>0</v>
      </c>
      <c r="AF342" t="str">
        <f>LEFT(A342)</f>
        <v>1</v>
      </c>
    </row>
    <row r="343" spans="1:32" x14ac:dyDescent="0.25">
      <c r="A343" t="s">
        <v>662</v>
      </c>
      <c r="B343" t="s">
        <v>663</v>
      </c>
      <c r="C343" t="s">
        <v>638</v>
      </c>
      <c r="D343">
        <v>1</v>
      </c>
      <c r="E343">
        <v>0</v>
      </c>
      <c r="F343">
        <v>0</v>
      </c>
      <c r="G343">
        <v>1</v>
      </c>
      <c r="H343" t="s">
        <v>663</v>
      </c>
      <c r="I343" t="s">
        <v>10418</v>
      </c>
      <c r="J343" t="s">
        <v>10420</v>
      </c>
      <c r="K343" s="1">
        <v>42339</v>
      </c>
      <c r="L343" s="1">
        <v>42339</v>
      </c>
      <c r="M343" t="s">
        <v>10420</v>
      </c>
      <c r="N343">
        <v>0</v>
      </c>
      <c r="O343" t="s">
        <v>17</v>
      </c>
      <c r="P343">
        <v>0</v>
      </c>
      <c r="Q343">
        <v>0</v>
      </c>
      <c r="T343" t="str">
        <f>IF(LEN(A343)=2,MID(A343,1,1),IF(LEN(A343)=3,MID(A343,1,2),IF(LEN(A343)=5,MID(A343,1,3),IF(LEN(A343)=7,MID(A343,1,5),IF(LEN(A343)=1,"")))))</f>
        <v>11501</v>
      </c>
      <c r="U343">
        <f>IF(LEN(A343)=7,0,1)</f>
        <v>0</v>
      </c>
      <c r="V343">
        <f t="shared" si="10"/>
        <v>0</v>
      </c>
      <c r="W343">
        <f>IF(OR(LEFT(A343)="1", LEFT(A343)="2",LEFT(A343)="3"),1,0)</f>
        <v>1</v>
      </c>
      <c r="Y343" t="str">
        <f t="shared" si="11"/>
        <v xml:space="preserve">Penyisihan Piutang PKB D-3. Kendaraan khusus ( TNI-POLRI/Pemerintah/Pemerintah Daerah ) </v>
      </c>
      <c r="AB343" t="str">
        <f>IF(LEFT(A343)="1","D",IF(LEFT(A343)="2","K",IF(LEFT(A343)="3","K",IF(LEFT(A343)="4","K",IF(LEFT(A343)="5","D",IF(LEFT(A343)="6","D",IF(LEFT(A343)="8","K",IF(LEFT(A343)="9","D"))))))))</f>
        <v>D</v>
      </c>
      <c r="AD343">
        <f>IF(LEFT(A343)="4",1,IF(LEFT(A343)="5",1,IF(LEFT(A343)="6",1,0)))</f>
        <v>0</v>
      </c>
      <c r="AE343">
        <f>IF(LEFT(A343)="8",1,IF(LEFT(A343)="9",1,0))</f>
        <v>0</v>
      </c>
      <c r="AF343" t="str">
        <f>LEFT(A343)</f>
        <v>1</v>
      </c>
    </row>
    <row r="344" spans="1:32" x14ac:dyDescent="0.25">
      <c r="A344" t="s">
        <v>664</v>
      </c>
      <c r="B344" t="s">
        <v>665</v>
      </c>
      <c r="C344" t="s">
        <v>638</v>
      </c>
      <c r="D344">
        <v>1</v>
      </c>
      <c r="E344">
        <v>0</v>
      </c>
      <c r="F344">
        <v>0</v>
      </c>
      <c r="G344">
        <v>1</v>
      </c>
      <c r="H344" t="s">
        <v>665</v>
      </c>
      <c r="I344" t="s">
        <v>10418</v>
      </c>
      <c r="J344" t="s">
        <v>10420</v>
      </c>
      <c r="K344" s="1">
        <v>42339</v>
      </c>
      <c r="L344" s="1">
        <v>42339</v>
      </c>
      <c r="M344" t="s">
        <v>10420</v>
      </c>
      <c r="N344">
        <v>0</v>
      </c>
      <c r="O344" t="s">
        <v>17</v>
      </c>
      <c r="P344">
        <v>0</v>
      </c>
      <c r="Q344">
        <v>0</v>
      </c>
      <c r="T344" t="str">
        <f>IF(LEN(A344)=2,MID(A344,1,1),IF(LEN(A344)=3,MID(A344,1,2),IF(LEN(A344)=5,MID(A344,1,3),IF(LEN(A344)=7,MID(A344,1,5),IF(LEN(A344)=1,"")))))</f>
        <v>11501</v>
      </c>
      <c r="U344">
        <f>IF(LEN(A344)=7,0,1)</f>
        <v>0</v>
      </c>
      <c r="V344">
        <f t="shared" si="10"/>
        <v>0</v>
      </c>
      <c r="W344">
        <f>IF(OR(LEFT(A344)="1", LEFT(A344)="2",LEFT(A344)="3"),1,0)</f>
        <v>1</v>
      </c>
      <c r="Y344" t="str">
        <f t="shared" si="11"/>
        <v xml:space="preserve">Penyisihan Piutang PKB E-1. Sepeda Motor </v>
      </c>
      <c r="AB344" t="str">
        <f>IF(LEFT(A344)="1","D",IF(LEFT(A344)="2","K",IF(LEFT(A344)="3","K",IF(LEFT(A344)="4","K",IF(LEFT(A344)="5","D",IF(LEFT(A344)="6","D",IF(LEFT(A344)="8","K",IF(LEFT(A344)="9","D"))))))))</f>
        <v>D</v>
      </c>
      <c r="AD344">
        <f>IF(LEFT(A344)="4",1,IF(LEFT(A344)="5",1,IF(LEFT(A344)="6",1,0)))</f>
        <v>0</v>
      </c>
      <c r="AE344">
        <f>IF(LEFT(A344)="8",1,IF(LEFT(A344)="9",1,0))</f>
        <v>0</v>
      </c>
      <c r="AF344" t="str">
        <f>LEFT(A344)</f>
        <v>1</v>
      </c>
    </row>
    <row r="345" spans="1:32" x14ac:dyDescent="0.25">
      <c r="A345" t="s">
        <v>666</v>
      </c>
      <c r="B345" t="s">
        <v>667</v>
      </c>
      <c r="C345" t="s">
        <v>638</v>
      </c>
      <c r="D345">
        <v>1</v>
      </c>
      <c r="E345">
        <v>0</v>
      </c>
      <c r="F345">
        <v>0</v>
      </c>
      <c r="G345">
        <v>1</v>
      </c>
      <c r="H345" t="s">
        <v>667</v>
      </c>
      <c r="I345" t="s">
        <v>10418</v>
      </c>
      <c r="J345" t="s">
        <v>10420</v>
      </c>
      <c r="K345" s="1">
        <v>42339</v>
      </c>
      <c r="L345" s="1">
        <v>42339</v>
      </c>
      <c r="M345" t="s">
        <v>10420</v>
      </c>
      <c r="N345">
        <v>0</v>
      </c>
      <c r="O345" t="s">
        <v>17</v>
      </c>
      <c r="P345">
        <v>0</v>
      </c>
      <c r="Q345">
        <v>0</v>
      </c>
      <c r="T345" t="str">
        <f>IF(LEN(A345)=2,MID(A345,1,1),IF(LEN(A345)=3,MID(A345,1,2),IF(LEN(A345)=5,MID(A345,1,3),IF(LEN(A345)=7,MID(A345,1,5),IF(LEN(A345)=1,"")))))</f>
        <v>11501</v>
      </c>
      <c r="U345">
        <f>IF(LEN(A345)=7,0,1)</f>
        <v>0</v>
      </c>
      <c r="V345">
        <f t="shared" si="10"/>
        <v>0</v>
      </c>
      <c r="W345">
        <f>IF(OR(LEFT(A345)="1", LEFT(A345)="2",LEFT(A345)="3"),1,0)</f>
        <v>1</v>
      </c>
      <c r="Y345" t="str">
        <f t="shared" si="11"/>
        <v xml:space="preserve">Penyisihan Piutang PKB E-2. Sepeda Motor (TNI-POLRI/Pemerintah/Pemerintah Daerah) </v>
      </c>
      <c r="AB345" t="str">
        <f>IF(LEFT(A345)="1","D",IF(LEFT(A345)="2","K",IF(LEFT(A345)="3","K",IF(LEFT(A345)="4","K",IF(LEFT(A345)="5","D",IF(LEFT(A345)="6","D",IF(LEFT(A345)="8","K",IF(LEFT(A345)="9","D"))))))))</f>
        <v>D</v>
      </c>
      <c r="AD345">
        <f>IF(LEFT(A345)="4",1,IF(LEFT(A345)="5",1,IF(LEFT(A345)="6",1,0)))</f>
        <v>0</v>
      </c>
      <c r="AE345">
        <f>IF(LEFT(A345)="8",1,IF(LEFT(A345)="9",1,0))</f>
        <v>0</v>
      </c>
      <c r="AF345" t="str">
        <f>LEFT(A345)</f>
        <v>1</v>
      </c>
    </row>
    <row r="346" spans="1:32" x14ac:dyDescent="0.25">
      <c r="A346" t="s">
        <v>668</v>
      </c>
      <c r="B346" t="s">
        <v>669</v>
      </c>
      <c r="C346" t="s">
        <v>638</v>
      </c>
      <c r="D346">
        <v>1</v>
      </c>
      <c r="E346">
        <v>0</v>
      </c>
      <c r="F346">
        <v>0</v>
      </c>
      <c r="G346">
        <v>1</v>
      </c>
      <c r="H346" t="s">
        <v>669</v>
      </c>
      <c r="I346" t="s">
        <v>10418</v>
      </c>
      <c r="J346" t="s">
        <v>10420</v>
      </c>
      <c r="K346" s="1">
        <v>42339</v>
      </c>
      <c r="L346" s="1">
        <v>42339</v>
      </c>
      <c r="M346" t="s">
        <v>10420</v>
      </c>
      <c r="N346">
        <v>0</v>
      </c>
      <c r="O346" t="s">
        <v>17</v>
      </c>
      <c r="P346">
        <v>0</v>
      </c>
      <c r="Q346">
        <v>0</v>
      </c>
      <c r="T346" t="str">
        <f>IF(LEN(A346)=2,MID(A346,1,1),IF(LEN(A346)=3,MID(A346,1,2),IF(LEN(A346)=5,MID(A346,1,3),IF(LEN(A346)=7,MID(A346,1,5),IF(LEN(A346)=1,"")))))</f>
        <v>11501</v>
      </c>
      <c r="U346">
        <f>IF(LEN(A346)=7,0,1)</f>
        <v>0</v>
      </c>
      <c r="V346">
        <f t="shared" si="10"/>
        <v>0</v>
      </c>
      <c r="W346">
        <f>IF(OR(LEFT(A346)="1", LEFT(A346)="2",LEFT(A346)="3"),1,0)</f>
        <v>1</v>
      </c>
      <c r="Y346" t="str">
        <f t="shared" si="11"/>
        <v xml:space="preserve">Penyisihan Piutang PKB Alat Berat ( Pribadi ) </v>
      </c>
      <c r="AB346" t="str">
        <f>IF(LEFT(A346)="1","D",IF(LEFT(A346)="2","K",IF(LEFT(A346)="3","K",IF(LEFT(A346)="4","K",IF(LEFT(A346)="5","D",IF(LEFT(A346)="6","D",IF(LEFT(A346)="8","K",IF(LEFT(A346)="9","D"))))))))</f>
        <v>D</v>
      </c>
      <c r="AD346">
        <f>IF(LEFT(A346)="4",1,IF(LEFT(A346)="5",1,IF(LEFT(A346)="6",1,0)))</f>
        <v>0</v>
      </c>
      <c r="AE346">
        <f>IF(LEFT(A346)="8",1,IF(LEFT(A346)="9",1,0))</f>
        <v>0</v>
      </c>
      <c r="AF346" t="str">
        <f>LEFT(A346)</f>
        <v>1</v>
      </c>
    </row>
    <row r="347" spans="1:32" x14ac:dyDescent="0.25">
      <c r="A347" t="s">
        <v>670</v>
      </c>
      <c r="B347" t="s">
        <v>671</v>
      </c>
      <c r="C347" t="s">
        <v>638</v>
      </c>
      <c r="D347">
        <v>1</v>
      </c>
      <c r="E347">
        <v>0</v>
      </c>
      <c r="F347">
        <v>0</v>
      </c>
      <c r="G347">
        <v>1</v>
      </c>
      <c r="H347" t="s">
        <v>671</v>
      </c>
      <c r="I347" t="s">
        <v>10418</v>
      </c>
      <c r="J347" t="s">
        <v>10420</v>
      </c>
      <c r="K347" s="1">
        <v>42339</v>
      </c>
      <c r="L347" s="1">
        <v>42339</v>
      </c>
      <c r="M347" t="s">
        <v>10420</v>
      </c>
      <c r="N347">
        <v>0</v>
      </c>
      <c r="O347" t="s">
        <v>17</v>
      </c>
      <c r="P347">
        <v>0</v>
      </c>
      <c r="Q347">
        <v>0</v>
      </c>
      <c r="T347" t="str">
        <f>IF(LEN(A347)=2,MID(A347,1,1),IF(LEN(A347)=3,MID(A347,1,2),IF(LEN(A347)=5,MID(A347,1,3),IF(LEN(A347)=7,MID(A347,1,5),IF(LEN(A347)=1,"")))))</f>
        <v>11501</v>
      </c>
      <c r="U347">
        <f>IF(LEN(A347)=7,0,1)</f>
        <v>0</v>
      </c>
      <c r="V347">
        <f t="shared" si="10"/>
        <v>0</v>
      </c>
      <c r="W347">
        <f>IF(OR(LEFT(A347)="1", LEFT(A347)="2",LEFT(A347)="3"),1,0)</f>
        <v>1</v>
      </c>
      <c r="Y347" t="str">
        <f t="shared" si="11"/>
        <v xml:space="preserve">Penyisihan Piutang PKB Alat Berat ( Umum ) </v>
      </c>
      <c r="AB347" t="str">
        <f>IF(LEFT(A347)="1","D",IF(LEFT(A347)="2","K",IF(LEFT(A347)="3","K",IF(LEFT(A347)="4","K",IF(LEFT(A347)="5","D",IF(LEFT(A347)="6","D",IF(LEFT(A347)="8","K",IF(LEFT(A347)="9","D"))))))))</f>
        <v>D</v>
      </c>
      <c r="AD347">
        <f>IF(LEFT(A347)="4",1,IF(LEFT(A347)="5",1,IF(LEFT(A347)="6",1,0)))</f>
        <v>0</v>
      </c>
      <c r="AE347">
        <f>IF(LEFT(A347)="8",1,IF(LEFT(A347)="9",1,0))</f>
        <v>0</v>
      </c>
      <c r="AF347" t="str">
        <f>LEFT(A347)</f>
        <v>1</v>
      </c>
    </row>
    <row r="348" spans="1:32" x14ac:dyDescent="0.25">
      <c r="A348" t="s">
        <v>672</v>
      </c>
      <c r="B348" t="s">
        <v>673</v>
      </c>
      <c r="C348" t="s">
        <v>638</v>
      </c>
      <c r="D348">
        <v>1</v>
      </c>
      <c r="E348">
        <v>0</v>
      </c>
      <c r="F348">
        <v>0</v>
      </c>
      <c r="G348">
        <v>1</v>
      </c>
      <c r="H348" t="s">
        <v>673</v>
      </c>
      <c r="I348" t="s">
        <v>10418</v>
      </c>
      <c r="J348" t="s">
        <v>10420</v>
      </c>
      <c r="K348" s="1">
        <v>42339</v>
      </c>
      <c r="L348" s="1">
        <v>42339</v>
      </c>
      <c r="M348" t="s">
        <v>10420</v>
      </c>
      <c r="N348">
        <v>0</v>
      </c>
      <c r="O348" t="s">
        <v>17</v>
      </c>
      <c r="P348">
        <v>0</v>
      </c>
      <c r="Q348">
        <v>0</v>
      </c>
      <c r="T348" t="str">
        <f>IF(LEN(A348)=2,MID(A348,1,1),IF(LEN(A348)=3,MID(A348,1,2),IF(LEN(A348)=5,MID(A348,1,3),IF(LEN(A348)=7,MID(A348,1,5),IF(LEN(A348)=1,"")))))</f>
        <v>11501</v>
      </c>
      <c r="U348">
        <f>IF(LEN(A348)=7,0,1)</f>
        <v>0</v>
      </c>
      <c r="V348">
        <f t="shared" si="10"/>
        <v>0</v>
      </c>
      <c r="W348">
        <f>IF(OR(LEFT(A348)="1", LEFT(A348)="2",LEFT(A348)="3"),1,0)</f>
        <v>1</v>
      </c>
      <c r="Y348" t="str">
        <f t="shared" si="11"/>
        <v xml:space="preserve">Penyisihan Piutang PKB Alat Berat ( TNI-POLRI/Pemerintah/Pemerintah Daerah ) </v>
      </c>
      <c r="AB348" t="str">
        <f>IF(LEFT(A348)="1","D",IF(LEFT(A348)="2","K",IF(LEFT(A348)="3","K",IF(LEFT(A348)="4","K",IF(LEFT(A348)="5","D",IF(LEFT(A348)="6","D",IF(LEFT(A348)="8","K",IF(LEFT(A348)="9","D"))))))))</f>
        <v>D</v>
      </c>
      <c r="AD348">
        <f>IF(LEFT(A348)="4",1,IF(LEFT(A348)="5",1,IF(LEFT(A348)="6",1,0)))</f>
        <v>0</v>
      </c>
      <c r="AE348">
        <f>IF(LEFT(A348)="8",1,IF(LEFT(A348)="9",1,0))</f>
        <v>0</v>
      </c>
      <c r="AF348" t="str">
        <f>LEFT(A348)</f>
        <v>1</v>
      </c>
    </row>
    <row r="349" spans="1:32" x14ac:dyDescent="0.25">
      <c r="A349" t="s">
        <v>674</v>
      </c>
      <c r="B349" t="s">
        <v>675</v>
      </c>
      <c r="C349" t="s">
        <v>638</v>
      </c>
      <c r="D349">
        <v>1</v>
      </c>
      <c r="E349">
        <v>0</v>
      </c>
      <c r="F349">
        <v>0</v>
      </c>
      <c r="G349">
        <v>1</v>
      </c>
      <c r="H349" t="s">
        <v>675</v>
      </c>
      <c r="I349" t="s">
        <v>10418</v>
      </c>
      <c r="J349" t="s">
        <v>10420</v>
      </c>
      <c r="K349" s="1">
        <v>42339</v>
      </c>
      <c r="L349" s="1">
        <v>42339</v>
      </c>
      <c r="M349" t="s">
        <v>10420</v>
      </c>
      <c r="N349">
        <v>0</v>
      </c>
      <c r="O349" t="s">
        <v>17</v>
      </c>
      <c r="P349">
        <v>0</v>
      </c>
      <c r="Q349">
        <v>0</v>
      </c>
      <c r="T349" t="str">
        <f>IF(LEN(A349)=2,MID(A349,1,1),IF(LEN(A349)=3,MID(A349,1,2),IF(LEN(A349)=5,MID(A349,1,3),IF(LEN(A349)=7,MID(A349,1,5),IF(LEN(A349)=1,"")))))</f>
        <v>11501</v>
      </c>
      <c r="U349">
        <f>IF(LEN(A349)=7,0,1)</f>
        <v>0</v>
      </c>
      <c r="V349">
        <f t="shared" si="10"/>
        <v>0</v>
      </c>
      <c r="W349">
        <f>IF(OR(LEFT(A349)="1", LEFT(A349)="2",LEFT(A349)="3"),1,0)</f>
        <v>1</v>
      </c>
      <c r="Y349" t="str">
        <f t="shared" si="11"/>
        <v xml:space="preserve">Penyisihan Piutang PKB Kendaraan Bermotor yang Dioperasikan di Air </v>
      </c>
      <c r="AB349" t="str">
        <f>IF(LEFT(A349)="1","D",IF(LEFT(A349)="2","K",IF(LEFT(A349)="3","K",IF(LEFT(A349)="4","K",IF(LEFT(A349)="5","D",IF(LEFT(A349)="6","D",IF(LEFT(A349)="8","K",IF(LEFT(A349)="9","D"))))))))</f>
        <v>D</v>
      </c>
      <c r="AD349">
        <f>IF(LEFT(A349)="4",1,IF(LEFT(A349)="5",1,IF(LEFT(A349)="6",1,0)))</f>
        <v>0</v>
      </c>
      <c r="AE349">
        <f>IF(LEFT(A349)="8",1,IF(LEFT(A349)="9",1,0))</f>
        <v>0</v>
      </c>
      <c r="AF349" t="str">
        <f>LEFT(A349)</f>
        <v>1</v>
      </c>
    </row>
    <row r="350" spans="1:32" x14ac:dyDescent="0.25">
      <c r="A350" t="s">
        <v>676</v>
      </c>
      <c r="B350" t="s">
        <v>677</v>
      </c>
      <c r="C350" t="s">
        <v>636</v>
      </c>
      <c r="D350">
        <v>1</v>
      </c>
      <c r="E350">
        <v>1</v>
      </c>
      <c r="F350">
        <v>0</v>
      </c>
      <c r="G350">
        <v>1</v>
      </c>
      <c r="H350" t="s">
        <v>677</v>
      </c>
      <c r="I350" t="s">
        <v>10418</v>
      </c>
      <c r="J350" t="s">
        <v>10420</v>
      </c>
      <c r="K350" s="1">
        <v>42339</v>
      </c>
      <c r="L350" s="1">
        <v>42339</v>
      </c>
      <c r="M350" t="s">
        <v>10420</v>
      </c>
      <c r="N350">
        <v>0</v>
      </c>
      <c r="O350" t="s">
        <v>17</v>
      </c>
      <c r="P350">
        <v>0</v>
      </c>
      <c r="Q350">
        <v>0</v>
      </c>
      <c r="T350" t="str">
        <f>IF(LEN(A350)=2,MID(A350,1,1),IF(LEN(A350)=3,MID(A350,1,2),IF(LEN(A350)=5,MID(A350,1,3),IF(LEN(A350)=7,MID(A350,1,5),IF(LEN(A350)=1,"")))))</f>
        <v>115</v>
      </c>
      <c r="U350">
        <f>IF(LEN(A350)=7,0,1)</f>
        <v>1</v>
      </c>
      <c r="V350">
        <f t="shared" si="10"/>
        <v>0</v>
      </c>
      <c r="W350">
        <f>IF(OR(LEFT(A350)="1", LEFT(A350)="2",LEFT(A350)="3"),1,0)</f>
        <v>1</v>
      </c>
      <c r="Y350" t="str">
        <f t="shared" si="11"/>
        <v xml:space="preserve">Penyisihan Piutang Pajak Kendaraan di Air </v>
      </c>
      <c r="AB350" t="str">
        <f>IF(LEFT(A350)="1","D",IF(LEFT(A350)="2","K",IF(LEFT(A350)="3","K",IF(LEFT(A350)="4","K",IF(LEFT(A350)="5","D",IF(LEFT(A350)="6","D",IF(LEFT(A350)="8","K",IF(LEFT(A350)="9","D"))))))))</f>
        <v>D</v>
      </c>
      <c r="AD350">
        <f>IF(LEFT(A350)="4",1,IF(LEFT(A350)="5",1,IF(LEFT(A350)="6",1,0)))</f>
        <v>0</v>
      </c>
      <c r="AE350">
        <f>IF(LEFT(A350)="8",1,IF(LEFT(A350)="9",1,0))</f>
        <v>0</v>
      </c>
      <c r="AF350" t="str">
        <f>LEFT(A350)</f>
        <v>1</v>
      </c>
    </row>
    <row r="351" spans="1:32" x14ac:dyDescent="0.25">
      <c r="A351" t="s">
        <v>678</v>
      </c>
      <c r="B351" t="s">
        <v>677</v>
      </c>
      <c r="C351" t="s">
        <v>676</v>
      </c>
      <c r="D351">
        <v>1</v>
      </c>
      <c r="E351">
        <v>0</v>
      </c>
      <c r="F351">
        <v>0</v>
      </c>
      <c r="G351">
        <v>1</v>
      </c>
      <c r="H351" t="s">
        <v>677</v>
      </c>
      <c r="I351" t="s">
        <v>10418</v>
      </c>
      <c r="J351" t="s">
        <v>10420</v>
      </c>
      <c r="K351" s="1">
        <v>42339</v>
      </c>
      <c r="L351" s="1">
        <v>42339</v>
      </c>
      <c r="M351" t="s">
        <v>10420</v>
      </c>
      <c r="N351">
        <v>0</v>
      </c>
      <c r="O351" t="s">
        <v>17</v>
      </c>
      <c r="P351">
        <v>0</v>
      </c>
      <c r="Q351">
        <v>0</v>
      </c>
      <c r="T351" t="str">
        <f>IF(LEN(A351)=2,MID(A351,1,1),IF(LEN(A351)=3,MID(A351,1,2),IF(LEN(A351)=5,MID(A351,1,3),IF(LEN(A351)=7,MID(A351,1,5),IF(LEN(A351)=1,"")))))</f>
        <v>11502</v>
      </c>
      <c r="U351">
        <f>IF(LEN(A351)=7,0,1)</f>
        <v>0</v>
      </c>
      <c r="V351">
        <f t="shared" si="10"/>
        <v>0</v>
      </c>
      <c r="W351">
        <f>IF(OR(LEFT(A351)="1", LEFT(A351)="2",LEFT(A351)="3"),1,0)</f>
        <v>1</v>
      </c>
      <c r="Y351" t="str">
        <f t="shared" si="11"/>
        <v xml:space="preserve">Penyisihan Piutang Pajak Kendaraan di Air </v>
      </c>
      <c r="AB351" t="str">
        <f>IF(LEFT(A351)="1","D",IF(LEFT(A351)="2","K",IF(LEFT(A351)="3","K",IF(LEFT(A351)="4","K",IF(LEFT(A351)="5","D",IF(LEFT(A351)="6","D",IF(LEFT(A351)="8","K",IF(LEFT(A351)="9","D"))))))))</f>
        <v>D</v>
      </c>
      <c r="AD351">
        <f>IF(LEFT(A351)="4",1,IF(LEFT(A351)="5",1,IF(LEFT(A351)="6",1,0)))</f>
        <v>0</v>
      </c>
      <c r="AE351">
        <f>IF(LEFT(A351)="8",1,IF(LEFT(A351)="9",1,0))</f>
        <v>0</v>
      </c>
      <c r="AF351" t="str">
        <f>LEFT(A351)</f>
        <v>1</v>
      </c>
    </row>
    <row r="352" spans="1:32" x14ac:dyDescent="0.25">
      <c r="A352" t="s">
        <v>679</v>
      </c>
      <c r="B352" t="s">
        <v>680</v>
      </c>
      <c r="C352" t="s">
        <v>636</v>
      </c>
      <c r="D352">
        <v>1</v>
      </c>
      <c r="E352">
        <v>1</v>
      </c>
      <c r="F352">
        <v>0</v>
      </c>
      <c r="G352">
        <v>1</v>
      </c>
      <c r="H352" t="s">
        <v>680</v>
      </c>
      <c r="I352" t="s">
        <v>10418</v>
      </c>
      <c r="J352" t="s">
        <v>10420</v>
      </c>
      <c r="K352" s="1">
        <v>42339</v>
      </c>
      <c r="L352" s="1">
        <v>42339</v>
      </c>
      <c r="M352" t="s">
        <v>10420</v>
      </c>
      <c r="N352">
        <v>0</v>
      </c>
      <c r="O352" t="s">
        <v>17</v>
      </c>
      <c r="P352">
        <v>0</v>
      </c>
      <c r="Q352">
        <v>0</v>
      </c>
      <c r="T352" t="str">
        <f>IF(LEN(A352)=2,MID(A352,1,1),IF(LEN(A352)=3,MID(A352,1,2),IF(LEN(A352)=5,MID(A352,1,3),IF(LEN(A352)=7,MID(A352,1,5),IF(LEN(A352)=1,"")))))</f>
        <v>115</v>
      </c>
      <c r="U352">
        <f>IF(LEN(A352)=7,0,1)</f>
        <v>1</v>
      </c>
      <c r="V352">
        <f t="shared" si="10"/>
        <v>0</v>
      </c>
      <c r="W352">
        <f>IF(OR(LEFT(A352)="1", LEFT(A352)="2",LEFT(A352)="3"),1,0)</f>
        <v>1</v>
      </c>
      <c r="Y352" t="str">
        <f t="shared" si="11"/>
        <v>Penyisihan Piutang Bea Balik Nama Kendaraan Bermotor (BBNKB)</v>
      </c>
      <c r="AB352" t="str">
        <f>IF(LEFT(A352)="1","D",IF(LEFT(A352)="2","K",IF(LEFT(A352)="3","K",IF(LEFT(A352)="4","K",IF(LEFT(A352)="5","D",IF(LEFT(A352)="6","D",IF(LEFT(A352)="8","K",IF(LEFT(A352)="9","D"))))))))</f>
        <v>D</v>
      </c>
      <c r="AD352">
        <f>IF(LEFT(A352)="4",1,IF(LEFT(A352)="5",1,IF(LEFT(A352)="6",1,0)))</f>
        <v>0</v>
      </c>
      <c r="AE352">
        <f>IF(LEFT(A352)="8",1,IF(LEFT(A352)="9",1,0))</f>
        <v>0</v>
      </c>
      <c r="AF352" t="str">
        <f>LEFT(A352)</f>
        <v>1</v>
      </c>
    </row>
    <row r="353" spans="1:32" x14ac:dyDescent="0.25">
      <c r="A353" t="s">
        <v>681</v>
      </c>
      <c r="B353" t="s">
        <v>682</v>
      </c>
      <c r="C353" t="s">
        <v>679</v>
      </c>
      <c r="D353">
        <v>1</v>
      </c>
      <c r="E353">
        <v>0</v>
      </c>
      <c r="F353">
        <v>0</v>
      </c>
      <c r="G353">
        <v>1</v>
      </c>
      <c r="H353" t="s">
        <v>682</v>
      </c>
      <c r="I353" t="s">
        <v>10418</v>
      </c>
      <c r="J353" t="s">
        <v>10420</v>
      </c>
      <c r="K353" s="1">
        <v>42339</v>
      </c>
      <c r="L353" s="1">
        <v>42339</v>
      </c>
      <c r="M353" t="s">
        <v>10420</v>
      </c>
      <c r="N353">
        <v>0</v>
      </c>
      <c r="O353" t="s">
        <v>17</v>
      </c>
      <c r="P353">
        <v>0</v>
      </c>
      <c r="Q353">
        <v>0</v>
      </c>
      <c r="T353" t="str">
        <f>IF(LEN(A353)=2,MID(A353,1,1),IF(LEN(A353)=3,MID(A353,1,2),IF(LEN(A353)=5,MID(A353,1,3),IF(LEN(A353)=7,MID(A353,1,5),IF(LEN(A353)=1,"")))))</f>
        <v>11503</v>
      </c>
      <c r="U353">
        <f>IF(LEN(A353)=7,0,1)</f>
        <v>0</v>
      </c>
      <c r="V353">
        <f t="shared" si="10"/>
        <v>0</v>
      </c>
      <c r="W353">
        <f>IF(OR(LEFT(A353)="1", LEFT(A353)="2",LEFT(A353)="3"),1,0)</f>
        <v>1</v>
      </c>
      <c r="Y353" t="str">
        <f t="shared" si="11"/>
        <v xml:space="preserve">Penyisihan Piutang BBNKB A-1. Sedan, Jeep, Station Wagon ( Pribadi ) </v>
      </c>
      <c r="AB353" t="str">
        <f>IF(LEFT(A353)="1","D",IF(LEFT(A353)="2","K",IF(LEFT(A353)="3","K",IF(LEFT(A353)="4","K",IF(LEFT(A353)="5","D",IF(LEFT(A353)="6","D",IF(LEFT(A353)="8","K",IF(LEFT(A353)="9","D"))))))))</f>
        <v>D</v>
      </c>
      <c r="AD353">
        <f>IF(LEFT(A353)="4",1,IF(LEFT(A353)="5",1,IF(LEFT(A353)="6",1,0)))</f>
        <v>0</v>
      </c>
      <c r="AE353">
        <f>IF(LEFT(A353)="8",1,IF(LEFT(A353)="9",1,0))</f>
        <v>0</v>
      </c>
      <c r="AF353" t="str">
        <f>LEFT(A353)</f>
        <v>1</v>
      </c>
    </row>
    <row r="354" spans="1:32" x14ac:dyDescent="0.25">
      <c r="A354" t="s">
        <v>683</v>
      </c>
      <c r="B354" t="s">
        <v>684</v>
      </c>
      <c r="C354" t="s">
        <v>679</v>
      </c>
      <c r="D354">
        <v>1</v>
      </c>
      <c r="E354">
        <v>0</v>
      </c>
      <c r="F354">
        <v>0</v>
      </c>
      <c r="G354">
        <v>1</v>
      </c>
      <c r="H354" t="s">
        <v>684</v>
      </c>
      <c r="I354" t="s">
        <v>10418</v>
      </c>
      <c r="J354" t="s">
        <v>10420</v>
      </c>
      <c r="K354" s="1">
        <v>42339</v>
      </c>
      <c r="L354" s="1">
        <v>42339</v>
      </c>
      <c r="M354" t="s">
        <v>10420</v>
      </c>
      <c r="N354">
        <v>0</v>
      </c>
      <c r="O354" t="s">
        <v>17</v>
      </c>
      <c r="P354">
        <v>0</v>
      </c>
      <c r="Q354">
        <v>0</v>
      </c>
      <c r="T354" t="str">
        <f>IF(LEN(A354)=2,MID(A354,1,1),IF(LEN(A354)=3,MID(A354,1,2),IF(LEN(A354)=5,MID(A354,1,3),IF(LEN(A354)=7,MID(A354,1,5),IF(LEN(A354)=1,"")))))</f>
        <v>11503</v>
      </c>
      <c r="U354">
        <f>IF(LEN(A354)=7,0,1)</f>
        <v>0</v>
      </c>
      <c r="V354">
        <f t="shared" si="10"/>
        <v>0</v>
      </c>
      <c r="W354">
        <f>IF(OR(LEFT(A354)="1", LEFT(A354)="2",LEFT(A354)="3"),1,0)</f>
        <v>1</v>
      </c>
      <c r="Y354" t="str">
        <f t="shared" si="11"/>
        <v xml:space="preserve">Penyisihan Piutang BBNKB A-2. Sedan, Jeep, Station Wagon ( Umum ) </v>
      </c>
      <c r="AB354" t="str">
        <f>IF(LEFT(A354)="1","D",IF(LEFT(A354)="2","K",IF(LEFT(A354)="3","K",IF(LEFT(A354)="4","K",IF(LEFT(A354)="5","D",IF(LEFT(A354)="6","D",IF(LEFT(A354)="8","K",IF(LEFT(A354)="9","D"))))))))</f>
        <v>D</v>
      </c>
      <c r="AD354">
        <f>IF(LEFT(A354)="4",1,IF(LEFT(A354)="5",1,IF(LEFT(A354)="6",1,0)))</f>
        <v>0</v>
      </c>
      <c r="AE354">
        <f>IF(LEFT(A354)="8",1,IF(LEFT(A354)="9",1,0))</f>
        <v>0</v>
      </c>
      <c r="AF354" t="str">
        <f>LEFT(A354)</f>
        <v>1</v>
      </c>
    </row>
    <row r="355" spans="1:32" x14ac:dyDescent="0.25">
      <c r="A355" t="s">
        <v>685</v>
      </c>
      <c r="B355" t="s">
        <v>686</v>
      </c>
      <c r="C355" t="s">
        <v>679</v>
      </c>
      <c r="D355">
        <v>1</v>
      </c>
      <c r="E355">
        <v>0</v>
      </c>
      <c r="F355">
        <v>0</v>
      </c>
      <c r="G355">
        <v>1</v>
      </c>
      <c r="H355" t="s">
        <v>686</v>
      </c>
      <c r="I355" t="s">
        <v>10418</v>
      </c>
      <c r="J355" t="s">
        <v>10420</v>
      </c>
      <c r="K355" s="1">
        <v>42339</v>
      </c>
      <c r="L355" s="1">
        <v>42339</v>
      </c>
      <c r="M355" t="s">
        <v>10420</v>
      </c>
      <c r="N355">
        <v>0</v>
      </c>
      <c r="O355" t="s">
        <v>17</v>
      </c>
      <c r="P355">
        <v>0</v>
      </c>
      <c r="Q355">
        <v>0</v>
      </c>
      <c r="T355" t="str">
        <f>IF(LEN(A355)=2,MID(A355,1,1),IF(LEN(A355)=3,MID(A355,1,2),IF(LEN(A355)=5,MID(A355,1,3),IF(LEN(A355)=7,MID(A355,1,5),IF(LEN(A355)=1,"")))))</f>
        <v>11503</v>
      </c>
      <c r="U355">
        <f>IF(LEN(A355)=7,0,1)</f>
        <v>0</v>
      </c>
      <c r="V355">
        <f t="shared" si="10"/>
        <v>0</v>
      </c>
      <c r="W355">
        <f>IF(OR(LEFT(A355)="1", LEFT(A355)="2",LEFT(A355)="3"),1,0)</f>
        <v>1</v>
      </c>
      <c r="Y355" t="str">
        <f t="shared" si="11"/>
        <v xml:space="preserve">Penyisihan Piutang BBNKB A-3. Sedan, Jeep, Station Wagon ( TNI-POLRI/Pemerintah/Pemerintah Daerah ) </v>
      </c>
      <c r="AB355" t="str">
        <f>IF(LEFT(A355)="1","D",IF(LEFT(A355)="2","K",IF(LEFT(A355)="3","K",IF(LEFT(A355)="4","K",IF(LEFT(A355)="5","D",IF(LEFT(A355)="6","D",IF(LEFT(A355)="8","K",IF(LEFT(A355)="9","D"))))))))</f>
        <v>D</v>
      </c>
      <c r="AD355">
        <f>IF(LEFT(A355)="4",1,IF(LEFT(A355)="5",1,IF(LEFT(A355)="6",1,0)))</f>
        <v>0</v>
      </c>
      <c r="AE355">
        <f>IF(LEFT(A355)="8",1,IF(LEFT(A355)="9",1,0))</f>
        <v>0</v>
      </c>
      <c r="AF355" t="str">
        <f>LEFT(A355)</f>
        <v>1</v>
      </c>
    </row>
    <row r="356" spans="1:32" x14ac:dyDescent="0.25">
      <c r="A356" t="s">
        <v>687</v>
      </c>
      <c r="B356" t="s">
        <v>688</v>
      </c>
      <c r="C356" t="s">
        <v>679</v>
      </c>
      <c r="D356">
        <v>1</v>
      </c>
      <c r="E356">
        <v>0</v>
      </c>
      <c r="F356">
        <v>0</v>
      </c>
      <c r="G356">
        <v>1</v>
      </c>
      <c r="H356" t="s">
        <v>688</v>
      </c>
      <c r="I356" t="s">
        <v>10418</v>
      </c>
      <c r="J356" t="s">
        <v>10420</v>
      </c>
      <c r="K356" s="1">
        <v>42339</v>
      </c>
      <c r="L356" s="1">
        <v>42339</v>
      </c>
      <c r="M356" t="s">
        <v>10420</v>
      </c>
      <c r="N356">
        <v>0</v>
      </c>
      <c r="O356" t="s">
        <v>17</v>
      </c>
      <c r="P356">
        <v>0</v>
      </c>
      <c r="Q356">
        <v>0</v>
      </c>
      <c r="T356" t="str">
        <f>IF(LEN(A356)=2,MID(A356,1,1),IF(LEN(A356)=3,MID(A356,1,2),IF(LEN(A356)=5,MID(A356,1,3),IF(LEN(A356)=7,MID(A356,1,5),IF(LEN(A356)=1,"")))))</f>
        <v>11503</v>
      </c>
      <c r="U356">
        <f>IF(LEN(A356)=7,0,1)</f>
        <v>0</v>
      </c>
      <c r="V356">
        <f t="shared" si="10"/>
        <v>0</v>
      </c>
      <c r="W356">
        <f>IF(OR(LEFT(A356)="1", LEFT(A356)="2",LEFT(A356)="3"),1,0)</f>
        <v>1</v>
      </c>
      <c r="Y356" t="str">
        <f t="shared" si="11"/>
        <v xml:space="preserve">Penyisihan Piutang BBNKB B-1. Bus, Micro Bus ( Pribadi ) </v>
      </c>
      <c r="AB356" t="str">
        <f>IF(LEFT(A356)="1","D",IF(LEFT(A356)="2","K",IF(LEFT(A356)="3","K",IF(LEFT(A356)="4","K",IF(LEFT(A356)="5","D",IF(LEFT(A356)="6","D",IF(LEFT(A356)="8","K",IF(LEFT(A356)="9","D"))))))))</f>
        <v>D</v>
      </c>
      <c r="AD356">
        <f>IF(LEFT(A356)="4",1,IF(LEFT(A356)="5",1,IF(LEFT(A356)="6",1,0)))</f>
        <v>0</v>
      </c>
      <c r="AE356">
        <f>IF(LEFT(A356)="8",1,IF(LEFT(A356)="9",1,0))</f>
        <v>0</v>
      </c>
      <c r="AF356" t="str">
        <f>LEFT(A356)</f>
        <v>1</v>
      </c>
    </row>
    <row r="357" spans="1:32" x14ac:dyDescent="0.25">
      <c r="A357" t="s">
        <v>689</v>
      </c>
      <c r="B357" t="s">
        <v>690</v>
      </c>
      <c r="C357" t="s">
        <v>679</v>
      </c>
      <c r="D357">
        <v>1</v>
      </c>
      <c r="E357">
        <v>0</v>
      </c>
      <c r="F357">
        <v>0</v>
      </c>
      <c r="G357">
        <v>1</v>
      </c>
      <c r="H357" t="s">
        <v>690</v>
      </c>
      <c r="I357" t="s">
        <v>10418</v>
      </c>
      <c r="J357" t="s">
        <v>10420</v>
      </c>
      <c r="K357" s="1">
        <v>42339</v>
      </c>
      <c r="L357" s="1">
        <v>42339</v>
      </c>
      <c r="M357" t="s">
        <v>10420</v>
      </c>
      <c r="N357">
        <v>0</v>
      </c>
      <c r="O357" t="s">
        <v>17</v>
      </c>
      <c r="P357">
        <v>0</v>
      </c>
      <c r="Q357">
        <v>0</v>
      </c>
      <c r="T357" t="str">
        <f>IF(LEN(A357)=2,MID(A357,1,1),IF(LEN(A357)=3,MID(A357,1,2),IF(LEN(A357)=5,MID(A357,1,3),IF(LEN(A357)=7,MID(A357,1,5),IF(LEN(A357)=1,"")))))</f>
        <v>11503</v>
      </c>
      <c r="U357">
        <f>IF(LEN(A357)=7,0,1)</f>
        <v>0</v>
      </c>
      <c r="V357">
        <f t="shared" si="10"/>
        <v>0</v>
      </c>
      <c r="W357">
        <f>IF(OR(LEFT(A357)="1", LEFT(A357)="2",LEFT(A357)="3"),1,0)</f>
        <v>1</v>
      </c>
      <c r="Y357" t="str">
        <f t="shared" si="11"/>
        <v xml:space="preserve">Penyisihan Piutang BBNKB B-2. Bus, Micro Bus ( Umum ) </v>
      </c>
      <c r="AB357" t="str">
        <f>IF(LEFT(A357)="1","D",IF(LEFT(A357)="2","K",IF(LEFT(A357)="3","K",IF(LEFT(A357)="4","K",IF(LEFT(A357)="5","D",IF(LEFT(A357)="6","D",IF(LEFT(A357)="8","K",IF(LEFT(A357)="9","D"))))))))</f>
        <v>D</v>
      </c>
      <c r="AD357">
        <f>IF(LEFT(A357)="4",1,IF(LEFT(A357)="5",1,IF(LEFT(A357)="6",1,0)))</f>
        <v>0</v>
      </c>
      <c r="AE357">
        <f>IF(LEFT(A357)="8",1,IF(LEFT(A357)="9",1,0))</f>
        <v>0</v>
      </c>
      <c r="AF357" t="str">
        <f>LEFT(A357)</f>
        <v>1</v>
      </c>
    </row>
    <row r="358" spans="1:32" x14ac:dyDescent="0.25">
      <c r="A358" t="s">
        <v>691</v>
      </c>
      <c r="B358" t="s">
        <v>692</v>
      </c>
      <c r="C358" t="s">
        <v>679</v>
      </c>
      <c r="D358">
        <v>1</v>
      </c>
      <c r="E358">
        <v>0</v>
      </c>
      <c r="F358">
        <v>0</v>
      </c>
      <c r="G358">
        <v>1</v>
      </c>
      <c r="H358" t="s">
        <v>692</v>
      </c>
      <c r="I358" t="s">
        <v>10418</v>
      </c>
      <c r="J358" t="s">
        <v>10420</v>
      </c>
      <c r="K358" s="1">
        <v>42339</v>
      </c>
      <c r="L358" s="1">
        <v>42339</v>
      </c>
      <c r="M358" t="s">
        <v>10420</v>
      </c>
      <c r="N358">
        <v>0</v>
      </c>
      <c r="O358" t="s">
        <v>17</v>
      </c>
      <c r="P358">
        <v>0</v>
      </c>
      <c r="Q358">
        <v>0</v>
      </c>
      <c r="T358" t="str">
        <f>IF(LEN(A358)=2,MID(A358,1,1),IF(LEN(A358)=3,MID(A358,1,2),IF(LEN(A358)=5,MID(A358,1,3),IF(LEN(A358)=7,MID(A358,1,5),IF(LEN(A358)=1,"")))))</f>
        <v>11503</v>
      </c>
      <c r="U358">
        <f>IF(LEN(A358)=7,0,1)</f>
        <v>0</v>
      </c>
      <c r="V358">
        <f t="shared" si="10"/>
        <v>0</v>
      </c>
      <c r="W358">
        <f>IF(OR(LEFT(A358)="1", LEFT(A358)="2",LEFT(A358)="3"),1,0)</f>
        <v>1</v>
      </c>
      <c r="Y358" t="str">
        <f t="shared" si="11"/>
        <v xml:space="preserve">Penyisihan Piutang BBNKB B-3. Bus, Micro Bus ( TNI-POLRI/Pemerintah/Pemerintah Daerah ) </v>
      </c>
      <c r="AB358" t="str">
        <f>IF(LEFT(A358)="1","D",IF(LEFT(A358)="2","K",IF(LEFT(A358)="3","K",IF(LEFT(A358)="4","K",IF(LEFT(A358)="5","D",IF(LEFT(A358)="6","D",IF(LEFT(A358)="8","K",IF(LEFT(A358)="9","D"))))))))</f>
        <v>D</v>
      </c>
      <c r="AD358">
        <f>IF(LEFT(A358)="4",1,IF(LEFT(A358)="5",1,IF(LEFT(A358)="6",1,0)))</f>
        <v>0</v>
      </c>
      <c r="AE358">
        <f>IF(LEFT(A358)="8",1,IF(LEFT(A358)="9",1,0))</f>
        <v>0</v>
      </c>
      <c r="AF358" t="str">
        <f>LEFT(A358)</f>
        <v>1</v>
      </c>
    </row>
    <row r="359" spans="1:32" x14ac:dyDescent="0.25">
      <c r="A359" t="s">
        <v>693</v>
      </c>
      <c r="B359" t="s">
        <v>694</v>
      </c>
      <c r="C359" t="s">
        <v>679</v>
      </c>
      <c r="D359">
        <v>1</v>
      </c>
      <c r="E359">
        <v>0</v>
      </c>
      <c r="F359">
        <v>0</v>
      </c>
      <c r="G359">
        <v>1</v>
      </c>
      <c r="H359" t="s">
        <v>694</v>
      </c>
      <c r="I359" t="s">
        <v>10418</v>
      </c>
      <c r="J359" t="s">
        <v>10420</v>
      </c>
      <c r="K359" s="1">
        <v>42339</v>
      </c>
      <c r="L359" s="1">
        <v>42339</v>
      </c>
      <c r="M359" t="s">
        <v>10420</v>
      </c>
      <c r="N359">
        <v>0</v>
      </c>
      <c r="O359" t="s">
        <v>17</v>
      </c>
      <c r="P359">
        <v>0</v>
      </c>
      <c r="Q359">
        <v>0</v>
      </c>
      <c r="T359" t="str">
        <f>IF(LEN(A359)=2,MID(A359,1,1),IF(LEN(A359)=3,MID(A359,1,2),IF(LEN(A359)=5,MID(A359,1,3),IF(LEN(A359)=7,MID(A359,1,5),IF(LEN(A359)=1,"")))))</f>
        <v>11503</v>
      </c>
      <c r="U359">
        <f>IF(LEN(A359)=7,0,1)</f>
        <v>0</v>
      </c>
      <c r="V359">
        <f t="shared" si="10"/>
        <v>0</v>
      </c>
      <c r="W359">
        <f>IF(OR(LEFT(A359)="1", LEFT(A359)="2",LEFT(A359)="3"),1,0)</f>
        <v>1</v>
      </c>
      <c r="Y359" t="str">
        <f t="shared" si="11"/>
        <v xml:space="preserve">Penyisihan Piutang BBNKB C-1. Truck, Pick Up ( Pribadi ) </v>
      </c>
      <c r="AB359" t="str">
        <f>IF(LEFT(A359)="1","D",IF(LEFT(A359)="2","K",IF(LEFT(A359)="3","K",IF(LEFT(A359)="4","K",IF(LEFT(A359)="5","D",IF(LEFT(A359)="6","D",IF(LEFT(A359)="8","K",IF(LEFT(A359)="9","D"))))))))</f>
        <v>D</v>
      </c>
      <c r="AD359">
        <f>IF(LEFT(A359)="4",1,IF(LEFT(A359)="5",1,IF(LEFT(A359)="6",1,0)))</f>
        <v>0</v>
      </c>
      <c r="AE359">
        <f>IF(LEFT(A359)="8",1,IF(LEFT(A359)="9",1,0))</f>
        <v>0</v>
      </c>
      <c r="AF359" t="str">
        <f>LEFT(A359)</f>
        <v>1</v>
      </c>
    </row>
    <row r="360" spans="1:32" x14ac:dyDescent="0.25">
      <c r="A360" t="s">
        <v>695</v>
      </c>
      <c r="B360" t="s">
        <v>696</v>
      </c>
      <c r="C360" t="s">
        <v>679</v>
      </c>
      <c r="D360">
        <v>1</v>
      </c>
      <c r="E360">
        <v>0</v>
      </c>
      <c r="F360">
        <v>0</v>
      </c>
      <c r="G360">
        <v>1</v>
      </c>
      <c r="H360" t="s">
        <v>696</v>
      </c>
      <c r="I360" t="s">
        <v>10418</v>
      </c>
      <c r="J360" t="s">
        <v>10420</v>
      </c>
      <c r="K360" s="1">
        <v>42339</v>
      </c>
      <c r="L360" s="1">
        <v>42339</v>
      </c>
      <c r="M360" t="s">
        <v>10420</v>
      </c>
      <c r="N360">
        <v>0</v>
      </c>
      <c r="O360" t="s">
        <v>17</v>
      </c>
      <c r="P360">
        <v>0</v>
      </c>
      <c r="Q360">
        <v>0</v>
      </c>
      <c r="T360" t="str">
        <f>IF(LEN(A360)=2,MID(A360,1,1),IF(LEN(A360)=3,MID(A360,1,2),IF(LEN(A360)=5,MID(A360,1,3),IF(LEN(A360)=7,MID(A360,1,5),IF(LEN(A360)=1,"")))))</f>
        <v>11503</v>
      </c>
      <c r="U360">
        <f>IF(LEN(A360)=7,0,1)</f>
        <v>0</v>
      </c>
      <c r="V360">
        <f t="shared" si="10"/>
        <v>0</v>
      </c>
      <c r="W360">
        <f>IF(OR(LEFT(A360)="1", LEFT(A360)="2",LEFT(A360)="3"),1,0)</f>
        <v>1</v>
      </c>
      <c r="Y360" t="str">
        <f t="shared" si="11"/>
        <v xml:space="preserve">Penyisihan Piutang BBNKB C-2. Truck, Pick up ( Umum ) </v>
      </c>
      <c r="AB360" t="str">
        <f>IF(LEFT(A360)="1","D",IF(LEFT(A360)="2","K",IF(LEFT(A360)="3","K",IF(LEFT(A360)="4","K",IF(LEFT(A360)="5","D",IF(LEFT(A360)="6","D",IF(LEFT(A360)="8","K",IF(LEFT(A360)="9","D"))))))))</f>
        <v>D</v>
      </c>
      <c r="AD360">
        <f>IF(LEFT(A360)="4",1,IF(LEFT(A360)="5",1,IF(LEFT(A360)="6",1,0)))</f>
        <v>0</v>
      </c>
      <c r="AE360">
        <f>IF(LEFT(A360)="8",1,IF(LEFT(A360)="9",1,0))</f>
        <v>0</v>
      </c>
      <c r="AF360" t="str">
        <f>LEFT(A360)</f>
        <v>1</v>
      </c>
    </row>
    <row r="361" spans="1:32" x14ac:dyDescent="0.25">
      <c r="A361" t="s">
        <v>697</v>
      </c>
      <c r="B361" t="s">
        <v>698</v>
      </c>
      <c r="C361" t="s">
        <v>679</v>
      </c>
      <c r="D361">
        <v>1</v>
      </c>
      <c r="E361">
        <v>0</v>
      </c>
      <c r="F361">
        <v>0</v>
      </c>
      <c r="G361">
        <v>1</v>
      </c>
      <c r="H361" t="s">
        <v>698</v>
      </c>
      <c r="I361" t="s">
        <v>10418</v>
      </c>
      <c r="J361" t="s">
        <v>10420</v>
      </c>
      <c r="K361" s="1">
        <v>42339</v>
      </c>
      <c r="L361" s="1">
        <v>42339</v>
      </c>
      <c r="M361" t="s">
        <v>10420</v>
      </c>
      <c r="N361">
        <v>0</v>
      </c>
      <c r="O361" t="s">
        <v>17</v>
      </c>
      <c r="P361">
        <v>0</v>
      </c>
      <c r="Q361">
        <v>0</v>
      </c>
      <c r="T361" t="str">
        <f>IF(LEN(A361)=2,MID(A361,1,1),IF(LEN(A361)=3,MID(A361,1,2),IF(LEN(A361)=5,MID(A361,1,3),IF(LEN(A361)=7,MID(A361,1,5),IF(LEN(A361)=1,"")))))</f>
        <v>11503</v>
      </c>
      <c r="U361">
        <f>IF(LEN(A361)=7,0,1)</f>
        <v>0</v>
      </c>
      <c r="V361">
        <f t="shared" si="10"/>
        <v>0</v>
      </c>
      <c r="W361">
        <f>IF(OR(LEFT(A361)="1", LEFT(A361)="2",LEFT(A361)="3"),1,0)</f>
        <v>1</v>
      </c>
      <c r="Y361" t="str">
        <f t="shared" si="11"/>
        <v xml:space="preserve">Penyisihan Piutang BBNKB C-3. Truck, Pick up ( TNI-POLRI/Pemerintah/Pemerintah Daerah ) </v>
      </c>
      <c r="AB361" t="str">
        <f>IF(LEFT(A361)="1","D",IF(LEFT(A361)="2","K",IF(LEFT(A361)="3","K",IF(LEFT(A361)="4","K",IF(LEFT(A361)="5","D",IF(LEFT(A361)="6","D",IF(LEFT(A361)="8","K",IF(LEFT(A361)="9","D"))))))))</f>
        <v>D</v>
      </c>
      <c r="AD361">
        <f>IF(LEFT(A361)="4",1,IF(LEFT(A361)="5",1,IF(LEFT(A361)="6",1,0)))</f>
        <v>0</v>
      </c>
      <c r="AE361">
        <f>IF(LEFT(A361)="8",1,IF(LEFT(A361)="9",1,0))</f>
        <v>0</v>
      </c>
      <c r="AF361" t="str">
        <f>LEFT(A361)</f>
        <v>1</v>
      </c>
    </row>
    <row r="362" spans="1:32" x14ac:dyDescent="0.25">
      <c r="A362" t="s">
        <v>699</v>
      </c>
      <c r="B362" t="s">
        <v>700</v>
      </c>
      <c r="C362" t="s">
        <v>679</v>
      </c>
      <c r="D362">
        <v>1</v>
      </c>
      <c r="E362">
        <v>0</v>
      </c>
      <c r="F362">
        <v>0</v>
      </c>
      <c r="G362">
        <v>1</v>
      </c>
      <c r="H362" t="s">
        <v>700</v>
      </c>
      <c r="I362" t="s">
        <v>10418</v>
      </c>
      <c r="J362" t="s">
        <v>10420</v>
      </c>
      <c r="K362" s="1">
        <v>42339</v>
      </c>
      <c r="L362" s="1">
        <v>42339</v>
      </c>
      <c r="M362" t="s">
        <v>10420</v>
      </c>
      <c r="N362">
        <v>0</v>
      </c>
      <c r="O362" t="s">
        <v>17</v>
      </c>
      <c r="P362">
        <v>0</v>
      </c>
      <c r="Q362">
        <v>0</v>
      </c>
      <c r="T362" t="str">
        <f>IF(LEN(A362)=2,MID(A362,1,1),IF(LEN(A362)=3,MID(A362,1,2),IF(LEN(A362)=5,MID(A362,1,3),IF(LEN(A362)=7,MID(A362,1,5),IF(LEN(A362)=1,"")))))</f>
        <v>11503</v>
      </c>
      <c r="U362">
        <f>IF(LEN(A362)=7,0,1)</f>
        <v>0</v>
      </c>
      <c r="V362">
        <f t="shared" si="10"/>
        <v>0</v>
      </c>
      <c r="W362">
        <f>IF(OR(LEFT(A362)="1", LEFT(A362)="2",LEFT(A362)="3"),1,0)</f>
        <v>1</v>
      </c>
      <c r="Y362" t="str">
        <f t="shared" si="11"/>
        <v xml:space="preserve">Penyisihan Piutang BBNKB D-1. Kendaraan khusus ( Pribadi ) </v>
      </c>
      <c r="AB362" t="str">
        <f>IF(LEFT(A362)="1","D",IF(LEFT(A362)="2","K",IF(LEFT(A362)="3","K",IF(LEFT(A362)="4","K",IF(LEFT(A362)="5","D",IF(LEFT(A362)="6","D",IF(LEFT(A362)="8","K",IF(LEFT(A362)="9","D"))))))))</f>
        <v>D</v>
      </c>
      <c r="AD362">
        <f>IF(LEFT(A362)="4",1,IF(LEFT(A362)="5",1,IF(LEFT(A362)="6",1,0)))</f>
        <v>0</v>
      </c>
      <c r="AE362">
        <f>IF(LEFT(A362)="8",1,IF(LEFT(A362)="9",1,0))</f>
        <v>0</v>
      </c>
      <c r="AF362" t="str">
        <f>LEFT(A362)</f>
        <v>1</v>
      </c>
    </row>
    <row r="363" spans="1:32" x14ac:dyDescent="0.25">
      <c r="A363" t="s">
        <v>701</v>
      </c>
      <c r="B363" t="s">
        <v>702</v>
      </c>
      <c r="C363" t="s">
        <v>679</v>
      </c>
      <c r="D363">
        <v>1</v>
      </c>
      <c r="E363">
        <v>0</v>
      </c>
      <c r="F363">
        <v>0</v>
      </c>
      <c r="G363">
        <v>1</v>
      </c>
      <c r="H363" t="s">
        <v>702</v>
      </c>
      <c r="I363" t="s">
        <v>10418</v>
      </c>
      <c r="J363" t="s">
        <v>10420</v>
      </c>
      <c r="K363" s="1">
        <v>42339</v>
      </c>
      <c r="L363" s="1">
        <v>42339</v>
      </c>
      <c r="M363" t="s">
        <v>10420</v>
      </c>
      <c r="N363">
        <v>0</v>
      </c>
      <c r="O363" t="s">
        <v>17</v>
      </c>
      <c r="P363">
        <v>0</v>
      </c>
      <c r="Q363">
        <v>0</v>
      </c>
      <c r="T363" t="str">
        <f>IF(LEN(A363)=2,MID(A363,1,1),IF(LEN(A363)=3,MID(A363,1,2),IF(LEN(A363)=5,MID(A363,1,3),IF(LEN(A363)=7,MID(A363,1,5),IF(LEN(A363)=1,"")))))</f>
        <v>11503</v>
      </c>
      <c r="U363">
        <f>IF(LEN(A363)=7,0,1)</f>
        <v>0</v>
      </c>
      <c r="V363">
        <f t="shared" si="10"/>
        <v>0</v>
      </c>
      <c r="W363">
        <f>IF(OR(LEFT(A363)="1", LEFT(A363)="2",LEFT(A363)="3"),1,0)</f>
        <v>1</v>
      </c>
      <c r="Y363" t="str">
        <f t="shared" si="11"/>
        <v xml:space="preserve">Penyisihan Piutang BBNKB D-2. Kendaraan khusus ( Umum ) </v>
      </c>
      <c r="AB363" t="str">
        <f>IF(LEFT(A363)="1","D",IF(LEFT(A363)="2","K",IF(LEFT(A363)="3","K",IF(LEFT(A363)="4","K",IF(LEFT(A363)="5","D",IF(LEFT(A363)="6","D",IF(LEFT(A363)="8","K",IF(LEFT(A363)="9","D"))))))))</f>
        <v>D</v>
      </c>
      <c r="AD363">
        <f>IF(LEFT(A363)="4",1,IF(LEFT(A363)="5",1,IF(LEFT(A363)="6",1,0)))</f>
        <v>0</v>
      </c>
      <c r="AE363">
        <f>IF(LEFT(A363)="8",1,IF(LEFT(A363)="9",1,0))</f>
        <v>0</v>
      </c>
      <c r="AF363" t="str">
        <f>LEFT(A363)</f>
        <v>1</v>
      </c>
    </row>
    <row r="364" spans="1:32" x14ac:dyDescent="0.25">
      <c r="A364" t="s">
        <v>703</v>
      </c>
      <c r="B364" t="s">
        <v>704</v>
      </c>
      <c r="C364" t="s">
        <v>679</v>
      </c>
      <c r="D364">
        <v>1</v>
      </c>
      <c r="E364">
        <v>0</v>
      </c>
      <c r="F364">
        <v>0</v>
      </c>
      <c r="G364">
        <v>1</v>
      </c>
      <c r="H364" t="s">
        <v>704</v>
      </c>
      <c r="I364" t="s">
        <v>10418</v>
      </c>
      <c r="J364" t="s">
        <v>10420</v>
      </c>
      <c r="K364" s="1">
        <v>42339</v>
      </c>
      <c r="L364" s="1">
        <v>42339</v>
      </c>
      <c r="M364" t="s">
        <v>10420</v>
      </c>
      <c r="N364">
        <v>0</v>
      </c>
      <c r="O364" t="s">
        <v>17</v>
      </c>
      <c r="P364">
        <v>0</v>
      </c>
      <c r="Q364">
        <v>0</v>
      </c>
      <c r="T364" t="str">
        <f>IF(LEN(A364)=2,MID(A364,1,1),IF(LEN(A364)=3,MID(A364,1,2),IF(LEN(A364)=5,MID(A364,1,3),IF(LEN(A364)=7,MID(A364,1,5),IF(LEN(A364)=1,"")))))</f>
        <v>11503</v>
      </c>
      <c r="U364">
        <f>IF(LEN(A364)=7,0,1)</f>
        <v>0</v>
      </c>
      <c r="V364">
        <f t="shared" si="10"/>
        <v>0</v>
      </c>
      <c r="W364">
        <f>IF(OR(LEFT(A364)="1", LEFT(A364)="2",LEFT(A364)="3"),1,0)</f>
        <v>1</v>
      </c>
      <c r="Y364" t="str">
        <f t="shared" si="11"/>
        <v xml:space="preserve">Penyisihan Piutang BBNKB D-3. Kendaraan khusus ( TNI-POLRI/Pemerintah/Pemerintah Daerah ) </v>
      </c>
      <c r="AB364" t="str">
        <f>IF(LEFT(A364)="1","D",IF(LEFT(A364)="2","K",IF(LEFT(A364)="3","K",IF(LEFT(A364)="4","K",IF(LEFT(A364)="5","D",IF(LEFT(A364)="6","D",IF(LEFT(A364)="8","K",IF(LEFT(A364)="9","D"))))))))</f>
        <v>D</v>
      </c>
      <c r="AD364">
        <f>IF(LEFT(A364)="4",1,IF(LEFT(A364)="5",1,IF(LEFT(A364)="6",1,0)))</f>
        <v>0</v>
      </c>
      <c r="AE364">
        <f>IF(LEFT(A364)="8",1,IF(LEFT(A364)="9",1,0))</f>
        <v>0</v>
      </c>
      <c r="AF364" t="str">
        <f>LEFT(A364)</f>
        <v>1</v>
      </c>
    </row>
    <row r="365" spans="1:32" x14ac:dyDescent="0.25">
      <c r="A365" t="s">
        <v>705</v>
      </c>
      <c r="B365" t="s">
        <v>706</v>
      </c>
      <c r="C365" t="s">
        <v>679</v>
      </c>
      <c r="D365">
        <v>1</v>
      </c>
      <c r="E365">
        <v>0</v>
      </c>
      <c r="F365">
        <v>0</v>
      </c>
      <c r="G365">
        <v>1</v>
      </c>
      <c r="H365" t="s">
        <v>706</v>
      </c>
      <c r="I365" t="s">
        <v>10418</v>
      </c>
      <c r="J365" t="s">
        <v>10420</v>
      </c>
      <c r="K365" s="1">
        <v>42339</v>
      </c>
      <c r="L365" s="1">
        <v>42339</v>
      </c>
      <c r="M365" t="s">
        <v>10420</v>
      </c>
      <c r="N365">
        <v>0</v>
      </c>
      <c r="O365" t="s">
        <v>17</v>
      </c>
      <c r="P365">
        <v>0</v>
      </c>
      <c r="Q365">
        <v>0</v>
      </c>
      <c r="T365" t="str">
        <f>IF(LEN(A365)=2,MID(A365,1,1),IF(LEN(A365)=3,MID(A365,1,2),IF(LEN(A365)=5,MID(A365,1,3),IF(LEN(A365)=7,MID(A365,1,5),IF(LEN(A365)=1,"")))))</f>
        <v>11503</v>
      </c>
      <c r="U365">
        <f>IF(LEN(A365)=7,0,1)</f>
        <v>0</v>
      </c>
      <c r="V365">
        <f t="shared" si="10"/>
        <v>0</v>
      </c>
      <c r="W365">
        <f>IF(OR(LEFT(A365)="1", LEFT(A365)="2",LEFT(A365)="3"),1,0)</f>
        <v>1</v>
      </c>
      <c r="Y365" t="str">
        <f t="shared" si="11"/>
        <v xml:space="preserve">Penyisihan Piutang BBNKB E-1. Sepeda Motor </v>
      </c>
      <c r="AB365" t="str">
        <f>IF(LEFT(A365)="1","D",IF(LEFT(A365)="2","K",IF(LEFT(A365)="3","K",IF(LEFT(A365)="4","K",IF(LEFT(A365)="5","D",IF(LEFT(A365)="6","D",IF(LEFT(A365)="8","K",IF(LEFT(A365)="9","D"))))))))</f>
        <v>D</v>
      </c>
      <c r="AD365">
        <f>IF(LEFT(A365)="4",1,IF(LEFT(A365)="5",1,IF(LEFT(A365)="6",1,0)))</f>
        <v>0</v>
      </c>
      <c r="AE365">
        <f>IF(LEFT(A365)="8",1,IF(LEFT(A365)="9",1,0))</f>
        <v>0</v>
      </c>
      <c r="AF365" t="str">
        <f>LEFT(A365)</f>
        <v>1</v>
      </c>
    </row>
    <row r="366" spans="1:32" x14ac:dyDescent="0.25">
      <c r="A366" t="s">
        <v>707</v>
      </c>
      <c r="B366" t="s">
        <v>708</v>
      </c>
      <c r="C366" t="s">
        <v>679</v>
      </c>
      <c r="D366">
        <v>1</v>
      </c>
      <c r="E366">
        <v>0</v>
      </c>
      <c r="F366">
        <v>0</v>
      </c>
      <c r="G366">
        <v>1</v>
      </c>
      <c r="H366" t="s">
        <v>708</v>
      </c>
      <c r="I366" t="s">
        <v>10418</v>
      </c>
      <c r="J366" t="s">
        <v>10420</v>
      </c>
      <c r="K366" s="1">
        <v>42339</v>
      </c>
      <c r="L366" s="1">
        <v>42339</v>
      </c>
      <c r="M366" t="s">
        <v>10420</v>
      </c>
      <c r="N366">
        <v>0</v>
      </c>
      <c r="O366" t="s">
        <v>17</v>
      </c>
      <c r="P366">
        <v>0</v>
      </c>
      <c r="Q366">
        <v>0</v>
      </c>
      <c r="T366" t="str">
        <f>IF(LEN(A366)=2,MID(A366,1,1),IF(LEN(A366)=3,MID(A366,1,2),IF(LEN(A366)=5,MID(A366,1,3),IF(LEN(A366)=7,MID(A366,1,5),IF(LEN(A366)=1,"")))))</f>
        <v>11503</v>
      </c>
      <c r="U366">
        <f>IF(LEN(A366)=7,0,1)</f>
        <v>0</v>
      </c>
      <c r="V366">
        <f t="shared" si="10"/>
        <v>0</v>
      </c>
      <c r="W366">
        <f>IF(OR(LEFT(A366)="1", LEFT(A366)="2",LEFT(A366)="3"),1,0)</f>
        <v>1</v>
      </c>
      <c r="Y366" t="str">
        <f t="shared" si="11"/>
        <v xml:space="preserve">Penyisihan Piutang BBNKB E-2. Sepeda Motor ( TNI-POLRI/Pemerintah/Pemerintah Daerah ) </v>
      </c>
      <c r="AB366" t="str">
        <f>IF(LEFT(A366)="1","D",IF(LEFT(A366)="2","K",IF(LEFT(A366)="3","K",IF(LEFT(A366)="4","K",IF(LEFT(A366)="5","D",IF(LEFT(A366)="6","D",IF(LEFT(A366)="8","K",IF(LEFT(A366)="9","D"))))))))</f>
        <v>D</v>
      </c>
      <c r="AD366">
        <f>IF(LEFT(A366)="4",1,IF(LEFT(A366)="5",1,IF(LEFT(A366)="6",1,0)))</f>
        <v>0</v>
      </c>
      <c r="AE366">
        <f>IF(LEFT(A366)="8",1,IF(LEFT(A366)="9",1,0))</f>
        <v>0</v>
      </c>
      <c r="AF366" t="str">
        <f>LEFT(A366)</f>
        <v>1</v>
      </c>
    </row>
    <row r="367" spans="1:32" x14ac:dyDescent="0.25">
      <c r="A367" t="s">
        <v>709</v>
      </c>
      <c r="B367" t="s">
        <v>710</v>
      </c>
      <c r="C367" t="s">
        <v>679</v>
      </c>
      <c r="D367">
        <v>1</v>
      </c>
      <c r="E367">
        <v>0</v>
      </c>
      <c r="F367">
        <v>0</v>
      </c>
      <c r="G367">
        <v>1</v>
      </c>
      <c r="H367" t="s">
        <v>710</v>
      </c>
      <c r="I367" t="s">
        <v>10418</v>
      </c>
      <c r="J367" t="s">
        <v>10420</v>
      </c>
      <c r="K367" s="1">
        <v>42339</v>
      </c>
      <c r="L367" s="1">
        <v>42339</v>
      </c>
      <c r="M367" t="s">
        <v>10420</v>
      </c>
      <c r="N367">
        <v>0</v>
      </c>
      <c r="O367" t="s">
        <v>17</v>
      </c>
      <c r="P367">
        <v>0</v>
      </c>
      <c r="Q367">
        <v>0</v>
      </c>
      <c r="T367" t="str">
        <f>IF(LEN(A367)=2,MID(A367,1,1),IF(LEN(A367)=3,MID(A367,1,2),IF(LEN(A367)=5,MID(A367,1,3),IF(LEN(A367)=7,MID(A367,1,5),IF(LEN(A367)=1,"")))))</f>
        <v>11503</v>
      </c>
      <c r="U367">
        <f>IF(LEN(A367)=7,0,1)</f>
        <v>0</v>
      </c>
      <c r="V367">
        <f t="shared" si="10"/>
        <v>0</v>
      </c>
      <c r="W367">
        <f>IF(OR(LEFT(A367)="1", LEFT(A367)="2",LEFT(A367)="3"),1,0)</f>
        <v>1</v>
      </c>
      <c r="Y367" t="str">
        <f t="shared" si="11"/>
        <v xml:space="preserve">Penyisihan Piutang BBNKB Alat Berat ( Pribadi ) </v>
      </c>
      <c r="AB367" t="str">
        <f>IF(LEFT(A367)="1","D",IF(LEFT(A367)="2","K",IF(LEFT(A367)="3","K",IF(LEFT(A367)="4","K",IF(LEFT(A367)="5","D",IF(LEFT(A367)="6","D",IF(LEFT(A367)="8","K",IF(LEFT(A367)="9","D"))))))))</f>
        <v>D</v>
      </c>
      <c r="AD367">
        <f>IF(LEFT(A367)="4",1,IF(LEFT(A367)="5",1,IF(LEFT(A367)="6",1,0)))</f>
        <v>0</v>
      </c>
      <c r="AE367">
        <f>IF(LEFT(A367)="8",1,IF(LEFT(A367)="9",1,0))</f>
        <v>0</v>
      </c>
      <c r="AF367" t="str">
        <f>LEFT(A367)</f>
        <v>1</v>
      </c>
    </row>
    <row r="368" spans="1:32" x14ac:dyDescent="0.25">
      <c r="A368" t="s">
        <v>711</v>
      </c>
      <c r="B368" t="s">
        <v>712</v>
      </c>
      <c r="C368" t="s">
        <v>679</v>
      </c>
      <c r="D368">
        <v>1</v>
      </c>
      <c r="E368">
        <v>0</v>
      </c>
      <c r="F368">
        <v>0</v>
      </c>
      <c r="G368">
        <v>1</v>
      </c>
      <c r="H368" t="s">
        <v>712</v>
      </c>
      <c r="I368" t="s">
        <v>10418</v>
      </c>
      <c r="J368" t="s">
        <v>10420</v>
      </c>
      <c r="K368" s="1">
        <v>42339</v>
      </c>
      <c r="L368" s="1">
        <v>42339</v>
      </c>
      <c r="M368" t="s">
        <v>10420</v>
      </c>
      <c r="N368">
        <v>0</v>
      </c>
      <c r="O368" t="s">
        <v>17</v>
      </c>
      <c r="P368">
        <v>0</v>
      </c>
      <c r="Q368">
        <v>0</v>
      </c>
      <c r="T368" t="str">
        <f>IF(LEN(A368)=2,MID(A368,1,1),IF(LEN(A368)=3,MID(A368,1,2),IF(LEN(A368)=5,MID(A368,1,3),IF(LEN(A368)=7,MID(A368,1,5),IF(LEN(A368)=1,"")))))</f>
        <v>11503</v>
      </c>
      <c r="U368">
        <f>IF(LEN(A368)=7,0,1)</f>
        <v>0</v>
      </c>
      <c r="V368">
        <f t="shared" si="10"/>
        <v>0</v>
      </c>
      <c r="W368">
        <f>IF(OR(LEFT(A368)="1", LEFT(A368)="2",LEFT(A368)="3"),1,0)</f>
        <v>1</v>
      </c>
      <c r="Y368" t="str">
        <f t="shared" si="11"/>
        <v xml:space="preserve">Penyisihan Piutang BBNKB Alat Berat ( Umum ) </v>
      </c>
      <c r="AB368" t="str">
        <f>IF(LEFT(A368)="1","D",IF(LEFT(A368)="2","K",IF(LEFT(A368)="3","K",IF(LEFT(A368)="4","K",IF(LEFT(A368)="5","D",IF(LEFT(A368)="6","D",IF(LEFT(A368)="8","K",IF(LEFT(A368)="9","D"))))))))</f>
        <v>D</v>
      </c>
      <c r="AD368">
        <f>IF(LEFT(A368)="4",1,IF(LEFT(A368)="5",1,IF(LEFT(A368)="6",1,0)))</f>
        <v>0</v>
      </c>
      <c r="AE368">
        <f>IF(LEFT(A368)="8",1,IF(LEFT(A368)="9",1,0))</f>
        <v>0</v>
      </c>
      <c r="AF368" t="str">
        <f>LEFT(A368)</f>
        <v>1</v>
      </c>
    </row>
    <row r="369" spans="1:32" x14ac:dyDescent="0.25">
      <c r="A369" t="s">
        <v>713</v>
      </c>
      <c r="B369" t="s">
        <v>714</v>
      </c>
      <c r="C369" t="s">
        <v>679</v>
      </c>
      <c r="D369">
        <v>1</v>
      </c>
      <c r="E369">
        <v>0</v>
      </c>
      <c r="F369">
        <v>0</v>
      </c>
      <c r="G369">
        <v>1</v>
      </c>
      <c r="H369" t="s">
        <v>714</v>
      </c>
      <c r="I369" t="s">
        <v>10418</v>
      </c>
      <c r="J369" t="s">
        <v>10420</v>
      </c>
      <c r="K369" s="1">
        <v>42339</v>
      </c>
      <c r="L369" s="1">
        <v>42339</v>
      </c>
      <c r="M369" t="s">
        <v>10420</v>
      </c>
      <c r="N369">
        <v>0</v>
      </c>
      <c r="O369" t="s">
        <v>17</v>
      </c>
      <c r="P369">
        <v>0</v>
      </c>
      <c r="Q369">
        <v>0</v>
      </c>
      <c r="T369" t="str">
        <f>IF(LEN(A369)=2,MID(A369,1,1),IF(LEN(A369)=3,MID(A369,1,2),IF(LEN(A369)=5,MID(A369,1,3),IF(LEN(A369)=7,MID(A369,1,5),IF(LEN(A369)=1,"")))))</f>
        <v>11503</v>
      </c>
      <c r="U369">
        <f>IF(LEN(A369)=7,0,1)</f>
        <v>0</v>
      </c>
      <c r="V369">
        <f t="shared" si="10"/>
        <v>0</v>
      </c>
      <c r="W369">
        <f>IF(OR(LEFT(A369)="1", LEFT(A369)="2",LEFT(A369)="3"),1,0)</f>
        <v>1</v>
      </c>
      <c r="Y369" t="str">
        <f t="shared" si="11"/>
        <v xml:space="preserve">Penyisihan Piutang BBNKB Alat Berat ( TNI-POLRI/Pemerintah/Pemerintah Daerah ) </v>
      </c>
      <c r="AB369" t="str">
        <f>IF(LEFT(A369)="1","D",IF(LEFT(A369)="2","K",IF(LEFT(A369)="3","K",IF(LEFT(A369)="4","K",IF(LEFT(A369)="5","D",IF(LEFT(A369)="6","D",IF(LEFT(A369)="8","K",IF(LEFT(A369)="9","D"))))))))</f>
        <v>D</v>
      </c>
      <c r="AD369">
        <f>IF(LEFT(A369)="4",1,IF(LEFT(A369)="5",1,IF(LEFT(A369)="6",1,0)))</f>
        <v>0</v>
      </c>
      <c r="AE369">
        <f>IF(LEFT(A369)="8",1,IF(LEFT(A369)="9",1,0))</f>
        <v>0</v>
      </c>
      <c r="AF369" t="str">
        <f>LEFT(A369)</f>
        <v>1</v>
      </c>
    </row>
    <row r="370" spans="1:32" x14ac:dyDescent="0.25">
      <c r="A370" t="s">
        <v>715</v>
      </c>
      <c r="B370" t="s">
        <v>716</v>
      </c>
      <c r="C370" t="s">
        <v>679</v>
      </c>
      <c r="D370">
        <v>1</v>
      </c>
      <c r="E370">
        <v>0</v>
      </c>
      <c r="F370">
        <v>0</v>
      </c>
      <c r="G370">
        <v>1</v>
      </c>
      <c r="H370" t="s">
        <v>716</v>
      </c>
      <c r="I370" t="s">
        <v>10418</v>
      </c>
      <c r="J370" t="s">
        <v>10420</v>
      </c>
      <c r="K370" s="1">
        <v>42339</v>
      </c>
      <c r="L370" s="1">
        <v>42339</v>
      </c>
      <c r="M370" t="s">
        <v>10420</v>
      </c>
      <c r="N370">
        <v>0</v>
      </c>
      <c r="O370" t="s">
        <v>17</v>
      </c>
      <c r="P370">
        <v>0</v>
      </c>
      <c r="Q370">
        <v>0</v>
      </c>
      <c r="T370" t="str">
        <f>IF(LEN(A370)=2,MID(A370,1,1),IF(LEN(A370)=3,MID(A370,1,2),IF(LEN(A370)=5,MID(A370,1,3),IF(LEN(A370)=7,MID(A370,1,5),IF(LEN(A370)=1,"")))))</f>
        <v>11503</v>
      </c>
      <c r="U370">
        <f>IF(LEN(A370)=7,0,1)</f>
        <v>0</v>
      </c>
      <c r="V370">
        <f t="shared" si="10"/>
        <v>0</v>
      </c>
      <c r="W370">
        <f>IF(OR(LEFT(A370)="1", LEFT(A370)="2",LEFT(A370)="3"),1,0)</f>
        <v>1</v>
      </c>
      <c r="Y370" t="str">
        <f t="shared" si="11"/>
        <v xml:space="preserve">Penyisihan Piutang BBNKB Kendaraan Bermotor yang Dioperasikan di Air </v>
      </c>
      <c r="AB370" t="str">
        <f>IF(LEFT(A370)="1","D",IF(LEFT(A370)="2","K",IF(LEFT(A370)="3","K",IF(LEFT(A370)="4","K",IF(LEFT(A370)="5","D",IF(LEFT(A370)="6","D",IF(LEFT(A370)="8","K",IF(LEFT(A370)="9","D"))))))))</f>
        <v>D</v>
      </c>
      <c r="AD370">
        <f>IF(LEFT(A370)="4",1,IF(LEFT(A370)="5",1,IF(LEFT(A370)="6",1,0)))</f>
        <v>0</v>
      </c>
      <c r="AE370">
        <f>IF(LEFT(A370)="8",1,IF(LEFT(A370)="9",1,0))</f>
        <v>0</v>
      </c>
      <c r="AF370" t="str">
        <f>LEFT(A370)</f>
        <v>1</v>
      </c>
    </row>
    <row r="371" spans="1:32" x14ac:dyDescent="0.25">
      <c r="A371" t="s">
        <v>717</v>
      </c>
      <c r="B371" t="s">
        <v>718</v>
      </c>
      <c r="C371" t="s">
        <v>636</v>
      </c>
      <c r="D371">
        <v>1</v>
      </c>
      <c r="E371">
        <v>1</v>
      </c>
      <c r="F371">
        <v>0</v>
      </c>
      <c r="G371">
        <v>1</v>
      </c>
      <c r="H371" t="s">
        <v>718</v>
      </c>
      <c r="I371" t="s">
        <v>10418</v>
      </c>
      <c r="J371" t="s">
        <v>10420</v>
      </c>
      <c r="K371" s="1">
        <v>42339</v>
      </c>
      <c r="L371" s="1">
        <v>42339</v>
      </c>
      <c r="M371" t="s">
        <v>10420</v>
      </c>
      <c r="N371">
        <v>0</v>
      </c>
      <c r="O371" t="s">
        <v>17</v>
      </c>
      <c r="P371">
        <v>0</v>
      </c>
      <c r="Q371">
        <v>0</v>
      </c>
      <c r="T371" t="str">
        <f>IF(LEN(A371)=2,MID(A371,1,1),IF(LEN(A371)=3,MID(A371,1,2),IF(LEN(A371)=5,MID(A371,1,3),IF(LEN(A371)=7,MID(A371,1,5),IF(LEN(A371)=1,"")))))</f>
        <v>115</v>
      </c>
      <c r="U371">
        <f>IF(LEN(A371)=7,0,1)</f>
        <v>1</v>
      </c>
      <c r="V371">
        <f t="shared" si="10"/>
        <v>0</v>
      </c>
      <c r="W371">
        <f>IF(OR(LEFT(A371)="1", LEFT(A371)="2",LEFT(A371)="3"),1,0)</f>
        <v>1</v>
      </c>
      <c r="Y371" t="str">
        <f t="shared" si="11"/>
        <v xml:space="preserve">Penyisihan Piutang Bea Balik Nama Kendaraan di Air </v>
      </c>
      <c r="AB371" t="str">
        <f>IF(LEFT(A371)="1","D",IF(LEFT(A371)="2","K",IF(LEFT(A371)="3","K",IF(LEFT(A371)="4","K",IF(LEFT(A371)="5","D",IF(LEFT(A371)="6","D",IF(LEFT(A371)="8","K",IF(LEFT(A371)="9","D"))))))))</f>
        <v>D</v>
      </c>
      <c r="AD371">
        <f>IF(LEFT(A371)="4",1,IF(LEFT(A371)="5",1,IF(LEFT(A371)="6",1,0)))</f>
        <v>0</v>
      </c>
      <c r="AE371">
        <f>IF(LEFT(A371)="8",1,IF(LEFT(A371)="9",1,0))</f>
        <v>0</v>
      </c>
      <c r="AF371" t="str">
        <f>LEFT(A371)</f>
        <v>1</v>
      </c>
    </row>
    <row r="372" spans="1:32" x14ac:dyDescent="0.25">
      <c r="A372" t="s">
        <v>719</v>
      </c>
      <c r="B372" t="s">
        <v>718</v>
      </c>
      <c r="C372" t="s">
        <v>717</v>
      </c>
      <c r="D372">
        <v>1</v>
      </c>
      <c r="E372">
        <v>0</v>
      </c>
      <c r="F372">
        <v>0</v>
      </c>
      <c r="G372">
        <v>1</v>
      </c>
      <c r="H372" t="s">
        <v>718</v>
      </c>
      <c r="I372" t="s">
        <v>10418</v>
      </c>
      <c r="J372" t="s">
        <v>10420</v>
      </c>
      <c r="K372" s="1">
        <v>42339</v>
      </c>
      <c r="L372" s="1">
        <v>42339</v>
      </c>
      <c r="M372" t="s">
        <v>10420</v>
      </c>
      <c r="N372">
        <v>0</v>
      </c>
      <c r="O372" t="s">
        <v>17</v>
      </c>
      <c r="P372">
        <v>0</v>
      </c>
      <c r="Q372">
        <v>0</v>
      </c>
      <c r="T372" t="str">
        <f>IF(LEN(A372)=2,MID(A372,1,1),IF(LEN(A372)=3,MID(A372,1,2),IF(LEN(A372)=5,MID(A372,1,3),IF(LEN(A372)=7,MID(A372,1,5),IF(LEN(A372)=1,"")))))</f>
        <v>11504</v>
      </c>
      <c r="U372">
        <f>IF(LEN(A372)=7,0,1)</f>
        <v>0</v>
      </c>
      <c r="V372">
        <f t="shared" si="10"/>
        <v>0</v>
      </c>
      <c r="W372">
        <f>IF(OR(LEFT(A372)="1", LEFT(A372)="2",LEFT(A372)="3"),1,0)</f>
        <v>1</v>
      </c>
      <c r="Y372" t="str">
        <f t="shared" si="11"/>
        <v xml:space="preserve">Penyisihan Piutang Bea Balik Nama Kendaraan di Air </v>
      </c>
      <c r="AB372" t="str">
        <f>IF(LEFT(A372)="1","D",IF(LEFT(A372)="2","K",IF(LEFT(A372)="3","K",IF(LEFT(A372)="4","K",IF(LEFT(A372)="5","D",IF(LEFT(A372)="6","D",IF(LEFT(A372)="8","K",IF(LEFT(A372)="9","D"))))))))</f>
        <v>D</v>
      </c>
      <c r="AD372">
        <f>IF(LEFT(A372)="4",1,IF(LEFT(A372)="5",1,IF(LEFT(A372)="6",1,0)))</f>
        <v>0</v>
      </c>
      <c r="AE372">
        <f>IF(LEFT(A372)="8",1,IF(LEFT(A372)="9",1,0))</f>
        <v>0</v>
      </c>
      <c r="AF372" t="str">
        <f>LEFT(A372)</f>
        <v>1</v>
      </c>
    </row>
    <row r="373" spans="1:32" x14ac:dyDescent="0.25">
      <c r="A373" t="s">
        <v>720</v>
      </c>
      <c r="B373" t="s">
        <v>721</v>
      </c>
      <c r="C373" t="s">
        <v>636</v>
      </c>
      <c r="D373">
        <v>1</v>
      </c>
      <c r="E373">
        <v>1</v>
      </c>
      <c r="F373">
        <v>0</v>
      </c>
      <c r="G373">
        <v>1</v>
      </c>
      <c r="H373" t="s">
        <v>721</v>
      </c>
      <c r="I373" t="s">
        <v>10418</v>
      </c>
      <c r="J373" t="s">
        <v>10420</v>
      </c>
      <c r="K373" s="1">
        <v>42339</v>
      </c>
      <c r="L373" s="1">
        <v>42339</v>
      </c>
      <c r="M373" t="s">
        <v>10420</v>
      </c>
      <c r="N373">
        <v>0</v>
      </c>
      <c r="O373" t="s">
        <v>17</v>
      </c>
      <c r="P373">
        <v>0</v>
      </c>
      <c r="Q373">
        <v>0</v>
      </c>
      <c r="T373" t="str">
        <f>IF(LEN(A373)=2,MID(A373,1,1),IF(LEN(A373)=3,MID(A373,1,2),IF(LEN(A373)=5,MID(A373,1,3),IF(LEN(A373)=7,MID(A373,1,5),IF(LEN(A373)=1,"")))))</f>
        <v>115</v>
      </c>
      <c r="U373">
        <f>IF(LEN(A373)=7,0,1)</f>
        <v>1</v>
      </c>
      <c r="V373">
        <f t="shared" si="10"/>
        <v>0</v>
      </c>
      <c r="W373">
        <f>IF(OR(LEFT(A373)="1", LEFT(A373)="2",LEFT(A373)="3"),1,0)</f>
        <v>1</v>
      </c>
      <c r="Y373" t="str">
        <f t="shared" si="11"/>
        <v>Penyisihan Piutang Pajak Bahan Bakar Kendaraan Bermotor (PBBKB)</v>
      </c>
      <c r="AB373" t="str">
        <f>IF(LEFT(A373)="1","D",IF(LEFT(A373)="2","K",IF(LEFT(A373)="3","K",IF(LEFT(A373)="4","K",IF(LEFT(A373)="5","D",IF(LEFT(A373)="6","D",IF(LEFT(A373)="8","K",IF(LEFT(A373)="9","D"))))))))</f>
        <v>D</v>
      </c>
      <c r="AD373">
        <f>IF(LEFT(A373)="4",1,IF(LEFT(A373)="5",1,IF(LEFT(A373)="6",1,0)))</f>
        <v>0</v>
      </c>
      <c r="AE373">
        <f>IF(LEFT(A373)="8",1,IF(LEFT(A373)="9",1,0))</f>
        <v>0</v>
      </c>
      <c r="AF373" t="str">
        <f>LEFT(A373)</f>
        <v>1</v>
      </c>
    </row>
    <row r="374" spans="1:32" x14ac:dyDescent="0.25">
      <c r="A374" t="s">
        <v>722</v>
      </c>
      <c r="B374" t="s">
        <v>723</v>
      </c>
      <c r="C374" t="s">
        <v>720</v>
      </c>
      <c r="D374">
        <v>1</v>
      </c>
      <c r="E374">
        <v>0</v>
      </c>
      <c r="F374">
        <v>0</v>
      </c>
      <c r="G374">
        <v>1</v>
      </c>
      <c r="H374" t="s">
        <v>723</v>
      </c>
      <c r="I374" t="s">
        <v>10418</v>
      </c>
      <c r="J374" t="s">
        <v>10420</v>
      </c>
      <c r="K374" s="1">
        <v>42339</v>
      </c>
      <c r="L374" s="1">
        <v>42339</v>
      </c>
      <c r="M374" t="s">
        <v>10420</v>
      </c>
      <c r="N374">
        <v>0</v>
      </c>
      <c r="O374" t="s">
        <v>17</v>
      </c>
      <c r="P374">
        <v>0</v>
      </c>
      <c r="Q374">
        <v>0</v>
      </c>
      <c r="T374" t="str">
        <f>IF(LEN(A374)=2,MID(A374,1,1),IF(LEN(A374)=3,MID(A374,1,2),IF(LEN(A374)=5,MID(A374,1,3),IF(LEN(A374)=7,MID(A374,1,5),IF(LEN(A374)=1,"")))))</f>
        <v>11505</v>
      </c>
      <c r="U374">
        <f>IF(LEN(A374)=7,0,1)</f>
        <v>0</v>
      </c>
      <c r="V374">
        <f t="shared" si="10"/>
        <v>0</v>
      </c>
      <c r="W374">
        <f>IF(OR(LEFT(A374)="1", LEFT(A374)="2",LEFT(A374)="3"),1,0)</f>
        <v>1</v>
      </c>
      <c r="Y374" t="str">
        <f t="shared" si="11"/>
        <v xml:space="preserve">Penyisihan Piutang PBBKB Premium </v>
      </c>
      <c r="AB374" t="str">
        <f>IF(LEFT(A374)="1","D",IF(LEFT(A374)="2","K",IF(LEFT(A374)="3","K",IF(LEFT(A374)="4","K",IF(LEFT(A374)="5","D",IF(LEFT(A374)="6","D",IF(LEFT(A374)="8","K",IF(LEFT(A374)="9","D"))))))))</f>
        <v>D</v>
      </c>
      <c r="AD374">
        <f>IF(LEFT(A374)="4",1,IF(LEFT(A374)="5",1,IF(LEFT(A374)="6",1,0)))</f>
        <v>0</v>
      </c>
      <c r="AE374">
        <f>IF(LEFT(A374)="8",1,IF(LEFT(A374)="9",1,0))</f>
        <v>0</v>
      </c>
      <c r="AF374" t="str">
        <f>LEFT(A374)</f>
        <v>1</v>
      </c>
    </row>
    <row r="375" spans="1:32" x14ac:dyDescent="0.25">
      <c r="A375" t="s">
        <v>724</v>
      </c>
      <c r="B375" t="s">
        <v>725</v>
      </c>
      <c r="C375" t="s">
        <v>720</v>
      </c>
      <c r="D375">
        <v>1</v>
      </c>
      <c r="E375">
        <v>0</v>
      </c>
      <c r="F375">
        <v>0</v>
      </c>
      <c r="G375">
        <v>1</v>
      </c>
      <c r="H375" t="s">
        <v>725</v>
      </c>
      <c r="I375" t="s">
        <v>10418</v>
      </c>
      <c r="J375" t="s">
        <v>10420</v>
      </c>
      <c r="K375" s="1">
        <v>42339</v>
      </c>
      <c r="L375" s="1">
        <v>42339</v>
      </c>
      <c r="M375" t="s">
        <v>10420</v>
      </c>
      <c r="N375">
        <v>0</v>
      </c>
      <c r="O375" t="s">
        <v>17</v>
      </c>
      <c r="P375">
        <v>0</v>
      </c>
      <c r="Q375">
        <v>0</v>
      </c>
      <c r="T375" t="str">
        <f>IF(LEN(A375)=2,MID(A375,1,1),IF(LEN(A375)=3,MID(A375,1,2),IF(LEN(A375)=5,MID(A375,1,3),IF(LEN(A375)=7,MID(A375,1,5),IF(LEN(A375)=1,"")))))</f>
        <v>11505</v>
      </c>
      <c r="U375">
        <f>IF(LEN(A375)=7,0,1)</f>
        <v>0</v>
      </c>
      <c r="V375">
        <f t="shared" si="10"/>
        <v>0</v>
      </c>
      <c r="W375">
        <f>IF(OR(LEFT(A375)="1", LEFT(A375)="2",LEFT(A375)="3"),1,0)</f>
        <v>1</v>
      </c>
      <c r="Y375" t="str">
        <f t="shared" si="11"/>
        <v xml:space="preserve">Penyisihan Piutang PBBKB Pertamax </v>
      </c>
      <c r="AB375" t="str">
        <f>IF(LEFT(A375)="1","D",IF(LEFT(A375)="2","K",IF(LEFT(A375)="3","K",IF(LEFT(A375)="4","K",IF(LEFT(A375)="5","D",IF(LEFT(A375)="6","D",IF(LEFT(A375)="8","K",IF(LEFT(A375)="9","D"))))))))</f>
        <v>D</v>
      </c>
      <c r="AD375">
        <f>IF(LEFT(A375)="4",1,IF(LEFT(A375)="5",1,IF(LEFT(A375)="6",1,0)))</f>
        <v>0</v>
      </c>
      <c r="AE375">
        <f>IF(LEFT(A375)="8",1,IF(LEFT(A375)="9",1,0))</f>
        <v>0</v>
      </c>
      <c r="AF375" t="str">
        <f>LEFT(A375)</f>
        <v>1</v>
      </c>
    </row>
    <row r="376" spans="1:32" x14ac:dyDescent="0.25">
      <c r="A376" t="s">
        <v>726</v>
      </c>
      <c r="B376" t="s">
        <v>727</v>
      </c>
      <c r="C376" t="s">
        <v>720</v>
      </c>
      <c r="D376">
        <v>1</v>
      </c>
      <c r="E376">
        <v>0</v>
      </c>
      <c r="F376">
        <v>0</v>
      </c>
      <c r="G376">
        <v>1</v>
      </c>
      <c r="H376" t="s">
        <v>727</v>
      </c>
      <c r="I376" t="s">
        <v>10418</v>
      </c>
      <c r="J376" t="s">
        <v>10420</v>
      </c>
      <c r="K376" s="1">
        <v>42339</v>
      </c>
      <c r="L376" s="1">
        <v>42339</v>
      </c>
      <c r="M376" t="s">
        <v>10420</v>
      </c>
      <c r="N376">
        <v>0</v>
      </c>
      <c r="O376" t="s">
        <v>17</v>
      </c>
      <c r="P376">
        <v>0</v>
      </c>
      <c r="Q376">
        <v>0</v>
      </c>
      <c r="T376" t="str">
        <f>IF(LEN(A376)=2,MID(A376,1,1),IF(LEN(A376)=3,MID(A376,1,2),IF(LEN(A376)=5,MID(A376,1,3),IF(LEN(A376)=7,MID(A376,1,5),IF(LEN(A376)=1,"")))))</f>
        <v>11505</v>
      </c>
      <c r="U376">
        <f>IF(LEN(A376)=7,0,1)</f>
        <v>0</v>
      </c>
      <c r="V376">
        <f t="shared" si="10"/>
        <v>0</v>
      </c>
      <c r="W376">
        <f>IF(OR(LEFT(A376)="1", LEFT(A376)="2",LEFT(A376)="3"),1,0)</f>
        <v>1</v>
      </c>
      <c r="Y376" t="str">
        <f t="shared" si="11"/>
        <v xml:space="preserve">Penyisihan Piutang PBBKB Pertamax Plus </v>
      </c>
      <c r="AB376" t="str">
        <f>IF(LEFT(A376)="1","D",IF(LEFT(A376)="2","K",IF(LEFT(A376)="3","K",IF(LEFT(A376)="4","K",IF(LEFT(A376)="5","D",IF(LEFT(A376)="6","D",IF(LEFT(A376)="8","K",IF(LEFT(A376)="9","D"))))))))</f>
        <v>D</v>
      </c>
      <c r="AD376">
        <f>IF(LEFT(A376)="4",1,IF(LEFT(A376)="5",1,IF(LEFT(A376)="6",1,0)))</f>
        <v>0</v>
      </c>
      <c r="AE376">
        <f>IF(LEFT(A376)="8",1,IF(LEFT(A376)="9",1,0))</f>
        <v>0</v>
      </c>
      <c r="AF376" t="str">
        <f>LEFT(A376)</f>
        <v>1</v>
      </c>
    </row>
    <row r="377" spans="1:32" x14ac:dyDescent="0.25">
      <c r="A377" t="s">
        <v>728</v>
      </c>
      <c r="B377" t="s">
        <v>729</v>
      </c>
      <c r="C377" t="s">
        <v>720</v>
      </c>
      <c r="D377">
        <v>1</v>
      </c>
      <c r="E377">
        <v>0</v>
      </c>
      <c r="F377">
        <v>0</v>
      </c>
      <c r="G377">
        <v>1</v>
      </c>
      <c r="H377" t="s">
        <v>729</v>
      </c>
      <c r="I377" t="s">
        <v>10418</v>
      </c>
      <c r="J377" t="s">
        <v>10420</v>
      </c>
      <c r="K377" s="1">
        <v>42339</v>
      </c>
      <c r="L377" s="1">
        <v>42339</v>
      </c>
      <c r="M377" t="s">
        <v>10420</v>
      </c>
      <c r="N377">
        <v>0</v>
      </c>
      <c r="O377" t="s">
        <v>17</v>
      </c>
      <c r="P377">
        <v>0</v>
      </c>
      <c r="Q377">
        <v>0</v>
      </c>
      <c r="T377" t="str">
        <f>IF(LEN(A377)=2,MID(A377,1,1),IF(LEN(A377)=3,MID(A377,1,2),IF(LEN(A377)=5,MID(A377,1,3),IF(LEN(A377)=7,MID(A377,1,5),IF(LEN(A377)=1,"")))))</f>
        <v>11505</v>
      </c>
      <c r="U377">
        <f>IF(LEN(A377)=7,0,1)</f>
        <v>0</v>
      </c>
      <c r="V377">
        <f t="shared" si="10"/>
        <v>0</v>
      </c>
      <c r="W377">
        <f>IF(OR(LEFT(A377)="1", LEFT(A377)="2",LEFT(A377)="3"),1,0)</f>
        <v>1</v>
      </c>
      <c r="Y377" t="str">
        <f t="shared" si="11"/>
        <v xml:space="preserve">Penyisihan Piutang PBBKB Solar </v>
      </c>
      <c r="AB377" t="str">
        <f>IF(LEFT(A377)="1","D",IF(LEFT(A377)="2","K",IF(LEFT(A377)="3","K",IF(LEFT(A377)="4","K",IF(LEFT(A377)="5","D",IF(LEFT(A377)="6","D",IF(LEFT(A377)="8","K",IF(LEFT(A377)="9","D"))))))))</f>
        <v>D</v>
      </c>
      <c r="AD377">
        <f>IF(LEFT(A377)="4",1,IF(LEFT(A377)="5",1,IF(LEFT(A377)="6",1,0)))</f>
        <v>0</v>
      </c>
      <c r="AE377">
        <f>IF(LEFT(A377)="8",1,IF(LEFT(A377)="9",1,0))</f>
        <v>0</v>
      </c>
      <c r="AF377" t="str">
        <f>LEFT(A377)</f>
        <v>1</v>
      </c>
    </row>
    <row r="378" spans="1:32" x14ac:dyDescent="0.25">
      <c r="A378" t="s">
        <v>730</v>
      </c>
      <c r="B378" t="s">
        <v>731</v>
      </c>
      <c r="C378" t="s">
        <v>720</v>
      </c>
      <c r="D378">
        <v>1</v>
      </c>
      <c r="E378">
        <v>0</v>
      </c>
      <c r="F378">
        <v>0</v>
      </c>
      <c r="G378">
        <v>1</v>
      </c>
      <c r="H378" t="s">
        <v>731</v>
      </c>
      <c r="I378" t="s">
        <v>10418</v>
      </c>
      <c r="J378" t="s">
        <v>10420</v>
      </c>
      <c r="K378" s="1">
        <v>42339</v>
      </c>
      <c r="L378" s="1">
        <v>42339</v>
      </c>
      <c r="M378" t="s">
        <v>10420</v>
      </c>
      <c r="N378">
        <v>0</v>
      </c>
      <c r="O378" t="s">
        <v>17</v>
      </c>
      <c r="P378">
        <v>0</v>
      </c>
      <c r="Q378">
        <v>0</v>
      </c>
      <c r="T378" t="str">
        <f>IF(LEN(A378)=2,MID(A378,1,1),IF(LEN(A378)=3,MID(A378,1,2),IF(LEN(A378)=5,MID(A378,1,3),IF(LEN(A378)=7,MID(A378,1,5),IF(LEN(A378)=1,"")))))</f>
        <v>11505</v>
      </c>
      <c r="U378">
        <f>IF(LEN(A378)=7,0,1)</f>
        <v>0</v>
      </c>
      <c r="V378">
        <f t="shared" si="10"/>
        <v>0</v>
      </c>
      <c r="W378">
        <f>IF(OR(LEFT(A378)="1", LEFT(A378)="2",LEFT(A378)="3"),1,0)</f>
        <v>1</v>
      </c>
      <c r="Y378" t="str">
        <f t="shared" si="11"/>
        <v xml:space="preserve">Penyisihan Piutang PBBKB Gas </v>
      </c>
      <c r="AB378" t="str">
        <f>IF(LEFT(A378)="1","D",IF(LEFT(A378)="2","K",IF(LEFT(A378)="3","K",IF(LEFT(A378)="4","K",IF(LEFT(A378)="5","D",IF(LEFT(A378)="6","D",IF(LEFT(A378)="8","K",IF(LEFT(A378)="9","D"))))))))</f>
        <v>D</v>
      </c>
      <c r="AD378">
        <f>IF(LEFT(A378)="4",1,IF(LEFT(A378)="5",1,IF(LEFT(A378)="6",1,0)))</f>
        <v>0</v>
      </c>
      <c r="AE378">
        <f>IF(LEFT(A378)="8",1,IF(LEFT(A378)="9",1,0))</f>
        <v>0</v>
      </c>
      <c r="AF378" t="str">
        <f>LEFT(A378)</f>
        <v>1</v>
      </c>
    </row>
    <row r="379" spans="1:32" x14ac:dyDescent="0.25">
      <c r="A379" t="s">
        <v>732</v>
      </c>
      <c r="B379" t="s">
        <v>733</v>
      </c>
      <c r="C379" t="s">
        <v>720</v>
      </c>
      <c r="D379">
        <v>1</v>
      </c>
      <c r="E379">
        <v>0</v>
      </c>
      <c r="F379">
        <v>0</v>
      </c>
      <c r="G379">
        <v>1</v>
      </c>
      <c r="H379" t="s">
        <v>733</v>
      </c>
      <c r="I379" t="s">
        <v>10418</v>
      </c>
      <c r="J379" t="s">
        <v>10420</v>
      </c>
      <c r="K379" s="1">
        <v>42339</v>
      </c>
      <c r="L379" s="1">
        <v>42339</v>
      </c>
      <c r="M379" t="s">
        <v>10420</v>
      </c>
      <c r="N379">
        <v>0</v>
      </c>
      <c r="O379" t="s">
        <v>17</v>
      </c>
      <c r="P379">
        <v>0</v>
      </c>
      <c r="Q379">
        <v>0</v>
      </c>
      <c r="T379" t="str">
        <f>IF(LEN(A379)=2,MID(A379,1,1),IF(LEN(A379)=3,MID(A379,1,2),IF(LEN(A379)=5,MID(A379,1,3),IF(LEN(A379)=7,MID(A379,1,5),IF(LEN(A379)=1,"")))))</f>
        <v>11505</v>
      </c>
      <c r="U379">
        <f>IF(LEN(A379)=7,0,1)</f>
        <v>0</v>
      </c>
      <c r="V379">
        <f t="shared" si="10"/>
        <v>0</v>
      </c>
      <c r="W379">
        <f>IF(OR(LEFT(A379)="1", LEFT(A379)="2",LEFT(A379)="3"),1,0)</f>
        <v>1</v>
      </c>
      <c r="Y379" t="str">
        <f t="shared" si="11"/>
        <v xml:space="preserve">Penyisihan Piutang PBBKB Solar Dex </v>
      </c>
      <c r="AB379" t="str">
        <f>IF(LEFT(A379)="1","D",IF(LEFT(A379)="2","K",IF(LEFT(A379)="3","K",IF(LEFT(A379)="4","K",IF(LEFT(A379)="5","D",IF(LEFT(A379)="6","D",IF(LEFT(A379)="8","K",IF(LEFT(A379)="9","D"))))))))</f>
        <v>D</v>
      </c>
      <c r="AD379">
        <f>IF(LEFT(A379)="4",1,IF(LEFT(A379)="5",1,IF(LEFT(A379)="6",1,0)))</f>
        <v>0</v>
      </c>
      <c r="AE379">
        <f>IF(LEFT(A379)="8",1,IF(LEFT(A379)="9",1,0))</f>
        <v>0</v>
      </c>
      <c r="AF379" t="str">
        <f>LEFT(A379)</f>
        <v>1</v>
      </c>
    </row>
    <row r="380" spans="1:32" x14ac:dyDescent="0.25">
      <c r="A380" t="s">
        <v>734</v>
      </c>
      <c r="B380" t="s">
        <v>735</v>
      </c>
      <c r="C380" t="s">
        <v>720</v>
      </c>
      <c r="D380">
        <v>1</v>
      </c>
      <c r="E380">
        <v>0</v>
      </c>
      <c r="F380">
        <v>0</v>
      </c>
      <c r="G380">
        <v>1</v>
      </c>
      <c r="H380" t="s">
        <v>735</v>
      </c>
      <c r="I380" t="s">
        <v>10418</v>
      </c>
      <c r="J380" t="s">
        <v>10420</v>
      </c>
      <c r="K380" s="1">
        <v>42339</v>
      </c>
      <c r="L380" s="1">
        <v>42339</v>
      </c>
      <c r="M380" t="s">
        <v>10420</v>
      </c>
      <c r="N380">
        <v>0</v>
      </c>
      <c r="O380" t="s">
        <v>17</v>
      </c>
      <c r="P380">
        <v>0</v>
      </c>
      <c r="Q380">
        <v>0</v>
      </c>
      <c r="T380" t="str">
        <f>IF(LEN(A380)=2,MID(A380,1,1),IF(LEN(A380)=3,MID(A380,1,2),IF(LEN(A380)=5,MID(A380,1,3),IF(LEN(A380)=7,MID(A380,1,5),IF(LEN(A380)=1,"")))))</f>
        <v>11505</v>
      </c>
      <c r="U380">
        <f>IF(LEN(A380)=7,0,1)</f>
        <v>0</v>
      </c>
      <c r="V380">
        <f t="shared" si="10"/>
        <v>0</v>
      </c>
      <c r="W380">
        <f>IF(OR(LEFT(A380)="1", LEFT(A380)="2",LEFT(A380)="3"),1,0)</f>
        <v>1</v>
      </c>
      <c r="Y380" t="str">
        <f t="shared" si="11"/>
        <v xml:space="preserve">Penyisihan Piutang PBBKB Avtur </v>
      </c>
      <c r="AB380" t="str">
        <f>IF(LEFT(A380)="1","D",IF(LEFT(A380)="2","K",IF(LEFT(A380)="3","K",IF(LEFT(A380)="4","K",IF(LEFT(A380)="5","D",IF(LEFT(A380)="6","D",IF(LEFT(A380)="8","K",IF(LEFT(A380)="9","D"))))))))</f>
        <v>D</v>
      </c>
      <c r="AD380">
        <f>IF(LEFT(A380)="4",1,IF(LEFT(A380)="5",1,IF(LEFT(A380)="6",1,0)))</f>
        <v>0</v>
      </c>
      <c r="AE380">
        <f>IF(LEFT(A380)="8",1,IF(LEFT(A380)="9",1,0))</f>
        <v>0</v>
      </c>
      <c r="AF380" t="str">
        <f>LEFT(A380)</f>
        <v>1</v>
      </c>
    </row>
    <row r="381" spans="1:32" x14ac:dyDescent="0.25">
      <c r="A381" t="s">
        <v>736</v>
      </c>
      <c r="B381" t="s">
        <v>737</v>
      </c>
      <c r="C381" t="s">
        <v>720</v>
      </c>
      <c r="D381">
        <v>1</v>
      </c>
      <c r="E381">
        <v>0</v>
      </c>
      <c r="F381">
        <v>0</v>
      </c>
      <c r="G381">
        <v>1</v>
      </c>
      <c r="H381" t="s">
        <v>737</v>
      </c>
      <c r="I381" t="s">
        <v>10418</v>
      </c>
      <c r="J381" t="s">
        <v>10420</v>
      </c>
      <c r="K381" s="1">
        <v>42339</v>
      </c>
      <c r="L381" s="1">
        <v>42339</v>
      </c>
      <c r="M381" t="s">
        <v>10420</v>
      </c>
      <c r="N381">
        <v>0</v>
      </c>
      <c r="O381" t="s">
        <v>17</v>
      </c>
      <c r="P381">
        <v>0</v>
      </c>
      <c r="Q381">
        <v>0</v>
      </c>
      <c r="T381" t="str">
        <f>IF(LEN(A381)=2,MID(A381,1,1),IF(LEN(A381)=3,MID(A381,1,2),IF(LEN(A381)=5,MID(A381,1,3),IF(LEN(A381)=7,MID(A381,1,5),IF(LEN(A381)=1,"")))))</f>
        <v>11505</v>
      </c>
      <c r="U381">
        <f>IF(LEN(A381)=7,0,1)</f>
        <v>0</v>
      </c>
      <c r="V381">
        <f t="shared" si="10"/>
        <v>0</v>
      </c>
      <c r="W381">
        <f>IF(OR(LEFT(A381)="1", LEFT(A381)="2",LEFT(A381)="3"),1,0)</f>
        <v>1</v>
      </c>
      <c r="Y381" t="str">
        <f t="shared" si="11"/>
        <v>Penyisihan Piutang PBBKB Pertalite</v>
      </c>
      <c r="AB381" t="str">
        <f>IF(LEFT(A381)="1","D",IF(LEFT(A381)="2","K",IF(LEFT(A381)="3","K",IF(LEFT(A381)="4","K",IF(LEFT(A381)="5","D",IF(LEFT(A381)="6","D",IF(LEFT(A381)="8","K",IF(LEFT(A381)="9","D"))))))))</f>
        <v>D</v>
      </c>
      <c r="AD381">
        <f>IF(LEFT(A381)="4",1,IF(LEFT(A381)="5",1,IF(LEFT(A381)="6",1,0)))</f>
        <v>0</v>
      </c>
      <c r="AE381">
        <f>IF(LEFT(A381)="8",1,IF(LEFT(A381)="9",1,0))</f>
        <v>0</v>
      </c>
      <c r="AF381" t="str">
        <f>LEFT(A381)</f>
        <v>1</v>
      </c>
    </row>
    <row r="382" spans="1:32" x14ac:dyDescent="0.25">
      <c r="A382" t="s">
        <v>738</v>
      </c>
      <c r="B382" t="s">
        <v>739</v>
      </c>
      <c r="C382" t="s">
        <v>636</v>
      </c>
      <c r="D382">
        <v>1</v>
      </c>
      <c r="E382">
        <v>1</v>
      </c>
      <c r="F382">
        <v>0</v>
      </c>
      <c r="G382">
        <v>1</v>
      </c>
      <c r="H382" t="s">
        <v>739</v>
      </c>
      <c r="I382" t="s">
        <v>10418</v>
      </c>
      <c r="J382" t="s">
        <v>10420</v>
      </c>
      <c r="K382" s="1">
        <v>42339</v>
      </c>
      <c r="L382" s="1">
        <v>42339</v>
      </c>
      <c r="M382" t="s">
        <v>10420</v>
      </c>
      <c r="N382">
        <v>0</v>
      </c>
      <c r="O382" t="s">
        <v>17</v>
      </c>
      <c r="P382">
        <v>0</v>
      </c>
      <c r="Q382">
        <v>0</v>
      </c>
      <c r="T382" t="str">
        <f>IF(LEN(A382)=2,MID(A382,1,1),IF(LEN(A382)=3,MID(A382,1,2),IF(LEN(A382)=5,MID(A382,1,3),IF(LEN(A382)=7,MID(A382,1,5),IF(LEN(A382)=1,"")))))</f>
        <v>115</v>
      </c>
      <c r="U382">
        <f>IF(LEN(A382)=7,0,1)</f>
        <v>1</v>
      </c>
      <c r="V382">
        <f t="shared" si="10"/>
        <v>0</v>
      </c>
      <c r="W382">
        <f>IF(OR(LEFT(A382)="1", LEFT(A382)="2",LEFT(A382)="3"),1,0)</f>
        <v>1</v>
      </c>
      <c r="Y382" t="str">
        <f t="shared" si="11"/>
        <v xml:space="preserve">Penyisihan Piutang Pajak Air Permukaan </v>
      </c>
      <c r="AB382" t="str">
        <f>IF(LEFT(A382)="1","D",IF(LEFT(A382)="2","K",IF(LEFT(A382)="3","K",IF(LEFT(A382)="4","K",IF(LEFT(A382)="5","D",IF(LEFT(A382)="6","D",IF(LEFT(A382)="8","K",IF(LEFT(A382)="9","D"))))))))</f>
        <v>D</v>
      </c>
      <c r="AD382">
        <f>IF(LEFT(A382)="4",1,IF(LEFT(A382)="5",1,IF(LEFT(A382)="6",1,0)))</f>
        <v>0</v>
      </c>
      <c r="AE382">
        <f>IF(LEFT(A382)="8",1,IF(LEFT(A382)="9",1,0))</f>
        <v>0</v>
      </c>
      <c r="AF382" t="str">
        <f>LEFT(A382)</f>
        <v>1</v>
      </c>
    </row>
    <row r="383" spans="1:32" x14ac:dyDescent="0.25">
      <c r="A383" t="s">
        <v>740</v>
      </c>
      <c r="B383" t="s">
        <v>739</v>
      </c>
      <c r="C383" t="s">
        <v>738</v>
      </c>
      <c r="D383">
        <v>1</v>
      </c>
      <c r="E383">
        <v>0</v>
      </c>
      <c r="F383">
        <v>0</v>
      </c>
      <c r="G383">
        <v>1</v>
      </c>
      <c r="H383" t="s">
        <v>739</v>
      </c>
      <c r="I383" t="s">
        <v>10418</v>
      </c>
      <c r="J383" t="s">
        <v>10420</v>
      </c>
      <c r="K383" s="1">
        <v>42339</v>
      </c>
      <c r="L383" s="1">
        <v>42339</v>
      </c>
      <c r="M383" t="s">
        <v>10420</v>
      </c>
      <c r="N383">
        <v>0</v>
      </c>
      <c r="O383" t="s">
        <v>17</v>
      </c>
      <c r="P383">
        <v>0</v>
      </c>
      <c r="Q383">
        <v>0</v>
      </c>
      <c r="T383" t="str">
        <f>IF(LEN(A383)=2,MID(A383,1,1),IF(LEN(A383)=3,MID(A383,1,2),IF(LEN(A383)=5,MID(A383,1,3),IF(LEN(A383)=7,MID(A383,1,5),IF(LEN(A383)=1,"")))))</f>
        <v>11506</v>
      </c>
      <c r="U383">
        <f>IF(LEN(A383)=7,0,1)</f>
        <v>0</v>
      </c>
      <c r="V383">
        <f t="shared" si="10"/>
        <v>0</v>
      </c>
      <c r="W383">
        <f>IF(OR(LEFT(A383)="1", LEFT(A383)="2",LEFT(A383)="3"),1,0)</f>
        <v>1</v>
      </c>
      <c r="Y383" t="str">
        <f t="shared" si="11"/>
        <v xml:space="preserve">Penyisihan Piutang Pajak Air Permukaan </v>
      </c>
      <c r="AB383" t="str">
        <f>IF(LEFT(A383)="1","D",IF(LEFT(A383)="2","K",IF(LEFT(A383)="3","K",IF(LEFT(A383)="4","K",IF(LEFT(A383)="5","D",IF(LEFT(A383)="6","D",IF(LEFT(A383)="8","K",IF(LEFT(A383)="9","D"))))))))</f>
        <v>D</v>
      </c>
      <c r="AD383">
        <f>IF(LEFT(A383)="4",1,IF(LEFT(A383)="5",1,IF(LEFT(A383)="6",1,0)))</f>
        <v>0</v>
      </c>
      <c r="AE383">
        <f>IF(LEFT(A383)="8",1,IF(LEFT(A383)="9",1,0))</f>
        <v>0</v>
      </c>
      <c r="AF383" t="str">
        <f>LEFT(A383)</f>
        <v>1</v>
      </c>
    </row>
    <row r="384" spans="1:32" x14ac:dyDescent="0.25">
      <c r="A384" t="s">
        <v>741</v>
      </c>
      <c r="B384" t="s">
        <v>742</v>
      </c>
      <c r="C384" t="s">
        <v>636</v>
      </c>
      <c r="D384">
        <v>1</v>
      </c>
      <c r="E384">
        <v>1</v>
      </c>
      <c r="F384">
        <v>0</v>
      </c>
      <c r="G384">
        <v>1</v>
      </c>
      <c r="H384" t="s">
        <v>742</v>
      </c>
      <c r="I384" t="s">
        <v>10418</v>
      </c>
      <c r="J384" t="s">
        <v>10420</v>
      </c>
      <c r="K384" s="1">
        <v>42339</v>
      </c>
      <c r="L384" s="1">
        <v>42339</v>
      </c>
      <c r="M384" t="s">
        <v>10420</v>
      </c>
      <c r="N384">
        <v>0</v>
      </c>
      <c r="O384" t="s">
        <v>17</v>
      </c>
      <c r="P384">
        <v>0</v>
      </c>
      <c r="Q384">
        <v>0</v>
      </c>
      <c r="T384" t="str">
        <f>IF(LEN(A384)=2,MID(A384,1,1),IF(LEN(A384)=3,MID(A384,1,2),IF(LEN(A384)=5,MID(A384,1,3),IF(LEN(A384)=7,MID(A384,1,5),IF(LEN(A384)=1,"")))))</f>
        <v>115</v>
      </c>
      <c r="U384">
        <f>IF(LEN(A384)=7,0,1)</f>
        <v>1</v>
      </c>
      <c r="V384">
        <f t="shared" si="10"/>
        <v>0</v>
      </c>
      <c r="W384">
        <f>IF(OR(LEFT(A384)="1", LEFT(A384)="2",LEFT(A384)="3"),1,0)</f>
        <v>1</v>
      </c>
      <c r="Y384" t="str">
        <f t="shared" si="11"/>
        <v xml:space="preserve">Penyisihan Piutang Pajak Rokok </v>
      </c>
      <c r="AB384" t="str">
        <f>IF(LEFT(A384)="1","D",IF(LEFT(A384)="2","K",IF(LEFT(A384)="3","K",IF(LEFT(A384)="4","K",IF(LEFT(A384)="5","D",IF(LEFT(A384)="6","D",IF(LEFT(A384)="8","K",IF(LEFT(A384)="9","D"))))))))</f>
        <v>D</v>
      </c>
      <c r="AD384">
        <f>IF(LEFT(A384)="4",1,IF(LEFT(A384)="5",1,IF(LEFT(A384)="6",1,0)))</f>
        <v>0</v>
      </c>
      <c r="AE384">
        <f>IF(LEFT(A384)="8",1,IF(LEFT(A384)="9",1,0))</f>
        <v>0</v>
      </c>
      <c r="AF384" t="str">
        <f>LEFT(A384)</f>
        <v>1</v>
      </c>
    </row>
    <row r="385" spans="1:32" x14ac:dyDescent="0.25">
      <c r="A385" t="s">
        <v>743</v>
      </c>
      <c r="B385" t="s">
        <v>742</v>
      </c>
      <c r="C385" t="s">
        <v>741</v>
      </c>
      <c r="D385">
        <v>1</v>
      </c>
      <c r="E385">
        <v>0</v>
      </c>
      <c r="F385">
        <v>0</v>
      </c>
      <c r="G385">
        <v>1</v>
      </c>
      <c r="H385" t="s">
        <v>742</v>
      </c>
      <c r="I385" t="s">
        <v>10418</v>
      </c>
      <c r="J385" t="s">
        <v>10420</v>
      </c>
      <c r="K385" s="1">
        <v>42339</v>
      </c>
      <c r="L385" s="1">
        <v>42339</v>
      </c>
      <c r="M385" t="s">
        <v>10420</v>
      </c>
      <c r="N385">
        <v>0</v>
      </c>
      <c r="O385" t="s">
        <v>17</v>
      </c>
      <c r="P385">
        <v>0</v>
      </c>
      <c r="Q385">
        <v>0</v>
      </c>
      <c r="T385" t="str">
        <f>IF(LEN(A385)=2,MID(A385,1,1),IF(LEN(A385)=3,MID(A385,1,2),IF(LEN(A385)=5,MID(A385,1,3),IF(LEN(A385)=7,MID(A385,1,5),IF(LEN(A385)=1,"")))))</f>
        <v>11507</v>
      </c>
      <c r="U385">
        <f>IF(LEN(A385)=7,0,1)</f>
        <v>0</v>
      </c>
      <c r="V385">
        <f t="shared" si="10"/>
        <v>0</v>
      </c>
      <c r="W385">
        <f>IF(OR(LEFT(A385)="1", LEFT(A385)="2",LEFT(A385)="3"),1,0)</f>
        <v>1</v>
      </c>
      <c r="Y385" t="str">
        <f t="shared" si="11"/>
        <v xml:space="preserve">Penyisihan Piutang Pajak Rokok </v>
      </c>
      <c r="AB385" t="str">
        <f>IF(LEFT(A385)="1","D",IF(LEFT(A385)="2","K",IF(LEFT(A385)="3","K",IF(LEFT(A385)="4","K",IF(LEFT(A385)="5","D",IF(LEFT(A385)="6","D",IF(LEFT(A385)="8","K",IF(LEFT(A385)="9","D"))))))))</f>
        <v>D</v>
      </c>
      <c r="AD385">
        <f>IF(LEFT(A385)="4",1,IF(LEFT(A385)="5",1,IF(LEFT(A385)="6",1,0)))</f>
        <v>0</v>
      </c>
      <c r="AE385">
        <f>IF(LEFT(A385)="8",1,IF(LEFT(A385)="9",1,0))</f>
        <v>0</v>
      </c>
      <c r="AF385" t="str">
        <f>LEFT(A385)</f>
        <v>1</v>
      </c>
    </row>
    <row r="386" spans="1:32" x14ac:dyDescent="0.25">
      <c r="A386" t="s">
        <v>744</v>
      </c>
      <c r="B386" t="s">
        <v>745</v>
      </c>
      <c r="C386" t="s">
        <v>636</v>
      </c>
      <c r="D386">
        <v>1</v>
      </c>
      <c r="E386">
        <v>1</v>
      </c>
      <c r="F386">
        <v>0</v>
      </c>
      <c r="G386">
        <v>1</v>
      </c>
      <c r="H386" t="s">
        <v>745</v>
      </c>
      <c r="I386" t="s">
        <v>10418</v>
      </c>
      <c r="J386" t="s">
        <v>10420</v>
      </c>
      <c r="K386" s="1">
        <v>42339</v>
      </c>
      <c r="L386" s="1">
        <v>42339</v>
      </c>
      <c r="M386" t="s">
        <v>10420</v>
      </c>
      <c r="N386">
        <v>0</v>
      </c>
      <c r="O386" t="s">
        <v>17</v>
      </c>
      <c r="P386">
        <v>0</v>
      </c>
      <c r="Q386">
        <v>0</v>
      </c>
      <c r="T386" t="str">
        <f>IF(LEN(A386)=2,MID(A386,1,1),IF(LEN(A386)=3,MID(A386,1,2),IF(LEN(A386)=5,MID(A386,1,3),IF(LEN(A386)=7,MID(A386,1,5),IF(LEN(A386)=1,"")))))</f>
        <v>115</v>
      </c>
      <c r="U386">
        <f>IF(LEN(A386)=7,0,1)</f>
        <v>1</v>
      </c>
      <c r="V386">
        <f t="shared" si="10"/>
        <v>0</v>
      </c>
      <c r="W386">
        <f>IF(OR(LEFT(A386)="1", LEFT(A386)="2",LEFT(A386)="3"),1,0)</f>
        <v>1</v>
      </c>
      <c r="Y386" t="str">
        <f t="shared" si="11"/>
        <v xml:space="preserve">Penyisihan Piutang Retribusi Jasa Umum </v>
      </c>
      <c r="AB386" t="str">
        <f>IF(LEFT(A386)="1","D",IF(LEFT(A386)="2","K",IF(LEFT(A386)="3","K",IF(LEFT(A386)="4","K",IF(LEFT(A386)="5","D",IF(LEFT(A386)="6","D",IF(LEFT(A386)="8","K",IF(LEFT(A386)="9","D"))))))))</f>
        <v>D</v>
      </c>
      <c r="AD386">
        <f>IF(LEFT(A386)="4",1,IF(LEFT(A386)="5",1,IF(LEFT(A386)="6",1,0)))</f>
        <v>0</v>
      </c>
      <c r="AE386">
        <f>IF(LEFT(A386)="8",1,IF(LEFT(A386)="9",1,0))</f>
        <v>0</v>
      </c>
      <c r="AF386" t="str">
        <f>LEFT(A386)</f>
        <v>1</v>
      </c>
    </row>
    <row r="387" spans="1:32" x14ac:dyDescent="0.25">
      <c r="A387" t="s">
        <v>746</v>
      </c>
      <c r="B387" t="s">
        <v>747</v>
      </c>
      <c r="C387" t="s">
        <v>744</v>
      </c>
      <c r="D387">
        <v>1</v>
      </c>
      <c r="E387">
        <v>0</v>
      </c>
      <c r="F387">
        <v>0</v>
      </c>
      <c r="G387">
        <v>1</v>
      </c>
      <c r="H387" t="s">
        <v>747</v>
      </c>
      <c r="I387" t="s">
        <v>10418</v>
      </c>
      <c r="J387" t="s">
        <v>10420</v>
      </c>
      <c r="K387" s="1">
        <v>42339</v>
      </c>
      <c r="L387" s="1">
        <v>42339</v>
      </c>
      <c r="M387" t="s">
        <v>10420</v>
      </c>
      <c r="N387">
        <v>0</v>
      </c>
      <c r="O387" t="s">
        <v>17</v>
      </c>
      <c r="P387">
        <v>0</v>
      </c>
      <c r="Q387">
        <v>0</v>
      </c>
      <c r="T387" t="str">
        <f>IF(LEN(A387)=2,MID(A387,1,1),IF(LEN(A387)=3,MID(A387,1,2),IF(LEN(A387)=5,MID(A387,1,3),IF(LEN(A387)=7,MID(A387,1,5),IF(LEN(A387)=1,"")))))</f>
        <v>11508</v>
      </c>
      <c r="U387">
        <f>IF(LEN(A387)=7,0,1)</f>
        <v>0</v>
      </c>
      <c r="V387">
        <f t="shared" ref="V387:V450" si="12">IF(OR(LEFT(A387)="1", LEFT(A387)="2",LEFT(A387)="3"),0,1)</f>
        <v>0</v>
      </c>
      <c r="W387">
        <f>IF(OR(LEFT(A387)="1", LEFT(A387)="2",LEFT(A387)="3"),1,0)</f>
        <v>1</v>
      </c>
      <c r="Y387" t="str">
        <f t="shared" ref="Y387:Y450" si="13">B387</f>
        <v xml:space="preserve">Penyisihan Piutang Retribusi Pelayanan Kesehatan </v>
      </c>
      <c r="AB387" t="str">
        <f>IF(LEFT(A387)="1","D",IF(LEFT(A387)="2","K",IF(LEFT(A387)="3","K",IF(LEFT(A387)="4","K",IF(LEFT(A387)="5","D",IF(LEFT(A387)="6","D",IF(LEFT(A387)="8","K",IF(LEFT(A387)="9","D"))))))))</f>
        <v>D</v>
      </c>
      <c r="AD387">
        <f>IF(LEFT(A387)="4",1,IF(LEFT(A387)="5",1,IF(LEFT(A387)="6",1,0)))</f>
        <v>0</v>
      </c>
      <c r="AE387">
        <f>IF(LEFT(A387)="8",1,IF(LEFT(A387)="9",1,0))</f>
        <v>0</v>
      </c>
      <c r="AF387" t="str">
        <f>LEFT(A387)</f>
        <v>1</v>
      </c>
    </row>
    <row r="388" spans="1:32" x14ac:dyDescent="0.25">
      <c r="A388" t="s">
        <v>748</v>
      </c>
      <c r="B388" t="s">
        <v>749</v>
      </c>
      <c r="C388" t="s">
        <v>744</v>
      </c>
      <c r="D388">
        <v>1</v>
      </c>
      <c r="E388">
        <v>0</v>
      </c>
      <c r="F388">
        <v>0</v>
      </c>
      <c r="G388">
        <v>1</v>
      </c>
      <c r="H388" t="s">
        <v>749</v>
      </c>
      <c r="I388" t="s">
        <v>10418</v>
      </c>
      <c r="J388" t="s">
        <v>10420</v>
      </c>
      <c r="K388" s="1">
        <v>42339</v>
      </c>
      <c r="L388" s="1">
        <v>42339</v>
      </c>
      <c r="M388" t="s">
        <v>10420</v>
      </c>
      <c r="N388">
        <v>0</v>
      </c>
      <c r="O388" t="s">
        <v>17</v>
      </c>
      <c r="P388">
        <v>0</v>
      </c>
      <c r="Q388">
        <v>0</v>
      </c>
      <c r="T388" t="str">
        <f>IF(LEN(A388)=2,MID(A388,1,1),IF(LEN(A388)=3,MID(A388,1,2),IF(LEN(A388)=5,MID(A388,1,3),IF(LEN(A388)=7,MID(A388,1,5),IF(LEN(A388)=1,"")))))</f>
        <v>11508</v>
      </c>
      <c r="U388">
        <f>IF(LEN(A388)=7,0,1)</f>
        <v>0</v>
      </c>
      <c r="V388">
        <f t="shared" si="12"/>
        <v>0</v>
      </c>
      <c r="W388">
        <f>IF(OR(LEFT(A388)="1", LEFT(A388)="2",LEFT(A388)="3"),1,0)</f>
        <v>1</v>
      </c>
      <c r="Y388" t="str">
        <f t="shared" si="13"/>
        <v xml:space="preserve">Penyisihan Piutang Retribusi Pengujian Kendaraan Bermotor </v>
      </c>
      <c r="AB388" t="str">
        <f>IF(LEFT(A388)="1","D",IF(LEFT(A388)="2","K",IF(LEFT(A388)="3","K",IF(LEFT(A388)="4","K",IF(LEFT(A388)="5","D",IF(LEFT(A388)="6","D",IF(LEFT(A388)="8","K",IF(LEFT(A388)="9","D"))))))))</f>
        <v>D</v>
      </c>
      <c r="AD388">
        <f>IF(LEFT(A388)="4",1,IF(LEFT(A388)="5",1,IF(LEFT(A388)="6",1,0)))</f>
        <v>0</v>
      </c>
      <c r="AE388">
        <f>IF(LEFT(A388)="8",1,IF(LEFT(A388)="9",1,0))</f>
        <v>0</v>
      </c>
      <c r="AF388" t="str">
        <f>LEFT(A388)</f>
        <v>1</v>
      </c>
    </row>
    <row r="389" spans="1:32" x14ac:dyDescent="0.25">
      <c r="A389" t="s">
        <v>750</v>
      </c>
      <c r="B389" t="s">
        <v>751</v>
      </c>
      <c r="C389" t="s">
        <v>744</v>
      </c>
      <c r="D389">
        <v>1</v>
      </c>
      <c r="E389">
        <v>0</v>
      </c>
      <c r="F389">
        <v>0</v>
      </c>
      <c r="G389">
        <v>1</v>
      </c>
      <c r="H389" t="s">
        <v>751</v>
      </c>
      <c r="I389" t="s">
        <v>10418</v>
      </c>
      <c r="J389" t="s">
        <v>10420</v>
      </c>
      <c r="K389" s="1">
        <v>42339</v>
      </c>
      <c r="L389" s="1">
        <v>42339</v>
      </c>
      <c r="M389" t="s">
        <v>10420</v>
      </c>
      <c r="N389">
        <v>0</v>
      </c>
      <c r="O389" t="s">
        <v>17</v>
      </c>
      <c r="P389">
        <v>0</v>
      </c>
      <c r="Q389">
        <v>0</v>
      </c>
      <c r="T389" t="str">
        <f>IF(LEN(A389)=2,MID(A389,1,1),IF(LEN(A389)=3,MID(A389,1,2),IF(LEN(A389)=5,MID(A389,1,3),IF(LEN(A389)=7,MID(A389,1,5),IF(LEN(A389)=1,"")))))</f>
        <v>11508</v>
      </c>
      <c r="U389">
        <f>IF(LEN(A389)=7,0,1)</f>
        <v>0</v>
      </c>
      <c r="V389">
        <f t="shared" si="12"/>
        <v>0</v>
      </c>
      <c r="W389">
        <f>IF(OR(LEFT(A389)="1", LEFT(A389)="2",LEFT(A389)="3"),1,0)</f>
        <v>1</v>
      </c>
      <c r="Y389" t="str">
        <f t="shared" si="13"/>
        <v xml:space="preserve">Penyisihan Piutang Retribusi Tempat Penggantian Biaya Cetak Peta </v>
      </c>
      <c r="AB389" t="str">
        <f>IF(LEFT(A389)="1","D",IF(LEFT(A389)="2","K",IF(LEFT(A389)="3","K",IF(LEFT(A389)="4","K",IF(LEFT(A389)="5","D",IF(LEFT(A389)="6","D",IF(LEFT(A389)="8","K",IF(LEFT(A389)="9","D"))))))))</f>
        <v>D</v>
      </c>
      <c r="AD389">
        <f>IF(LEFT(A389)="4",1,IF(LEFT(A389)="5",1,IF(LEFT(A389)="6",1,0)))</f>
        <v>0</v>
      </c>
      <c r="AE389">
        <f>IF(LEFT(A389)="8",1,IF(LEFT(A389)="9",1,0))</f>
        <v>0</v>
      </c>
      <c r="AF389" t="str">
        <f>LEFT(A389)</f>
        <v>1</v>
      </c>
    </row>
    <row r="390" spans="1:32" x14ac:dyDescent="0.25">
      <c r="A390" t="s">
        <v>752</v>
      </c>
      <c r="B390" t="s">
        <v>753</v>
      </c>
      <c r="C390" t="s">
        <v>744</v>
      </c>
      <c r="D390">
        <v>1</v>
      </c>
      <c r="E390">
        <v>0</v>
      </c>
      <c r="F390">
        <v>0</v>
      </c>
      <c r="G390">
        <v>1</v>
      </c>
      <c r="H390" t="s">
        <v>753</v>
      </c>
      <c r="I390" t="s">
        <v>10418</v>
      </c>
      <c r="J390" t="s">
        <v>10420</v>
      </c>
      <c r="K390" s="1">
        <v>42339</v>
      </c>
      <c r="L390" s="1">
        <v>42339</v>
      </c>
      <c r="M390" t="s">
        <v>10420</v>
      </c>
      <c r="N390">
        <v>0</v>
      </c>
      <c r="O390" t="s">
        <v>17</v>
      </c>
      <c r="P390">
        <v>0</v>
      </c>
      <c r="Q390">
        <v>0</v>
      </c>
      <c r="T390" t="str">
        <f>IF(LEN(A390)=2,MID(A390,1,1),IF(LEN(A390)=3,MID(A390,1,2),IF(LEN(A390)=5,MID(A390,1,3),IF(LEN(A390)=7,MID(A390,1,5),IF(LEN(A390)=1,"")))))</f>
        <v>11508</v>
      </c>
      <c r="U390">
        <f>IF(LEN(A390)=7,0,1)</f>
        <v>0</v>
      </c>
      <c r="V390">
        <f t="shared" si="12"/>
        <v>0</v>
      </c>
      <c r="W390">
        <f>IF(OR(LEFT(A390)="1", LEFT(A390)="2",LEFT(A390)="3"),1,0)</f>
        <v>1</v>
      </c>
      <c r="Y390" t="str">
        <f t="shared" si="13"/>
        <v xml:space="preserve">Penyisihan Piutang Retribusi Pelayanan Tera/Tera Ulang </v>
      </c>
      <c r="AB390" t="str">
        <f>IF(LEFT(A390)="1","D",IF(LEFT(A390)="2","K",IF(LEFT(A390)="3","K",IF(LEFT(A390)="4","K",IF(LEFT(A390)="5","D",IF(LEFT(A390)="6","D",IF(LEFT(A390)="8","K",IF(LEFT(A390)="9","D"))))))))</f>
        <v>D</v>
      </c>
      <c r="AD390">
        <f>IF(LEFT(A390)="4",1,IF(LEFT(A390)="5",1,IF(LEFT(A390)="6",1,0)))</f>
        <v>0</v>
      </c>
      <c r="AE390">
        <f>IF(LEFT(A390)="8",1,IF(LEFT(A390)="9",1,0))</f>
        <v>0</v>
      </c>
      <c r="AF390" t="str">
        <f>LEFT(A390)</f>
        <v>1</v>
      </c>
    </row>
    <row r="391" spans="1:32" x14ac:dyDescent="0.25">
      <c r="A391" t="s">
        <v>754</v>
      </c>
      <c r="B391" t="s">
        <v>755</v>
      </c>
      <c r="C391" t="s">
        <v>744</v>
      </c>
      <c r="D391">
        <v>1</v>
      </c>
      <c r="E391">
        <v>0</v>
      </c>
      <c r="F391">
        <v>0</v>
      </c>
      <c r="G391">
        <v>1</v>
      </c>
      <c r="H391" t="s">
        <v>755</v>
      </c>
      <c r="I391" t="s">
        <v>10418</v>
      </c>
      <c r="J391" t="s">
        <v>10420</v>
      </c>
      <c r="K391" s="1">
        <v>42339</v>
      </c>
      <c r="L391" s="1">
        <v>42339</v>
      </c>
      <c r="M391" t="s">
        <v>10420</v>
      </c>
      <c r="N391">
        <v>0</v>
      </c>
      <c r="O391" t="s">
        <v>17</v>
      </c>
      <c r="P391">
        <v>0</v>
      </c>
      <c r="Q391">
        <v>0</v>
      </c>
      <c r="T391" t="str">
        <f>IF(LEN(A391)=2,MID(A391,1,1),IF(LEN(A391)=3,MID(A391,1,2),IF(LEN(A391)=5,MID(A391,1,3),IF(LEN(A391)=7,MID(A391,1,5),IF(LEN(A391)=1,"")))))</f>
        <v>11508</v>
      </c>
      <c r="U391">
        <f>IF(LEN(A391)=7,0,1)</f>
        <v>0</v>
      </c>
      <c r="V391">
        <f t="shared" si="12"/>
        <v>0</v>
      </c>
      <c r="W391">
        <f>IF(OR(LEFT(A391)="1", LEFT(A391)="2",LEFT(A391)="3"),1,0)</f>
        <v>1</v>
      </c>
      <c r="Y391" t="str">
        <f t="shared" si="13"/>
        <v xml:space="preserve">Penyisihan Piutang Retribusi Pelayanan Pendidikan </v>
      </c>
      <c r="AB391" t="str">
        <f>IF(LEFT(A391)="1","D",IF(LEFT(A391)="2","K",IF(LEFT(A391)="3","K",IF(LEFT(A391)="4","K",IF(LEFT(A391)="5","D",IF(LEFT(A391)="6","D",IF(LEFT(A391)="8","K",IF(LEFT(A391)="9","D"))))))))</f>
        <v>D</v>
      </c>
      <c r="AD391">
        <f>IF(LEFT(A391)="4",1,IF(LEFT(A391)="5",1,IF(LEFT(A391)="6",1,0)))</f>
        <v>0</v>
      </c>
      <c r="AE391">
        <f>IF(LEFT(A391)="8",1,IF(LEFT(A391)="9",1,0))</f>
        <v>0</v>
      </c>
      <c r="AF391" t="str">
        <f>LEFT(A391)</f>
        <v>1</v>
      </c>
    </row>
    <row r="392" spans="1:32" x14ac:dyDescent="0.25">
      <c r="A392" t="s">
        <v>756</v>
      </c>
      <c r="B392" t="s">
        <v>757</v>
      </c>
      <c r="C392" t="s">
        <v>636</v>
      </c>
      <c r="D392">
        <v>1</v>
      </c>
      <c r="E392">
        <v>1</v>
      </c>
      <c r="F392">
        <v>0</v>
      </c>
      <c r="G392">
        <v>1</v>
      </c>
      <c r="H392" t="s">
        <v>757</v>
      </c>
      <c r="I392" t="s">
        <v>10418</v>
      </c>
      <c r="J392" t="s">
        <v>10420</v>
      </c>
      <c r="K392" s="1">
        <v>42339</v>
      </c>
      <c r="L392" s="1">
        <v>42339</v>
      </c>
      <c r="M392" t="s">
        <v>10420</v>
      </c>
      <c r="N392">
        <v>0</v>
      </c>
      <c r="O392" t="s">
        <v>17</v>
      </c>
      <c r="P392">
        <v>0</v>
      </c>
      <c r="Q392">
        <v>0</v>
      </c>
      <c r="T392" t="str">
        <f>IF(LEN(A392)=2,MID(A392,1,1),IF(LEN(A392)=3,MID(A392,1,2),IF(LEN(A392)=5,MID(A392,1,3),IF(LEN(A392)=7,MID(A392,1,5),IF(LEN(A392)=1,"")))))</f>
        <v>115</v>
      </c>
      <c r="U392">
        <f>IF(LEN(A392)=7,0,1)</f>
        <v>1</v>
      </c>
      <c r="V392">
        <f t="shared" si="12"/>
        <v>0</v>
      </c>
      <c r="W392">
        <f>IF(OR(LEFT(A392)="1", LEFT(A392)="2",LEFT(A392)="3"),1,0)</f>
        <v>1</v>
      </c>
      <c r="Y392" t="str">
        <f t="shared" si="13"/>
        <v xml:space="preserve">Penyisihan Piutang Retribusi Jasa Usaha </v>
      </c>
      <c r="AB392" t="str">
        <f>IF(LEFT(A392)="1","D",IF(LEFT(A392)="2","K",IF(LEFT(A392)="3","K",IF(LEFT(A392)="4","K",IF(LEFT(A392)="5","D",IF(LEFT(A392)="6","D",IF(LEFT(A392)="8","K",IF(LEFT(A392)="9","D"))))))))</f>
        <v>D</v>
      </c>
      <c r="AD392">
        <f>IF(LEFT(A392)="4",1,IF(LEFT(A392)="5",1,IF(LEFT(A392)="6",1,0)))</f>
        <v>0</v>
      </c>
      <c r="AE392">
        <f>IF(LEFT(A392)="8",1,IF(LEFT(A392)="9",1,0))</f>
        <v>0</v>
      </c>
      <c r="AF392" t="str">
        <f>LEFT(A392)</f>
        <v>1</v>
      </c>
    </row>
    <row r="393" spans="1:32" x14ac:dyDescent="0.25">
      <c r="A393" t="s">
        <v>758</v>
      </c>
      <c r="B393" t="s">
        <v>759</v>
      </c>
      <c r="C393" t="s">
        <v>756</v>
      </c>
      <c r="D393">
        <v>1</v>
      </c>
      <c r="E393">
        <v>0</v>
      </c>
      <c r="F393">
        <v>0</v>
      </c>
      <c r="G393">
        <v>1</v>
      </c>
      <c r="H393" t="s">
        <v>759</v>
      </c>
      <c r="I393" t="s">
        <v>10418</v>
      </c>
      <c r="J393" t="s">
        <v>10420</v>
      </c>
      <c r="K393" s="1">
        <v>42339</v>
      </c>
      <c r="L393" s="1">
        <v>42339</v>
      </c>
      <c r="M393" t="s">
        <v>10420</v>
      </c>
      <c r="N393">
        <v>0</v>
      </c>
      <c r="O393" t="s">
        <v>17</v>
      </c>
      <c r="P393">
        <v>0</v>
      </c>
      <c r="Q393">
        <v>0</v>
      </c>
      <c r="T393" t="str">
        <f>IF(LEN(A393)=2,MID(A393,1,1),IF(LEN(A393)=3,MID(A393,1,2),IF(LEN(A393)=5,MID(A393,1,3),IF(LEN(A393)=7,MID(A393,1,5),IF(LEN(A393)=1,"")))))</f>
        <v>11509</v>
      </c>
      <c r="U393">
        <f>IF(LEN(A393)=7,0,1)</f>
        <v>0</v>
      </c>
      <c r="V393">
        <f t="shared" si="12"/>
        <v>0</v>
      </c>
      <c r="W393">
        <f>IF(OR(LEFT(A393)="1", LEFT(A393)="2",LEFT(A393)="3"),1,0)</f>
        <v>1</v>
      </c>
      <c r="Y393" t="str">
        <f t="shared" si="13"/>
        <v xml:space="preserve">Penyisihan Piutang Retribusi Pemakaian Kekayaan Daerah </v>
      </c>
      <c r="AB393" t="str">
        <f>IF(LEFT(A393)="1","D",IF(LEFT(A393)="2","K",IF(LEFT(A393)="3","K",IF(LEFT(A393)="4","K",IF(LEFT(A393)="5","D",IF(LEFT(A393)="6","D",IF(LEFT(A393)="8","K",IF(LEFT(A393)="9","D"))))))))</f>
        <v>D</v>
      </c>
      <c r="AD393">
        <f>IF(LEFT(A393)="4",1,IF(LEFT(A393)="5",1,IF(LEFT(A393)="6",1,0)))</f>
        <v>0</v>
      </c>
      <c r="AE393">
        <f>IF(LEFT(A393)="8",1,IF(LEFT(A393)="9",1,0))</f>
        <v>0</v>
      </c>
      <c r="AF393" t="str">
        <f>LEFT(A393)</f>
        <v>1</v>
      </c>
    </row>
    <row r="394" spans="1:32" x14ac:dyDescent="0.25">
      <c r="A394" t="s">
        <v>760</v>
      </c>
      <c r="B394" t="s">
        <v>761</v>
      </c>
      <c r="C394" t="s">
        <v>756</v>
      </c>
      <c r="D394">
        <v>1</v>
      </c>
      <c r="E394">
        <v>0</v>
      </c>
      <c r="F394">
        <v>0</v>
      </c>
      <c r="G394">
        <v>1</v>
      </c>
      <c r="H394" t="s">
        <v>761</v>
      </c>
      <c r="I394" t="s">
        <v>10418</v>
      </c>
      <c r="J394" t="s">
        <v>10420</v>
      </c>
      <c r="K394" s="1">
        <v>42339</v>
      </c>
      <c r="L394" s="1">
        <v>42339</v>
      </c>
      <c r="M394" t="s">
        <v>10420</v>
      </c>
      <c r="N394">
        <v>0</v>
      </c>
      <c r="O394" t="s">
        <v>17</v>
      </c>
      <c r="P394">
        <v>0</v>
      </c>
      <c r="Q394">
        <v>0</v>
      </c>
      <c r="T394" t="str">
        <f>IF(LEN(A394)=2,MID(A394,1,1),IF(LEN(A394)=3,MID(A394,1,2),IF(LEN(A394)=5,MID(A394,1,3),IF(LEN(A394)=7,MID(A394,1,5),IF(LEN(A394)=1,"")))))</f>
        <v>11509</v>
      </c>
      <c r="U394">
        <f>IF(LEN(A394)=7,0,1)</f>
        <v>0</v>
      </c>
      <c r="V394">
        <f t="shared" si="12"/>
        <v>0</v>
      </c>
      <c r="W394">
        <f>IF(OR(LEFT(A394)="1", LEFT(A394)="2",LEFT(A394)="3"),1,0)</f>
        <v>1</v>
      </c>
      <c r="Y394" t="str">
        <f t="shared" si="13"/>
        <v xml:space="preserve">Penyisihan Piutang Retribusi Tempat Pelelangan </v>
      </c>
      <c r="AB394" t="str">
        <f>IF(LEFT(A394)="1","D",IF(LEFT(A394)="2","K",IF(LEFT(A394)="3","K",IF(LEFT(A394)="4","K",IF(LEFT(A394)="5","D",IF(LEFT(A394)="6","D",IF(LEFT(A394)="8","K",IF(LEFT(A394)="9","D"))))))))</f>
        <v>D</v>
      </c>
      <c r="AD394">
        <f>IF(LEFT(A394)="4",1,IF(LEFT(A394)="5",1,IF(LEFT(A394)="6",1,0)))</f>
        <v>0</v>
      </c>
      <c r="AE394">
        <f>IF(LEFT(A394)="8",1,IF(LEFT(A394)="9",1,0))</f>
        <v>0</v>
      </c>
      <c r="AF394" t="str">
        <f>LEFT(A394)</f>
        <v>1</v>
      </c>
    </row>
    <row r="395" spans="1:32" x14ac:dyDescent="0.25">
      <c r="A395" t="s">
        <v>762</v>
      </c>
      <c r="B395" t="s">
        <v>763</v>
      </c>
      <c r="C395" t="s">
        <v>756</v>
      </c>
      <c r="D395">
        <v>1</v>
      </c>
      <c r="E395">
        <v>0</v>
      </c>
      <c r="F395">
        <v>0</v>
      </c>
      <c r="G395">
        <v>1</v>
      </c>
      <c r="H395" t="s">
        <v>763</v>
      </c>
      <c r="I395" t="s">
        <v>10418</v>
      </c>
      <c r="J395" t="s">
        <v>10420</v>
      </c>
      <c r="K395" s="1">
        <v>42339</v>
      </c>
      <c r="L395" s="1">
        <v>42339</v>
      </c>
      <c r="M395" t="s">
        <v>10420</v>
      </c>
      <c r="N395">
        <v>0</v>
      </c>
      <c r="O395" t="s">
        <v>17</v>
      </c>
      <c r="P395">
        <v>0</v>
      </c>
      <c r="Q395">
        <v>0</v>
      </c>
      <c r="T395" t="str">
        <f>IF(LEN(A395)=2,MID(A395,1,1),IF(LEN(A395)=3,MID(A395,1,2),IF(LEN(A395)=5,MID(A395,1,3),IF(LEN(A395)=7,MID(A395,1,5),IF(LEN(A395)=1,"")))))</f>
        <v>11509</v>
      </c>
      <c r="U395">
        <f>IF(LEN(A395)=7,0,1)</f>
        <v>0</v>
      </c>
      <c r="V395">
        <f t="shared" si="12"/>
        <v>0</v>
      </c>
      <c r="W395">
        <f>IF(OR(LEFT(A395)="1", LEFT(A395)="2",LEFT(A395)="3"),1,0)</f>
        <v>1</v>
      </c>
      <c r="Y395" t="str">
        <f t="shared" si="13"/>
        <v xml:space="preserve">Penyisihan Piutang Retribusi Tempat Penginapan/Pesanggrahan/Villa </v>
      </c>
      <c r="AB395" t="str">
        <f>IF(LEFT(A395)="1","D",IF(LEFT(A395)="2","K",IF(LEFT(A395)="3","K",IF(LEFT(A395)="4","K",IF(LEFT(A395)="5","D",IF(LEFT(A395)="6","D",IF(LEFT(A395)="8","K",IF(LEFT(A395)="9","D"))))))))</f>
        <v>D</v>
      </c>
      <c r="AD395">
        <f>IF(LEFT(A395)="4",1,IF(LEFT(A395)="5",1,IF(LEFT(A395)="6",1,0)))</f>
        <v>0</v>
      </c>
      <c r="AE395">
        <f>IF(LEFT(A395)="8",1,IF(LEFT(A395)="9",1,0))</f>
        <v>0</v>
      </c>
      <c r="AF395" t="str">
        <f>LEFT(A395)</f>
        <v>1</v>
      </c>
    </row>
    <row r="396" spans="1:32" x14ac:dyDescent="0.25">
      <c r="A396" t="s">
        <v>764</v>
      </c>
      <c r="B396" t="s">
        <v>765</v>
      </c>
      <c r="C396" t="s">
        <v>756</v>
      </c>
      <c r="D396">
        <v>1</v>
      </c>
      <c r="E396">
        <v>0</v>
      </c>
      <c r="F396">
        <v>0</v>
      </c>
      <c r="G396">
        <v>1</v>
      </c>
      <c r="H396" t="s">
        <v>765</v>
      </c>
      <c r="I396" t="s">
        <v>10418</v>
      </c>
      <c r="J396" t="s">
        <v>10420</v>
      </c>
      <c r="K396" s="1">
        <v>42339</v>
      </c>
      <c r="L396" s="1">
        <v>42339</v>
      </c>
      <c r="M396" t="s">
        <v>10420</v>
      </c>
      <c r="N396">
        <v>0</v>
      </c>
      <c r="O396" t="s">
        <v>17</v>
      </c>
      <c r="P396">
        <v>0</v>
      </c>
      <c r="Q396">
        <v>0</v>
      </c>
      <c r="T396" t="str">
        <f>IF(LEN(A396)=2,MID(A396,1,1),IF(LEN(A396)=3,MID(A396,1,2),IF(LEN(A396)=5,MID(A396,1,3),IF(LEN(A396)=7,MID(A396,1,5),IF(LEN(A396)=1,"")))))</f>
        <v>11509</v>
      </c>
      <c r="U396">
        <f>IF(LEN(A396)=7,0,1)</f>
        <v>0</v>
      </c>
      <c r="V396">
        <f t="shared" si="12"/>
        <v>0</v>
      </c>
      <c r="W396">
        <f>IF(OR(LEFT(A396)="1", LEFT(A396)="2",LEFT(A396)="3"),1,0)</f>
        <v>1</v>
      </c>
      <c r="Y396" t="str">
        <f t="shared" si="13"/>
        <v xml:space="preserve">Penyisihan Piutang Retribusi Pelayanan Kepelabuhan </v>
      </c>
      <c r="AB396" t="str">
        <f>IF(LEFT(A396)="1","D",IF(LEFT(A396)="2","K",IF(LEFT(A396)="3","K",IF(LEFT(A396)="4","K",IF(LEFT(A396)="5","D",IF(LEFT(A396)="6","D",IF(LEFT(A396)="8","K",IF(LEFT(A396)="9","D"))))))))</f>
        <v>D</v>
      </c>
      <c r="AD396">
        <f>IF(LEFT(A396)="4",1,IF(LEFT(A396)="5",1,IF(LEFT(A396)="6",1,0)))</f>
        <v>0</v>
      </c>
      <c r="AE396">
        <f>IF(LEFT(A396)="8",1,IF(LEFT(A396)="9",1,0))</f>
        <v>0</v>
      </c>
      <c r="AF396" t="str">
        <f>LEFT(A396)</f>
        <v>1</v>
      </c>
    </row>
    <row r="397" spans="1:32" x14ac:dyDescent="0.25">
      <c r="A397" t="s">
        <v>766</v>
      </c>
      <c r="B397" t="s">
        <v>767</v>
      </c>
      <c r="C397" t="s">
        <v>756</v>
      </c>
      <c r="D397">
        <v>1</v>
      </c>
      <c r="E397">
        <v>0</v>
      </c>
      <c r="F397">
        <v>0</v>
      </c>
      <c r="G397">
        <v>1</v>
      </c>
      <c r="H397" t="s">
        <v>767</v>
      </c>
      <c r="I397" t="s">
        <v>10418</v>
      </c>
      <c r="J397" t="s">
        <v>10420</v>
      </c>
      <c r="K397" s="1">
        <v>42339</v>
      </c>
      <c r="L397" s="1">
        <v>42339</v>
      </c>
      <c r="M397" t="s">
        <v>10420</v>
      </c>
      <c r="N397">
        <v>0</v>
      </c>
      <c r="O397" t="s">
        <v>17</v>
      </c>
      <c r="P397">
        <v>0</v>
      </c>
      <c r="Q397">
        <v>0</v>
      </c>
      <c r="T397" t="str">
        <f>IF(LEN(A397)=2,MID(A397,1,1),IF(LEN(A397)=3,MID(A397,1,2),IF(LEN(A397)=5,MID(A397,1,3),IF(LEN(A397)=7,MID(A397,1,5),IF(LEN(A397)=1,"")))))</f>
        <v>11509</v>
      </c>
      <c r="U397">
        <f>IF(LEN(A397)=7,0,1)</f>
        <v>0</v>
      </c>
      <c r="V397">
        <f t="shared" si="12"/>
        <v>0</v>
      </c>
      <c r="W397">
        <f>IF(OR(LEFT(A397)="1", LEFT(A397)="2",LEFT(A397)="3"),1,0)</f>
        <v>1</v>
      </c>
      <c r="Y397" t="str">
        <f t="shared" si="13"/>
        <v xml:space="preserve">Penyisihan Piutang Retribusi Tempat Rekreasi dan Olahraga </v>
      </c>
      <c r="AB397" t="str">
        <f>IF(LEFT(A397)="1","D",IF(LEFT(A397)="2","K",IF(LEFT(A397)="3","K",IF(LEFT(A397)="4","K",IF(LEFT(A397)="5","D",IF(LEFT(A397)="6","D",IF(LEFT(A397)="8","K",IF(LEFT(A397)="9","D"))))))))</f>
        <v>D</v>
      </c>
      <c r="AD397">
        <f>IF(LEFT(A397)="4",1,IF(LEFT(A397)="5",1,IF(LEFT(A397)="6",1,0)))</f>
        <v>0</v>
      </c>
      <c r="AE397">
        <f>IF(LEFT(A397)="8",1,IF(LEFT(A397)="9",1,0))</f>
        <v>0</v>
      </c>
      <c r="AF397" t="str">
        <f>LEFT(A397)</f>
        <v>1</v>
      </c>
    </row>
    <row r="398" spans="1:32" x14ac:dyDescent="0.25">
      <c r="A398" t="s">
        <v>768</v>
      </c>
      <c r="B398" t="s">
        <v>769</v>
      </c>
      <c r="C398" t="s">
        <v>756</v>
      </c>
      <c r="D398">
        <v>1</v>
      </c>
      <c r="E398">
        <v>0</v>
      </c>
      <c r="F398">
        <v>0</v>
      </c>
      <c r="G398">
        <v>1</v>
      </c>
      <c r="H398" t="s">
        <v>769</v>
      </c>
      <c r="I398" t="s">
        <v>10418</v>
      </c>
      <c r="J398" t="s">
        <v>10420</v>
      </c>
      <c r="K398" s="1">
        <v>42339</v>
      </c>
      <c r="L398" s="1">
        <v>42339</v>
      </c>
      <c r="M398" t="s">
        <v>10420</v>
      </c>
      <c r="N398">
        <v>0</v>
      </c>
      <c r="O398" t="s">
        <v>17</v>
      </c>
      <c r="P398">
        <v>0</v>
      </c>
      <c r="Q398">
        <v>0</v>
      </c>
      <c r="T398" t="str">
        <f>IF(LEN(A398)=2,MID(A398,1,1),IF(LEN(A398)=3,MID(A398,1,2),IF(LEN(A398)=5,MID(A398,1,3),IF(LEN(A398)=7,MID(A398,1,5),IF(LEN(A398)=1,"")))))</f>
        <v>11509</v>
      </c>
      <c r="U398">
        <f>IF(LEN(A398)=7,0,1)</f>
        <v>0</v>
      </c>
      <c r="V398">
        <f t="shared" si="12"/>
        <v>0</v>
      </c>
      <c r="W398">
        <f>IF(OR(LEFT(A398)="1", LEFT(A398)="2",LEFT(A398)="3"),1,0)</f>
        <v>1</v>
      </c>
      <c r="Y398" t="str">
        <f t="shared" si="13"/>
        <v xml:space="preserve">Penyisihan Piutang Retribusi Penyeberangan di Air </v>
      </c>
      <c r="AB398" t="str">
        <f>IF(LEFT(A398)="1","D",IF(LEFT(A398)="2","K",IF(LEFT(A398)="3","K",IF(LEFT(A398)="4","K",IF(LEFT(A398)="5","D",IF(LEFT(A398)="6","D",IF(LEFT(A398)="8","K",IF(LEFT(A398)="9","D"))))))))</f>
        <v>D</v>
      </c>
      <c r="AD398">
        <f>IF(LEFT(A398)="4",1,IF(LEFT(A398)="5",1,IF(LEFT(A398)="6",1,0)))</f>
        <v>0</v>
      </c>
      <c r="AE398">
        <f>IF(LEFT(A398)="8",1,IF(LEFT(A398)="9",1,0))</f>
        <v>0</v>
      </c>
      <c r="AF398" t="str">
        <f>LEFT(A398)</f>
        <v>1</v>
      </c>
    </row>
    <row r="399" spans="1:32" x14ac:dyDescent="0.25">
      <c r="A399" t="s">
        <v>770</v>
      </c>
      <c r="B399" t="s">
        <v>771</v>
      </c>
      <c r="C399" t="s">
        <v>756</v>
      </c>
      <c r="D399">
        <v>1</v>
      </c>
      <c r="E399">
        <v>0</v>
      </c>
      <c r="F399">
        <v>0</v>
      </c>
      <c r="G399">
        <v>1</v>
      </c>
      <c r="H399" t="s">
        <v>771</v>
      </c>
      <c r="I399" t="s">
        <v>10418</v>
      </c>
      <c r="J399" t="s">
        <v>10420</v>
      </c>
      <c r="K399" s="1">
        <v>42339</v>
      </c>
      <c r="L399" s="1">
        <v>42339</v>
      </c>
      <c r="M399" t="s">
        <v>10420</v>
      </c>
      <c r="N399">
        <v>0</v>
      </c>
      <c r="O399" t="s">
        <v>17</v>
      </c>
      <c r="P399">
        <v>0</v>
      </c>
      <c r="Q399">
        <v>0</v>
      </c>
      <c r="T399" t="str">
        <f>IF(LEN(A399)=2,MID(A399,1,1),IF(LEN(A399)=3,MID(A399,1,2),IF(LEN(A399)=5,MID(A399,1,3),IF(LEN(A399)=7,MID(A399,1,5),IF(LEN(A399)=1,"")))))</f>
        <v>11509</v>
      </c>
      <c r="U399">
        <f>IF(LEN(A399)=7,0,1)</f>
        <v>0</v>
      </c>
      <c r="V399">
        <f t="shared" si="12"/>
        <v>0</v>
      </c>
      <c r="W399">
        <f>IF(OR(LEFT(A399)="1", LEFT(A399)="2",LEFT(A399)="3"),1,0)</f>
        <v>1</v>
      </c>
      <c r="Y399" t="str">
        <f t="shared" si="13"/>
        <v xml:space="preserve">Penyisihan Piutang Retribusi Pengolahan Limbah Cair </v>
      </c>
      <c r="AB399" t="str">
        <f>IF(LEFT(A399)="1","D",IF(LEFT(A399)="2","K",IF(LEFT(A399)="3","K",IF(LEFT(A399)="4","K",IF(LEFT(A399)="5","D",IF(LEFT(A399)="6","D",IF(LEFT(A399)="8","K",IF(LEFT(A399)="9","D"))))))))</f>
        <v>D</v>
      </c>
      <c r="AD399">
        <f>IF(LEFT(A399)="4",1,IF(LEFT(A399)="5",1,IF(LEFT(A399)="6",1,0)))</f>
        <v>0</v>
      </c>
      <c r="AE399">
        <f>IF(LEFT(A399)="8",1,IF(LEFT(A399)="9",1,0))</f>
        <v>0</v>
      </c>
      <c r="AF399" t="str">
        <f>LEFT(A399)</f>
        <v>1</v>
      </c>
    </row>
    <row r="400" spans="1:32" x14ac:dyDescent="0.25">
      <c r="A400" t="s">
        <v>772</v>
      </c>
      <c r="B400" t="s">
        <v>773</v>
      </c>
      <c r="C400" t="s">
        <v>756</v>
      </c>
      <c r="D400">
        <v>1</v>
      </c>
      <c r="E400">
        <v>0</v>
      </c>
      <c r="F400">
        <v>0</v>
      </c>
      <c r="G400">
        <v>1</v>
      </c>
      <c r="H400" t="s">
        <v>773</v>
      </c>
      <c r="I400" t="s">
        <v>10418</v>
      </c>
      <c r="J400" t="s">
        <v>10420</v>
      </c>
      <c r="K400" s="1">
        <v>42339</v>
      </c>
      <c r="L400" s="1">
        <v>42339</v>
      </c>
      <c r="M400" t="s">
        <v>10420</v>
      </c>
      <c r="N400">
        <v>0</v>
      </c>
      <c r="O400" t="s">
        <v>17</v>
      </c>
      <c r="P400">
        <v>0</v>
      </c>
      <c r="Q400">
        <v>0</v>
      </c>
      <c r="T400" t="str">
        <f>IF(LEN(A400)=2,MID(A400,1,1),IF(LEN(A400)=3,MID(A400,1,2),IF(LEN(A400)=5,MID(A400,1,3),IF(LEN(A400)=7,MID(A400,1,5),IF(LEN(A400)=1,"")))))</f>
        <v>11509</v>
      </c>
      <c r="U400">
        <f>IF(LEN(A400)=7,0,1)</f>
        <v>0</v>
      </c>
      <c r="V400">
        <f t="shared" si="12"/>
        <v>0</v>
      </c>
      <c r="W400">
        <f>IF(OR(LEFT(A400)="1", LEFT(A400)="2",LEFT(A400)="3"),1,0)</f>
        <v>1</v>
      </c>
      <c r="Y400" t="str">
        <f t="shared" si="13"/>
        <v xml:space="preserve">Penyisihan Piutang Retribusi Penjualan Produksi Usaha Daerah </v>
      </c>
      <c r="AB400" t="str">
        <f>IF(LEFT(A400)="1","D",IF(LEFT(A400)="2","K",IF(LEFT(A400)="3","K",IF(LEFT(A400)="4","K",IF(LEFT(A400)="5","D",IF(LEFT(A400)="6","D",IF(LEFT(A400)="8","K",IF(LEFT(A400)="9","D"))))))))</f>
        <v>D</v>
      </c>
      <c r="AD400">
        <f>IF(LEFT(A400)="4",1,IF(LEFT(A400)="5",1,IF(LEFT(A400)="6",1,0)))</f>
        <v>0</v>
      </c>
      <c r="AE400">
        <f>IF(LEFT(A400)="8",1,IF(LEFT(A400)="9",1,0))</f>
        <v>0</v>
      </c>
      <c r="AF400" t="str">
        <f>LEFT(A400)</f>
        <v>1</v>
      </c>
    </row>
    <row r="401" spans="1:32" x14ac:dyDescent="0.25">
      <c r="A401" t="s">
        <v>774</v>
      </c>
      <c r="B401" t="s">
        <v>775</v>
      </c>
      <c r="C401" t="s">
        <v>756</v>
      </c>
      <c r="D401">
        <v>1</v>
      </c>
      <c r="E401">
        <v>0</v>
      </c>
      <c r="F401">
        <v>0</v>
      </c>
      <c r="G401">
        <v>1</v>
      </c>
      <c r="H401" t="s">
        <v>775</v>
      </c>
      <c r="I401" t="s">
        <v>10418</v>
      </c>
      <c r="J401" t="s">
        <v>10420</v>
      </c>
      <c r="K401" s="1">
        <v>42339</v>
      </c>
      <c r="L401" s="1">
        <v>42339</v>
      </c>
      <c r="M401" t="s">
        <v>10420</v>
      </c>
      <c r="N401">
        <v>0</v>
      </c>
      <c r="O401" t="s">
        <v>17</v>
      </c>
      <c r="P401">
        <v>0</v>
      </c>
      <c r="Q401">
        <v>0</v>
      </c>
      <c r="T401" t="str">
        <f>IF(LEN(A401)=2,MID(A401,1,1),IF(LEN(A401)=3,MID(A401,1,2),IF(LEN(A401)=5,MID(A401,1,3),IF(LEN(A401)=7,MID(A401,1,5),IF(LEN(A401)=1,"")))))</f>
        <v>11509</v>
      </c>
      <c r="U401">
        <f>IF(LEN(A401)=7,0,1)</f>
        <v>0</v>
      </c>
      <c r="V401">
        <f t="shared" si="12"/>
        <v>0</v>
      </c>
      <c r="W401">
        <f>IF(OR(LEFT(A401)="1", LEFT(A401)="2",LEFT(A401)="3"),1,0)</f>
        <v>1</v>
      </c>
      <c r="Y401" t="str">
        <f t="shared" si="13"/>
        <v xml:space="preserve">Penyisihan Piutang Retribusi Tempat Khusus Parkir </v>
      </c>
      <c r="AB401" t="str">
        <f>IF(LEFT(A401)="1","D",IF(LEFT(A401)="2","K",IF(LEFT(A401)="3","K",IF(LEFT(A401)="4","K",IF(LEFT(A401)="5","D",IF(LEFT(A401)="6","D",IF(LEFT(A401)="8","K",IF(LEFT(A401)="9","D"))))))))</f>
        <v>D</v>
      </c>
      <c r="AD401">
        <f>IF(LEFT(A401)="4",1,IF(LEFT(A401)="5",1,IF(LEFT(A401)="6",1,0)))</f>
        <v>0</v>
      </c>
      <c r="AE401">
        <f>IF(LEFT(A401)="8",1,IF(LEFT(A401)="9",1,0))</f>
        <v>0</v>
      </c>
      <c r="AF401" t="str">
        <f>LEFT(A401)</f>
        <v>1</v>
      </c>
    </row>
    <row r="402" spans="1:32" x14ac:dyDescent="0.25">
      <c r="A402" t="s">
        <v>776</v>
      </c>
      <c r="B402" t="s">
        <v>777</v>
      </c>
      <c r="C402" t="s">
        <v>636</v>
      </c>
      <c r="D402">
        <v>1</v>
      </c>
      <c r="E402">
        <v>1</v>
      </c>
      <c r="F402">
        <v>0</v>
      </c>
      <c r="G402">
        <v>1</v>
      </c>
      <c r="H402" t="s">
        <v>777</v>
      </c>
      <c r="I402" t="s">
        <v>10418</v>
      </c>
      <c r="J402" t="s">
        <v>10420</v>
      </c>
      <c r="K402" s="1">
        <v>42339</v>
      </c>
      <c r="L402" s="1">
        <v>42339</v>
      </c>
      <c r="M402" t="s">
        <v>10420</v>
      </c>
      <c r="N402">
        <v>0</v>
      </c>
      <c r="O402" t="s">
        <v>17</v>
      </c>
      <c r="P402">
        <v>0</v>
      </c>
      <c r="Q402">
        <v>0</v>
      </c>
      <c r="T402" t="str">
        <f>IF(LEN(A402)=2,MID(A402,1,1),IF(LEN(A402)=3,MID(A402,1,2),IF(LEN(A402)=5,MID(A402,1,3),IF(LEN(A402)=7,MID(A402,1,5),IF(LEN(A402)=1,"")))))</f>
        <v>115</v>
      </c>
      <c r="U402">
        <f>IF(LEN(A402)=7,0,1)</f>
        <v>1</v>
      </c>
      <c r="V402">
        <f t="shared" si="12"/>
        <v>0</v>
      </c>
      <c r="W402">
        <f>IF(OR(LEFT(A402)="1", LEFT(A402)="2",LEFT(A402)="3"),1,0)</f>
        <v>1</v>
      </c>
      <c r="Y402" t="str">
        <f t="shared" si="13"/>
        <v xml:space="preserve">Penyisihan Piutang Retribusi Perijinan Tertentu </v>
      </c>
      <c r="AB402" t="str">
        <f>IF(LEFT(A402)="1","D",IF(LEFT(A402)="2","K",IF(LEFT(A402)="3","K",IF(LEFT(A402)="4","K",IF(LEFT(A402)="5","D",IF(LEFT(A402)="6","D",IF(LEFT(A402)="8","K",IF(LEFT(A402)="9","D"))))))))</f>
        <v>D</v>
      </c>
      <c r="AD402">
        <f>IF(LEFT(A402)="4",1,IF(LEFT(A402)="5",1,IF(LEFT(A402)="6",1,0)))</f>
        <v>0</v>
      </c>
      <c r="AE402">
        <f>IF(LEFT(A402)="8",1,IF(LEFT(A402)="9",1,0))</f>
        <v>0</v>
      </c>
      <c r="AF402" t="str">
        <f>LEFT(A402)</f>
        <v>1</v>
      </c>
    </row>
    <row r="403" spans="1:32" x14ac:dyDescent="0.25">
      <c r="A403" t="s">
        <v>778</v>
      </c>
      <c r="B403" t="s">
        <v>779</v>
      </c>
      <c r="C403" t="s">
        <v>776</v>
      </c>
      <c r="D403">
        <v>1</v>
      </c>
      <c r="E403">
        <v>0</v>
      </c>
      <c r="F403">
        <v>0</v>
      </c>
      <c r="G403">
        <v>1</v>
      </c>
      <c r="H403" t="s">
        <v>779</v>
      </c>
      <c r="I403" t="s">
        <v>10418</v>
      </c>
      <c r="J403" t="s">
        <v>10420</v>
      </c>
      <c r="K403" s="1">
        <v>42339</v>
      </c>
      <c r="L403" s="1">
        <v>42339</v>
      </c>
      <c r="M403" t="s">
        <v>10420</v>
      </c>
      <c r="N403">
        <v>0</v>
      </c>
      <c r="O403" t="s">
        <v>17</v>
      </c>
      <c r="P403">
        <v>0</v>
      </c>
      <c r="Q403">
        <v>0</v>
      </c>
      <c r="T403" t="str">
        <f>IF(LEN(A403)=2,MID(A403,1,1),IF(LEN(A403)=3,MID(A403,1,2),IF(LEN(A403)=5,MID(A403,1,3),IF(LEN(A403)=7,MID(A403,1,5),IF(LEN(A403)=1,"")))))</f>
        <v>11510</v>
      </c>
      <c r="U403">
        <f>IF(LEN(A403)=7,0,1)</f>
        <v>0</v>
      </c>
      <c r="V403">
        <f t="shared" si="12"/>
        <v>0</v>
      </c>
      <c r="W403">
        <f>IF(OR(LEFT(A403)="1", LEFT(A403)="2",LEFT(A403)="3"),1,0)</f>
        <v>1</v>
      </c>
      <c r="Y403" t="str">
        <f t="shared" si="13"/>
        <v xml:space="preserve">Penyisihan Piutang Retribusi Ijin Trayek </v>
      </c>
      <c r="AB403" t="str">
        <f>IF(LEFT(A403)="1","D",IF(LEFT(A403)="2","K",IF(LEFT(A403)="3","K",IF(LEFT(A403)="4","K",IF(LEFT(A403)="5","D",IF(LEFT(A403)="6","D",IF(LEFT(A403)="8","K",IF(LEFT(A403)="9","D"))))))))</f>
        <v>D</v>
      </c>
      <c r="AD403">
        <f>IF(LEFT(A403)="4",1,IF(LEFT(A403)="5",1,IF(LEFT(A403)="6",1,0)))</f>
        <v>0</v>
      </c>
      <c r="AE403">
        <f>IF(LEFT(A403)="8",1,IF(LEFT(A403)="9",1,0))</f>
        <v>0</v>
      </c>
      <c r="AF403" t="str">
        <f>LEFT(A403)</f>
        <v>1</v>
      </c>
    </row>
    <row r="404" spans="1:32" x14ac:dyDescent="0.25">
      <c r="A404" t="s">
        <v>780</v>
      </c>
      <c r="B404" t="s">
        <v>781</v>
      </c>
      <c r="C404" t="s">
        <v>776</v>
      </c>
      <c r="D404">
        <v>1</v>
      </c>
      <c r="E404">
        <v>0</v>
      </c>
      <c r="F404">
        <v>0</v>
      </c>
      <c r="G404">
        <v>1</v>
      </c>
      <c r="H404" t="s">
        <v>781</v>
      </c>
      <c r="I404" t="s">
        <v>10418</v>
      </c>
      <c r="J404" t="s">
        <v>10420</v>
      </c>
      <c r="K404" s="1">
        <v>42339</v>
      </c>
      <c r="L404" s="1">
        <v>42339</v>
      </c>
      <c r="M404" t="s">
        <v>10420</v>
      </c>
      <c r="N404">
        <v>0</v>
      </c>
      <c r="O404" t="s">
        <v>17</v>
      </c>
      <c r="P404">
        <v>0</v>
      </c>
      <c r="Q404">
        <v>0</v>
      </c>
      <c r="T404" t="str">
        <f>IF(LEN(A404)=2,MID(A404,1,1),IF(LEN(A404)=3,MID(A404,1,2),IF(LEN(A404)=5,MID(A404,1,3),IF(LEN(A404)=7,MID(A404,1,5),IF(LEN(A404)=1,"")))))</f>
        <v>11510</v>
      </c>
      <c r="U404">
        <f>IF(LEN(A404)=7,0,1)</f>
        <v>0</v>
      </c>
      <c r="V404">
        <f t="shared" si="12"/>
        <v>0</v>
      </c>
      <c r="W404">
        <f>IF(OR(LEFT(A404)="1", LEFT(A404)="2",LEFT(A404)="3"),1,0)</f>
        <v>1</v>
      </c>
      <c r="Y404" t="str">
        <f t="shared" si="13"/>
        <v xml:space="preserve">Penyisihan Piutang Retribusi Izin Usaha Perikanan </v>
      </c>
      <c r="AB404" t="str">
        <f>IF(LEFT(A404)="1","D",IF(LEFT(A404)="2","K",IF(LEFT(A404)="3","K",IF(LEFT(A404)="4","K",IF(LEFT(A404)="5","D",IF(LEFT(A404)="6","D",IF(LEFT(A404)="8","K",IF(LEFT(A404)="9","D"))))))))</f>
        <v>D</v>
      </c>
      <c r="AD404">
        <f>IF(LEFT(A404)="4",1,IF(LEFT(A404)="5",1,IF(LEFT(A404)="6",1,0)))</f>
        <v>0</v>
      </c>
      <c r="AE404">
        <f>IF(LEFT(A404)="8",1,IF(LEFT(A404)="9",1,0))</f>
        <v>0</v>
      </c>
      <c r="AF404" t="str">
        <f>LEFT(A404)</f>
        <v>1</v>
      </c>
    </row>
    <row r="405" spans="1:32" x14ac:dyDescent="0.25">
      <c r="A405" t="s">
        <v>782</v>
      </c>
      <c r="B405" t="s">
        <v>783</v>
      </c>
      <c r="C405" t="s">
        <v>776</v>
      </c>
      <c r="D405">
        <v>1</v>
      </c>
      <c r="E405">
        <v>0</v>
      </c>
      <c r="F405">
        <v>0</v>
      </c>
      <c r="G405">
        <v>1</v>
      </c>
      <c r="H405" t="s">
        <v>783</v>
      </c>
      <c r="I405" t="s">
        <v>10418</v>
      </c>
      <c r="J405" t="s">
        <v>10420</v>
      </c>
      <c r="K405" s="1">
        <v>42339</v>
      </c>
      <c r="L405" s="1">
        <v>42339</v>
      </c>
      <c r="M405" t="s">
        <v>10420</v>
      </c>
      <c r="N405">
        <v>0</v>
      </c>
      <c r="O405" t="s">
        <v>17</v>
      </c>
      <c r="P405">
        <v>0</v>
      </c>
      <c r="Q405">
        <v>0</v>
      </c>
      <c r="T405" t="str">
        <f>IF(LEN(A405)=2,MID(A405,1,1),IF(LEN(A405)=3,MID(A405,1,2),IF(LEN(A405)=5,MID(A405,1,3),IF(LEN(A405)=7,MID(A405,1,5),IF(LEN(A405)=1,"")))))</f>
        <v>11510</v>
      </c>
      <c r="U405">
        <f>IF(LEN(A405)=7,0,1)</f>
        <v>0</v>
      </c>
      <c r="V405">
        <f t="shared" si="12"/>
        <v>0</v>
      </c>
      <c r="W405">
        <f>IF(OR(LEFT(A405)="1", LEFT(A405)="2",LEFT(A405)="3"),1,0)</f>
        <v>1</v>
      </c>
      <c r="Y405" t="str">
        <f t="shared" si="13"/>
        <v xml:space="preserve">Penyisihan Piutang Retribusi Perpanjangan Ijin Mempekerjakan Tenaga Asing </v>
      </c>
      <c r="AB405" t="str">
        <f>IF(LEFT(A405)="1","D",IF(LEFT(A405)="2","K",IF(LEFT(A405)="3","K",IF(LEFT(A405)="4","K",IF(LEFT(A405)="5","D",IF(LEFT(A405)="6","D",IF(LEFT(A405)="8","K",IF(LEFT(A405)="9","D"))))))))</f>
        <v>D</v>
      </c>
      <c r="AD405">
        <f>IF(LEFT(A405)="4",1,IF(LEFT(A405)="5",1,IF(LEFT(A405)="6",1,0)))</f>
        <v>0</v>
      </c>
      <c r="AE405">
        <f>IF(LEFT(A405)="8",1,IF(LEFT(A405)="9",1,0))</f>
        <v>0</v>
      </c>
      <c r="AF405" t="str">
        <f>LEFT(A405)</f>
        <v>1</v>
      </c>
    </row>
    <row r="406" spans="1:32" x14ac:dyDescent="0.25">
      <c r="A406" t="s">
        <v>784</v>
      </c>
      <c r="B406" t="s">
        <v>785</v>
      </c>
      <c r="C406" t="s">
        <v>636</v>
      </c>
      <c r="D406">
        <v>1</v>
      </c>
      <c r="E406">
        <v>1</v>
      </c>
      <c r="F406">
        <v>0</v>
      </c>
      <c r="G406">
        <v>1</v>
      </c>
      <c r="H406" t="s">
        <v>785</v>
      </c>
      <c r="I406" t="s">
        <v>10418</v>
      </c>
      <c r="J406" t="s">
        <v>10420</v>
      </c>
      <c r="K406" s="1">
        <v>42339</v>
      </c>
      <c r="L406" s="1">
        <v>42339</v>
      </c>
      <c r="M406" t="s">
        <v>10420</v>
      </c>
      <c r="N406">
        <v>0</v>
      </c>
      <c r="O406" t="s">
        <v>17</v>
      </c>
      <c r="P406">
        <v>0</v>
      </c>
      <c r="Q406">
        <v>0</v>
      </c>
      <c r="T406" t="str">
        <f>IF(LEN(A406)=2,MID(A406,1,1),IF(LEN(A406)=3,MID(A406,1,2),IF(LEN(A406)=5,MID(A406,1,3),IF(LEN(A406)=7,MID(A406,1,5),IF(LEN(A406)=1,"")))))</f>
        <v>115</v>
      </c>
      <c r="U406">
        <f>IF(LEN(A406)=7,0,1)</f>
        <v>1</v>
      </c>
      <c r="V406">
        <f t="shared" si="12"/>
        <v>0</v>
      </c>
      <c r="W406">
        <f>IF(OR(LEFT(A406)="1", LEFT(A406)="2",LEFT(A406)="3"),1,0)</f>
        <v>1</v>
      </c>
      <c r="Y406" t="str">
        <f t="shared" si="13"/>
        <v xml:space="preserve">Penyisihan Piutang Bagian Laba atas penyertaan modal pada Perusahaan Milik Daerah/BUMD </v>
      </c>
      <c r="AB406" t="str">
        <f>IF(LEFT(A406)="1","D",IF(LEFT(A406)="2","K",IF(LEFT(A406)="3","K",IF(LEFT(A406)="4","K",IF(LEFT(A406)="5","D",IF(LEFT(A406)="6","D",IF(LEFT(A406)="8","K",IF(LEFT(A406)="9","D"))))))))</f>
        <v>D</v>
      </c>
      <c r="AD406">
        <f>IF(LEFT(A406)="4",1,IF(LEFT(A406)="5",1,IF(LEFT(A406)="6",1,0)))</f>
        <v>0</v>
      </c>
      <c r="AE406">
        <f>IF(LEFT(A406)="8",1,IF(LEFT(A406)="9",1,0))</f>
        <v>0</v>
      </c>
      <c r="AF406" t="str">
        <f>LEFT(A406)</f>
        <v>1</v>
      </c>
    </row>
    <row r="407" spans="1:32" x14ac:dyDescent="0.25">
      <c r="A407" t="s">
        <v>786</v>
      </c>
      <c r="B407" t="s">
        <v>787</v>
      </c>
      <c r="C407" t="s">
        <v>784</v>
      </c>
      <c r="D407">
        <v>1</v>
      </c>
      <c r="E407">
        <v>0</v>
      </c>
      <c r="F407">
        <v>0</v>
      </c>
      <c r="G407">
        <v>1</v>
      </c>
      <c r="H407" t="s">
        <v>787</v>
      </c>
      <c r="I407" t="s">
        <v>10418</v>
      </c>
      <c r="J407" t="s">
        <v>10420</v>
      </c>
      <c r="K407" s="1">
        <v>42339</v>
      </c>
      <c r="L407" s="1">
        <v>42339</v>
      </c>
      <c r="M407" t="s">
        <v>10420</v>
      </c>
      <c r="N407">
        <v>0</v>
      </c>
      <c r="O407" t="s">
        <v>17</v>
      </c>
      <c r="P407">
        <v>0</v>
      </c>
      <c r="Q407">
        <v>0</v>
      </c>
      <c r="T407" t="str">
        <f>IF(LEN(A407)=2,MID(A407,1,1),IF(LEN(A407)=3,MID(A407,1,2),IF(LEN(A407)=5,MID(A407,1,3),IF(LEN(A407)=7,MID(A407,1,5),IF(LEN(A407)=1,"")))))</f>
        <v>11511</v>
      </c>
      <c r="U407">
        <f>IF(LEN(A407)=7,0,1)</f>
        <v>0</v>
      </c>
      <c r="V407">
        <f t="shared" si="12"/>
        <v>0</v>
      </c>
      <c r="W407">
        <f>IF(OR(LEFT(A407)="1", LEFT(A407)="2",LEFT(A407)="3"),1,0)</f>
        <v>1</v>
      </c>
      <c r="Y407" t="str">
        <f t="shared" si="13"/>
        <v xml:space="preserve">Penyisihan Piutang Bagian Laba atas Perusahaan Daerah Air Bersih </v>
      </c>
      <c r="AB407" t="str">
        <f>IF(LEFT(A407)="1","D",IF(LEFT(A407)="2","K",IF(LEFT(A407)="3","K",IF(LEFT(A407)="4","K",IF(LEFT(A407)="5","D",IF(LEFT(A407)="6","D",IF(LEFT(A407)="8","K",IF(LEFT(A407)="9","D"))))))))</f>
        <v>D</v>
      </c>
      <c r="AD407">
        <f>IF(LEFT(A407)="4",1,IF(LEFT(A407)="5",1,IF(LEFT(A407)="6",1,0)))</f>
        <v>0</v>
      </c>
      <c r="AE407">
        <f>IF(LEFT(A407)="8",1,IF(LEFT(A407)="9",1,0))</f>
        <v>0</v>
      </c>
      <c r="AF407" t="str">
        <f>LEFT(A407)</f>
        <v>1</v>
      </c>
    </row>
    <row r="408" spans="1:32" x14ac:dyDescent="0.25">
      <c r="A408" t="s">
        <v>788</v>
      </c>
      <c r="B408" t="s">
        <v>789</v>
      </c>
      <c r="C408" t="s">
        <v>784</v>
      </c>
      <c r="D408">
        <v>1</v>
      </c>
      <c r="E408">
        <v>0</v>
      </c>
      <c r="F408">
        <v>0</v>
      </c>
      <c r="G408">
        <v>1</v>
      </c>
      <c r="H408" t="s">
        <v>789</v>
      </c>
      <c r="I408" t="s">
        <v>10418</v>
      </c>
      <c r="J408" t="s">
        <v>10420</v>
      </c>
      <c r="K408" s="1">
        <v>42339</v>
      </c>
      <c r="L408" s="1">
        <v>42339</v>
      </c>
      <c r="M408" t="s">
        <v>10420</v>
      </c>
      <c r="N408">
        <v>0</v>
      </c>
      <c r="O408" t="s">
        <v>17</v>
      </c>
      <c r="P408">
        <v>0</v>
      </c>
      <c r="Q408">
        <v>0</v>
      </c>
      <c r="T408" t="str">
        <f>IF(LEN(A408)=2,MID(A408,1,1),IF(LEN(A408)=3,MID(A408,1,2),IF(LEN(A408)=5,MID(A408,1,3),IF(LEN(A408)=7,MID(A408,1,5),IF(LEN(A408)=1,"")))))</f>
        <v>11511</v>
      </c>
      <c r="U408">
        <f>IF(LEN(A408)=7,0,1)</f>
        <v>0</v>
      </c>
      <c r="V408">
        <f t="shared" si="12"/>
        <v>0</v>
      </c>
      <c r="W408">
        <f>IF(OR(LEFT(A408)="1", LEFT(A408)="2",LEFT(A408)="3"),1,0)</f>
        <v>1</v>
      </c>
      <c r="Y408" t="str">
        <f t="shared" si="13"/>
        <v xml:space="preserve">Penyisihan Piutang Bagian Laba atas PT Bank Jatim </v>
      </c>
      <c r="AB408" t="str">
        <f>IF(LEFT(A408)="1","D",IF(LEFT(A408)="2","K",IF(LEFT(A408)="3","K",IF(LEFT(A408)="4","K",IF(LEFT(A408)="5","D",IF(LEFT(A408)="6","D",IF(LEFT(A408)="8","K",IF(LEFT(A408)="9","D"))))))))</f>
        <v>D</v>
      </c>
      <c r="AD408">
        <f>IF(LEFT(A408)="4",1,IF(LEFT(A408)="5",1,IF(LEFT(A408)="6",1,0)))</f>
        <v>0</v>
      </c>
      <c r="AE408">
        <f>IF(LEFT(A408)="8",1,IF(LEFT(A408)="9",1,0))</f>
        <v>0</v>
      </c>
      <c r="AF408" t="str">
        <f>LEFT(A408)</f>
        <v>1</v>
      </c>
    </row>
    <row r="409" spans="1:32" x14ac:dyDescent="0.25">
      <c r="A409" t="s">
        <v>790</v>
      </c>
      <c r="B409" t="s">
        <v>791</v>
      </c>
      <c r="C409" t="s">
        <v>784</v>
      </c>
      <c r="D409">
        <v>1</v>
      </c>
      <c r="E409">
        <v>0</v>
      </c>
      <c r="F409">
        <v>0</v>
      </c>
      <c r="G409">
        <v>1</v>
      </c>
      <c r="H409" t="s">
        <v>791</v>
      </c>
      <c r="I409" t="s">
        <v>10418</v>
      </c>
      <c r="J409" t="s">
        <v>10420</v>
      </c>
      <c r="K409" s="1">
        <v>42339</v>
      </c>
      <c r="L409" s="1">
        <v>42339</v>
      </c>
      <c r="M409" t="s">
        <v>10420</v>
      </c>
      <c r="N409">
        <v>0</v>
      </c>
      <c r="O409" t="s">
        <v>17</v>
      </c>
      <c r="P409">
        <v>0</v>
      </c>
      <c r="Q409">
        <v>0</v>
      </c>
      <c r="T409" t="str">
        <f>IF(LEN(A409)=2,MID(A409,1,1),IF(LEN(A409)=3,MID(A409,1,2),IF(LEN(A409)=5,MID(A409,1,3),IF(LEN(A409)=7,MID(A409,1,5),IF(LEN(A409)=1,"")))))</f>
        <v>11511</v>
      </c>
      <c r="U409">
        <f>IF(LEN(A409)=7,0,1)</f>
        <v>0</v>
      </c>
      <c r="V409">
        <f t="shared" si="12"/>
        <v>0</v>
      </c>
      <c r="W409">
        <f>IF(OR(LEFT(A409)="1", LEFT(A409)="2",LEFT(A409)="3"),1,0)</f>
        <v>1</v>
      </c>
      <c r="Y409" t="str">
        <f t="shared" si="13"/>
        <v xml:space="preserve">Penyisihan Piutang Bagian Laba atas PT BPR Jatim </v>
      </c>
      <c r="AB409" t="str">
        <f>IF(LEFT(A409)="1","D",IF(LEFT(A409)="2","K",IF(LEFT(A409)="3","K",IF(LEFT(A409)="4","K",IF(LEFT(A409)="5","D",IF(LEFT(A409)="6","D",IF(LEFT(A409)="8","K",IF(LEFT(A409)="9","D"))))))))</f>
        <v>D</v>
      </c>
      <c r="AD409">
        <f>IF(LEFT(A409)="4",1,IF(LEFT(A409)="5",1,IF(LEFT(A409)="6",1,0)))</f>
        <v>0</v>
      </c>
      <c r="AE409">
        <f>IF(LEFT(A409)="8",1,IF(LEFT(A409)="9",1,0))</f>
        <v>0</v>
      </c>
      <c r="AF409" t="str">
        <f>LEFT(A409)</f>
        <v>1</v>
      </c>
    </row>
    <row r="410" spans="1:32" x14ac:dyDescent="0.25">
      <c r="A410" t="s">
        <v>792</v>
      </c>
      <c r="B410" t="s">
        <v>793</v>
      </c>
      <c r="C410" t="s">
        <v>784</v>
      </c>
      <c r="D410">
        <v>1</v>
      </c>
      <c r="E410">
        <v>0</v>
      </c>
      <c r="F410">
        <v>0</v>
      </c>
      <c r="G410">
        <v>1</v>
      </c>
      <c r="H410" t="s">
        <v>793</v>
      </c>
      <c r="I410" t="s">
        <v>10418</v>
      </c>
      <c r="J410" t="s">
        <v>10420</v>
      </c>
      <c r="K410" s="1">
        <v>42339</v>
      </c>
      <c r="L410" s="1">
        <v>42339</v>
      </c>
      <c r="M410" t="s">
        <v>10420</v>
      </c>
      <c r="N410">
        <v>0</v>
      </c>
      <c r="O410" t="s">
        <v>17</v>
      </c>
      <c r="P410">
        <v>0</v>
      </c>
      <c r="Q410">
        <v>0</v>
      </c>
      <c r="T410" t="str">
        <f>IF(LEN(A410)=2,MID(A410,1,1),IF(LEN(A410)=3,MID(A410,1,2),IF(LEN(A410)=5,MID(A410,1,3),IF(LEN(A410)=7,MID(A410,1,5),IF(LEN(A410)=1,"")))))</f>
        <v>11511</v>
      </c>
      <c r="U410">
        <f>IF(LEN(A410)=7,0,1)</f>
        <v>0</v>
      </c>
      <c r="V410">
        <f t="shared" si="12"/>
        <v>0</v>
      </c>
      <c r="W410">
        <f>IF(OR(LEFT(A410)="1", LEFT(A410)="2",LEFT(A410)="3"),1,0)</f>
        <v>1</v>
      </c>
      <c r="Y410" t="str">
        <f t="shared" si="13"/>
        <v xml:space="preserve">Penyisihan Piutang Bagian Laba atas PT PWU (Panca Wira Usaha) </v>
      </c>
      <c r="AB410" t="str">
        <f>IF(LEFT(A410)="1","D",IF(LEFT(A410)="2","K",IF(LEFT(A410)="3","K",IF(LEFT(A410)="4","K",IF(LEFT(A410)="5","D",IF(LEFT(A410)="6","D",IF(LEFT(A410)="8","K",IF(LEFT(A410)="9","D"))))))))</f>
        <v>D</v>
      </c>
      <c r="AD410">
        <f>IF(LEFT(A410)="4",1,IF(LEFT(A410)="5",1,IF(LEFT(A410)="6",1,0)))</f>
        <v>0</v>
      </c>
      <c r="AE410">
        <f>IF(LEFT(A410)="8",1,IF(LEFT(A410)="9",1,0))</f>
        <v>0</v>
      </c>
      <c r="AF410" t="str">
        <f>LEFT(A410)</f>
        <v>1</v>
      </c>
    </row>
    <row r="411" spans="1:32" x14ac:dyDescent="0.25">
      <c r="A411" t="s">
        <v>794</v>
      </c>
      <c r="B411" t="s">
        <v>795</v>
      </c>
      <c r="C411" t="s">
        <v>784</v>
      </c>
      <c r="D411">
        <v>1</v>
      </c>
      <c r="E411">
        <v>0</v>
      </c>
      <c r="F411">
        <v>0</v>
      </c>
      <c r="G411">
        <v>1</v>
      </c>
      <c r="H411" t="s">
        <v>795</v>
      </c>
      <c r="I411" t="s">
        <v>10418</v>
      </c>
      <c r="J411" t="s">
        <v>10420</v>
      </c>
      <c r="K411" s="1">
        <v>42339</v>
      </c>
      <c r="L411" s="1">
        <v>42339</v>
      </c>
      <c r="M411" t="s">
        <v>10420</v>
      </c>
      <c r="N411">
        <v>0</v>
      </c>
      <c r="O411" t="s">
        <v>17</v>
      </c>
      <c r="P411">
        <v>0</v>
      </c>
      <c r="Q411">
        <v>0</v>
      </c>
      <c r="T411" t="str">
        <f>IF(LEN(A411)=2,MID(A411,1,1),IF(LEN(A411)=3,MID(A411,1,2),IF(LEN(A411)=5,MID(A411,1,3),IF(LEN(A411)=7,MID(A411,1,5),IF(LEN(A411)=1,"")))))</f>
        <v>11511</v>
      </c>
      <c r="U411">
        <f>IF(LEN(A411)=7,0,1)</f>
        <v>0</v>
      </c>
      <c r="V411">
        <f t="shared" si="12"/>
        <v>0</v>
      </c>
      <c r="W411">
        <f>IF(OR(LEFT(A411)="1", LEFT(A411)="2",LEFT(A411)="3"),1,0)</f>
        <v>1</v>
      </c>
      <c r="Y411" t="str">
        <f t="shared" si="13"/>
        <v xml:space="preserve">Penyisihan Piutang Bagian Laba atas PT JIM (Jatim Investment Management) </v>
      </c>
      <c r="AB411" t="str">
        <f>IF(LEFT(A411)="1","D",IF(LEFT(A411)="2","K",IF(LEFT(A411)="3","K",IF(LEFT(A411)="4","K",IF(LEFT(A411)="5","D",IF(LEFT(A411)="6","D",IF(LEFT(A411)="8","K",IF(LEFT(A411)="9","D"))))))))</f>
        <v>D</v>
      </c>
      <c r="AD411">
        <f>IF(LEFT(A411)="4",1,IF(LEFT(A411)="5",1,IF(LEFT(A411)="6",1,0)))</f>
        <v>0</v>
      </c>
      <c r="AE411">
        <f>IF(LEFT(A411)="8",1,IF(LEFT(A411)="9",1,0))</f>
        <v>0</v>
      </c>
      <c r="AF411" t="str">
        <f>LEFT(A411)</f>
        <v>1</v>
      </c>
    </row>
    <row r="412" spans="1:32" x14ac:dyDescent="0.25">
      <c r="A412" t="s">
        <v>796</v>
      </c>
      <c r="B412" t="s">
        <v>797</v>
      </c>
      <c r="C412" t="s">
        <v>784</v>
      </c>
      <c r="D412">
        <v>1</v>
      </c>
      <c r="E412">
        <v>0</v>
      </c>
      <c r="F412">
        <v>0</v>
      </c>
      <c r="G412">
        <v>1</v>
      </c>
      <c r="H412" t="s">
        <v>797</v>
      </c>
      <c r="I412" t="s">
        <v>10418</v>
      </c>
      <c r="J412" t="s">
        <v>10420</v>
      </c>
      <c r="K412" s="1">
        <v>42339</v>
      </c>
      <c r="L412" s="1">
        <v>42339</v>
      </c>
      <c r="M412" t="s">
        <v>10420</v>
      </c>
      <c r="N412">
        <v>0</v>
      </c>
      <c r="O412" t="s">
        <v>17</v>
      </c>
      <c r="P412">
        <v>0</v>
      </c>
      <c r="Q412">
        <v>0</v>
      </c>
      <c r="T412" t="str">
        <f>IF(LEN(A412)=2,MID(A412,1,1),IF(LEN(A412)=3,MID(A412,1,2),IF(LEN(A412)=5,MID(A412,1,3),IF(LEN(A412)=7,MID(A412,1,5),IF(LEN(A412)=1,"")))))</f>
        <v>11511</v>
      </c>
      <c r="U412">
        <f>IF(LEN(A412)=7,0,1)</f>
        <v>0</v>
      </c>
      <c r="V412">
        <f t="shared" si="12"/>
        <v>0</v>
      </c>
      <c r="W412">
        <f>IF(OR(LEFT(A412)="1", LEFT(A412)="2",LEFT(A412)="3"),1,0)</f>
        <v>1</v>
      </c>
      <c r="Y412" t="str">
        <f t="shared" si="13"/>
        <v xml:space="preserve">Penyisihan Piutang Bagian Laba atas PT JKU (Jatim Krida Utama) </v>
      </c>
      <c r="AB412" t="str">
        <f>IF(LEFT(A412)="1","D",IF(LEFT(A412)="2","K",IF(LEFT(A412)="3","K",IF(LEFT(A412)="4","K",IF(LEFT(A412)="5","D",IF(LEFT(A412)="6","D",IF(LEFT(A412)="8","K",IF(LEFT(A412)="9","D"))))))))</f>
        <v>D</v>
      </c>
      <c r="AD412">
        <f>IF(LEFT(A412)="4",1,IF(LEFT(A412)="5",1,IF(LEFT(A412)="6",1,0)))</f>
        <v>0</v>
      </c>
      <c r="AE412">
        <f>IF(LEFT(A412)="8",1,IF(LEFT(A412)="9",1,0))</f>
        <v>0</v>
      </c>
      <c r="AF412" t="str">
        <f>LEFT(A412)</f>
        <v>1</v>
      </c>
    </row>
    <row r="413" spans="1:32" x14ac:dyDescent="0.25">
      <c r="A413" t="s">
        <v>798</v>
      </c>
      <c r="B413" t="s">
        <v>799</v>
      </c>
      <c r="C413" t="s">
        <v>784</v>
      </c>
      <c r="D413">
        <v>1</v>
      </c>
      <c r="E413">
        <v>0</v>
      </c>
      <c r="F413">
        <v>0</v>
      </c>
      <c r="G413">
        <v>1</v>
      </c>
      <c r="H413" t="s">
        <v>799</v>
      </c>
      <c r="I413" t="s">
        <v>10418</v>
      </c>
      <c r="J413" t="s">
        <v>10420</v>
      </c>
      <c r="K413" s="1">
        <v>42339</v>
      </c>
      <c r="L413" s="1">
        <v>42339</v>
      </c>
      <c r="M413" t="s">
        <v>10420</v>
      </c>
      <c r="N413">
        <v>0</v>
      </c>
      <c r="O413" t="s">
        <v>17</v>
      </c>
      <c r="P413">
        <v>0</v>
      </c>
      <c r="Q413">
        <v>0</v>
      </c>
      <c r="T413" t="str">
        <f>IF(LEN(A413)=2,MID(A413,1,1),IF(LEN(A413)=3,MID(A413,1,2),IF(LEN(A413)=5,MID(A413,1,3),IF(LEN(A413)=7,MID(A413,1,5),IF(LEN(A413)=1,"")))))</f>
        <v>11511</v>
      </c>
      <c r="U413">
        <f>IF(LEN(A413)=7,0,1)</f>
        <v>0</v>
      </c>
      <c r="V413">
        <f t="shared" si="12"/>
        <v>0</v>
      </c>
      <c r="W413">
        <f>IF(OR(LEFT(A413)="1", LEFT(A413)="2",LEFT(A413)="3"),1,0)</f>
        <v>1</v>
      </c>
      <c r="Y413" t="str">
        <f t="shared" si="13"/>
        <v xml:space="preserve">Penyisihan Piutang Bagian Laba atas PT JGU (Jatim Grha Utama) </v>
      </c>
      <c r="AB413" t="str">
        <f>IF(LEFT(A413)="1","D",IF(LEFT(A413)="2","K",IF(LEFT(A413)="3","K",IF(LEFT(A413)="4","K",IF(LEFT(A413)="5","D",IF(LEFT(A413)="6","D",IF(LEFT(A413)="8","K",IF(LEFT(A413)="9","D"))))))))</f>
        <v>D</v>
      </c>
      <c r="AD413">
        <f>IF(LEFT(A413)="4",1,IF(LEFT(A413)="5",1,IF(LEFT(A413)="6",1,0)))</f>
        <v>0</v>
      </c>
      <c r="AE413">
        <f>IF(LEFT(A413)="8",1,IF(LEFT(A413)="9",1,0))</f>
        <v>0</v>
      </c>
      <c r="AF413" t="str">
        <f>LEFT(A413)</f>
        <v>1</v>
      </c>
    </row>
    <row r="414" spans="1:32" x14ac:dyDescent="0.25">
      <c r="A414" t="s">
        <v>800</v>
      </c>
      <c r="B414" t="s">
        <v>801</v>
      </c>
      <c r="C414" t="s">
        <v>784</v>
      </c>
      <c r="D414">
        <v>1</v>
      </c>
      <c r="E414">
        <v>0</v>
      </c>
      <c r="F414">
        <v>0</v>
      </c>
      <c r="G414">
        <v>1</v>
      </c>
      <c r="H414" t="s">
        <v>801</v>
      </c>
      <c r="I414" t="s">
        <v>10418</v>
      </c>
      <c r="J414" t="s">
        <v>10420</v>
      </c>
      <c r="K414" s="1">
        <v>42339</v>
      </c>
      <c r="L414" s="1">
        <v>42339</v>
      </c>
      <c r="M414" t="s">
        <v>10420</v>
      </c>
      <c r="N414">
        <v>0</v>
      </c>
      <c r="O414" t="s">
        <v>17</v>
      </c>
      <c r="P414">
        <v>0</v>
      </c>
      <c r="Q414">
        <v>0</v>
      </c>
      <c r="T414" t="str">
        <f>IF(LEN(A414)=2,MID(A414,1,1),IF(LEN(A414)=3,MID(A414,1,2),IF(LEN(A414)=5,MID(A414,1,3),IF(LEN(A414)=7,MID(A414,1,5),IF(LEN(A414)=1,"")))))</f>
        <v>11511</v>
      </c>
      <c r="U414">
        <f>IF(LEN(A414)=7,0,1)</f>
        <v>0</v>
      </c>
      <c r="V414">
        <f t="shared" si="12"/>
        <v>0</v>
      </c>
      <c r="W414">
        <f>IF(OR(LEFT(A414)="1", LEFT(A414)="2",LEFT(A414)="3"),1,0)</f>
        <v>1</v>
      </c>
      <c r="Y414" t="str">
        <f t="shared" si="13"/>
        <v xml:space="preserve">Penyisihan Piutang Bagian Laba atas PT PJU (Petrogas Jatim Utama) </v>
      </c>
      <c r="AB414" t="str">
        <f>IF(LEFT(A414)="1","D",IF(LEFT(A414)="2","K",IF(LEFT(A414)="3","K",IF(LEFT(A414)="4","K",IF(LEFT(A414)="5","D",IF(LEFT(A414)="6","D",IF(LEFT(A414)="8","K",IF(LEFT(A414)="9","D"))))))))</f>
        <v>D</v>
      </c>
      <c r="AD414">
        <f>IF(LEFT(A414)="4",1,IF(LEFT(A414)="5",1,IF(LEFT(A414)="6",1,0)))</f>
        <v>0</v>
      </c>
      <c r="AE414">
        <f>IF(LEFT(A414)="8",1,IF(LEFT(A414)="9",1,0))</f>
        <v>0</v>
      </c>
      <c r="AF414" t="str">
        <f>LEFT(A414)</f>
        <v>1</v>
      </c>
    </row>
    <row r="415" spans="1:32" x14ac:dyDescent="0.25">
      <c r="A415" t="s">
        <v>802</v>
      </c>
      <c r="B415" t="s">
        <v>803</v>
      </c>
      <c r="C415" t="s">
        <v>784</v>
      </c>
      <c r="D415">
        <v>1</v>
      </c>
      <c r="E415">
        <v>0</v>
      </c>
      <c r="F415">
        <v>0</v>
      </c>
      <c r="G415">
        <v>1</v>
      </c>
      <c r="H415" t="s">
        <v>803</v>
      </c>
      <c r="I415" t="s">
        <v>10418</v>
      </c>
      <c r="J415" t="s">
        <v>10420</v>
      </c>
      <c r="K415" s="1">
        <v>42339</v>
      </c>
      <c r="L415" s="1">
        <v>42339</v>
      </c>
      <c r="M415" t="s">
        <v>10420</v>
      </c>
      <c r="N415">
        <v>0</v>
      </c>
      <c r="O415" t="s">
        <v>17</v>
      </c>
      <c r="P415">
        <v>0</v>
      </c>
      <c r="Q415">
        <v>0</v>
      </c>
      <c r="T415" t="str">
        <f>IF(LEN(A415)=2,MID(A415,1,1),IF(LEN(A415)=3,MID(A415,1,2),IF(LEN(A415)=5,MID(A415,1,3),IF(LEN(A415)=7,MID(A415,1,5),IF(LEN(A415)=1,"")))))</f>
        <v>11511</v>
      </c>
      <c r="U415">
        <f>IF(LEN(A415)=7,0,1)</f>
        <v>0</v>
      </c>
      <c r="V415">
        <f t="shared" si="12"/>
        <v>0</v>
      </c>
      <c r="W415">
        <f>IF(OR(LEFT(A415)="1", LEFT(A415)="2",LEFT(A415)="3"),1,0)</f>
        <v>1</v>
      </c>
      <c r="Y415" t="str">
        <f t="shared" si="13"/>
        <v xml:space="preserve">Penyisihan Piutang Bagian Laba atas PT JMU (Jatim Marga Utama) </v>
      </c>
      <c r="AB415" t="str">
        <f>IF(LEFT(A415)="1","D",IF(LEFT(A415)="2","K",IF(LEFT(A415)="3","K",IF(LEFT(A415)="4","K",IF(LEFT(A415)="5","D",IF(LEFT(A415)="6","D",IF(LEFT(A415)="8","K",IF(LEFT(A415)="9","D"))))))))</f>
        <v>D</v>
      </c>
      <c r="AD415">
        <f>IF(LEFT(A415)="4",1,IF(LEFT(A415)="5",1,IF(LEFT(A415)="6",1,0)))</f>
        <v>0</v>
      </c>
      <c r="AE415">
        <f>IF(LEFT(A415)="8",1,IF(LEFT(A415)="9",1,0))</f>
        <v>0</v>
      </c>
      <c r="AF415" t="str">
        <f>LEFT(A415)</f>
        <v>1</v>
      </c>
    </row>
    <row r="416" spans="1:32" x14ac:dyDescent="0.25">
      <c r="A416" t="s">
        <v>804</v>
      </c>
      <c r="B416" t="s">
        <v>805</v>
      </c>
      <c r="C416" t="s">
        <v>784</v>
      </c>
      <c r="D416">
        <v>1</v>
      </c>
      <c r="E416">
        <v>0</v>
      </c>
      <c r="F416">
        <v>0</v>
      </c>
      <c r="G416">
        <v>1</v>
      </c>
      <c r="H416" t="s">
        <v>805</v>
      </c>
      <c r="I416" t="s">
        <v>10418</v>
      </c>
      <c r="J416" t="s">
        <v>10420</v>
      </c>
      <c r="K416" s="1">
        <v>42339</v>
      </c>
      <c r="L416" s="1">
        <v>42339</v>
      </c>
      <c r="M416" t="s">
        <v>10420</v>
      </c>
      <c r="N416">
        <v>0</v>
      </c>
      <c r="O416" t="s">
        <v>17</v>
      </c>
      <c r="P416">
        <v>0</v>
      </c>
      <c r="Q416">
        <v>0</v>
      </c>
      <c r="T416" t="str">
        <f>IF(LEN(A416)=2,MID(A416,1,1),IF(LEN(A416)=3,MID(A416,1,2),IF(LEN(A416)=5,MID(A416,1,3),IF(LEN(A416)=7,MID(A416,1,5),IF(LEN(A416)=1,"")))))</f>
        <v>11511</v>
      </c>
      <c r="U416">
        <f>IF(LEN(A416)=7,0,1)</f>
        <v>0</v>
      </c>
      <c r="V416">
        <f t="shared" si="12"/>
        <v>0</v>
      </c>
      <c r="W416">
        <f>IF(OR(LEFT(A416)="1", LEFT(A416)="2",LEFT(A416)="3"),1,0)</f>
        <v>1</v>
      </c>
      <c r="Y416" t="str">
        <f t="shared" si="13"/>
        <v xml:space="preserve">Penyisihan Piutang Bagian Laba atas PT Jamkrida (Jaminan Kredit Daerah) </v>
      </c>
      <c r="AB416" t="str">
        <f>IF(LEFT(A416)="1","D",IF(LEFT(A416)="2","K",IF(LEFT(A416)="3","K",IF(LEFT(A416)="4","K",IF(LEFT(A416)="5","D",IF(LEFT(A416)="6","D",IF(LEFT(A416)="8","K",IF(LEFT(A416)="9","D"))))))))</f>
        <v>D</v>
      </c>
      <c r="AD416">
        <f>IF(LEFT(A416)="4",1,IF(LEFT(A416)="5",1,IF(LEFT(A416)="6",1,0)))</f>
        <v>0</v>
      </c>
      <c r="AE416">
        <f>IF(LEFT(A416)="8",1,IF(LEFT(A416)="9",1,0))</f>
        <v>0</v>
      </c>
      <c r="AF416" t="str">
        <f>LEFT(A416)</f>
        <v>1</v>
      </c>
    </row>
    <row r="417" spans="1:32" x14ac:dyDescent="0.25">
      <c r="A417" t="s">
        <v>806</v>
      </c>
      <c r="B417" t="s">
        <v>807</v>
      </c>
      <c r="C417" t="s">
        <v>636</v>
      </c>
      <c r="D417">
        <v>1</v>
      </c>
      <c r="E417">
        <v>1</v>
      </c>
      <c r="F417">
        <v>0</v>
      </c>
      <c r="G417">
        <v>1</v>
      </c>
      <c r="H417" t="s">
        <v>807</v>
      </c>
      <c r="I417" t="s">
        <v>10418</v>
      </c>
      <c r="J417" t="s">
        <v>10420</v>
      </c>
      <c r="K417" s="1">
        <v>42339</v>
      </c>
      <c r="L417" s="1">
        <v>42339</v>
      </c>
      <c r="M417" t="s">
        <v>10420</v>
      </c>
      <c r="N417">
        <v>0</v>
      </c>
      <c r="O417" t="s">
        <v>17</v>
      </c>
      <c r="P417">
        <v>0</v>
      </c>
      <c r="Q417">
        <v>0</v>
      </c>
      <c r="T417" t="str">
        <f>IF(LEN(A417)=2,MID(A417,1,1),IF(LEN(A417)=3,MID(A417,1,2),IF(LEN(A417)=5,MID(A417,1,3),IF(LEN(A417)=7,MID(A417,1,5),IF(LEN(A417)=1,"")))))</f>
        <v>115</v>
      </c>
      <c r="U417">
        <f>IF(LEN(A417)=7,0,1)</f>
        <v>1</v>
      </c>
      <c r="V417">
        <f t="shared" si="12"/>
        <v>0</v>
      </c>
      <c r="W417">
        <f>IF(OR(LEFT(A417)="1", LEFT(A417)="2",LEFT(A417)="3"),1,0)</f>
        <v>1</v>
      </c>
      <c r="Y417" t="str">
        <f t="shared" si="13"/>
        <v xml:space="preserve">Penyisihan Piutang Bagian Laba atas penyertaan modal pada Perusahaan Milik Pemerintah/BUMN </v>
      </c>
      <c r="AB417" t="str">
        <f>IF(LEFT(A417)="1","D",IF(LEFT(A417)="2","K",IF(LEFT(A417)="3","K",IF(LEFT(A417)="4","K",IF(LEFT(A417)="5","D",IF(LEFT(A417)="6","D",IF(LEFT(A417)="8","K",IF(LEFT(A417)="9","D"))))))))</f>
        <v>D</v>
      </c>
      <c r="AD417">
        <f>IF(LEFT(A417)="4",1,IF(LEFT(A417)="5",1,IF(LEFT(A417)="6",1,0)))</f>
        <v>0</v>
      </c>
      <c r="AE417">
        <f>IF(LEFT(A417)="8",1,IF(LEFT(A417)="9",1,0))</f>
        <v>0</v>
      </c>
      <c r="AF417" t="str">
        <f>LEFT(A417)</f>
        <v>1</v>
      </c>
    </row>
    <row r="418" spans="1:32" x14ac:dyDescent="0.25">
      <c r="A418" t="s">
        <v>808</v>
      </c>
      <c r="B418" t="s">
        <v>809</v>
      </c>
      <c r="C418" t="s">
        <v>806</v>
      </c>
      <c r="D418">
        <v>1</v>
      </c>
      <c r="E418">
        <v>0</v>
      </c>
      <c r="F418">
        <v>0</v>
      </c>
      <c r="G418">
        <v>1</v>
      </c>
      <c r="H418" t="s">
        <v>809</v>
      </c>
      <c r="I418" t="s">
        <v>10418</v>
      </c>
      <c r="J418" t="s">
        <v>10420</v>
      </c>
      <c r="K418" s="1">
        <v>42339</v>
      </c>
      <c r="L418" s="1">
        <v>42339</v>
      </c>
      <c r="M418" t="s">
        <v>10420</v>
      </c>
      <c r="N418">
        <v>0</v>
      </c>
      <c r="O418" t="s">
        <v>17</v>
      </c>
      <c r="P418">
        <v>0</v>
      </c>
      <c r="Q418">
        <v>0</v>
      </c>
      <c r="T418" t="str">
        <f>IF(LEN(A418)=2,MID(A418,1,1),IF(LEN(A418)=3,MID(A418,1,2),IF(LEN(A418)=5,MID(A418,1,3),IF(LEN(A418)=7,MID(A418,1,5),IF(LEN(A418)=1,"")))))</f>
        <v>11512</v>
      </c>
      <c r="U418">
        <f>IF(LEN(A418)=7,0,1)</f>
        <v>0</v>
      </c>
      <c r="V418">
        <f t="shared" si="12"/>
        <v>0</v>
      </c>
      <c r="W418">
        <f>IF(OR(LEFT(A418)="1", LEFT(A418)="2",LEFT(A418)="3"),1,0)</f>
        <v>1</v>
      </c>
      <c r="Y418" t="str">
        <f t="shared" si="13"/>
        <v xml:space="preserve">Penyisihan Piutang Bagian Laba atas PT SIER (Surabaya Industri Estate Rungkut) </v>
      </c>
      <c r="AB418" t="str">
        <f>IF(LEFT(A418)="1","D",IF(LEFT(A418)="2","K",IF(LEFT(A418)="3","K",IF(LEFT(A418)="4","K",IF(LEFT(A418)="5","D",IF(LEFT(A418)="6","D",IF(LEFT(A418)="8","K",IF(LEFT(A418)="9","D"))))))))</f>
        <v>D</v>
      </c>
      <c r="AD418">
        <f>IF(LEFT(A418)="4",1,IF(LEFT(A418)="5",1,IF(LEFT(A418)="6",1,0)))</f>
        <v>0</v>
      </c>
      <c r="AE418">
        <f>IF(LEFT(A418)="8",1,IF(LEFT(A418)="9",1,0))</f>
        <v>0</v>
      </c>
      <c r="AF418" t="str">
        <f>LEFT(A418)</f>
        <v>1</v>
      </c>
    </row>
    <row r="419" spans="1:32" x14ac:dyDescent="0.25">
      <c r="A419" t="s">
        <v>810</v>
      </c>
      <c r="B419" t="s">
        <v>811</v>
      </c>
      <c r="C419" t="s">
        <v>806</v>
      </c>
      <c r="D419">
        <v>1</v>
      </c>
      <c r="E419">
        <v>0</v>
      </c>
      <c r="F419">
        <v>0</v>
      </c>
      <c r="G419">
        <v>1</v>
      </c>
      <c r="H419" t="s">
        <v>811</v>
      </c>
      <c r="I419" t="s">
        <v>10418</v>
      </c>
      <c r="J419" t="s">
        <v>10420</v>
      </c>
      <c r="K419" s="1">
        <v>42339</v>
      </c>
      <c r="L419" s="1">
        <v>42339</v>
      </c>
      <c r="M419" t="s">
        <v>10420</v>
      </c>
      <c r="N419">
        <v>0</v>
      </c>
      <c r="O419" t="s">
        <v>17</v>
      </c>
      <c r="P419">
        <v>0</v>
      </c>
      <c r="Q419">
        <v>0</v>
      </c>
      <c r="T419" t="str">
        <f>IF(LEN(A419)=2,MID(A419,1,1),IF(LEN(A419)=3,MID(A419,1,2),IF(LEN(A419)=5,MID(A419,1,3),IF(LEN(A419)=7,MID(A419,1,5),IF(LEN(A419)=1,"")))))</f>
        <v>11512</v>
      </c>
      <c r="U419">
        <f>IF(LEN(A419)=7,0,1)</f>
        <v>0</v>
      </c>
      <c r="V419">
        <f t="shared" si="12"/>
        <v>0</v>
      </c>
      <c r="W419">
        <f>IF(OR(LEFT(A419)="1", LEFT(A419)="2",LEFT(A419)="3"),1,0)</f>
        <v>1</v>
      </c>
      <c r="Y419" t="str">
        <f t="shared" si="13"/>
        <v xml:space="preserve">Penyisihan Piutang Bagian Laba atas PT ASKRIDA </v>
      </c>
      <c r="AB419" t="str">
        <f>IF(LEFT(A419)="1","D",IF(LEFT(A419)="2","K",IF(LEFT(A419)="3","K",IF(LEFT(A419)="4","K",IF(LEFT(A419)="5","D",IF(LEFT(A419)="6","D",IF(LEFT(A419)="8","K",IF(LEFT(A419)="9","D"))))))))</f>
        <v>D</v>
      </c>
      <c r="AD419">
        <f>IF(LEFT(A419)="4",1,IF(LEFT(A419)="5",1,IF(LEFT(A419)="6",1,0)))</f>
        <v>0</v>
      </c>
      <c r="AE419">
        <f>IF(LEFT(A419)="8",1,IF(LEFT(A419)="9",1,0))</f>
        <v>0</v>
      </c>
      <c r="AF419" t="str">
        <f>LEFT(A419)</f>
        <v>1</v>
      </c>
    </row>
    <row r="420" spans="1:32" x14ac:dyDescent="0.25">
      <c r="A420" t="s">
        <v>812</v>
      </c>
      <c r="B420" t="s">
        <v>813</v>
      </c>
      <c r="C420" t="s">
        <v>636</v>
      </c>
      <c r="D420">
        <v>1</v>
      </c>
      <c r="E420">
        <v>1</v>
      </c>
      <c r="F420">
        <v>0</v>
      </c>
      <c r="G420">
        <v>1</v>
      </c>
      <c r="H420" t="s">
        <v>813</v>
      </c>
      <c r="I420" t="s">
        <v>10418</v>
      </c>
      <c r="J420" t="s">
        <v>10420</v>
      </c>
      <c r="K420" s="1">
        <v>42339</v>
      </c>
      <c r="L420" s="1">
        <v>42339</v>
      </c>
      <c r="M420" t="s">
        <v>10420</v>
      </c>
      <c r="N420">
        <v>0</v>
      </c>
      <c r="O420" t="s">
        <v>17</v>
      </c>
      <c r="P420">
        <v>0</v>
      </c>
      <c r="Q420">
        <v>0</v>
      </c>
      <c r="T420" t="str">
        <f>IF(LEN(A420)=2,MID(A420,1,1),IF(LEN(A420)=3,MID(A420,1,2),IF(LEN(A420)=5,MID(A420,1,3),IF(LEN(A420)=7,MID(A420,1,5),IF(LEN(A420)=1,"")))))</f>
        <v>115</v>
      </c>
      <c r="U420">
        <f>IF(LEN(A420)=7,0,1)</f>
        <v>1</v>
      </c>
      <c r="V420">
        <f t="shared" si="12"/>
        <v>0</v>
      </c>
      <c r="W420">
        <f>IF(OR(LEFT(A420)="1", LEFT(A420)="2",LEFT(A420)="3"),1,0)</f>
        <v>1</v>
      </c>
      <c r="Y420" t="str">
        <f t="shared" si="13"/>
        <v xml:space="preserve">Penyisihan Piutang Bagian Laba atas penyertaan modal pada Perusahaan Patungan/Milik Swasta </v>
      </c>
      <c r="AB420" t="str">
        <f>IF(LEFT(A420)="1","D",IF(LEFT(A420)="2","K",IF(LEFT(A420)="3","K",IF(LEFT(A420)="4","K",IF(LEFT(A420)="5","D",IF(LEFT(A420)="6","D",IF(LEFT(A420)="8","K",IF(LEFT(A420)="9","D"))))))))</f>
        <v>D</v>
      </c>
      <c r="AD420">
        <f>IF(LEFT(A420)="4",1,IF(LEFT(A420)="5",1,IF(LEFT(A420)="6",1,0)))</f>
        <v>0</v>
      </c>
      <c r="AE420">
        <f>IF(LEFT(A420)="8",1,IF(LEFT(A420)="9",1,0))</f>
        <v>0</v>
      </c>
      <c r="AF420" t="str">
        <f>LEFT(A420)</f>
        <v>1</v>
      </c>
    </row>
    <row r="421" spans="1:32" x14ac:dyDescent="0.25">
      <c r="A421" t="s">
        <v>814</v>
      </c>
      <c r="B421" t="s">
        <v>815</v>
      </c>
      <c r="C421" t="s">
        <v>812</v>
      </c>
      <c r="D421">
        <v>1</v>
      </c>
      <c r="E421">
        <v>0</v>
      </c>
      <c r="F421">
        <v>0</v>
      </c>
      <c r="G421">
        <v>1</v>
      </c>
      <c r="H421" t="s">
        <v>815</v>
      </c>
      <c r="I421" t="s">
        <v>10418</v>
      </c>
      <c r="J421" t="s">
        <v>10420</v>
      </c>
      <c r="K421" s="1">
        <v>42339</v>
      </c>
      <c r="L421" s="1">
        <v>42339</v>
      </c>
      <c r="M421" t="s">
        <v>10420</v>
      </c>
      <c r="N421">
        <v>0</v>
      </c>
      <c r="O421" t="s">
        <v>17</v>
      </c>
      <c r="P421">
        <v>0</v>
      </c>
      <c r="Q421">
        <v>0</v>
      </c>
      <c r="T421" t="str">
        <f>IF(LEN(A421)=2,MID(A421,1,1),IF(LEN(A421)=3,MID(A421,1,2),IF(LEN(A421)=5,MID(A421,1,3),IF(LEN(A421)=7,MID(A421,1,5),IF(LEN(A421)=1,"")))))</f>
        <v>11513</v>
      </c>
      <c r="U421">
        <f>IF(LEN(A421)=7,0,1)</f>
        <v>0</v>
      </c>
      <c r="V421">
        <f t="shared" si="12"/>
        <v>0</v>
      </c>
      <c r="W421">
        <f>IF(OR(LEFT(A421)="1", LEFT(A421)="2",LEFT(A421)="3"),1,0)</f>
        <v>1</v>
      </c>
      <c r="Y421" t="str">
        <f t="shared" si="13"/>
        <v xml:space="preserve">Penyisihan Piutang Bagian Laba atas Perusahaan Patungan/Milik Swasta </v>
      </c>
      <c r="AB421" t="str">
        <f>IF(LEFT(A421)="1","D",IF(LEFT(A421)="2","K",IF(LEFT(A421)="3","K",IF(LEFT(A421)="4","K",IF(LEFT(A421)="5","D",IF(LEFT(A421)="6","D",IF(LEFT(A421)="8","K",IF(LEFT(A421)="9","D"))))))))</f>
        <v>D</v>
      </c>
      <c r="AD421">
        <f>IF(LEFT(A421)="4",1,IF(LEFT(A421)="5",1,IF(LEFT(A421)="6",1,0)))</f>
        <v>0</v>
      </c>
      <c r="AE421">
        <f>IF(LEFT(A421)="8",1,IF(LEFT(A421)="9",1,0))</f>
        <v>0</v>
      </c>
      <c r="AF421" t="str">
        <f>LEFT(A421)</f>
        <v>1</v>
      </c>
    </row>
    <row r="422" spans="1:32" x14ac:dyDescent="0.25">
      <c r="A422" t="s">
        <v>816</v>
      </c>
      <c r="B422" t="s">
        <v>817</v>
      </c>
      <c r="C422" t="s">
        <v>636</v>
      </c>
      <c r="D422">
        <v>1</v>
      </c>
      <c r="E422">
        <v>1</v>
      </c>
      <c r="F422">
        <v>0</v>
      </c>
      <c r="G422">
        <v>1</v>
      </c>
      <c r="H422" t="s">
        <v>817</v>
      </c>
      <c r="I422" t="s">
        <v>10418</v>
      </c>
      <c r="J422" t="s">
        <v>10420</v>
      </c>
      <c r="K422" s="1">
        <v>42339</v>
      </c>
      <c r="L422" s="1">
        <v>42339</v>
      </c>
      <c r="M422" t="s">
        <v>10420</v>
      </c>
      <c r="N422">
        <v>0</v>
      </c>
      <c r="O422" t="s">
        <v>17</v>
      </c>
      <c r="P422">
        <v>0</v>
      </c>
      <c r="Q422">
        <v>0</v>
      </c>
      <c r="T422" t="str">
        <f>IF(LEN(A422)=2,MID(A422,1,1),IF(LEN(A422)=3,MID(A422,1,2),IF(LEN(A422)=5,MID(A422,1,3),IF(LEN(A422)=7,MID(A422,1,5),IF(LEN(A422)=1,"")))))</f>
        <v>115</v>
      </c>
      <c r="U422">
        <f>IF(LEN(A422)=7,0,1)</f>
        <v>1</v>
      </c>
      <c r="V422">
        <f t="shared" si="12"/>
        <v>0</v>
      </c>
      <c r="W422">
        <f>IF(OR(LEFT(A422)="1", LEFT(A422)="2",LEFT(A422)="3"),1,0)</f>
        <v>1</v>
      </c>
      <c r="Y422" t="str">
        <f t="shared" si="13"/>
        <v xml:space="preserve">Penyisihan Piutang Hasil Penjualan Aset Daerah Yang Tidak Dipisahkan </v>
      </c>
      <c r="AB422" t="str">
        <f>IF(LEFT(A422)="1","D",IF(LEFT(A422)="2","K",IF(LEFT(A422)="3","K",IF(LEFT(A422)="4","K",IF(LEFT(A422)="5","D",IF(LEFT(A422)="6","D",IF(LEFT(A422)="8","K",IF(LEFT(A422)="9","D"))))))))</f>
        <v>D</v>
      </c>
      <c r="AD422">
        <f>IF(LEFT(A422)="4",1,IF(LEFT(A422)="5",1,IF(LEFT(A422)="6",1,0)))</f>
        <v>0</v>
      </c>
      <c r="AE422">
        <f>IF(LEFT(A422)="8",1,IF(LEFT(A422)="9",1,0))</f>
        <v>0</v>
      </c>
      <c r="AF422" t="str">
        <f>LEFT(A422)</f>
        <v>1</v>
      </c>
    </row>
    <row r="423" spans="1:32" x14ac:dyDescent="0.25">
      <c r="A423" t="s">
        <v>818</v>
      </c>
      <c r="B423" t="s">
        <v>819</v>
      </c>
      <c r="C423" t="s">
        <v>816</v>
      </c>
      <c r="D423">
        <v>1</v>
      </c>
      <c r="E423">
        <v>0</v>
      </c>
      <c r="F423">
        <v>0</v>
      </c>
      <c r="G423">
        <v>1</v>
      </c>
      <c r="H423" t="s">
        <v>819</v>
      </c>
      <c r="I423" t="s">
        <v>10418</v>
      </c>
      <c r="J423" t="s">
        <v>10420</v>
      </c>
      <c r="K423" s="1">
        <v>42339</v>
      </c>
      <c r="L423" s="1">
        <v>42339</v>
      </c>
      <c r="M423" t="s">
        <v>10420</v>
      </c>
      <c r="N423">
        <v>0</v>
      </c>
      <c r="O423" t="s">
        <v>17</v>
      </c>
      <c r="P423">
        <v>0</v>
      </c>
      <c r="Q423">
        <v>0</v>
      </c>
      <c r="T423" t="str">
        <f>IF(LEN(A423)=2,MID(A423,1,1),IF(LEN(A423)=3,MID(A423,1,2),IF(LEN(A423)=5,MID(A423,1,3),IF(LEN(A423)=7,MID(A423,1,5),IF(LEN(A423)=1,"")))))</f>
        <v>11514</v>
      </c>
      <c r="U423">
        <f>IF(LEN(A423)=7,0,1)</f>
        <v>0</v>
      </c>
      <c r="V423">
        <f t="shared" si="12"/>
        <v>0</v>
      </c>
      <c r="W423">
        <f>IF(OR(LEFT(A423)="1", LEFT(A423)="2",LEFT(A423)="3"),1,0)</f>
        <v>1</v>
      </c>
      <c r="Y423" t="str">
        <f t="shared" si="13"/>
        <v xml:space="preserve">Penyisihan Piutang Pelepasan Hak Atas Tanah </v>
      </c>
      <c r="AB423" t="str">
        <f>IF(LEFT(A423)="1","D",IF(LEFT(A423)="2","K",IF(LEFT(A423)="3","K",IF(LEFT(A423)="4","K",IF(LEFT(A423)="5","D",IF(LEFT(A423)="6","D",IF(LEFT(A423)="8","K",IF(LEFT(A423)="9","D"))))))))</f>
        <v>D</v>
      </c>
      <c r="AD423">
        <f>IF(LEFT(A423)="4",1,IF(LEFT(A423)="5",1,IF(LEFT(A423)="6",1,0)))</f>
        <v>0</v>
      </c>
      <c r="AE423">
        <f>IF(LEFT(A423)="8",1,IF(LEFT(A423)="9",1,0))</f>
        <v>0</v>
      </c>
      <c r="AF423" t="str">
        <f>LEFT(A423)</f>
        <v>1</v>
      </c>
    </row>
    <row r="424" spans="1:32" x14ac:dyDescent="0.25">
      <c r="A424" t="s">
        <v>820</v>
      </c>
      <c r="B424" t="s">
        <v>821</v>
      </c>
      <c r="C424" t="s">
        <v>816</v>
      </c>
      <c r="D424">
        <v>1</v>
      </c>
      <c r="E424">
        <v>0</v>
      </c>
      <c r="F424">
        <v>0</v>
      </c>
      <c r="G424">
        <v>1</v>
      </c>
      <c r="H424" t="s">
        <v>821</v>
      </c>
      <c r="I424" t="s">
        <v>10418</v>
      </c>
      <c r="J424" t="s">
        <v>10420</v>
      </c>
      <c r="K424" s="1">
        <v>42339</v>
      </c>
      <c r="L424" s="1">
        <v>42339</v>
      </c>
      <c r="M424" t="s">
        <v>10420</v>
      </c>
      <c r="N424">
        <v>0</v>
      </c>
      <c r="O424" t="s">
        <v>17</v>
      </c>
      <c r="P424">
        <v>0</v>
      </c>
      <c r="Q424">
        <v>0</v>
      </c>
      <c r="T424" t="str">
        <f>IF(LEN(A424)=2,MID(A424,1,1),IF(LEN(A424)=3,MID(A424,1,2),IF(LEN(A424)=5,MID(A424,1,3),IF(LEN(A424)=7,MID(A424,1,5),IF(LEN(A424)=1,"")))))</f>
        <v>11514</v>
      </c>
      <c r="U424">
        <f>IF(LEN(A424)=7,0,1)</f>
        <v>0</v>
      </c>
      <c r="V424">
        <f t="shared" si="12"/>
        <v>0</v>
      </c>
      <c r="W424">
        <f>IF(OR(LEFT(A424)="1", LEFT(A424)="2",LEFT(A424)="3"),1,0)</f>
        <v>1</v>
      </c>
      <c r="Y424" t="str">
        <f t="shared" si="13"/>
        <v xml:space="preserve">Penyisihan Piutang Penjualan Peralatan/Perlengkapan Kantor Tidak Terpakai </v>
      </c>
      <c r="AB424" t="str">
        <f>IF(LEFT(A424)="1","D",IF(LEFT(A424)="2","K",IF(LEFT(A424)="3","K",IF(LEFT(A424)="4","K",IF(LEFT(A424)="5","D",IF(LEFT(A424)="6","D",IF(LEFT(A424)="8","K",IF(LEFT(A424)="9","D"))))))))</f>
        <v>D</v>
      </c>
      <c r="AD424">
        <f>IF(LEFT(A424)="4",1,IF(LEFT(A424)="5",1,IF(LEFT(A424)="6",1,0)))</f>
        <v>0</v>
      </c>
      <c r="AE424">
        <f>IF(LEFT(A424)="8",1,IF(LEFT(A424)="9",1,0))</f>
        <v>0</v>
      </c>
      <c r="AF424" t="str">
        <f>LEFT(A424)</f>
        <v>1</v>
      </c>
    </row>
    <row r="425" spans="1:32" x14ac:dyDescent="0.25">
      <c r="A425" t="s">
        <v>822</v>
      </c>
      <c r="B425" t="s">
        <v>823</v>
      </c>
      <c r="C425" t="s">
        <v>816</v>
      </c>
      <c r="D425">
        <v>1</v>
      </c>
      <c r="E425">
        <v>0</v>
      </c>
      <c r="F425">
        <v>0</v>
      </c>
      <c r="G425">
        <v>1</v>
      </c>
      <c r="H425" t="s">
        <v>823</v>
      </c>
      <c r="I425" t="s">
        <v>10418</v>
      </c>
      <c r="J425" t="s">
        <v>10420</v>
      </c>
      <c r="K425" s="1">
        <v>42339</v>
      </c>
      <c r="L425" s="1">
        <v>42339</v>
      </c>
      <c r="M425" t="s">
        <v>10420</v>
      </c>
      <c r="N425">
        <v>0</v>
      </c>
      <c r="O425" t="s">
        <v>17</v>
      </c>
      <c r="P425">
        <v>0</v>
      </c>
      <c r="Q425">
        <v>0</v>
      </c>
      <c r="T425" t="str">
        <f>IF(LEN(A425)=2,MID(A425,1,1),IF(LEN(A425)=3,MID(A425,1,2),IF(LEN(A425)=5,MID(A425,1,3),IF(LEN(A425)=7,MID(A425,1,5),IF(LEN(A425)=1,"")))))</f>
        <v>11514</v>
      </c>
      <c r="U425">
        <f>IF(LEN(A425)=7,0,1)</f>
        <v>0</v>
      </c>
      <c r="V425">
        <f t="shared" si="12"/>
        <v>0</v>
      </c>
      <c r="W425">
        <f>IF(OR(LEFT(A425)="1", LEFT(A425)="2",LEFT(A425)="3"),1,0)</f>
        <v>1</v>
      </c>
      <c r="Y425" t="str">
        <f t="shared" si="13"/>
        <v xml:space="preserve">Penyisihan Piutang Penjualan Mesin/Alat-Alat Berat Tidak Terpakai </v>
      </c>
      <c r="AB425" t="str">
        <f>IF(LEFT(A425)="1","D",IF(LEFT(A425)="2","K",IF(LEFT(A425)="3","K",IF(LEFT(A425)="4","K",IF(LEFT(A425)="5","D",IF(LEFT(A425)="6","D",IF(LEFT(A425)="8","K",IF(LEFT(A425)="9","D"))))))))</f>
        <v>D</v>
      </c>
      <c r="AD425">
        <f>IF(LEFT(A425)="4",1,IF(LEFT(A425)="5",1,IF(LEFT(A425)="6",1,0)))</f>
        <v>0</v>
      </c>
      <c r="AE425">
        <f>IF(LEFT(A425)="8",1,IF(LEFT(A425)="9",1,0))</f>
        <v>0</v>
      </c>
      <c r="AF425" t="str">
        <f>LEFT(A425)</f>
        <v>1</v>
      </c>
    </row>
    <row r="426" spans="1:32" x14ac:dyDescent="0.25">
      <c r="A426" t="s">
        <v>824</v>
      </c>
      <c r="B426" t="s">
        <v>825</v>
      </c>
      <c r="C426" t="s">
        <v>816</v>
      </c>
      <c r="D426">
        <v>1</v>
      </c>
      <c r="E426">
        <v>0</v>
      </c>
      <c r="F426">
        <v>0</v>
      </c>
      <c r="G426">
        <v>1</v>
      </c>
      <c r="H426" t="s">
        <v>825</v>
      </c>
      <c r="I426" t="s">
        <v>10418</v>
      </c>
      <c r="J426" t="s">
        <v>10420</v>
      </c>
      <c r="K426" s="1">
        <v>42339</v>
      </c>
      <c r="L426" s="1">
        <v>42339</v>
      </c>
      <c r="M426" t="s">
        <v>10420</v>
      </c>
      <c r="N426">
        <v>0</v>
      </c>
      <c r="O426" t="s">
        <v>17</v>
      </c>
      <c r="P426">
        <v>0</v>
      </c>
      <c r="Q426">
        <v>0</v>
      </c>
      <c r="T426" t="str">
        <f>IF(LEN(A426)=2,MID(A426,1,1),IF(LEN(A426)=3,MID(A426,1,2),IF(LEN(A426)=5,MID(A426,1,3),IF(LEN(A426)=7,MID(A426,1,5),IF(LEN(A426)=1,"")))))</f>
        <v>11514</v>
      </c>
      <c r="U426">
        <f>IF(LEN(A426)=7,0,1)</f>
        <v>0</v>
      </c>
      <c r="V426">
        <f t="shared" si="12"/>
        <v>0</v>
      </c>
      <c r="W426">
        <f>IF(OR(LEFT(A426)="1", LEFT(A426)="2",LEFT(A426)="3"),1,0)</f>
        <v>1</v>
      </c>
      <c r="Y426" t="str">
        <f t="shared" si="13"/>
        <v xml:space="preserve">Penyisihan Piutang Penjualan Rumah Jabatan/Rumah Dinas </v>
      </c>
      <c r="AB426" t="str">
        <f>IF(LEFT(A426)="1","D",IF(LEFT(A426)="2","K",IF(LEFT(A426)="3","K",IF(LEFT(A426)="4","K",IF(LEFT(A426)="5","D",IF(LEFT(A426)="6","D",IF(LEFT(A426)="8","K",IF(LEFT(A426)="9","D"))))))))</f>
        <v>D</v>
      </c>
      <c r="AD426">
        <f>IF(LEFT(A426)="4",1,IF(LEFT(A426)="5",1,IF(LEFT(A426)="6",1,0)))</f>
        <v>0</v>
      </c>
      <c r="AE426">
        <f>IF(LEFT(A426)="8",1,IF(LEFT(A426)="9",1,0))</f>
        <v>0</v>
      </c>
      <c r="AF426" t="str">
        <f>LEFT(A426)</f>
        <v>1</v>
      </c>
    </row>
    <row r="427" spans="1:32" x14ac:dyDescent="0.25">
      <c r="A427" t="s">
        <v>826</v>
      </c>
      <c r="B427" t="s">
        <v>827</v>
      </c>
      <c r="C427" t="s">
        <v>816</v>
      </c>
      <c r="D427">
        <v>1</v>
      </c>
      <c r="E427">
        <v>0</v>
      </c>
      <c r="F427">
        <v>0</v>
      </c>
      <c r="G427">
        <v>1</v>
      </c>
      <c r="H427" t="s">
        <v>827</v>
      </c>
      <c r="I427" t="s">
        <v>10418</v>
      </c>
      <c r="J427" t="s">
        <v>10420</v>
      </c>
      <c r="K427" s="1">
        <v>42339</v>
      </c>
      <c r="L427" s="1">
        <v>42339</v>
      </c>
      <c r="M427" t="s">
        <v>10420</v>
      </c>
      <c r="N427">
        <v>0</v>
      </c>
      <c r="O427" t="s">
        <v>17</v>
      </c>
      <c r="P427">
        <v>0</v>
      </c>
      <c r="Q427">
        <v>0</v>
      </c>
      <c r="T427" t="str">
        <f>IF(LEN(A427)=2,MID(A427,1,1),IF(LEN(A427)=3,MID(A427,1,2),IF(LEN(A427)=5,MID(A427,1,3),IF(LEN(A427)=7,MID(A427,1,5),IF(LEN(A427)=1,"")))))</f>
        <v>11514</v>
      </c>
      <c r="U427">
        <f>IF(LEN(A427)=7,0,1)</f>
        <v>0</v>
      </c>
      <c r="V427">
        <f t="shared" si="12"/>
        <v>0</v>
      </c>
      <c r="W427">
        <f>IF(OR(LEFT(A427)="1", LEFT(A427)="2",LEFT(A427)="3"),1,0)</f>
        <v>1</v>
      </c>
      <c r="Y427" t="str">
        <f t="shared" si="13"/>
        <v xml:space="preserve">Penyisihan Piutang Penjualan Kendaraan Dinas Roda Dua/Roda Tiga </v>
      </c>
      <c r="AB427" t="str">
        <f>IF(LEFT(A427)="1","D",IF(LEFT(A427)="2","K",IF(LEFT(A427)="3","K",IF(LEFT(A427)="4","K",IF(LEFT(A427)="5","D",IF(LEFT(A427)="6","D",IF(LEFT(A427)="8","K",IF(LEFT(A427)="9","D"))))))))</f>
        <v>D</v>
      </c>
      <c r="AD427">
        <f>IF(LEFT(A427)="4",1,IF(LEFT(A427)="5",1,IF(LEFT(A427)="6",1,0)))</f>
        <v>0</v>
      </c>
      <c r="AE427">
        <f>IF(LEFT(A427)="8",1,IF(LEFT(A427)="9",1,0))</f>
        <v>0</v>
      </c>
      <c r="AF427" t="str">
        <f>LEFT(A427)</f>
        <v>1</v>
      </c>
    </row>
    <row r="428" spans="1:32" x14ac:dyDescent="0.25">
      <c r="A428" t="s">
        <v>828</v>
      </c>
      <c r="B428" t="s">
        <v>829</v>
      </c>
      <c r="C428" t="s">
        <v>816</v>
      </c>
      <c r="D428">
        <v>1</v>
      </c>
      <c r="E428">
        <v>0</v>
      </c>
      <c r="F428">
        <v>0</v>
      </c>
      <c r="G428">
        <v>1</v>
      </c>
      <c r="H428" t="s">
        <v>829</v>
      </c>
      <c r="I428" t="s">
        <v>10418</v>
      </c>
      <c r="J428" t="s">
        <v>10420</v>
      </c>
      <c r="K428" s="1">
        <v>42339</v>
      </c>
      <c r="L428" s="1">
        <v>42339</v>
      </c>
      <c r="M428" t="s">
        <v>10420</v>
      </c>
      <c r="N428">
        <v>0</v>
      </c>
      <c r="O428" t="s">
        <v>17</v>
      </c>
      <c r="P428">
        <v>0</v>
      </c>
      <c r="Q428">
        <v>0</v>
      </c>
      <c r="T428" t="str">
        <f>IF(LEN(A428)=2,MID(A428,1,1),IF(LEN(A428)=3,MID(A428,1,2),IF(LEN(A428)=5,MID(A428,1,3),IF(LEN(A428)=7,MID(A428,1,5),IF(LEN(A428)=1,"")))))</f>
        <v>11514</v>
      </c>
      <c r="U428">
        <f>IF(LEN(A428)=7,0,1)</f>
        <v>0</v>
      </c>
      <c r="V428">
        <f t="shared" si="12"/>
        <v>0</v>
      </c>
      <c r="W428">
        <f>IF(OR(LEFT(A428)="1", LEFT(A428)="2",LEFT(A428)="3"),1,0)</f>
        <v>1</v>
      </c>
      <c r="Y428" t="str">
        <f t="shared" si="13"/>
        <v xml:space="preserve">Penyisihan Piutang Penjualan Kendaraan Dinas Roda Empat atau Lebih </v>
      </c>
      <c r="AB428" t="str">
        <f>IF(LEFT(A428)="1","D",IF(LEFT(A428)="2","K",IF(LEFT(A428)="3","K",IF(LEFT(A428)="4","K",IF(LEFT(A428)="5","D",IF(LEFT(A428)="6","D",IF(LEFT(A428)="8","K",IF(LEFT(A428)="9","D"))))))))</f>
        <v>D</v>
      </c>
      <c r="AD428">
        <f>IF(LEFT(A428)="4",1,IF(LEFT(A428)="5",1,IF(LEFT(A428)="6",1,0)))</f>
        <v>0</v>
      </c>
      <c r="AE428">
        <f>IF(LEFT(A428)="8",1,IF(LEFT(A428)="9",1,0))</f>
        <v>0</v>
      </c>
      <c r="AF428" t="str">
        <f>LEFT(A428)</f>
        <v>1</v>
      </c>
    </row>
    <row r="429" spans="1:32" x14ac:dyDescent="0.25">
      <c r="A429" t="s">
        <v>830</v>
      </c>
      <c r="B429" t="s">
        <v>831</v>
      </c>
      <c r="C429" t="s">
        <v>816</v>
      </c>
      <c r="D429">
        <v>1</v>
      </c>
      <c r="E429">
        <v>0</v>
      </c>
      <c r="F429">
        <v>0</v>
      </c>
      <c r="G429">
        <v>1</v>
      </c>
      <c r="H429" t="s">
        <v>831</v>
      </c>
      <c r="I429" t="s">
        <v>10418</v>
      </c>
      <c r="J429" t="s">
        <v>10420</v>
      </c>
      <c r="K429" s="1">
        <v>42339</v>
      </c>
      <c r="L429" s="1">
        <v>42339</v>
      </c>
      <c r="M429" t="s">
        <v>10420</v>
      </c>
      <c r="N429">
        <v>0</v>
      </c>
      <c r="O429" t="s">
        <v>17</v>
      </c>
      <c r="P429">
        <v>0</v>
      </c>
      <c r="Q429">
        <v>0</v>
      </c>
      <c r="T429" t="str">
        <f>IF(LEN(A429)=2,MID(A429,1,1),IF(LEN(A429)=3,MID(A429,1,2),IF(LEN(A429)=5,MID(A429,1,3),IF(LEN(A429)=7,MID(A429,1,5),IF(LEN(A429)=1,"")))))</f>
        <v>11514</v>
      </c>
      <c r="U429">
        <f>IF(LEN(A429)=7,0,1)</f>
        <v>0</v>
      </c>
      <c r="V429">
        <f t="shared" si="12"/>
        <v>0</v>
      </c>
      <c r="W429">
        <f>IF(OR(LEFT(A429)="1", LEFT(A429)="2",LEFT(A429)="3"),1,0)</f>
        <v>1</v>
      </c>
      <c r="Y429" t="str">
        <f t="shared" si="13"/>
        <v xml:space="preserve">Penyisihan Piutang Penjualan Drum Bekas </v>
      </c>
      <c r="AB429" t="str">
        <f>IF(LEFT(A429)="1","D",IF(LEFT(A429)="2","K",IF(LEFT(A429)="3","K",IF(LEFT(A429)="4","K",IF(LEFT(A429)="5","D",IF(LEFT(A429)="6","D",IF(LEFT(A429)="8","K",IF(LEFT(A429)="9","D"))))))))</f>
        <v>D</v>
      </c>
      <c r="AD429">
        <f>IF(LEFT(A429)="4",1,IF(LEFT(A429)="5",1,IF(LEFT(A429)="6",1,0)))</f>
        <v>0</v>
      </c>
      <c r="AE429">
        <f>IF(LEFT(A429)="8",1,IF(LEFT(A429)="9",1,0))</f>
        <v>0</v>
      </c>
      <c r="AF429" t="str">
        <f>LEFT(A429)</f>
        <v>1</v>
      </c>
    </row>
    <row r="430" spans="1:32" x14ac:dyDescent="0.25">
      <c r="A430" t="s">
        <v>832</v>
      </c>
      <c r="B430" t="s">
        <v>833</v>
      </c>
      <c r="C430" t="s">
        <v>816</v>
      </c>
      <c r="D430">
        <v>1</v>
      </c>
      <c r="E430">
        <v>0</v>
      </c>
      <c r="F430">
        <v>0</v>
      </c>
      <c r="G430">
        <v>1</v>
      </c>
      <c r="H430" t="s">
        <v>833</v>
      </c>
      <c r="I430" t="s">
        <v>10418</v>
      </c>
      <c r="J430" t="s">
        <v>10420</v>
      </c>
      <c r="K430" s="1">
        <v>42339</v>
      </c>
      <c r="L430" s="1">
        <v>42339</v>
      </c>
      <c r="M430" t="s">
        <v>10420</v>
      </c>
      <c r="N430">
        <v>0</v>
      </c>
      <c r="O430" t="s">
        <v>17</v>
      </c>
      <c r="P430">
        <v>0</v>
      </c>
      <c r="Q430">
        <v>0</v>
      </c>
      <c r="T430" t="str">
        <f>IF(LEN(A430)=2,MID(A430,1,1),IF(LEN(A430)=3,MID(A430,1,2),IF(LEN(A430)=5,MID(A430,1,3),IF(LEN(A430)=7,MID(A430,1,5),IF(LEN(A430)=1,"")))))</f>
        <v>11514</v>
      </c>
      <c r="U430">
        <f>IF(LEN(A430)=7,0,1)</f>
        <v>0</v>
      </c>
      <c r="V430">
        <f t="shared" si="12"/>
        <v>0</v>
      </c>
      <c r="W430">
        <f>IF(OR(LEFT(A430)="1", LEFT(A430)="2",LEFT(A430)="3"),1,0)</f>
        <v>1</v>
      </c>
      <c r="Y430" t="str">
        <f t="shared" si="13"/>
        <v xml:space="preserve">Penyisihan Piutang Penjualan Hasil Penebangan Pohon </v>
      </c>
      <c r="AB430" t="str">
        <f>IF(LEFT(A430)="1","D",IF(LEFT(A430)="2","K",IF(LEFT(A430)="3","K",IF(LEFT(A430)="4","K",IF(LEFT(A430)="5","D",IF(LEFT(A430)="6","D",IF(LEFT(A430)="8","K",IF(LEFT(A430)="9","D"))))))))</f>
        <v>D</v>
      </c>
      <c r="AD430">
        <f>IF(LEFT(A430)="4",1,IF(LEFT(A430)="5",1,IF(LEFT(A430)="6",1,0)))</f>
        <v>0</v>
      </c>
      <c r="AE430">
        <f>IF(LEFT(A430)="8",1,IF(LEFT(A430)="9",1,0))</f>
        <v>0</v>
      </c>
      <c r="AF430" t="str">
        <f>LEFT(A430)</f>
        <v>1</v>
      </c>
    </row>
    <row r="431" spans="1:32" x14ac:dyDescent="0.25">
      <c r="A431" t="s">
        <v>834</v>
      </c>
      <c r="B431" t="s">
        <v>835</v>
      </c>
      <c r="C431" t="s">
        <v>816</v>
      </c>
      <c r="D431">
        <v>1</v>
      </c>
      <c r="E431">
        <v>0</v>
      </c>
      <c r="F431">
        <v>0</v>
      </c>
      <c r="G431">
        <v>1</v>
      </c>
      <c r="H431" t="s">
        <v>835</v>
      </c>
      <c r="I431" t="s">
        <v>10418</v>
      </c>
      <c r="J431" t="s">
        <v>10420</v>
      </c>
      <c r="K431" s="1">
        <v>42339</v>
      </c>
      <c r="L431" s="1">
        <v>42339</v>
      </c>
      <c r="M431" t="s">
        <v>10420</v>
      </c>
      <c r="N431">
        <v>0</v>
      </c>
      <c r="O431" t="s">
        <v>17</v>
      </c>
      <c r="P431">
        <v>0</v>
      </c>
      <c r="Q431">
        <v>0</v>
      </c>
      <c r="T431" t="str">
        <f>IF(LEN(A431)=2,MID(A431,1,1),IF(LEN(A431)=3,MID(A431,1,2),IF(LEN(A431)=5,MID(A431,1,3),IF(LEN(A431)=7,MID(A431,1,5),IF(LEN(A431)=1,"")))))</f>
        <v>11514</v>
      </c>
      <c r="U431">
        <f>IF(LEN(A431)=7,0,1)</f>
        <v>0</v>
      </c>
      <c r="V431">
        <f t="shared" si="12"/>
        <v>0</v>
      </c>
      <c r="W431">
        <f>IF(OR(LEFT(A431)="1", LEFT(A431)="2",LEFT(A431)="3"),1,0)</f>
        <v>1</v>
      </c>
      <c r="Y431" t="str">
        <f t="shared" si="13"/>
        <v xml:space="preserve">Penyisihan Piutang Penjualan Lampu Hias Bekas </v>
      </c>
      <c r="AB431" t="str">
        <f>IF(LEFT(A431)="1","D",IF(LEFT(A431)="2","K",IF(LEFT(A431)="3","K",IF(LEFT(A431)="4","K",IF(LEFT(A431)="5","D",IF(LEFT(A431)="6","D",IF(LEFT(A431)="8","K",IF(LEFT(A431)="9","D"))))))))</f>
        <v>D</v>
      </c>
      <c r="AD431">
        <f>IF(LEFT(A431)="4",1,IF(LEFT(A431)="5",1,IF(LEFT(A431)="6",1,0)))</f>
        <v>0</v>
      </c>
      <c r="AE431">
        <f>IF(LEFT(A431)="8",1,IF(LEFT(A431)="9",1,0))</f>
        <v>0</v>
      </c>
      <c r="AF431" t="str">
        <f>LEFT(A431)</f>
        <v>1</v>
      </c>
    </row>
    <row r="432" spans="1:32" x14ac:dyDescent="0.25">
      <c r="A432" t="s">
        <v>836</v>
      </c>
      <c r="B432" t="s">
        <v>837</v>
      </c>
      <c r="C432" t="s">
        <v>816</v>
      </c>
      <c r="D432">
        <v>1</v>
      </c>
      <c r="E432">
        <v>0</v>
      </c>
      <c r="F432">
        <v>0</v>
      </c>
      <c r="G432">
        <v>1</v>
      </c>
      <c r="H432" t="s">
        <v>837</v>
      </c>
      <c r="I432" t="s">
        <v>10418</v>
      </c>
      <c r="J432" t="s">
        <v>10420</v>
      </c>
      <c r="K432" s="1">
        <v>42339</v>
      </c>
      <c r="L432" s="1">
        <v>42339</v>
      </c>
      <c r="M432" t="s">
        <v>10420</v>
      </c>
      <c r="N432">
        <v>0</v>
      </c>
      <c r="O432" t="s">
        <v>17</v>
      </c>
      <c r="P432">
        <v>0</v>
      </c>
      <c r="Q432">
        <v>0</v>
      </c>
      <c r="T432" t="str">
        <f>IF(LEN(A432)=2,MID(A432,1,1),IF(LEN(A432)=3,MID(A432,1,2),IF(LEN(A432)=5,MID(A432,1,3),IF(LEN(A432)=7,MID(A432,1,5),IF(LEN(A432)=1,"")))))</f>
        <v>11514</v>
      </c>
      <c r="U432">
        <f>IF(LEN(A432)=7,0,1)</f>
        <v>0</v>
      </c>
      <c r="V432">
        <f t="shared" si="12"/>
        <v>0</v>
      </c>
      <c r="W432">
        <f>IF(OR(LEFT(A432)="1", LEFT(A432)="2",LEFT(A432)="3"),1,0)</f>
        <v>1</v>
      </c>
      <c r="Y432" t="str">
        <f t="shared" si="13"/>
        <v xml:space="preserve">Penyisihan Piutang Penjualan Bahan-Bahan Bekas Bangunan </v>
      </c>
      <c r="AB432" t="str">
        <f>IF(LEFT(A432)="1","D",IF(LEFT(A432)="2","K",IF(LEFT(A432)="3","K",IF(LEFT(A432)="4","K",IF(LEFT(A432)="5","D",IF(LEFT(A432)="6","D",IF(LEFT(A432)="8","K",IF(LEFT(A432)="9","D"))))))))</f>
        <v>D</v>
      </c>
      <c r="AD432">
        <f>IF(LEFT(A432)="4",1,IF(LEFT(A432)="5",1,IF(LEFT(A432)="6",1,0)))</f>
        <v>0</v>
      </c>
      <c r="AE432">
        <f>IF(LEFT(A432)="8",1,IF(LEFT(A432)="9",1,0))</f>
        <v>0</v>
      </c>
      <c r="AF432" t="str">
        <f>LEFT(A432)</f>
        <v>1</v>
      </c>
    </row>
    <row r="433" spans="1:32" x14ac:dyDescent="0.25">
      <c r="A433" t="s">
        <v>838</v>
      </c>
      <c r="B433" t="s">
        <v>839</v>
      </c>
      <c r="C433" t="s">
        <v>816</v>
      </c>
      <c r="D433">
        <v>1</v>
      </c>
      <c r="E433">
        <v>0</v>
      </c>
      <c r="F433">
        <v>0</v>
      </c>
      <c r="G433">
        <v>1</v>
      </c>
      <c r="H433" t="s">
        <v>839</v>
      </c>
      <c r="I433" t="s">
        <v>10418</v>
      </c>
      <c r="J433" t="s">
        <v>10420</v>
      </c>
      <c r="K433" s="1">
        <v>42339</v>
      </c>
      <c r="L433" s="1">
        <v>42339</v>
      </c>
      <c r="M433" t="s">
        <v>10420</v>
      </c>
      <c r="N433">
        <v>0</v>
      </c>
      <c r="O433" t="s">
        <v>17</v>
      </c>
      <c r="P433">
        <v>0</v>
      </c>
      <c r="Q433">
        <v>0</v>
      </c>
      <c r="T433" t="str">
        <f>IF(LEN(A433)=2,MID(A433,1,1),IF(LEN(A433)=3,MID(A433,1,2),IF(LEN(A433)=5,MID(A433,1,3),IF(LEN(A433)=7,MID(A433,1,5),IF(LEN(A433)=1,"")))))</f>
        <v>11514</v>
      </c>
      <c r="U433">
        <f>IF(LEN(A433)=7,0,1)</f>
        <v>0</v>
      </c>
      <c r="V433">
        <f t="shared" si="12"/>
        <v>0</v>
      </c>
      <c r="W433">
        <f>IF(OR(LEFT(A433)="1", LEFT(A433)="2",LEFT(A433)="3"),1,0)</f>
        <v>1</v>
      </c>
      <c r="Y433" t="str">
        <f t="shared" si="13"/>
        <v xml:space="preserve">Penyisihan Piutang Penjualan Perlengkapan Lalu Lintas </v>
      </c>
      <c r="AB433" t="str">
        <f>IF(LEFT(A433)="1","D",IF(LEFT(A433)="2","K",IF(LEFT(A433)="3","K",IF(LEFT(A433)="4","K",IF(LEFT(A433)="5","D",IF(LEFT(A433)="6","D",IF(LEFT(A433)="8","K",IF(LEFT(A433)="9","D"))))))))</f>
        <v>D</v>
      </c>
      <c r="AD433">
        <f>IF(LEFT(A433)="4",1,IF(LEFT(A433)="5",1,IF(LEFT(A433)="6",1,0)))</f>
        <v>0</v>
      </c>
      <c r="AE433">
        <f>IF(LEFT(A433)="8",1,IF(LEFT(A433)="9",1,0))</f>
        <v>0</v>
      </c>
      <c r="AF433" t="str">
        <f>LEFT(A433)</f>
        <v>1</v>
      </c>
    </row>
    <row r="434" spans="1:32" x14ac:dyDescent="0.25">
      <c r="A434" t="s">
        <v>840</v>
      </c>
      <c r="B434" t="s">
        <v>841</v>
      </c>
      <c r="C434" t="s">
        <v>816</v>
      </c>
      <c r="D434">
        <v>1</v>
      </c>
      <c r="E434">
        <v>0</v>
      </c>
      <c r="F434">
        <v>0</v>
      </c>
      <c r="G434">
        <v>1</v>
      </c>
      <c r="H434" t="s">
        <v>841</v>
      </c>
      <c r="I434" t="s">
        <v>10418</v>
      </c>
      <c r="J434" t="s">
        <v>10420</v>
      </c>
      <c r="K434" s="1">
        <v>42339</v>
      </c>
      <c r="L434" s="1">
        <v>42339</v>
      </c>
      <c r="M434" t="s">
        <v>10420</v>
      </c>
      <c r="N434">
        <v>0</v>
      </c>
      <c r="O434" t="s">
        <v>17</v>
      </c>
      <c r="P434">
        <v>0</v>
      </c>
      <c r="Q434">
        <v>0</v>
      </c>
      <c r="T434" t="str">
        <f>IF(LEN(A434)=2,MID(A434,1,1),IF(LEN(A434)=3,MID(A434,1,2),IF(LEN(A434)=5,MID(A434,1,3),IF(LEN(A434)=7,MID(A434,1,5),IF(LEN(A434)=1,"")))))</f>
        <v>11514</v>
      </c>
      <c r="U434">
        <f>IF(LEN(A434)=7,0,1)</f>
        <v>0</v>
      </c>
      <c r="V434">
        <f t="shared" si="12"/>
        <v>0</v>
      </c>
      <c r="W434">
        <f>IF(OR(LEFT(A434)="1", LEFT(A434)="2",LEFT(A434)="3"),1,0)</f>
        <v>1</v>
      </c>
      <c r="Y434" t="str">
        <f t="shared" si="13"/>
        <v xml:space="preserve">Penyisihan Piutang Penjualan Obat-Obatan dan Hasil Farmasi </v>
      </c>
      <c r="AB434" t="str">
        <f>IF(LEFT(A434)="1","D",IF(LEFT(A434)="2","K",IF(LEFT(A434)="3","K",IF(LEFT(A434)="4","K",IF(LEFT(A434)="5","D",IF(LEFT(A434)="6","D",IF(LEFT(A434)="8","K",IF(LEFT(A434)="9","D"))))))))</f>
        <v>D</v>
      </c>
      <c r="AD434">
        <f>IF(LEFT(A434)="4",1,IF(LEFT(A434)="5",1,IF(LEFT(A434)="6",1,0)))</f>
        <v>0</v>
      </c>
      <c r="AE434">
        <f>IF(LEFT(A434)="8",1,IF(LEFT(A434)="9",1,0))</f>
        <v>0</v>
      </c>
      <c r="AF434" t="str">
        <f>LEFT(A434)</f>
        <v>1</v>
      </c>
    </row>
    <row r="435" spans="1:32" x14ac:dyDescent="0.25">
      <c r="A435" t="s">
        <v>842</v>
      </c>
      <c r="B435" t="s">
        <v>843</v>
      </c>
      <c r="C435" t="s">
        <v>816</v>
      </c>
      <c r="D435">
        <v>1</v>
      </c>
      <c r="E435">
        <v>0</v>
      </c>
      <c r="F435">
        <v>0</v>
      </c>
      <c r="G435">
        <v>1</v>
      </c>
      <c r="H435" t="s">
        <v>843</v>
      </c>
      <c r="I435" t="s">
        <v>10418</v>
      </c>
      <c r="J435" t="s">
        <v>10420</v>
      </c>
      <c r="K435" s="1">
        <v>42339</v>
      </c>
      <c r="L435" s="1">
        <v>42339</v>
      </c>
      <c r="M435" t="s">
        <v>10420</v>
      </c>
      <c r="N435">
        <v>0</v>
      </c>
      <c r="O435" t="s">
        <v>17</v>
      </c>
      <c r="P435">
        <v>0</v>
      </c>
      <c r="Q435">
        <v>0</v>
      </c>
      <c r="T435" t="str">
        <f>IF(LEN(A435)=2,MID(A435,1,1),IF(LEN(A435)=3,MID(A435,1,2),IF(LEN(A435)=5,MID(A435,1,3),IF(LEN(A435)=7,MID(A435,1,5),IF(LEN(A435)=1,"")))))</f>
        <v>11514</v>
      </c>
      <c r="U435">
        <f>IF(LEN(A435)=7,0,1)</f>
        <v>0</v>
      </c>
      <c r="V435">
        <f t="shared" si="12"/>
        <v>0</v>
      </c>
      <c r="W435">
        <f>IF(OR(LEFT(A435)="1", LEFT(A435)="2",LEFT(A435)="3"),1,0)</f>
        <v>1</v>
      </c>
      <c r="Y435" t="str">
        <f t="shared" si="13"/>
        <v xml:space="preserve">Penyisihan Piutang Penjualan Hasil Pertanian </v>
      </c>
      <c r="AB435" t="str">
        <f>IF(LEFT(A435)="1","D",IF(LEFT(A435)="2","K",IF(LEFT(A435)="3","K",IF(LEFT(A435)="4","K",IF(LEFT(A435)="5","D",IF(LEFT(A435)="6","D",IF(LEFT(A435)="8","K",IF(LEFT(A435)="9","D"))))))))</f>
        <v>D</v>
      </c>
      <c r="AD435">
        <f>IF(LEFT(A435)="4",1,IF(LEFT(A435)="5",1,IF(LEFT(A435)="6",1,0)))</f>
        <v>0</v>
      </c>
      <c r="AE435">
        <f>IF(LEFT(A435)="8",1,IF(LEFT(A435)="9",1,0))</f>
        <v>0</v>
      </c>
      <c r="AF435" t="str">
        <f>LEFT(A435)</f>
        <v>1</v>
      </c>
    </row>
    <row r="436" spans="1:32" x14ac:dyDescent="0.25">
      <c r="A436" t="s">
        <v>844</v>
      </c>
      <c r="B436" t="s">
        <v>845</v>
      </c>
      <c r="C436" t="s">
        <v>816</v>
      </c>
      <c r="D436">
        <v>1</v>
      </c>
      <c r="E436">
        <v>0</v>
      </c>
      <c r="F436">
        <v>0</v>
      </c>
      <c r="G436">
        <v>1</v>
      </c>
      <c r="H436" t="s">
        <v>845</v>
      </c>
      <c r="I436" t="s">
        <v>10418</v>
      </c>
      <c r="J436" t="s">
        <v>10420</v>
      </c>
      <c r="K436" s="1">
        <v>42339</v>
      </c>
      <c r="L436" s="1">
        <v>42339</v>
      </c>
      <c r="M436" t="s">
        <v>10420</v>
      </c>
      <c r="N436">
        <v>0</v>
      </c>
      <c r="O436" t="s">
        <v>17</v>
      </c>
      <c r="P436">
        <v>0</v>
      </c>
      <c r="Q436">
        <v>0</v>
      </c>
      <c r="T436" t="str">
        <f>IF(LEN(A436)=2,MID(A436,1,1),IF(LEN(A436)=3,MID(A436,1,2),IF(LEN(A436)=5,MID(A436,1,3),IF(LEN(A436)=7,MID(A436,1,5),IF(LEN(A436)=1,"")))))</f>
        <v>11514</v>
      </c>
      <c r="U436">
        <f>IF(LEN(A436)=7,0,1)</f>
        <v>0</v>
      </c>
      <c r="V436">
        <f t="shared" si="12"/>
        <v>0</v>
      </c>
      <c r="W436">
        <f>IF(OR(LEFT(A436)="1", LEFT(A436)="2",LEFT(A436)="3"),1,0)</f>
        <v>1</v>
      </c>
      <c r="Y436" t="str">
        <f t="shared" si="13"/>
        <v xml:space="preserve">Penyisihan Piutang Penjualan Hasil Kehutanan </v>
      </c>
      <c r="AB436" t="str">
        <f>IF(LEFT(A436)="1","D",IF(LEFT(A436)="2","K",IF(LEFT(A436)="3","K",IF(LEFT(A436)="4","K",IF(LEFT(A436)="5","D",IF(LEFT(A436)="6","D",IF(LEFT(A436)="8","K",IF(LEFT(A436)="9","D"))))))))</f>
        <v>D</v>
      </c>
      <c r="AD436">
        <f>IF(LEFT(A436)="4",1,IF(LEFT(A436)="5",1,IF(LEFT(A436)="6",1,0)))</f>
        <v>0</v>
      </c>
      <c r="AE436">
        <f>IF(LEFT(A436)="8",1,IF(LEFT(A436)="9",1,0))</f>
        <v>0</v>
      </c>
      <c r="AF436" t="str">
        <f>LEFT(A436)</f>
        <v>1</v>
      </c>
    </row>
    <row r="437" spans="1:32" x14ac:dyDescent="0.25">
      <c r="A437" t="s">
        <v>846</v>
      </c>
      <c r="B437" t="s">
        <v>847</v>
      </c>
      <c r="C437" t="s">
        <v>816</v>
      </c>
      <c r="D437">
        <v>1</v>
      </c>
      <c r="E437">
        <v>0</v>
      </c>
      <c r="F437">
        <v>0</v>
      </c>
      <c r="G437">
        <v>1</v>
      </c>
      <c r="H437" t="s">
        <v>847</v>
      </c>
      <c r="I437" t="s">
        <v>10418</v>
      </c>
      <c r="J437" t="s">
        <v>10420</v>
      </c>
      <c r="K437" s="1">
        <v>42339</v>
      </c>
      <c r="L437" s="1">
        <v>42339</v>
      </c>
      <c r="M437" t="s">
        <v>10420</v>
      </c>
      <c r="N437">
        <v>0</v>
      </c>
      <c r="O437" t="s">
        <v>17</v>
      </c>
      <c r="P437">
        <v>0</v>
      </c>
      <c r="Q437">
        <v>0</v>
      </c>
      <c r="T437" t="str">
        <f>IF(LEN(A437)=2,MID(A437,1,1),IF(LEN(A437)=3,MID(A437,1,2),IF(LEN(A437)=5,MID(A437,1,3),IF(LEN(A437)=7,MID(A437,1,5),IF(LEN(A437)=1,"")))))</f>
        <v>11514</v>
      </c>
      <c r="U437">
        <f>IF(LEN(A437)=7,0,1)</f>
        <v>0</v>
      </c>
      <c r="V437">
        <f t="shared" si="12"/>
        <v>0</v>
      </c>
      <c r="W437">
        <f>IF(OR(LEFT(A437)="1", LEFT(A437)="2",LEFT(A437)="3"),1,0)</f>
        <v>1</v>
      </c>
      <c r="Y437" t="str">
        <f t="shared" si="13"/>
        <v xml:space="preserve">Penyisihan Piutang Penjualan Hasil Perkebunan </v>
      </c>
      <c r="AB437" t="str">
        <f>IF(LEFT(A437)="1","D",IF(LEFT(A437)="2","K",IF(LEFT(A437)="3","K",IF(LEFT(A437)="4","K",IF(LEFT(A437)="5","D",IF(LEFT(A437)="6","D",IF(LEFT(A437)="8","K",IF(LEFT(A437)="9","D"))))))))</f>
        <v>D</v>
      </c>
      <c r="AD437">
        <f>IF(LEFT(A437)="4",1,IF(LEFT(A437)="5",1,IF(LEFT(A437)="6",1,0)))</f>
        <v>0</v>
      </c>
      <c r="AE437">
        <f>IF(LEFT(A437)="8",1,IF(LEFT(A437)="9",1,0))</f>
        <v>0</v>
      </c>
      <c r="AF437" t="str">
        <f>LEFT(A437)</f>
        <v>1</v>
      </c>
    </row>
    <row r="438" spans="1:32" x14ac:dyDescent="0.25">
      <c r="A438" t="s">
        <v>848</v>
      </c>
      <c r="B438" t="s">
        <v>849</v>
      </c>
      <c r="C438" t="s">
        <v>816</v>
      </c>
      <c r="D438">
        <v>1</v>
      </c>
      <c r="E438">
        <v>0</v>
      </c>
      <c r="F438">
        <v>0</v>
      </c>
      <c r="G438">
        <v>1</v>
      </c>
      <c r="H438" t="s">
        <v>849</v>
      </c>
      <c r="I438" t="s">
        <v>10418</v>
      </c>
      <c r="J438" t="s">
        <v>10420</v>
      </c>
      <c r="K438" s="1">
        <v>42339</v>
      </c>
      <c r="L438" s="1">
        <v>42339</v>
      </c>
      <c r="M438" t="s">
        <v>10420</v>
      </c>
      <c r="N438">
        <v>0</v>
      </c>
      <c r="O438" t="s">
        <v>17</v>
      </c>
      <c r="P438">
        <v>0</v>
      </c>
      <c r="Q438">
        <v>0</v>
      </c>
      <c r="T438" t="str">
        <f>IF(LEN(A438)=2,MID(A438,1,1),IF(LEN(A438)=3,MID(A438,1,2),IF(LEN(A438)=5,MID(A438,1,3),IF(LEN(A438)=7,MID(A438,1,5),IF(LEN(A438)=1,"")))))</f>
        <v>11514</v>
      </c>
      <c r="U438">
        <f>IF(LEN(A438)=7,0,1)</f>
        <v>0</v>
      </c>
      <c r="V438">
        <f t="shared" si="12"/>
        <v>0</v>
      </c>
      <c r="W438">
        <f>IF(OR(LEFT(A438)="1", LEFT(A438)="2",LEFT(A438)="3"),1,0)</f>
        <v>1</v>
      </c>
      <c r="Y438" t="str">
        <f t="shared" si="13"/>
        <v xml:space="preserve">Penyisihan Piutang Penjualan Hasil Peternakan </v>
      </c>
      <c r="AB438" t="str">
        <f>IF(LEFT(A438)="1","D",IF(LEFT(A438)="2","K",IF(LEFT(A438)="3","K",IF(LEFT(A438)="4","K",IF(LEFT(A438)="5","D",IF(LEFT(A438)="6","D",IF(LEFT(A438)="8","K",IF(LEFT(A438)="9","D"))))))))</f>
        <v>D</v>
      </c>
      <c r="AD438">
        <f>IF(LEFT(A438)="4",1,IF(LEFT(A438)="5",1,IF(LEFT(A438)="6",1,0)))</f>
        <v>0</v>
      </c>
      <c r="AE438">
        <f>IF(LEFT(A438)="8",1,IF(LEFT(A438)="9",1,0))</f>
        <v>0</v>
      </c>
      <c r="AF438" t="str">
        <f>LEFT(A438)</f>
        <v>1</v>
      </c>
    </row>
    <row r="439" spans="1:32" x14ac:dyDescent="0.25">
      <c r="A439" t="s">
        <v>850</v>
      </c>
      <c r="B439" t="s">
        <v>851</v>
      </c>
      <c r="C439" t="s">
        <v>816</v>
      </c>
      <c r="D439">
        <v>1</v>
      </c>
      <c r="E439">
        <v>0</v>
      </c>
      <c r="F439">
        <v>0</v>
      </c>
      <c r="G439">
        <v>1</v>
      </c>
      <c r="H439" t="s">
        <v>851</v>
      </c>
      <c r="I439" t="s">
        <v>10418</v>
      </c>
      <c r="J439" t="s">
        <v>10420</v>
      </c>
      <c r="K439" s="1">
        <v>42339</v>
      </c>
      <c r="L439" s="1">
        <v>42339</v>
      </c>
      <c r="M439" t="s">
        <v>10420</v>
      </c>
      <c r="N439">
        <v>0</v>
      </c>
      <c r="O439" t="s">
        <v>17</v>
      </c>
      <c r="P439">
        <v>0</v>
      </c>
      <c r="Q439">
        <v>0</v>
      </c>
      <c r="T439" t="str">
        <f>IF(LEN(A439)=2,MID(A439,1,1),IF(LEN(A439)=3,MID(A439,1,2),IF(LEN(A439)=5,MID(A439,1,3),IF(LEN(A439)=7,MID(A439,1,5),IF(LEN(A439)=1,"")))))</f>
        <v>11514</v>
      </c>
      <c r="U439">
        <f>IF(LEN(A439)=7,0,1)</f>
        <v>0</v>
      </c>
      <c r="V439">
        <f t="shared" si="12"/>
        <v>0</v>
      </c>
      <c r="W439">
        <f>IF(OR(LEFT(A439)="1", LEFT(A439)="2",LEFT(A439)="3"),1,0)</f>
        <v>1</v>
      </c>
      <c r="Y439" t="str">
        <f t="shared" si="13"/>
        <v xml:space="preserve">Penyisihan Piutang Penjualan Hasil Perikanan </v>
      </c>
      <c r="AB439" t="str">
        <f>IF(LEFT(A439)="1","D",IF(LEFT(A439)="2","K",IF(LEFT(A439)="3","K",IF(LEFT(A439)="4","K",IF(LEFT(A439)="5","D",IF(LEFT(A439)="6","D",IF(LEFT(A439)="8","K",IF(LEFT(A439)="9","D"))))))))</f>
        <v>D</v>
      </c>
      <c r="AD439">
        <f>IF(LEFT(A439)="4",1,IF(LEFT(A439)="5",1,IF(LEFT(A439)="6",1,0)))</f>
        <v>0</v>
      </c>
      <c r="AE439">
        <f>IF(LEFT(A439)="8",1,IF(LEFT(A439)="9",1,0))</f>
        <v>0</v>
      </c>
      <c r="AF439" t="str">
        <f>LEFT(A439)</f>
        <v>1</v>
      </c>
    </row>
    <row r="440" spans="1:32" x14ac:dyDescent="0.25">
      <c r="A440" t="s">
        <v>852</v>
      </c>
      <c r="B440" t="s">
        <v>853</v>
      </c>
      <c r="C440" t="s">
        <v>816</v>
      </c>
      <c r="D440">
        <v>1</v>
      </c>
      <c r="E440">
        <v>0</v>
      </c>
      <c r="F440">
        <v>0</v>
      </c>
      <c r="G440">
        <v>1</v>
      </c>
      <c r="H440" t="s">
        <v>853</v>
      </c>
      <c r="I440" t="s">
        <v>10418</v>
      </c>
      <c r="J440" t="s">
        <v>10420</v>
      </c>
      <c r="K440" s="1">
        <v>42339</v>
      </c>
      <c r="L440" s="1">
        <v>42339</v>
      </c>
      <c r="M440" t="s">
        <v>10420</v>
      </c>
      <c r="N440">
        <v>0</v>
      </c>
      <c r="O440" t="s">
        <v>17</v>
      </c>
      <c r="P440">
        <v>0</v>
      </c>
      <c r="Q440">
        <v>0</v>
      </c>
      <c r="T440" t="str">
        <f>IF(LEN(A440)=2,MID(A440,1,1),IF(LEN(A440)=3,MID(A440,1,2),IF(LEN(A440)=5,MID(A440,1,3),IF(LEN(A440)=7,MID(A440,1,5),IF(LEN(A440)=1,"")))))</f>
        <v>11514</v>
      </c>
      <c r="U440">
        <f>IF(LEN(A440)=7,0,1)</f>
        <v>0</v>
      </c>
      <c r="V440">
        <f t="shared" si="12"/>
        <v>0</v>
      </c>
      <c r="W440">
        <f>IF(OR(LEFT(A440)="1", LEFT(A440)="2",LEFT(A440)="3"),1,0)</f>
        <v>1</v>
      </c>
      <c r="Y440" t="str">
        <f t="shared" si="13"/>
        <v xml:space="preserve">Penyisihan Piutang Penjualan Hasil Sitaan </v>
      </c>
      <c r="AB440" t="str">
        <f>IF(LEFT(A440)="1","D",IF(LEFT(A440)="2","K",IF(LEFT(A440)="3","K",IF(LEFT(A440)="4","K",IF(LEFT(A440)="5","D",IF(LEFT(A440)="6","D",IF(LEFT(A440)="8","K",IF(LEFT(A440)="9","D"))))))))</f>
        <v>D</v>
      </c>
      <c r="AD440">
        <f>IF(LEFT(A440)="4",1,IF(LEFT(A440)="5",1,IF(LEFT(A440)="6",1,0)))</f>
        <v>0</v>
      </c>
      <c r="AE440">
        <f>IF(LEFT(A440)="8",1,IF(LEFT(A440)="9",1,0))</f>
        <v>0</v>
      </c>
      <c r="AF440" t="str">
        <f>LEFT(A440)</f>
        <v>1</v>
      </c>
    </row>
    <row r="441" spans="1:32" x14ac:dyDescent="0.25">
      <c r="A441" t="s">
        <v>854</v>
      </c>
      <c r="B441" t="s">
        <v>855</v>
      </c>
      <c r="C441" t="s">
        <v>816</v>
      </c>
      <c r="D441">
        <v>1</v>
      </c>
      <c r="E441">
        <v>0</v>
      </c>
      <c r="F441">
        <v>0</v>
      </c>
      <c r="G441">
        <v>1</v>
      </c>
      <c r="H441" t="s">
        <v>855</v>
      </c>
      <c r="I441" t="s">
        <v>10418</v>
      </c>
      <c r="J441" t="s">
        <v>10420</v>
      </c>
      <c r="K441" s="1">
        <v>42339</v>
      </c>
      <c r="L441" s="1">
        <v>42339</v>
      </c>
      <c r="M441" t="s">
        <v>10420</v>
      </c>
      <c r="N441">
        <v>0</v>
      </c>
      <c r="O441" t="s">
        <v>17</v>
      </c>
      <c r="P441">
        <v>0</v>
      </c>
      <c r="Q441">
        <v>0</v>
      </c>
      <c r="T441" t="str">
        <f>IF(LEN(A441)=2,MID(A441,1,1),IF(LEN(A441)=3,MID(A441,1,2),IF(LEN(A441)=5,MID(A441,1,3),IF(LEN(A441)=7,MID(A441,1,5),IF(LEN(A441)=1,"")))))</f>
        <v>11514</v>
      </c>
      <c r="U441">
        <f>IF(LEN(A441)=7,0,1)</f>
        <v>0</v>
      </c>
      <c r="V441">
        <f t="shared" si="12"/>
        <v>0</v>
      </c>
      <c r="W441">
        <f>IF(OR(LEFT(A441)="1", LEFT(A441)="2",LEFT(A441)="3"),1,0)</f>
        <v>1</v>
      </c>
      <c r="Y441" t="str">
        <f t="shared" si="13"/>
        <v xml:space="preserve">Penyisihan Piutang Penjualan Alat Angkutan Tidak Bermotor </v>
      </c>
      <c r="AB441" t="str">
        <f>IF(LEFT(A441)="1","D",IF(LEFT(A441)="2","K",IF(LEFT(A441)="3","K",IF(LEFT(A441)="4","K",IF(LEFT(A441)="5","D",IF(LEFT(A441)="6","D",IF(LEFT(A441)="8","K",IF(LEFT(A441)="9","D"))))))))</f>
        <v>D</v>
      </c>
      <c r="AD441">
        <f>IF(LEFT(A441)="4",1,IF(LEFT(A441)="5",1,IF(LEFT(A441)="6",1,0)))</f>
        <v>0</v>
      </c>
      <c r="AE441">
        <f>IF(LEFT(A441)="8",1,IF(LEFT(A441)="9",1,0))</f>
        <v>0</v>
      </c>
      <c r="AF441" t="str">
        <f>LEFT(A441)</f>
        <v>1</v>
      </c>
    </row>
    <row r="442" spans="1:32" x14ac:dyDescent="0.25">
      <c r="A442" t="s">
        <v>856</v>
      </c>
      <c r="B442" t="s">
        <v>857</v>
      </c>
      <c r="C442" t="s">
        <v>636</v>
      </c>
      <c r="D442">
        <v>1</v>
      </c>
      <c r="E442">
        <v>1</v>
      </c>
      <c r="F442">
        <v>0</v>
      </c>
      <c r="G442">
        <v>1</v>
      </c>
      <c r="H442" t="s">
        <v>857</v>
      </c>
      <c r="I442" t="s">
        <v>10418</v>
      </c>
      <c r="J442" t="s">
        <v>10420</v>
      </c>
      <c r="K442" s="1">
        <v>42339</v>
      </c>
      <c r="L442" s="1">
        <v>42339</v>
      </c>
      <c r="M442" t="s">
        <v>10420</v>
      </c>
      <c r="N442">
        <v>0</v>
      </c>
      <c r="O442" t="s">
        <v>17</v>
      </c>
      <c r="P442">
        <v>0</v>
      </c>
      <c r="Q442">
        <v>0</v>
      </c>
      <c r="T442" t="str">
        <f>IF(LEN(A442)=2,MID(A442,1,1),IF(LEN(A442)=3,MID(A442,1,2),IF(LEN(A442)=5,MID(A442,1,3),IF(LEN(A442)=7,MID(A442,1,5),IF(LEN(A442)=1,"")))))</f>
        <v>115</v>
      </c>
      <c r="U442">
        <f>IF(LEN(A442)=7,0,1)</f>
        <v>1</v>
      </c>
      <c r="V442">
        <f t="shared" si="12"/>
        <v>0</v>
      </c>
      <c r="W442">
        <f>IF(OR(LEFT(A442)="1", LEFT(A442)="2",LEFT(A442)="3"),1,0)</f>
        <v>1</v>
      </c>
      <c r="Y442" t="str">
        <f t="shared" si="13"/>
        <v xml:space="preserve">Penyisihan Piutang Jasa Giro </v>
      </c>
      <c r="AB442" t="str">
        <f>IF(LEFT(A442)="1","D",IF(LEFT(A442)="2","K",IF(LEFT(A442)="3","K",IF(LEFT(A442)="4","K",IF(LEFT(A442)="5","D",IF(LEFT(A442)="6","D",IF(LEFT(A442)="8","K",IF(LEFT(A442)="9","D"))))))))</f>
        <v>D</v>
      </c>
      <c r="AD442">
        <f>IF(LEFT(A442)="4",1,IF(LEFT(A442)="5",1,IF(LEFT(A442)="6",1,0)))</f>
        <v>0</v>
      </c>
      <c r="AE442">
        <f>IF(LEFT(A442)="8",1,IF(LEFT(A442)="9",1,0))</f>
        <v>0</v>
      </c>
      <c r="AF442" t="str">
        <f>LEFT(A442)</f>
        <v>1</v>
      </c>
    </row>
    <row r="443" spans="1:32" x14ac:dyDescent="0.25">
      <c r="A443" t="s">
        <v>858</v>
      </c>
      <c r="B443" t="s">
        <v>859</v>
      </c>
      <c r="C443" t="s">
        <v>856</v>
      </c>
      <c r="D443">
        <v>1</v>
      </c>
      <c r="E443">
        <v>0</v>
      </c>
      <c r="F443">
        <v>0</v>
      </c>
      <c r="G443">
        <v>1</v>
      </c>
      <c r="H443" t="s">
        <v>859</v>
      </c>
      <c r="I443" t="s">
        <v>10418</v>
      </c>
      <c r="J443" t="s">
        <v>10420</v>
      </c>
      <c r="K443" s="1">
        <v>42339</v>
      </c>
      <c r="L443" s="1">
        <v>42339</v>
      </c>
      <c r="M443" t="s">
        <v>10420</v>
      </c>
      <c r="N443">
        <v>0</v>
      </c>
      <c r="O443" t="s">
        <v>17</v>
      </c>
      <c r="P443">
        <v>0</v>
      </c>
      <c r="Q443">
        <v>0</v>
      </c>
      <c r="T443" t="str">
        <f>IF(LEN(A443)=2,MID(A443,1,1),IF(LEN(A443)=3,MID(A443,1,2),IF(LEN(A443)=5,MID(A443,1,3),IF(LEN(A443)=7,MID(A443,1,5),IF(LEN(A443)=1,"")))))</f>
        <v>11515</v>
      </c>
      <c r="U443">
        <f>IF(LEN(A443)=7,0,1)</f>
        <v>0</v>
      </c>
      <c r="V443">
        <f t="shared" si="12"/>
        <v>0</v>
      </c>
      <c r="W443">
        <f>IF(OR(LEFT(A443)="1", LEFT(A443)="2",LEFT(A443)="3"),1,0)</f>
        <v>1</v>
      </c>
      <c r="Y443" t="str">
        <f t="shared" si="13"/>
        <v xml:space="preserve">Penyisihan Piutang Jasa Giro Kas Umum Daerah </v>
      </c>
      <c r="AB443" t="str">
        <f>IF(LEFT(A443)="1","D",IF(LEFT(A443)="2","K",IF(LEFT(A443)="3","K",IF(LEFT(A443)="4","K",IF(LEFT(A443)="5","D",IF(LEFT(A443)="6","D",IF(LEFT(A443)="8","K",IF(LEFT(A443)="9","D"))))))))</f>
        <v>D</v>
      </c>
      <c r="AD443">
        <f>IF(LEFT(A443)="4",1,IF(LEFT(A443)="5",1,IF(LEFT(A443)="6",1,0)))</f>
        <v>0</v>
      </c>
      <c r="AE443">
        <f>IF(LEFT(A443)="8",1,IF(LEFT(A443)="9",1,0))</f>
        <v>0</v>
      </c>
      <c r="AF443" t="str">
        <f>LEFT(A443)</f>
        <v>1</v>
      </c>
    </row>
    <row r="444" spans="1:32" x14ac:dyDescent="0.25">
      <c r="A444" t="s">
        <v>860</v>
      </c>
      <c r="B444" t="s">
        <v>861</v>
      </c>
      <c r="C444" t="s">
        <v>856</v>
      </c>
      <c r="D444">
        <v>1</v>
      </c>
      <c r="E444">
        <v>0</v>
      </c>
      <c r="F444">
        <v>0</v>
      </c>
      <c r="G444">
        <v>1</v>
      </c>
      <c r="H444" t="s">
        <v>861</v>
      </c>
      <c r="I444" t="s">
        <v>10418</v>
      </c>
      <c r="J444" t="s">
        <v>10420</v>
      </c>
      <c r="K444" s="1">
        <v>42339</v>
      </c>
      <c r="L444" s="1">
        <v>42339</v>
      </c>
      <c r="M444" t="s">
        <v>10420</v>
      </c>
      <c r="N444">
        <v>0</v>
      </c>
      <c r="O444" t="s">
        <v>17</v>
      </c>
      <c r="P444">
        <v>0</v>
      </c>
      <c r="Q444">
        <v>0</v>
      </c>
      <c r="T444" t="str">
        <f>IF(LEN(A444)=2,MID(A444,1,1),IF(LEN(A444)=3,MID(A444,1,2),IF(LEN(A444)=5,MID(A444,1,3),IF(LEN(A444)=7,MID(A444,1,5),IF(LEN(A444)=1,"")))))</f>
        <v>11515</v>
      </c>
      <c r="U444">
        <f>IF(LEN(A444)=7,0,1)</f>
        <v>0</v>
      </c>
      <c r="V444">
        <f t="shared" si="12"/>
        <v>0</v>
      </c>
      <c r="W444">
        <f>IF(OR(LEFT(A444)="1", LEFT(A444)="2",LEFT(A444)="3"),1,0)</f>
        <v>1</v>
      </c>
      <c r="Y444" t="str">
        <f t="shared" si="13"/>
        <v xml:space="preserve">Penyisihan Piutang Jasa Giro Bendahara </v>
      </c>
      <c r="AB444" t="str">
        <f>IF(LEFT(A444)="1","D",IF(LEFT(A444)="2","K",IF(LEFT(A444)="3","K",IF(LEFT(A444)="4","K",IF(LEFT(A444)="5","D",IF(LEFT(A444)="6","D",IF(LEFT(A444)="8","K",IF(LEFT(A444)="9","D"))))))))</f>
        <v>D</v>
      </c>
      <c r="AD444">
        <f>IF(LEFT(A444)="4",1,IF(LEFT(A444)="5",1,IF(LEFT(A444)="6",1,0)))</f>
        <v>0</v>
      </c>
      <c r="AE444">
        <f>IF(LEFT(A444)="8",1,IF(LEFT(A444)="9",1,0))</f>
        <v>0</v>
      </c>
      <c r="AF444" t="str">
        <f>LEFT(A444)</f>
        <v>1</v>
      </c>
    </row>
    <row r="445" spans="1:32" x14ac:dyDescent="0.25">
      <c r="A445" t="s">
        <v>862</v>
      </c>
      <c r="B445" t="s">
        <v>863</v>
      </c>
      <c r="C445" t="s">
        <v>856</v>
      </c>
      <c r="D445">
        <v>1</v>
      </c>
      <c r="E445">
        <v>0</v>
      </c>
      <c r="F445">
        <v>0</v>
      </c>
      <c r="G445">
        <v>1</v>
      </c>
      <c r="H445" t="s">
        <v>863</v>
      </c>
      <c r="I445" t="s">
        <v>10418</v>
      </c>
      <c r="J445" t="s">
        <v>10420</v>
      </c>
      <c r="K445" s="1">
        <v>42339</v>
      </c>
      <c r="L445" s="1">
        <v>42339</v>
      </c>
      <c r="M445" t="s">
        <v>10420</v>
      </c>
      <c r="N445">
        <v>0</v>
      </c>
      <c r="O445" t="s">
        <v>17</v>
      </c>
      <c r="P445">
        <v>0</v>
      </c>
      <c r="Q445">
        <v>0</v>
      </c>
      <c r="T445" t="str">
        <f>IF(LEN(A445)=2,MID(A445,1,1),IF(LEN(A445)=3,MID(A445,1,2),IF(LEN(A445)=5,MID(A445,1,3),IF(LEN(A445)=7,MID(A445,1,5),IF(LEN(A445)=1,"")))))</f>
        <v>11515</v>
      </c>
      <c r="U445">
        <f>IF(LEN(A445)=7,0,1)</f>
        <v>0</v>
      </c>
      <c r="V445">
        <f t="shared" si="12"/>
        <v>0</v>
      </c>
      <c r="W445">
        <f>IF(OR(LEFT(A445)="1", LEFT(A445)="2",LEFT(A445)="3"),1,0)</f>
        <v>1</v>
      </c>
      <c r="Y445" t="str">
        <f t="shared" si="13"/>
        <v xml:space="preserve">Penyisihan Piutang Jasa Giro Dana Cadangan </v>
      </c>
      <c r="AB445" t="str">
        <f>IF(LEFT(A445)="1","D",IF(LEFT(A445)="2","K",IF(LEFT(A445)="3","K",IF(LEFT(A445)="4","K",IF(LEFT(A445)="5","D",IF(LEFT(A445)="6","D",IF(LEFT(A445)="8","K",IF(LEFT(A445)="9","D"))))))))</f>
        <v>D</v>
      </c>
      <c r="AD445">
        <f>IF(LEFT(A445)="4",1,IF(LEFT(A445)="5",1,IF(LEFT(A445)="6",1,0)))</f>
        <v>0</v>
      </c>
      <c r="AE445">
        <f>IF(LEFT(A445)="8",1,IF(LEFT(A445)="9",1,0))</f>
        <v>0</v>
      </c>
      <c r="AF445" t="str">
        <f>LEFT(A445)</f>
        <v>1</v>
      </c>
    </row>
    <row r="446" spans="1:32" x14ac:dyDescent="0.25">
      <c r="A446" t="s">
        <v>864</v>
      </c>
      <c r="B446" t="s">
        <v>865</v>
      </c>
      <c r="C446" t="s">
        <v>636</v>
      </c>
      <c r="D446">
        <v>1</v>
      </c>
      <c r="E446">
        <v>1</v>
      </c>
      <c r="F446">
        <v>0</v>
      </c>
      <c r="G446">
        <v>1</v>
      </c>
      <c r="H446" t="s">
        <v>865</v>
      </c>
      <c r="I446" t="s">
        <v>10418</v>
      </c>
      <c r="J446" t="s">
        <v>10420</v>
      </c>
      <c r="K446" s="1">
        <v>42339</v>
      </c>
      <c r="L446" s="1">
        <v>42339</v>
      </c>
      <c r="M446" t="s">
        <v>10420</v>
      </c>
      <c r="N446">
        <v>0</v>
      </c>
      <c r="O446" t="s">
        <v>17</v>
      </c>
      <c r="P446">
        <v>0</v>
      </c>
      <c r="Q446">
        <v>0</v>
      </c>
      <c r="T446" t="str">
        <f>IF(LEN(A446)=2,MID(A446,1,1),IF(LEN(A446)=3,MID(A446,1,2),IF(LEN(A446)=5,MID(A446,1,3),IF(LEN(A446)=7,MID(A446,1,5),IF(LEN(A446)=1,"")))))</f>
        <v>115</v>
      </c>
      <c r="U446">
        <f>IF(LEN(A446)=7,0,1)</f>
        <v>1</v>
      </c>
      <c r="V446">
        <f t="shared" si="12"/>
        <v>0</v>
      </c>
      <c r="W446">
        <f>IF(OR(LEFT(A446)="1", LEFT(A446)="2",LEFT(A446)="3"),1,0)</f>
        <v>1</v>
      </c>
      <c r="Y446" t="str">
        <f t="shared" si="13"/>
        <v xml:space="preserve">Penyisihan Piutang Pendapatan Bunga </v>
      </c>
      <c r="AB446" t="str">
        <f>IF(LEFT(A446)="1","D",IF(LEFT(A446)="2","K",IF(LEFT(A446)="3","K",IF(LEFT(A446)="4","K",IF(LEFT(A446)="5","D",IF(LEFT(A446)="6","D",IF(LEFT(A446)="8","K",IF(LEFT(A446)="9","D"))))))))</f>
        <v>D</v>
      </c>
      <c r="AD446">
        <f>IF(LEFT(A446)="4",1,IF(LEFT(A446)="5",1,IF(LEFT(A446)="6",1,0)))</f>
        <v>0</v>
      </c>
      <c r="AE446">
        <f>IF(LEFT(A446)="8",1,IF(LEFT(A446)="9",1,0))</f>
        <v>0</v>
      </c>
      <c r="AF446" t="str">
        <f>LEFT(A446)</f>
        <v>1</v>
      </c>
    </row>
    <row r="447" spans="1:32" x14ac:dyDescent="0.25">
      <c r="A447" t="s">
        <v>866</v>
      </c>
      <c r="B447" t="s">
        <v>867</v>
      </c>
      <c r="C447" t="s">
        <v>864</v>
      </c>
      <c r="D447">
        <v>1</v>
      </c>
      <c r="E447">
        <v>0</v>
      </c>
      <c r="F447">
        <v>0</v>
      </c>
      <c r="G447">
        <v>1</v>
      </c>
      <c r="H447" t="s">
        <v>867</v>
      </c>
      <c r="I447" t="s">
        <v>10418</v>
      </c>
      <c r="J447" t="s">
        <v>10420</v>
      </c>
      <c r="K447" s="1">
        <v>42339</v>
      </c>
      <c r="L447" s="1">
        <v>42339</v>
      </c>
      <c r="M447" t="s">
        <v>10420</v>
      </c>
      <c r="N447">
        <v>0</v>
      </c>
      <c r="O447" t="s">
        <v>17</v>
      </c>
      <c r="P447">
        <v>0</v>
      </c>
      <c r="Q447">
        <v>0</v>
      </c>
      <c r="T447" t="str">
        <f>IF(LEN(A447)=2,MID(A447,1,1),IF(LEN(A447)=3,MID(A447,1,2),IF(LEN(A447)=5,MID(A447,1,3),IF(LEN(A447)=7,MID(A447,1,5),IF(LEN(A447)=1,"")))))</f>
        <v>11516</v>
      </c>
      <c r="U447">
        <f>IF(LEN(A447)=7,0,1)</f>
        <v>0</v>
      </c>
      <c r="V447">
        <f t="shared" si="12"/>
        <v>0</v>
      </c>
      <c r="W447">
        <f>IF(OR(LEFT(A447)="1", LEFT(A447)="2",LEFT(A447)="3"),1,0)</f>
        <v>1</v>
      </c>
      <c r="Y447" t="str">
        <f t="shared" si="13"/>
        <v xml:space="preserve">Penyisihan Piutang Bunga Rekening Deposito Pada Bank </v>
      </c>
      <c r="AB447" t="str">
        <f>IF(LEFT(A447)="1","D",IF(LEFT(A447)="2","K",IF(LEFT(A447)="3","K",IF(LEFT(A447)="4","K",IF(LEFT(A447)="5","D",IF(LEFT(A447)="6","D",IF(LEFT(A447)="8","K",IF(LEFT(A447)="9","D"))))))))</f>
        <v>D</v>
      </c>
      <c r="AD447">
        <f>IF(LEFT(A447)="4",1,IF(LEFT(A447)="5",1,IF(LEFT(A447)="6",1,0)))</f>
        <v>0</v>
      </c>
      <c r="AE447">
        <f>IF(LEFT(A447)="8",1,IF(LEFT(A447)="9",1,0))</f>
        <v>0</v>
      </c>
      <c r="AF447" t="str">
        <f>LEFT(A447)</f>
        <v>1</v>
      </c>
    </row>
    <row r="448" spans="1:32" x14ac:dyDescent="0.25">
      <c r="A448" t="s">
        <v>868</v>
      </c>
      <c r="B448" t="s">
        <v>869</v>
      </c>
      <c r="C448" t="s">
        <v>864</v>
      </c>
      <c r="D448">
        <v>1</v>
      </c>
      <c r="E448">
        <v>0</v>
      </c>
      <c r="F448">
        <v>0</v>
      </c>
      <c r="G448">
        <v>1</v>
      </c>
      <c r="H448" t="s">
        <v>869</v>
      </c>
      <c r="I448" t="s">
        <v>10418</v>
      </c>
      <c r="J448" t="s">
        <v>10420</v>
      </c>
      <c r="K448" s="1">
        <v>42339</v>
      </c>
      <c r="L448" s="1">
        <v>42339</v>
      </c>
      <c r="M448" t="s">
        <v>10420</v>
      </c>
      <c r="N448">
        <v>0</v>
      </c>
      <c r="O448" t="s">
        <v>17</v>
      </c>
      <c r="P448">
        <v>0</v>
      </c>
      <c r="Q448">
        <v>0</v>
      </c>
      <c r="T448" t="str">
        <f>IF(LEN(A448)=2,MID(A448,1,1),IF(LEN(A448)=3,MID(A448,1,2),IF(LEN(A448)=5,MID(A448,1,3),IF(LEN(A448)=7,MID(A448,1,5),IF(LEN(A448)=1,"")))))</f>
        <v>11516</v>
      </c>
      <c r="U448">
        <f>IF(LEN(A448)=7,0,1)</f>
        <v>0</v>
      </c>
      <c r="V448">
        <f t="shared" si="12"/>
        <v>0</v>
      </c>
      <c r="W448">
        <f>IF(OR(LEFT(A448)="1", LEFT(A448)="2",LEFT(A448)="3"),1,0)</f>
        <v>1</v>
      </c>
      <c r="Y448" t="str">
        <f t="shared" si="13"/>
        <v xml:space="preserve">Penyisihan Piutang Bunga Obligasi </v>
      </c>
      <c r="AB448" t="str">
        <f>IF(LEFT(A448)="1","D",IF(LEFT(A448)="2","K",IF(LEFT(A448)="3","K",IF(LEFT(A448)="4","K",IF(LEFT(A448)="5","D",IF(LEFT(A448)="6","D",IF(LEFT(A448)="8","K",IF(LEFT(A448)="9","D"))))))))</f>
        <v>D</v>
      </c>
      <c r="AD448">
        <f>IF(LEFT(A448)="4",1,IF(LEFT(A448)="5",1,IF(LEFT(A448)="6",1,0)))</f>
        <v>0</v>
      </c>
      <c r="AE448">
        <f>IF(LEFT(A448)="8",1,IF(LEFT(A448)="9",1,0))</f>
        <v>0</v>
      </c>
      <c r="AF448" t="str">
        <f>LEFT(A448)</f>
        <v>1</v>
      </c>
    </row>
    <row r="449" spans="1:32" x14ac:dyDescent="0.25">
      <c r="A449" t="s">
        <v>870</v>
      </c>
      <c r="B449" t="s">
        <v>871</v>
      </c>
      <c r="C449" t="s">
        <v>636</v>
      </c>
      <c r="D449">
        <v>1</v>
      </c>
      <c r="E449">
        <v>1</v>
      </c>
      <c r="F449">
        <v>0</v>
      </c>
      <c r="G449">
        <v>1</v>
      </c>
      <c r="H449" t="s">
        <v>871</v>
      </c>
      <c r="I449" t="s">
        <v>10418</v>
      </c>
      <c r="J449" t="s">
        <v>10420</v>
      </c>
      <c r="K449" s="1">
        <v>42339</v>
      </c>
      <c r="L449" s="1">
        <v>42339</v>
      </c>
      <c r="M449" t="s">
        <v>10420</v>
      </c>
      <c r="N449">
        <v>0</v>
      </c>
      <c r="O449" t="s">
        <v>17</v>
      </c>
      <c r="P449">
        <v>0</v>
      </c>
      <c r="Q449">
        <v>0</v>
      </c>
      <c r="T449" t="str">
        <f>IF(LEN(A449)=2,MID(A449,1,1),IF(LEN(A449)=3,MID(A449,1,2),IF(LEN(A449)=5,MID(A449,1,3),IF(LEN(A449)=7,MID(A449,1,5),IF(LEN(A449)=1,"")))))</f>
        <v>115</v>
      </c>
      <c r="U449">
        <f>IF(LEN(A449)=7,0,1)</f>
        <v>1</v>
      </c>
      <c r="V449">
        <f t="shared" si="12"/>
        <v>0</v>
      </c>
      <c r="W449">
        <f>IF(OR(LEFT(A449)="1", LEFT(A449)="2",LEFT(A449)="3"),1,0)</f>
        <v>1</v>
      </c>
      <c r="Y449" t="str">
        <f t="shared" si="13"/>
        <v xml:space="preserve">Penyisihan Piutang Tuntutan Ganti Rugi (TGR) </v>
      </c>
      <c r="AB449" t="str">
        <f>IF(LEFT(A449)="1","D",IF(LEFT(A449)="2","K",IF(LEFT(A449)="3","K",IF(LEFT(A449)="4","K",IF(LEFT(A449)="5","D",IF(LEFT(A449)="6","D",IF(LEFT(A449)="8","K",IF(LEFT(A449)="9","D"))))))))</f>
        <v>D</v>
      </c>
      <c r="AD449">
        <f>IF(LEFT(A449)="4",1,IF(LEFT(A449)="5",1,IF(LEFT(A449)="6",1,0)))</f>
        <v>0</v>
      </c>
      <c r="AE449">
        <f>IF(LEFT(A449)="8",1,IF(LEFT(A449)="9",1,0))</f>
        <v>0</v>
      </c>
      <c r="AF449" t="str">
        <f>LEFT(A449)</f>
        <v>1</v>
      </c>
    </row>
    <row r="450" spans="1:32" x14ac:dyDescent="0.25">
      <c r="A450" t="s">
        <v>872</v>
      </c>
      <c r="B450" t="s">
        <v>873</v>
      </c>
      <c r="C450" t="s">
        <v>870</v>
      </c>
      <c r="D450">
        <v>1</v>
      </c>
      <c r="E450">
        <v>0</v>
      </c>
      <c r="F450">
        <v>0</v>
      </c>
      <c r="G450">
        <v>1</v>
      </c>
      <c r="H450" t="s">
        <v>873</v>
      </c>
      <c r="I450" t="s">
        <v>10418</v>
      </c>
      <c r="J450" t="s">
        <v>10420</v>
      </c>
      <c r="K450" s="1">
        <v>42339</v>
      </c>
      <c r="L450" s="1">
        <v>42339</v>
      </c>
      <c r="M450" t="s">
        <v>10420</v>
      </c>
      <c r="N450">
        <v>0</v>
      </c>
      <c r="O450" t="s">
        <v>17</v>
      </c>
      <c r="P450">
        <v>0</v>
      </c>
      <c r="Q450">
        <v>0</v>
      </c>
      <c r="T450" t="str">
        <f>IF(LEN(A450)=2,MID(A450,1,1),IF(LEN(A450)=3,MID(A450,1,2),IF(LEN(A450)=5,MID(A450,1,3),IF(LEN(A450)=7,MID(A450,1,5),IF(LEN(A450)=1,"")))))</f>
        <v>11517</v>
      </c>
      <c r="U450">
        <f>IF(LEN(A450)=7,0,1)</f>
        <v>0</v>
      </c>
      <c r="V450">
        <f t="shared" si="12"/>
        <v>0</v>
      </c>
      <c r="W450">
        <f>IF(OR(LEFT(A450)="1", LEFT(A450)="2",LEFT(A450)="3"),1,0)</f>
        <v>1</v>
      </c>
      <c r="Y450" t="str">
        <f t="shared" si="13"/>
        <v xml:space="preserve">Penyisihan Piutang Kerugian Uang Daerah </v>
      </c>
      <c r="AB450" t="str">
        <f>IF(LEFT(A450)="1","D",IF(LEFT(A450)="2","K",IF(LEFT(A450)="3","K",IF(LEFT(A450)="4","K",IF(LEFT(A450)="5","D",IF(LEFT(A450)="6","D",IF(LEFT(A450)="8","K",IF(LEFT(A450)="9","D"))))))))</f>
        <v>D</v>
      </c>
      <c r="AD450">
        <f>IF(LEFT(A450)="4",1,IF(LEFT(A450)="5",1,IF(LEFT(A450)="6",1,0)))</f>
        <v>0</v>
      </c>
      <c r="AE450">
        <f>IF(LEFT(A450)="8",1,IF(LEFT(A450)="9",1,0))</f>
        <v>0</v>
      </c>
      <c r="AF450" t="str">
        <f>LEFT(A450)</f>
        <v>1</v>
      </c>
    </row>
    <row r="451" spans="1:32" x14ac:dyDescent="0.25">
      <c r="A451" t="s">
        <v>874</v>
      </c>
      <c r="B451" t="s">
        <v>875</v>
      </c>
      <c r="C451" t="s">
        <v>870</v>
      </c>
      <c r="D451">
        <v>1</v>
      </c>
      <c r="E451">
        <v>0</v>
      </c>
      <c r="F451">
        <v>0</v>
      </c>
      <c r="G451">
        <v>1</v>
      </c>
      <c r="H451" t="s">
        <v>875</v>
      </c>
      <c r="I451" t="s">
        <v>10418</v>
      </c>
      <c r="J451" t="s">
        <v>10420</v>
      </c>
      <c r="K451" s="1">
        <v>42339</v>
      </c>
      <c r="L451" s="1">
        <v>42339</v>
      </c>
      <c r="M451" t="s">
        <v>10420</v>
      </c>
      <c r="N451">
        <v>0</v>
      </c>
      <c r="O451" t="s">
        <v>17</v>
      </c>
      <c r="P451">
        <v>0</v>
      </c>
      <c r="Q451">
        <v>0</v>
      </c>
      <c r="T451" t="str">
        <f>IF(LEN(A451)=2,MID(A451,1,1),IF(LEN(A451)=3,MID(A451,1,2),IF(LEN(A451)=5,MID(A451,1,3),IF(LEN(A451)=7,MID(A451,1,5),IF(LEN(A451)=1,"")))))</f>
        <v>11517</v>
      </c>
      <c r="U451">
        <f>IF(LEN(A451)=7,0,1)</f>
        <v>0</v>
      </c>
      <c r="V451">
        <f t="shared" ref="V451:V514" si="14">IF(OR(LEFT(A451)="1", LEFT(A451)="2",LEFT(A451)="3"),0,1)</f>
        <v>0</v>
      </c>
      <c r="W451">
        <f>IF(OR(LEFT(A451)="1", LEFT(A451)="2",LEFT(A451)="3"),1,0)</f>
        <v>1</v>
      </c>
      <c r="Y451" t="str">
        <f t="shared" ref="Y451:Y514" si="15">B451</f>
        <v xml:space="preserve">Penyisihan Piutang Kerugian Barang Daerah </v>
      </c>
      <c r="AB451" t="str">
        <f>IF(LEFT(A451)="1","D",IF(LEFT(A451)="2","K",IF(LEFT(A451)="3","K",IF(LEFT(A451)="4","K",IF(LEFT(A451)="5","D",IF(LEFT(A451)="6","D",IF(LEFT(A451)="8","K",IF(LEFT(A451)="9","D"))))))))</f>
        <v>D</v>
      </c>
      <c r="AD451">
        <f>IF(LEFT(A451)="4",1,IF(LEFT(A451)="5",1,IF(LEFT(A451)="6",1,0)))</f>
        <v>0</v>
      </c>
      <c r="AE451">
        <f>IF(LEFT(A451)="8",1,IF(LEFT(A451)="9",1,0))</f>
        <v>0</v>
      </c>
      <c r="AF451" t="str">
        <f>LEFT(A451)</f>
        <v>1</v>
      </c>
    </row>
    <row r="452" spans="1:32" x14ac:dyDescent="0.25">
      <c r="A452" t="s">
        <v>876</v>
      </c>
      <c r="B452" t="s">
        <v>877</v>
      </c>
      <c r="C452" t="s">
        <v>636</v>
      </c>
      <c r="D452">
        <v>1</v>
      </c>
      <c r="E452">
        <v>1</v>
      </c>
      <c r="F452">
        <v>0</v>
      </c>
      <c r="G452">
        <v>1</v>
      </c>
      <c r="H452" t="s">
        <v>877</v>
      </c>
      <c r="I452" t="s">
        <v>10418</v>
      </c>
      <c r="J452" t="s">
        <v>10420</v>
      </c>
      <c r="K452" s="1">
        <v>42339</v>
      </c>
      <c r="L452" s="1">
        <v>42339</v>
      </c>
      <c r="M452" t="s">
        <v>10420</v>
      </c>
      <c r="N452">
        <v>0</v>
      </c>
      <c r="O452" t="s">
        <v>17</v>
      </c>
      <c r="P452">
        <v>0</v>
      </c>
      <c r="Q452">
        <v>0</v>
      </c>
      <c r="T452" t="str">
        <f>IF(LEN(A452)=2,MID(A452,1,1),IF(LEN(A452)=3,MID(A452,1,2),IF(LEN(A452)=5,MID(A452,1,3),IF(LEN(A452)=7,MID(A452,1,5),IF(LEN(A452)=1,"")))))</f>
        <v>115</v>
      </c>
      <c r="U452">
        <f>IF(LEN(A452)=7,0,1)</f>
        <v>1</v>
      </c>
      <c r="V452">
        <f t="shared" si="14"/>
        <v>0</v>
      </c>
      <c r="W452">
        <f>IF(OR(LEFT(A452)="1", LEFT(A452)="2",LEFT(A452)="3"),1,0)</f>
        <v>1</v>
      </c>
      <c r="Y452" t="str">
        <f t="shared" si="15"/>
        <v xml:space="preserve">Penyisihan Piutang Komisi, Potongan dan Keuntungan Selisih Nilai Tukar Rupiah </v>
      </c>
      <c r="AB452" t="str">
        <f>IF(LEFT(A452)="1","D",IF(LEFT(A452)="2","K",IF(LEFT(A452)="3","K",IF(LEFT(A452)="4","K",IF(LEFT(A452)="5","D",IF(LEFT(A452)="6","D",IF(LEFT(A452)="8","K",IF(LEFT(A452)="9","D"))))))))</f>
        <v>D</v>
      </c>
      <c r="AD452">
        <f>IF(LEFT(A452)="4",1,IF(LEFT(A452)="5",1,IF(LEFT(A452)="6",1,0)))</f>
        <v>0</v>
      </c>
      <c r="AE452">
        <f>IF(LEFT(A452)="8",1,IF(LEFT(A452)="9",1,0))</f>
        <v>0</v>
      </c>
      <c r="AF452" t="str">
        <f>LEFT(A452)</f>
        <v>1</v>
      </c>
    </row>
    <row r="453" spans="1:32" x14ac:dyDescent="0.25">
      <c r="A453" t="s">
        <v>878</v>
      </c>
      <c r="B453" t="s">
        <v>879</v>
      </c>
      <c r="C453" t="s">
        <v>876</v>
      </c>
      <c r="D453">
        <v>1</v>
      </c>
      <c r="E453">
        <v>0</v>
      </c>
      <c r="F453">
        <v>0</v>
      </c>
      <c r="G453">
        <v>1</v>
      </c>
      <c r="H453" t="s">
        <v>879</v>
      </c>
      <c r="I453" t="s">
        <v>10418</v>
      </c>
      <c r="J453" t="s">
        <v>10420</v>
      </c>
      <c r="K453" s="1">
        <v>42339</v>
      </c>
      <c r="L453" s="1">
        <v>42339</v>
      </c>
      <c r="M453" t="s">
        <v>10420</v>
      </c>
      <c r="N453">
        <v>0</v>
      </c>
      <c r="O453" t="s">
        <v>17</v>
      </c>
      <c r="P453">
        <v>0</v>
      </c>
      <c r="Q453">
        <v>0</v>
      </c>
      <c r="T453" t="str">
        <f>IF(LEN(A453)=2,MID(A453,1,1),IF(LEN(A453)=3,MID(A453,1,2),IF(LEN(A453)=5,MID(A453,1,3),IF(LEN(A453)=7,MID(A453,1,5),IF(LEN(A453)=1,"")))))</f>
        <v>11518</v>
      </c>
      <c r="U453">
        <f>IF(LEN(A453)=7,0,1)</f>
        <v>0</v>
      </c>
      <c r="V453">
        <f t="shared" si="14"/>
        <v>0</v>
      </c>
      <c r="W453">
        <f>IF(OR(LEFT(A453)="1", LEFT(A453)="2",LEFT(A453)="3"),1,0)</f>
        <v>1</v>
      </c>
      <c r="Y453" t="str">
        <f t="shared" si="15"/>
        <v xml:space="preserve">Penyisihan Piutang Penerimaan Komisi </v>
      </c>
      <c r="AB453" t="str">
        <f>IF(LEFT(A453)="1","D",IF(LEFT(A453)="2","K",IF(LEFT(A453)="3","K",IF(LEFT(A453)="4","K",IF(LEFT(A453)="5","D",IF(LEFT(A453)="6","D",IF(LEFT(A453)="8","K",IF(LEFT(A453)="9","D"))))))))</f>
        <v>D</v>
      </c>
      <c r="AD453">
        <f>IF(LEFT(A453)="4",1,IF(LEFT(A453)="5",1,IF(LEFT(A453)="6",1,0)))</f>
        <v>0</v>
      </c>
      <c r="AE453">
        <f>IF(LEFT(A453)="8",1,IF(LEFT(A453)="9",1,0))</f>
        <v>0</v>
      </c>
      <c r="AF453" t="str">
        <f>LEFT(A453)</f>
        <v>1</v>
      </c>
    </row>
    <row r="454" spans="1:32" x14ac:dyDescent="0.25">
      <c r="A454" t="s">
        <v>880</v>
      </c>
      <c r="B454" t="s">
        <v>881</v>
      </c>
      <c r="C454" t="s">
        <v>876</v>
      </c>
      <c r="D454">
        <v>1</v>
      </c>
      <c r="E454">
        <v>0</v>
      </c>
      <c r="F454">
        <v>0</v>
      </c>
      <c r="G454">
        <v>1</v>
      </c>
      <c r="H454" t="s">
        <v>881</v>
      </c>
      <c r="I454" t="s">
        <v>10418</v>
      </c>
      <c r="J454" t="s">
        <v>10420</v>
      </c>
      <c r="K454" s="1">
        <v>42339</v>
      </c>
      <c r="L454" s="1">
        <v>42339</v>
      </c>
      <c r="M454" t="s">
        <v>10420</v>
      </c>
      <c r="N454">
        <v>0</v>
      </c>
      <c r="O454" t="s">
        <v>17</v>
      </c>
      <c r="P454">
        <v>0</v>
      </c>
      <c r="Q454">
        <v>0</v>
      </c>
      <c r="T454" t="str">
        <f>IF(LEN(A454)=2,MID(A454,1,1),IF(LEN(A454)=3,MID(A454,1,2),IF(LEN(A454)=5,MID(A454,1,3),IF(LEN(A454)=7,MID(A454,1,5),IF(LEN(A454)=1,"")))))</f>
        <v>11518</v>
      </c>
      <c r="U454">
        <f>IF(LEN(A454)=7,0,1)</f>
        <v>0</v>
      </c>
      <c r="V454">
        <f t="shared" si="14"/>
        <v>0</v>
      </c>
      <c r="W454">
        <f>IF(OR(LEFT(A454)="1", LEFT(A454)="2",LEFT(A454)="3"),1,0)</f>
        <v>1</v>
      </c>
      <c r="Y454" t="str">
        <f t="shared" si="15"/>
        <v xml:space="preserve">Penyisihan Piutang Penerimaan Potongan </v>
      </c>
      <c r="AB454" t="str">
        <f>IF(LEFT(A454)="1","D",IF(LEFT(A454)="2","K",IF(LEFT(A454)="3","K",IF(LEFT(A454)="4","K",IF(LEFT(A454)="5","D",IF(LEFT(A454)="6","D",IF(LEFT(A454)="8","K",IF(LEFT(A454)="9","D"))))))))</f>
        <v>D</v>
      </c>
      <c r="AD454">
        <f>IF(LEFT(A454)="4",1,IF(LEFT(A454)="5",1,IF(LEFT(A454)="6",1,0)))</f>
        <v>0</v>
      </c>
      <c r="AE454">
        <f>IF(LEFT(A454)="8",1,IF(LEFT(A454)="9",1,0))</f>
        <v>0</v>
      </c>
      <c r="AF454" t="str">
        <f>LEFT(A454)</f>
        <v>1</v>
      </c>
    </row>
    <row r="455" spans="1:32" x14ac:dyDescent="0.25">
      <c r="A455" t="s">
        <v>882</v>
      </c>
      <c r="B455" t="s">
        <v>883</v>
      </c>
      <c r="C455" t="s">
        <v>876</v>
      </c>
      <c r="D455">
        <v>1</v>
      </c>
      <c r="E455">
        <v>0</v>
      </c>
      <c r="F455">
        <v>0</v>
      </c>
      <c r="G455">
        <v>1</v>
      </c>
      <c r="H455" t="s">
        <v>883</v>
      </c>
      <c r="I455" t="s">
        <v>10418</v>
      </c>
      <c r="J455" t="s">
        <v>10420</v>
      </c>
      <c r="K455" s="1">
        <v>42339</v>
      </c>
      <c r="L455" s="1">
        <v>42339</v>
      </c>
      <c r="M455" t="s">
        <v>10420</v>
      </c>
      <c r="N455">
        <v>0</v>
      </c>
      <c r="O455" t="s">
        <v>17</v>
      </c>
      <c r="P455">
        <v>0</v>
      </c>
      <c r="Q455">
        <v>0</v>
      </c>
      <c r="T455" t="str">
        <f>IF(LEN(A455)=2,MID(A455,1,1),IF(LEN(A455)=3,MID(A455,1,2),IF(LEN(A455)=5,MID(A455,1,3),IF(LEN(A455)=7,MID(A455,1,5),IF(LEN(A455)=1,"")))))</f>
        <v>11518</v>
      </c>
      <c r="U455">
        <f>IF(LEN(A455)=7,0,1)</f>
        <v>0</v>
      </c>
      <c r="V455">
        <f t="shared" si="14"/>
        <v>0</v>
      </c>
      <c r="W455">
        <f>IF(OR(LEFT(A455)="1", LEFT(A455)="2",LEFT(A455)="3"),1,0)</f>
        <v>1</v>
      </c>
      <c r="Y455" t="str">
        <f t="shared" si="15"/>
        <v xml:space="preserve">Penyisihan Piutang Penerimaan Keuntungan Selisih Nilai Tukar Rupiah </v>
      </c>
      <c r="AB455" t="str">
        <f>IF(LEFT(A455)="1","D",IF(LEFT(A455)="2","K",IF(LEFT(A455)="3","K",IF(LEFT(A455)="4","K",IF(LEFT(A455)="5","D",IF(LEFT(A455)="6","D",IF(LEFT(A455)="8","K",IF(LEFT(A455)="9","D"))))))))</f>
        <v>D</v>
      </c>
      <c r="AD455">
        <f>IF(LEFT(A455)="4",1,IF(LEFT(A455)="5",1,IF(LEFT(A455)="6",1,0)))</f>
        <v>0</v>
      </c>
      <c r="AE455">
        <f>IF(LEFT(A455)="8",1,IF(LEFT(A455)="9",1,0))</f>
        <v>0</v>
      </c>
      <c r="AF455" t="str">
        <f>LEFT(A455)</f>
        <v>1</v>
      </c>
    </row>
    <row r="456" spans="1:32" x14ac:dyDescent="0.25">
      <c r="A456" t="s">
        <v>884</v>
      </c>
      <c r="B456" t="s">
        <v>885</v>
      </c>
      <c r="C456" t="s">
        <v>636</v>
      </c>
      <c r="D456">
        <v>1</v>
      </c>
      <c r="E456">
        <v>1</v>
      </c>
      <c r="F456">
        <v>0</v>
      </c>
      <c r="G456">
        <v>1</v>
      </c>
      <c r="H456" t="s">
        <v>885</v>
      </c>
      <c r="I456" t="s">
        <v>10418</v>
      </c>
      <c r="J456" t="s">
        <v>10420</v>
      </c>
      <c r="K456" s="1">
        <v>42339</v>
      </c>
      <c r="L456" s="1">
        <v>42339</v>
      </c>
      <c r="M456" t="s">
        <v>10420</v>
      </c>
      <c r="N456">
        <v>0</v>
      </c>
      <c r="O456" t="s">
        <v>17</v>
      </c>
      <c r="P456">
        <v>0</v>
      </c>
      <c r="Q456">
        <v>0</v>
      </c>
      <c r="T456" t="str">
        <f>IF(LEN(A456)=2,MID(A456,1,1),IF(LEN(A456)=3,MID(A456,1,2),IF(LEN(A456)=5,MID(A456,1,3),IF(LEN(A456)=7,MID(A456,1,5),IF(LEN(A456)=1,"")))))</f>
        <v>115</v>
      </c>
      <c r="U456">
        <f>IF(LEN(A456)=7,0,1)</f>
        <v>1</v>
      </c>
      <c r="V456">
        <f t="shared" si="14"/>
        <v>0</v>
      </c>
      <c r="W456">
        <f>IF(OR(LEFT(A456)="1", LEFT(A456)="2",LEFT(A456)="3"),1,0)</f>
        <v>1</v>
      </c>
      <c r="Y456" t="str">
        <f t="shared" si="15"/>
        <v xml:space="preserve">Penyisihan Piutang Pendapatan Denda Atas Keterlambatan Pelaksanaan Pekerjaan </v>
      </c>
      <c r="AB456" t="str">
        <f>IF(LEFT(A456)="1","D",IF(LEFT(A456)="2","K",IF(LEFT(A456)="3","K",IF(LEFT(A456)="4","K",IF(LEFT(A456)="5","D",IF(LEFT(A456)="6","D",IF(LEFT(A456)="8","K",IF(LEFT(A456)="9","D"))))))))</f>
        <v>D</v>
      </c>
      <c r="AD456">
        <f>IF(LEFT(A456)="4",1,IF(LEFT(A456)="5",1,IF(LEFT(A456)="6",1,0)))</f>
        <v>0</v>
      </c>
      <c r="AE456">
        <f>IF(LEFT(A456)="8",1,IF(LEFT(A456)="9",1,0))</f>
        <v>0</v>
      </c>
      <c r="AF456" t="str">
        <f>LEFT(A456)</f>
        <v>1</v>
      </c>
    </row>
    <row r="457" spans="1:32" x14ac:dyDescent="0.25">
      <c r="A457" t="s">
        <v>886</v>
      </c>
      <c r="B457" t="s">
        <v>887</v>
      </c>
      <c r="C457" t="s">
        <v>884</v>
      </c>
      <c r="D457">
        <v>1</v>
      </c>
      <c r="E457">
        <v>0</v>
      </c>
      <c r="F457">
        <v>0</v>
      </c>
      <c r="G457">
        <v>1</v>
      </c>
      <c r="H457" t="s">
        <v>887</v>
      </c>
      <c r="I457" t="s">
        <v>10418</v>
      </c>
      <c r="J457" t="s">
        <v>10420</v>
      </c>
      <c r="K457" s="1">
        <v>42339</v>
      </c>
      <c r="L457" s="1">
        <v>42339</v>
      </c>
      <c r="M457" t="s">
        <v>10420</v>
      </c>
      <c r="N457">
        <v>0</v>
      </c>
      <c r="O457" t="s">
        <v>17</v>
      </c>
      <c r="P457">
        <v>0</v>
      </c>
      <c r="Q457">
        <v>0</v>
      </c>
      <c r="T457" t="str">
        <f>IF(LEN(A457)=2,MID(A457,1,1),IF(LEN(A457)=3,MID(A457,1,2),IF(LEN(A457)=5,MID(A457,1,3),IF(LEN(A457)=7,MID(A457,1,5),IF(LEN(A457)=1,"")))))</f>
        <v>11519</v>
      </c>
      <c r="U457">
        <f>IF(LEN(A457)=7,0,1)</f>
        <v>0</v>
      </c>
      <c r="V457">
        <f t="shared" si="14"/>
        <v>0</v>
      </c>
      <c r="W457">
        <f>IF(OR(LEFT(A457)="1", LEFT(A457)="2",LEFT(A457)="3"),1,0)</f>
        <v>1</v>
      </c>
      <c r="Y457" t="str">
        <f t="shared" si="15"/>
        <v xml:space="preserve">Penyisihan Piutang Pendapatan Denda atas Keterlambatan Pelaksanaan Pekerjaan </v>
      </c>
      <c r="AB457" t="str">
        <f>IF(LEFT(A457)="1","D",IF(LEFT(A457)="2","K",IF(LEFT(A457)="3","K",IF(LEFT(A457)="4","K",IF(LEFT(A457)="5","D",IF(LEFT(A457)="6","D",IF(LEFT(A457)="8","K",IF(LEFT(A457)="9","D"))))))))</f>
        <v>D</v>
      </c>
      <c r="AD457">
        <f>IF(LEFT(A457)="4",1,IF(LEFT(A457)="5",1,IF(LEFT(A457)="6",1,0)))</f>
        <v>0</v>
      </c>
      <c r="AE457">
        <f>IF(LEFT(A457)="8",1,IF(LEFT(A457)="9",1,0))</f>
        <v>0</v>
      </c>
      <c r="AF457" t="str">
        <f>LEFT(A457)</f>
        <v>1</v>
      </c>
    </row>
    <row r="458" spans="1:32" x14ac:dyDescent="0.25">
      <c r="A458" t="s">
        <v>888</v>
      </c>
      <c r="B458" t="s">
        <v>889</v>
      </c>
      <c r="C458" t="s">
        <v>636</v>
      </c>
      <c r="D458">
        <v>1</v>
      </c>
      <c r="E458">
        <v>1</v>
      </c>
      <c r="F458">
        <v>0</v>
      </c>
      <c r="G458">
        <v>1</v>
      </c>
      <c r="H458" t="s">
        <v>889</v>
      </c>
      <c r="I458" t="s">
        <v>10418</v>
      </c>
      <c r="J458" t="s">
        <v>10420</v>
      </c>
      <c r="K458" s="1">
        <v>42339</v>
      </c>
      <c r="L458" s="1">
        <v>42339</v>
      </c>
      <c r="M458" t="s">
        <v>10420</v>
      </c>
      <c r="N458">
        <v>0</v>
      </c>
      <c r="O458" t="s">
        <v>17</v>
      </c>
      <c r="P458">
        <v>0</v>
      </c>
      <c r="Q458">
        <v>0</v>
      </c>
      <c r="T458" t="str">
        <f>IF(LEN(A458)=2,MID(A458,1,1),IF(LEN(A458)=3,MID(A458,1,2),IF(LEN(A458)=5,MID(A458,1,3),IF(LEN(A458)=7,MID(A458,1,5),IF(LEN(A458)=1,"")))))</f>
        <v>115</v>
      </c>
      <c r="U458">
        <f>IF(LEN(A458)=7,0,1)</f>
        <v>1</v>
      </c>
      <c r="V458">
        <f t="shared" si="14"/>
        <v>0</v>
      </c>
      <c r="W458">
        <f>IF(OR(LEFT(A458)="1", LEFT(A458)="2",LEFT(A458)="3"),1,0)</f>
        <v>1</v>
      </c>
      <c r="Y458" t="str">
        <f t="shared" si="15"/>
        <v xml:space="preserve">Penyisihan Piutang Pendapatan Denda Pajak </v>
      </c>
      <c r="AB458" t="str">
        <f>IF(LEFT(A458)="1","D",IF(LEFT(A458)="2","K",IF(LEFT(A458)="3","K",IF(LEFT(A458)="4","K",IF(LEFT(A458)="5","D",IF(LEFT(A458)="6","D",IF(LEFT(A458)="8","K",IF(LEFT(A458)="9","D"))))))))</f>
        <v>D</v>
      </c>
      <c r="AD458">
        <f>IF(LEFT(A458)="4",1,IF(LEFT(A458)="5",1,IF(LEFT(A458)="6",1,0)))</f>
        <v>0</v>
      </c>
      <c r="AE458">
        <f>IF(LEFT(A458)="8",1,IF(LEFT(A458)="9",1,0))</f>
        <v>0</v>
      </c>
      <c r="AF458" t="str">
        <f>LEFT(A458)</f>
        <v>1</v>
      </c>
    </row>
    <row r="459" spans="1:32" x14ac:dyDescent="0.25">
      <c r="A459" t="s">
        <v>890</v>
      </c>
      <c r="B459" t="s">
        <v>891</v>
      </c>
      <c r="C459" t="s">
        <v>888</v>
      </c>
      <c r="D459">
        <v>1</v>
      </c>
      <c r="E459">
        <v>0</v>
      </c>
      <c r="F459">
        <v>0</v>
      </c>
      <c r="G459">
        <v>1</v>
      </c>
      <c r="H459" t="s">
        <v>891</v>
      </c>
      <c r="I459" t="s">
        <v>10418</v>
      </c>
      <c r="J459" t="s">
        <v>10420</v>
      </c>
      <c r="K459" s="1">
        <v>42339</v>
      </c>
      <c r="L459" s="1">
        <v>42339</v>
      </c>
      <c r="M459" t="s">
        <v>10420</v>
      </c>
      <c r="N459">
        <v>0</v>
      </c>
      <c r="O459" t="s">
        <v>17</v>
      </c>
      <c r="P459">
        <v>0</v>
      </c>
      <c r="Q459">
        <v>0</v>
      </c>
      <c r="T459" t="str">
        <f>IF(LEN(A459)=2,MID(A459,1,1),IF(LEN(A459)=3,MID(A459,1,2),IF(LEN(A459)=5,MID(A459,1,3),IF(LEN(A459)=7,MID(A459,1,5),IF(LEN(A459)=1,"")))))</f>
        <v>11520</v>
      </c>
      <c r="U459">
        <f>IF(LEN(A459)=7,0,1)</f>
        <v>0</v>
      </c>
      <c r="V459">
        <f t="shared" si="14"/>
        <v>0</v>
      </c>
      <c r="W459">
        <f>IF(OR(LEFT(A459)="1", LEFT(A459)="2",LEFT(A459)="3"),1,0)</f>
        <v>1</v>
      </c>
      <c r="Y459" t="str">
        <f t="shared" si="15"/>
        <v xml:space="preserve">Penyisihan Piutang Pendapatan Denda Pajak Kendaraan Bermotor </v>
      </c>
      <c r="AB459" t="str">
        <f>IF(LEFT(A459)="1","D",IF(LEFT(A459)="2","K",IF(LEFT(A459)="3","K",IF(LEFT(A459)="4","K",IF(LEFT(A459)="5","D",IF(LEFT(A459)="6","D",IF(LEFT(A459)="8","K",IF(LEFT(A459)="9","D"))))))))</f>
        <v>D</v>
      </c>
      <c r="AD459">
        <f>IF(LEFT(A459)="4",1,IF(LEFT(A459)="5",1,IF(LEFT(A459)="6",1,0)))</f>
        <v>0</v>
      </c>
      <c r="AE459">
        <f>IF(LEFT(A459)="8",1,IF(LEFT(A459)="9",1,0))</f>
        <v>0</v>
      </c>
      <c r="AF459" t="str">
        <f>LEFT(A459)</f>
        <v>1</v>
      </c>
    </row>
    <row r="460" spans="1:32" x14ac:dyDescent="0.25">
      <c r="A460" t="s">
        <v>892</v>
      </c>
      <c r="B460" t="s">
        <v>893</v>
      </c>
      <c r="C460" t="s">
        <v>888</v>
      </c>
      <c r="D460">
        <v>1</v>
      </c>
      <c r="E460">
        <v>0</v>
      </c>
      <c r="F460">
        <v>0</v>
      </c>
      <c r="G460">
        <v>1</v>
      </c>
      <c r="H460" t="s">
        <v>893</v>
      </c>
      <c r="I460" t="s">
        <v>10418</v>
      </c>
      <c r="J460" t="s">
        <v>10420</v>
      </c>
      <c r="K460" s="1">
        <v>42339</v>
      </c>
      <c r="L460" s="1">
        <v>42339</v>
      </c>
      <c r="M460" t="s">
        <v>10420</v>
      </c>
      <c r="N460">
        <v>0</v>
      </c>
      <c r="O460" t="s">
        <v>17</v>
      </c>
      <c r="P460">
        <v>0</v>
      </c>
      <c r="Q460">
        <v>0</v>
      </c>
      <c r="T460" t="str">
        <f>IF(LEN(A460)=2,MID(A460,1,1),IF(LEN(A460)=3,MID(A460,1,2),IF(LEN(A460)=5,MID(A460,1,3),IF(LEN(A460)=7,MID(A460,1,5),IF(LEN(A460)=1,"")))))</f>
        <v>11520</v>
      </c>
      <c r="U460">
        <f>IF(LEN(A460)=7,0,1)</f>
        <v>0</v>
      </c>
      <c r="V460">
        <f t="shared" si="14"/>
        <v>0</v>
      </c>
      <c r="W460">
        <f>IF(OR(LEFT(A460)="1", LEFT(A460)="2",LEFT(A460)="3"),1,0)</f>
        <v>1</v>
      </c>
      <c r="Y460" t="str">
        <f t="shared" si="15"/>
        <v xml:space="preserve">Penyisihan Piutang Pendapatan Denda Bea Balik Nama Kendaraan Bermotor </v>
      </c>
      <c r="AB460" t="str">
        <f>IF(LEFT(A460)="1","D",IF(LEFT(A460)="2","K",IF(LEFT(A460)="3","K",IF(LEFT(A460)="4","K",IF(LEFT(A460)="5","D",IF(LEFT(A460)="6","D",IF(LEFT(A460)="8","K",IF(LEFT(A460)="9","D"))))))))</f>
        <v>D</v>
      </c>
      <c r="AD460">
        <f>IF(LEFT(A460)="4",1,IF(LEFT(A460)="5",1,IF(LEFT(A460)="6",1,0)))</f>
        <v>0</v>
      </c>
      <c r="AE460">
        <f>IF(LEFT(A460)="8",1,IF(LEFT(A460)="9",1,0))</f>
        <v>0</v>
      </c>
      <c r="AF460" t="str">
        <f>LEFT(A460)</f>
        <v>1</v>
      </c>
    </row>
    <row r="461" spans="1:32" x14ac:dyDescent="0.25">
      <c r="A461" t="s">
        <v>894</v>
      </c>
      <c r="B461" t="s">
        <v>895</v>
      </c>
      <c r="C461" t="s">
        <v>888</v>
      </c>
      <c r="D461">
        <v>1</v>
      </c>
      <c r="E461">
        <v>0</v>
      </c>
      <c r="F461">
        <v>0</v>
      </c>
      <c r="G461">
        <v>1</v>
      </c>
      <c r="H461" t="s">
        <v>895</v>
      </c>
      <c r="I461" t="s">
        <v>10418</v>
      </c>
      <c r="J461" t="s">
        <v>10420</v>
      </c>
      <c r="K461" s="1">
        <v>42339</v>
      </c>
      <c r="L461" s="1">
        <v>42339</v>
      </c>
      <c r="M461" t="s">
        <v>10420</v>
      </c>
      <c r="N461">
        <v>0</v>
      </c>
      <c r="O461" t="s">
        <v>17</v>
      </c>
      <c r="P461">
        <v>0</v>
      </c>
      <c r="Q461">
        <v>0</v>
      </c>
      <c r="T461" t="str">
        <f>IF(LEN(A461)=2,MID(A461,1,1),IF(LEN(A461)=3,MID(A461,1,2),IF(LEN(A461)=5,MID(A461,1,3),IF(LEN(A461)=7,MID(A461,1,5),IF(LEN(A461)=1,"")))))</f>
        <v>11520</v>
      </c>
      <c r="U461">
        <f>IF(LEN(A461)=7,0,1)</f>
        <v>0</v>
      </c>
      <c r="V461">
        <f t="shared" si="14"/>
        <v>0</v>
      </c>
      <c r="W461">
        <f>IF(OR(LEFT(A461)="1", LEFT(A461)="2",LEFT(A461)="3"),1,0)</f>
        <v>1</v>
      </c>
      <c r="Y461" t="str">
        <f t="shared" si="15"/>
        <v xml:space="preserve">Penyisihan Piutang Pendapatan Denda Pajak Kendaraan Di Air </v>
      </c>
      <c r="AB461" t="str">
        <f>IF(LEFT(A461)="1","D",IF(LEFT(A461)="2","K",IF(LEFT(A461)="3","K",IF(LEFT(A461)="4","K",IF(LEFT(A461)="5","D",IF(LEFT(A461)="6","D",IF(LEFT(A461)="8","K",IF(LEFT(A461)="9","D"))))))))</f>
        <v>D</v>
      </c>
      <c r="AD461">
        <f>IF(LEFT(A461)="4",1,IF(LEFT(A461)="5",1,IF(LEFT(A461)="6",1,0)))</f>
        <v>0</v>
      </c>
      <c r="AE461">
        <f>IF(LEFT(A461)="8",1,IF(LEFT(A461)="9",1,0))</f>
        <v>0</v>
      </c>
      <c r="AF461" t="str">
        <f>LEFT(A461)</f>
        <v>1</v>
      </c>
    </row>
    <row r="462" spans="1:32" x14ac:dyDescent="0.25">
      <c r="A462" t="s">
        <v>896</v>
      </c>
      <c r="B462" t="s">
        <v>897</v>
      </c>
      <c r="C462" t="s">
        <v>888</v>
      </c>
      <c r="D462">
        <v>1</v>
      </c>
      <c r="E462">
        <v>0</v>
      </c>
      <c r="F462">
        <v>0</v>
      </c>
      <c r="G462">
        <v>1</v>
      </c>
      <c r="H462" t="s">
        <v>897</v>
      </c>
      <c r="I462" t="s">
        <v>10418</v>
      </c>
      <c r="J462" t="s">
        <v>10420</v>
      </c>
      <c r="K462" s="1">
        <v>42339</v>
      </c>
      <c r="L462" s="1">
        <v>42339</v>
      </c>
      <c r="M462" t="s">
        <v>10420</v>
      </c>
      <c r="N462">
        <v>0</v>
      </c>
      <c r="O462" t="s">
        <v>17</v>
      </c>
      <c r="P462">
        <v>0</v>
      </c>
      <c r="Q462">
        <v>0</v>
      </c>
      <c r="T462" t="str">
        <f>IF(LEN(A462)=2,MID(A462,1,1),IF(LEN(A462)=3,MID(A462,1,2),IF(LEN(A462)=5,MID(A462,1,3),IF(LEN(A462)=7,MID(A462,1,5),IF(LEN(A462)=1,"")))))</f>
        <v>11520</v>
      </c>
      <c r="U462">
        <f>IF(LEN(A462)=7,0,1)</f>
        <v>0</v>
      </c>
      <c r="V462">
        <f t="shared" si="14"/>
        <v>0</v>
      </c>
      <c r="W462">
        <f>IF(OR(LEFT(A462)="1", LEFT(A462)="2",LEFT(A462)="3"),1,0)</f>
        <v>1</v>
      </c>
      <c r="Y462" t="str">
        <f t="shared" si="15"/>
        <v xml:space="preserve">Penyisihan Piutang Pendapatan Denda Bea Balik Nama Kendaraan Bermotor Di Air </v>
      </c>
      <c r="AB462" t="str">
        <f>IF(LEFT(A462)="1","D",IF(LEFT(A462)="2","K",IF(LEFT(A462)="3","K",IF(LEFT(A462)="4","K",IF(LEFT(A462)="5","D",IF(LEFT(A462)="6","D",IF(LEFT(A462)="8","K",IF(LEFT(A462)="9","D"))))))))</f>
        <v>D</v>
      </c>
      <c r="AD462">
        <f>IF(LEFT(A462)="4",1,IF(LEFT(A462)="5",1,IF(LEFT(A462)="6",1,0)))</f>
        <v>0</v>
      </c>
      <c r="AE462">
        <f>IF(LEFT(A462)="8",1,IF(LEFT(A462)="9",1,0))</f>
        <v>0</v>
      </c>
      <c r="AF462" t="str">
        <f>LEFT(A462)</f>
        <v>1</v>
      </c>
    </row>
    <row r="463" spans="1:32" x14ac:dyDescent="0.25">
      <c r="A463" t="s">
        <v>898</v>
      </c>
      <c r="B463" t="s">
        <v>899</v>
      </c>
      <c r="C463" t="s">
        <v>888</v>
      </c>
      <c r="D463">
        <v>1</v>
      </c>
      <c r="E463">
        <v>0</v>
      </c>
      <c r="F463">
        <v>0</v>
      </c>
      <c r="G463">
        <v>1</v>
      </c>
      <c r="H463" t="s">
        <v>899</v>
      </c>
      <c r="I463" t="s">
        <v>10418</v>
      </c>
      <c r="J463" t="s">
        <v>10420</v>
      </c>
      <c r="K463" s="1">
        <v>42339</v>
      </c>
      <c r="L463" s="1">
        <v>42339</v>
      </c>
      <c r="M463" t="s">
        <v>10420</v>
      </c>
      <c r="N463">
        <v>0</v>
      </c>
      <c r="O463" t="s">
        <v>17</v>
      </c>
      <c r="P463">
        <v>0</v>
      </c>
      <c r="Q463">
        <v>0</v>
      </c>
      <c r="T463" t="str">
        <f>IF(LEN(A463)=2,MID(A463,1,1),IF(LEN(A463)=3,MID(A463,1,2),IF(LEN(A463)=5,MID(A463,1,3),IF(LEN(A463)=7,MID(A463,1,5),IF(LEN(A463)=1,"")))))</f>
        <v>11520</v>
      </c>
      <c r="U463">
        <f>IF(LEN(A463)=7,0,1)</f>
        <v>0</v>
      </c>
      <c r="V463">
        <f t="shared" si="14"/>
        <v>0</v>
      </c>
      <c r="W463">
        <f>IF(OR(LEFT(A463)="1", LEFT(A463)="2",LEFT(A463)="3"),1,0)</f>
        <v>1</v>
      </c>
      <c r="Y463" t="str">
        <f t="shared" si="15"/>
        <v xml:space="preserve">Penyisihan Piutang Pendapatan Denda Pajak Air Permukaan </v>
      </c>
      <c r="AB463" t="str">
        <f>IF(LEFT(A463)="1","D",IF(LEFT(A463)="2","K",IF(LEFT(A463)="3","K",IF(LEFT(A463)="4","K",IF(LEFT(A463)="5","D",IF(LEFT(A463)="6","D",IF(LEFT(A463)="8","K",IF(LEFT(A463)="9","D"))))))))</f>
        <v>D</v>
      </c>
      <c r="AD463">
        <f>IF(LEFT(A463)="4",1,IF(LEFT(A463)="5",1,IF(LEFT(A463)="6",1,0)))</f>
        <v>0</v>
      </c>
      <c r="AE463">
        <f>IF(LEFT(A463)="8",1,IF(LEFT(A463)="9",1,0))</f>
        <v>0</v>
      </c>
      <c r="AF463" t="str">
        <f>LEFT(A463)</f>
        <v>1</v>
      </c>
    </row>
    <row r="464" spans="1:32" x14ac:dyDescent="0.25">
      <c r="A464" t="s">
        <v>900</v>
      </c>
      <c r="B464" t="s">
        <v>901</v>
      </c>
      <c r="C464" t="s">
        <v>888</v>
      </c>
      <c r="D464">
        <v>1</v>
      </c>
      <c r="E464">
        <v>0</v>
      </c>
      <c r="F464">
        <v>0</v>
      </c>
      <c r="G464">
        <v>1</v>
      </c>
      <c r="H464" t="s">
        <v>901</v>
      </c>
      <c r="I464" t="s">
        <v>10418</v>
      </c>
      <c r="J464" t="s">
        <v>10420</v>
      </c>
      <c r="K464" s="1">
        <v>42339</v>
      </c>
      <c r="L464" s="1">
        <v>42339</v>
      </c>
      <c r="M464" t="s">
        <v>10420</v>
      </c>
      <c r="N464">
        <v>0</v>
      </c>
      <c r="O464" t="s">
        <v>17</v>
      </c>
      <c r="P464">
        <v>0</v>
      </c>
      <c r="Q464">
        <v>0</v>
      </c>
      <c r="T464" t="str">
        <f>IF(LEN(A464)=2,MID(A464,1,1),IF(LEN(A464)=3,MID(A464,1,2),IF(LEN(A464)=5,MID(A464,1,3),IF(LEN(A464)=7,MID(A464,1,5),IF(LEN(A464)=1,"")))))</f>
        <v>11520</v>
      </c>
      <c r="U464">
        <f>IF(LEN(A464)=7,0,1)</f>
        <v>0</v>
      </c>
      <c r="V464">
        <f t="shared" si="14"/>
        <v>0</v>
      </c>
      <c r="W464">
        <f>IF(OR(LEFT(A464)="1", LEFT(A464)="2",LEFT(A464)="3"),1,0)</f>
        <v>1</v>
      </c>
      <c r="Y464" t="str">
        <f t="shared" si="15"/>
        <v xml:space="preserve">Penyisihan Piutang Pendapatan Denda Pajak Bahan Bakar Kendaraan Bermotor </v>
      </c>
      <c r="AB464" t="str">
        <f>IF(LEFT(A464)="1","D",IF(LEFT(A464)="2","K",IF(LEFT(A464)="3","K",IF(LEFT(A464)="4","K",IF(LEFT(A464)="5","D",IF(LEFT(A464)="6","D",IF(LEFT(A464)="8","K",IF(LEFT(A464)="9","D"))))))))</f>
        <v>D</v>
      </c>
      <c r="AD464">
        <f>IF(LEFT(A464)="4",1,IF(LEFT(A464)="5",1,IF(LEFT(A464)="6",1,0)))</f>
        <v>0</v>
      </c>
      <c r="AE464">
        <f>IF(LEFT(A464)="8",1,IF(LEFT(A464)="9",1,0))</f>
        <v>0</v>
      </c>
      <c r="AF464" t="str">
        <f>LEFT(A464)</f>
        <v>1</v>
      </c>
    </row>
    <row r="465" spans="1:32" x14ac:dyDescent="0.25">
      <c r="A465" t="s">
        <v>902</v>
      </c>
      <c r="B465" t="s">
        <v>903</v>
      </c>
      <c r="C465" t="s">
        <v>888</v>
      </c>
      <c r="D465">
        <v>1</v>
      </c>
      <c r="E465">
        <v>0</v>
      </c>
      <c r="F465">
        <v>0</v>
      </c>
      <c r="G465">
        <v>1</v>
      </c>
      <c r="H465" t="s">
        <v>903</v>
      </c>
      <c r="I465" t="s">
        <v>10418</v>
      </c>
      <c r="J465" t="s">
        <v>10420</v>
      </c>
      <c r="K465" s="1">
        <v>42339</v>
      </c>
      <c r="L465" s="1">
        <v>42339</v>
      </c>
      <c r="M465" t="s">
        <v>10420</v>
      </c>
      <c r="N465">
        <v>0</v>
      </c>
      <c r="O465" t="s">
        <v>17</v>
      </c>
      <c r="P465">
        <v>0</v>
      </c>
      <c r="Q465">
        <v>0</v>
      </c>
      <c r="T465" t="str">
        <f>IF(LEN(A465)=2,MID(A465,1,1),IF(LEN(A465)=3,MID(A465,1,2),IF(LEN(A465)=5,MID(A465,1,3),IF(LEN(A465)=7,MID(A465,1,5),IF(LEN(A465)=1,"")))))</f>
        <v>11520</v>
      </c>
      <c r="U465">
        <f>IF(LEN(A465)=7,0,1)</f>
        <v>0</v>
      </c>
      <c r="V465">
        <f t="shared" si="14"/>
        <v>0</v>
      </c>
      <c r="W465">
        <f>IF(OR(LEFT(A465)="1", LEFT(A465)="2",LEFT(A465)="3"),1,0)</f>
        <v>1</v>
      </c>
      <c r="Y465" t="str">
        <f t="shared" si="15"/>
        <v xml:space="preserve">Penyisihan Piutang Pendapatan Denda Pajak Rokok </v>
      </c>
      <c r="AB465" t="str">
        <f>IF(LEFT(A465)="1","D",IF(LEFT(A465)="2","K",IF(LEFT(A465)="3","K",IF(LEFT(A465)="4","K",IF(LEFT(A465)="5","D",IF(LEFT(A465)="6","D",IF(LEFT(A465)="8","K",IF(LEFT(A465)="9","D"))))))))</f>
        <v>D</v>
      </c>
      <c r="AD465">
        <f>IF(LEFT(A465)="4",1,IF(LEFT(A465)="5",1,IF(LEFT(A465)="6",1,0)))</f>
        <v>0</v>
      </c>
      <c r="AE465">
        <f>IF(LEFT(A465)="8",1,IF(LEFT(A465)="9",1,0))</f>
        <v>0</v>
      </c>
      <c r="AF465" t="str">
        <f>LEFT(A465)</f>
        <v>1</v>
      </c>
    </row>
    <row r="466" spans="1:32" x14ac:dyDescent="0.25">
      <c r="A466" t="s">
        <v>904</v>
      </c>
      <c r="B466" t="s">
        <v>905</v>
      </c>
      <c r="C466" t="s">
        <v>636</v>
      </c>
      <c r="D466">
        <v>1</v>
      </c>
      <c r="E466">
        <v>1</v>
      </c>
      <c r="F466">
        <v>0</v>
      </c>
      <c r="G466">
        <v>1</v>
      </c>
      <c r="H466" t="s">
        <v>905</v>
      </c>
      <c r="I466" t="s">
        <v>10418</v>
      </c>
      <c r="J466" t="s">
        <v>10420</v>
      </c>
      <c r="K466" s="1">
        <v>42339</v>
      </c>
      <c r="L466" s="1">
        <v>42339</v>
      </c>
      <c r="M466" t="s">
        <v>10420</v>
      </c>
      <c r="N466">
        <v>0</v>
      </c>
      <c r="O466" t="s">
        <v>17</v>
      </c>
      <c r="P466">
        <v>0</v>
      </c>
      <c r="Q466">
        <v>0</v>
      </c>
      <c r="T466" t="str">
        <f>IF(LEN(A466)=2,MID(A466,1,1),IF(LEN(A466)=3,MID(A466,1,2),IF(LEN(A466)=5,MID(A466,1,3),IF(LEN(A466)=7,MID(A466,1,5),IF(LEN(A466)=1,"")))))</f>
        <v>115</v>
      </c>
      <c r="U466">
        <f>IF(LEN(A466)=7,0,1)</f>
        <v>1</v>
      </c>
      <c r="V466">
        <f t="shared" si="14"/>
        <v>0</v>
      </c>
      <c r="W466">
        <f>IF(OR(LEFT(A466)="1", LEFT(A466)="2",LEFT(A466)="3"),1,0)</f>
        <v>1</v>
      </c>
      <c r="Y466" t="str">
        <f t="shared" si="15"/>
        <v xml:space="preserve">Penyisihan Piutang Pendapatan Denda Retribusi </v>
      </c>
      <c r="AB466" t="str">
        <f>IF(LEFT(A466)="1","D",IF(LEFT(A466)="2","K",IF(LEFT(A466)="3","K",IF(LEFT(A466)="4","K",IF(LEFT(A466)="5","D",IF(LEFT(A466)="6","D",IF(LEFT(A466)="8","K",IF(LEFT(A466)="9","D"))))))))</f>
        <v>D</v>
      </c>
      <c r="AD466">
        <f>IF(LEFT(A466)="4",1,IF(LEFT(A466)="5",1,IF(LEFT(A466)="6",1,0)))</f>
        <v>0</v>
      </c>
      <c r="AE466">
        <f>IF(LEFT(A466)="8",1,IF(LEFT(A466)="9",1,0))</f>
        <v>0</v>
      </c>
      <c r="AF466" t="str">
        <f>LEFT(A466)</f>
        <v>1</v>
      </c>
    </row>
    <row r="467" spans="1:32" x14ac:dyDescent="0.25">
      <c r="A467" t="s">
        <v>906</v>
      </c>
      <c r="B467" t="s">
        <v>907</v>
      </c>
      <c r="C467" t="s">
        <v>904</v>
      </c>
      <c r="D467">
        <v>1</v>
      </c>
      <c r="E467">
        <v>0</v>
      </c>
      <c r="F467">
        <v>0</v>
      </c>
      <c r="G467">
        <v>1</v>
      </c>
      <c r="H467" t="s">
        <v>907</v>
      </c>
      <c r="I467" t="s">
        <v>10418</v>
      </c>
      <c r="J467" t="s">
        <v>10420</v>
      </c>
      <c r="K467" s="1">
        <v>42339</v>
      </c>
      <c r="L467" s="1">
        <v>42339</v>
      </c>
      <c r="M467" t="s">
        <v>10420</v>
      </c>
      <c r="N467">
        <v>0</v>
      </c>
      <c r="O467" t="s">
        <v>17</v>
      </c>
      <c r="P467">
        <v>0</v>
      </c>
      <c r="Q467">
        <v>0</v>
      </c>
      <c r="T467" t="str">
        <f>IF(LEN(A467)=2,MID(A467,1,1),IF(LEN(A467)=3,MID(A467,1,2),IF(LEN(A467)=5,MID(A467,1,3),IF(LEN(A467)=7,MID(A467,1,5),IF(LEN(A467)=1,"")))))</f>
        <v>11521</v>
      </c>
      <c r="U467">
        <f>IF(LEN(A467)=7,0,1)</f>
        <v>0</v>
      </c>
      <c r="V467">
        <f t="shared" si="14"/>
        <v>0</v>
      </c>
      <c r="W467">
        <f>IF(OR(LEFT(A467)="1", LEFT(A467)="2",LEFT(A467)="3"),1,0)</f>
        <v>1</v>
      </c>
      <c r="Y467" t="str">
        <f t="shared" si="15"/>
        <v xml:space="preserve">Penyisihan Piutang Pendapatan Denda Retribusi Jasa Umum </v>
      </c>
      <c r="AB467" t="str">
        <f>IF(LEFT(A467)="1","D",IF(LEFT(A467)="2","K",IF(LEFT(A467)="3","K",IF(LEFT(A467)="4","K",IF(LEFT(A467)="5","D",IF(LEFT(A467)="6","D",IF(LEFT(A467)="8","K",IF(LEFT(A467)="9","D"))))))))</f>
        <v>D</v>
      </c>
      <c r="AD467">
        <f>IF(LEFT(A467)="4",1,IF(LEFT(A467)="5",1,IF(LEFT(A467)="6",1,0)))</f>
        <v>0</v>
      </c>
      <c r="AE467">
        <f>IF(LEFT(A467)="8",1,IF(LEFT(A467)="9",1,0))</f>
        <v>0</v>
      </c>
      <c r="AF467" t="str">
        <f>LEFT(A467)</f>
        <v>1</v>
      </c>
    </row>
    <row r="468" spans="1:32" x14ac:dyDescent="0.25">
      <c r="A468" t="s">
        <v>908</v>
      </c>
      <c r="B468" t="s">
        <v>909</v>
      </c>
      <c r="C468" t="s">
        <v>904</v>
      </c>
      <c r="D468">
        <v>1</v>
      </c>
      <c r="E468">
        <v>0</v>
      </c>
      <c r="F468">
        <v>0</v>
      </c>
      <c r="G468">
        <v>1</v>
      </c>
      <c r="H468" t="s">
        <v>909</v>
      </c>
      <c r="I468" t="s">
        <v>10418</v>
      </c>
      <c r="J468" t="s">
        <v>10420</v>
      </c>
      <c r="K468" s="1">
        <v>42339</v>
      </c>
      <c r="L468" s="1">
        <v>42339</v>
      </c>
      <c r="M468" t="s">
        <v>10420</v>
      </c>
      <c r="N468">
        <v>0</v>
      </c>
      <c r="O468" t="s">
        <v>17</v>
      </c>
      <c r="P468">
        <v>0</v>
      </c>
      <c r="Q468">
        <v>0</v>
      </c>
      <c r="T468" t="str">
        <f>IF(LEN(A468)=2,MID(A468,1,1),IF(LEN(A468)=3,MID(A468,1,2),IF(LEN(A468)=5,MID(A468,1,3),IF(LEN(A468)=7,MID(A468,1,5),IF(LEN(A468)=1,"")))))</f>
        <v>11521</v>
      </c>
      <c r="U468">
        <f>IF(LEN(A468)=7,0,1)</f>
        <v>0</v>
      </c>
      <c r="V468">
        <f t="shared" si="14"/>
        <v>0</v>
      </c>
      <c r="W468">
        <f>IF(OR(LEFT(A468)="1", LEFT(A468)="2",LEFT(A468)="3"),1,0)</f>
        <v>1</v>
      </c>
      <c r="Y468" t="str">
        <f t="shared" si="15"/>
        <v xml:space="preserve">Penyisihan Piutang Pendapatan Denda Retribusi Jasa Usaha </v>
      </c>
      <c r="AB468" t="str">
        <f>IF(LEFT(A468)="1","D",IF(LEFT(A468)="2","K",IF(LEFT(A468)="3","K",IF(LEFT(A468)="4","K",IF(LEFT(A468)="5","D",IF(LEFT(A468)="6","D",IF(LEFT(A468)="8","K",IF(LEFT(A468)="9","D"))))))))</f>
        <v>D</v>
      </c>
      <c r="AD468">
        <f>IF(LEFT(A468)="4",1,IF(LEFT(A468)="5",1,IF(LEFT(A468)="6",1,0)))</f>
        <v>0</v>
      </c>
      <c r="AE468">
        <f>IF(LEFT(A468)="8",1,IF(LEFT(A468)="9",1,0))</f>
        <v>0</v>
      </c>
      <c r="AF468" t="str">
        <f>LEFT(A468)</f>
        <v>1</v>
      </c>
    </row>
    <row r="469" spans="1:32" x14ac:dyDescent="0.25">
      <c r="A469" t="s">
        <v>910</v>
      </c>
      <c r="B469" t="s">
        <v>911</v>
      </c>
      <c r="C469" t="s">
        <v>904</v>
      </c>
      <c r="D469">
        <v>1</v>
      </c>
      <c r="E469">
        <v>0</v>
      </c>
      <c r="F469">
        <v>0</v>
      </c>
      <c r="G469">
        <v>1</v>
      </c>
      <c r="H469" t="s">
        <v>911</v>
      </c>
      <c r="I469" t="s">
        <v>10418</v>
      </c>
      <c r="J469" t="s">
        <v>10420</v>
      </c>
      <c r="K469" s="1">
        <v>42339</v>
      </c>
      <c r="L469" s="1">
        <v>42339</v>
      </c>
      <c r="M469" t="s">
        <v>10420</v>
      </c>
      <c r="N469">
        <v>0</v>
      </c>
      <c r="O469" t="s">
        <v>17</v>
      </c>
      <c r="P469">
        <v>0</v>
      </c>
      <c r="Q469">
        <v>0</v>
      </c>
      <c r="T469" t="str">
        <f>IF(LEN(A469)=2,MID(A469,1,1),IF(LEN(A469)=3,MID(A469,1,2),IF(LEN(A469)=5,MID(A469,1,3),IF(LEN(A469)=7,MID(A469,1,5),IF(LEN(A469)=1,"")))))</f>
        <v>11521</v>
      </c>
      <c r="U469">
        <f>IF(LEN(A469)=7,0,1)</f>
        <v>0</v>
      </c>
      <c r="V469">
        <f t="shared" si="14"/>
        <v>0</v>
      </c>
      <c r="W469">
        <f>IF(OR(LEFT(A469)="1", LEFT(A469)="2",LEFT(A469)="3"),1,0)</f>
        <v>1</v>
      </c>
      <c r="Y469" t="str">
        <f t="shared" si="15"/>
        <v xml:space="preserve">Penyisihan Piutang Pendapatan Denda Retribusi Perizinan Tertentu </v>
      </c>
      <c r="AB469" t="str">
        <f>IF(LEFT(A469)="1","D",IF(LEFT(A469)="2","K",IF(LEFT(A469)="3","K",IF(LEFT(A469)="4","K",IF(LEFT(A469)="5","D",IF(LEFT(A469)="6","D",IF(LEFT(A469)="8","K",IF(LEFT(A469)="9","D"))))))))</f>
        <v>D</v>
      </c>
      <c r="AD469">
        <f>IF(LEFT(A469)="4",1,IF(LEFT(A469)="5",1,IF(LEFT(A469)="6",1,0)))</f>
        <v>0</v>
      </c>
      <c r="AE469">
        <f>IF(LEFT(A469)="8",1,IF(LEFT(A469)="9",1,0))</f>
        <v>0</v>
      </c>
      <c r="AF469" t="str">
        <f>LEFT(A469)</f>
        <v>1</v>
      </c>
    </row>
    <row r="470" spans="1:32" x14ac:dyDescent="0.25">
      <c r="A470" t="s">
        <v>912</v>
      </c>
      <c r="B470" t="s">
        <v>913</v>
      </c>
      <c r="C470" t="s">
        <v>636</v>
      </c>
      <c r="D470">
        <v>1</v>
      </c>
      <c r="E470">
        <v>1</v>
      </c>
      <c r="F470">
        <v>0</v>
      </c>
      <c r="G470">
        <v>1</v>
      </c>
      <c r="H470" t="s">
        <v>913</v>
      </c>
      <c r="I470" t="s">
        <v>10418</v>
      </c>
      <c r="J470" t="s">
        <v>10420</v>
      </c>
      <c r="K470" s="1">
        <v>42339</v>
      </c>
      <c r="L470" s="1">
        <v>42339</v>
      </c>
      <c r="M470" t="s">
        <v>10420</v>
      </c>
      <c r="N470">
        <v>0</v>
      </c>
      <c r="O470" t="s">
        <v>17</v>
      </c>
      <c r="P470">
        <v>0</v>
      </c>
      <c r="Q470">
        <v>0</v>
      </c>
      <c r="T470" t="str">
        <f>IF(LEN(A470)=2,MID(A470,1,1),IF(LEN(A470)=3,MID(A470,1,2),IF(LEN(A470)=5,MID(A470,1,3),IF(LEN(A470)=7,MID(A470,1,5),IF(LEN(A470)=1,"")))))</f>
        <v>115</v>
      </c>
      <c r="U470">
        <f>IF(LEN(A470)=7,0,1)</f>
        <v>1</v>
      </c>
      <c r="V470">
        <f t="shared" si="14"/>
        <v>0</v>
      </c>
      <c r="W470">
        <f>IF(OR(LEFT(A470)="1", LEFT(A470)="2",LEFT(A470)="3"),1,0)</f>
        <v>1</v>
      </c>
      <c r="Y470" t="str">
        <f t="shared" si="15"/>
        <v xml:space="preserve">Penyisihan Piutang Pendapatan Hasil Eksekusi Atas Jaminan </v>
      </c>
      <c r="AB470" t="str">
        <f>IF(LEFT(A470)="1","D",IF(LEFT(A470)="2","K",IF(LEFT(A470)="3","K",IF(LEFT(A470)="4","K",IF(LEFT(A470)="5","D",IF(LEFT(A470)="6","D",IF(LEFT(A470)="8","K",IF(LEFT(A470)="9","D"))))))))</f>
        <v>D</v>
      </c>
      <c r="AD470">
        <f>IF(LEFT(A470)="4",1,IF(LEFT(A470)="5",1,IF(LEFT(A470)="6",1,0)))</f>
        <v>0</v>
      </c>
      <c r="AE470">
        <f>IF(LEFT(A470)="8",1,IF(LEFT(A470)="9",1,0))</f>
        <v>0</v>
      </c>
      <c r="AF470" t="str">
        <f>LEFT(A470)</f>
        <v>1</v>
      </c>
    </row>
    <row r="471" spans="1:32" x14ac:dyDescent="0.25">
      <c r="A471" t="s">
        <v>914</v>
      </c>
      <c r="B471" t="s">
        <v>915</v>
      </c>
      <c r="C471" t="s">
        <v>912</v>
      </c>
      <c r="D471">
        <v>1</v>
      </c>
      <c r="E471">
        <v>0</v>
      </c>
      <c r="F471">
        <v>0</v>
      </c>
      <c r="G471">
        <v>1</v>
      </c>
      <c r="H471" t="s">
        <v>915</v>
      </c>
      <c r="I471" t="s">
        <v>10418</v>
      </c>
      <c r="J471" t="s">
        <v>10420</v>
      </c>
      <c r="K471" s="1">
        <v>42339</v>
      </c>
      <c r="L471" s="1">
        <v>42339</v>
      </c>
      <c r="M471" t="s">
        <v>10420</v>
      </c>
      <c r="N471">
        <v>0</v>
      </c>
      <c r="O471" t="s">
        <v>17</v>
      </c>
      <c r="P471">
        <v>0</v>
      </c>
      <c r="Q471">
        <v>0</v>
      </c>
      <c r="T471" t="str">
        <f>IF(LEN(A471)=2,MID(A471,1,1),IF(LEN(A471)=3,MID(A471,1,2),IF(LEN(A471)=5,MID(A471,1,3),IF(LEN(A471)=7,MID(A471,1,5),IF(LEN(A471)=1,"")))))</f>
        <v>11522</v>
      </c>
      <c r="U471">
        <f>IF(LEN(A471)=7,0,1)</f>
        <v>0</v>
      </c>
      <c r="V471">
        <f t="shared" si="14"/>
        <v>0</v>
      </c>
      <c r="W471">
        <f>IF(OR(LEFT(A471)="1", LEFT(A471)="2",LEFT(A471)="3"),1,0)</f>
        <v>1</v>
      </c>
      <c r="Y471" t="str">
        <f t="shared" si="15"/>
        <v xml:space="preserve">Penyisihan Piutang Hasil Eksekusi Atas Jaminan atas Pelaksanaan Pekerjaan </v>
      </c>
      <c r="AB471" t="str">
        <f>IF(LEFT(A471)="1","D",IF(LEFT(A471)="2","K",IF(LEFT(A471)="3","K",IF(LEFT(A471)="4","K",IF(LEFT(A471)="5","D",IF(LEFT(A471)="6","D",IF(LEFT(A471)="8","K",IF(LEFT(A471)="9","D"))))))))</f>
        <v>D</v>
      </c>
      <c r="AD471">
        <f>IF(LEFT(A471)="4",1,IF(LEFT(A471)="5",1,IF(LEFT(A471)="6",1,0)))</f>
        <v>0</v>
      </c>
      <c r="AE471">
        <f>IF(LEFT(A471)="8",1,IF(LEFT(A471)="9",1,0))</f>
        <v>0</v>
      </c>
      <c r="AF471" t="str">
        <f>LEFT(A471)</f>
        <v>1</v>
      </c>
    </row>
    <row r="472" spans="1:32" x14ac:dyDescent="0.25">
      <c r="A472" t="s">
        <v>916</v>
      </c>
      <c r="B472" t="s">
        <v>917</v>
      </c>
      <c r="C472" t="s">
        <v>912</v>
      </c>
      <c r="D472">
        <v>1</v>
      </c>
      <c r="E472">
        <v>0</v>
      </c>
      <c r="F472">
        <v>0</v>
      </c>
      <c r="G472">
        <v>1</v>
      </c>
      <c r="H472" t="s">
        <v>917</v>
      </c>
      <c r="I472" t="s">
        <v>10418</v>
      </c>
      <c r="J472" t="s">
        <v>10420</v>
      </c>
      <c r="K472" s="1">
        <v>42339</v>
      </c>
      <c r="L472" s="1">
        <v>42339</v>
      </c>
      <c r="M472" t="s">
        <v>10420</v>
      </c>
      <c r="N472">
        <v>0</v>
      </c>
      <c r="O472" t="s">
        <v>17</v>
      </c>
      <c r="P472">
        <v>0</v>
      </c>
      <c r="Q472">
        <v>0</v>
      </c>
      <c r="T472" t="str">
        <f>IF(LEN(A472)=2,MID(A472,1,1),IF(LEN(A472)=3,MID(A472,1,2),IF(LEN(A472)=5,MID(A472,1,3),IF(LEN(A472)=7,MID(A472,1,5),IF(LEN(A472)=1,"")))))</f>
        <v>11522</v>
      </c>
      <c r="U472">
        <f>IF(LEN(A472)=7,0,1)</f>
        <v>0</v>
      </c>
      <c r="V472">
        <f t="shared" si="14"/>
        <v>0</v>
      </c>
      <c r="W472">
        <f>IF(OR(LEFT(A472)="1", LEFT(A472)="2",LEFT(A472)="3"),1,0)</f>
        <v>1</v>
      </c>
      <c r="Y472" t="str">
        <f t="shared" si="15"/>
        <v xml:space="preserve">Penyisihan Piutang Hasil Eksekusi Atas Jaminan atas Pembongkaran Reklame </v>
      </c>
      <c r="AB472" t="str">
        <f>IF(LEFT(A472)="1","D",IF(LEFT(A472)="2","K",IF(LEFT(A472)="3","K",IF(LEFT(A472)="4","K",IF(LEFT(A472)="5","D",IF(LEFT(A472)="6","D",IF(LEFT(A472)="8","K",IF(LEFT(A472)="9","D"))))))))</f>
        <v>D</v>
      </c>
      <c r="AD472">
        <f>IF(LEFT(A472)="4",1,IF(LEFT(A472)="5",1,IF(LEFT(A472)="6",1,0)))</f>
        <v>0</v>
      </c>
      <c r="AE472">
        <f>IF(LEFT(A472)="8",1,IF(LEFT(A472)="9",1,0))</f>
        <v>0</v>
      </c>
      <c r="AF472" t="str">
        <f>LEFT(A472)</f>
        <v>1</v>
      </c>
    </row>
    <row r="473" spans="1:32" x14ac:dyDescent="0.25">
      <c r="A473" t="s">
        <v>918</v>
      </c>
      <c r="B473" t="s">
        <v>919</v>
      </c>
      <c r="C473" t="s">
        <v>912</v>
      </c>
      <c r="D473">
        <v>1</v>
      </c>
      <c r="E473">
        <v>0</v>
      </c>
      <c r="F473">
        <v>0</v>
      </c>
      <c r="G473">
        <v>1</v>
      </c>
      <c r="H473" t="s">
        <v>919</v>
      </c>
      <c r="I473" t="s">
        <v>10418</v>
      </c>
      <c r="J473" t="s">
        <v>10420</v>
      </c>
      <c r="K473" s="1">
        <v>42339</v>
      </c>
      <c r="L473" s="1">
        <v>42339</v>
      </c>
      <c r="M473" t="s">
        <v>10420</v>
      </c>
      <c r="N473">
        <v>0</v>
      </c>
      <c r="O473" t="s">
        <v>17</v>
      </c>
      <c r="P473">
        <v>0</v>
      </c>
      <c r="Q473">
        <v>0</v>
      </c>
      <c r="T473" t="str">
        <f>IF(LEN(A473)=2,MID(A473,1,1),IF(LEN(A473)=3,MID(A473,1,2),IF(LEN(A473)=5,MID(A473,1,3),IF(LEN(A473)=7,MID(A473,1,5),IF(LEN(A473)=1,"")))))</f>
        <v>11522</v>
      </c>
      <c r="U473">
        <f>IF(LEN(A473)=7,0,1)</f>
        <v>0</v>
      </c>
      <c r="V473">
        <f t="shared" si="14"/>
        <v>0</v>
      </c>
      <c r="W473">
        <f>IF(OR(LEFT(A473)="1", LEFT(A473)="2",LEFT(A473)="3"),1,0)</f>
        <v>1</v>
      </c>
      <c r="Y473" t="str">
        <f t="shared" si="15"/>
        <v xml:space="preserve">Penyisihan Piutang Hasil Eksekusi Atas Jaminan atas KTP Musiman </v>
      </c>
      <c r="AB473" t="str">
        <f>IF(LEFT(A473)="1","D",IF(LEFT(A473)="2","K",IF(LEFT(A473)="3","K",IF(LEFT(A473)="4","K",IF(LEFT(A473)="5","D",IF(LEFT(A473)="6","D",IF(LEFT(A473)="8","K",IF(LEFT(A473)="9","D"))))))))</f>
        <v>D</v>
      </c>
      <c r="AD473">
        <f>IF(LEFT(A473)="4",1,IF(LEFT(A473)="5",1,IF(LEFT(A473)="6",1,0)))</f>
        <v>0</v>
      </c>
      <c r="AE473">
        <f>IF(LEFT(A473)="8",1,IF(LEFT(A473)="9",1,0))</f>
        <v>0</v>
      </c>
      <c r="AF473" t="str">
        <f>LEFT(A473)</f>
        <v>1</v>
      </c>
    </row>
    <row r="474" spans="1:32" x14ac:dyDescent="0.25">
      <c r="A474" t="s">
        <v>920</v>
      </c>
      <c r="B474" t="s">
        <v>921</v>
      </c>
      <c r="C474" t="s">
        <v>636</v>
      </c>
      <c r="D474">
        <v>1</v>
      </c>
      <c r="E474">
        <v>1</v>
      </c>
      <c r="F474">
        <v>0</v>
      </c>
      <c r="G474">
        <v>1</v>
      </c>
      <c r="H474" t="s">
        <v>921</v>
      </c>
      <c r="I474" t="s">
        <v>10418</v>
      </c>
      <c r="J474" t="s">
        <v>10420</v>
      </c>
      <c r="K474" s="1">
        <v>42339</v>
      </c>
      <c r="L474" s="1">
        <v>42339</v>
      </c>
      <c r="M474" t="s">
        <v>10420</v>
      </c>
      <c r="N474">
        <v>0</v>
      </c>
      <c r="O474" t="s">
        <v>17</v>
      </c>
      <c r="P474">
        <v>0</v>
      </c>
      <c r="Q474">
        <v>0</v>
      </c>
      <c r="T474" t="str">
        <f>IF(LEN(A474)=2,MID(A474,1,1),IF(LEN(A474)=3,MID(A474,1,2),IF(LEN(A474)=5,MID(A474,1,3),IF(LEN(A474)=7,MID(A474,1,5),IF(LEN(A474)=1,"")))))</f>
        <v>115</v>
      </c>
      <c r="U474">
        <f>IF(LEN(A474)=7,0,1)</f>
        <v>1</v>
      </c>
      <c r="V474">
        <f t="shared" si="14"/>
        <v>0</v>
      </c>
      <c r="W474">
        <f>IF(OR(LEFT(A474)="1", LEFT(A474)="2",LEFT(A474)="3"),1,0)</f>
        <v>1</v>
      </c>
      <c r="Y474" t="str">
        <f t="shared" si="15"/>
        <v xml:space="preserve">Penyisihan Piutang Pendapatan dari Pengembalian </v>
      </c>
      <c r="AB474" t="str">
        <f>IF(LEFT(A474)="1","D",IF(LEFT(A474)="2","K",IF(LEFT(A474)="3","K",IF(LEFT(A474)="4","K",IF(LEFT(A474)="5","D",IF(LEFT(A474)="6","D",IF(LEFT(A474)="8","K",IF(LEFT(A474)="9","D"))))))))</f>
        <v>D</v>
      </c>
      <c r="AD474">
        <f>IF(LEFT(A474)="4",1,IF(LEFT(A474)="5",1,IF(LEFT(A474)="6",1,0)))</f>
        <v>0</v>
      </c>
      <c r="AE474">
        <f>IF(LEFT(A474)="8",1,IF(LEFT(A474)="9",1,0))</f>
        <v>0</v>
      </c>
      <c r="AF474" t="str">
        <f>LEFT(A474)</f>
        <v>1</v>
      </c>
    </row>
    <row r="475" spans="1:32" x14ac:dyDescent="0.25">
      <c r="A475" t="s">
        <v>922</v>
      </c>
      <c r="B475" t="s">
        <v>923</v>
      </c>
      <c r="C475" t="s">
        <v>920</v>
      </c>
      <c r="D475">
        <v>1</v>
      </c>
      <c r="E475">
        <v>0</v>
      </c>
      <c r="F475">
        <v>0</v>
      </c>
      <c r="G475">
        <v>1</v>
      </c>
      <c r="H475" t="s">
        <v>923</v>
      </c>
      <c r="I475" t="s">
        <v>10418</v>
      </c>
      <c r="J475" t="s">
        <v>10420</v>
      </c>
      <c r="K475" s="1">
        <v>42339</v>
      </c>
      <c r="L475" s="1">
        <v>42339</v>
      </c>
      <c r="M475" t="s">
        <v>10420</v>
      </c>
      <c r="N475">
        <v>0</v>
      </c>
      <c r="O475" t="s">
        <v>17</v>
      </c>
      <c r="P475">
        <v>0</v>
      </c>
      <c r="Q475">
        <v>0</v>
      </c>
      <c r="T475" t="str">
        <f>IF(LEN(A475)=2,MID(A475,1,1),IF(LEN(A475)=3,MID(A475,1,2),IF(LEN(A475)=5,MID(A475,1,3),IF(LEN(A475)=7,MID(A475,1,5),IF(LEN(A475)=1,"")))))</f>
        <v>11523</v>
      </c>
      <c r="U475">
        <f>IF(LEN(A475)=7,0,1)</f>
        <v>0</v>
      </c>
      <c r="V475">
        <f t="shared" si="14"/>
        <v>0</v>
      </c>
      <c r="W475">
        <f>IF(OR(LEFT(A475)="1", LEFT(A475)="2",LEFT(A475)="3"),1,0)</f>
        <v>1</v>
      </c>
      <c r="Y475" t="str">
        <f t="shared" si="15"/>
        <v xml:space="preserve">Penyisihan Piutang Pendapatan Dari Pengembalian Pajak Penghasilan Pasal 21 </v>
      </c>
      <c r="AB475" t="str">
        <f>IF(LEFT(A475)="1","D",IF(LEFT(A475)="2","K",IF(LEFT(A475)="3","K",IF(LEFT(A475)="4","K",IF(LEFT(A475)="5","D",IF(LEFT(A475)="6","D",IF(LEFT(A475)="8","K",IF(LEFT(A475)="9","D"))))))))</f>
        <v>D</v>
      </c>
      <c r="AD475">
        <f>IF(LEFT(A475)="4",1,IF(LEFT(A475)="5",1,IF(LEFT(A475)="6",1,0)))</f>
        <v>0</v>
      </c>
      <c r="AE475">
        <f>IF(LEFT(A475)="8",1,IF(LEFT(A475)="9",1,0))</f>
        <v>0</v>
      </c>
      <c r="AF475" t="str">
        <f>LEFT(A475)</f>
        <v>1</v>
      </c>
    </row>
    <row r="476" spans="1:32" x14ac:dyDescent="0.25">
      <c r="A476" t="s">
        <v>924</v>
      </c>
      <c r="B476" t="s">
        <v>925</v>
      </c>
      <c r="C476" t="s">
        <v>920</v>
      </c>
      <c r="D476">
        <v>1</v>
      </c>
      <c r="E476">
        <v>0</v>
      </c>
      <c r="F476">
        <v>0</v>
      </c>
      <c r="G476">
        <v>1</v>
      </c>
      <c r="H476" t="s">
        <v>925</v>
      </c>
      <c r="I476" t="s">
        <v>10418</v>
      </c>
      <c r="J476" t="s">
        <v>10420</v>
      </c>
      <c r="K476" s="1">
        <v>42339</v>
      </c>
      <c r="L476" s="1">
        <v>42339</v>
      </c>
      <c r="M476" t="s">
        <v>10420</v>
      </c>
      <c r="N476">
        <v>0</v>
      </c>
      <c r="O476" t="s">
        <v>17</v>
      </c>
      <c r="P476">
        <v>0</v>
      </c>
      <c r="Q476">
        <v>0</v>
      </c>
      <c r="T476" t="str">
        <f>IF(LEN(A476)=2,MID(A476,1,1),IF(LEN(A476)=3,MID(A476,1,2),IF(LEN(A476)=5,MID(A476,1,3),IF(LEN(A476)=7,MID(A476,1,5),IF(LEN(A476)=1,"")))))</f>
        <v>11523</v>
      </c>
      <c r="U476">
        <f>IF(LEN(A476)=7,0,1)</f>
        <v>0</v>
      </c>
      <c r="V476">
        <f t="shared" si="14"/>
        <v>0</v>
      </c>
      <c r="W476">
        <f>IF(OR(LEFT(A476)="1", LEFT(A476)="2",LEFT(A476)="3"),1,0)</f>
        <v>1</v>
      </c>
      <c r="Y476" t="str">
        <f t="shared" si="15"/>
        <v xml:space="preserve">Penyisihan Piutang Pendapatan Dari Pengembalian Kelebihan Pembayaran Iuran Jaminan Kesehatan </v>
      </c>
      <c r="AB476" t="str">
        <f>IF(LEFT(A476)="1","D",IF(LEFT(A476)="2","K",IF(LEFT(A476)="3","K",IF(LEFT(A476)="4","K",IF(LEFT(A476)="5","D",IF(LEFT(A476)="6","D",IF(LEFT(A476)="8","K",IF(LEFT(A476)="9","D"))))))))</f>
        <v>D</v>
      </c>
      <c r="AD476">
        <f>IF(LEFT(A476)="4",1,IF(LEFT(A476)="5",1,IF(LEFT(A476)="6",1,0)))</f>
        <v>0</v>
      </c>
      <c r="AE476">
        <f>IF(LEFT(A476)="8",1,IF(LEFT(A476)="9",1,0))</f>
        <v>0</v>
      </c>
      <c r="AF476" t="str">
        <f>LEFT(A476)</f>
        <v>1</v>
      </c>
    </row>
    <row r="477" spans="1:32" x14ac:dyDescent="0.25">
      <c r="A477" t="s">
        <v>926</v>
      </c>
      <c r="B477" t="s">
        <v>927</v>
      </c>
      <c r="C477" t="s">
        <v>920</v>
      </c>
      <c r="D477">
        <v>1</v>
      </c>
      <c r="E477">
        <v>0</v>
      </c>
      <c r="F477">
        <v>0</v>
      </c>
      <c r="G477">
        <v>1</v>
      </c>
      <c r="H477" t="s">
        <v>927</v>
      </c>
      <c r="I477" t="s">
        <v>10418</v>
      </c>
      <c r="J477" t="s">
        <v>10420</v>
      </c>
      <c r="K477" s="1">
        <v>42339</v>
      </c>
      <c r="L477" s="1">
        <v>42339</v>
      </c>
      <c r="M477" t="s">
        <v>10420</v>
      </c>
      <c r="N477">
        <v>0</v>
      </c>
      <c r="O477" t="s">
        <v>17</v>
      </c>
      <c r="P477">
        <v>0</v>
      </c>
      <c r="Q477">
        <v>0</v>
      </c>
      <c r="T477" t="str">
        <f>IF(LEN(A477)=2,MID(A477,1,1),IF(LEN(A477)=3,MID(A477,1,2),IF(LEN(A477)=5,MID(A477,1,3),IF(LEN(A477)=7,MID(A477,1,5),IF(LEN(A477)=1,"")))))</f>
        <v>11523</v>
      </c>
      <c r="U477">
        <f>IF(LEN(A477)=7,0,1)</f>
        <v>0</v>
      </c>
      <c r="V477">
        <f t="shared" si="14"/>
        <v>0</v>
      </c>
      <c r="W477">
        <f>IF(OR(LEFT(A477)="1", LEFT(A477)="2",LEFT(A477)="3"),1,0)</f>
        <v>1</v>
      </c>
      <c r="Y477" t="str">
        <f t="shared" si="15"/>
        <v xml:space="preserve">Penyisihan Piutang Pendapatan Dari Pengembalian Kelebihan Pembayaran Gaji dan Tunjangan </v>
      </c>
      <c r="AB477" t="str">
        <f>IF(LEFT(A477)="1","D",IF(LEFT(A477)="2","K",IF(LEFT(A477)="3","K",IF(LEFT(A477)="4","K",IF(LEFT(A477)="5","D",IF(LEFT(A477)="6","D",IF(LEFT(A477)="8","K",IF(LEFT(A477)="9","D"))))))))</f>
        <v>D</v>
      </c>
      <c r="AD477">
        <f>IF(LEFT(A477)="4",1,IF(LEFT(A477)="5",1,IF(LEFT(A477)="6",1,0)))</f>
        <v>0</v>
      </c>
      <c r="AE477">
        <f>IF(LEFT(A477)="8",1,IF(LEFT(A477)="9",1,0))</f>
        <v>0</v>
      </c>
      <c r="AF477" t="str">
        <f>LEFT(A477)</f>
        <v>1</v>
      </c>
    </row>
    <row r="478" spans="1:32" x14ac:dyDescent="0.25">
      <c r="A478" t="s">
        <v>928</v>
      </c>
      <c r="B478" t="s">
        <v>929</v>
      </c>
      <c r="C478" t="s">
        <v>920</v>
      </c>
      <c r="D478">
        <v>1</v>
      </c>
      <c r="E478">
        <v>0</v>
      </c>
      <c r="F478">
        <v>0</v>
      </c>
      <c r="G478">
        <v>1</v>
      </c>
      <c r="H478" t="s">
        <v>929</v>
      </c>
      <c r="I478" t="s">
        <v>10418</v>
      </c>
      <c r="J478" t="s">
        <v>10420</v>
      </c>
      <c r="K478" s="1">
        <v>42339</v>
      </c>
      <c r="L478" s="1">
        <v>42339</v>
      </c>
      <c r="M478" t="s">
        <v>10420</v>
      </c>
      <c r="N478">
        <v>0</v>
      </c>
      <c r="O478" t="s">
        <v>17</v>
      </c>
      <c r="P478">
        <v>0</v>
      </c>
      <c r="Q478">
        <v>0</v>
      </c>
      <c r="T478" t="str">
        <f>IF(LEN(A478)=2,MID(A478,1,1),IF(LEN(A478)=3,MID(A478,1,2),IF(LEN(A478)=5,MID(A478,1,3),IF(LEN(A478)=7,MID(A478,1,5),IF(LEN(A478)=1,"")))))</f>
        <v>11523</v>
      </c>
      <c r="U478">
        <f>IF(LEN(A478)=7,0,1)</f>
        <v>0</v>
      </c>
      <c r="V478">
        <f t="shared" si="14"/>
        <v>0</v>
      </c>
      <c r="W478">
        <f>IF(OR(LEFT(A478)="1", LEFT(A478)="2",LEFT(A478)="3"),1,0)</f>
        <v>1</v>
      </c>
      <c r="Y478" t="str">
        <f t="shared" si="15"/>
        <v xml:space="preserve">Penyisihan Piutang Pendapatan Dari Pengembalian Kelebihan Pembayaran Perjalanan Dinas </v>
      </c>
      <c r="AB478" t="str">
        <f>IF(LEFT(A478)="1","D",IF(LEFT(A478)="2","K",IF(LEFT(A478)="3","K",IF(LEFT(A478)="4","K",IF(LEFT(A478)="5","D",IF(LEFT(A478)="6","D",IF(LEFT(A478)="8","K",IF(LEFT(A478)="9","D"))))))))</f>
        <v>D</v>
      </c>
      <c r="AD478">
        <f>IF(LEFT(A478)="4",1,IF(LEFT(A478)="5",1,IF(LEFT(A478)="6",1,0)))</f>
        <v>0</v>
      </c>
      <c r="AE478">
        <f>IF(LEFT(A478)="8",1,IF(LEFT(A478)="9",1,0))</f>
        <v>0</v>
      </c>
      <c r="AF478" t="str">
        <f>LEFT(A478)</f>
        <v>1</v>
      </c>
    </row>
    <row r="479" spans="1:32" x14ac:dyDescent="0.25">
      <c r="A479" t="s">
        <v>930</v>
      </c>
      <c r="B479" t="s">
        <v>931</v>
      </c>
      <c r="C479" t="s">
        <v>920</v>
      </c>
      <c r="D479">
        <v>1</v>
      </c>
      <c r="E479">
        <v>0</v>
      </c>
      <c r="F479">
        <v>0</v>
      </c>
      <c r="G479">
        <v>1</v>
      </c>
      <c r="H479" t="s">
        <v>931</v>
      </c>
      <c r="I479" t="s">
        <v>10418</v>
      </c>
      <c r="J479" t="s">
        <v>10420</v>
      </c>
      <c r="K479" s="1">
        <v>42339</v>
      </c>
      <c r="L479" s="1">
        <v>42339</v>
      </c>
      <c r="M479" t="s">
        <v>10420</v>
      </c>
      <c r="N479">
        <v>0</v>
      </c>
      <c r="O479" t="s">
        <v>17</v>
      </c>
      <c r="P479">
        <v>0</v>
      </c>
      <c r="Q479">
        <v>0</v>
      </c>
      <c r="T479" t="str">
        <f>IF(LEN(A479)=2,MID(A479,1,1),IF(LEN(A479)=3,MID(A479,1,2),IF(LEN(A479)=5,MID(A479,1,3),IF(LEN(A479)=7,MID(A479,1,5),IF(LEN(A479)=1,"")))))</f>
        <v>11523</v>
      </c>
      <c r="U479">
        <f>IF(LEN(A479)=7,0,1)</f>
        <v>0</v>
      </c>
      <c r="V479">
        <f t="shared" si="14"/>
        <v>0</v>
      </c>
      <c r="W479">
        <f>IF(OR(LEFT(A479)="1", LEFT(A479)="2",LEFT(A479)="3"),1,0)</f>
        <v>1</v>
      </c>
      <c r="Y479" t="str">
        <f t="shared" si="15"/>
        <v xml:space="preserve">Penyisihan Piutang Pendapatan Dari Pengembalian Pembayaran Belanja </v>
      </c>
      <c r="AB479" t="str">
        <f>IF(LEFT(A479)="1","D",IF(LEFT(A479)="2","K",IF(LEFT(A479)="3","K",IF(LEFT(A479)="4","K",IF(LEFT(A479)="5","D",IF(LEFT(A479)="6","D",IF(LEFT(A479)="8","K",IF(LEFT(A479)="9","D"))))))))</f>
        <v>D</v>
      </c>
      <c r="AD479">
        <f>IF(LEFT(A479)="4",1,IF(LEFT(A479)="5",1,IF(LEFT(A479)="6",1,0)))</f>
        <v>0</v>
      </c>
      <c r="AE479">
        <f>IF(LEFT(A479)="8",1,IF(LEFT(A479)="9",1,0))</f>
        <v>0</v>
      </c>
      <c r="AF479" t="str">
        <f>LEFT(A479)</f>
        <v>1</v>
      </c>
    </row>
    <row r="480" spans="1:32" x14ac:dyDescent="0.25">
      <c r="A480" t="s">
        <v>932</v>
      </c>
      <c r="B480" t="s">
        <v>933</v>
      </c>
      <c r="C480" t="s">
        <v>920</v>
      </c>
      <c r="D480">
        <v>1</v>
      </c>
      <c r="E480">
        <v>0</v>
      </c>
      <c r="F480">
        <v>0</v>
      </c>
      <c r="G480">
        <v>1</v>
      </c>
      <c r="H480" t="s">
        <v>933</v>
      </c>
      <c r="I480" t="s">
        <v>10418</v>
      </c>
      <c r="J480" t="s">
        <v>10420</v>
      </c>
      <c r="K480" s="1">
        <v>42339</v>
      </c>
      <c r="L480" s="1">
        <v>42339</v>
      </c>
      <c r="M480" t="s">
        <v>10420</v>
      </c>
      <c r="N480">
        <v>0</v>
      </c>
      <c r="O480" t="s">
        <v>17</v>
      </c>
      <c r="P480">
        <v>0</v>
      </c>
      <c r="Q480">
        <v>0</v>
      </c>
      <c r="T480" t="str">
        <f>IF(LEN(A480)=2,MID(A480,1,1),IF(LEN(A480)=3,MID(A480,1,2),IF(LEN(A480)=5,MID(A480,1,3),IF(LEN(A480)=7,MID(A480,1,5),IF(LEN(A480)=1,"")))))</f>
        <v>11523</v>
      </c>
      <c r="U480">
        <f>IF(LEN(A480)=7,0,1)</f>
        <v>0</v>
      </c>
      <c r="V480">
        <f t="shared" si="14"/>
        <v>0</v>
      </c>
      <c r="W480">
        <f>IF(OR(LEFT(A480)="1", LEFT(A480)="2",LEFT(A480)="3"),1,0)</f>
        <v>1</v>
      </c>
      <c r="Y480" t="str">
        <f t="shared" si="15"/>
        <v xml:space="preserve">Penyisihan Piutang Pendapatan Dari Pengembalian Kelebihan Pengeluaran Pembiayaan </v>
      </c>
      <c r="AB480" t="str">
        <f>IF(LEFT(A480)="1","D",IF(LEFT(A480)="2","K",IF(LEFT(A480)="3","K",IF(LEFT(A480)="4","K",IF(LEFT(A480)="5","D",IF(LEFT(A480)="6","D",IF(LEFT(A480)="8","K",IF(LEFT(A480)="9","D"))))))))</f>
        <v>D</v>
      </c>
      <c r="AD480">
        <f>IF(LEFT(A480)="4",1,IF(LEFT(A480)="5",1,IF(LEFT(A480)="6",1,0)))</f>
        <v>0</v>
      </c>
      <c r="AE480">
        <f>IF(LEFT(A480)="8",1,IF(LEFT(A480)="9",1,0))</f>
        <v>0</v>
      </c>
      <c r="AF480" t="str">
        <f>LEFT(A480)</f>
        <v>1</v>
      </c>
    </row>
    <row r="481" spans="1:32" x14ac:dyDescent="0.25">
      <c r="A481" t="s">
        <v>934</v>
      </c>
      <c r="B481" t="s">
        <v>935</v>
      </c>
      <c r="C481" t="s">
        <v>636</v>
      </c>
      <c r="D481">
        <v>1</v>
      </c>
      <c r="E481">
        <v>1</v>
      </c>
      <c r="F481">
        <v>0</v>
      </c>
      <c r="G481">
        <v>1</v>
      </c>
      <c r="H481" t="s">
        <v>935</v>
      </c>
      <c r="I481" t="s">
        <v>10418</v>
      </c>
      <c r="J481" t="s">
        <v>10420</v>
      </c>
      <c r="K481" s="1">
        <v>42339</v>
      </c>
      <c r="L481" s="1">
        <v>42339</v>
      </c>
      <c r="M481" t="s">
        <v>10420</v>
      </c>
      <c r="N481">
        <v>0</v>
      </c>
      <c r="O481" t="s">
        <v>17</v>
      </c>
      <c r="P481">
        <v>0</v>
      </c>
      <c r="Q481">
        <v>0</v>
      </c>
      <c r="T481" t="str">
        <f>IF(LEN(A481)=2,MID(A481,1,1),IF(LEN(A481)=3,MID(A481,1,2),IF(LEN(A481)=5,MID(A481,1,3),IF(LEN(A481)=7,MID(A481,1,5),IF(LEN(A481)=1,"")))))</f>
        <v>115</v>
      </c>
      <c r="U481">
        <f>IF(LEN(A481)=7,0,1)</f>
        <v>1</v>
      </c>
      <c r="V481">
        <f t="shared" si="14"/>
        <v>0</v>
      </c>
      <c r="W481">
        <f>IF(OR(LEFT(A481)="1", LEFT(A481)="2",LEFT(A481)="3"),1,0)</f>
        <v>1</v>
      </c>
      <c r="Y481" t="str">
        <f t="shared" si="15"/>
        <v xml:space="preserve">Penyisihan Piutang Pendapatan Fasilitas Sosial dan Fasilitas Umum </v>
      </c>
      <c r="AB481" t="str">
        <f>IF(LEFT(A481)="1","D",IF(LEFT(A481)="2","K",IF(LEFT(A481)="3","K",IF(LEFT(A481)="4","K",IF(LEFT(A481)="5","D",IF(LEFT(A481)="6","D",IF(LEFT(A481)="8","K",IF(LEFT(A481)="9","D"))))))))</f>
        <v>D</v>
      </c>
      <c r="AD481">
        <f>IF(LEFT(A481)="4",1,IF(LEFT(A481)="5",1,IF(LEFT(A481)="6",1,0)))</f>
        <v>0</v>
      </c>
      <c r="AE481">
        <f>IF(LEFT(A481)="8",1,IF(LEFT(A481)="9",1,0))</f>
        <v>0</v>
      </c>
      <c r="AF481" t="str">
        <f>LEFT(A481)</f>
        <v>1</v>
      </c>
    </row>
    <row r="482" spans="1:32" x14ac:dyDescent="0.25">
      <c r="A482" t="s">
        <v>936</v>
      </c>
      <c r="B482" t="s">
        <v>937</v>
      </c>
      <c r="C482" t="s">
        <v>934</v>
      </c>
      <c r="D482">
        <v>1</v>
      </c>
      <c r="E482">
        <v>0</v>
      </c>
      <c r="F482">
        <v>0</v>
      </c>
      <c r="G482">
        <v>1</v>
      </c>
      <c r="H482" t="s">
        <v>937</v>
      </c>
      <c r="I482" t="s">
        <v>10418</v>
      </c>
      <c r="J482" t="s">
        <v>10420</v>
      </c>
      <c r="K482" s="1">
        <v>42339</v>
      </c>
      <c r="L482" s="1">
        <v>42339</v>
      </c>
      <c r="M482" t="s">
        <v>10420</v>
      </c>
      <c r="N482">
        <v>0</v>
      </c>
      <c r="O482" t="s">
        <v>17</v>
      </c>
      <c r="P482">
        <v>0</v>
      </c>
      <c r="Q482">
        <v>0</v>
      </c>
      <c r="T482" t="str">
        <f>IF(LEN(A482)=2,MID(A482,1,1),IF(LEN(A482)=3,MID(A482,1,2),IF(LEN(A482)=5,MID(A482,1,3),IF(LEN(A482)=7,MID(A482,1,5),IF(LEN(A482)=1,"")))))</f>
        <v>11524</v>
      </c>
      <c r="U482">
        <f>IF(LEN(A482)=7,0,1)</f>
        <v>0</v>
      </c>
      <c r="V482">
        <f t="shared" si="14"/>
        <v>0</v>
      </c>
      <c r="W482">
        <f>IF(OR(LEFT(A482)="1", LEFT(A482)="2",LEFT(A482)="3"),1,0)</f>
        <v>1</v>
      </c>
      <c r="Y482" t="str">
        <f t="shared" si="15"/>
        <v xml:space="preserve">Penyisihan Piutang Pendapatan Fasilitas Sosial </v>
      </c>
      <c r="AB482" t="str">
        <f>IF(LEFT(A482)="1","D",IF(LEFT(A482)="2","K",IF(LEFT(A482)="3","K",IF(LEFT(A482)="4","K",IF(LEFT(A482)="5","D",IF(LEFT(A482)="6","D",IF(LEFT(A482)="8","K",IF(LEFT(A482)="9","D"))))))))</f>
        <v>D</v>
      </c>
      <c r="AD482">
        <f>IF(LEFT(A482)="4",1,IF(LEFT(A482)="5",1,IF(LEFT(A482)="6",1,0)))</f>
        <v>0</v>
      </c>
      <c r="AE482">
        <f>IF(LEFT(A482)="8",1,IF(LEFT(A482)="9",1,0))</f>
        <v>0</v>
      </c>
      <c r="AF482" t="str">
        <f>LEFT(A482)</f>
        <v>1</v>
      </c>
    </row>
    <row r="483" spans="1:32" x14ac:dyDescent="0.25">
      <c r="A483" t="s">
        <v>938</v>
      </c>
      <c r="B483" t="s">
        <v>939</v>
      </c>
      <c r="C483" t="s">
        <v>934</v>
      </c>
      <c r="D483">
        <v>1</v>
      </c>
      <c r="E483">
        <v>0</v>
      </c>
      <c r="F483">
        <v>0</v>
      </c>
      <c r="G483">
        <v>1</v>
      </c>
      <c r="H483" t="s">
        <v>939</v>
      </c>
      <c r="I483" t="s">
        <v>10418</v>
      </c>
      <c r="J483" t="s">
        <v>10420</v>
      </c>
      <c r="K483" s="1">
        <v>42339</v>
      </c>
      <c r="L483" s="1">
        <v>42339</v>
      </c>
      <c r="M483" t="s">
        <v>10420</v>
      </c>
      <c r="N483">
        <v>0</v>
      </c>
      <c r="O483" t="s">
        <v>17</v>
      </c>
      <c r="P483">
        <v>0</v>
      </c>
      <c r="Q483">
        <v>0</v>
      </c>
      <c r="T483" t="str">
        <f>IF(LEN(A483)=2,MID(A483,1,1),IF(LEN(A483)=3,MID(A483,1,2),IF(LEN(A483)=5,MID(A483,1,3),IF(LEN(A483)=7,MID(A483,1,5),IF(LEN(A483)=1,"")))))</f>
        <v>11524</v>
      </c>
      <c r="U483">
        <f>IF(LEN(A483)=7,0,1)</f>
        <v>0</v>
      </c>
      <c r="V483">
        <f t="shared" si="14"/>
        <v>0</v>
      </c>
      <c r="W483">
        <f>IF(OR(LEFT(A483)="1", LEFT(A483)="2",LEFT(A483)="3"),1,0)</f>
        <v>1</v>
      </c>
      <c r="Y483" t="str">
        <f t="shared" si="15"/>
        <v xml:space="preserve">Penyisihan Piutang Pendapatan Fasilitas Umum </v>
      </c>
      <c r="AB483" t="str">
        <f>IF(LEFT(A483)="1","D",IF(LEFT(A483)="2","K",IF(LEFT(A483)="3","K",IF(LEFT(A483)="4","K",IF(LEFT(A483)="5","D",IF(LEFT(A483)="6","D",IF(LEFT(A483)="8","K",IF(LEFT(A483)="9","D"))))))))</f>
        <v>D</v>
      </c>
      <c r="AD483">
        <f>IF(LEFT(A483)="4",1,IF(LEFT(A483)="5",1,IF(LEFT(A483)="6",1,0)))</f>
        <v>0</v>
      </c>
      <c r="AE483">
        <f>IF(LEFT(A483)="8",1,IF(LEFT(A483)="9",1,0))</f>
        <v>0</v>
      </c>
      <c r="AF483" t="str">
        <f>LEFT(A483)</f>
        <v>1</v>
      </c>
    </row>
    <row r="484" spans="1:32" x14ac:dyDescent="0.25">
      <c r="A484" t="s">
        <v>940</v>
      </c>
      <c r="B484" t="s">
        <v>941</v>
      </c>
      <c r="C484" t="s">
        <v>636</v>
      </c>
      <c r="D484">
        <v>1</v>
      </c>
      <c r="E484">
        <v>1</v>
      </c>
      <c r="F484">
        <v>0</v>
      </c>
      <c r="G484">
        <v>1</v>
      </c>
      <c r="H484" t="s">
        <v>941</v>
      </c>
      <c r="I484" t="s">
        <v>10418</v>
      </c>
      <c r="J484" t="s">
        <v>10420</v>
      </c>
      <c r="K484" s="1">
        <v>42339</v>
      </c>
      <c r="L484" s="1">
        <v>42339</v>
      </c>
      <c r="M484" t="s">
        <v>10420</v>
      </c>
      <c r="N484">
        <v>0</v>
      </c>
      <c r="O484" t="s">
        <v>17</v>
      </c>
      <c r="P484">
        <v>0</v>
      </c>
      <c r="Q484">
        <v>0</v>
      </c>
      <c r="T484" t="str">
        <f>IF(LEN(A484)=2,MID(A484,1,1),IF(LEN(A484)=3,MID(A484,1,2),IF(LEN(A484)=5,MID(A484,1,3),IF(LEN(A484)=7,MID(A484,1,5),IF(LEN(A484)=1,"")))))</f>
        <v>115</v>
      </c>
      <c r="U484">
        <f>IF(LEN(A484)=7,0,1)</f>
        <v>1</v>
      </c>
      <c r="V484">
        <f t="shared" si="14"/>
        <v>0</v>
      </c>
      <c r="W484">
        <f>IF(OR(LEFT(A484)="1", LEFT(A484)="2",LEFT(A484)="3"),1,0)</f>
        <v>1</v>
      </c>
      <c r="Y484" t="str">
        <f t="shared" si="15"/>
        <v xml:space="preserve">Penyisihan Piutang Pendapatan dari Penyelenggaraan Pendidikan dan Pelatihan </v>
      </c>
      <c r="AB484" t="str">
        <f>IF(LEFT(A484)="1","D",IF(LEFT(A484)="2","K",IF(LEFT(A484)="3","K",IF(LEFT(A484)="4","K",IF(LEFT(A484)="5","D",IF(LEFT(A484)="6","D",IF(LEFT(A484)="8","K",IF(LEFT(A484)="9","D"))))))))</f>
        <v>D</v>
      </c>
      <c r="AD484">
        <f>IF(LEFT(A484)="4",1,IF(LEFT(A484)="5",1,IF(LEFT(A484)="6",1,0)))</f>
        <v>0</v>
      </c>
      <c r="AE484">
        <f>IF(LEFT(A484)="8",1,IF(LEFT(A484)="9",1,0))</f>
        <v>0</v>
      </c>
      <c r="AF484" t="str">
        <f>LEFT(A484)</f>
        <v>1</v>
      </c>
    </row>
    <row r="485" spans="1:32" x14ac:dyDescent="0.25">
      <c r="A485" t="s">
        <v>942</v>
      </c>
      <c r="B485" t="s">
        <v>943</v>
      </c>
      <c r="C485" t="s">
        <v>940</v>
      </c>
      <c r="D485">
        <v>1</v>
      </c>
      <c r="E485">
        <v>0</v>
      </c>
      <c r="F485">
        <v>0</v>
      </c>
      <c r="G485">
        <v>1</v>
      </c>
      <c r="H485" t="s">
        <v>943</v>
      </c>
      <c r="I485" t="s">
        <v>10418</v>
      </c>
      <c r="J485" t="s">
        <v>10420</v>
      </c>
      <c r="K485" s="1">
        <v>42339</v>
      </c>
      <c r="L485" s="1">
        <v>42339</v>
      </c>
      <c r="M485" t="s">
        <v>10420</v>
      </c>
      <c r="N485">
        <v>0</v>
      </c>
      <c r="O485" t="s">
        <v>17</v>
      </c>
      <c r="P485">
        <v>0</v>
      </c>
      <c r="Q485">
        <v>0</v>
      </c>
      <c r="T485" t="str">
        <f>IF(LEN(A485)=2,MID(A485,1,1),IF(LEN(A485)=3,MID(A485,1,2),IF(LEN(A485)=5,MID(A485,1,3),IF(LEN(A485)=7,MID(A485,1,5),IF(LEN(A485)=1,"")))))</f>
        <v>11525</v>
      </c>
      <c r="U485">
        <f>IF(LEN(A485)=7,0,1)</f>
        <v>0</v>
      </c>
      <c r="V485">
        <f t="shared" si="14"/>
        <v>0</v>
      </c>
      <c r="W485">
        <f>IF(OR(LEFT(A485)="1", LEFT(A485)="2",LEFT(A485)="3"),1,0)</f>
        <v>1</v>
      </c>
      <c r="Y485" t="str">
        <f t="shared" si="15"/>
        <v xml:space="preserve">Penyisihan Piutang Pendapatan Uang Pendaftaran/Ujian Masuk </v>
      </c>
      <c r="AB485" t="str">
        <f>IF(LEFT(A485)="1","D",IF(LEFT(A485)="2","K",IF(LEFT(A485)="3","K",IF(LEFT(A485)="4","K",IF(LEFT(A485)="5","D",IF(LEFT(A485)="6","D",IF(LEFT(A485)="8","K",IF(LEFT(A485)="9","D"))))))))</f>
        <v>D</v>
      </c>
      <c r="AD485">
        <f>IF(LEFT(A485)="4",1,IF(LEFT(A485)="5",1,IF(LEFT(A485)="6",1,0)))</f>
        <v>0</v>
      </c>
      <c r="AE485">
        <f>IF(LEFT(A485)="8",1,IF(LEFT(A485)="9",1,0))</f>
        <v>0</v>
      </c>
      <c r="AF485" t="str">
        <f>LEFT(A485)</f>
        <v>1</v>
      </c>
    </row>
    <row r="486" spans="1:32" x14ac:dyDescent="0.25">
      <c r="A486" t="s">
        <v>944</v>
      </c>
      <c r="B486" t="s">
        <v>945</v>
      </c>
      <c r="C486" t="s">
        <v>940</v>
      </c>
      <c r="D486">
        <v>1</v>
      </c>
      <c r="E486">
        <v>0</v>
      </c>
      <c r="F486">
        <v>0</v>
      </c>
      <c r="G486">
        <v>1</v>
      </c>
      <c r="H486" t="s">
        <v>945</v>
      </c>
      <c r="I486" t="s">
        <v>10418</v>
      </c>
      <c r="J486" t="s">
        <v>10420</v>
      </c>
      <c r="K486" s="1">
        <v>42339</v>
      </c>
      <c r="L486" s="1">
        <v>42339</v>
      </c>
      <c r="M486" t="s">
        <v>10420</v>
      </c>
      <c r="N486">
        <v>0</v>
      </c>
      <c r="O486" t="s">
        <v>17</v>
      </c>
      <c r="P486">
        <v>0</v>
      </c>
      <c r="Q486">
        <v>0</v>
      </c>
      <c r="T486" t="str">
        <f>IF(LEN(A486)=2,MID(A486,1,1),IF(LEN(A486)=3,MID(A486,1,2),IF(LEN(A486)=5,MID(A486,1,3),IF(LEN(A486)=7,MID(A486,1,5),IF(LEN(A486)=1,"")))))</f>
        <v>11525</v>
      </c>
      <c r="U486">
        <f>IF(LEN(A486)=7,0,1)</f>
        <v>0</v>
      </c>
      <c r="V486">
        <f t="shared" si="14"/>
        <v>0</v>
      </c>
      <c r="W486">
        <f>IF(OR(LEFT(A486)="1", LEFT(A486)="2",LEFT(A486)="3"),1,0)</f>
        <v>1</v>
      </c>
      <c r="Y486" t="str">
        <f t="shared" si="15"/>
        <v xml:space="preserve">Penyisihan Piutang Pendapatan Uang Sekolah/Pendidikan dan Pelatihan </v>
      </c>
      <c r="AB486" t="str">
        <f>IF(LEFT(A486)="1","D",IF(LEFT(A486)="2","K",IF(LEFT(A486)="3","K",IF(LEFT(A486)="4","K",IF(LEFT(A486)="5","D",IF(LEFT(A486)="6","D",IF(LEFT(A486)="8","K",IF(LEFT(A486)="9","D"))))))))</f>
        <v>D</v>
      </c>
      <c r="AD486">
        <f>IF(LEFT(A486)="4",1,IF(LEFT(A486)="5",1,IF(LEFT(A486)="6",1,0)))</f>
        <v>0</v>
      </c>
      <c r="AE486">
        <f>IF(LEFT(A486)="8",1,IF(LEFT(A486)="9",1,0))</f>
        <v>0</v>
      </c>
      <c r="AF486" t="str">
        <f>LEFT(A486)</f>
        <v>1</v>
      </c>
    </row>
    <row r="487" spans="1:32" x14ac:dyDescent="0.25">
      <c r="A487" t="s">
        <v>946</v>
      </c>
      <c r="B487" t="s">
        <v>947</v>
      </c>
      <c r="C487" t="s">
        <v>940</v>
      </c>
      <c r="D487">
        <v>1</v>
      </c>
      <c r="E487">
        <v>0</v>
      </c>
      <c r="F487">
        <v>0</v>
      </c>
      <c r="G487">
        <v>1</v>
      </c>
      <c r="H487" t="s">
        <v>947</v>
      </c>
      <c r="I487" t="s">
        <v>10418</v>
      </c>
      <c r="J487" t="s">
        <v>10420</v>
      </c>
      <c r="K487" s="1">
        <v>42339</v>
      </c>
      <c r="L487" s="1">
        <v>42339</v>
      </c>
      <c r="M487" t="s">
        <v>10420</v>
      </c>
      <c r="N487">
        <v>0</v>
      </c>
      <c r="O487" t="s">
        <v>17</v>
      </c>
      <c r="P487">
        <v>0</v>
      </c>
      <c r="Q487">
        <v>0</v>
      </c>
      <c r="T487" t="str">
        <f>IF(LEN(A487)=2,MID(A487,1,1),IF(LEN(A487)=3,MID(A487,1,2),IF(LEN(A487)=5,MID(A487,1,3),IF(LEN(A487)=7,MID(A487,1,5),IF(LEN(A487)=1,"")))))</f>
        <v>11525</v>
      </c>
      <c r="U487">
        <f>IF(LEN(A487)=7,0,1)</f>
        <v>0</v>
      </c>
      <c r="V487">
        <f t="shared" si="14"/>
        <v>0</v>
      </c>
      <c r="W487">
        <f>IF(OR(LEFT(A487)="1", LEFT(A487)="2",LEFT(A487)="3"),1,0)</f>
        <v>1</v>
      </c>
      <c r="Y487" t="str">
        <f t="shared" si="15"/>
        <v xml:space="preserve">Penyisihan Piutang Pendapatan Uang Ujian Kenaikan Tingkat/Kelas </v>
      </c>
      <c r="AB487" t="str">
        <f>IF(LEFT(A487)="1","D",IF(LEFT(A487)="2","K",IF(LEFT(A487)="3","K",IF(LEFT(A487)="4","K",IF(LEFT(A487)="5","D",IF(LEFT(A487)="6","D",IF(LEFT(A487)="8","K",IF(LEFT(A487)="9","D"))))))))</f>
        <v>D</v>
      </c>
      <c r="AD487">
        <f>IF(LEFT(A487)="4",1,IF(LEFT(A487)="5",1,IF(LEFT(A487)="6",1,0)))</f>
        <v>0</v>
      </c>
      <c r="AE487">
        <f>IF(LEFT(A487)="8",1,IF(LEFT(A487)="9",1,0))</f>
        <v>0</v>
      </c>
      <c r="AF487" t="str">
        <f>LEFT(A487)</f>
        <v>1</v>
      </c>
    </row>
    <row r="488" spans="1:32" x14ac:dyDescent="0.25">
      <c r="A488" t="s">
        <v>948</v>
      </c>
      <c r="B488" t="s">
        <v>949</v>
      </c>
      <c r="C488" t="s">
        <v>636</v>
      </c>
      <c r="D488">
        <v>1</v>
      </c>
      <c r="E488">
        <v>1</v>
      </c>
      <c r="F488">
        <v>0</v>
      </c>
      <c r="G488">
        <v>1</v>
      </c>
      <c r="H488" t="s">
        <v>949</v>
      </c>
      <c r="I488" t="s">
        <v>10418</v>
      </c>
      <c r="J488" t="s">
        <v>10420</v>
      </c>
      <c r="K488" s="1">
        <v>42339</v>
      </c>
      <c r="L488" s="1">
        <v>42339</v>
      </c>
      <c r="M488" t="s">
        <v>10420</v>
      </c>
      <c r="N488">
        <v>0</v>
      </c>
      <c r="O488" t="s">
        <v>17</v>
      </c>
      <c r="P488">
        <v>0</v>
      </c>
      <c r="Q488">
        <v>0</v>
      </c>
      <c r="T488" t="str">
        <f>IF(LEN(A488)=2,MID(A488,1,1),IF(LEN(A488)=3,MID(A488,1,2),IF(LEN(A488)=5,MID(A488,1,3),IF(LEN(A488)=7,MID(A488,1,5),IF(LEN(A488)=1,"")))))</f>
        <v>115</v>
      </c>
      <c r="U488">
        <f>IF(LEN(A488)=7,0,1)</f>
        <v>1</v>
      </c>
      <c r="V488">
        <f t="shared" si="14"/>
        <v>0</v>
      </c>
      <c r="W488">
        <f>IF(OR(LEFT(A488)="1", LEFT(A488)="2",LEFT(A488)="3"),1,0)</f>
        <v>1</v>
      </c>
      <c r="Y488" t="str">
        <f t="shared" si="15"/>
        <v xml:space="preserve">Penyisihan Piutang Pendapatan dari Angsuran/Cicilan Penjualan </v>
      </c>
      <c r="AB488" t="str">
        <f>IF(LEFT(A488)="1","D",IF(LEFT(A488)="2","K",IF(LEFT(A488)="3","K",IF(LEFT(A488)="4","K",IF(LEFT(A488)="5","D",IF(LEFT(A488)="6","D",IF(LEFT(A488)="8","K",IF(LEFT(A488)="9","D"))))))))</f>
        <v>D</v>
      </c>
      <c r="AD488">
        <f>IF(LEFT(A488)="4",1,IF(LEFT(A488)="5",1,IF(LEFT(A488)="6",1,0)))</f>
        <v>0</v>
      </c>
      <c r="AE488">
        <f>IF(LEFT(A488)="8",1,IF(LEFT(A488)="9",1,0))</f>
        <v>0</v>
      </c>
      <c r="AF488" t="str">
        <f>LEFT(A488)</f>
        <v>1</v>
      </c>
    </row>
    <row r="489" spans="1:32" x14ac:dyDescent="0.25">
      <c r="A489" t="s">
        <v>950</v>
      </c>
      <c r="B489" t="s">
        <v>951</v>
      </c>
      <c r="C489" t="s">
        <v>948</v>
      </c>
      <c r="D489">
        <v>1</v>
      </c>
      <c r="E489">
        <v>0</v>
      </c>
      <c r="F489">
        <v>0</v>
      </c>
      <c r="G489">
        <v>1</v>
      </c>
      <c r="H489" t="s">
        <v>951</v>
      </c>
      <c r="I489" t="s">
        <v>10418</v>
      </c>
      <c r="J489" t="s">
        <v>10420</v>
      </c>
      <c r="K489" s="1">
        <v>42339</v>
      </c>
      <c r="L489" s="1">
        <v>42339</v>
      </c>
      <c r="M489" t="s">
        <v>10420</v>
      </c>
      <c r="N489">
        <v>0</v>
      </c>
      <c r="O489" t="s">
        <v>17</v>
      </c>
      <c r="P489">
        <v>0</v>
      </c>
      <c r="Q489">
        <v>0</v>
      </c>
      <c r="T489" t="str">
        <f>IF(LEN(A489)=2,MID(A489,1,1),IF(LEN(A489)=3,MID(A489,1,2),IF(LEN(A489)=5,MID(A489,1,3),IF(LEN(A489)=7,MID(A489,1,5),IF(LEN(A489)=1,"")))))</f>
        <v>11526</v>
      </c>
      <c r="U489">
        <f>IF(LEN(A489)=7,0,1)</f>
        <v>0</v>
      </c>
      <c r="V489">
        <f t="shared" si="14"/>
        <v>0</v>
      </c>
      <c r="W489">
        <f>IF(OR(LEFT(A489)="1", LEFT(A489)="2",LEFT(A489)="3"),1,0)</f>
        <v>1</v>
      </c>
      <c r="Y489" t="str">
        <f t="shared" si="15"/>
        <v xml:space="preserve">Penyisihan Piutang Pendapatan Angsuran/Cicilan Penjualan Rumah Dinas Daerah Golongan III </v>
      </c>
      <c r="AB489" t="str">
        <f>IF(LEFT(A489)="1","D",IF(LEFT(A489)="2","K",IF(LEFT(A489)="3","K",IF(LEFT(A489)="4","K",IF(LEFT(A489)="5","D",IF(LEFT(A489)="6","D",IF(LEFT(A489)="8","K",IF(LEFT(A489)="9","D"))))))))</f>
        <v>D</v>
      </c>
      <c r="AD489">
        <f>IF(LEFT(A489)="4",1,IF(LEFT(A489)="5",1,IF(LEFT(A489)="6",1,0)))</f>
        <v>0</v>
      </c>
      <c r="AE489">
        <f>IF(LEFT(A489)="8",1,IF(LEFT(A489)="9",1,0))</f>
        <v>0</v>
      </c>
      <c r="AF489" t="str">
        <f>LEFT(A489)</f>
        <v>1</v>
      </c>
    </row>
    <row r="490" spans="1:32" x14ac:dyDescent="0.25">
      <c r="A490" t="s">
        <v>952</v>
      </c>
      <c r="B490" t="s">
        <v>953</v>
      </c>
      <c r="C490" t="s">
        <v>948</v>
      </c>
      <c r="D490">
        <v>1</v>
      </c>
      <c r="E490">
        <v>0</v>
      </c>
      <c r="F490">
        <v>0</v>
      </c>
      <c r="G490">
        <v>1</v>
      </c>
      <c r="H490" t="s">
        <v>953</v>
      </c>
      <c r="I490" t="s">
        <v>10418</v>
      </c>
      <c r="J490" t="s">
        <v>10420</v>
      </c>
      <c r="K490" s="1">
        <v>42339</v>
      </c>
      <c r="L490" s="1">
        <v>42339</v>
      </c>
      <c r="M490" t="s">
        <v>10420</v>
      </c>
      <c r="N490">
        <v>0</v>
      </c>
      <c r="O490" t="s">
        <v>17</v>
      </c>
      <c r="P490">
        <v>0</v>
      </c>
      <c r="Q490">
        <v>0</v>
      </c>
      <c r="T490" t="str">
        <f>IF(LEN(A490)=2,MID(A490,1,1),IF(LEN(A490)=3,MID(A490,1,2),IF(LEN(A490)=5,MID(A490,1,3),IF(LEN(A490)=7,MID(A490,1,5),IF(LEN(A490)=1,"")))))</f>
        <v>11526</v>
      </c>
      <c r="U490">
        <f>IF(LEN(A490)=7,0,1)</f>
        <v>0</v>
      </c>
      <c r="V490">
        <f t="shared" si="14"/>
        <v>0</v>
      </c>
      <c r="W490">
        <f>IF(OR(LEFT(A490)="1", LEFT(A490)="2",LEFT(A490)="3"),1,0)</f>
        <v>1</v>
      </c>
      <c r="Y490" t="str">
        <f t="shared" si="15"/>
        <v xml:space="preserve">Penyisihan Piutang Pendapatan Angsuran/Cicilan Penjualan Kendaraan Perorangan Dinas </v>
      </c>
      <c r="AB490" t="str">
        <f>IF(LEFT(A490)="1","D",IF(LEFT(A490)="2","K",IF(LEFT(A490)="3","K",IF(LEFT(A490)="4","K",IF(LEFT(A490)="5","D",IF(LEFT(A490)="6","D",IF(LEFT(A490)="8","K",IF(LEFT(A490)="9","D"))))))))</f>
        <v>D</v>
      </c>
      <c r="AD490">
        <f>IF(LEFT(A490)="4",1,IF(LEFT(A490)="5",1,IF(LEFT(A490)="6",1,0)))</f>
        <v>0</v>
      </c>
      <c r="AE490">
        <f>IF(LEFT(A490)="8",1,IF(LEFT(A490)="9",1,0))</f>
        <v>0</v>
      </c>
      <c r="AF490" t="str">
        <f>LEFT(A490)</f>
        <v>1</v>
      </c>
    </row>
    <row r="491" spans="1:32" x14ac:dyDescent="0.25">
      <c r="A491" t="s">
        <v>954</v>
      </c>
      <c r="B491" t="s">
        <v>955</v>
      </c>
      <c r="C491" t="s">
        <v>948</v>
      </c>
      <c r="D491">
        <v>1</v>
      </c>
      <c r="E491">
        <v>0</v>
      </c>
      <c r="F491">
        <v>0</v>
      </c>
      <c r="G491">
        <v>1</v>
      </c>
      <c r="H491" t="s">
        <v>955</v>
      </c>
      <c r="I491" t="s">
        <v>10418</v>
      </c>
      <c r="J491" t="s">
        <v>10420</v>
      </c>
      <c r="K491" s="1">
        <v>42339</v>
      </c>
      <c r="L491" s="1">
        <v>42339</v>
      </c>
      <c r="M491" t="s">
        <v>10420</v>
      </c>
      <c r="N491">
        <v>0</v>
      </c>
      <c r="O491" t="s">
        <v>17</v>
      </c>
      <c r="P491">
        <v>0</v>
      </c>
      <c r="Q491">
        <v>0</v>
      </c>
      <c r="T491" t="str">
        <f>IF(LEN(A491)=2,MID(A491,1,1),IF(LEN(A491)=3,MID(A491,1,2),IF(LEN(A491)=5,MID(A491,1,3),IF(LEN(A491)=7,MID(A491,1,5),IF(LEN(A491)=1,"")))))</f>
        <v>11526</v>
      </c>
      <c r="U491">
        <f>IF(LEN(A491)=7,0,1)</f>
        <v>0</v>
      </c>
      <c r="V491">
        <f t="shared" si="14"/>
        <v>0</v>
      </c>
      <c r="W491">
        <f>IF(OR(LEFT(A491)="1", LEFT(A491)="2",LEFT(A491)="3"),1,0)</f>
        <v>1</v>
      </c>
      <c r="Y491" t="str">
        <f t="shared" si="15"/>
        <v xml:space="preserve">Penyisihan Piutang Pendapatan Angsuran/Cicilan Ganti Kerugian Barang Milik Daerah </v>
      </c>
      <c r="AB491" t="str">
        <f>IF(LEFT(A491)="1","D",IF(LEFT(A491)="2","K",IF(LEFT(A491)="3","K",IF(LEFT(A491)="4","K",IF(LEFT(A491)="5","D",IF(LEFT(A491)="6","D",IF(LEFT(A491)="8","K",IF(LEFT(A491)="9","D"))))))))</f>
        <v>D</v>
      </c>
      <c r="AD491">
        <f>IF(LEFT(A491)="4",1,IF(LEFT(A491)="5",1,IF(LEFT(A491)="6",1,0)))</f>
        <v>0</v>
      </c>
      <c r="AE491">
        <f>IF(LEFT(A491)="8",1,IF(LEFT(A491)="9",1,0))</f>
        <v>0</v>
      </c>
      <c r="AF491" t="str">
        <f>LEFT(A491)</f>
        <v>1</v>
      </c>
    </row>
    <row r="492" spans="1:32" x14ac:dyDescent="0.25">
      <c r="A492" t="s">
        <v>956</v>
      </c>
      <c r="B492" t="s">
        <v>957</v>
      </c>
      <c r="C492" t="s">
        <v>636</v>
      </c>
      <c r="D492">
        <v>1</v>
      </c>
      <c r="E492">
        <v>1</v>
      </c>
      <c r="F492">
        <v>0</v>
      </c>
      <c r="G492">
        <v>1</v>
      </c>
      <c r="H492" t="s">
        <v>957</v>
      </c>
      <c r="I492" t="s">
        <v>10418</v>
      </c>
      <c r="J492" t="s">
        <v>10420</v>
      </c>
      <c r="K492" s="1">
        <v>42339</v>
      </c>
      <c r="L492" s="1">
        <v>42339</v>
      </c>
      <c r="M492" t="s">
        <v>10420</v>
      </c>
      <c r="N492">
        <v>0</v>
      </c>
      <c r="O492" t="s">
        <v>17</v>
      </c>
      <c r="P492">
        <v>0</v>
      </c>
      <c r="Q492">
        <v>0</v>
      </c>
      <c r="T492" t="str">
        <f>IF(LEN(A492)=2,MID(A492,1,1),IF(LEN(A492)=3,MID(A492,1,2),IF(LEN(A492)=5,MID(A492,1,3),IF(LEN(A492)=7,MID(A492,1,5),IF(LEN(A492)=1,"")))))</f>
        <v>115</v>
      </c>
      <c r="U492">
        <f>IF(LEN(A492)=7,0,1)</f>
        <v>1</v>
      </c>
      <c r="V492">
        <f t="shared" si="14"/>
        <v>0</v>
      </c>
      <c r="W492">
        <f>IF(OR(LEFT(A492)="1", LEFT(A492)="2",LEFT(A492)="3"),1,0)</f>
        <v>1</v>
      </c>
      <c r="Y492" t="str">
        <f t="shared" si="15"/>
        <v xml:space="preserve">Penyisihan Piutang Pendapatan Hasil Pengelolaan Dana Bergulir </v>
      </c>
      <c r="AB492" t="str">
        <f>IF(LEFT(A492)="1","D",IF(LEFT(A492)="2","K",IF(LEFT(A492)="3","K",IF(LEFT(A492)="4","K",IF(LEFT(A492)="5","D",IF(LEFT(A492)="6","D",IF(LEFT(A492)="8","K",IF(LEFT(A492)="9","D"))))))))</f>
        <v>D</v>
      </c>
      <c r="AD492">
        <f>IF(LEFT(A492)="4",1,IF(LEFT(A492)="5",1,IF(LEFT(A492)="6",1,0)))</f>
        <v>0</v>
      </c>
      <c r="AE492">
        <f>IF(LEFT(A492)="8",1,IF(LEFT(A492)="9",1,0))</f>
        <v>0</v>
      </c>
      <c r="AF492" t="str">
        <f>LEFT(A492)</f>
        <v>1</v>
      </c>
    </row>
    <row r="493" spans="1:32" x14ac:dyDescent="0.25">
      <c r="A493" t="s">
        <v>958</v>
      </c>
      <c r="B493" t="s">
        <v>957</v>
      </c>
      <c r="C493" t="s">
        <v>956</v>
      </c>
      <c r="D493">
        <v>1</v>
      </c>
      <c r="E493">
        <v>0</v>
      </c>
      <c r="F493">
        <v>0</v>
      </c>
      <c r="G493">
        <v>1</v>
      </c>
      <c r="H493" t="s">
        <v>957</v>
      </c>
      <c r="I493" t="s">
        <v>10418</v>
      </c>
      <c r="J493" t="s">
        <v>10420</v>
      </c>
      <c r="K493" s="1">
        <v>42339</v>
      </c>
      <c r="L493" s="1">
        <v>42339</v>
      </c>
      <c r="M493" t="s">
        <v>10420</v>
      </c>
      <c r="N493">
        <v>0</v>
      </c>
      <c r="O493" t="s">
        <v>17</v>
      </c>
      <c r="P493">
        <v>0</v>
      </c>
      <c r="Q493">
        <v>0</v>
      </c>
      <c r="T493" t="str">
        <f>IF(LEN(A493)=2,MID(A493,1,1),IF(LEN(A493)=3,MID(A493,1,2),IF(LEN(A493)=5,MID(A493,1,3),IF(LEN(A493)=7,MID(A493,1,5),IF(LEN(A493)=1,"")))))</f>
        <v>11527</v>
      </c>
      <c r="U493">
        <f>IF(LEN(A493)=7,0,1)</f>
        <v>0</v>
      </c>
      <c r="V493">
        <f t="shared" si="14"/>
        <v>0</v>
      </c>
      <c r="W493">
        <f>IF(OR(LEFT(A493)="1", LEFT(A493)="2",LEFT(A493)="3"),1,0)</f>
        <v>1</v>
      </c>
      <c r="Y493" t="str">
        <f t="shared" si="15"/>
        <v xml:space="preserve">Penyisihan Piutang Pendapatan Hasil Pengelolaan Dana Bergulir </v>
      </c>
      <c r="AB493" t="str">
        <f>IF(LEFT(A493)="1","D",IF(LEFT(A493)="2","K",IF(LEFT(A493)="3","K",IF(LEFT(A493)="4","K",IF(LEFT(A493)="5","D",IF(LEFT(A493)="6","D",IF(LEFT(A493)="8","K",IF(LEFT(A493)="9","D"))))))))</f>
        <v>D</v>
      </c>
      <c r="AD493">
        <f>IF(LEFT(A493)="4",1,IF(LEFT(A493)="5",1,IF(LEFT(A493)="6",1,0)))</f>
        <v>0</v>
      </c>
      <c r="AE493">
        <f>IF(LEFT(A493)="8",1,IF(LEFT(A493)="9",1,0))</f>
        <v>0</v>
      </c>
      <c r="AF493" t="str">
        <f>LEFT(A493)</f>
        <v>1</v>
      </c>
    </row>
    <row r="494" spans="1:32" x14ac:dyDescent="0.25">
      <c r="A494" t="s">
        <v>959</v>
      </c>
      <c r="B494" t="s">
        <v>960</v>
      </c>
      <c r="C494" t="s">
        <v>636</v>
      </c>
      <c r="D494">
        <v>1</v>
      </c>
      <c r="E494">
        <v>1</v>
      </c>
      <c r="F494">
        <v>0</v>
      </c>
      <c r="G494">
        <v>1</v>
      </c>
      <c r="H494" t="s">
        <v>960</v>
      </c>
      <c r="I494" t="s">
        <v>10418</v>
      </c>
      <c r="J494" t="s">
        <v>10420</v>
      </c>
      <c r="K494" s="1">
        <v>42339</v>
      </c>
      <c r="L494" s="1">
        <v>42339</v>
      </c>
      <c r="M494" t="s">
        <v>10420</v>
      </c>
      <c r="N494">
        <v>0</v>
      </c>
      <c r="O494" t="s">
        <v>17</v>
      </c>
      <c r="P494">
        <v>0</v>
      </c>
      <c r="Q494">
        <v>0</v>
      </c>
      <c r="T494" t="str">
        <f>IF(LEN(A494)=2,MID(A494,1,1),IF(LEN(A494)=3,MID(A494,1,2),IF(LEN(A494)=5,MID(A494,1,3),IF(LEN(A494)=7,MID(A494,1,5),IF(LEN(A494)=1,"")))))</f>
        <v>115</v>
      </c>
      <c r="U494">
        <f>IF(LEN(A494)=7,0,1)</f>
        <v>1</v>
      </c>
      <c r="V494">
        <f t="shared" si="14"/>
        <v>0</v>
      </c>
      <c r="W494">
        <f>IF(OR(LEFT(A494)="1", LEFT(A494)="2",LEFT(A494)="3"),1,0)</f>
        <v>1</v>
      </c>
      <c r="Y494" t="str">
        <f t="shared" si="15"/>
        <v xml:space="preserve">Penyisihan Piutang Pendapatan Sewa </v>
      </c>
      <c r="AB494" t="str">
        <f>IF(LEFT(A494)="1","D",IF(LEFT(A494)="2","K",IF(LEFT(A494)="3","K",IF(LEFT(A494)="4","K",IF(LEFT(A494)="5","D",IF(LEFT(A494)="6","D",IF(LEFT(A494)="8","K",IF(LEFT(A494)="9","D"))))))))</f>
        <v>D</v>
      </c>
      <c r="AD494">
        <f>IF(LEFT(A494)="4",1,IF(LEFT(A494)="5",1,IF(LEFT(A494)="6",1,0)))</f>
        <v>0</v>
      </c>
      <c r="AE494">
        <f>IF(LEFT(A494)="8",1,IF(LEFT(A494)="9",1,0))</f>
        <v>0</v>
      </c>
      <c r="AF494" t="str">
        <f>LEFT(A494)</f>
        <v>1</v>
      </c>
    </row>
    <row r="495" spans="1:32" x14ac:dyDescent="0.25">
      <c r="A495" t="s">
        <v>961</v>
      </c>
      <c r="B495" t="s">
        <v>962</v>
      </c>
      <c r="C495" t="s">
        <v>959</v>
      </c>
      <c r="D495">
        <v>1</v>
      </c>
      <c r="E495">
        <v>0</v>
      </c>
      <c r="F495">
        <v>0</v>
      </c>
      <c r="G495">
        <v>1</v>
      </c>
      <c r="H495" t="s">
        <v>962</v>
      </c>
      <c r="I495" t="s">
        <v>10418</v>
      </c>
      <c r="J495" t="s">
        <v>10420</v>
      </c>
      <c r="K495" s="1">
        <v>42339</v>
      </c>
      <c r="L495" s="1">
        <v>42339</v>
      </c>
      <c r="M495" t="s">
        <v>10420</v>
      </c>
      <c r="N495">
        <v>0</v>
      </c>
      <c r="O495" t="s">
        <v>17</v>
      </c>
      <c r="P495">
        <v>0</v>
      </c>
      <c r="Q495">
        <v>0</v>
      </c>
      <c r="T495" t="str">
        <f>IF(LEN(A495)=2,MID(A495,1,1),IF(LEN(A495)=3,MID(A495,1,2),IF(LEN(A495)=5,MID(A495,1,3),IF(LEN(A495)=7,MID(A495,1,5),IF(LEN(A495)=1,"")))))</f>
        <v>11528</v>
      </c>
      <c r="U495">
        <f>IF(LEN(A495)=7,0,1)</f>
        <v>0</v>
      </c>
      <c r="V495">
        <f t="shared" si="14"/>
        <v>0</v>
      </c>
      <c r="W495">
        <f>IF(OR(LEFT(A495)="1", LEFT(A495)="2",LEFT(A495)="3"),1,0)</f>
        <v>1</v>
      </c>
      <c r="Y495" t="str">
        <f t="shared" si="15"/>
        <v xml:space="preserve">Penyisihan Piutang Pendapatan Sewa Tanah </v>
      </c>
      <c r="AB495" t="str">
        <f>IF(LEFT(A495)="1","D",IF(LEFT(A495)="2","K",IF(LEFT(A495)="3","K",IF(LEFT(A495)="4","K",IF(LEFT(A495)="5","D",IF(LEFT(A495)="6","D",IF(LEFT(A495)="8","K",IF(LEFT(A495)="9","D"))))))))</f>
        <v>D</v>
      </c>
      <c r="AD495">
        <f>IF(LEFT(A495)="4",1,IF(LEFT(A495)="5",1,IF(LEFT(A495)="6",1,0)))</f>
        <v>0</v>
      </c>
      <c r="AE495">
        <f>IF(LEFT(A495)="8",1,IF(LEFT(A495)="9",1,0))</f>
        <v>0</v>
      </c>
      <c r="AF495" t="str">
        <f>LEFT(A495)</f>
        <v>1</v>
      </c>
    </row>
    <row r="496" spans="1:32" x14ac:dyDescent="0.25">
      <c r="A496" t="s">
        <v>963</v>
      </c>
      <c r="B496" t="s">
        <v>964</v>
      </c>
      <c r="C496" t="s">
        <v>959</v>
      </c>
      <c r="D496">
        <v>1</v>
      </c>
      <c r="E496">
        <v>0</v>
      </c>
      <c r="F496">
        <v>0</v>
      </c>
      <c r="G496">
        <v>1</v>
      </c>
      <c r="H496" t="s">
        <v>964</v>
      </c>
      <c r="I496" t="s">
        <v>10418</v>
      </c>
      <c r="J496" t="s">
        <v>10420</v>
      </c>
      <c r="K496" s="1">
        <v>42339</v>
      </c>
      <c r="L496" s="1">
        <v>42339</v>
      </c>
      <c r="M496" t="s">
        <v>10420</v>
      </c>
      <c r="N496">
        <v>0</v>
      </c>
      <c r="O496" t="s">
        <v>17</v>
      </c>
      <c r="P496">
        <v>0</v>
      </c>
      <c r="Q496">
        <v>0</v>
      </c>
      <c r="T496" t="str">
        <f>IF(LEN(A496)=2,MID(A496,1,1),IF(LEN(A496)=3,MID(A496,1,2),IF(LEN(A496)=5,MID(A496,1,3),IF(LEN(A496)=7,MID(A496,1,5),IF(LEN(A496)=1,"")))))</f>
        <v>11528</v>
      </c>
      <c r="U496">
        <f>IF(LEN(A496)=7,0,1)</f>
        <v>0</v>
      </c>
      <c r="V496">
        <f t="shared" si="14"/>
        <v>0</v>
      </c>
      <c r="W496">
        <f>IF(OR(LEFT(A496)="1", LEFT(A496)="2",LEFT(A496)="3"),1,0)</f>
        <v>1</v>
      </c>
      <c r="Y496" t="str">
        <f t="shared" si="15"/>
        <v xml:space="preserve">Penyisihan Piutang Pendapatan Sewa Peralatan dan Mesin </v>
      </c>
      <c r="AB496" t="str">
        <f>IF(LEFT(A496)="1","D",IF(LEFT(A496)="2","K",IF(LEFT(A496)="3","K",IF(LEFT(A496)="4","K",IF(LEFT(A496)="5","D",IF(LEFT(A496)="6","D",IF(LEFT(A496)="8","K",IF(LEFT(A496)="9","D"))))))))</f>
        <v>D</v>
      </c>
      <c r="AD496">
        <f>IF(LEFT(A496)="4",1,IF(LEFT(A496)="5",1,IF(LEFT(A496)="6",1,0)))</f>
        <v>0</v>
      </c>
      <c r="AE496">
        <f>IF(LEFT(A496)="8",1,IF(LEFT(A496)="9",1,0))</f>
        <v>0</v>
      </c>
      <c r="AF496" t="str">
        <f>LEFT(A496)</f>
        <v>1</v>
      </c>
    </row>
    <row r="497" spans="1:32" x14ac:dyDescent="0.25">
      <c r="A497" t="s">
        <v>965</v>
      </c>
      <c r="B497" t="s">
        <v>966</v>
      </c>
      <c r="C497" t="s">
        <v>959</v>
      </c>
      <c r="D497">
        <v>1</v>
      </c>
      <c r="E497">
        <v>0</v>
      </c>
      <c r="F497">
        <v>0</v>
      </c>
      <c r="G497">
        <v>1</v>
      </c>
      <c r="H497" t="s">
        <v>966</v>
      </c>
      <c r="I497" t="s">
        <v>10418</v>
      </c>
      <c r="J497" t="s">
        <v>10420</v>
      </c>
      <c r="K497" s="1">
        <v>42339</v>
      </c>
      <c r="L497" s="1">
        <v>42339</v>
      </c>
      <c r="M497" t="s">
        <v>10420</v>
      </c>
      <c r="N497">
        <v>0</v>
      </c>
      <c r="O497" t="s">
        <v>17</v>
      </c>
      <c r="P497">
        <v>0</v>
      </c>
      <c r="Q497">
        <v>0</v>
      </c>
      <c r="T497" t="str">
        <f>IF(LEN(A497)=2,MID(A497,1,1),IF(LEN(A497)=3,MID(A497,1,2),IF(LEN(A497)=5,MID(A497,1,3),IF(LEN(A497)=7,MID(A497,1,5),IF(LEN(A497)=1,"")))))</f>
        <v>11528</v>
      </c>
      <c r="U497">
        <f>IF(LEN(A497)=7,0,1)</f>
        <v>0</v>
      </c>
      <c r="V497">
        <f t="shared" si="14"/>
        <v>0</v>
      </c>
      <c r="W497">
        <f>IF(OR(LEFT(A497)="1", LEFT(A497)="2",LEFT(A497)="3"),1,0)</f>
        <v>1</v>
      </c>
      <c r="Y497" t="str">
        <f t="shared" si="15"/>
        <v xml:space="preserve">Penyisihan Piutang Pendapatan Sewa Gedung dan Bangunan </v>
      </c>
      <c r="AB497" t="str">
        <f>IF(LEFT(A497)="1","D",IF(LEFT(A497)="2","K",IF(LEFT(A497)="3","K",IF(LEFT(A497)="4","K",IF(LEFT(A497)="5","D",IF(LEFT(A497)="6","D",IF(LEFT(A497)="8","K",IF(LEFT(A497)="9","D"))))))))</f>
        <v>D</v>
      </c>
      <c r="AD497">
        <f>IF(LEFT(A497)="4",1,IF(LEFT(A497)="5",1,IF(LEFT(A497)="6",1,0)))</f>
        <v>0</v>
      </c>
      <c r="AE497">
        <f>IF(LEFT(A497)="8",1,IF(LEFT(A497)="9",1,0))</f>
        <v>0</v>
      </c>
      <c r="AF497" t="str">
        <f>LEFT(A497)</f>
        <v>1</v>
      </c>
    </row>
    <row r="498" spans="1:32" x14ac:dyDescent="0.25">
      <c r="A498" t="s">
        <v>967</v>
      </c>
      <c r="B498" t="s">
        <v>968</v>
      </c>
      <c r="C498" t="s">
        <v>959</v>
      </c>
      <c r="D498">
        <v>1</v>
      </c>
      <c r="E498">
        <v>0</v>
      </c>
      <c r="F498">
        <v>0</v>
      </c>
      <c r="G498">
        <v>1</v>
      </c>
      <c r="H498" t="s">
        <v>968</v>
      </c>
      <c r="I498" t="s">
        <v>10418</v>
      </c>
      <c r="J498" t="s">
        <v>10420</v>
      </c>
      <c r="K498" s="1">
        <v>42339</v>
      </c>
      <c r="L498" s="1">
        <v>42339</v>
      </c>
      <c r="M498" t="s">
        <v>10420</v>
      </c>
      <c r="N498">
        <v>0</v>
      </c>
      <c r="O498" t="s">
        <v>17</v>
      </c>
      <c r="P498">
        <v>0</v>
      </c>
      <c r="Q498">
        <v>0</v>
      </c>
      <c r="T498" t="str">
        <f>IF(LEN(A498)=2,MID(A498,1,1),IF(LEN(A498)=3,MID(A498,1,2),IF(LEN(A498)=5,MID(A498,1,3),IF(LEN(A498)=7,MID(A498,1,5),IF(LEN(A498)=1,"")))))</f>
        <v>11528</v>
      </c>
      <c r="U498">
        <f>IF(LEN(A498)=7,0,1)</f>
        <v>0</v>
      </c>
      <c r="V498">
        <f t="shared" si="14"/>
        <v>0</v>
      </c>
      <c r="W498">
        <f>IF(OR(LEFT(A498)="1", LEFT(A498)="2",LEFT(A498)="3"),1,0)</f>
        <v>1</v>
      </c>
      <c r="Y498" t="str">
        <f t="shared" si="15"/>
        <v xml:space="preserve">Penyisihan Piutang Pendapatan Sewa Jalan, Irigasi, Instalasi  dan Jaringan </v>
      </c>
      <c r="AB498" t="str">
        <f>IF(LEFT(A498)="1","D",IF(LEFT(A498)="2","K",IF(LEFT(A498)="3","K",IF(LEFT(A498)="4","K",IF(LEFT(A498)="5","D",IF(LEFT(A498)="6","D",IF(LEFT(A498)="8","K",IF(LEFT(A498)="9","D"))))))))</f>
        <v>D</v>
      </c>
      <c r="AD498">
        <f>IF(LEFT(A498)="4",1,IF(LEFT(A498)="5",1,IF(LEFT(A498)="6",1,0)))</f>
        <v>0</v>
      </c>
      <c r="AE498">
        <f>IF(LEFT(A498)="8",1,IF(LEFT(A498)="9",1,0))</f>
        <v>0</v>
      </c>
      <c r="AF498" t="str">
        <f>LEFT(A498)</f>
        <v>1</v>
      </c>
    </row>
    <row r="499" spans="1:32" x14ac:dyDescent="0.25">
      <c r="A499" t="s">
        <v>969</v>
      </c>
      <c r="B499" t="s">
        <v>970</v>
      </c>
      <c r="C499" t="s">
        <v>959</v>
      </c>
      <c r="D499">
        <v>1</v>
      </c>
      <c r="E499">
        <v>0</v>
      </c>
      <c r="F499">
        <v>0</v>
      </c>
      <c r="G499">
        <v>1</v>
      </c>
      <c r="H499" t="s">
        <v>970</v>
      </c>
      <c r="I499" t="s">
        <v>10418</v>
      </c>
      <c r="J499" t="s">
        <v>10420</v>
      </c>
      <c r="K499" s="1">
        <v>42339</v>
      </c>
      <c r="L499" s="1">
        <v>42339</v>
      </c>
      <c r="M499" t="s">
        <v>10420</v>
      </c>
      <c r="N499">
        <v>0</v>
      </c>
      <c r="O499" t="s">
        <v>17</v>
      </c>
      <c r="P499">
        <v>0</v>
      </c>
      <c r="Q499">
        <v>0</v>
      </c>
      <c r="T499" t="str">
        <f>IF(LEN(A499)=2,MID(A499,1,1),IF(LEN(A499)=3,MID(A499,1,2),IF(LEN(A499)=5,MID(A499,1,3),IF(LEN(A499)=7,MID(A499,1,5),IF(LEN(A499)=1,"")))))</f>
        <v>11528</v>
      </c>
      <c r="U499">
        <f>IF(LEN(A499)=7,0,1)</f>
        <v>0</v>
      </c>
      <c r="V499">
        <f t="shared" si="14"/>
        <v>0</v>
      </c>
      <c r="W499">
        <f>IF(OR(LEFT(A499)="1", LEFT(A499)="2",LEFT(A499)="3"),1,0)</f>
        <v>1</v>
      </c>
      <c r="Y499" t="str">
        <f t="shared" si="15"/>
        <v xml:space="preserve">Penyisihan Piutang Pendapatan Sewa Barang Kepustakaan, Olahraga, Hewan, Tanaman, Kesenian dan Kebudayaan </v>
      </c>
      <c r="AB499" t="str">
        <f>IF(LEFT(A499)="1","D",IF(LEFT(A499)="2","K",IF(LEFT(A499)="3","K",IF(LEFT(A499)="4","K",IF(LEFT(A499)="5","D",IF(LEFT(A499)="6","D",IF(LEFT(A499)="8","K",IF(LEFT(A499)="9","D"))))))))</f>
        <v>D</v>
      </c>
      <c r="AD499">
        <f>IF(LEFT(A499)="4",1,IF(LEFT(A499)="5",1,IF(LEFT(A499)="6",1,0)))</f>
        <v>0</v>
      </c>
      <c r="AE499">
        <f>IF(LEFT(A499)="8",1,IF(LEFT(A499)="9",1,0))</f>
        <v>0</v>
      </c>
      <c r="AF499" t="str">
        <f>LEFT(A499)</f>
        <v>1</v>
      </c>
    </row>
    <row r="500" spans="1:32" x14ac:dyDescent="0.25">
      <c r="A500" t="s">
        <v>971</v>
      </c>
      <c r="B500" t="s">
        <v>972</v>
      </c>
      <c r="C500" t="s">
        <v>636</v>
      </c>
      <c r="D500">
        <v>1</v>
      </c>
      <c r="E500">
        <v>1</v>
      </c>
      <c r="F500">
        <v>0</v>
      </c>
      <c r="G500">
        <v>1</v>
      </c>
      <c r="H500" t="s">
        <v>972</v>
      </c>
      <c r="I500" t="s">
        <v>10418</v>
      </c>
      <c r="J500" t="s">
        <v>10420</v>
      </c>
      <c r="K500" s="1">
        <v>42339</v>
      </c>
      <c r="L500" s="1">
        <v>42339</v>
      </c>
      <c r="M500" t="s">
        <v>10420</v>
      </c>
      <c r="N500">
        <v>0</v>
      </c>
      <c r="O500" t="s">
        <v>17</v>
      </c>
      <c r="P500">
        <v>0</v>
      </c>
      <c r="Q500">
        <v>0</v>
      </c>
      <c r="T500" t="str">
        <f>IF(LEN(A500)=2,MID(A500,1,1),IF(LEN(A500)=3,MID(A500,1,2),IF(LEN(A500)=5,MID(A500,1,3),IF(LEN(A500)=7,MID(A500,1,5),IF(LEN(A500)=1,"")))))</f>
        <v>115</v>
      </c>
      <c r="U500">
        <f>IF(LEN(A500)=7,0,1)</f>
        <v>1</v>
      </c>
      <c r="V500">
        <f t="shared" si="14"/>
        <v>0</v>
      </c>
      <c r="W500">
        <f>IF(OR(LEFT(A500)="1", LEFT(A500)="2",LEFT(A500)="3"),1,0)</f>
        <v>1</v>
      </c>
      <c r="Y500" t="str">
        <f t="shared" si="15"/>
        <v xml:space="preserve">Penyisihan Piutang Pendapatan Denda Atas Keterlambatan Pembayaran Sewa </v>
      </c>
      <c r="AB500" t="str">
        <f>IF(LEFT(A500)="1","D",IF(LEFT(A500)="2","K",IF(LEFT(A500)="3","K",IF(LEFT(A500)="4","K",IF(LEFT(A500)="5","D",IF(LEFT(A500)="6","D",IF(LEFT(A500)="8","K",IF(LEFT(A500)="9","D"))))))))</f>
        <v>D</v>
      </c>
      <c r="AD500">
        <f>IF(LEFT(A500)="4",1,IF(LEFT(A500)="5",1,IF(LEFT(A500)="6",1,0)))</f>
        <v>0</v>
      </c>
      <c r="AE500">
        <f>IF(LEFT(A500)="8",1,IF(LEFT(A500)="9",1,0))</f>
        <v>0</v>
      </c>
      <c r="AF500" t="str">
        <f>LEFT(A500)</f>
        <v>1</v>
      </c>
    </row>
    <row r="501" spans="1:32" x14ac:dyDescent="0.25">
      <c r="A501" t="s">
        <v>973</v>
      </c>
      <c r="B501" t="s">
        <v>974</v>
      </c>
      <c r="C501" t="s">
        <v>971</v>
      </c>
      <c r="D501">
        <v>1</v>
      </c>
      <c r="E501">
        <v>0</v>
      </c>
      <c r="F501">
        <v>0</v>
      </c>
      <c r="G501">
        <v>1</v>
      </c>
      <c r="H501" t="s">
        <v>974</v>
      </c>
      <c r="I501" t="s">
        <v>10418</v>
      </c>
      <c r="J501" t="s">
        <v>10420</v>
      </c>
      <c r="K501" s="1">
        <v>42339</v>
      </c>
      <c r="L501" s="1">
        <v>42339</v>
      </c>
      <c r="M501" t="s">
        <v>10420</v>
      </c>
      <c r="N501">
        <v>0</v>
      </c>
      <c r="O501" t="s">
        <v>17</v>
      </c>
      <c r="P501">
        <v>0</v>
      </c>
      <c r="Q501">
        <v>0</v>
      </c>
      <c r="T501" t="str">
        <f>IF(LEN(A501)=2,MID(A501,1,1),IF(LEN(A501)=3,MID(A501,1,2),IF(LEN(A501)=5,MID(A501,1,3),IF(LEN(A501)=7,MID(A501,1,5),IF(LEN(A501)=1,"")))))</f>
        <v>11529</v>
      </c>
      <c r="U501">
        <f>IF(LEN(A501)=7,0,1)</f>
        <v>0</v>
      </c>
      <c r="V501">
        <f t="shared" si="14"/>
        <v>0</v>
      </c>
      <c r="W501">
        <f>IF(OR(LEFT(A501)="1", LEFT(A501)="2",LEFT(A501)="3"),1,0)</f>
        <v>1</v>
      </c>
      <c r="Y501" t="str">
        <f t="shared" si="15"/>
        <v xml:space="preserve">Penyisihan Piutang Pendapatan Denda Atas Keterlambatan Pembayaran Sewa Tanah </v>
      </c>
      <c r="AB501" t="str">
        <f>IF(LEFT(A501)="1","D",IF(LEFT(A501)="2","K",IF(LEFT(A501)="3","K",IF(LEFT(A501)="4","K",IF(LEFT(A501)="5","D",IF(LEFT(A501)="6","D",IF(LEFT(A501)="8","K",IF(LEFT(A501)="9","D"))))))))</f>
        <v>D</v>
      </c>
      <c r="AD501">
        <f>IF(LEFT(A501)="4",1,IF(LEFT(A501)="5",1,IF(LEFT(A501)="6",1,0)))</f>
        <v>0</v>
      </c>
      <c r="AE501">
        <f>IF(LEFT(A501)="8",1,IF(LEFT(A501)="9",1,0))</f>
        <v>0</v>
      </c>
      <c r="AF501" t="str">
        <f>LEFT(A501)</f>
        <v>1</v>
      </c>
    </row>
    <row r="502" spans="1:32" x14ac:dyDescent="0.25">
      <c r="A502" t="s">
        <v>975</v>
      </c>
      <c r="B502" t="s">
        <v>976</v>
      </c>
      <c r="C502" t="s">
        <v>971</v>
      </c>
      <c r="D502">
        <v>1</v>
      </c>
      <c r="E502">
        <v>0</v>
      </c>
      <c r="F502">
        <v>0</v>
      </c>
      <c r="G502">
        <v>1</v>
      </c>
      <c r="H502" t="s">
        <v>976</v>
      </c>
      <c r="I502" t="s">
        <v>10418</v>
      </c>
      <c r="J502" t="s">
        <v>10420</v>
      </c>
      <c r="K502" s="1">
        <v>42339</v>
      </c>
      <c r="L502" s="1">
        <v>42339</v>
      </c>
      <c r="M502" t="s">
        <v>10420</v>
      </c>
      <c r="N502">
        <v>0</v>
      </c>
      <c r="O502" t="s">
        <v>17</v>
      </c>
      <c r="P502">
        <v>0</v>
      </c>
      <c r="Q502">
        <v>0</v>
      </c>
      <c r="T502" t="str">
        <f>IF(LEN(A502)=2,MID(A502,1,1),IF(LEN(A502)=3,MID(A502,1,2),IF(LEN(A502)=5,MID(A502,1,3),IF(LEN(A502)=7,MID(A502,1,5),IF(LEN(A502)=1,"")))))</f>
        <v>11529</v>
      </c>
      <c r="U502">
        <f>IF(LEN(A502)=7,0,1)</f>
        <v>0</v>
      </c>
      <c r="V502">
        <f t="shared" si="14"/>
        <v>0</v>
      </c>
      <c r="W502">
        <f>IF(OR(LEFT(A502)="1", LEFT(A502)="2",LEFT(A502)="3"),1,0)</f>
        <v>1</v>
      </c>
      <c r="Y502" t="str">
        <f t="shared" si="15"/>
        <v xml:space="preserve">Penyisihan Piutang Pendapatan Denda Atas Keterlambatan Pembayaran Sewa Peralatan dan Mesin </v>
      </c>
      <c r="AB502" t="str">
        <f>IF(LEFT(A502)="1","D",IF(LEFT(A502)="2","K",IF(LEFT(A502)="3","K",IF(LEFT(A502)="4","K",IF(LEFT(A502)="5","D",IF(LEFT(A502)="6","D",IF(LEFT(A502)="8","K",IF(LEFT(A502)="9","D"))))))))</f>
        <v>D</v>
      </c>
      <c r="AD502">
        <f>IF(LEFT(A502)="4",1,IF(LEFT(A502)="5",1,IF(LEFT(A502)="6",1,0)))</f>
        <v>0</v>
      </c>
      <c r="AE502">
        <f>IF(LEFT(A502)="8",1,IF(LEFT(A502)="9",1,0))</f>
        <v>0</v>
      </c>
      <c r="AF502" t="str">
        <f>LEFT(A502)</f>
        <v>1</v>
      </c>
    </row>
    <row r="503" spans="1:32" x14ac:dyDescent="0.25">
      <c r="A503" t="s">
        <v>977</v>
      </c>
      <c r="B503" t="s">
        <v>978</v>
      </c>
      <c r="C503" t="s">
        <v>971</v>
      </c>
      <c r="D503">
        <v>1</v>
      </c>
      <c r="E503">
        <v>0</v>
      </c>
      <c r="F503">
        <v>0</v>
      </c>
      <c r="G503">
        <v>1</v>
      </c>
      <c r="H503" t="s">
        <v>978</v>
      </c>
      <c r="I503" t="s">
        <v>10418</v>
      </c>
      <c r="J503" t="s">
        <v>10420</v>
      </c>
      <c r="K503" s="1">
        <v>42339</v>
      </c>
      <c r="L503" s="1">
        <v>42339</v>
      </c>
      <c r="M503" t="s">
        <v>10420</v>
      </c>
      <c r="N503">
        <v>0</v>
      </c>
      <c r="O503" t="s">
        <v>17</v>
      </c>
      <c r="P503">
        <v>0</v>
      </c>
      <c r="Q503">
        <v>0</v>
      </c>
      <c r="T503" t="str">
        <f>IF(LEN(A503)=2,MID(A503,1,1),IF(LEN(A503)=3,MID(A503,1,2),IF(LEN(A503)=5,MID(A503,1,3),IF(LEN(A503)=7,MID(A503,1,5),IF(LEN(A503)=1,"")))))</f>
        <v>11529</v>
      </c>
      <c r="U503">
        <f>IF(LEN(A503)=7,0,1)</f>
        <v>0</v>
      </c>
      <c r="V503">
        <f t="shared" si="14"/>
        <v>0</v>
      </c>
      <c r="W503">
        <f>IF(OR(LEFT(A503)="1", LEFT(A503)="2",LEFT(A503)="3"),1,0)</f>
        <v>1</v>
      </c>
      <c r="Y503" t="str">
        <f t="shared" si="15"/>
        <v xml:space="preserve">Penyisihan Piutang Pendapatan Denda Atas Keterlambatan Pembayaran Sewa Gedung dan Bangunan </v>
      </c>
      <c r="AB503" t="str">
        <f>IF(LEFT(A503)="1","D",IF(LEFT(A503)="2","K",IF(LEFT(A503)="3","K",IF(LEFT(A503)="4","K",IF(LEFT(A503)="5","D",IF(LEFT(A503)="6","D",IF(LEFT(A503)="8","K",IF(LEFT(A503)="9","D"))))))))</f>
        <v>D</v>
      </c>
      <c r="AD503">
        <f>IF(LEFT(A503)="4",1,IF(LEFT(A503)="5",1,IF(LEFT(A503)="6",1,0)))</f>
        <v>0</v>
      </c>
      <c r="AE503">
        <f>IF(LEFT(A503)="8",1,IF(LEFT(A503)="9",1,0))</f>
        <v>0</v>
      </c>
      <c r="AF503" t="str">
        <f>LEFT(A503)</f>
        <v>1</v>
      </c>
    </row>
    <row r="504" spans="1:32" x14ac:dyDescent="0.25">
      <c r="A504" t="s">
        <v>979</v>
      </c>
      <c r="B504" t="s">
        <v>980</v>
      </c>
      <c r="C504" t="s">
        <v>971</v>
      </c>
      <c r="D504">
        <v>1</v>
      </c>
      <c r="E504">
        <v>0</v>
      </c>
      <c r="F504">
        <v>0</v>
      </c>
      <c r="G504">
        <v>1</v>
      </c>
      <c r="H504" t="s">
        <v>980</v>
      </c>
      <c r="I504" t="s">
        <v>10418</v>
      </c>
      <c r="J504" t="s">
        <v>10420</v>
      </c>
      <c r="K504" s="1">
        <v>42339</v>
      </c>
      <c r="L504" s="1">
        <v>42339</v>
      </c>
      <c r="M504" t="s">
        <v>10420</v>
      </c>
      <c r="N504">
        <v>0</v>
      </c>
      <c r="O504" t="s">
        <v>17</v>
      </c>
      <c r="P504">
        <v>0</v>
      </c>
      <c r="Q504">
        <v>0</v>
      </c>
      <c r="T504" t="str">
        <f>IF(LEN(A504)=2,MID(A504,1,1),IF(LEN(A504)=3,MID(A504,1,2),IF(LEN(A504)=5,MID(A504,1,3),IF(LEN(A504)=7,MID(A504,1,5),IF(LEN(A504)=1,"")))))</f>
        <v>11529</v>
      </c>
      <c r="U504">
        <f>IF(LEN(A504)=7,0,1)</f>
        <v>0</v>
      </c>
      <c r="V504">
        <f t="shared" si="14"/>
        <v>0</v>
      </c>
      <c r="W504">
        <f>IF(OR(LEFT(A504)="1", LEFT(A504)="2",LEFT(A504)="3"),1,0)</f>
        <v>1</v>
      </c>
      <c r="Y504" t="str">
        <f t="shared" si="15"/>
        <v xml:space="preserve">Penyisihan Piutang Pendapatan Denda Atas Keterlambatan Pembayaran Sewa Jalan, Irigasi, Instalasi  dan Jaringan </v>
      </c>
      <c r="AB504" t="str">
        <f>IF(LEFT(A504)="1","D",IF(LEFT(A504)="2","K",IF(LEFT(A504)="3","K",IF(LEFT(A504)="4","K",IF(LEFT(A504)="5","D",IF(LEFT(A504)="6","D",IF(LEFT(A504)="8","K",IF(LEFT(A504)="9","D"))))))))</f>
        <v>D</v>
      </c>
      <c r="AD504">
        <f>IF(LEFT(A504)="4",1,IF(LEFT(A504)="5",1,IF(LEFT(A504)="6",1,0)))</f>
        <v>0</v>
      </c>
      <c r="AE504">
        <f>IF(LEFT(A504)="8",1,IF(LEFT(A504)="9",1,0))</f>
        <v>0</v>
      </c>
      <c r="AF504" t="str">
        <f>LEFT(A504)</f>
        <v>1</v>
      </c>
    </row>
    <row r="505" spans="1:32" x14ac:dyDescent="0.25">
      <c r="A505" t="s">
        <v>981</v>
      </c>
      <c r="B505" t="s">
        <v>982</v>
      </c>
      <c r="C505" t="s">
        <v>971</v>
      </c>
      <c r="D505">
        <v>1</v>
      </c>
      <c r="E505">
        <v>0</v>
      </c>
      <c r="F505">
        <v>0</v>
      </c>
      <c r="G505">
        <v>1</v>
      </c>
      <c r="H505" t="s">
        <v>982</v>
      </c>
      <c r="I505" t="s">
        <v>10418</v>
      </c>
      <c r="J505" t="s">
        <v>10420</v>
      </c>
      <c r="K505" s="1">
        <v>42339</v>
      </c>
      <c r="L505" s="1">
        <v>42339</v>
      </c>
      <c r="M505" t="s">
        <v>10420</v>
      </c>
      <c r="N505">
        <v>0</v>
      </c>
      <c r="O505" t="s">
        <v>17</v>
      </c>
      <c r="P505">
        <v>0</v>
      </c>
      <c r="Q505">
        <v>0</v>
      </c>
      <c r="T505" t="str">
        <f>IF(LEN(A505)=2,MID(A505,1,1),IF(LEN(A505)=3,MID(A505,1,2),IF(LEN(A505)=5,MID(A505,1,3),IF(LEN(A505)=7,MID(A505,1,5),IF(LEN(A505)=1,"")))))</f>
        <v>11529</v>
      </c>
      <c r="U505">
        <f>IF(LEN(A505)=7,0,1)</f>
        <v>0</v>
      </c>
      <c r="V505">
        <f t="shared" si="14"/>
        <v>0</v>
      </c>
      <c r="W505">
        <f>IF(OR(LEFT(A505)="1", LEFT(A505)="2",LEFT(A505)="3"),1,0)</f>
        <v>1</v>
      </c>
      <c r="Y505" t="str">
        <f t="shared" si="15"/>
        <v xml:space="preserve">Penyisihan Piutang Pendapatan Denda Atas Sewa Barang Kepustakaan, Olahraga, Hewan, Tanaman, Kesenian dan Kebudayaan </v>
      </c>
      <c r="AB505" t="str">
        <f>IF(LEFT(A505)="1","D",IF(LEFT(A505)="2","K",IF(LEFT(A505)="3","K",IF(LEFT(A505)="4","K",IF(LEFT(A505)="5","D",IF(LEFT(A505)="6","D",IF(LEFT(A505)="8","K",IF(LEFT(A505)="9","D"))))))))</f>
        <v>D</v>
      </c>
      <c r="AD505">
        <f>IF(LEFT(A505)="4",1,IF(LEFT(A505)="5",1,IF(LEFT(A505)="6",1,0)))</f>
        <v>0</v>
      </c>
      <c r="AE505">
        <f>IF(LEFT(A505)="8",1,IF(LEFT(A505)="9",1,0))</f>
        <v>0</v>
      </c>
      <c r="AF505" t="str">
        <f>LEFT(A505)</f>
        <v>1</v>
      </c>
    </row>
    <row r="506" spans="1:32" x14ac:dyDescent="0.25">
      <c r="A506" t="s">
        <v>983</v>
      </c>
      <c r="B506" t="s">
        <v>984</v>
      </c>
      <c r="C506" t="s">
        <v>636</v>
      </c>
      <c r="D506">
        <v>1</v>
      </c>
      <c r="E506">
        <v>1</v>
      </c>
      <c r="F506">
        <v>0</v>
      </c>
      <c r="G506">
        <v>1</v>
      </c>
      <c r="H506" t="s">
        <v>984</v>
      </c>
      <c r="I506" t="s">
        <v>10418</v>
      </c>
      <c r="J506" t="s">
        <v>10420</v>
      </c>
      <c r="K506" s="1">
        <v>42339</v>
      </c>
      <c r="L506" s="1">
        <v>42339</v>
      </c>
      <c r="M506" t="s">
        <v>10420</v>
      </c>
      <c r="N506">
        <v>0</v>
      </c>
      <c r="O506" t="s">
        <v>17</v>
      </c>
      <c r="P506">
        <v>0</v>
      </c>
      <c r="Q506">
        <v>0</v>
      </c>
      <c r="T506" t="str">
        <f>IF(LEN(A506)=2,MID(A506,1,1),IF(LEN(A506)=3,MID(A506,1,2),IF(LEN(A506)=5,MID(A506,1,3),IF(LEN(A506)=7,MID(A506,1,5),IF(LEN(A506)=1,"")))))</f>
        <v>115</v>
      </c>
      <c r="U506">
        <f>IF(LEN(A506)=7,0,1)</f>
        <v>1</v>
      </c>
      <c r="V506">
        <f t="shared" si="14"/>
        <v>0</v>
      </c>
      <c r="W506">
        <f>IF(OR(LEFT(A506)="1", LEFT(A506)="2",LEFT(A506)="3"),1,0)</f>
        <v>1</v>
      </c>
      <c r="Y506" t="str">
        <f t="shared" si="15"/>
        <v xml:space="preserve">Penyisihan Piutang Pendapatan Denda Atas Kelebihan Muatan Kendaraan Bermotor </v>
      </c>
      <c r="AB506" t="str">
        <f>IF(LEFT(A506)="1","D",IF(LEFT(A506)="2","K",IF(LEFT(A506)="3","K",IF(LEFT(A506)="4","K",IF(LEFT(A506)="5","D",IF(LEFT(A506)="6","D",IF(LEFT(A506)="8","K",IF(LEFT(A506)="9","D"))))))))</f>
        <v>D</v>
      </c>
      <c r="AD506">
        <f>IF(LEFT(A506)="4",1,IF(LEFT(A506)="5",1,IF(LEFT(A506)="6",1,0)))</f>
        <v>0</v>
      </c>
      <c r="AE506">
        <f>IF(LEFT(A506)="8",1,IF(LEFT(A506)="9",1,0))</f>
        <v>0</v>
      </c>
      <c r="AF506" t="str">
        <f>LEFT(A506)</f>
        <v>1</v>
      </c>
    </row>
    <row r="507" spans="1:32" x14ac:dyDescent="0.25">
      <c r="A507" t="s">
        <v>985</v>
      </c>
      <c r="B507" t="s">
        <v>984</v>
      </c>
      <c r="C507" t="s">
        <v>983</v>
      </c>
      <c r="D507">
        <v>1</v>
      </c>
      <c r="E507">
        <v>0</v>
      </c>
      <c r="F507">
        <v>0</v>
      </c>
      <c r="G507">
        <v>1</v>
      </c>
      <c r="H507" t="s">
        <v>984</v>
      </c>
      <c r="I507" t="s">
        <v>10418</v>
      </c>
      <c r="J507" t="s">
        <v>10420</v>
      </c>
      <c r="K507" s="1">
        <v>42339</v>
      </c>
      <c r="L507" s="1">
        <v>42339</v>
      </c>
      <c r="M507" t="s">
        <v>10420</v>
      </c>
      <c r="N507">
        <v>0</v>
      </c>
      <c r="O507" t="s">
        <v>17</v>
      </c>
      <c r="P507">
        <v>0</v>
      </c>
      <c r="Q507">
        <v>0</v>
      </c>
      <c r="T507" t="str">
        <f>IF(LEN(A507)=2,MID(A507,1,1),IF(LEN(A507)=3,MID(A507,1,2),IF(LEN(A507)=5,MID(A507,1,3),IF(LEN(A507)=7,MID(A507,1,5),IF(LEN(A507)=1,"")))))</f>
        <v>11530</v>
      </c>
      <c r="U507">
        <f>IF(LEN(A507)=7,0,1)</f>
        <v>0</v>
      </c>
      <c r="V507">
        <f t="shared" si="14"/>
        <v>0</v>
      </c>
      <c r="W507">
        <f>IF(OR(LEFT(A507)="1", LEFT(A507)="2",LEFT(A507)="3"),1,0)</f>
        <v>1</v>
      </c>
      <c r="Y507" t="str">
        <f t="shared" si="15"/>
        <v xml:space="preserve">Penyisihan Piutang Pendapatan Denda Atas Kelebihan Muatan Kendaraan Bermotor </v>
      </c>
      <c r="AB507" t="str">
        <f>IF(LEFT(A507)="1","D",IF(LEFT(A507)="2","K",IF(LEFT(A507)="3","K",IF(LEFT(A507)="4","K",IF(LEFT(A507)="5","D",IF(LEFT(A507)="6","D",IF(LEFT(A507)="8","K",IF(LEFT(A507)="9","D"))))))))</f>
        <v>D</v>
      </c>
      <c r="AD507">
        <f>IF(LEFT(A507)="4",1,IF(LEFT(A507)="5",1,IF(LEFT(A507)="6",1,0)))</f>
        <v>0</v>
      </c>
      <c r="AE507">
        <f>IF(LEFT(A507)="8",1,IF(LEFT(A507)="9",1,0))</f>
        <v>0</v>
      </c>
      <c r="AF507" t="str">
        <f>LEFT(A507)</f>
        <v>1</v>
      </c>
    </row>
    <row r="508" spans="1:32" x14ac:dyDescent="0.25">
      <c r="A508" t="s">
        <v>986</v>
      </c>
      <c r="B508" t="s">
        <v>987</v>
      </c>
      <c r="C508" t="s">
        <v>636</v>
      </c>
      <c r="D508">
        <v>1</v>
      </c>
      <c r="E508">
        <v>1</v>
      </c>
      <c r="F508">
        <v>0</v>
      </c>
      <c r="G508">
        <v>1</v>
      </c>
      <c r="H508" t="s">
        <v>987</v>
      </c>
      <c r="I508" t="s">
        <v>10418</v>
      </c>
      <c r="J508" t="s">
        <v>10420</v>
      </c>
      <c r="K508" s="1">
        <v>42339</v>
      </c>
      <c r="L508" s="1">
        <v>42339</v>
      </c>
      <c r="M508" t="s">
        <v>10420</v>
      </c>
      <c r="N508">
        <v>0</v>
      </c>
      <c r="O508" t="s">
        <v>17</v>
      </c>
      <c r="P508">
        <v>0</v>
      </c>
      <c r="Q508">
        <v>0</v>
      </c>
      <c r="T508" t="str">
        <f>IF(LEN(A508)=2,MID(A508,1,1),IF(LEN(A508)=3,MID(A508,1,2),IF(LEN(A508)=5,MID(A508,1,3),IF(LEN(A508)=7,MID(A508,1,5),IF(LEN(A508)=1,"")))))</f>
        <v>115</v>
      </c>
      <c r="U508">
        <f>IF(LEN(A508)=7,0,1)</f>
        <v>1</v>
      </c>
      <c r="V508">
        <f t="shared" si="14"/>
        <v>0</v>
      </c>
      <c r="W508">
        <f>IF(OR(LEFT(A508)="1", LEFT(A508)="2",LEFT(A508)="3"),1,0)</f>
        <v>1</v>
      </c>
      <c r="Y508" t="str">
        <f t="shared" si="15"/>
        <v xml:space="preserve">Penyisihan Piutang Pendapatan Pengolahan/Pembuangan Limbah </v>
      </c>
      <c r="AB508" t="str">
        <f>IF(LEFT(A508)="1","D",IF(LEFT(A508)="2","K",IF(LEFT(A508)="3","K",IF(LEFT(A508)="4","K",IF(LEFT(A508)="5","D",IF(LEFT(A508)="6","D",IF(LEFT(A508)="8","K",IF(LEFT(A508)="9","D"))))))))</f>
        <v>D</v>
      </c>
      <c r="AD508">
        <f>IF(LEFT(A508)="4",1,IF(LEFT(A508)="5",1,IF(LEFT(A508)="6",1,0)))</f>
        <v>0</v>
      </c>
      <c r="AE508">
        <f>IF(LEFT(A508)="8",1,IF(LEFT(A508)="9",1,0))</f>
        <v>0</v>
      </c>
      <c r="AF508" t="str">
        <f>LEFT(A508)</f>
        <v>1</v>
      </c>
    </row>
    <row r="509" spans="1:32" x14ac:dyDescent="0.25">
      <c r="A509" t="s">
        <v>988</v>
      </c>
      <c r="B509" t="s">
        <v>989</v>
      </c>
      <c r="C509" t="s">
        <v>986</v>
      </c>
      <c r="D509">
        <v>1</v>
      </c>
      <c r="E509">
        <v>0</v>
      </c>
      <c r="F509">
        <v>0</v>
      </c>
      <c r="G509">
        <v>1</v>
      </c>
      <c r="H509" t="s">
        <v>989</v>
      </c>
      <c r="I509" t="s">
        <v>10418</v>
      </c>
      <c r="J509" t="s">
        <v>10420</v>
      </c>
      <c r="K509" s="1">
        <v>42339</v>
      </c>
      <c r="L509" s="1">
        <v>42339</v>
      </c>
      <c r="M509" t="s">
        <v>10420</v>
      </c>
      <c r="N509">
        <v>0</v>
      </c>
      <c r="O509" t="s">
        <v>17</v>
      </c>
      <c r="P509">
        <v>0</v>
      </c>
      <c r="Q509">
        <v>0</v>
      </c>
      <c r="T509" t="str">
        <f>IF(LEN(A509)=2,MID(A509,1,1),IF(LEN(A509)=3,MID(A509,1,2),IF(LEN(A509)=5,MID(A509,1,3),IF(LEN(A509)=7,MID(A509,1,5),IF(LEN(A509)=1,"")))))</f>
        <v>11531</v>
      </c>
      <c r="U509">
        <f>IF(LEN(A509)=7,0,1)</f>
        <v>0</v>
      </c>
      <c r="V509">
        <f t="shared" si="14"/>
        <v>0</v>
      </c>
      <c r="W509">
        <f>IF(OR(LEFT(A509)="1", LEFT(A509)="2",LEFT(A509)="3"),1,0)</f>
        <v>1</v>
      </c>
      <c r="Y509" t="str">
        <f t="shared" si="15"/>
        <v xml:space="preserve">Penyisihan Piutang Pendapatan Pengolahan/Pembuangan Limbah Cair </v>
      </c>
      <c r="AB509" t="str">
        <f>IF(LEFT(A509)="1","D",IF(LEFT(A509)="2","K",IF(LEFT(A509)="3","K",IF(LEFT(A509)="4","K",IF(LEFT(A509)="5","D",IF(LEFT(A509)="6","D",IF(LEFT(A509)="8","K",IF(LEFT(A509)="9","D"))))))))</f>
        <v>D</v>
      </c>
      <c r="AD509">
        <f>IF(LEFT(A509)="4",1,IF(LEFT(A509)="5",1,IF(LEFT(A509)="6",1,0)))</f>
        <v>0</v>
      </c>
      <c r="AE509">
        <f>IF(LEFT(A509)="8",1,IF(LEFT(A509)="9",1,0))</f>
        <v>0</v>
      </c>
      <c r="AF509" t="str">
        <f>LEFT(A509)</f>
        <v>1</v>
      </c>
    </row>
    <row r="510" spans="1:32" x14ac:dyDescent="0.25">
      <c r="A510" t="s">
        <v>990</v>
      </c>
      <c r="B510" t="s">
        <v>991</v>
      </c>
      <c r="C510" t="s">
        <v>986</v>
      </c>
      <c r="D510">
        <v>1</v>
      </c>
      <c r="E510">
        <v>0</v>
      </c>
      <c r="F510">
        <v>0</v>
      </c>
      <c r="G510">
        <v>1</v>
      </c>
      <c r="H510" t="s">
        <v>991</v>
      </c>
      <c r="I510" t="s">
        <v>10418</v>
      </c>
      <c r="J510" t="s">
        <v>10420</v>
      </c>
      <c r="K510" s="1">
        <v>42339</v>
      </c>
      <c r="L510" s="1">
        <v>42339</v>
      </c>
      <c r="M510" t="s">
        <v>10420</v>
      </c>
      <c r="N510">
        <v>0</v>
      </c>
      <c r="O510" t="s">
        <v>17</v>
      </c>
      <c r="P510">
        <v>0</v>
      </c>
      <c r="Q510">
        <v>0</v>
      </c>
      <c r="T510" t="str">
        <f>IF(LEN(A510)=2,MID(A510,1,1),IF(LEN(A510)=3,MID(A510,1,2),IF(LEN(A510)=5,MID(A510,1,3),IF(LEN(A510)=7,MID(A510,1,5),IF(LEN(A510)=1,"")))))</f>
        <v>11531</v>
      </c>
      <c r="U510">
        <f>IF(LEN(A510)=7,0,1)</f>
        <v>0</v>
      </c>
      <c r="V510">
        <f t="shared" si="14"/>
        <v>0</v>
      </c>
      <c r="W510">
        <f>IF(OR(LEFT(A510)="1", LEFT(A510)="2",LEFT(A510)="3"),1,0)</f>
        <v>1</v>
      </c>
      <c r="Y510" t="str">
        <f t="shared" si="15"/>
        <v xml:space="preserve">Penyisihan Piutang Pendapatan Pengolahan/Pembuangan Limbah Padat </v>
      </c>
      <c r="AB510" t="str">
        <f>IF(LEFT(A510)="1","D",IF(LEFT(A510)="2","K",IF(LEFT(A510)="3","K",IF(LEFT(A510)="4","K",IF(LEFT(A510)="5","D",IF(LEFT(A510)="6","D",IF(LEFT(A510)="8","K",IF(LEFT(A510)="9","D"))))))))</f>
        <v>D</v>
      </c>
      <c r="AD510">
        <f>IF(LEFT(A510)="4",1,IF(LEFT(A510)="5",1,IF(LEFT(A510)="6",1,0)))</f>
        <v>0</v>
      </c>
      <c r="AE510">
        <f>IF(LEFT(A510)="8",1,IF(LEFT(A510)="9",1,0))</f>
        <v>0</v>
      </c>
      <c r="AF510" t="str">
        <f>LEFT(A510)</f>
        <v>1</v>
      </c>
    </row>
    <row r="511" spans="1:32" x14ac:dyDescent="0.25">
      <c r="A511" t="s">
        <v>992</v>
      </c>
      <c r="B511" t="s">
        <v>993</v>
      </c>
      <c r="C511" t="s">
        <v>986</v>
      </c>
      <c r="D511">
        <v>1</v>
      </c>
      <c r="E511">
        <v>0</v>
      </c>
      <c r="F511">
        <v>0</v>
      </c>
      <c r="G511">
        <v>1</v>
      </c>
      <c r="H511" t="s">
        <v>993</v>
      </c>
      <c r="I511" t="s">
        <v>10418</v>
      </c>
      <c r="J511" t="s">
        <v>10420</v>
      </c>
      <c r="K511" s="1">
        <v>42339</v>
      </c>
      <c r="L511" s="1">
        <v>42339</v>
      </c>
      <c r="M511" t="s">
        <v>10420</v>
      </c>
      <c r="N511">
        <v>0</v>
      </c>
      <c r="O511" t="s">
        <v>17</v>
      </c>
      <c r="P511">
        <v>0</v>
      </c>
      <c r="Q511">
        <v>0</v>
      </c>
      <c r="T511" t="str">
        <f>IF(LEN(A511)=2,MID(A511,1,1),IF(LEN(A511)=3,MID(A511,1,2),IF(LEN(A511)=5,MID(A511,1,3),IF(LEN(A511)=7,MID(A511,1,5),IF(LEN(A511)=1,"")))))</f>
        <v>11531</v>
      </c>
      <c r="U511">
        <f>IF(LEN(A511)=7,0,1)</f>
        <v>0</v>
      </c>
      <c r="V511">
        <f t="shared" si="14"/>
        <v>0</v>
      </c>
      <c r="W511">
        <f>IF(OR(LEFT(A511)="1", LEFT(A511)="2",LEFT(A511)="3"),1,0)</f>
        <v>1</v>
      </c>
      <c r="Y511" t="str">
        <f t="shared" si="15"/>
        <v xml:space="preserve">Penyisihan Piutang Pendapatan Pengolahan/Pembuangan Limbah Gas </v>
      </c>
      <c r="AB511" t="str">
        <f>IF(LEFT(A511)="1","D",IF(LEFT(A511)="2","K",IF(LEFT(A511)="3","K",IF(LEFT(A511)="4","K",IF(LEFT(A511)="5","D",IF(LEFT(A511)="6","D",IF(LEFT(A511)="8","K",IF(LEFT(A511)="9","D"))))))))</f>
        <v>D</v>
      </c>
      <c r="AD511">
        <f>IF(LEFT(A511)="4",1,IF(LEFT(A511)="5",1,IF(LEFT(A511)="6",1,0)))</f>
        <v>0</v>
      </c>
      <c r="AE511">
        <f>IF(LEFT(A511)="8",1,IF(LEFT(A511)="9",1,0))</f>
        <v>0</v>
      </c>
      <c r="AF511" t="str">
        <f>LEFT(A511)</f>
        <v>1</v>
      </c>
    </row>
    <row r="512" spans="1:32" x14ac:dyDescent="0.25">
      <c r="A512" t="s">
        <v>994</v>
      </c>
      <c r="B512" t="s">
        <v>995</v>
      </c>
      <c r="C512" t="s">
        <v>636</v>
      </c>
      <c r="D512">
        <v>1</v>
      </c>
      <c r="E512">
        <v>1</v>
      </c>
      <c r="F512">
        <v>0</v>
      </c>
      <c r="G512">
        <v>1</v>
      </c>
      <c r="H512" t="s">
        <v>995</v>
      </c>
      <c r="I512" t="s">
        <v>10418</v>
      </c>
      <c r="J512" t="s">
        <v>10420</v>
      </c>
      <c r="K512" s="1">
        <v>42339</v>
      </c>
      <c r="L512" s="1">
        <v>42339</v>
      </c>
      <c r="M512" t="s">
        <v>10420</v>
      </c>
      <c r="N512">
        <v>0</v>
      </c>
      <c r="O512" t="s">
        <v>17</v>
      </c>
      <c r="P512">
        <v>0</v>
      </c>
      <c r="Q512">
        <v>0</v>
      </c>
      <c r="T512" t="str">
        <f>IF(LEN(A512)=2,MID(A512,1,1),IF(LEN(A512)=3,MID(A512,1,2),IF(LEN(A512)=5,MID(A512,1,3),IF(LEN(A512)=7,MID(A512,1,5),IF(LEN(A512)=1,"")))))</f>
        <v>115</v>
      </c>
      <c r="U512">
        <f>IF(LEN(A512)=7,0,1)</f>
        <v>1</v>
      </c>
      <c r="V512">
        <f t="shared" si="14"/>
        <v>0</v>
      </c>
      <c r="W512">
        <f>IF(OR(LEFT(A512)="1", LEFT(A512)="2",LEFT(A512)="3"),1,0)</f>
        <v>1</v>
      </c>
      <c r="Y512" t="str">
        <f t="shared" si="15"/>
        <v xml:space="preserve">Penyisihan Piutang Pendapatan BLUD </v>
      </c>
      <c r="AB512" t="str">
        <f>IF(LEFT(A512)="1","D",IF(LEFT(A512)="2","K",IF(LEFT(A512)="3","K",IF(LEFT(A512)="4","K",IF(LEFT(A512)="5","D",IF(LEFT(A512)="6","D",IF(LEFT(A512)="8","K",IF(LEFT(A512)="9","D"))))))))</f>
        <v>D</v>
      </c>
      <c r="AD512">
        <f>IF(LEFT(A512)="4",1,IF(LEFT(A512)="5",1,IF(LEFT(A512)="6",1,0)))</f>
        <v>0</v>
      </c>
      <c r="AE512">
        <f>IF(LEFT(A512)="8",1,IF(LEFT(A512)="9",1,0))</f>
        <v>0</v>
      </c>
      <c r="AF512" t="str">
        <f>LEFT(A512)</f>
        <v>1</v>
      </c>
    </row>
    <row r="513" spans="1:32" x14ac:dyDescent="0.25">
      <c r="A513" t="s">
        <v>996</v>
      </c>
      <c r="B513" t="s">
        <v>997</v>
      </c>
      <c r="C513" t="s">
        <v>994</v>
      </c>
      <c r="D513">
        <v>1</v>
      </c>
      <c r="E513">
        <v>0</v>
      </c>
      <c r="F513">
        <v>0</v>
      </c>
      <c r="G513">
        <v>1</v>
      </c>
      <c r="H513" t="s">
        <v>997</v>
      </c>
      <c r="I513" t="s">
        <v>10418</v>
      </c>
      <c r="J513" t="s">
        <v>10420</v>
      </c>
      <c r="K513" s="1">
        <v>42339</v>
      </c>
      <c r="L513" s="1">
        <v>42339</v>
      </c>
      <c r="M513" t="s">
        <v>10420</v>
      </c>
      <c r="N513">
        <v>0</v>
      </c>
      <c r="O513" t="s">
        <v>17</v>
      </c>
      <c r="P513">
        <v>0</v>
      </c>
      <c r="Q513">
        <v>0</v>
      </c>
      <c r="T513" t="str">
        <f>IF(LEN(A513)=2,MID(A513,1,1),IF(LEN(A513)=3,MID(A513,1,2),IF(LEN(A513)=5,MID(A513,1,3),IF(LEN(A513)=7,MID(A513,1,5),IF(LEN(A513)=1,"")))))</f>
        <v>11532</v>
      </c>
      <c r="U513">
        <f>IF(LEN(A513)=7,0,1)</f>
        <v>0</v>
      </c>
      <c r="V513">
        <f t="shared" si="14"/>
        <v>0</v>
      </c>
      <c r="W513">
        <f>IF(OR(LEFT(A513)="1", LEFT(A513)="2",LEFT(A513)="3"),1,0)</f>
        <v>1</v>
      </c>
      <c r="Y513" t="str">
        <f t="shared" si="15"/>
        <v xml:space="preserve">Penyisihan Piutang Pendapatan Jasa Layanan BLUD </v>
      </c>
      <c r="AB513" t="str">
        <f>IF(LEFT(A513)="1","D",IF(LEFT(A513)="2","K",IF(LEFT(A513)="3","K",IF(LEFT(A513)="4","K",IF(LEFT(A513)="5","D",IF(LEFT(A513)="6","D",IF(LEFT(A513)="8","K",IF(LEFT(A513)="9","D"))))))))</f>
        <v>D</v>
      </c>
      <c r="AD513">
        <f>IF(LEFT(A513)="4",1,IF(LEFT(A513)="5",1,IF(LEFT(A513)="6",1,0)))</f>
        <v>0</v>
      </c>
      <c r="AE513">
        <f>IF(LEFT(A513)="8",1,IF(LEFT(A513)="9",1,0))</f>
        <v>0</v>
      </c>
      <c r="AF513" t="str">
        <f>LEFT(A513)</f>
        <v>1</v>
      </c>
    </row>
    <row r="514" spans="1:32" x14ac:dyDescent="0.25">
      <c r="A514" t="s">
        <v>998</v>
      </c>
      <c r="B514" t="s">
        <v>999</v>
      </c>
      <c r="C514" t="s">
        <v>994</v>
      </c>
      <c r="D514">
        <v>1</v>
      </c>
      <c r="E514">
        <v>0</v>
      </c>
      <c r="F514">
        <v>0</v>
      </c>
      <c r="G514">
        <v>1</v>
      </c>
      <c r="H514" t="s">
        <v>999</v>
      </c>
      <c r="I514" t="s">
        <v>10418</v>
      </c>
      <c r="J514" t="s">
        <v>10420</v>
      </c>
      <c r="K514" s="1">
        <v>42339</v>
      </c>
      <c r="L514" s="1">
        <v>42339</v>
      </c>
      <c r="M514" t="s">
        <v>10420</v>
      </c>
      <c r="N514">
        <v>0</v>
      </c>
      <c r="O514" t="s">
        <v>17</v>
      </c>
      <c r="P514">
        <v>0</v>
      </c>
      <c r="Q514">
        <v>0</v>
      </c>
      <c r="T514" t="str">
        <f>IF(LEN(A514)=2,MID(A514,1,1),IF(LEN(A514)=3,MID(A514,1,2),IF(LEN(A514)=5,MID(A514,1,3),IF(LEN(A514)=7,MID(A514,1,5),IF(LEN(A514)=1,"")))))</f>
        <v>11532</v>
      </c>
      <c r="U514">
        <f>IF(LEN(A514)=7,0,1)</f>
        <v>0</v>
      </c>
      <c r="V514">
        <f t="shared" si="14"/>
        <v>0</v>
      </c>
      <c r="W514">
        <f>IF(OR(LEFT(A514)="1", LEFT(A514)="2",LEFT(A514)="3"),1,0)</f>
        <v>1</v>
      </c>
      <c r="Y514" t="str">
        <f t="shared" si="15"/>
        <v xml:space="preserve">Penyisihan Piutang Pendapatan Hibah </v>
      </c>
      <c r="AB514" t="str">
        <f>IF(LEFT(A514)="1","D",IF(LEFT(A514)="2","K",IF(LEFT(A514)="3","K",IF(LEFT(A514)="4","K",IF(LEFT(A514)="5","D",IF(LEFT(A514)="6","D",IF(LEFT(A514)="8","K",IF(LEFT(A514)="9","D"))))))))</f>
        <v>D</v>
      </c>
      <c r="AD514">
        <f>IF(LEFT(A514)="4",1,IF(LEFT(A514)="5",1,IF(LEFT(A514)="6",1,0)))</f>
        <v>0</v>
      </c>
      <c r="AE514">
        <f>IF(LEFT(A514)="8",1,IF(LEFT(A514)="9",1,0))</f>
        <v>0</v>
      </c>
      <c r="AF514" t="str">
        <f>LEFT(A514)</f>
        <v>1</v>
      </c>
    </row>
    <row r="515" spans="1:32" x14ac:dyDescent="0.25">
      <c r="A515" t="s">
        <v>1000</v>
      </c>
      <c r="B515" t="s">
        <v>1001</v>
      </c>
      <c r="C515" t="s">
        <v>994</v>
      </c>
      <c r="D515">
        <v>1</v>
      </c>
      <c r="E515">
        <v>0</v>
      </c>
      <c r="F515">
        <v>0</v>
      </c>
      <c r="G515">
        <v>1</v>
      </c>
      <c r="H515" t="s">
        <v>1001</v>
      </c>
      <c r="I515" t="s">
        <v>10418</v>
      </c>
      <c r="J515" t="s">
        <v>10420</v>
      </c>
      <c r="K515" s="1">
        <v>42339</v>
      </c>
      <c r="L515" s="1">
        <v>42339</v>
      </c>
      <c r="M515" t="s">
        <v>10420</v>
      </c>
      <c r="N515">
        <v>0</v>
      </c>
      <c r="O515" t="s">
        <v>17</v>
      </c>
      <c r="P515">
        <v>0</v>
      </c>
      <c r="Q515">
        <v>0</v>
      </c>
      <c r="T515" t="str">
        <f>IF(LEN(A515)=2,MID(A515,1,1),IF(LEN(A515)=3,MID(A515,1,2),IF(LEN(A515)=5,MID(A515,1,3),IF(LEN(A515)=7,MID(A515,1,5),IF(LEN(A515)=1,"")))))</f>
        <v>11532</v>
      </c>
      <c r="U515">
        <f>IF(LEN(A515)=7,0,1)</f>
        <v>0</v>
      </c>
      <c r="V515">
        <f t="shared" ref="V515:V578" si="16">IF(OR(LEFT(A515)="1", LEFT(A515)="2",LEFT(A515)="3"),0,1)</f>
        <v>0</v>
      </c>
      <c r="W515">
        <f>IF(OR(LEFT(A515)="1", LEFT(A515)="2",LEFT(A515)="3"),1,0)</f>
        <v>1</v>
      </c>
      <c r="Y515" t="str">
        <f t="shared" ref="Y515:Y578" si="17">B515</f>
        <v xml:space="preserve">Penyisihan Piutang Pendapatan Hasil Kerjasama Dengan Pihak Lain </v>
      </c>
      <c r="AB515" t="str">
        <f>IF(LEFT(A515)="1","D",IF(LEFT(A515)="2","K",IF(LEFT(A515)="3","K",IF(LEFT(A515)="4","K",IF(LEFT(A515)="5","D",IF(LEFT(A515)="6","D",IF(LEFT(A515)="8","K",IF(LEFT(A515)="9","D"))))))))</f>
        <v>D</v>
      </c>
      <c r="AD515">
        <f>IF(LEFT(A515)="4",1,IF(LEFT(A515)="5",1,IF(LEFT(A515)="6",1,0)))</f>
        <v>0</v>
      </c>
      <c r="AE515">
        <f>IF(LEFT(A515)="8",1,IF(LEFT(A515)="9",1,0))</f>
        <v>0</v>
      </c>
      <c r="AF515" t="str">
        <f>LEFT(A515)</f>
        <v>1</v>
      </c>
    </row>
    <row r="516" spans="1:32" x14ac:dyDescent="0.25">
      <c r="A516" t="s">
        <v>1002</v>
      </c>
      <c r="B516" t="s">
        <v>1003</v>
      </c>
      <c r="C516" t="s">
        <v>994</v>
      </c>
      <c r="D516">
        <v>1</v>
      </c>
      <c r="E516">
        <v>0</v>
      </c>
      <c r="F516">
        <v>0</v>
      </c>
      <c r="G516">
        <v>1</v>
      </c>
      <c r="H516" t="s">
        <v>1003</v>
      </c>
      <c r="I516" t="s">
        <v>10418</v>
      </c>
      <c r="J516" t="s">
        <v>10420</v>
      </c>
      <c r="K516" s="1">
        <v>42339</v>
      </c>
      <c r="L516" s="1">
        <v>42339</v>
      </c>
      <c r="M516" t="s">
        <v>10420</v>
      </c>
      <c r="N516">
        <v>0</v>
      </c>
      <c r="O516" t="s">
        <v>17</v>
      </c>
      <c r="P516">
        <v>0</v>
      </c>
      <c r="Q516">
        <v>0</v>
      </c>
      <c r="T516" t="str">
        <f>IF(LEN(A516)=2,MID(A516,1,1),IF(LEN(A516)=3,MID(A516,1,2),IF(LEN(A516)=5,MID(A516,1,3),IF(LEN(A516)=7,MID(A516,1,5),IF(LEN(A516)=1,"")))))</f>
        <v>11532</v>
      </c>
      <c r="U516">
        <f>IF(LEN(A516)=7,0,1)</f>
        <v>0</v>
      </c>
      <c r="V516">
        <f t="shared" si="16"/>
        <v>0</v>
      </c>
      <c r="W516">
        <f>IF(OR(LEFT(A516)="1", LEFT(A516)="2",LEFT(A516)="3"),1,0)</f>
        <v>1</v>
      </c>
      <c r="Y516" t="str">
        <f t="shared" si="17"/>
        <v xml:space="preserve">Penyisihan Piutang Pendapatan Hasil Penjualan Aset BLUD yang Tidak Dipisahkan </v>
      </c>
      <c r="AB516" t="str">
        <f>IF(LEFT(A516)="1","D",IF(LEFT(A516)="2","K",IF(LEFT(A516)="3","K",IF(LEFT(A516)="4","K",IF(LEFT(A516)="5","D",IF(LEFT(A516)="6","D",IF(LEFT(A516)="8","K",IF(LEFT(A516)="9","D"))))))))</f>
        <v>D</v>
      </c>
      <c r="AD516">
        <f>IF(LEFT(A516)="4",1,IF(LEFT(A516)="5",1,IF(LEFT(A516)="6",1,0)))</f>
        <v>0</v>
      </c>
      <c r="AE516">
        <f>IF(LEFT(A516)="8",1,IF(LEFT(A516)="9",1,0))</f>
        <v>0</v>
      </c>
      <c r="AF516" t="str">
        <f>LEFT(A516)</f>
        <v>1</v>
      </c>
    </row>
    <row r="517" spans="1:32" x14ac:dyDescent="0.25">
      <c r="A517" t="s">
        <v>1004</v>
      </c>
      <c r="B517" t="s">
        <v>1005</v>
      </c>
      <c r="C517" t="s">
        <v>994</v>
      </c>
      <c r="D517">
        <v>1</v>
      </c>
      <c r="E517">
        <v>0</v>
      </c>
      <c r="F517">
        <v>0</v>
      </c>
      <c r="G517">
        <v>1</v>
      </c>
      <c r="H517" t="s">
        <v>1005</v>
      </c>
      <c r="I517" t="s">
        <v>10418</v>
      </c>
      <c r="J517" t="s">
        <v>10420</v>
      </c>
      <c r="K517" s="1">
        <v>42339</v>
      </c>
      <c r="L517" s="1">
        <v>42339</v>
      </c>
      <c r="M517" t="s">
        <v>10420</v>
      </c>
      <c r="N517">
        <v>0</v>
      </c>
      <c r="O517" t="s">
        <v>17</v>
      </c>
      <c r="P517">
        <v>0</v>
      </c>
      <c r="Q517">
        <v>0</v>
      </c>
      <c r="T517" t="str">
        <f>IF(LEN(A517)=2,MID(A517,1,1),IF(LEN(A517)=3,MID(A517,1,2),IF(LEN(A517)=5,MID(A517,1,3),IF(LEN(A517)=7,MID(A517,1,5),IF(LEN(A517)=1,"")))))</f>
        <v>11532</v>
      </c>
      <c r="U517">
        <f>IF(LEN(A517)=7,0,1)</f>
        <v>0</v>
      </c>
      <c r="V517">
        <f t="shared" si="16"/>
        <v>0</v>
      </c>
      <c r="W517">
        <f>IF(OR(LEFT(A517)="1", LEFT(A517)="2",LEFT(A517)="3"),1,0)</f>
        <v>1</v>
      </c>
      <c r="Y517" t="str">
        <f t="shared" si="17"/>
        <v xml:space="preserve">Penyisihan Piutang Pendapatan Hasil Pemanfaatan Aset BLUD </v>
      </c>
      <c r="AB517" t="str">
        <f>IF(LEFT(A517)="1","D",IF(LEFT(A517)="2","K",IF(LEFT(A517)="3","K",IF(LEFT(A517)="4","K",IF(LEFT(A517)="5","D",IF(LEFT(A517)="6","D",IF(LEFT(A517)="8","K",IF(LEFT(A517)="9","D"))))))))</f>
        <v>D</v>
      </c>
      <c r="AD517">
        <f>IF(LEFT(A517)="4",1,IF(LEFT(A517)="5",1,IF(LEFT(A517)="6",1,0)))</f>
        <v>0</v>
      </c>
      <c r="AE517">
        <f>IF(LEFT(A517)="8",1,IF(LEFT(A517)="9",1,0))</f>
        <v>0</v>
      </c>
      <c r="AF517" t="str">
        <f>LEFT(A517)</f>
        <v>1</v>
      </c>
    </row>
    <row r="518" spans="1:32" x14ac:dyDescent="0.25">
      <c r="A518" t="s">
        <v>1006</v>
      </c>
      <c r="B518" t="s">
        <v>1007</v>
      </c>
      <c r="C518" t="s">
        <v>994</v>
      </c>
      <c r="D518">
        <v>1</v>
      </c>
      <c r="E518">
        <v>0</v>
      </c>
      <c r="F518">
        <v>0</v>
      </c>
      <c r="G518">
        <v>1</v>
      </c>
      <c r="H518" t="s">
        <v>1007</v>
      </c>
      <c r="I518" t="s">
        <v>10418</v>
      </c>
      <c r="J518" t="s">
        <v>10420</v>
      </c>
      <c r="K518" s="1">
        <v>42339</v>
      </c>
      <c r="L518" s="1">
        <v>42339</v>
      </c>
      <c r="M518" t="s">
        <v>10420</v>
      </c>
      <c r="N518">
        <v>0</v>
      </c>
      <c r="O518" t="s">
        <v>17</v>
      </c>
      <c r="P518">
        <v>0</v>
      </c>
      <c r="Q518">
        <v>0</v>
      </c>
      <c r="T518" t="str">
        <f>IF(LEN(A518)=2,MID(A518,1,1),IF(LEN(A518)=3,MID(A518,1,2),IF(LEN(A518)=5,MID(A518,1,3),IF(LEN(A518)=7,MID(A518,1,5),IF(LEN(A518)=1,"")))))</f>
        <v>11532</v>
      </c>
      <c r="U518">
        <f>IF(LEN(A518)=7,0,1)</f>
        <v>0</v>
      </c>
      <c r="V518">
        <f t="shared" si="16"/>
        <v>0</v>
      </c>
      <c r="W518">
        <f>IF(OR(LEFT(A518)="1", LEFT(A518)="2",LEFT(A518)="3"),1,0)</f>
        <v>1</v>
      </c>
      <c r="Y518" t="str">
        <f t="shared" si="17"/>
        <v xml:space="preserve">Penyisihan Piutang Pendapatan Jasa Giro BLUD </v>
      </c>
      <c r="AB518" t="str">
        <f>IF(LEFT(A518)="1","D",IF(LEFT(A518)="2","K",IF(LEFT(A518)="3","K",IF(LEFT(A518)="4","K",IF(LEFT(A518)="5","D",IF(LEFT(A518)="6","D",IF(LEFT(A518)="8","K",IF(LEFT(A518)="9","D"))))))))</f>
        <v>D</v>
      </c>
      <c r="AD518">
        <f>IF(LEFT(A518)="4",1,IF(LEFT(A518)="5",1,IF(LEFT(A518)="6",1,0)))</f>
        <v>0</v>
      </c>
      <c r="AE518">
        <f>IF(LEFT(A518)="8",1,IF(LEFT(A518)="9",1,0))</f>
        <v>0</v>
      </c>
      <c r="AF518" t="str">
        <f>LEFT(A518)</f>
        <v>1</v>
      </c>
    </row>
    <row r="519" spans="1:32" x14ac:dyDescent="0.25">
      <c r="A519" t="s">
        <v>1008</v>
      </c>
      <c r="B519" t="s">
        <v>1009</v>
      </c>
      <c r="C519" t="s">
        <v>994</v>
      </c>
      <c r="D519">
        <v>1</v>
      </c>
      <c r="E519">
        <v>0</v>
      </c>
      <c r="F519">
        <v>0</v>
      </c>
      <c r="G519">
        <v>1</v>
      </c>
      <c r="H519" t="s">
        <v>1009</v>
      </c>
      <c r="I519" t="s">
        <v>10418</v>
      </c>
      <c r="J519" t="s">
        <v>10420</v>
      </c>
      <c r="K519" s="1">
        <v>42339</v>
      </c>
      <c r="L519" s="1">
        <v>42339</v>
      </c>
      <c r="M519" t="s">
        <v>10420</v>
      </c>
      <c r="N519">
        <v>0</v>
      </c>
      <c r="O519" t="s">
        <v>17</v>
      </c>
      <c r="P519">
        <v>0</v>
      </c>
      <c r="Q519">
        <v>0</v>
      </c>
      <c r="T519" t="str">
        <f>IF(LEN(A519)=2,MID(A519,1,1),IF(LEN(A519)=3,MID(A519,1,2),IF(LEN(A519)=5,MID(A519,1,3),IF(LEN(A519)=7,MID(A519,1,5),IF(LEN(A519)=1,"")))))</f>
        <v>11532</v>
      </c>
      <c r="U519">
        <f>IF(LEN(A519)=7,0,1)</f>
        <v>0</v>
      </c>
      <c r="V519">
        <f t="shared" si="16"/>
        <v>0</v>
      </c>
      <c r="W519">
        <f>IF(OR(LEFT(A519)="1", LEFT(A519)="2",LEFT(A519)="3"),1,0)</f>
        <v>1</v>
      </c>
      <c r="Y519" t="str">
        <f t="shared" si="17"/>
        <v xml:space="preserve">Penyisihan Piutang Pendapatan Bunga BLUD </v>
      </c>
      <c r="AB519" t="str">
        <f>IF(LEFT(A519)="1","D",IF(LEFT(A519)="2","K",IF(LEFT(A519)="3","K",IF(LEFT(A519)="4","K",IF(LEFT(A519)="5","D",IF(LEFT(A519)="6","D",IF(LEFT(A519)="8","K",IF(LEFT(A519)="9","D"))))))))</f>
        <v>D</v>
      </c>
      <c r="AD519">
        <f>IF(LEFT(A519)="4",1,IF(LEFT(A519)="5",1,IF(LEFT(A519)="6",1,0)))</f>
        <v>0</v>
      </c>
      <c r="AE519">
        <f>IF(LEFT(A519)="8",1,IF(LEFT(A519)="9",1,0))</f>
        <v>0</v>
      </c>
      <c r="AF519" t="str">
        <f>LEFT(A519)</f>
        <v>1</v>
      </c>
    </row>
    <row r="520" spans="1:32" x14ac:dyDescent="0.25">
      <c r="A520" t="s">
        <v>1010</v>
      </c>
      <c r="B520" t="s">
        <v>1011</v>
      </c>
      <c r="C520" t="s">
        <v>994</v>
      </c>
      <c r="D520">
        <v>1</v>
      </c>
      <c r="E520">
        <v>0</v>
      </c>
      <c r="F520">
        <v>0</v>
      </c>
      <c r="G520">
        <v>1</v>
      </c>
      <c r="H520" t="s">
        <v>1011</v>
      </c>
      <c r="I520" t="s">
        <v>10418</v>
      </c>
      <c r="J520" t="s">
        <v>10420</v>
      </c>
      <c r="K520" s="1">
        <v>42339</v>
      </c>
      <c r="L520" s="1">
        <v>42339</v>
      </c>
      <c r="M520" t="s">
        <v>10420</v>
      </c>
      <c r="N520">
        <v>0</v>
      </c>
      <c r="O520" t="s">
        <v>17</v>
      </c>
      <c r="P520">
        <v>0</v>
      </c>
      <c r="Q520">
        <v>0</v>
      </c>
      <c r="T520" t="str">
        <f>IF(LEN(A520)=2,MID(A520,1,1),IF(LEN(A520)=3,MID(A520,1,2),IF(LEN(A520)=5,MID(A520,1,3),IF(LEN(A520)=7,MID(A520,1,5),IF(LEN(A520)=1,"")))))</f>
        <v>11532</v>
      </c>
      <c r="U520">
        <f>IF(LEN(A520)=7,0,1)</f>
        <v>0</v>
      </c>
      <c r="V520">
        <f t="shared" si="16"/>
        <v>0</v>
      </c>
      <c r="W520">
        <f>IF(OR(LEFT(A520)="1", LEFT(A520)="2",LEFT(A520)="3"),1,0)</f>
        <v>1</v>
      </c>
      <c r="Y520" t="str">
        <f t="shared" si="17"/>
        <v xml:space="preserve">Penyisihan Piutang Pendapatan Keuntungan BLUD atas Nilai Tukar Rupiah terhadap Mata Uang Asing </v>
      </c>
      <c r="AB520" t="str">
        <f>IF(LEFT(A520)="1","D",IF(LEFT(A520)="2","K",IF(LEFT(A520)="3","K",IF(LEFT(A520)="4","K",IF(LEFT(A520)="5","D",IF(LEFT(A520)="6","D",IF(LEFT(A520)="8","K",IF(LEFT(A520)="9","D"))))))))</f>
        <v>D</v>
      </c>
      <c r="AD520">
        <f>IF(LEFT(A520)="4",1,IF(LEFT(A520)="5",1,IF(LEFT(A520)="6",1,0)))</f>
        <v>0</v>
      </c>
      <c r="AE520">
        <f>IF(LEFT(A520)="8",1,IF(LEFT(A520)="9",1,0))</f>
        <v>0</v>
      </c>
      <c r="AF520" t="str">
        <f>LEFT(A520)</f>
        <v>1</v>
      </c>
    </row>
    <row r="521" spans="1:32" x14ac:dyDescent="0.25">
      <c r="A521" t="s">
        <v>1012</v>
      </c>
      <c r="B521" t="s">
        <v>1013</v>
      </c>
      <c r="C521" t="s">
        <v>994</v>
      </c>
      <c r="D521">
        <v>1</v>
      </c>
      <c r="E521">
        <v>0</v>
      </c>
      <c r="F521">
        <v>0</v>
      </c>
      <c r="G521">
        <v>1</v>
      </c>
      <c r="H521" t="s">
        <v>1013</v>
      </c>
      <c r="I521" t="s">
        <v>10418</v>
      </c>
      <c r="J521" t="s">
        <v>10420</v>
      </c>
      <c r="K521" s="1">
        <v>42339</v>
      </c>
      <c r="L521" s="1">
        <v>42339</v>
      </c>
      <c r="M521" t="s">
        <v>10420</v>
      </c>
      <c r="N521">
        <v>0</v>
      </c>
      <c r="O521" t="s">
        <v>17</v>
      </c>
      <c r="P521">
        <v>0</v>
      </c>
      <c r="Q521">
        <v>0</v>
      </c>
      <c r="T521" t="str">
        <f>IF(LEN(A521)=2,MID(A521,1,1),IF(LEN(A521)=3,MID(A521,1,2),IF(LEN(A521)=5,MID(A521,1,3),IF(LEN(A521)=7,MID(A521,1,5),IF(LEN(A521)=1,"")))))</f>
        <v>11532</v>
      </c>
      <c r="U521">
        <f>IF(LEN(A521)=7,0,1)</f>
        <v>0</v>
      </c>
      <c r="V521">
        <f t="shared" si="16"/>
        <v>0</v>
      </c>
      <c r="W521">
        <f>IF(OR(LEFT(A521)="1", LEFT(A521)="2",LEFT(A521)="3"),1,0)</f>
        <v>1</v>
      </c>
      <c r="Y521" t="str">
        <f t="shared" si="17"/>
        <v xml:space="preserve">Penyisihan Piutang Pendapatan Penerimaan BLUD atas Komisi, Potongan, atau Bentuk Lain </v>
      </c>
      <c r="AB521" t="str">
        <f>IF(LEFT(A521)="1","D",IF(LEFT(A521)="2","K",IF(LEFT(A521)="3","K",IF(LEFT(A521)="4","K",IF(LEFT(A521)="5","D",IF(LEFT(A521)="6","D",IF(LEFT(A521)="8","K",IF(LEFT(A521)="9","D"))))))))</f>
        <v>D</v>
      </c>
      <c r="AD521">
        <f>IF(LEFT(A521)="4",1,IF(LEFT(A521)="5",1,IF(LEFT(A521)="6",1,0)))</f>
        <v>0</v>
      </c>
      <c r="AE521">
        <f>IF(LEFT(A521)="8",1,IF(LEFT(A521)="9",1,0))</f>
        <v>0</v>
      </c>
      <c r="AF521" t="str">
        <f>LEFT(A521)</f>
        <v>1</v>
      </c>
    </row>
    <row r="522" spans="1:32" x14ac:dyDescent="0.25">
      <c r="A522" t="s">
        <v>1014</v>
      </c>
      <c r="B522" t="s">
        <v>1015</v>
      </c>
      <c r="C522" t="s">
        <v>994</v>
      </c>
      <c r="D522">
        <v>1</v>
      </c>
      <c r="E522">
        <v>0</v>
      </c>
      <c r="F522">
        <v>0</v>
      </c>
      <c r="G522">
        <v>1</v>
      </c>
      <c r="H522" t="s">
        <v>1015</v>
      </c>
      <c r="I522" t="s">
        <v>10418</v>
      </c>
      <c r="J522" t="s">
        <v>10420</v>
      </c>
      <c r="K522" s="1">
        <v>42339</v>
      </c>
      <c r="L522" s="1">
        <v>42339</v>
      </c>
      <c r="M522" t="s">
        <v>10420</v>
      </c>
      <c r="N522">
        <v>0</v>
      </c>
      <c r="O522" t="s">
        <v>17</v>
      </c>
      <c r="P522">
        <v>0</v>
      </c>
      <c r="Q522">
        <v>0</v>
      </c>
      <c r="T522" t="str">
        <f>IF(LEN(A522)=2,MID(A522,1,1),IF(LEN(A522)=3,MID(A522,1,2),IF(LEN(A522)=5,MID(A522,1,3),IF(LEN(A522)=7,MID(A522,1,5),IF(LEN(A522)=1,"")))))</f>
        <v>11532</v>
      </c>
      <c r="U522">
        <f>IF(LEN(A522)=7,0,1)</f>
        <v>0</v>
      </c>
      <c r="V522">
        <f t="shared" si="16"/>
        <v>0</v>
      </c>
      <c r="W522">
        <f>IF(OR(LEFT(A522)="1", LEFT(A522)="2",LEFT(A522)="3"),1,0)</f>
        <v>1</v>
      </c>
      <c r="Y522" t="str">
        <f t="shared" si="17"/>
        <v xml:space="preserve">Penyisihan Piutang Pendapatan Hasil Investasi BLUD </v>
      </c>
      <c r="AB522" t="str">
        <f>IF(LEFT(A522)="1","D",IF(LEFT(A522)="2","K",IF(LEFT(A522)="3","K",IF(LEFT(A522)="4","K",IF(LEFT(A522)="5","D",IF(LEFT(A522)="6","D",IF(LEFT(A522)="8","K",IF(LEFT(A522)="9","D"))))))))</f>
        <v>D</v>
      </c>
      <c r="AD522">
        <f>IF(LEFT(A522)="4",1,IF(LEFT(A522)="5",1,IF(LEFT(A522)="6",1,0)))</f>
        <v>0</v>
      </c>
      <c r="AE522">
        <f>IF(LEFT(A522)="8",1,IF(LEFT(A522)="9",1,0))</f>
        <v>0</v>
      </c>
      <c r="AF522" t="str">
        <f>LEFT(A522)</f>
        <v>1</v>
      </c>
    </row>
    <row r="523" spans="1:32" x14ac:dyDescent="0.25">
      <c r="A523" t="s">
        <v>1016</v>
      </c>
      <c r="B523" t="s">
        <v>1017</v>
      </c>
      <c r="C523" t="s">
        <v>994</v>
      </c>
      <c r="D523">
        <v>1</v>
      </c>
      <c r="E523">
        <v>0</v>
      </c>
      <c r="F523">
        <v>0</v>
      </c>
      <c r="G523">
        <v>1</v>
      </c>
      <c r="H523" t="s">
        <v>1017</v>
      </c>
      <c r="I523" t="s">
        <v>10418</v>
      </c>
      <c r="J523" t="s">
        <v>10420</v>
      </c>
      <c r="K523" s="1">
        <v>42339</v>
      </c>
      <c r="L523" s="1">
        <v>42339</v>
      </c>
      <c r="M523" t="s">
        <v>10420</v>
      </c>
      <c r="N523">
        <v>0</v>
      </c>
      <c r="O523" t="s">
        <v>17</v>
      </c>
      <c r="P523">
        <v>0</v>
      </c>
      <c r="Q523">
        <v>0</v>
      </c>
      <c r="T523" t="str">
        <f>IF(LEN(A523)=2,MID(A523,1,1),IF(LEN(A523)=3,MID(A523,1,2),IF(LEN(A523)=5,MID(A523,1,3),IF(LEN(A523)=7,MID(A523,1,5),IF(LEN(A523)=1,"")))))</f>
        <v>11532</v>
      </c>
      <c r="U523">
        <f>IF(LEN(A523)=7,0,1)</f>
        <v>0</v>
      </c>
      <c r="V523">
        <f t="shared" si="16"/>
        <v>0</v>
      </c>
      <c r="W523">
        <f>IF(OR(LEFT(A523)="1", LEFT(A523)="2",LEFT(A523)="3"),1,0)</f>
        <v>1</v>
      </c>
      <c r="Y523" t="str">
        <f t="shared" si="17"/>
        <v xml:space="preserve">Penyisihan Piutang Pendapatan Hasil Penyelenggaraan Pendidikan dan Pelatihan </v>
      </c>
      <c r="AB523" t="str">
        <f>IF(LEFT(A523)="1","D",IF(LEFT(A523)="2","K",IF(LEFT(A523)="3","K",IF(LEFT(A523)="4","K",IF(LEFT(A523)="5","D",IF(LEFT(A523)="6","D",IF(LEFT(A523)="8","K",IF(LEFT(A523)="9","D"))))))))</f>
        <v>D</v>
      </c>
      <c r="AD523">
        <f>IF(LEFT(A523)="4",1,IF(LEFT(A523)="5",1,IF(LEFT(A523)="6",1,0)))</f>
        <v>0</v>
      </c>
      <c r="AE523">
        <f>IF(LEFT(A523)="8",1,IF(LEFT(A523)="9",1,0))</f>
        <v>0</v>
      </c>
      <c r="AF523" t="str">
        <f>LEFT(A523)</f>
        <v>1</v>
      </c>
    </row>
    <row r="524" spans="1:32" x14ac:dyDescent="0.25">
      <c r="A524" t="s">
        <v>1018</v>
      </c>
      <c r="B524" t="s">
        <v>887</v>
      </c>
      <c r="C524" t="s">
        <v>994</v>
      </c>
      <c r="D524">
        <v>1</v>
      </c>
      <c r="E524">
        <v>0</v>
      </c>
      <c r="F524">
        <v>0</v>
      </c>
      <c r="G524">
        <v>1</v>
      </c>
      <c r="H524" t="s">
        <v>887</v>
      </c>
      <c r="I524" t="s">
        <v>10418</v>
      </c>
      <c r="J524" t="s">
        <v>10420</v>
      </c>
      <c r="K524" s="1">
        <v>42339</v>
      </c>
      <c r="L524" s="1">
        <v>42339</v>
      </c>
      <c r="M524" t="s">
        <v>10420</v>
      </c>
      <c r="N524">
        <v>0</v>
      </c>
      <c r="O524" t="s">
        <v>17</v>
      </c>
      <c r="P524">
        <v>0</v>
      </c>
      <c r="Q524">
        <v>0</v>
      </c>
      <c r="T524" t="str">
        <f>IF(LEN(A524)=2,MID(A524,1,1),IF(LEN(A524)=3,MID(A524,1,2),IF(LEN(A524)=5,MID(A524,1,3),IF(LEN(A524)=7,MID(A524,1,5),IF(LEN(A524)=1,"")))))</f>
        <v>11532</v>
      </c>
      <c r="U524">
        <f>IF(LEN(A524)=7,0,1)</f>
        <v>0</v>
      </c>
      <c r="V524">
        <f t="shared" si="16"/>
        <v>0</v>
      </c>
      <c r="W524">
        <f>IF(OR(LEFT(A524)="1", LEFT(A524)="2",LEFT(A524)="3"),1,0)</f>
        <v>1</v>
      </c>
      <c r="Y524" t="str">
        <f t="shared" si="17"/>
        <v xml:space="preserve">Penyisihan Piutang Pendapatan Denda atas Keterlambatan Pelaksanaan Pekerjaan </v>
      </c>
      <c r="AB524" t="str">
        <f>IF(LEFT(A524)="1","D",IF(LEFT(A524)="2","K",IF(LEFT(A524)="3","K",IF(LEFT(A524)="4","K",IF(LEFT(A524)="5","D",IF(LEFT(A524)="6","D",IF(LEFT(A524)="8","K",IF(LEFT(A524)="9","D"))))))))</f>
        <v>D</v>
      </c>
      <c r="AD524">
        <f>IF(LEFT(A524)="4",1,IF(LEFT(A524)="5",1,IF(LEFT(A524)="6",1,0)))</f>
        <v>0</v>
      </c>
      <c r="AE524">
        <f>IF(LEFT(A524)="8",1,IF(LEFT(A524)="9",1,0))</f>
        <v>0</v>
      </c>
      <c r="AF524" t="str">
        <f>LEFT(A524)</f>
        <v>1</v>
      </c>
    </row>
    <row r="525" spans="1:32" x14ac:dyDescent="0.25">
      <c r="A525" t="s">
        <v>1019</v>
      </c>
      <c r="B525" t="s">
        <v>1020</v>
      </c>
      <c r="C525" t="s">
        <v>994</v>
      </c>
      <c r="D525">
        <v>1</v>
      </c>
      <c r="E525">
        <v>0</v>
      </c>
      <c r="F525">
        <v>0</v>
      </c>
      <c r="G525">
        <v>1</v>
      </c>
      <c r="H525" t="s">
        <v>1020</v>
      </c>
      <c r="I525" t="s">
        <v>10418</v>
      </c>
      <c r="J525" t="s">
        <v>10420</v>
      </c>
      <c r="K525" s="1">
        <v>42339</v>
      </c>
      <c r="L525" s="1">
        <v>42339</v>
      </c>
      <c r="M525" t="s">
        <v>10420</v>
      </c>
      <c r="N525">
        <v>0</v>
      </c>
      <c r="O525" t="s">
        <v>17</v>
      </c>
      <c r="P525">
        <v>0</v>
      </c>
      <c r="Q525">
        <v>0</v>
      </c>
      <c r="T525" t="str">
        <f>IF(LEN(A525)=2,MID(A525,1,1),IF(LEN(A525)=3,MID(A525,1,2),IF(LEN(A525)=5,MID(A525,1,3),IF(LEN(A525)=7,MID(A525,1,5),IF(LEN(A525)=1,"")))))</f>
        <v>11532</v>
      </c>
      <c r="U525">
        <f>IF(LEN(A525)=7,0,1)</f>
        <v>0</v>
      </c>
      <c r="V525">
        <f t="shared" si="16"/>
        <v>0</v>
      </c>
      <c r="W525">
        <f>IF(OR(LEFT(A525)="1", LEFT(A525)="2",LEFT(A525)="3"),1,0)</f>
        <v>1</v>
      </c>
      <c r="Y525" t="str">
        <f t="shared" si="17"/>
        <v xml:space="preserve">Penyisihan Piutang Pendapatan Pengembalian belanja BLUD </v>
      </c>
      <c r="AB525" t="str">
        <f>IF(LEFT(A525)="1","D",IF(LEFT(A525)="2","K",IF(LEFT(A525)="3","K",IF(LEFT(A525)="4","K",IF(LEFT(A525)="5","D",IF(LEFT(A525)="6","D",IF(LEFT(A525)="8","K",IF(LEFT(A525)="9","D"))))))))</f>
        <v>D</v>
      </c>
      <c r="AD525">
        <f>IF(LEFT(A525)="4",1,IF(LEFT(A525)="5",1,IF(LEFT(A525)="6",1,0)))</f>
        <v>0</v>
      </c>
      <c r="AE525">
        <f>IF(LEFT(A525)="8",1,IF(LEFT(A525)="9",1,0))</f>
        <v>0</v>
      </c>
      <c r="AF525" t="str">
        <f>LEFT(A525)</f>
        <v>1</v>
      </c>
    </row>
    <row r="526" spans="1:32" x14ac:dyDescent="0.25">
      <c r="A526" t="s">
        <v>1021</v>
      </c>
      <c r="B526" t="s">
        <v>1022</v>
      </c>
      <c r="C526" t="s">
        <v>636</v>
      </c>
      <c r="D526">
        <v>1</v>
      </c>
      <c r="E526">
        <v>1</v>
      </c>
      <c r="F526">
        <v>0</v>
      </c>
      <c r="G526">
        <v>1</v>
      </c>
      <c r="H526" t="s">
        <v>1022</v>
      </c>
      <c r="I526" t="s">
        <v>10418</v>
      </c>
      <c r="J526" t="s">
        <v>10420</v>
      </c>
      <c r="K526" s="1">
        <v>42339</v>
      </c>
      <c r="L526" s="1">
        <v>42339</v>
      </c>
      <c r="M526" t="s">
        <v>10420</v>
      </c>
      <c r="N526">
        <v>0</v>
      </c>
      <c r="O526" t="s">
        <v>17</v>
      </c>
      <c r="P526">
        <v>0</v>
      </c>
      <c r="Q526">
        <v>0</v>
      </c>
      <c r="T526" t="str">
        <f>IF(LEN(A526)=2,MID(A526,1,1),IF(LEN(A526)=3,MID(A526,1,2),IF(LEN(A526)=5,MID(A526,1,3),IF(LEN(A526)=7,MID(A526,1,5),IF(LEN(A526)=1,"")))))</f>
        <v>115</v>
      </c>
      <c r="U526">
        <f>IF(LEN(A526)=7,0,1)</f>
        <v>1</v>
      </c>
      <c r="V526">
        <f t="shared" si="16"/>
        <v>0</v>
      </c>
      <c r="W526">
        <f>IF(OR(LEFT(A526)="1", LEFT(A526)="2",LEFT(A526)="3"),1,0)</f>
        <v>1</v>
      </c>
      <c r="Y526" t="str">
        <f t="shared" si="17"/>
        <v xml:space="preserve">Penyisihan Piutang Pendapatan Penerimaan Lain-Lain </v>
      </c>
      <c r="AB526" t="str">
        <f>IF(LEFT(A526)="1","D",IF(LEFT(A526)="2","K",IF(LEFT(A526)="3","K",IF(LEFT(A526)="4","K",IF(LEFT(A526)="5","D",IF(LEFT(A526)="6","D",IF(LEFT(A526)="8","K",IF(LEFT(A526)="9","D"))))))))</f>
        <v>D</v>
      </c>
      <c r="AD526">
        <f>IF(LEFT(A526)="4",1,IF(LEFT(A526)="5",1,IF(LEFT(A526)="6",1,0)))</f>
        <v>0</v>
      </c>
      <c r="AE526">
        <f>IF(LEFT(A526)="8",1,IF(LEFT(A526)="9",1,0))</f>
        <v>0</v>
      </c>
      <c r="AF526" t="str">
        <f>LEFT(A526)</f>
        <v>1</v>
      </c>
    </row>
    <row r="527" spans="1:32" x14ac:dyDescent="0.25">
      <c r="A527" t="s">
        <v>1023</v>
      </c>
      <c r="B527" t="s">
        <v>1024</v>
      </c>
      <c r="C527" t="s">
        <v>1021</v>
      </c>
      <c r="D527">
        <v>1</v>
      </c>
      <c r="E527">
        <v>0</v>
      </c>
      <c r="F527">
        <v>0</v>
      </c>
      <c r="G527">
        <v>1</v>
      </c>
      <c r="H527" t="s">
        <v>1024</v>
      </c>
      <c r="I527" t="s">
        <v>10418</v>
      </c>
      <c r="J527" t="s">
        <v>10420</v>
      </c>
      <c r="K527" s="1">
        <v>42339</v>
      </c>
      <c r="L527" s="1">
        <v>42339</v>
      </c>
      <c r="M527" t="s">
        <v>10420</v>
      </c>
      <c r="N527">
        <v>0</v>
      </c>
      <c r="O527" t="s">
        <v>17</v>
      </c>
      <c r="P527">
        <v>0</v>
      </c>
      <c r="Q527">
        <v>0</v>
      </c>
      <c r="T527" t="str">
        <f>IF(LEN(A527)=2,MID(A527,1,1),IF(LEN(A527)=3,MID(A527,1,2),IF(LEN(A527)=5,MID(A527,1,3),IF(LEN(A527)=7,MID(A527,1,5),IF(LEN(A527)=1,"")))))</f>
        <v>11533</v>
      </c>
      <c r="U527">
        <f>IF(LEN(A527)=7,0,1)</f>
        <v>0</v>
      </c>
      <c r="V527">
        <f t="shared" si="16"/>
        <v>0</v>
      </c>
      <c r="W527">
        <f>IF(OR(LEFT(A527)="1", LEFT(A527)="2",LEFT(A527)="3"),1,0)</f>
        <v>1</v>
      </c>
      <c r="Y527" t="str">
        <f t="shared" si="17"/>
        <v xml:space="preserve">Penyisihan Piutang Pendapatan Jasa Fasilitas Samsat </v>
      </c>
      <c r="AB527" t="str">
        <f>IF(LEFT(A527)="1","D",IF(LEFT(A527)="2","K",IF(LEFT(A527)="3","K",IF(LEFT(A527)="4","K",IF(LEFT(A527)="5","D",IF(LEFT(A527)="6","D",IF(LEFT(A527)="8","K",IF(LEFT(A527)="9","D"))))))))</f>
        <v>D</v>
      </c>
      <c r="AD527">
        <f>IF(LEFT(A527)="4",1,IF(LEFT(A527)="5",1,IF(LEFT(A527)="6",1,0)))</f>
        <v>0</v>
      </c>
      <c r="AE527">
        <f>IF(LEFT(A527)="8",1,IF(LEFT(A527)="9",1,0))</f>
        <v>0</v>
      </c>
      <c r="AF527" t="str">
        <f>LEFT(A527)</f>
        <v>1</v>
      </c>
    </row>
    <row r="528" spans="1:32" x14ac:dyDescent="0.25">
      <c r="A528" t="s">
        <v>1025</v>
      </c>
      <c r="B528" t="s">
        <v>1026</v>
      </c>
      <c r="C528" t="s">
        <v>1021</v>
      </c>
      <c r="D528">
        <v>1</v>
      </c>
      <c r="E528">
        <v>0</v>
      </c>
      <c r="F528">
        <v>0</v>
      </c>
      <c r="G528">
        <v>1</v>
      </c>
      <c r="H528" t="s">
        <v>1026</v>
      </c>
      <c r="I528" t="s">
        <v>10418</v>
      </c>
      <c r="J528" t="s">
        <v>10420</v>
      </c>
      <c r="K528" s="1">
        <v>42339</v>
      </c>
      <c r="L528" s="1">
        <v>42339</v>
      </c>
      <c r="M528" t="s">
        <v>10420</v>
      </c>
      <c r="N528">
        <v>0</v>
      </c>
      <c r="O528" t="s">
        <v>17</v>
      </c>
      <c r="P528">
        <v>0</v>
      </c>
      <c r="Q528">
        <v>0</v>
      </c>
      <c r="T528" t="str">
        <f>IF(LEN(A528)=2,MID(A528,1,1),IF(LEN(A528)=3,MID(A528,1,2),IF(LEN(A528)=5,MID(A528,1,3),IF(LEN(A528)=7,MID(A528,1,5),IF(LEN(A528)=1,"")))))</f>
        <v>11533</v>
      </c>
      <c r="U528">
        <f>IF(LEN(A528)=7,0,1)</f>
        <v>0</v>
      </c>
      <c r="V528">
        <f t="shared" si="16"/>
        <v>0</v>
      </c>
      <c r="W528">
        <f>IF(OR(LEFT(A528)="1", LEFT(A528)="2",LEFT(A528)="3"),1,0)</f>
        <v>1</v>
      </c>
      <c r="Y528" t="str">
        <f t="shared" si="17"/>
        <v xml:space="preserve">Penyisihan Piutang Pendapatan Jasa Informasi Masa Pajak Kendaraan Bermotor </v>
      </c>
      <c r="AB528" t="str">
        <f>IF(LEFT(A528)="1","D",IF(LEFT(A528)="2","K",IF(LEFT(A528)="3","K",IF(LEFT(A528)="4","K",IF(LEFT(A528)="5","D",IF(LEFT(A528)="6","D",IF(LEFT(A528)="8","K",IF(LEFT(A528)="9","D"))))))))</f>
        <v>D</v>
      </c>
      <c r="AD528">
        <f>IF(LEFT(A528)="4",1,IF(LEFT(A528)="5",1,IF(LEFT(A528)="6",1,0)))</f>
        <v>0</v>
      </c>
      <c r="AE528">
        <f>IF(LEFT(A528)="8",1,IF(LEFT(A528)="9",1,0))</f>
        <v>0</v>
      </c>
      <c r="AF528" t="str">
        <f>LEFT(A528)</f>
        <v>1</v>
      </c>
    </row>
    <row r="529" spans="1:32" x14ac:dyDescent="0.25">
      <c r="A529" t="s">
        <v>1027</v>
      </c>
      <c r="B529" t="s">
        <v>1028</v>
      </c>
      <c r="C529" t="s">
        <v>1021</v>
      </c>
      <c r="D529">
        <v>1</v>
      </c>
      <c r="E529">
        <v>0</v>
      </c>
      <c r="F529">
        <v>0</v>
      </c>
      <c r="G529">
        <v>1</v>
      </c>
      <c r="H529" t="s">
        <v>1028</v>
      </c>
      <c r="I529" t="s">
        <v>10418</v>
      </c>
      <c r="J529" t="s">
        <v>10420</v>
      </c>
      <c r="K529" s="1">
        <v>42339</v>
      </c>
      <c r="L529" s="1">
        <v>42339</v>
      </c>
      <c r="M529" t="s">
        <v>10420</v>
      </c>
      <c r="N529">
        <v>0</v>
      </c>
      <c r="O529" t="s">
        <v>17</v>
      </c>
      <c r="P529">
        <v>0</v>
      </c>
      <c r="Q529">
        <v>0</v>
      </c>
      <c r="T529" t="str">
        <f>IF(LEN(A529)=2,MID(A529,1,1),IF(LEN(A529)=3,MID(A529,1,2),IF(LEN(A529)=5,MID(A529,1,3),IF(LEN(A529)=7,MID(A529,1,5),IF(LEN(A529)=1,"")))))</f>
        <v>11533</v>
      </c>
      <c r="U529">
        <f>IF(LEN(A529)=7,0,1)</f>
        <v>0</v>
      </c>
      <c r="V529">
        <f t="shared" si="16"/>
        <v>0</v>
      </c>
      <c r="W529">
        <f>IF(OR(LEFT(A529)="1", LEFT(A529)="2",LEFT(A529)="3"),1,0)</f>
        <v>1</v>
      </c>
      <c r="Y529" t="str">
        <f t="shared" si="17"/>
        <v xml:space="preserve">Penyisihan Piutang Pendapatan Atas Biaya Penggantian Kartu Pajak </v>
      </c>
      <c r="AB529" t="str">
        <f>IF(LEFT(A529)="1","D",IF(LEFT(A529)="2","K",IF(LEFT(A529)="3","K",IF(LEFT(A529)="4","K",IF(LEFT(A529)="5","D",IF(LEFT(A529)="6","D",IF(LEFT(A529)="8","K",IF(LEFT(A529)="9","D"))))))))</f>
        <v>D</v>
      </c>
      <c r="AD529">
        <f>IF(LEFT(A529)="4",1,IF(LEFT(A529)="5",1,IF(LEFT(A529)="6",1,0)))</f>
        <v>0</v>
      </c>
      <c r="AE529">
        <f>IF(LEFT(A529)="8",1,IF(LEFT(A529)="9",1,0))</f>
        <v>0</v>
      </c>
      <c r="AF529" t="str">
        <f>LEFT(A529)</f>
        <v>1</v>
      </c>
    </row>
    <row r="530" spans="1:32" x14ac:dyDescent="0.25">
      <c r="A530" t="s">
        <v>1029</v>
      </c>
      <c r="B530" t="s">
        <v>1030</v>
      </c>
      <c r="C530" t="s">
        <v>1021</v>
      </c>
      <c r="D530">
        <v>1</v>
      </c>
      <c r="E530">
        <v>0</v>
      </c>
      <c r="F530">
        <v>0</v>
      </c>
      <c r="G530">
        <v>1</v>
      </c>
      <c r="H530" t="s">
        <v>1030</v>
      </c>
      <c r="I530" t="s">
        <v>10418</v>
      </c>
      <c r="J530" t="s">
        <v>10420</v>
      </c>
      <c r="K530" s="1">
        <v>42339</v>
      </c>
      <c r="L530" s="1">
        <v>42339</v>
      </c>
      <c r="M530" t="s">
        <v>10420</v>
      </c>
      <c r="N530">
        <v>0</v>
      </c>
      <c r="O530" t="s">
        <v>17</v>
      </c>
      <c r="P530">
        <v>0</v>
      </c>
      <c r="Q530">
        <v>0</v>
      </c>
      <c r="T530" t="str">
        <f>IF(LEN(A530)=2,MID(A530,1,1),IF(LEN(A530)=3,MID(A530,1,2),IF(LEN(A530)=5,MID(A530,1,3),IF(LEN(A530)=7,MID(A530,1,5),IF(LEN(A530)=1,"")))))</f>
        <v>11533</v>
      </c>
      <c r="U530">
        <f>IF(LEN(A530)=7,0,1)</f>
        <v>0</v>
      </c>
      <c r="V530">
        <f t="shared" si="16"/>
        <v>0</v>
      </c>
      <c r="W530">
        <f>IF(OR(LEFT(A530)="1", LEFT(A530)="2",LEFT(A530)="3"),1,0)</f>
        <v>1</v>
      </c>
      <c r="Y530" t="str">
        <f t="shared" si="17"/>
        <v xml:space="preserve">Penyisihan Piutang Pendapatan Lain-lain Penerimaan Daerah </v>
      </c>
      <c r="AB530" t="str">
        <f>IF(LEFT(A530)="1","D",IF(LEFT(A530)="2","K",IF(LEFT(A530)="3","K",IF(LEFT(A530)="4","K",IF(LEFT(A530)="5","D",IF(LEFT(A530)="6","D",IF(LEFT(A530)="8","K",IF(LEFT(A530)="9","D"))))))))</f>
        <v>D</v>
      </c>
      <c r="AD530">
        <f>IF(LEFT(A530)="4",1,IF(LEFT(A530)="5",1,IF(LEFT(A530)="6",1,0)))</f>
        <v>0</v>
      </c>
      <c r="AE530">
        <f>IF(LEFT(A530)="8",1,IF(LEFT(A530)="9",1,0))</f>
        <v>0</v>
      </c>
      <c r="AF530" t="str">
        <f>LEFT(A530)</f>
        <v>1</v>
      </c>
    </row>
    <row r="531" spans="1:32" x14ac:dyDescent="0.25">
      <c r="A531" t="s">
        <v>1031</v>
      </c>
      <c r="B531" t="s">
        <v>1032</v>
      </c>
      <c r="C531" t="s">
        <v>636</v>
      </c>
      <c r="D531">
        <v>1</v>
      </c>
      <c r="E531">
        <v>1</v>
      </c>
      <c r="F531">
        <v>0</v>
      </c>
      <c r="G531">
        <v>1</v>
      </c>
      <c r="H531" t="s">
        <v>1032</v>
      </c>
      <c r="I531" t="s">
        <v>10418</v>
      </c>
      <c r="J531" t="s">
        <v>10420</v>
      </c>
      <c r="K531" s="1">
        <v>42339</v>
      </c>
      <c r="L531" s="1">
        <v>42339</v>
      </c>
      <c r="M531" t="s">
        <v>10420</v>
      </c>
      <c r="N531">
        <v>0</v>
      </c>
      <c r="O531" t="s">
        <v>17</v>
      </c>
      <c r="P531">
        <v>0</v>
      </c>
      <c r="Q531">
        <v>0</v>
      </c>
      <c r="T531" t="str">
        <f>IF(LEN(A531)=2,MID(A531,1,1),IF(LEN(A531)=3,MID(A531,1,2),IF(LEN(A531)=5,MID(A531,1,3),IF(LEN(A531)=7,MID(A531,1,5),IF(LEN(A531)=1,"")))))</f>
        <v>115</v>
      </c>
      <c r="U531">
        <f>IF(LEN(A531)=7,0,1)</f>
        <v>1</v>
      </c>
      <c r="V531">
        <f t="shared" si="16"/>
        <v>0</v>
      </c>
      <c r="W531">
        <f>IF(OR(LEFT(A531)="1", LEFT(A531)="2",LEFT(A531)="3"),1,0)</f>
        <v>1</v>
      </c>
      <c r="Y531" t="str">
        <f t="shared" si="17"/>
        <v xml:space="preserve">Penyisihan Piutang Pendapatan Bagi Hasil Pajak </v>
      </c>
      <c r="AB531" t="str">
        <f>IF(LEFT(A531)="1","D",IF(LEFT(A531)="2","K",IF(LEFT(A531)="3","K",IF(LEFT(A531)="4","K",IF(LEFT(A531)="5","D",IF(LEFT(A531)="6","D",IF(LEFT(A531)="8","K",IF(LEFT(A531)="9","D"))))))))</f>
        <v>D</v>
      </c>
      <c r="AD531">
        <f>IF(LEFT(A531)="4",1,IF(LEFT(A531)="5",1,IF(LEFT(A531)="6",1,0)))</f>
        <v>0</v>
      </c>
      <c r="AE531">
        <f>IF(LEFT(A531)="8",1,IF(LEFT(A531)="9",1,0))</f>
        <v>0</v>
      </c>
      <c r="AF531" t="str">
        <f>LEFT(A531)</f>
        <v>1</v>
      </c>
    </row>
    <row r="532" spans="1:32" x14ac:dyDescent="0.25">
      <c r="A532" t="s">
        <v>1033</v>
      </c>
      <c r="B532" t="s">
        <v>1034</v>
      </c>
      <c r="C532" t="s">
        <v>1031</v>
      </c>
      <c r="D532">
        <v>1</v>
      </c>
      <c r="E532">
        <v>0</v>
      </c>
      <c r="F532">
        <v>0</v>
      </c>
      <c r="G532">
        <v>1</v>
      </c>
      <c r="H532" t="s">
        <v>1034</v>
      </c>
      <c r="I532" t="s">
        <v>10418</v>
      </c>
      <c r="J532" t="s">
        <v>10420</v>
      </c>
      <c r="K532" s="1">
        <v>42339</v>
      </c>
      <c r="L532" s="1">
        <v>42339</v>
      </c>
      <c r="M532" t="s">
        <v>10420</v>
      </c>
      <c r="N532">
        <v>0</v>
      </c>
      <c r="O532" t="s">
        <v>17</v>
      </c>
      <c r="P532">
        <v>0</v>
      </c>
      <c r="Q532">
        <v>0</v>
      </c>
      <c r="T532" t="str">
        <f>IF(LEN(A532)=2,MID(A532,1,1),IF(LEN(A532)=3,MID(A532,1,2),IF(LEN(A532)=5,MID(A532,1,3),IF(LEN(A532)=7,MID(A532,1,5),IF(LEN(A532)=1,"")))))</f>
        <v>11534</v>
      </c>
      <c r="U532">
        <f>IF(LEN(A532)=7,0,1)</f>
        <v>0</v>
      </c>
      <c r="V532">
        <f t="shared" si="16"/>
        <v>0</v>
      </c>
      <c r="W532">
        <f>IF(OR(LEFT(A532)="1", LEFT(A532)="2",LEFT(A532)="3"),1,0)</f>
        <v>1</v>
      </c>
      <c r="Y532" t="str">
        <f t="shared" si="17"/>
        <v xml:space="preserve">Penyisihan Piutang Pendapatan Bagi Hasil dari Pajak Bumi dan Bangunan ( PBB) </v>
      </c>
      <c r="AB532" t="str">
        <f>IF(LEFT(A532)="1","D",IF(LEFT(A532)="2","K",IF(LEFT(A532)="3","K",IF(LEFT(A532)="4","K",IF(LEFT(A532)="5","D",IF(LEFT(A532)="6","D",IF(LEFT(A532)="8","K",IF(LEFT(A532)="9","D"))))))))</f>
        <v>D</v>
      </c>
      <c r="AD532">
        <f>IF(LEFT(A532)="4",1,IF(LEFT(A532)="5",1,IF(LEFT(A532)="6",1,0)))</f>
        <v>0</v>
      </c>
      <c r="AE532">
        <f>IF(LEFT(A532)="8",1,IF(LEFT(A532)="9",1,0))</f>
        <v>0</v>
      </c>
      <c r="AF532" t="str">
        <f>LEFT(A532)</f>
        <v>1</v>
      </c>
    </row>
    <row r="533" spans="1:32" x14ac:dyDescent="0.25">
      <c r="A533" t="s">
        <v>1035</v>
      </c>
      <c r="B533" t="s">
        <v>1036</v>
      </c>
      <c r="C533" t="s">
        <v>1031</v>
      </c>
      <c r="D533">
        <v>1</v>
      </c>
      <c r="E533">
        <v>0</v>
      </c>
      <c r="F533">
        <v>0</v>
      </c>
      <c r="G533">
        <v>1</v>
      </c>
      <c r="H533" t="s">
        <v>1036</v>
      </c>
      <c r="I533" t="s">
        <v>10418</v>
      </c>
      <c r="J533" t="s">
        <v>10420</v>
      </c>
      <c r="K533" s="1">
        <v>42339</v>
      </c>
      <c r="L533" s="1">
        <v>42339</v>
      </c>
      <c r="M533" t="s">
        <v>10420</v>
      </c>
      <c r="N533">
        <v>0</v>
      </c>
      <c r="O533" t="s">
        <v>17</v>
      </c>
      <c r="P533">
        <v>0</v>
      </c>
      <c r="Q533">
        <v>0</v>
      </c>
      <c r="T533" t="str">
        <f>IF(LEN(A533)=2,MID(A533,1,1),IF(LEN(A533)=3,MID(A533,1,2),IF(LEN(A533)=5,MID(A533,1,3),IF(LEN(A533)=7,MID(A533,1,5),IF(LEN(A533)=1,"")))))</f>
        <v>11534</v>
      </c>
      <c r="U533">
        <f>IF(LEN(A533)=7,0,1)</f>
        <v>0</v>
      </c>
      <c r="V533">
        <f t="shared" si="16"/>
        <v>0</v>
      </c>
      <c r="W533">
        <f>IF(OR(LEFT(A533)="1", LEFT(A533)="2",LEFT(A533)="3"),1,0)</f>
        <v>1</v>
      </c>
      <c r="Y533" t="str">
        <f t="shared" si="17"/>
        <v xml:space="preserve">Penyisihan Piutang Pendapatan Bagi Hasil dari Pajak Penghasilan (PPh) Pasal 25 dan Pasal 29 wajib pajak orang pribadi dalam negeri dan PPh Pasal 21 </v>
      </c>
      <c r="AB533" t="str">
        <f>IF(LEFT(A533)="1","D",IF(LEFT(A533)="2","K",IF(LEFT(A533)="3","K",IF(LEFT(A533)="4","K",IF(LEFT(A533)="5","D",IF(LEFT(A533)="6","D",IF(LEFT(A533)="8","K",IF(LEFT(A533)="9","D"))))))))</f>
        <v>D</v>
      </c>
      <c r="AD533">
        <f>IF(LEFT(A533)="4",1,IF(LEFT(A533)="5",1,IF(LEFT(A533)="6",1,0)))</f>
        <v>0</v>
      </c>
      <c r="AE533">
        <f>IF(LEFT(A533)="8",1,IF(LEFT(A533)="9",1,0))</f>
        <v>0</v>
      </c>
      <c r="AF533" t="str">
        <f>LEFT(A533)</f>
        <v>1</v>
      </c>
    </row>
    <row r="534" spans="1:32" x14ac:dyDescent="0.25">
      <c r="A534" t="s">
        <v>1037</v>
      </c>
      <c r="B534" t="s">
        <v>1038</v>
      </c>
      <c r="C534" t="s">
        <v>1031</v>
      </c>
      <c r="D534">
        <v>1</v>
      </c>
      <c r="E534">
        <v>0</v>
      </c>
      <c r="F534">
        <v>0</v>
      </c>
      <c r="G534">
        <v>1</v>
      </c>
      <c r="H534" t="s">
        <v>1038</v>
      </c>
      <c r="I534" t="s">
        <v>10418</v>
      </c>
      <c r="J534" t="s">
        <v>10420</v>
      </c>
      <c r="K534" s="1">
        <v>42339</v>
      </c>
      <c r="L534" s="1">
        <v>42339</v>
      </c>
      <c r="M534" t="s">
        <v>10420</v>
      </c>
      <c r="N534">
        <v>0</v>
      </c>
      <c r="O534" t="s">
        <v>17</v>
      </c>
      <c r="P534">
        <v>0</v>
      </c>
      <c r="Q534">
        <v>0</v>
      </c>
      <c r="T534" t="str">
        <f>IF(LEN(A534)=2,MID(A534,1,1),IF(LEN(A534)=3,MID(A534,1,2),IF(LEN(A534)=5,MID(A534,1,3),IF(LEN(A534)=7,MID(A534,1,5),IF(LEN(A534)=1,"")))))</f>
        <v>11534</v>
      </c>
      <c r="U534">
        <f>IF(LEN(A534)=7,0,1)</f>
        <v>0</v>
      </c>
      <c r="V534">
        <f t="shared" si="16"/>
        <v>0</v>
      </c>
      <c r="W534">
        <f>IF(OR(LEFT(A534)="1", LEFT(A534)="2",LEFT(A534)="3"),1,0)</f>
        <v>1</v>
      </c>
      <c r="Y534" t="str">
        <f t="shared" si="17"/>
        <v xml:space="preserve">Penyisihan Piutang Pendapatan Lain-Lain Bagi Hasil dari Pajak </v>
      </c>
      <c r="AB534" t="str">
        <f>IF(LEFT(A534)="1","D",IF(LEFT(A534)="2","K",IF(LEFT(A534)="3","K",IF(LEFT(A534)="4","K",IF(LEFT(A534)="5","D",IF(LEFT(A534)="6","D",IF(LEFT(A534)="8","K",IF(LEFT(A534)="9","D"))))))))</f>
        <v>D</v>
      </c>
      <c r="AD534">
        <f>IF(LEFT(A534)="4",1,IF(LEFT(A534)="5",1,IF(LEFT(A534)="6",1,0)))</f>
        <v>0</v>
      </c>
      <c r="AE534">
        <f>IF(LEFT(A534)="8",1,IF(LEFT(A534)="9",1,0))</f>
        <v>0</v>
      </c>
      <c r="AF534" t="str">
        <f>LEFT(A534)</f>
        <v>1</v>
      </c>
    </row>
    <row r="535" spans="1:32" x14ac:dyDescent="0.25">
      <c r="A535" t="s">
        <v>1039</v>
      </c>
      <c r="B535" t="s">
        <v>1040</v>
      </c>
      <c r="C535" t="s">
        <v>636</v>
      </c>
      <c r="D535">
        <v>1</v>
      </c>
      <c r="E535">
        <v>1</v>
      </c>
      <c r="F535">
        <v>0</v>
      </c>
      <c r="G535">
        <v>1</v>
      </c>
      <c r="H535" t="s">
        <v>1040</v>
      </c>
      <c r="I535" t="s">
        <v>10418</v>
      </c>
      <c r="J535" t="s">
        <v>10420</v>
      </c>
      <c r="K535" s="1">
        <v>42339</v>
      </c>
      <c r="L535" s="1">
        <v>42339</v>
      </c>
      <c r="M535" t="s">
        <v>10420</v>
      </c>
      <c r="N535">
        <v>0</v>
      </c>
      <c r="O535" t="s">
        <v>17</v>
      </c>
      <c r="P535">
        <v>0</v>
      </c>
      <c r="Q535">
        <v>0</v>
      </c>
      <c r="T535" t="str">
        <f>IF(LEN(A535)=2,MID(A535,1,1),IF(LEN(A535)=3,MID(A535,1,2),IF(LEN(A535)=5,MID(A535,1,3),IF(LEN(A535)=7,MID(A535,1,5),IF(LEN(A535)=1,"")))))</f>
        <v>115</v>
      </c>
      <c r="U535">
        <f>IF(LEN(A535)=7,0,1)</f>
        <v>1</v>
      </c>
      <c r="V535">
        <f t="shared" si="16"/>
        <v>0</v>
      </c>
      <c r="W535">
        <f>IF(OR(LEFT(A535)="1", LEFT(A535)="2",LEFT(A535)="3"),1,0)</f>
        <v>1</v>
      </c>
      <c r="Y535" t="str">
        <f t="shared" si="17"/>
        <v xml:space="preserve">Penyisihan Piutang Pendapatan Bagi Hasil Bukan Pajak/Sumber Daya Alam </v>
      </c>
      <c r="AB535" t="str">
        <f>IF(LEFT(A535)="1","D",IF(LEFT(A535)="2","K",IF(LEFT(A535)="3","K",IF(LEFT(A535)="4","K",IF(LEFT(A535)="5","D",IF(LEFT(A535)="6","D",IF(LEFT(A535)="8","K",IF(LEFT(A535)="9","D"))))))))</f>
        <v>D</v>
      </c>
      <c r="AD535">
        <f>IF(LEFT(A535)="4",1,IF(LEFT(A535)="5",1,IF(LEFT(A535)="6",1,0)))</f>
        <v>0</v>
      </c>
      <c r="AE535">
        <f>IF(LEFT(A535)="8",1,IF(LEFT(A535)="9",1,0))</f>
        <v>0</v>
      </c>
      <c r="AF535" t="str">
        <f>LEFT(A535)</f>
        <v>1</v>
      </c>
    </row>
    <row r="536" spans="1:32" x14ac:dyDescent="0.25">
      <c r="A536" t="s">
        <v>1041</v>
      </c>
      <c r="B536" t="s">
        <v>1042</v>
      </c>
      <c r="C536" t="s">
        <v>1039</v>
      </c>
      <c r="D536">
        <v>1</v>
      </c>
      <c r="E536">
        <v>0</v>
      </c>
      <c r="F536">
        <v>0</v>
      </c>
      <c r="G536">
        <v>1</v>
      </c>
      <c r="H536" t="s">
        <v>1042</v>
      </c>
      <c r="I536" t="s">
        <v>10418</v>
      </c>
      <c r="J536" t="s">
        <v>10420</v>
      </c>
      <c r="K536" s="1">
        <v>42339</v>
      </c>
      <c r="L536" s="1">
        <v>42339</v>
      </c>
      <c r="M536" t="s">
        <v>10420</v>
      </c>
      <c r="N536">
        <v>0</v>
      </c>
      <c r="O536" t="s">
        <v>17</v>
      </c>
      <c r="P536">
        <v>0</v>
      </c>
      <c r="Q536">
        <v>0</v>
      </c>
      <c r="T536" t="str">
        <f>IF(LEN(A536)=2,MID(A536,1,1),IF(LEN(A536)=3,MID(A536,1,2),IF(LEN(A536)=5,MID(A536,1,3),IF(LEN(A536)=7,MID(A536,1,5),IF(LEN(A536)=1,"")))))</f>
        <v>11535</v>
      </c>
      <c r="U536">
        <f>IF(LEN(A536)=7,0,1)</f>
        <v>0</v>
      </c>
      <c r="V536">
        <f t="shared" si="16"/>
        <v>0</v>
      </c>
      <c r="W536">
        <f>IF(OR(LEFT(A536)="1", LEFT(A536)="2",LEFT(A536)="3"),1,0)</f>
        <v>1</v>
      </c>
      <c r="Y536" t="str">
        <f t="shared" si="17"/>
        <v xml:space="preserve">Penyisihan Piutang Pendapatan Bagi Hasil dari Iuran Hak Pengusahaan Hutan (IHPH) </v>
      </c>
      <c r="AB536" t="str">
        <f>IF(LEFT(A536)="1","D",IF(LEFT(A536)="2","K",IF(LEFT(A536)="3","K",IF(LEFT(A536)="4","K",IF(LEFT(A536)="5","D",IF(LEFT(A536)="6","D",IF(LEFT(A536)="8","K",IF(LEFT(A536)="9","D"))))))))</f>
        <v>D</v>
      </c>
      <c r="AD536">
        <f>IF(LEFT(A536)="4",1,IF(LEFT(A536)="5",1,IF(LEFT(A536)="6",1,0)))</f>
        <v>0</v>
      </c>
      <c r="AE536">
        <f>IF(LEFT(A536)="8",1,IF(LEFT(A536)="9",1,0))</f>
        <v>0</v>
      </c>
      <c r="AF536" t="str">
        <f>LEFT(A536)</f>
        <v>1</v>
      </c>
    </row>
    <row r="537" spans="1:32" x14ac:dyDescent="0.25">
      <c r="A537" t="s">
        <v>1043</v>
      </c>
      <c r="B537" t="s">
        <v>1044</v>
      </c>
      <c r="C537" t="s">
        <v>1039</v>
      </c>
      <c r="D537">
        <v>1</v>
      </c>
      <c r="E537">
        <v>0</v>
      </c>
      <c r="F537">
        <v>0</v>
      </c>
      <c r="G537">
        <v>1</v>
      </c>
      <c r="H537" t="s">
        <v>1044</v>
      </c>
      <c r="I537" t="s">
        <v>10418</v>
      </c>
      <c r="J537" t="s">
        <v>10420</v>
      </c>
      <c r="K537" s="1">
        <v>42339</v>
      </c>
      <c r="L537" s="1">
        <v>42339</v>
      </c>
      <c r="M537" t="s">
        <v>10420</v>
      </c>
      <c r="N537">
        <v>0</v>
      </c>
      <c r="O537" t="s">
        <v>17</v>
      </c>
      <c r="P537">
        <v>0</v>
      </c>
      <c r="Q537">
        <v>0</v>
      </c>
      <c r="T537" t="str">
        <f>IF(LEN(A537)=2,MID(A537,1,1),IF(LEN(A537)=3,MID(A537,1,2),IF(LEN(A537)=5,MID(A537,1,3),IF(LEN(A537)=7,MID(A537,1,5),IF(LEN(A537)=1,"")))))</f>
        <v>11535</v>
      </c>
      <c r="U537">
        <f>IF(LEN(A537)=7,0,1)</f>
        <v>0</v>
      </c>
      <c r="V537">
        <f t="shared" si="16"/>
        <v>0</v>
      </c>
      <c r="W537">
        <f>IF(OR(LEFT(A537)="1", LEFT(A537)="2",LEFT(A537)="3"),1,0)</f>
        <v>1</v>
      </c>
      <c r="Y537" t="str">
        <f t="shared" si="17"/>
        <v xml:space="preserve">Penyisihan Piutang Pendapatan Bagi Hasil dari Provisi Sumber Daya Hutan ( PSDH ) </v>
      </c>
      <c r="AB537" t="str">
        <f>IF(LEFT(A537)="1","D",IF(LEFT(A537)="2","K",IF(LEFT(A537)="3","K",IF(LEFT(A537)="4","K",IF(LEFT(A537)="5","D",IF(LEFT(A537)="6","D",IF(LEFT(A537)="8","K",IF(LEFT(A537)="9","D"))))))))</f>
        <v>D</v>
      </c>
      <c r="AD537">
        <f>IF(LEFT(A537)="4",1,IF(LEFT(A537)="5",1,IF(LEFT(A537)="6",1,0)))</f>
        <v>0</v>
      </c>
      <c r="AE537">
        <f>IF(LEFT(A537)="8",1,IF(LEFT(A537)="9",1,0))</f>
        <v>0</v>
      </c>
      <c r="AF537" t="str">
        <f>LEFT(A537)</f>
        <v>1</v>
      </c>
    </row>
    <row r="538" spans="1:32" x14ac:dyDescent="0.25">
      <c r="A538" t="s">
        <v>1045</v>
      </c>
      <c r="B538" t="s">
        <v>1046</v>
      </c>
      <c r="C538" t="s">
        <v>1039</v>
      </c>
      <c r="D538">
        <v>1</v>
      </c>
      <c r="E538">
        <v>0</v>
      </c>
      <c r="F538">
        <v>0</v>
      </c>
      <c r="G538">
        <v>1</v>
      </c>
      <c r="H538" t="s">
        <v>1046</v>
      </c>
      <c r="I538" t="s">
        <v>10418</v>
      </c>
      <c r="J538" t="s">
        <v>10420</v>
      </c>
      <c r="K538" s="1">
        <v>42339</v>
      </c>
      <c r="L538" s="1">
        <v>42339</v>
      </c>
      <c r="M538" t="s">
        <v>10420</v>
      </c>
      <c r="N538">
        <v>0</v>
      </c>
      <c r="O538" t="s">
        <v>17</v>
      </c>
      <c r="P538">
        <v>0</v>
      </c>
      <c r="Q538">
        <v>0</v>
      </c>
      <c r="T538" t="str">
        <f>IF(LEN(A538)=2,MID(A538,1,1),IF(LEN(A538)=3,MID(A538,1,2),IF(LEN(A538)=5,MID(A538,1,3),IF(LEN(A538)=7,MID(A538,1,5),IF(LEN(A538)=1,"")))))</f>
        <v>11535</v>
      </c>
      <c r="U538">
        <f>IF(LEN(A538)=7,0,1)</f>
        <v>0</v>
      </c>
      <c r="V538">
        <f t="shared" si="16"/>
        <v>0</v>
      </c>
      <c r="W538">
        <f>IF(OR(LEFT(A538)="1", LEFT(A538)="2",LEFT(A538)="3"),1,0)</f>
        <v>1</v>
      </c>
      <c r="Y538" t="str">
        <f t="shared" si="17"/>
        <v xml:space="preserve">Penyisihan Piutang Pendapatan Bagi Hasil dari Dana Reboisasi </v>
      </c>
      <c r="AB538" t="str">
        <f>IF(LEFT(A538)="1","D",IF(LEFT(A538)="2","K",IF(LEFT(A538)="3","K",IF(LEFT(A538)="4","K",IF(LEFT(A538)="5","D",IF(LEFT(A538)="6","D",IF(LEFT(A538)="8","K",IF(LEFT(A538)="9","D"))))))))</f>
        <v>D</v>
      </c>
      <c r="AD538">
        <f>IF(LEFT(A538)="4",1,IF(LEFT(A538)="5",1,IF(LEFT(A538)="6",1,0)))</f>
        <v>0</v>
      </c>
      <c r="AE538">
        <f>IF(LEFT(A538)="8",1,IF(LEFT(A538)="9",1,0))</f>
        <v>0</v>
      </c>
      <c r="AF538" t="str">
        <f>LEFT(A538)</f>
        <v>1</v>
      </c>
    </row>
    <row r="539" spans="1:32" x14ac:dyDescent="0.25">
      <c r="A539" t="s">
        <v>1047</v>
      </c>
      <c r="B539" t="s">
        <v>1048</v>
      </c>
      <c r="C539" t="s">
        <v>1039</v>
      </c>
      <c r="D539">
        <v>1</v>
      </c>
      <c r="E539">
        <v>0</v>
      </c>
      <c r="F539">
        <v>0</v>
      </c>
      <c r="G539">
        <v>1</v>
      </c>
      <c r="H539" t="s">
        <v>1048</v>
      </c>
      <c r="I539" t="s">
        <v>10418</v>
      </c>
      <c r="J539" t="s">
        <v>10420</v>
      </c>
      <c r="K539" s="1">
        <v>42339</v>
      </c>
      <c r="L539" s="1">
        <v>42339</v>
      </c>
      <c r="M539" t="s">
        <v>10420</v>
      </c>
      <c r="N539">
        <v>0</v>
      </c>
      <c r="O539" t="s">
        <v>17</v>
      </c>
      <c r="P539">
        <v>0</v>
      </c>
      <c r="Q539">
        <v>0</v>
      </c>
      <c r="T539" t="str">
        <f>IF(LEN(A539)=2,MID(A539,1,1),IF(LEN(A539)=3,MID(A539,1,2),IF(LEN(A539)=5,MID(A539,1,3),IF(LEN(A539)=7,MID(A539,1,5),IF(LEN(A539)=1,"")))))</f>
        <v>11535</v>
      </c>
      <c r="U539">
        <f>IF(LEN(A539)=7,0,1)</f>
        <v>0</v>
      </c>
      <c r="V539">
        <f t="shared" si="16"/>
        <v>0</v>
      </c>
      <c r="W539">
        <f>IF(OR(LEFT(A539)="1", LEFT(A539)="2",LEFT(A539)="3"),1,0)</f>
        <v>1</v>
      </c>
      <c r="Y539" t="str">
        <f t="shared" si="17"/>
        <v xml:space="preserve">Penyisihan Piutang Pendapatan Bagi Hasil dari Iuran Tetap (Land-rent) </v>
      </c>
      <c r="AB539" t="str">
        <f>IF(LEFT(A539)="1","D",IF(LEFT(A539)="2","K",IF(LEFT(A539)="3","K",IF(LEFT(A539)="4","K",IF(LEFT(A539)="5","D",IF(LEFT(A539)="6","D",IF(LEFT(A539)="8","K",IF(LEFT(A539)="9","D"))))))))</f>
        <v>D</v>
      </c>
      <c r="AD539">
        <f>IF(LEFT(A539)="4",1,IF(LEFT(A539)="5",1,IF(LEFT(A539)="6",1,0)))</f>
        <v>0</v>
      </c>
      <c r="AE539">
        <f>IF(LEFT(A539)="8",1,IF(LEFT(A539)="9",1,0))</f>
        <v>0</v>
      </c>
      <c r="AF539" t="str">
        <f>LEFT(A539)</f>
        <v>1</v>
      </c>
    </row>
    <row r="540" spans="1:32" x14ac:dyDescent="0.25">
      <c r="A540" t="s">
        <v>1049</v>
      </c>
      <c r="B540" t="s">
        <v>1050</v>
      </c>
      <c r="C540" t="s">
        <v>1039</v>
      </c>
      <c r="D540">
        <v>1</v>
      </c>
      <c r="E540">
        <v>0</v>
      </c>
      <c r="F540">
        <v>0</v>
      </c>
      <c r="G540">
        <v>1</v>
      </c>
      <c r="H540" t="s">
        <v>1050</v>
      </c>
      <c r="I540" t="s">
        <v>10418</v>
      </c>
      <c r="J540" t="s">
        <v>10420</v>
      </c>
      <c r="K540" s="1">
        <v>42339</v>
      </c>
      <c r="L540" s="1">
        <v>42339</v>
      </c>
      <c r="M540" t="s">
        <v>10420</v>
      </c>
      <c r="N540">
        <v>0</v>
      </c>
      <c r="O540" t="s">
        <v>17</v>
      </c>
      <c r="P540">
        <v>0</v>
      </c>
      <c r="Q540">
        <v>0</v>
      </c>
      <c r="T540" t="str">
        <f>IF(LEN(A540)=2,MID(A540,1,1),IF(LEN(A540)=3,MID(A540,1,2),IF(LEN(A540)=5,MID(A540,1,3),IF(LEN(A540)=7,MID(A540,1,5),IF(LEN(A540)=1,"")))))</f>
        <v>11535</v>
      </c>
      <c r="U540">
        <f>IF(LEN(A540)=7,0,1)</f>
        <v>0</v>
      </c>
      <c r="V540">
        <f t="shared" si="16"/>
        <v>0</v>
      </c>
      <c r="W540">
        <f>IF(OR(LEFT(A540)="1", LEFT(A540)="2",LEFT(A540)="3"),1,0)</f>
        <v>1</v>
      </c>
      <c r="Y540" t="str">
        <f t="shared" si="17"/>
        <v xml:space="preserve">Penyisihan Piutang Pendapatan Bagi Hasil dari Iuran Eksplorasi dan Iuran Eksploitasi (Royalti) </v>
      </c>
      <c r="AB540" t="str">
        <f>IF(LEFT(A540)="1","D",IF(LEFT(A540)="2","K",IF(LEFT(A540)="3","K",IF(LEFT(A540)="4","K",IF(LEFT(A540)="5","D",IF(LEFT(A540)="6","D",IF(LEFT(A540)="8","K",IF(LEFT(A540)="9","D"))))))))</f>
        <v>D</v>
      </c>
      <c r="AD540">
        <f>IF(LEFT(A540)="4",1,IF(LEFT(A540)="5",1,IF(LEFT(A540)="6",1,0)))</f>
        <v>0</v>
      </c>
      <c r="AE540">
        <f>IF(LEFT(A540)="8",1,IF(LEFT(A540)="9",1,0))</f>
        <v>0</v>
      </c>
      <c r="AF540" t="str">
        <f>LEFT(A540)</f>
        <v>1</v>
      </c>
    </row>
    <row r="541" spans="1:32" x14ac:dyDescent="0.25">
      <c r="A541" t="s">
        <v>1051</v>
      </c>
      <c r="B541" t="s">
        <v>1052</v>
      </c>
      <c r="C541" t="s">
        <v>1039</v>
      </c>
      <c r="D541">
        <v>1</v>
      </c>
      <c r="E541">
        <v>0</v>
      </c>
      <c r="F541">
        <v>0</v>
      </c>
      <c r="G541">
        <v>1</v>
      </c>
      <c r="H541" t="s">
        <v>1052</v>
      </c>
      <c r="I541" t="s">
        <v>10418</v>
      </c>
      <c r="J541" t="s">
        <v>10420</v>
      </c>
      <c r="K541" s="1">
        <v>42339</v>
      </c>
      <c r="L541" s="1">
        <v>42339</v>
      </c>
      <c r="M541" t="s">
        <v>10420</v>
      </c>
      <c r="N541">
        <v>0</v>
      </c>
      <c r="O541" t="s">
        <v>17</v>
      </c>
      <c r="P541">
        <v>0</v>
      </c>
      <c r="Q541">
        <v>0</v>
      </c>
      <c r="T541" t="str">
        <f>IF(LEN(A541)=2,MID(A541,1,1),IF(LEN(A541)=3,MID(A541,1,2),IF(LEN(A541)=5,MID(A541,1,3),IF(LEN(A541)=7,MID(A541,1,5),IF(LEN(A541)=1,"")))))</f>
        <v>11535</v>
      </c>
      <c r="U541">
        <f>IF(LEN(A541)=7,0,1)</f>
        <v>0</v>
      </c>
      <c r="V541">
        <f t="shared" si="16"/>
        <v>0</v>
      </c>
      <c r="W541">
        <f>IF(OR(LEFT(A541)="1", LEFT(A541)="2",LEFT(A541)="3"),1,0)</f>
        <v>1</v>
      </c>
      <c r="Y541" t="str">
        <f t="shared" si="17"/>
        <v xml:space="preserve">Penyisihan Piutang Pendapatan Bagi Hasil dari Pungutan Pengusahaan Perikanan </v>
      </c>
      <c r="AB541" t="str">
        <f>IF(LEFT(A541)="1","D",IF(LEFT(A541)="2","K",IF(LEFT(A541)="3","K",IF(LEFT(A541)="4","K",IF(LEFT(A541)="5","D",IF(LEFT(A541)="6","D",IF(LEFT(A541)="8","K",IF(LEFT(A541)="9","D"))))))))</f>
        <v>D</v>
      </c>
      <c r="AD541">
        <f>IF(LEFT(A541)="4",1,IF(LEFT(A541)="5",1,IF(LEFT(A541)="6",1,0)))</f>
        <v>0</v>
      </c>
      <c r="AE541">
        <f>IF(LEFT(A541)="8",1,IF(LEFT(A541)="9",1,0))</f>
        <v>0</v>
      </c>
      <c r="AF541" t="str">
        <f>LEFT(A541)</f>
        <v>1</v>
      </c>
    </row>
    <row r="542" spans="1:32" x14ac:dyDescent="0.25">
      <c r="A542" t="s">
        <v>1053</v>
      </c>
      <c r="B542" t="s">
        <v>1054</v>
      </c>
      <c r="C542" t="s">
        <v>1039</v>
      </c>
      <c r="D542">
        <v>1</v>
      </c>
      <c r="E542">
        <v>0</v>
      </c>
      <c r="F542">
        <v>0</v>
      </c>
      <c r="G542">
        <v>1</v>
      </c>
      <c r="H542" t="s">
        <v>1054</v>
      </c>
      <c r="I542" t="s">
        <v>10418</v>
      </c>
      <c r="J542" t="s">
        <v>10420</v>
      </c>
      <c r="K542" s="1">
        <v>42339</v>
      </c>
      <c r="L542" s="1">
        <v>42339</v>
      </c>
      <c r="M542" t="s">
        <v>10420</v>
      </c>
      <c r="N542">
        <v>0</v>
      </c>
      <c r="O542" t="s">
        <v>17</v>
      </c>
      <c r="P542">
        <v>0</v>
      </c>
      <c r="Q542">
        <v>0</v>
      </c>
      <c r="T542" t="str">
        <f>IF(LEN(A542)=2,MID(A542,1,1),IF(LEN(A542)=3,MID(A542,1,2),IF(LEN(A542)=5,MID(A542,1,3),IF(LEN(A542)=7,MID(A542,1,5),IF(LEN(A542)=1,"")))))</f>
        <v>11535</v>
      </c>
      <c r="U542">
        <f>IF(LEN(A542)=7,0,1)</f>
        <v>0</v>
      </c>
      <c r="V542">
        <f t="shared" si="16"/>
        <v>0</v>
      </c>
      <c r="W542">
        <f>IF(OR(LEFT(A542)="1", LEFT(A542)="2",LEFT(A542)="3"),1,0)</f>
        <v>1</v>
      </c>
      <c r="Y542" t="str">
        <f t="shared" si="17"/>
        <v xml:space="preserve">Penyisihan Piutang Pendapatan Bagi Hasil dari Pungutan Hasil Perikanan </v>
      </c>
      <c r="AB542" t="str">
        <f>IF(LEFT(A542)="1","D",IF(LEFT(A542)="2","K",IF(LEFT(A542)="3","K",IF(LEFT(A542)="4","K",IF(LEFT(A542)="5","D",IF(LEFT(A542)="6","D",IF(LEFT(A542)="8","K",IF(LEFT(A542)="9","D"))))))))</f>
        <v>D</v>
      </c>
      <c r="AD542">
        <f>IF(LEFT(A542)="4",1,IF(LEFT(A542)="5",1,IF(LEFT(A542)="6",1,0)))</f>
        <v>0</v>
      </c>
      <c r="AE542">
        <f>IF(LEFT(A542)="8",1,IF(LEFT(A542)="9",1,0))</f>
        <v>0</v>
      </c>
      <c r="AF542" t="str">
        <f>LEFT(A542)</f>
        <v>1</v>
      </c>
    </row>
    <row r="543" spans="1:32" x14ac:dyDescent="0.25">
      <c r="A543" t="s">
        <v>1055</v>
      </c>
      <c r="B543" t="s">
        <v>1056</v>
      </c>
      <c r="C543" t="s">
        <v>1039</v>
      </c>
      <c r="D543">
        <v>1</v>
      </c>
      <c r="E543">
        <v>0</v>
      </c>
      <c r="F543">
        <v>0</v>
      </c>
      <c r="G543">
        <v>1</v>
      </c>
      <c r="H543" t="s">
        <v>1056</v>
      </c>
      <c r="I543" t="s">
        <v>10418</v>
      </c>
      <c r="J543" t="s">
        <v>10420</v>
      </c>
      <c r="K543" s="1">
        <v>42339</v>
      </c>
      <c r="L543" s="1">
        <v>42339</v>
      </c>
      <c r="M543" t="s">
        <v>10420</v>
      </c>
      <c r="N543">
        <v>0</v>
      </c>
      <c r="O543" t="s">
        <v>17</v>
      </c>
      <c r="P543">
        <v>0</v>
      </c>
      <c r="Q543">
        <v>0</v>
      </c>
      <c r="T543" t="str">
        <f>IF(LEN(A543)=2,MID(A543,1,1),IF(LEN(A543)=3,MID(A543,1,2),IF(LEN(A543)=5,MID(A543,1,3),IF(LEN(A543)=7,MID(A543,1,5),IF(LEN(A543)=1,"")))))</f>
        <v>11535</v>
      </c>
      <c r="U543">
        <f>IF(LEN(A543)=7,0,1)</f>
        <v>0</v>
      </c>
      <c r="V543">
        <f t="shared" si="16"/>
        <v>0</v>
      </c>
      <c r="W543">
        <f>IF(OR(LEFT(A543)="1", LEFT(A543)="2",LEFT(A543)="3"),1,0)</f>
        <v>1</v>
      </c>
      <c r="Y543" t="str">
        <f t="shared" si="17"/>
        <v xml:space="preserve">Penyisihan Piutang Pendapatan Bagi Hasil dari Pertambangan Minyak Bumi </v>
      </c>
      <c r="AB543" t="str">
        <f>IF(LEFT(A543)="1","D",IF(LEFT(A543)="2","K",IF(LEFT(A543)="3","K",IF(LEFT(A543)="4","K",IF(LEFT(A543)="5","D",IF(LEFT(A543)="6","D",IF(LEFT(A543)="8","K",IF(LEFT(A543)="9","D"))))))))</f>
        <v>D</v>
      </c>
      <c r="AD543">
        <f>IF(LEFT(A543)="4",1,IF(LEFT(A543)="5",1,IF(LEFT(A543)="6",1,0)))</f>
        <v>0</v>
      </c>
      <c r="AE543">
        <f>IF(LEFT(A543)="8",1,IF(LEFT(A543)="9",1,0))</f>
        <v>0</v>
      </c>
      <c r="AF543" t="str">
        <f>LEFT(A543)</f>
        <v>1</v>
      </c>
    </row>
    <row r="544" spans="1:32" x14ac:dyDescent="0.25">
      <c r="A544" t="s">
        <v>1057</v>
      </c>
      <c r="B544" t="s">
        <v>1058</v>
      </c>
      <c r="C544" t="s">
        <v>1039</v>
      </c>
      <c r="D544">
        <v>1</v>
      </c>
      <c r="E544">
        <v>0</v>
      </c>
      <c r="F544">
        <v>0</v>
      </c>
      <c r="G544">
        <v>1</v>
      </c>
      <c r="H544" t="s">
        <v>1058</v>
      </c>
      <c r="I544" t="s">
        <v>10418</v>
      </c>
      <c r="J544" t="s">
        <v>10420</v>
      </c>
      <c r="K544" s="1">
        <v>42339</v>
      </c>
      <c r="L544" s="1">
        <v>42339</v>
      </c>
      <c r="M544" t="s">
        <v>10420</v>
      </c>
      <c r="N544">
        <v>0</v>
      </c>
      <c r="O544" t="s">
        <v>17</v>
      </c>
      <c r="P544">
        <v>0</v>
      </c>
      <c r="Q544">
        <v>0</v>
      </c>
      <c r="T544" t="str">
        <f>IF(LEN(A544)=2,MID(A544,1,1),IF(LEN(A544)=3,MID(A544,1,2),IF(LEN(A544)=5,MID(A544,1,3),IF(LEN(A544)=7,MID(A544,1,5),IF(LEN(A544)=1,"")))))</f>
        <v>11535</v>
      </c>
      <c r="U544">
        <f>IF(LEN(A544)=7,0,1)</f>
        <v>0</v>
      </c>
      <c r="V544">
        <f t="shared" si="16"/>
        <v>0</v>
      </c>
      <c r="W544">
        <f>IF(OR(LEFT(A544)="1", LEFT(A544)="2",LEFT(A544)="3"),1,0)</f>
        <v>1</v>
      </c>
      <c r="Y544" t="str">
        <f t="shared" si="17"/>
        <v xml:space="preserve">Penyisihan Piutang Pendapatan Bagi Hasil dari Pertambangan Gas Bumi </v>
      </c>
      <c r="AB544" t="str">
        <f>IF(LEFT(A544)="1","D",IF(LEFT(A544)="2","K",IF(LEFT(A544)="3","K",IF(LEFT(A544)="4","K",IF(LEFT(A544)="5","D",IF(LEFT(A544)="6","D",IF(LEFT(A544)="8","K",IF(LEFT(A544)="9","D"))))))))</f>
        <v>D</v>
      </c>
      <c r="AD544">
        <f>IF(LEFT(A544)="4",1,IF(LEFT(A544)="5",1,IF(LEFT(A544)="6",1,0)))</f>
        <v>0</v>
      </c>
      <c r="AE544">
        <f>IF(LEFT(A544)="8",1,IF(LEFT(A544)="9",1,0))</f>
        <v>0</v>
      </c>
      <c r="AF544" t="str">
        <f>LEFT(A544)</f>
        <v>1</v>
      </c>
    </row>
    <row r="545" spans="1:32" x14ac:dyDescent="0.25">
      <c r="A545" t="s">
        <v>1059</v>
      </c>
      <c r="B545" t="s">
        <v>1060</v>
      </c>
      <c r="C545" t="s">
        <v>1039</v>
      </c>
      <c r="D545">
        <v>1</v>
      </c>
      <c r="E545">
        <v>0</v>
      </c>
      <c r="F545">
        <v>0</v>
      </c>
      <c r="G545">
        <v>1</v>
      </c>
      <c r="H545" t="s">
        <v>1060</v>
      </c>
      <c r="I545" t="s">
        <v>10418</v>
      </c>
      <c r="J545" t="s">
        <v>10420</v>
      </c>
      <c r="K545" s="1">
        <v>42339</v>
      </c>
      <c r="L545" s="1">
        <v>42339</v>
      </c>
      <c r="M545" t="s">
        <v>10420</v>
      </c>
      <c r="N545">
        <v>0</v>
      </c>
      <c r="O545" t="s">
        <v>17</v>
      </c>
      <c r="P545">
        <v>0</v>
      </c>
      <c r="Q545">
        <v>0</v>
      </c>
      <c r="T545" t="str">
        <f>IF(LEN(A545)=2,MID(A545,1,1),IF(LEN(A545)=3,MID(A545,1,2),IF(LEN(A545)=5,MID(A545,1,3),IF(LEN(A545)=7,MID(A545,1,5),IF(LEN(A545)=1,"")))))</f>
        <v>11535</v>
      </c>
      <c r="U545">
        <f>IF(LEN(A545)=7,0,1)</f>
        <v>0</v>
      </c>
      <c r="V545">
        <f t="shared" si="16"/>
        <v>0</v>
      </c>
      <c r="W545">
        <f>IF(OR(LEFT(A545)="1", LEFT(A545)="2",LEFT(A545)="3"),1,0)</f>
        <v>1</v>
      </c>
      <c r="Y545" t="str">
        <f t="shared" si="17"/>
        <v xml:space="preserve">Penyisihan Piutang Pendapatan Bagi Hasil dari Pertambangan Panas Bumi </v>
      </c>
      <c r="AB545" t="str">
        <f>IF(LEFT(A545)="1","D",IF(LEFT(A545)="2","K",IF(LEFT(A545)="3","K",IF(LEFT(A545)="4","K",IF(LEFT(A545)="5","D",IF(LEFT(A545)="6","D",IF(LEFT(A545)="8","K",IF(LEFT(A545)="9","D"))))))))</f>
        <v>D</v>
      </c>
      <c r="AD545">
        <f>IF(LEFT(A545)="4",1,IF(LEFT(A545)="5",1,IF(LEFT(A545)="6",1,0)))</f>
        <v>0</v>
      </c>
      <c r="AE545">
        <f>IF(LEFT(A545)="8",1,IF(LEFT(A545)="9",1,0))</f>
        <v>0</v>
      </c>
      <c r="AF545" t="str">
        <f>LEFT(A545)</f>
        <v>1</v>
      </c>
    </row>
    <row r="546" spans="1:32" x14ac:dyDescent="0.25">
      <c r="A546" t="s">
        <v>1061</v>
      </c>
      <c r="B546" t="s">
        <v>1062</v>
      </c>
      <c r="C546" t="s">
        <v>1039</v>
      </c>
      <c r="D546">
        <v>1</v>
      </c>
      <c r="E546">
        <v>0</v>
      </c>
      <c r="F546">
        <v>0</v>
      </c>
      <c r="G546">
        <v>1</v>
      </c>
      <c r="H546" t="s">
        <v>1062</v>
      </c>
      <c r="I546" t="s">
        <v>10418</v>
      </c>
      <c r="J546" t="s">
        <v>10420</v>
      </c>
      <c r="K546" s="1">
        <v>42339</v>
      </c>
      <c r="L546" s="1">
        <v>42339</v>
      </c>
      <c r="M546" t="s">
        <v>10420</v>
      </c>
      <c r="N546">
        <v>0</v>
      </c>
      <c r="O546" t="s">
        <v>17</v>
      </c>
      <c r="P546">
        <v>0</v>
      </c>
      <c r="Q546">
        <v>0</v>
      </c>
      <c r="T546" t="str">
        <f>IF(LEN(A546)=2,MID(A546,1,1),IF(LEN(A546)=3,MID(A546,1,2),IF(LEN(A546)=5,MID(A546,1,3),IF(LEN(A546)=7,MID(A546,1,5),IF(LEN(A546)=1,"")))))</f>
        <v>11535</v>
      </c>
      <c r="U546">
        <f>IF(LEN(A546)=7,0,1)</f>
        <v>0</v>
      </c>
      <c r="V546">
        <f t="shared" si="16"/>
        <v>0</v>
      </c>
      <c r="W546">
        <f>IF(OR(LEFT(A546)="1", LEFT(A546)="2",LEFT(A546)="3"),1,0)</f>
        <v>1</v>
      </c>
      <c r="Y546" t="str">
        <f t="shared" si="17"/>
        <v xml:space="preserve">Penyisihan Piutang Pendapatan Bagi Hasil dari Pertambangan Umum </v>
      </c>
      <c r="AB546" t="str">
        <f>IF(LEFT(A546)="1","D",IF(LEFT(A546)="2","K",IF(LEFT(A546)="3","K",IF(LEFT(A546)="4","K",IF(LEFT(A546)="5","D",IF(LEFT(A546)="6","D",IF(LEFT(A546)="8","K",IF(LEFT(A546)="9","D"))))))))</f>
        <v>D</v>
      </c>
      <c r="AD546">
        <f>IF(LEFT(A546)="4",1,IF(LEFT(A546)="5",1,IF(LEFT(A546)="6",1,0)))</f>
        <v>0</v>
      </c>
      <c r="AE546">
        <f>IF(LEFT(A546)="8",1,IF(LEFT(A546)="9",1,0))</f>
        <v>0</v>
      </c>
      <c r="AF546" t="str">
        <f>LEFT(A546)</f>
        <v>1</v>
      </c>
    </row>
    <row r="547" spans="1:32" x14ac:dyDescent="0.25">
      <c r="A547" t="s">
        <v>1063</v>
      </c>
      <c r="B547" t="s">
        <v>1064</v>
      </c>
      <c r="C547" t="s">
        <v>1039</v>
      </c>
      <c r="D547">
        <v>1</v>
      </c>
      <c r="E547">
        <v>0</v>
      </c>
      <c r="F547">
        <v>0</v>
      </c>
      <c r="G547">
        <v>1</v>
      </c>
      <c r="H547" t="s">
        <v>1064</v>
      </c>
      <c r="I547" t="s">
        <v>10418</v>
      </c>
      <c r="J547" t="s">
        <v>10420</v>
      </c>
      <c r="K547" s="1">
        <v>42339</v>
      </c>
      <c r="L547" s="1">
        <v>42339</v>
      </c>
      <c r="M547" t="s">
        <v>10420</v>
      </c>
      <c r="N547">
        <v>0</v>
      </c>
      <c r="O547" t="s">
        <v>17</v>
      </c>
      <c r="P547">
        <v>0</v>
      </c>
      <c r="Q547">
        <v>0</v>
      </c>
      <c r="T547" t="str">
        <f>IF(LEN(A547)=2,MID(A547,1,1),IF(LEN(A547)=3,MID(A547,1,2),IF(LEN(A547)=5,MID(A547,1,3),IF(LEN(A547)=7,MID(A547,1,5),IF(LEN(A547)=1,"")))))</f>
        <v>11535</v>
      </c>
      <c r="U547">
        <f>IF(LEN(A547)=7,0,1)</f>
        <v>0</v>
      </c>
      <c r="V547">
        <f t="shared" si="16"/>
        <v>0</v>
      </c>
      <c r="W547">
        <f>IF(OR(LEFT(A547)="1", LEFT(A547)="2",LEFT(A547)="3"),1,0)</f>
        <v>1</v>
      </c>
      <c r="Y547" t="str">
        <f t="shared" si="17"/>
        <v xml:space="preserve">Penyisihan Piutang Pendapatan Pemberian Hak Atas Tanah Negara </v>
      </c>
      <c r="AB547" t="str">
        <f>IF(LEFT(A547)="1","D",IF(LEFT(A547)="2","K",IF(LEFT(A547)="3","K",IF(LEFT(A547)="4","K",IF(LEFT(A547)="5","D",IF(LEFT(A547)="6","D",IF(LEFT(A547)="8","K",IF(LEFT(A547)="9","D"))))))))</f>
        <v>D</v>
      </c>
      <c r="AD547">
        <f>IF(LEFT(A547)="4",1,IF(LEFT(A547)="5",1,IF(LEFT(A547)="6",1,0)))</f>
        <v>0</v>
      </c>
      <c r="AE547">
        <f>IF(LEFT(A547)="8",1,IF(LEFT(A547)="9",1,0))</f>
        <v>0</v>
      </c>
      <c r="AF547" t="str">
        <f>LEFT(A547)</f>
        <v>1</v>
      </c>
    </row>
    <row r="548" spans="1:32" x14ac:dyDescent="0.25">
      <c r="A548" t="s">
        <v>1065</v>
      </c>
      <c r="B548" t="s">
        <v>1066</v>
      </c>
      <c r="C548" t="s">
        <v>636</v>
      </c>
      <c r="D548">
        <v>1</v>
      </c>
      <c r="E548">
        <v>1</v>
      </c>
      <c r="F548">
        <v>0</v>
      </c>
      <c r="G548">
        <v>1</v>
      </c>
      <c r="H548" t="s">
        <v>1066</v>
      </c>
      <c r="I548" t="s">
        <v>10418</v>
      </c>
      <c r="J548" t="s">
        <v>10420</v>
      </c>
      <c r="K548" s="1">
        <v>42339</v>
      </c>
      <c r="L548" s="1">
        <v>42339</v>
      </c>
      <c r="M548" t="s">
        <v>10420</v>
      </c>
      <c r="N548">
        <v>0</v>
      </c>
      <c r="O548" t="s">
        <v>17</v>
      </c>
      <c r="P548">
        <v>0</v>
      </c>
      <c r="Q548">
        <v>0</v>
      </c>
      <c r="T548" t="str">
        <f>IF(LEN(A548)=2,MID(A548,1,1),IF(LEN(A548)=3,MID(A548,1,2),IF(LEN(A548)=5,MID(A548,1,3),IF(LEN(A548)=7,MID(A548,1,5),IF(LEN(A548)=1,"")))))</f>
        <v>115</v>
      </c>
      <c r="U548">
        <f>IF(LEN(A548)=7,0,1)</f>
        <v>1</v>
      </c>
      <c r="V548">
        <f t="shared" si="16"/>
        <v>0</v>
      </c>
      <c r="W548">
        <f>IF(OR(LEFT(A548)="1", LEFT(A548)="2",LEFT(A548)="3"),1,0)</f>
        <v>1</v>
      </c>
      <c r="Y548" t="str">
        <f t="shared" si="17"/>
        <v xml:space="preserve">Penyisihan Piutang Pendapatan Bagi Hasil Cukai Hasil Tembakau </v>
      </c>
      <c r="AB548" t="str">
        <f>IF(LEFT(A548)="1","D",IF(LEFT(A548)="2","K",IF(LEFT(A548)="3","K",IF(LEFT(A548)="4","K",IF(LEFT(A548)="5","D",IF(LEFT(A548)="6","D",IF(LEFT(A548)="8","K",IF(LEFT(A548)="9","D"))))))))</f>
        <v>D</v>
      </c>
      <c r="AD548">
        <f>IF(LEFT(A548)="4",1,IF(LEFT(A548)="5",1,IF(LEFT(A548)="6",1,0)))</f>
        <v>0</v>
      </c>
      <c r="AE548">
        <f>IF(LEFT(A548)="8",1,IF(LEFT(A548)="9",1,0))</f>
        <v>0</v>
      </c>
      <c r="AF548" t="str">
        <f>LEFT(A548)</f>
        <v>1</v>
      </c>
    </row>
    <row r="549" spans="1:32" x14ac:dyDescent="0.25">
      <c r="A549" t="s">
        <v>1067</v>
      </c>
      <c r="B549" t="s">
        <v>1066</v>
      </c>
      <c r="C549" t="s">
        <v>1065</v>
      </c>
      <c r="D549">
        <v>1</v>
      </c>
      <c r="E549">
        <v>0</v>
      </c>
      <c r="F549">
        <v>0</v>
      </c>
      <c r="G549">
        <v>1</v>
      </c>
      <c r="H549" t="s">
        <v>1066</v>
      </c>
      <c r="I549" t="s">
        <v>10418</v>
      </c>
      <c r="J549" t="s">
        <v>10420</v>
      </c>
      <c r="K549" s="1">
        <v>42339</v>
      </c>
      <c r="L549" s="1">
        <v>42339</v>
      </c>
      <c r="M549" t="s">
        <v>10420</v>
      </c>
      <c r="N549">
        <v>0</v>
      </c>
      <c r="O549" t="s">
        <v>17</v>
      </c>
      <c r="P549">
        <v>0</v>
      </c>
      <c r="Q549">
        <v>0</v>
      </c>
      <c r="T549" t="str">
        <f>IF(LEN(A549)=2,MID(A549,1,1),IF(LEN(A549)=3,MID(A549,1,2),IF(LEN(A549)=5,MID(A549,1,3),IF(LEN(A549)=7,MID(A549,1,5),IF(LEN(A549)=1,"")))))</f>
        <v>11536</v>
      </c>
      <c r="U549">
        <f>IF(LEN(A549)=7,0,1)</f>
        <v>0</v>
      </c>
      <c r="V549">
        <f t="shared" si="16"/>
        <v>0</v>
      </c>
      <c r="W549">
        <f>IF(OR(LEFT(A549)="1", LEFT(A549)="2",LEFT(A549)="3"),1,0)</f>
        <v>1</v>
      </c>
      <c r="Y549" t="str">
        <f t="shared" si="17"/>
        <v xml:space="preserve">Penyisihan Piutang Pendapatan Bagi Hasil Cukai Hasil Tembakau </v>
      </c>
      <c r="AB549" t="str">
        <f>IF(LEFT(A549)="1","D",IF(LEFT(A549)="2","K",IF(LEFT(A549)="3","K",IF(LEFT(A549)="4","K",IF(LEFT(A549)="5","D",IF(LEFT(A549)="6","D",IF(LEFT(A549)="8","K",IF(LEFT(A549)="9","D"))))))))</f>
        <v>D</v>
      </c>
      <c r="AD549">
        <f>IF(LEFT(A549)="4",1,IF(LEFT(A549)="5",1,IF(LEFT(A549)="6",1,0)))</f>
        <v>0</v>
      </c>
      <c r="AE549">
        <f>IF(LEFT(A549)="8",1,IF(LEFT(A549)="9",1,0))</f>
        <v>0</v>
      </c>
      <c r="AF549" t="str">
        <f>LEFT(A549)</f>
        <v>1</v>
      </c>
    </row>
    <row r="550" spans="1:32" x14ac:dyDescent="0.25">
      <c r="A550" t="s">
        <v>1068</v>
      </c>
      <c r="B550" t="s">
        <v>1069</v>
      </c>
      <c r="C550" t="s">
        <v>636</v>
      </c>
      <c r="D550">
        <v>1</v>
      </c>
      <c r="E550">
        <v>1</v>
      </c>
      <c r="F550">
        <v>0</v>
      </c>
      <c r="G550">
        <v>1</v>
      </c>
      <c r="H550" t="s">
        <v>1069</v>
      </c>
      <c r="I550" t="s">
        <v>10418</v>
      </c>
      <c r="J550" t="s">
        <v>10420</v>
      </c>
      <c r="K550" s="1">
        <v>42339</v>
      </c>
      <c r="L550" s="1">
        <v>42339</v>
      </c>
      <c r="M550" t="s">
        <v>10420</v>
      </c>
      <c r="N550">
        <v>0</v>
      </c>
      <c r="O550" t="s">
        <v>17</v>
      </c>
      <c r="P550">
        <v>0</v>
      </c>
      <c r="Q550">
        <v>0</v>
      </c>
      <c r="T550" t="str">
        <f>IF(LEN(A550)=2,MID(A550,1,1),IF(LEN(A550)=3,MID(A550,1,2),IF(LEN(A550)=5,MID(A550,1,3),IF(LEN(A550)=7,MID(A550,1,5),IF(LEN(A550)=1,"")))))</f>
        <v>115</v>
      </c>
      <c r="U550">
        <f>IF(LEN(A550)=7,0,1)</f>
        <v>1</v>
      </c>
      <c r="V550">
        <f t="shared" si="16"/>
        <v>0</v>
      </c>
      <c r="W550">
        <f>IF(OR(LEFT(A550)="1", LEFT(A550)="2",LEFT(A550)="3"),1,0)</f>
        <v>1</v>
      </c>
      <c r="Y550" t="str">
        <f t="shared" si="17"/>
        <v xml:space="preserve">Penyisihan Piutang Dana Alokasi Umum </v>
      </c>
      <c r="AB550" t="str">
        <f>IF(LEFT(A550)="1","D",IF(LEFT(A550)="2","K",IF(LEFT(A550)="3","K",IF(LEFT(A550)="4","K",IF(LEFT(A550)="5","D",IF(LEFT(A550)="6","D",IF(LEFT(A550)="8","K",IF(LEFT(A550)="9","D"))))))))</f>
        <v>D</v>
      </c>
      <c r="AD550">
        <f>IF(LEFT(A550)="4",1,IF(LEFT(A550)="5",1,IF(LEFT(A550)="6",1,0)))</f>
        <v>0</v>
      </c>
      <c r="AE550">
        <f>IF(LEFT(A550)="8",1,IF(LEFT(A550)="9",1,0))</f>
        <v>0</v>
      </c>
      <c r="AF550" t="str">
        <f>LEFT(A550)</f>
        <v>1</v>
      </c>
    </row>
    <row r="551" spans="1:32" x14ac:dyDescent="0.25">
      <c r="A551" t="s">
        <v>1070</v>
      </c>
      <c r="B551" t="s">
        <v>1069</v>
      </c>
      <c r="C551" t="s">
        <v>1068</v>
      </c>
      <c r="D551">
        <v>1</v>
      </c>
      <c r="E551">
        <v>0</v>
      </c>
      <c r="F551">
        <v>0</v>
      </c>
      <c r="G551">
        <v>1</v>
      </c>
      <c r="H551" t="s">
        <v>1069</v>
      </c>
      <c r="I551" t="s">
        <v>10418</v>
      </c>
      <c r="J551" t="s">
        <v>10420</v>
      </c>
      <c r="K551" s="1">
        <v>42339</v>
      </c>
      <c r="L551" s="1">
        <v>42339</v>
      </c>
      <c r="M551" t="s">
        <v>10420</v>
      </c>
      <c r="N551">
        <v>0</v>
      </c>
      <c r="O551" t="s">
        <v>17</v>
      </c>
      <c r="P551">
        <v>0</v>
      </c>
      <c r="Q551">
        <v>0</v>
      </c>
      <c r="T551" t="str">
        <f>IF(LEN(A551)=2,MID(A551,1,1),IF(LEN(A551)=3,MID(A551,1,2),IF(LEN(A551)=5,MID(A551,1,3),IF(LEN(A551)=7,MID(A551,1,5),IF(LEN(A551)=1,"")))))</f>
        <v>11537</v>
      </c>
      <c r="U551">
        <f>IF(LEN(A551)=7,0,1)</f>
        <v>0</v>
      </c>
      <c r="V551">
        <f t="shared" si="16"/>
        <v>0</v>
      </c>
      <c r="W551">
        <f>IF(OR(LEFT(A551)="1", LEFT(A551)="2",LEFT(A551)="3"),1,0)</f>
        <v>1</v>
      </c>
      <c r="Y551" t="str">
        <f t="shared" si="17"/>
        <v xml:space="preserve">Penyisihan Piutang Dana Alokasi Umum </v>
      </c>
      <c r="AB551" t="str">
        <f>IF(LEFT(A551)="1","D",IF(LEFT(A551)="2","K",IF(LEFT(A551)="3","K",IF(LEFT(A551)="4","K",IF(LEFT(A551)="5","D",IF(LEFT(A551)="6","D",IF(LEFT(A551)="8","K",IF(LEFT(A551)="9","D"))))))))</f>
        <v>D</v>
      </c>
      <c r="AD551">
        <f>IF(LEFT(A551)="4",1,IF(LEFT(A551)="5",1,IF(LEFT(A551)="6",1,0)))</f>
        <v>0</v>
      </c>
      <c r="AE551">
        <f>IF(LEFT(A551)="8",1,IF(LEFT(A551)="9",1,0))</f>
        <v>0</v>
      </c>
      <c r="AF551" t="str">
        <f>LEFT(A551)</f>
        <v>1</v>
      </c>
    </row>
    <row r="552" spans="1:32" x14ac:dyDescent="0.25">
      <c r="A552" t="s">
        <v>1071</v>
      </c>
      <c r="B552" t="s">
        <v>1072</v>
      </c>
      <c r="C552" t="s">
        <v>636</v>
      </c>
      <c r="D552">
        <v>1</v>
      </c>
      <c r="E552">
        <v>1</v>
      </c>
      <c r="F552">
        <v>0</v>
      </c>
      <c r="G552">
        <v>1</v>
      </c>
      <c r="H552" t="s">
        <v>1072</v>
      </c>
      <c r="I552" t="s">
        <v>10418</v>
      </c>
      <c r="J552" t="s">
        <v>10420</v>
      </c>
      <c r="K552" s="1">
        <v>42339</v>
      </c>
      <c r="L552" s="1">
        <v>42339</v>
      </c>
      <c r="M552" t="s">
        <v>10420</v>
      </c>
      <c r="N552">
        <v>0</v>
      </c>
      <c r="O552" t="s">
        <v>17</v>
      </c>
      <c r="P552">
        <v>0</v>
      </c>
      <c r="Q552">
        <v>0</v>
      </c>
      <c r="T552" t="str">
        <f>IF(LEN(A552)=2,MID(A552,1,1),IF(LEN(A552)=3,MID(A552,1,2),IF(LEN(A552)=5,MID(A552,1,3),IF(LEN(A552)=7,MID(A552,1,5),IF(LEN(A552)=1,"")))))</f>
        <v>115</v>
      </c>
      <c r="U552">
        <f>IF(LEN(A552)=7,0,1)</f>
        <v>1</v>
      </c>
      <c r="V552">
        <f t="shared" si="16"/>
        <v>0</v>
      </c>
      <c r="W552">
        <f>IF(OR(LEFT(A552)="1", LEFT(A552)="2",LEFT(A552)="3"),1,0)</f>
        <v>1</v>
      </c>
      <c r="Y552" t="str">
        <f t="shared" si="17"/>
        <v xml:space="preserve">Penyisihan Piutang Dana Alokasi Khusus </v>
      </c>
      <c r="AB552" t="str">
        <f>IF(LEFT(A552)="1","D",IF(LEFT(A552)="2","K",IF(LEFT(A552)="3","K",IF(LEFT(A552)="4","K",IF(LEFT(A552)="5","D",IF(LEFT(A552)="6","D",IF(LEFT(A552)="8","K",IF(LEFT(A552)="9","D"))))))))</f>
        <v>D</v>
      </c>
      <c r="AD552">
        <f>IF(LEFT(A552)="4",1,IF(LEFT(A552)="5",1,IF(LEFT(A552)="6",1,0)))</f>
        <v>0</v>
      </c>
      <c r="AE552">
        <f>IF(LEFT(A552)="8",1,IF(LEFT(A552)="9",1,0))</f>
        <v>0</v>
      </c>
      <c r="AF552" t="str">
        <f>LEFT(A552)</f>
        <v>1</v>
      </c>
    </row>
    <row r="553" spans="1:32" x14ac:dyDescent="0.25">
      <c r="A553" t="s">
        <v>1073</v>
      </c>
      <c r="B553" t="s">
        <v>1072</v>
      </c>
      <c r="C553" t="s">
        <v>1071</v>
      </c>
      <c r="D553">
        <v>1</v>
      </c>
      <c r="E553">
        <v>0</v>
      </c>
      <c r="F553">
        <v>0</v>
      </c>
      <c r="G553">
        <v>1</v>
      </c>
      <c r="H553" t="s">
        <v>1072</v>
      </c>
      <c r="I553" t="s">
        <v>10418</v>
      </c>
      <c r="J553" t="s">
        <v>10420</v>
      </c>
      <c r="K553" s="1">
        <v>42339</v>
      </c>
      <c r="L553" s="1">
        <v>42339</v>
      </c>
      <c r="M553" t="s">
        <v>10420</v>
      </c>
      <c r="N553">
        <v>0</v>
      </c>
      <c r="O553" t="s">
        <v>17</v>
      </c>
      <c r="P553">
        <v>0</v>
      </c>
      <c r="Q553">
        <v>0</v>
      </c>
      <c r="T553" t="str">
        <f>IF(LEN(A553)=2,MID(A553,1,1),IF(LEN(A553)=3,MID(A553,1,2),IF(LEN(A553)=5,MID(A553,1,3),IF(LEN(A553)=7,MID(A553,1,5),IF(LEN(A553)=1,"")))))</f>
        <v>11538</v>
      </c>
      <c r="U553">
        <f>IF(LEN(A553)=7,0,1)</f>
        <v>0</v>
      </c>
      <c r="V553">
        <f t="shared" si="16"/>
        <v>0</v>
      </c>
      <c r="W553">
        <f>IF(OR(LEFT(A553)="1", LEFT(A553)="2",LEFT(A553)="3"),1,0)</f>
        <v>1</v>
      </c>
      <c r="Y553" t="str">
        <f t="shared" si="17"/>
        <v xml:space="preserve">Penyisihan Piutang Dana Alokasi Khusus </v>
      </c>
      <c r="AB553" t="str">
        <f>IF(LEFT(A553)="1","D",IF(LEFT(A553)="2","K",IF(LEFT(A553)="3","K",IF(LEFT(A553)="4","K",IF(LEFT(A553)="5","D",IF(LEFT(A553)="6","D",IF(LEFT(A553)="8","K",IF(LEFT(A553)="9","D"))))))))</f>
        <v>D</v>
      </c>
      <c r="AD553">
        <f>IF(LEFT(A553)="4",1,IF(LEFT(A553)="5",1,IF(LEFT(A553)="6",1,0)))</f>
        <v>0</v>
      </c>
      <c r="AE553">
        <f>IF(LEFT(A553)="8",1,IF(LEFT(A553)="9",1,0))</f>
        <v>0</v>
      </c>
      <c r="AF553" t="str">
        <f>LEFT(A553)</f>
        <v>1</v>
      </c>
    </row>
    <row r="554" spans="1:32" x14ac:dyDescent="0.25">
      <c r="A554" t="s">
        <v>1074</v>
      </c>
      <c r="B554" t="s">
        <v>1075</v>
      </c>
      <c r="C554" t="s">
        <v>636</v>
      </c>
      <c r="D554">
        <v>1</v>
      </c>
      <c r="E554">
        <v>1</v>
      </c>
      <c r="F554">
        <v>0</v>
      </c>
      <c r="G554">
        <v>1</v>
      </c>
      <c r="H554" t="s">
        <v>1075</v>
      </c>
      <c r="I554" t="s">
        <v>10418</v>
      </c>
      <c r="J554" t="s">
        <v>10420</v>
      </c>
      <c r="K554" s="1">
        <v>42339</v>
      </c>
      <c r="L554" s="1">
        <v>42339</v>
      </c>
      <c r="M554" t="s">
        <v>10420</v>
      </c>
      <c r="N554">
        <v>0</v>
      </c>
      <c r="O554" t="s">
        <v>17</v>
      </c>
      <c r="P554">
        <v>0</v>
      </c>
      <c r="Q554">
        <v>0</v>
      </c>
      <c r="T554" t="str">
        <f>IF(LEN(A554)=2,MID(A554,1,1),IF(LEN(A554)=3,MID(A554,1,2),IF(LEN(A554)=5,MID(A554,1,3),IF(LEN(A554)=7,MID(A554,1,5),IF(LEN(A554)=1,"")))))</f>
        <v>115</v>
      </c>
      <c r="U554">
        <f>IF(LEN(A554)=7,0,1)</f>
        <v>1</v>
      </c>
      <c r="V554">
        <f t="shared" si="16"/>
        <v>0</v>
      </c>
      <c r="W554">
        <f>IF(OR(LEFT(A554)="1", LEFT(A554)="2",LEFT(A554)="3"),1,0)</f>
        <v>1</v>
      </c>
      <c r="Y554" t="str">
        <f t="shared" si="17"/>
        <v xml:space="preserve">Penyisihan Piutang Pendapatan Hibah dari Pemerintah </v>
      </c>
      <c r="AB554" t="str">
        <f>IF(LEFT(A554)="1","D",IF(LEFT(A554)="2","K",IF(LEFT(A554)="3","K",IF(LEFT(A554)="4","K",IF(LEFT(A554)="5","D",IF(LEFT(A554)="6","D",IF(LEFT(A554)="8","K",IF(LEFT(A554)="9","D"))))))))</f>
        <v>D</v>
      </c>
      <c r="AD554">
        <f>IF(LEFT(A554)="4",1,IF(LEFT(A554)="5",1,IF(LEFT(A554)="6",1,0)))</f>
        <v>0</v>
      </c>
      <c r="AE554">
        <f>IF(LEFT(A554)="8",1,IF(LEFT(A554)="9",1,0))</f>
        <v>0</v>
      </c>
      <c r="AF554" t="str">
        <f>LEFT(A554)</f>
        <v>1</v>
      </c>
    </row>
    <row r="555" spans="1:32" x14ac:dyDescent="0.25">
      <c r="A555" t="s">
        <v>1076</v>
      </c>
      <c r="B555" t="s">
        <v>1077</v>
      </c>
      <c r="C555" t="s">
        <v>1074</v>
      </c>
      <c r="D555">
        <v>1</v>
      </c>
      <c r="E555">
        <v>0</v>
      </c>
      <c r="F555">
        <v>0</v>
      </c>
      <c r="G555">
        <v>1</v>
      </c>
      <c r="H555" t="s">
        <v>1077</v>
      </c>
      <c r="I555" t="s">
        <v>10418</v>
      </c>
      <c r="J555" t="s">
        <v>10420</v>
      </c>
      <c r="K555" s="1">
        <v>42339</v>
      </c>
      <c r="L555" s="1">
        <v>42339</v>
      </c>
      <c r="M555" t="s">
        <v>10420</v>
      </c>
      <c r="N555">
        <v>0</v>
      </c>
      <c r="O555" t="s">
        <v>17</v>
      </c>
      <c r="P555">
        <v>0</v>
      </c>
      <c r="Q555">
        <v>0</v>
      </c>
      <c r="T555" t="str">
        <f>IF(LEN(A555)=2,MID(A555,1,1),IF(LEN(A555)=3,MID(A555,1,2),IF(LEN(A555)=5,MID(A555,1,3),IF(LEN(A555)=7,MID(A555,1,5),IF(LEN(A555)=1,"")))))</f>
        <v>11539</v>
      </c>
      <c r="U555">
        <f>IF(LEN(A555)=7,0,1)</f>
        <v>0</v>
      </c>
      <c r="V555">
        <f t="shared" si="16"/>
        <v>0</v>
      </c>
      <c r="W555">
        <f>IF(OR(LEFT(A555)="1", LEFT(A555)="2",LEFT(A555)="3"),1,0)</f>
        <v>1</v>
      </c>
      <c r="Y555" t="str">
        <f t="shared" si="17"/>
        <v xml:space="preserve">Penyisihan Piutang Pendapatan Hibah dari WISMP </v>
      </c>
      <c r="AB555" t="str">
        <f>IF(LEFT(A555)="1","D",IF(LEFT(A555)="2","K",IF(LEFT(A555)="3","K",IF(LEFT(A555)="4","K",IF(LEFT(A555)="5","D",IF(LEFT(A555)="6","D",IF(LEFT(A555)="8","K",IF(LEFT(A555)="9","D"))))))))</f>
        <v>D</v>
      </c>
      <c r="AD555">
        <f>IF(LEFT(A555)="4",1,IF(LEFT(A555)="5",1,IF(LEFT(A555)="6",1,0)))</f>
        <v>0</v>
      </c>
      <c r="AE555">
        <f>IF(LEFT(A555)="8",1,IF(LEFT(A555)="9",1,0))</f>
        <v>0</v>
      </c>
      <c r="AF555" t="str">
        <f>LEFT(A555)</f>
        <v>1</v>
      </c>
    </row>
    <row r="556" spans="1:32" x14ac:dyDescent="0.25">
      <c r="A556" t="s">
        <v>1078</v>
      </c>
      <c r="B556" t="s">
        <v>1079</v>
      </c>
      <c r="C556" t="s">
        <v>1074</v>
      </c>
      <c r="D556">
        <v>1</v>
      </c>
      <c r="E556">
        <v>0</v>
      </c>
      <c r="F556">
        <v>0</v>
      </c>
      <c r="G556">
        <v>1</v>
      </c>
      <c r="H556" t="s">
        <v>1079</v>
      </c>
      <c r="I556" t="s">
        <v>10418</v>
      </c>
      <c r="J556" t="s">
        <v>10420</v>
      </c>
      <c r="K556" s="1">
        <v>42339</v>
      </c>
      <c r="L556" s="1">
        <v>42339</v>
      </c>
      <c r="M556" t="s">
        <v>10420</v>
      </c>
      <c r="N556">
        <v>0</v>
      </c>
      <c r="O556" t="s">
        <v>17</v>
      </c>
      <c r="P556">
        <v>0</v>
      </c>
      <c r="Q556">
        <v>0</v>
      </c>
      <c r="T556" t="str">
        <f>IF(LEN(A556)=2,MID(A556,1,1),IF(LEN(A556)=3,MID(A556,1,2),IF(LEN(A556)=5,MID(A556,1,3),IF(LEN(A556)=7,MID(A556,1,5),IF(LEN(A556)=1,"")))))</f>
        <v>11539</v>
      </c>
      <c r="U556">
        <f>IF(LEN(A556)=7,0,1)</f>
        <v>0</v>
      </c>
      <c r="V556">
        <f t="shared" si="16"/>
        <v>0</v>
      </c>
      <c r="W556">
        <f>IF(OR(LEFT(A556)="1", LEFT(A556)="2",LEFT(A556)="3"),1,0)</f>
        <v>1</v>
      </c>
      <c r="Y556" t="str">
        <f t="shared" si="17"/>
        <v xml:space="preserve">Penyisihan Piutang Lain-Lain Pendapatan Hibah dari Pemerintah </v>
      </c>
      <c r="AB556" t="str">
        <f>IF(LEFT(A556)="1","D",IF(LEFT(A556)="2","K",IF(LEFT(A556)="3","K",IF(LEFT(A556)="4","K",IF(LEFT(A556)="5","D",IF(LEFT(A556)="6","D",IF(LEFT(A556)="8","K",IF(LEFT(A556)="9","D"))))))))</f>
        <v>D</v>
      </c>
      <c r="AD556">
        <f>IF(LEFT(A556)="4",1,IF(LEFT(A556)="5",1,IF(LEFT(A556)="6",1,0)))</f>
        <v>0</v>
      </c>
      <c r="AE556">
        <f>IF(LEFT(A556)="8",1,IF(LEFT(A556)="9",1,0))</f>
        <v>0</v>
      </c>
      <c r="AF556" t="str">
        <f>LEFT(A556)</f>
        <v>1</v>
      </c>
    </row>
    <row r="557" spans="1:32" x14ac:dyDescent="0.25">
      <c r="A557" t="s">
        <v>1080</v>
      </c>
      <c r="B557" t="s">
        <v>1081</v>
      </c>
      <c r="C557" t="s">
        <v>636</v>
      </c>
      <c r="D557">
        <v>1</v>
      </c>
      <c r="E557">
        <v>1</v>
      </c>
      <c r="F557">
        <v>0</v>
      </c>
      <c r="G557">
        <v>1</v>
      </c>
      <c r="H557" t="s">
        <v>1081</v>
      </c>
      <c r="I557" t="s">
        <v>10418</v>
      </c>
      <c r="J557" t="s">
        <v>10420</v>
      </c>
      <c r="K557" s="1">
        <v>42339</v>
      </c>
      <c r="L557" s="1">
        <v>42339</v>
      </c>
      <c r="M557" t="s">
        <v>10420</v>
      </c>
      <c r="N557">
        <v>0</v>
      </c>
      <c r="O557" t="s">
        <v>17</v>
      </c>
      <c r="P557">
        <v>0</v>
      </c>
      <c r="Q557">
        <v>0</v>
      </c>
      <c r="T557" t="str">
        <f>IF(LEN(A557)=2,MID(A557,1,1),IF(LEN(A557)=3,MID(A557,1,2),IF(LEN(A557)=5,MID(A557,1,3),IF(LEN(A557)=7,MID(A557,1,5),IF(LEN(A557)=1,"")))))</f>
        <v>115</v>
      </c>
      <c r="U557">
        <f>IF(LEN(A557)=7,0,1)</f>
        <v>1</v>
      </c>
      <c r="V557">
        <f t="shared" si="16"/>
        <v>0</v>
      </c>
      <c r="W557">
        <f>IF(OR(LEFT(A557)="1", LEFT(A557)="2",LEFT(A557)="3"),1,0)</f>
        <v>1</v>
      </c>
      <c r="Y557" t="str">
        <f t="shared" si="17"/>
        <v xml:space="preserve">Penyisihan Piutang Pendapatan Hibah dari Pemerintah Daerah Lainnya </v>
      </c>
      <c r="AB557" t="str">
        <f>IF(LEFT(A557)="1","D",IF(LEFT(A557)="2","K",IF(LEFT(A557)="3","K",IF(LEFT(A557)="4","K",IF(LEFT(A557)="5","D",IF(LEFT(A557)="6","D",IF(LEFT(A557)="8","K",IF(LEFT(A557)="9","D"))))))))</f>
        <v>D</v>
      </c>
      <c r="AD557">
        <f>IF(LEFT(A557)="4",1,IF(LEFT(A557)="5",1,IF(LEFT(A557)="6",1,0)))</f>
        <v>0</v>
      </c>
      <c r="AE557">
        <f>IF(LEFT(A557)="8",1,IF(LEFT(A557)="9",1,0))</f>
        <v>0</v>
      </c>
      <c r="AF557" t="str">
        <f>LEFT(A557)</f>
        <v>1</v>
      </c>
    </row>
    <row r="558" spans="1:32" x14ac:dyDescent="0.25">
      <c r="A558" t="s">
        <v>1082</v>
      </c>
      <c r="B558" t="s">
        <v>1081</v>
      </c>
      <c r="C558" t="s">
        <v>1080</v>
      </c>
      <c r="D558">
        <v>1</v>
      </c>
      <c r="E558">
        <v>0</v>
      </c>
      <c r="F558">
        <v>0</v>
      </c>
      <c r="G558">
        <v>1</v>
      </c>
      <c r="H558" t="s">
        <v>1081</v>
      </c>
      <c r="I558" t="s">
        <v>10418</v>
      </c>
      <c r="J558" t="s">
        <v>10420</v>
      </c>
      <c r="K558" s="1">
        <v>42339</v>
      </c>
      <c r="L558" s="1">
        <v>42339</v>
      </c>
      <c r="M558" t="s">
        <v>10420</v>
      </c>
      <c r="N558">
        <v>0</v>
      </c>
      <c r="O558" t="s">
        <v>17</v>
      </c>
      <c r="P558">
        <v>0</v>
      </c>
      <c r="Q558">
        <v>0</v>
      </c>
      <c r="T558" t="str">
        <f>IF(LEN(A558)=2,MID(A558,1,1),IF(LEN(A558)=3,MID(A558,1,2),IF(LEN(A558)=5,MID(A558,1,3),IF(LEN(A558)=7,MID(A558,1,5),IF(LEN(A558)=1,"")))))</f>
        <v>11540</v>
      </c>
      <c r="U558">
        <f>IF(LEN(A558)=7,0,1)</f>
        <v>0</v>
      </c>
      <c r="V558">
        <f t="shared" si="16"/>
        <v>0</v>
      </c>
      <c r="W558">
        <f>IF(OR(LEFT(A558)="1", LEFT(A558)="2",LEFT(A558)="3"),1,0)</f>
        <v>1</v>
      </c>
      <c r="Y558" t="str">
        <f t="shared" si="17"/>
        <v xml:space="preserve">Penyisihan Piutang Pendapatan Hibah dari Pemerintah Daerah Lainnya </v>
      </c>
      <c r="AB558" t="str">
        <f>IF(LEFT(A558)="1","D",IF(LEFT(A558)="2","K",IF(LEFT(A558)="3","K",IF(LEFT(A558)="4","K",IF(LEFT(A558)="5","D",IF(LEFT(A558)="6","D",IF(LEFT(A558)="8","K",IF(LEFT(A558)="9","D"))))))))</f>
        <v>D</v>
      </c>
      <c r="AD558">
        <f>IF(LEFT(A558)="4",1,IF(LEFT(A558)="5",1,IF(LEFT(A558)="6",1,0)))</f>
        <v>0</v>
      </c>
      <c r="AE558">
        <f>IF(LEFT(A558)="8",1,IF(LEFT(A558)="9",1,0))</f>
        <v>0</v>
      </c>
      <c r="AF558" t="str">
        <f>LEFT(A558)</f>
        <v>1</v>
      </c>
    </row>
    <row r="559" spans="1:32" x14ac:dyDescent="0.25">
      <c r="A559" t="s">
        <v>1083</v>
      </c>
      <c r="B559" t="s">
        <v>1084</v>
      </c>
      <c r="C559" t="s">
        <v>636</v>
      </c>
      <c r="D559">
        <v>1</v>
      </c>
      <c r="E559">
        <v>1</v>
      </c>
      <c r="F559">
        <v>0</v>
      </c>
      <c r="G559">
        <v>1</v>
      </c>
      <c r="H559" t="s">
        <v>1084</v>
      </c>
      <c r="I559" t="s">
        <v>10418</v>
      </c>
      <c r="J559" t="s">
        <v>10420</v>
      </c>
      <c r="K559" s="1">
        <v>42339</v>
      </c>
      <c r="L559" s="1">
        <v>42339</v>
      </c>
      <c r="M559" t="s">
        <v>10420</v>
      </c>
      <c r="N559">
        <v>0</v>
      </c>
      <c r="O559" t="s">
        <v>17</v>
      </c>
      <c r="P559">
        <v>0</v>
      </c>
      <c r="Q559">
        <v>0</v>
      </c>
      <c r="T559" t="str">
        <f>IF(LEN(A559)=2,MID(A559,1,1),IF(LEN(A559)=3,MID(A559,1,2),IF(LEN(A559)=5,MID(A559,1,3),IF(LEN(A559)=7,MID(A559,1,5),IF(LEN(A559)=1,"")))))</f>
        <v>115</v>
      </c>
      <c r="U559">
        <f>IF(LEN(A559)=7,0,1)</f>
        <v>1</v>
      </c>
      <c r="V559">
        <f t="shared" si="16"/>
        <v>0</v>
      </c>
      <c r="W559">
        <f>IF(OR(LEFT(A559)="1", LEFT(A559)="2",LEFT(A559)="3"),1,0)</f>
        <v>1</v>
      </c>
      <c r="Y559" t="str">
        <f t="shared" si="17"/>
        <v xml:space="preserve">Penyisihan Piutang Pendapatan Hibah dari Badan/Lembaga/Organisasi Swasta Dalam Negeri </v>
      </c>
      <c r="AB559" t="str">
        <f>IF(LEFT(A559)="1","D",IF(LEFT(A559)="2","K",IF(LEFT(A559)="3","K",IF(LEFT(A559)="4","K",IF(LEFT(A559)="5","D",IF(LEFT(A559)="6","D",IF(LEFT(A559)="8","K",IF(LEFT(A559)="9","D"))))))))</f>
        <v>D</v>
      </c>
      <c r="AD559">
        <f>IF(LEFT(A559)="4",1,IF(LEFT(A559)="5",1,IF(LEFT(A559)="6",1,0)))</f>
        <v>0</v>
      </c>
      <c r="AE559">
        <f>IF(LEFT(A559)="8",1,IF(LEFT(A559)="9",1,0))</f>
        <v>0</v>
      </c>
      <c r="AF559" t="str">
        <f>LEFT(A559)</f>
        <v>1</v>
      </c>
    </row>
    <row r="560" spans="1:32" x14ac:dyDescent="0.25">
      <c r="A560" t="s">
        <v>1085</v>
      </c>
      <c r="B560" t="s">
        <v>1086</v>
      </c>
      <c r="C560" t="s">
        <v>1083</v>
      </c>
      <c r="D560">
        <v>1</v>
      </c>
      <c r="E560">
        <v>0</v>
      </c>
      <c r="F560">
        <v>0</v>
      </c>
      <c r="G560">
        <v>1</v>
      </c>
      <c r="H560" t="s">
        <v>1086</v>
      </c>
      <c r="I560" t="s">
        <v>10418</v>
      </c>
      <c r="J560" t="s">
        <v>10420</v>
      </c>
      <c r="K560" s="1">
        <v>42339</v>
      </c>
      <c r="L560" s="1">
        <v>42339</v>
      </c>
      <c r="M560" t="s">
        <v>10420</v>
      </c>
      <c r="N560">
        <v>0</v>
      </c>
      <c r="O560" t="s">
        <v>17</v>
      </c>
      <c r="P560">
        <v>0</v>
      </c>
      <c r="Q560">
        <v>0</v>
      </c>
      <c r="T560" t="str">
        <f>IF(LEN(A560)=2,MID(A560,1,1),IF(LEN(A560)=3,MID(A560,1,2),IF(LEN(A560)=5,MID(A560,1,3),IF(LEN(A560)=7,MID(A560,1,5),IF(LEN(A560)=1,"")))))</f>
        <v>11541</v>
      </c>
      <c r="U560">
        <f>IF(LEN(A560)=7,0,1)</f>
        <v>0</v>
      </c>
      <c r="V560">
        <f t="shared" si="16"/>
        <v>0</v>
      </c>
      <c r="W560">
        <f>IF(OR(LEFT(A560)="1", LEFT(A560)="2",LEFT(A560)="3"),1,0)</f>
        <v>1</v>
      </c>
      <c r="Y560" t="str">
        <f t="shared" si="17"/>
        <v xml:space="preserve">Penyisihan Piutang Pendapatan Hibah dari Badan/Lembaga/Organisasi Swasta </v>
      </c>
      <c r="AB560" t="str">
        <f>IF(LEFT(A560)="1","D",IF(LEFT(A560)="2","K",IF(LEFT(A560)="3","K",IF(LEFT(A560)="4","K",IF(LEFT(A560)="5","D",IF(LEFT(A560)="6","D",IF(LEFT(A560)="8","K",IF(LEFT(A560)="9","D"))))))))</f>
        <v>D</v>
      </c>
      <c r="AD560">
        <f>IF(LEFT(A560)="4",1,IF(LEFT(A560)="5",1,IF(LEFT(A560)="6",1,0)))</f>
        <v>0</v>
      </c>
      <c r="AE560">
        <f>IF(LEFT(A560)="8",1,IF(LEFT(A560)="9",1,0))</f>
        <v>0</v>
      </c>
      <c r="AF560" t="str">
        <f>LEFT(A560)</f>
        <v>1</v>
      </c>
    </row>
    <row r="561" spans="1:32" x14ac:dyDescent="0.25">
      <c r="A561" t="s">
        <v>1087</v>
      </c>
      <c r="B561" t="s">
        <v>1088</v>
      </c>
      <c r="C561" t="s">
        <v>1083</v>
      </c>
      <c r="D561">
        <v>1</v>
      </c>
      <c r="E561">
        <v>0</v>
      </c>
      <c r="F561">
        <v>0</v>
      </c>
      <c r="G561">
        <v>1</v>
      </c>
      <c r="H561" t="s">
        <v>1088</v>
      </c>
      <c r="I561" t="s">
        <v>10418</v>
      </c>
      <c r="J561" t="s">
        <v>10420</v>
      </c>
      <c r="K561" s="1">
        <v>42339</v>
      </c>
      <c r="L561" s="1">
        <v>42339</v>
      </c>
      <c r="M561" t="s">
        <v>10420</v>
      </c>
      <c r="N561">
        <v>0</v>
      </c>
      <c r="O561" t="s">
        <v>17</v>
      </c>
      <c r="P561">
        <v>0</v>
      </c>
      <c r="Q561">
        <v>0</v>
      </c>
      <c r="T561" t="str">
        <f>IF(LEN(A561)=2,MID(A561,1,1),IF(LEN(A561)=3,MID(A561,1,2),IF(LEN(A561)=5,MID(A561,1,3),IF(LEN(A561)=7,MID(A561,1,5),IF(LEN(A561)=1,"")))))</f>
        <v>11541</v>
      </c>
      <c r="U561">
        <f>IF(LEN(A561)=7,0,1)</f>
        <v>0</v>
      </c>
      <c r="V561">
        <f t="shared" si="16"/>
        <v>0</v>
      </c>
      <c r="W561">
        <f>IF(OR(LEFT(A561)="1", LEFT(A561)="2",LEFT(A561)="3"),1,0)</f>
        <v>1</v>
      </c>
      <c r="Y561" t="str">
        <f t="shared" si="17"/>
        <v xml:space="preserve">Penyisihan Piutang Pendapatan Hibah dari Perum Perhutani </v>
      </c>
      <c r="AB561" t="str">
        <f>IF(LEFT(A561)="1","D",IF(LEFT(A561)="2","K",IF(LEFT(A561)="3","K",IF(LEFT(A561)="4","K",IF(LEFT(A561)="5","D",IF(LEFT(A561)="6","D",IF(LEFT(A561)="8","K",IF(LEFT(A561)="9","D"))))))))</f>
        <v>D</v>
      </c>
      <c r="AD561">
        <f>IF(LEFT(A561)="4",1,IF(LEFT(A561)="5",1,IF(LEFT(A561)="6",1,0)))</f>
        <v>0</v>
      </c>
      <c r="AE561">
        <f>IF(LEFT(A561)="8",1,IF(LEFT(A561)="9",1,0))</f>
        <v>0</v>
      </c>
      <c r="AF561" t="str">
        <f>LEFT(A561)</f>
        <v>1</v>
      </c>
    </row>
    <row r="562" spans="1:32" x14ac:dyDescent="0.25">
      <c r="A562" t="s">
        <v>1089</v>
      </c>
      <c r="B562" t="s">
        <v>1090</v>
      </c>
      <c r="C562" t="s">
        <v>1083</v>
      </c>
      <c r="D562">
        <v>1</v>
      </c>
      <c r="E562">
        <v>0</v>
      </c>
      <c r="F562">
        <v>0</v>
      </c>
      <c r="G562">
        <v>1</v>
      </c>
      <c r="H562" t="s">
        <v>1090</v>
      </c>
      <c r="I562" t="s">
        <v>10418</v>
      </c>
      <c r="J562" t="s">
        <v>10420</v>
      </c>
      <c r="K562" s="1">
        <v>42339</v>
      </c>
      <c r="L562" s="1">
        <v>42339</v>
      </c>
      <c r="M562" t="s">
        <v>10420</v>
      </c>
      <c r="N562">
        <v>0</v>
      </c>
      <c r="O562" t="s">
        <v>17</v>
      </c>
      <c r="P562">
        <v>0</v>
      </c>
      <c r="Q562">
        <v>0</v>
      </c>
      <c r="T562" t="str">
        <f>IF(LEN(A562)=2,MID(A562,1,1),IF(LEN(A562)=3,MID(A562,1,2),IF(LEN(A562)=5,MID(A562,1,3),IF(LEN(A562)=7,MID(A562,1,5),IF(LEN(A562)=1,"")))))</f>
        <v>11541</v>
      </c>
      <c r="U562">
        <f>IF(LEN(A562)=7,0,1)</f>
        <v>0</v>
      </c>
      <c r="V562">
        <f t="shared" si="16"/>
        <v>0</v>
      </c>
      <c r="W562">
        <f>IF(OR(LEFT(A562)="1", LEFT(A562)="2",LEFT(A562)="3"),1,0)</f>
        <v>1</v>
      </c>
      <c r="Y562" t="str">
        <f t="shared" si="17"/>
        <v xml:space="preserve">Penyisihan Piutang Pendapatan Hibah dari Jasa Raharja </v>
      </c>
      <c r="AB562" t="str">
        <f>IF(LEFT(A562)="1","D",IF(LEFT(A562)="2","K",IF(LEFT(A562)="3","K",IF(LEFT(A562)="4","K",IF(LEFT(A562)="5","D",IF(LEFT(A562)="6","D",IF(LEFT(A562)="8","K",IF(LEFT(A562)="9","D"))))))))</f>
        <v>D</v>
      </c>
      <c r="AD562">
        <f>IF(LEFT(A562)="4",1,IF(LEFT(A562)="5",1,IF(LEFT(A562)="6",1,0)))</f>
        <v>0</v>
      </c>
      <c r="AE562">
        <f>IF(LEFT(A562)="8",1,IF(LEFT(A562)="9",1,0))</f>
        <v>0</v>
      </c>
      <c r="AF562" t="str">
        <f>LEFT(A562)</f>
        <v>1</v>
      </c>
    </row>
    <row r="563" spans="1:32" x14ac:dyDescent="0.25">
      <c r="A563" t="s">
        <v>1091</v>
      </c>
      <c r="B563" t="s">
        <v>1092</v>
      </c>
      <c r="C563" t="s">
        <v>1083</v>
      </c>
      <c r="D563">
        <v>1</v>
      </c>
      <c r="E563">
        <v>0</v>
      </c>
      <c r="F563">
        <v>0</v>
      </c>
      <c r="G563">
        <v>1</v>
      </c>
      <c r="H563" t="s">
        <v>1092</v>
      </c>
      <c r="I563" t="s">
        <v>10418</v>
      </c>
      <c r="J563" t="s">
        <v>10420</v>
      </c>
      <c r="K563" s="1">
        <v>42339</v>
      </c>
      <c r="L563" s="1">
        <v>42339</v>
      </c>
      <c r="M563" t="s">
        <v>10420</v>
      </c>
      <c r="N563">
        <v>0</v>
      </c>
      <c r="O563" t="s">
        <v>17</v>
      </c>
      <c r="P563">
        <v>0</v>
      </c>
      <c r="Q563">
        <v>0</v>
      </c>
      <c r="T563" t="str">
        <f>IF(LEN(A563)=2,MID(A563,1,1),IF(LEN(A563)=3,MID(A563,1,2),IF(LEN(A563)=5,MID(A563,1,3),IF(LEN(A563)=7,MID(A563,1,5),IF(LEN(A563)=1,"")))))</f>
        <v>11541</v>
      </c>
      <c r="U563">
        <f>IF(LEN(A563)=7,0,1)</f>
        <v>0</v>
      </c>
      <c r="V563">
        <f t="shared" si="16"/>
        <v>0</v>
      </c>
      <c r="W563">
        <f>IF(OR(LEFT(A563)="1", LEFT(A563)="2",LEFT(A563)="3"),1,0)</f>
        <v>1</v>
      </c>
      <c r="Y563" t="str">
        <f t="shared" si="17"/>
        <v xml:space="preserve">Penyisihan Piutang Pendapatan Hibah dari Pelindo </v>
      </c>
      <c r="AB563" t="str">
        <f>IF(LEFT(A563)="1","D",IF(LEFT(A563)="2","K",IF(LEFT(A563)="3","K",IF(LEFT(A563)="4","K",IF(LEFT(A563)="5","D",IF(LEFT(A563)="6","D",IF(LEFT(A563)="8","K",IF(LEFT(A563)="9","D"))))))))</f>
        <v>D</v>
      </c>
      <c r="AD563">
        <f>IF(LEFT(A563)="4",1,IF(LEFT(A563)="5",1,IF(LEFT(A563)="6",1,0)))</f>
        <v>0</v>
      </c>
      <c r="AE563">
        <f>IF(LEFT(A563)="8",1,IF(LEFT(A563)="9",1,0))</f>
        <v>0</v>
      </c>
      <c r="AF563" t="str">
        <f>LEFT(A563)</f>
        <v>1</v>
      </c>
    </row>
    <row r="564" spans="1:32" x14ac:dyDescent="0.25">
      <c r="A564" t="s">
        <v>1093</v>
      </c>
      <c r="B564" t="s">
        <v>1094</v>
      </c>
      <c r="C564" t="s">
        <v>1083</v>
      </c>
      <c r="D564">
        <v>1</v>
      </c>
      <c r="E564">
        <v>0</v>
      </c>
      <c r="F564">
        <v>0</v>
      </c>
      <c r="G564">
        <v>1</v>
      </c>
      <c r="H564" t="s">
        <v>1094</v>
      </c>
      <c r="I564" t="s">
        <v>10418</v>
      </c>
      <c r="J564" t="s">
        <v>10420</v>
      </c>
      <c r="K564" s="1">
        <v>42339</v>
      </c>
      <c r="L564" s="1">
        <v>42339</v>
      </c>
      <c r="M564" t="s">
        <v>10420</v>
      </c>
      <c r="N564">
        <v>0</v>
      </c>
      <c r="O564" t="s">
        <v>17</v>
      </c>
      <c r="P564">
        <v>0</v>
      </c>
      <c r="Q564">
        <v>0</v>
      </c>
      <c r="T564" t="str">
        <f>IF(LEN(A564)=2,MID(A564,1,1),IF(LEN(A564)=3,MID(A564,1,2),IF(LEN(A564)=5,MID(A564,1,3),IF(LEN(A564)=7,MID(A564,1,5),IF(LEN(A564)=1,"")))))</f>
        <v>11541</v>
      </c>
      <c r="U564">
        <f>IF(LEN(A564)=7,0,1)</f>
        <v>0</v>
      </c>
      <c r="V564">
        <f t="shared" si="16"/>
        <v>0</v>
      </c>
      <c r="W564">
        <f>IF(OR(LEFT(A564)="1", LEFT(A564)="2",LEFT(A564)="3"),1,0)</f>
        <v>1</v>
      </c>
      <c r="Y564" t="str">
        <f t="shared" si="17"/>
        <v xml:space="preserve">Penyisihan Piutang Pendapatan Lain-Lain Pendapatan Hibah </v>
      </c>
      <c r="AB564" t="str">
        <f>IF(LEFT(A564)="1","D",IF(LEFT(A564)="2","K",IF(LEFT(A564)="3","K",IF(LEFT(A564)="4","K",IF(LEFT(A564)="5","D",IF(LEFT(A564)="6","D",IF(LEFT(A564)="8","K",IF(LEFT(A564)="9","D"))))))))</f>
        <v>D</v>
      </c>
      <c r="AD564">
        <f>IF(LEFT(A564)="4",1,IF(LEFT(A564)="5",1,IF(LEFT(A564)="6",1,0)))</f>
        <v>0</v>
      </c>
      <c r="AE564">
        <f>IF(LEFT(A564)="8",1,IF(LEFT(A564)="9",1,0))</f>
        <v>0</v>
      </c>
      <c r="AF564" t="str">
        <f>LEFT(A564)</f>
        <v>1</v>
      </c>
    </row>
    <row r="565" spans="1:32" x14ac:dyDescent="0.25">
      <c r="A565" t="s">
        <v>1095</v>
      </c>
      <c r="B565" t="s">
        <v>1096</v>
      </c>
      <c r="C565" t="s">
        <v>636</v>
      </c>
      <c r="D565">
        <v>1</v>
      </c>
      <c r="E565">
        <v>1</v>
      </c>
      <c r="F565">
        <v>0</v>
      </c>
      <c r="G565">
        <v>1</v>
      </c>
      <c r="H565" t="s">
        <v>1096</v>
      </c>
      <c r="I565" t="s">
        <v>10418</v>
      </c>
      <c r="J565" t="s">
        <v>10420</v>
      </c>
      <c r="K565" s="1">
        <v>42339</v>
      </c>
      <c r="L565" s="1">
        <v>42339</v>
      </c>
      <c r="M565" t="s">
        <v>10420</v>
      </c>
      <c r="N565">
        <v>0</v>
      </c>
      <c r="O565" t="s">
        <v>17</v>
      </c>
      <c r="P565">
        <v>0</v>
      </c>
      <c r="Q565">
        <v>0</v>
      </c>
      <c r="T565" t="str">
        <f>IF(LEN(A565)=2,MID(A565,1,1),IF(LEN(A565)=3,MID(A565,1,2),IF(LEN(A565)=5,MID(A565,1,3),IF(LEN(A565)=7,MID(A565,1,5),IF(LEN(A565)=1,"")))))</f>
        <v>115</v>
      </c>
      <c r="U565">
        <f>IF(LEN(A565)=7,0,1)</f>
        <v>1</v>
      </c>
      <c r="V565">
        <f t="shared" si="16"/>
        <v>0</v>
      </c>
      <c r="W565">
        <f>IF(OR(LEFT(A565)="1", LEFT(A565)="2",LEFT(A565)="3"),1,0)</f>
        <v>1</v>
      </c>
      <c r="Y565" t="str">
        <f t="shared" si="17"/>
        <v xml:space="preserve">Penyisihan Piutang Pendapatan Hibah dari Kelompok Masyarakat/Perorangan </v>
      </c>
      <c r="AB565" t="str">
        <f>IF(LEFT(A565)="1","D",IF(LEFT(A565)="2","K",IF(LEFT(A565)="3","K",IF(LEFT(A565)="4","K",IF(LEFT(A565)="5","D",IF(LEFT(A565)="6","D",IF(LEFT(A565)="8","K",IF(LEFT(A565)="9","D"))))))))</f>
        <v>D</v>
      </c>
      <c r="AD565">
        <f>IF(LEFT(A565)="4",1,IF(LEFT(A565)="5",1,IF(LEFT(A565)="6",1,0)))</f>
        <v>0</v>
      </c>
      <c r="AE565">
        <f>IF(LEFT(A565)="8",1,IF(LEFT(A565)="9",1,0))</f>
        <v>0</v>
      </c>
      <c r="AF565" t="str">
        <f>LEFT(A565)</f>
        <v>1</v>
      </c>
    </row>
    <row r="566" spans="1:32" x14ac:dyDescent="0.25">
      <c r="A566" t="s">
        <v>1097</v>
      </c>
      <c r="B566" t="s">
        <v>1096</v>
      </c>
      <c r="C566" t="s">
        <v>1095</v>
      </c>
      <c r="D566">
        <v>1</v>
      </c>
      <c r="E566">
        <v>0</v>
      </c>
      <c r="F566">
        <v>0</v>
      </c>
      <c r="G566">
        <v>1</v>
      </c>
      <c r="H566" t="s">
        <v>1096</v>
      </c>
      <c r="I566" t="s">
        <v>10418</v>
      </c>
      <c r="J566" t="s">
        <v>10420</v>
      </c>
      <c r="K566" s="1">
        <v>42339</v>
      </c>
      <c r="L566" s="1">
        <v>42339</v>
      </c>
      <c r="M566" t="s">
        <v>10420</v>
      </c>
      <c r="N566">
        <v>0</v>
      </c>
      <c r="O566" t="s">
        <v>17</v>
      </c>
      <c r="P566">
        <v>0</v>
      </c>
      <c r="Q566">
        <v>0</v>
      </c>
      <c r="T566" t="str">
        <f>IF(LEN(A566)=2,MID(A566,1,1),IF(LEN(A566)=3,MID(A566,1,2),IF(LEN(A566)=5,MID(A566,1,3),IF(LEN(A566)=7,MID(A566,1,5),IF(LEN(A566)=1,"")))))</f>
        <v>11542</v>
      </c>
      <c r="U566">
        <f>IF(LEN(A566)=7,0,1)</f>
        <v>0</v>
      </c>
      <c r="V566">
        <f t="shared" si="16"/>
        <v>0</v>
      </c>
      <c r="W566">
        <f>IF(OR(LEFT(A566)="1", LEFT(A566)="2",LEFT(A566)="3"),1,0)</f>
        <v>1</v>
      </c>
      <c r="Y566" t="str">
        <f t="shared" si="17"/>
        <v xml:space="preserve">Penyisihan Piutang Pendapatan Hibah dari Kelompok Masyarakat/Perorangan </v>
      </c>
      <c r="AB566" t="str">
        <f>IF(LEFT(A566)="1","D",IF(LEFT(A566)="2","K",IF(LEFT(A566)="3","K",IF(LEFT(A566)="4","K",IF(LEFT(A566)="5","D",IF(LEFT(A566)="6","D",IF(LEFT(A566)="8","K",IF(LEFT(A566)="9","D"))))))))</f>
        <v>D</v>
      </c>
      <c r="AD566">
        <f>IF(LEFT(A566)="4",1,IF(LEFT(A566)="5",1,IF(LEFT(A566)="6",1,0)))</f>
        <v>0</v>
      </c>
      <c r="AE566">
        <f>IF(LEFT(A566)="8",1,IF(LEFT(A566)="9",1,0))</f>
        <v>0</v>
      </c>
      <c r="AF566" t="str">
        <f>LEFT(A566)</f>
        <v>1</v>
      </c>
    </row>
    <row r="567" spans="1:32" x14ac:dyDescent="0.25">
      <c r="A567" t="s">
        <v>1098</v>
      </c>
      <c r="B567" t="s">
        <v>1099</v>
      </c>
      <c r="C567" t="s">
        <v>636</v>
      </c>
      <c r="D567">
        <v>1</v>
      </c>
      <c r="E567">
        <v>1</v>
      </c>
      <c r="F567">
        <v>0</v>
      </c>
      <c r="G567">
        <v>1</v>
      </c>
      <c r="H567" t="s">
        <v>1099</v>
      </c>
      <c r="I567" t="s">
        <v>10418</v>
      </c>
      <c r="J567" t="s">
        <v>10420</v>
      </c>
      <c r="K567" s="1">
        <v>42339</v>
      </c>
      <c r="L567" s="1">
        <v>42339</v>
      </c>
      <c r="M567" t="s">
        <v>10420</v>
      </c>
      <c r="N567">
        <v>0</v>
      </c>
      <c r="O567" t="s">
        <v>17</v>
      </c>
      <c r="P567">
        <v>0</v>
      </c>
      <c r="Q567">
        <v>0</v>
      </c>
      <c r="T567" t="str">
        <f>IF(LEN(A567)=2,MID(A567,1,1),IF(LEN(A567)=3,MID(A567,1,2),IF(LEN(A567)=5,MID(A567,1,3),IF(LEN(A567)=7,MID(A567,1,5),IF(LEN(A567)=1,"")))))</f>
        <v>115</v>
      </c>
      <c r="U567">
        <f>IF(LEN(A567)=7,0,1)</f>
        <v>1</v>
      </c>
      <c r="V567">
        <f t="shared" si="16"/>
        <v>0</v>
      </c>
      <c r="W567">
        <f>IF(OR(LEFT(A567)="1", LEFT(A567)="2",LEFT(A567)="3"),1,0)</f>
        <v>1</v>
      </c>
      <c r="Y567" t="str">
        <f t="shared" si="17"/>
        <v xml:space="preserve">Penyisihan Piutang Pendapatan Hibah dari Luar Negeri </v>
      </c>
      <c r="AB567" t="str">
        <f>IF(LEFT(A567)="1","D",IF(LEFT(A567)="2","K",IF(LEFT(A567)="3","K",IF(LEFT(A567)="4","K",IF(LEFT(A567)="5","D",IF(LEFT(A567)="6","D",IF(LEFT(A567)="8","K",IF(LEFT(A567)="9","D"))))))))</f>
        <v>D</v>
      </c>
      <c r="AD567">
        <f>IF(LEFT(A567)="4",1,IF(LEFT(A567)="5",1,IF(LEFT(A567)="6",1,0)))</f>
        <v>0</v>
      </c>
      <c r="AE567">
        <f>IF(LEFT(A567)="8",1,IF(LEFT(A567)="9",1,0))</f>
        <v>0</v>
      </c>
      <c r="AF567" t="str">
        <f>LEFT(A567)</f>
        <v>1</v>
      </c>
    </row>
    <row r="568" spans="1:32" x14ac:dyDescent="0.25">
      <c r="A568" t="s">
        <v>1100</v>
      </c>
      <c r="B568" t="s">
        <v>1101</v>
      </c>
      <c r="C568" t="s">
        <v>1098</v>
      </c>
      <c r="D568">
        <v>1</v>
      </c>
      <c r="E568">
        <v>0</v>
      </c>
      <c r="F568">
        <v>0</v>
      </c>
      <c r="G568">
        <v>1</v>
      </c>
      <c r="H568" t="s">
        <v>1101</v>
      </c>
      <c r="I568" t="s">
        <v>10418</v>
      </c>
      <c r="J568" t="s">
        <v>10420</v>
      </c>
      <c r="K568" s="1">
        <v>42339</v>
      </c>
      <c r="L568" s="1">
        <v>42339</v>
      </c>
      <c r="M568" t="s">
        <v>10420</v>
      </c>
      <c r="N568">
        <v>0</v>
      </c>
      <c r="O568" t="s">
        <v>17</v>
      </c>
      <c r="P568">
        <v>0</v>
      </c>
      <c r="Q568">
        <v>0</v>
      </c>
      <c r="T568" t="str">
        <f>IF(LEN(A568)=2,MID(A568,1,1),IF(LEN(A568)=3,MID(A568,1,2),IF(LEN(A568)=5,MID(A568,1,3),IF(LEN(A568)=7,MID(A568,1,5),IF(LEN(A568)=1,"")))))</f>
        <v>11543</v>
      </c>
      <c r="U568">
        <f>IF(LEN(A568)=7,0,1)</f>
        <v>0</v>
      </c>
      <c r="V568">
        <f t="shared" si="16"/>
        <v>0</v>
      </c>
      <c r="W568">
        <f>IF(OR(LEFT(A568)="1", LEFT(A568)="2",LEFT(A568)="3"),1,0)</f>
        <v>1</v>
      </c>
      <c r="Y568" t="str">
        <f t="shared" si="17"/>
        <v xml:space="preserve">Penyisihan Piutang Pendapatan Hibah dari Bilateral </v>
      </c>
      <c r="AB568" t="str">
        <f>IF(LEFT(A568)="1","D",IF(LEFT(A568)="2","K",IF(LEFT(A568)="3","K",IF(LEFT(A568)="4","K",IF(LEFT(A568)="5","D",IF(LEFT(A568)="6","D",IF(LEFT(A568)="8","K",IF(LEFT(A568)="9","D"))))))))</f>
        <v>D</v>
      </c>
      <c r="AD568">
        <f>IF(LEFT(A568)="4",1,IF(LEFT(A568)="5",1,IF(LEFT(A568)="6",1,0)))</f>
        <v>0</v>
      </c>
      <c r="AE568">
        <f>IF(LEFT(A568)="8",1,IF(LEFT(A568)="9",1,0))</f>
        <v>0</v>
      </c>
      <c r="AF568" t="str">
        <f>LEFT(A568)</f>
        <v>1</v>
      </c>
    </row>
    <row r="569" spans="1:32" x14ac:dyDescent="0.25">
      <c r="A569" t="s">
        <v>1102</v>
      </c>
      <c r="B569" t="s">
        <v>1103</v>
      </c>
      <c r="C569" t="s">
        <v>1098</v>
      </c>
      <c r="D569">
        <v>1</v>
      </c>
      <c r="E569">
        <v>0</v>
      </c>
      <c r="F569">
        <v>0</v>
      </c>
      <c r="G569">
        <v>1</v>
      </c>
      <c r="H569" t="s">
        <v>1103</v>
      </c>
      <c r="I569" t="s">
        <v>10418</v>
      </c>
      <c r="J569" t="s">
        <v>10420</v>
      </c>
      <c r="K569" s="1">
        <v>42339</v>
      </c>
      <c r="L569" s="1">
        <v>42339</v>
      </c>
      <c r="M569" t="s">
        <v>10420</v>
      </c>
      <c r="N569">
        <v>0</v>
      </c>
      <c r="O569" t="s">
        <v>17</v>
      </c>
      <c r="P569">
        <v>0</v>
      </c>
      <c r="Q569">
        <v>0</v>
      </c>
      <c r="T569" t="str">
        <f>IF(LEN(A569)=2,MID(A569,1,1),IF(LEN(A569)=3,MID(A569,1,2),IF(LEN(A569)=5,MID(A569,1,3),IF(LEN(A569)=7,MID(A569,1,5),IF(LEN(A569)=1,"")))))</f>
        <v>11543</v>
      </c>
      <c r="U569">
        <f>IF(LEN(A569)=7,0,1)</f>
        <v>0</v>
      </c>
      <c r="V569">
        <f t="shared" si="16"/>
        <v>0</v>
      </c>
      <c r="W569">
        <f>IF(OR(LEFT(A569)="1", LEFT(A569)="2",LEFT(A569)="3"),1,0)</f>
        <v>1</v>
      </c>
      <c r="Y569" t="str">
        <f t="shared" si="17"/>
        <v xml:space="preserve">Penyisihan Piutang Pendapatan Hibah dari Multilateral </v>
      </c>
      <c r="AB569" t="str">
        <f>IF(LEFT(A569)="1","D",IF(LEFT(A569)="2","K",IF(LEFT(A569)="3","K",IF(LEFT(A569)="4","K",IF(LEFT(A569)="5","D",IF(LEFT(A569)="6","D",IF(LEFT(A569)="8","K",IF(LEFT(A569)="9","D"))))))))</f>
        <v>D</v>
      </c>
      <c r="AD569">
        <f>IF(LEFT(A569)="4",1,IF(LEFT(A569)="5",1,IF(LEFT(A569)="6",1,0)))</f>
        <v>0</v>
      </c>
      <c r="AE569">
        <f>IF(LEFT(A569)="8",1,IF(LEFT(A569)="9",1,0))</f>
        <v>0</v>
      </c>
      <c r="AF569" t="str">
        <f>LEFT(A569)</f>
        <v>1</v>
      </c>
    </row>
    <row r="570" spans="1:32" x14ac:dyDescent="0.25">
      <c r="A570" t="s">
        <v>1104</v>
      </c>
      <c r="B570" t="s">
        <v>1105</v>
      </c>
      <c r="C570" t="s">
        <v>1098</v>
      </c>
      <c r="D570">
        <v>1</v>
      </c>
      <c r="E570">
        <v>0</v>
      </c>
      <c r="F570">
        <v>0</v>
      </c>
      <c r="G570">
        <v>1</v>
      </c>
      <c r="H570" t="s">
        <v>1105</v>
      </c>
      <c r="I570" t="s">
        <v>10418</v>
      </c>
      <c r="J570" t="s">
        <v>10420</v>
      </c>
      <c r="K570" s="1">
        <v>42339</v>
      </c>
      <c r="L570" s="1">
        <v>42339</v>
      </c>
      <c r="M570" t="s">
        <v>10420</v>
      </c>
      <c r="N570">
        <v>0</v>
      </c>
      <c r="O570" t="s">
        <v>17</v>
      </c>
      <c r="P570">
        <v>0</v>
      </c>
      <c r="Q570">
        <v>0</v>
      </c>
      <c r="T570" t="str">
        <f>IF(LEN(A570)=2,MID(A570,1,1),IF(LEN(A570)=3,MID(A570,1,2),IF(LEN(A570)=5,MID(A570,1,3),IF(LEN(A570)=7,MID(A570,1,5),IF(LEN(A570)=1,"")))))</f>
        <v>11543</v>
      </c>
      <c r="U570">
        <f>IF(LEN(A570)=7,0,1)</f>
        <v>0</v>
      </c>
      <c r="V570">
        <f t="shared" si="16"/>
        <v>0</v>
      </c>
      <c r="W570">
        <f>IF(OR(LEFT(A570)="1", LEFT(A570)="2",LEFT(A570)="3"),1,0)</f>
        <v>1</v>
      </c>
      <c r="Y570" t="str">
        <f t="shared" si="17"/>
        <v xml:space="preserve">Penyisihan Piutang Pendapatan Hibah dari Donor Lainnya </v>
      </c>
      <c r="AB570" t="str">
        <f>IF(LEFT(A570)="1","D",IF(LEFT(A570)="2","K",IF(LEFT(A570)="3","K",IF(LEFT(A570)="4","K",IF(LEFT(A570)="5","D",IF(LEFT(A570)="6","D",IF(LEFT(A570)="8","K",IF(LEFT(A570)="9","D"))))))))</f>
        <v>D</v>
      </c>
      <c r="AD570">
        <f>IF(LEFT(A570)="4",1,IF(LEFT(A570)="5",1,IF(LEFT(A570)="6",1,0)))</f>
        <v>0</v>
      </c>
      <c r="AE570">
        <f>IF(LEFT(A570)="8",1,IF(LEFT(A570)="9",1,0))</f>
        <v>0</v>
      </c>
      <c r="AF570" t="str">
        <f>LEFT(A570)</f>
        <v>1</v>
      </c>
    </row>
    <row r="571" spans="1:32" x14ac:dyDescent="0.25">
      <c r="A571" t="s">
        <v>1106</v>
      </c>
      <c r="B571" t="s">
        <v>1107</v>
      </c>
      <c r="C571" t="s">
        <v>636</v>
      </c>
      <c r="D571">
        <v>1</v>
      </c>
      <c r="E571">
        <v>1</v>
      </c>
      <c r="F571">
        <v>0</v>
      </c>
      <c r="G571">
        <v>1</v>
      </c>
      <c r="H571" t="s">
        <v>1107</v>
      </c>
      <c r="I571" t="s">
        <v>10418</v>
      </c>
      <c r="J571" t="s">
        <v>10420</v>
      </c>
      <c r="K571" s="1">
        <v>42339</v>
      </c>
      <c r="L571" s="1">
        <v>42339</v>
      </c>
      <c r="M571" t="s">
        <v>10420</v>
      </c>
      <c r="N571">
        <v>0</v>
      </c>
      <c r="O571" t="s">
        <v>17</v>
      </c>
      <c r="P571">
        <v>0</v>
      </c>
      <c r="Q571">
        <v>0</v>
      </c>
      <c r="T571" t="str">
        <f>IF(LEN(A571)=2,MID(A571,1,1),IF(LEN(A571)=3,MID(A571,1,2),IF(LEN(A571)=5,MID(A571,1,3),IF(LEN(A571)=7,MID(A571,1,5),IF(LEN(A571)=1,"")))))</f>
        <v>115</v>
      </c>
      <c r="U571">
        <f>IF(LEN(A571)=7,0,1)</f>
        <v>1</v>
      </c>
      <c r="V571">
        <f t="shared" si="16"/>
        <v>0</v>
      </c>
      <c r="W571">
        <f>IF(OR(LEFT(A571)="1", LEFT(A571)="2",LEFT(A571)="3"),1,0)</f>
        <v>1</v>
      </c>
      <c r="Y571" t="str">
        <f t="shared" si="17"/>
        <v xml:space="preserve">Penyisihan Piutang Pendapatan Penanggulangan Korban/Kerusakan Akibat Bencana Alam </v>
      </c>
      <c r="AB571" t="str">
        <f>IF(LEFT(A571)="1","D",IF(LEFT(A571)="2","K",IF(LEFT(A571)="3","K",IF(LEFT(A571)="4","K",IF(LEFT(A571)="5","D",IF(LEFT(A571)="6","D",IF(LEFT(A571)="8","K",IF(LEFT(A571)="9","D"))))))))</f>
        <v>D</v>
      </c>
      <c r="AD571">
        <f>IF(LEFT(A571)="4",1,IF(LEFT(A571)="5",1,IF(LEFT(A571)="6",1,0)))</f>
        <v>0</v>
      </c>
      <c r="AE571">
        <f>IF(LEFT(A571)="8",1,IF(LEFT(A571)="9",1,0))</f>
        <v>0</v>
      </c>
      <c r="AF571" t="str">
        <f>LEFT(A571)</f>
        <v>1</v>
      </c>
    </row>
    <row r="572" spans="1:32" x14ac:dyDescent="0.25">
      <c r="A572" t="s">
        <v>1108</v>
      </c>
      <c r="B572" t="s">
        <v>1107</v>
      </c>
      <c r="C572" t="s">
        <v>1106</v>
      </c>
      <c r="D572">
        <v>1</v>
      </c>
      <c r="E572">
        <v>0</v>
      </c>
      <c r="F572">
        <v>0</v>
      </c>
      <c r="G572">
        <v>1</v>
      </c>
      <c r="H572" t="s">
        <v>1107</v>
      </c>
      <c r="I572" t="s">
        <v>10418</v>
      </c>
      <c r="J572" t="s">
        <v>10420</v>
      </c>
      <c r="K572" s="1">
        <v>42339</v>
      </c>
      <c r="L572" s="1">
        <v>42339</v>
      </c>
      <c r="M572" t="s">
        <v>10420</v>
      </c>
      <c r="N572">
        <v>0</v>
      </c>
      <c r="O572" t="s">
        <v>17</v>
      </c>
      <c r="P572">
        <v>0</v>
      </c>
      <c r="Q572">
        <v>0</v>
      </c>
      <c r="T572" t="str">
        <f>IF(LEN(A572)=2,MID(A572,1,1),IF(LEN(A572)=3,MID(A572,1,2),IF(LEN(A572)=5,MID(A572,1,3),IF(LEN(A572)=7,MID(A572,1,5),IF(LEN(A572)=1,"")))))</f>
        <v>11544</v>
      </c>
      <c r="U572">
        <f>IF(LEN(A572)=7,0,1)</f>
        <v>0</v>
      </c>
      <c r="V572">
        <f t="shared" si="16"/>
        <v>0</v>
      </c>
      <c r="W572">
        <f>IF(OR(LEFT(A572)="1", LEFT(A572)="2",LEFT(A572)="3"),1,0)</f>
        <v>1</v>
      </c>
      <c r="Y572" t="str">
        <f t="shared" si="17"/>
        <v xml:space="preserve">Penyisihan Piutang Pendapatan Penanggulangan Korban/Kerusakan Akibat Bencana Alam </v>
      </c>
      <c r="AB572" t="str">
        <f>IF(LEFT(A572)="1","D",IF(LEFT(A572)="2","K",IF(LEFT(A572)="3","K",IF(LEFT(A572)="4","K",IF(LEFT(A572)="5","D",IF(LEFT(A572)="6","D",IF(LEFT(A572)="8","K",IF(LEFT(A572)="9","D"))))))))</f>
        <v>D</v>
      </c>
      <c r="AD572">
        <f>IF(LEFT(A572)="4",1,IF(LEFT(A572)="5",1,IF(LEFT(A572)="6",1,0)))</f>
        <v>0</v>
      </c>
      <c r="AE572">
        <f>IF(LEFT(A572)="8",1,IF(LEFT(A572)="9",1,0))</f>
        <v>0</v>
      </c>
      <c r="AF572" t="str">
        <f>LEFT(A572)</f>
        <v>1</v>
      </c>
    </row>
    <row r="573" spans="1:32" x14ac:dyDescent="0.25">
      <c r="A573" t="s">
        <v>1109</v>
      </c>
      <c r="B573" t="s">
        <v>1110</v>
      </c>
      <c r="C573" t="s">
        <v>1106</v>
      </c>
      <c r="D573">
        <v>1</v>
      </c>
      <c r="E573">
        <v>0</v>
      </c>
      <c r="F573">
        <v>0</v>
      </c>
      <c r="G573">
        <v>1</v>
      </c>
      <c r="H573" t="s">
        <v>1110</v>
      </c>
      <c r="I573" t="s">
        <v>10418</v>
      </c>
      <c r="J573" t="s">
        <v>10420</v>
      </c>
      <c r="K573" s="1">
        <v>42339</v>
      </c>
      <c r="L573" s="1">
        <v>42339</v>
      </c>
      <c r="M573" t="s">
        <v>10420</v>
      </c>
      <c r="N573">
        <v>0</v>
      </c>
      <c r="O573" t="s">
        <v>17</v>
      </c>
      <c r="P573">
        <v>0</v>
      </c>
      <c r="Q573">
        <v>0</v>
      </c>
      <c r="T573" t="str">
        <f>IF(LEN(A573)=2,MID(A573,1,1),IF(LEN(A573)=3,MID(A573,1,2),IF(LEN(A573)=5,MID(A573,1,3),IF(LEN(A573)=7,MID(A573,1,5),IF(LEN(A573)=1,"")))))</f>
        <v>11544</v>
      </c>
      <c r="U573">
        <f>IF(LEN(A573)=7,0,1)</f>
        <v>0</v>
      </c>
      <c r="V573">
        <f t="shared" si="16"/>
        <v>0</v>
      </c>
      <c r="W573">
        <f>IF(OR(LEFT(A573)="1", LEFT(A573)="2",LEFT(A573)="3"),1,0)</f>
        <v>1</v>
      </c>
      <c r="Y573" t="str">
        <f t="shared" si="17"/>
        <v xml:space="preserve">Penyisihan Piutang Pendapatan Penanggulangan Korban/Kerusakan Akibat Bencana Sosial </v>
      </c>
      <c r="AB573" t="str">
        <f>IF(LEFT(A573)="1","D",IF(LEFT(A573)="2","K",IF(LEFT(A573)="3","K",IF(LEFT(A573)="4","K",IF(LEFT(A573)="5","D",IF(LEFT(A573)="6","D",IF(LEFT(A573)="8","K",IF(LEFT(A573)="9","D"))))))))</f>
        <v>D</v>
      </c>
      <c r="AD573">
        <f>IF(LEFT(A573)="4",1,IF(LEFT(A573)="5",1,IF(LEFT(A573)="6",1,0)))</f>
        <v>0</v>
      </c>
      <c r="AE573">
        <f>IF(LEFT(A573)="8",1,IF(LEFT(A573)="9",1,0))</f>
        <v>0</v>
      </c>
      <c r="AF573" t="str">
        <f>LEFT(A573)</f>
        <v>1</v>
      </c>
    </row>
    <row r="574" spans="1:32" x14ac:dyDescent="0.25">
      <c r="A574" t="s">
        <v>1111</v>
      </c>
      <c r="B574" t="s">
        <v>1112</v>
      </c>
      <c r="C574" t="s">
        <v>636</v>
      </c>
      <c r="D574">
        <v>1</v>
      </c>
      <c r="E574">
        <v>1</v>
      </c>
      <c r="F574">
        <v>0</v>
      </c>
      <c r="G574">
        <v>1</v>
      </c>
      <c r="H574" t="s">
        <v>1112</v>
      </c>
      <c r="I574" t="s">
        <v>10418</v>
      </c>
      <c r="J574" t="s">
        <v>10420</v>
      </c>
      <c r="K574" s="1">
        <v>42339</v>
      </c>
      <c r="L574" s="1">
        <v>42339</v>
      </c>
      <c r="M574" t="s">
        <v>10420</v>
      </c>
      <c r="N574">
        <v>0</v>
      </c>
      <c r="O574" t="s">
        <v>17</v>
      </c>
      <c r="P574">
        <v>0</v>
      </c>
      <c r="Q574">
        <v>0</v>
      </c>
      <c r="T574" t="str">
        <f>IF(LEN(A574)=2,MID(A574,1,1),IF(LEN(A574)=3,MID(A574,1,2),IF(LEN(A574)=5,MID(A574,1,3),IF(LEN(A574)=7,MID(A574,1,5),IF(LEN(A574)=1,"")))))</f>
        <v>115</v>
      </c>
      <c r="U574">
        <f>IF(LEN(A574)=7,0,1)</f>
        <v>1</v>
      </c>
      <c r="V574">
        <f t="shared" si="16"/>
        <v>0</v>
      </c>
      <c r="W574">
        <f>IF(OR(LEFT(A574)="1", LEFT(A574)="2",LEFT(A574)="3"),1,0)</f>
        <v>1</v>
      </c>
      <c r="Y574" t="str">
        <f t="shared" si="17"/>
        <v xml:space="preserve">Penyisihan Piutang Pendapatan Dana Bagi Hasil Pajak dari Provinsi </v>
      </c>
      <c r="AB574" t="str">
        <f>IF(LEFT(A574)="1","D",IF(LEFT(A574)="2","K",IF(LEFT(A574)="3","K",IF(LEFT(A574)="4","K",IF(LEFT(A574)="5","D",IF(LEFT(A574)="6","D",IF(LEFT(A574)="8","K",IF(LEFT(A574)="9","D"))))))))</f>
        <v>D</v>
      </c>
      <c r="AD574">
        <f>IF(LEFT(A574)="4",1,IF(LEFT(A574)="5",1,IF(LEFT(A574)="6",1,0)))</f>
        <v>0</v>
      </c>
      <c r="AE574">
        <f>IF(LEFT(A574)="8",1,IF(LEFT(A574)="9",1,0))</f>
        <v>0</v>
      </c>
      <c r="AF574" t="str">
        <f>LEFT(A574)</f>
        <v>1</v>
      </c>
    </row>
    <row r="575" spans="1:32" x14ac:dyDescent="0.25">
      <c r="A575" t="s">
        <v>1113</v>
      </c>
      <c r="B575" t="s">
        <v>1112</v>
      </c>
      <c r="C575" t="s">
        <v>1111</v>
      </c>
      <c r="D575">
        <v>1</v>
      </c>
      <c r="E575">
        <v>0</v>
      </c>
      <c r="F575">
        <v>0</v>
      </c>
      <c r="G575">
        <v>1</v>
      </c>
      <c r="H575" t="s">
        <v>1112</v>
      </c>
      <c r="I575" t="s">
        <v>10418</v>
      </c>
      <c r="J575" t="s">
        <v>10420</v>
      </c>
      <c r="K575" s="1">
        <v>42339</v>
      </c>
      <c r="L575" s="1">
        <v>42339</v>
      </c>
      <c r="M575" t="s">
        <v>10420</v>
      </c>
      <c r="N575">
        <v>0</v>
      </c>
      <c r="O575" t="s">
        <v>17</v>
      </c>
      <c r="P575">
        <v>0</v>
      </c>
      <c r="Q575">
        <v>0</v>
      </c>
      <c r="T575" t="str">
        <f>IF(LEN(A575)=2,MID(A575,1,1),IF(LEN(A575)=3,MID(A575,1,2),IF(LEN(A575)=5,MID(A575,1,3),IF(LEN(A575)=7,MID(A575,1,5),IF(LEN(A575)=1,"")))))</f>
        <v>11545</v>
      </c>
      <c r="U575">
        <f>IF(LEN(A575)=7,0,1)</f>
        <v>0</v>
      </c>
      <c r="V575">
        <f t="shared" si="16"/>
        <v>0</v>
      </c>
      <c r="W575">
        <f>IF(OR(LEFT(A575)="1", LEFT(A575)="2",LEFT(A575)="3"),1,0)</f>
        <v>1</v>
      </c>
      <c r="Y575" t="str">
        <f t="shared" si="17"/>
        <v xml:space="preserve">Penyisihan Piutang Pendapatan Dana Bagi Hasil Pajak dari Provinsi </v>
      </c>
      <c r="AB575" t="str">
        <f>IF(LEFT(A575)="1","D",IF(LEFT(A575)="2","K",IF(LEFT(A575)="3","K",IF(LEFT(A575)="4","K",IF(LEFT(A575)="5","D",IF(LEFT(A575)="6","D",IF(LEFT(A575)="8","K",IF(LEFT(A575)="9","D"))))))))</f>
        <v>D</v>
      </c>
      <c r="AD575">
        <f>IF(LEFT(A575)="4",1,IF(LEFT(A575)="5",1,IF(LEFT(A575)="6",1,0)))</f>
        <v>0</v>
      </c>
      <c r="AE575">
        <f>IF(LEFT(A575)="8",1,IF(LEFT(A575)="9",1,0))</f>
        <v>0</v>
      </c>
      <c r="AF575" t="str">
        <f>LEFT(A575)</f>
        <v>1</v>
      </c>
    </row>
    <row r="576" spans="1:32" x14ac:dyDescent="0.25">
      <c r="A576" t="s">
        <v>1114</v>
      </c>
      <c r="B576" t="s">
        <v>1115</v>
      </c>
      <c r="C576" t="s">
        <v>636</v>
      </c>
      <c r="D576">
        <v>1</v>
      </c>
      <c r="E576">
        <v>1</v>
      </c>
      <c r="F576">
        <v>0</v>
      </c>
      <c r="G576">
        <v>1</v>
      </c>
      <c r="H576" t="s">
        <v>1115</v>
      </c>
      <c r="I576" t="s">
        <v>10418</v>
      </c>
      <c r="J576" t="s">
        <v>10420</v>
      </c>
      <c r="K576" s="1">
        <v>42339</v>
      </c>
      <c r="L576" s="1">
        <v>42339</v>
      </c>
      <c r="M576" t="s">
        <v>10420</v>
      </c>
      <c r="N576">
        <v>0</v>
      </c>
      <c r="O576" t="s">
        <v>17</v>
      </c>
      <c r="P576">
        <v>0</v>
      </c>
      <c r="Q576">
        <v>0</v>
      </c>
      <c r="T576" t="str">
        <f>IF(LEN(A576)=2,MID(A576,1,1),IF(LEN(A576)=3,MID(A576,1,2),IF(LEN(A576)=5,MID(A576,1,3),IF(LEN(A576)=7,MID(A576,1,5),IF(LEN(A576)=1,"")))))</f>
        <v>115</v>
      </c>
      <c r="U576">
        <f>IF(LEN(A576)=7,0,1)</f>
        <v>1</v>
      </c>
      <c r="V576">
        <f t="shared" si="16"/>
        <v>0</v>
      </c>
      <c r="W576">
        <f>IF(OR(LEFT(A576)="1", LEFT(A576)="2",LEFT(A576)="3"),1,0)</f>
        <v>1</v>
      </c>
      <c r="Y576" t="str">
        <f t="shared" si="17"/>
        <v xml:space="preserve">Penyisihan Piutang Pendapatan Dana Bagi Hasil Pajak dari Kabupaten </v>
      </c>
      <c r="AB576" t="str">
        <f>IF(LEFT(A576)="1","D",IF(LEFT(A576)="2","K",IF(LEFT(A576)="3","K",IF(LEFT(A576)="4","K",IF(LEFT(A576)="5","D",IF(LEFT(A576)="6","D",IF(LEFT(A576)="8","K",IF(LEFT(A576)="9","D"))))))))</f>
        <v>D</v>
      </c>
      <c r="AD576">
        <f>IF(LEFT(A576)="4",1,IF(LEFT(A576)="5",1,IF(LEFT(A576)="6",1,0)))</f>
        <v>0</v>
      </c>
      <c r="AE576">
        <f>IF(LEFT(A576)="8",1,IF(LEFT(A576)="9",1,0))</f>
        <v>0</v>
      </c>
      <c r="AF576" t="str">
        <f>LEFT(A576)</f>
        <v>1</v>
      </c>
    </row>
    <row r="577" spans="1:32" x14ac:dyDescent="0.25">
      <c r="A577" t="s">
        <v>1116</v>
      </c>
      <c r="B577" t="s">
        <v>1115</v>
      </c>
      <c r="C577" t="s">
        <v>1114</v>
      </c>
      <c r="D577">
        <v>1</v>
      </c>
      <c r="E577">
        <v>0</v>
      </c>
      <c r="F577">
        <v>0</v>
      </c>
      <c r="G577">
        <v>1</v>
      </c>
      <c r="H577" t="s">
        <v>1115</v>
      </c>
      <c r="I577" t="s">
        <v>10418</v>
      </c>
      <c r="J577" t="s">
        <v>10420</v>
      </c>
      <c r="K577" s="1">
        <v>42339</v>
      </c>
      <c r="L577" s="1">
        <v>42339</v>
      </c>
      <c r="M577" t="s">
        <v>10420</v>
      </c>
      <c r="N577">
        <v>0</v>
      </c>
      <c r="O577" t="s">
        <v>17</v>
      </c>
      <c r="P577">
        <v>0</v>
      </c>
      <c r="Q577">
        <v>0</v>
      </c>
      <c r="T577" t="str">
        <f>IF(LEN(A577)=2,MID(A577,1,1),IF(LEN(A577)=3,MID(A577,1,2),IF(LEN(A577)=5,MID(A577,1,3),IF(LEN(A577)=7,MID(A577,1,5),IF(LEN(A577)=1,"")))))</f>
        <v>11546</v>
      </c>
      <c r="U577">
        <f>IF(LEN(A577)=7,0,1)</f>
        <v>0</v>
      </c>
      <c r="V577">
        <f t="shared" si="16"/>
        <v>0</v>
      </c>
      <c r="W577">
        <f>IF(OR(LEFT(A577)="1", LEFT(A577)="2",LEFT(A577)="3"),1,0)</f>
        <v>1</v>
      </c>
      <c r="Y577" t="str">
        <f t="shared" si="17"/>
        <v xml:space="preserve">Penyisihan Piutang Pendapatan Dana Bagi Hasil Pajak dari Kabupaten </v>
      </c>
      <c r="AB577" t="str">
        <f>IF(LEFT(A577)="1","D",IF(LEFT(A577)="2","K",IF(LEFT(A577)="3","K",IF(LEFT(A577)="4","K",IF(LEFT(A577)="5","D",IF(LEFT(A577)="6","D",IF(LEFT(A577)="8","K",IF(LEFT(A577)="9","D"))))))))</f>
        <v>D</v>
      </c>
      <c r="AD577">
        <f>IF(LEFT(A577)="4",1,IF(LEFT(A577)="5",1,IF(LEFT(A577)="6",1,0)))</f>
        <v>0</v>
      </c>
      <c r="AE577">
        <f>IF(LEFT(A577)="8",1,IF(LEFT(A577)="9",1,0))</f>
        <v>0</v>
      </c>
      <c r="AF577" t="str">
        <f>LEFT(A577)</f>
        <v>1</v>
      </c>
    </row>
    <row r="578" spans="1:32" x14ac:dyDescent="0.25">
      <c r="A578" t="s">
        <v>1117</v>
      </c>
      <c r="B578" t="s">
        <v>1118</v>
      </c>
      <c r="C578" t="s">
        <v>636</v>
      </c>
      <c r="D578">
        <v>1</v>
      </c>
      <c r="E578">
        <v>1</v>
      </c>
      <c r="F578">
        <v>0</v>
      </c>
      <c r="G578">
        <v>1</v>
      </c>
      <c r="H578" t="s">
        <v>1118</v>
      </c>
      <c r="I578" t="s">
        <v>10418</v>
      </c>
      <c r="J578" t="s">
        <v>10420</v>
      </c>
      <c r="K578" s="1">
        <v>42339</v>
      </c>
      <c r="L578" s="1">
        <v>42339</v>
      </c>
      <c r="M578" t="s">
        <v>10420</v>
      </c>
      <c r="N578">
        <v>0</v>
      </c>
      <c r="O578" t="s">
        <v>17</v>
      </c>
      <c r="P578">
        <v>0</v>
      </c>
      <c r="Q578">
        <v>0</v>
      </c>
      <c r="T578" t="str">
        <f>IF(LEN(A578)=2,MID(A578,1,1),IF(LEN(A578)=3,MID(A578,1,2),IF(LEN(A578)=5,MID(A578,1,3),IF(LEN(A578)=7,MID(A578,1,5),IF(LEN(A578)=1,"")))))</f>
        <v>115</v>
      </c>
      <c r="U578">
        <f>IF(LEN(A578)=7,0,1)</f>
        <v>1</v>
      </c>
      <c r="V578">
        <f t="shared" si="16"/>
        <v>0</v>
      </c>
      <c r="W578">
        <f>IF(OR(LEFT(A578)="1", LEFT(A578)="2",LEFT(A578)="3"),1,0)</f>
        <v>1</v>
      </c>
      <c r="Y578" t="str">
        <f t="shared" si="17"/>
        <v xml:space="preserve">Penyisihan Piutang Pendapatan Dana Bagi Hasil Pajak dari Kota </v>
      </c>
      <c r="AB578" t="str">
        <f>IF(LEFT(A578)="1","D",IF(LEFT(A578)="2","K",IF(LEFT(A578)="3","K",IF(LEFT(A578)="4","K",IF(LEFT(A578)="5","D",IF(LEFT(A578)="6","D",IF(LEFT(A578)="8","K",IF(LEFT(A578)="9","D"))))))))</f>
        <v>D</v>
      </c>
      <c r="AD578">
        <f>IF(LEFT(A578)="4",1,IF(LEFT(A578)="5",1,IF(LEFT(A578)="6",1,0)))</f>
        <v>0</v>
      </c>
      <c r="AE578">
        <f>IF(LEFT(A578)="8",1,IF(LEFT(A578)="9",1,0))</f>
        <v>0</v>
      </c>
      <c r="AF578" t="str">
        <f>LEFT(A578)</f>
        <v>1</v>
      </c>
    </row>
    <row r="579" spans="1:32" x14ac:dyDescent="0.25">
      <c r="A579" t="s">
        <v>1119</v>
      </c>
      <c r="B579" t="s">
        <v>1118</v>
      </c>
      <c r="C579" t="s">
        <v>1117</v>
      </c>
      <c r="D579">
        <v>1</v>
      </c>
      <c r="E579">
        <v>0</v>
      </c>
      <c r="F579">
        <v>0</v>
      </c>
      <c r="G579">
        <v>1</v>
      </c>
      <c r="H579" t="s">
        <v>1118</v>
      </c>
      <c r="I579" t="s">
        <v>10418</v>
      </c>
      <c r="J579" t="s">
        <v>10420</v>
      </c>
      <c r="K579" s="1">
        <v>42339</v>
      </c>
      <c r="L579" s="1">
        <v>42339</v>
      </c>
      <c r="M579" t="s">
        <v>10420</v>
      </c>
      <c r="N579">
        <v>0</v>
      </c>
      <c r="O579" t="s">
        <v>17</v>
      </c>
      <c r="P579">
        <v>0</v>
      </c>
      <c r="Q579">
        <v>0</v>
      </c>
      <c r="T579" t="str">
        <f>IF(LEN(A579)=2,MID(A579,1,1),IF(LEN(A579)=3,MID(A579,1,2),IF(LEN(A579)=5,MID(A579,1,3),IF(LEN(A579)=7,MID(A579,1,5),IF(LEN(A579)=1,"")))))</f>
        <v>11547</v>
      </c>
      <c r="U579">
        <f>IF(LEN(A579)=7,0,1)</f>
        <v>0</v>
      </c>
      <c r="V579">
        <f t="shared" ref="V579:V642" si="18">IF(OR(LEFT(A579)="1", LEFT(A579)="2",LEFT(A579)="3"),0,1)</f>
        <v>0</v>
      </c>
      <c r="W579">
        <f>IF(OR(LEFT(A579)="1", LEFT(A579)="2",LEFT(A579)="3"),1,0)</f>
        <v>1</v>
      </c>
      <c r="Y579" t="str">
        <f t="shared" ref="Y579:Y642" si="19">B579</f>
        <v xml:space="preserve">Penyisihan Piutang Pendapatan Dana Bagi Hasil Pajak dari Kota </v>
      </c>
      <c r="AB579" t="str">
        <f>IF(LEFT(A579)="1","D",IF(LEFT(A579)="2","K",IF(LEFT(A579)="3","K",IF(LEFT(A579)="4","K",IF(LEFT(A579)="5","D",IF(LEFT(A579)="6","D",IF(LEFT(A579)="8","K",IF(LEFT(A579)="9","D"))))))))</f>
        <v>D</v>
      </c>
      <c r="AD579">
        <f>IF(LEFT(A579)="4",1,IF(LEFT(A579)="5",1,IF(LEFT(A579)="6",1,0)))</f>
        <v>0</v>
      </c>
      <c r="AE579">
        <f>IF(LEFT(A579)="8",1,IF(LEFT(A579)="9",1,0))</f>
        <v>0</v>
      </c>
      <c r="AF579" t="str">
        <f>LEFT(A579)</f>
        <v>1</v>
      </c>
    </row>
    <row r="580" spans="1:32" x14ac:dyDescent="0.25">
      <c r="A580" t="s">
        <v>1120</v>
      </c>
      <c r="B580" t="s">
        <v>1121</v>
      </c>
      <c r="C580" t="s">
        <v>636</v>
      </c>
      <c r="D580">
        <v>1</v>
      </c>
      <c r="E580">
        <v>1</v>
      </c>
      <c r="F580">
        <v>0</v>
      </c>
      <c r="G580">
        <v>1</v>
      </c>
      <c r="H580" t="s">
        <v>1121</v>
      </c>
      <c r="I580" t="s">
        <v>10418</v>
      </c>
      <c r="J580" t="s">
        <v>10420</v>
      </c>
      <c r="K580" s="1">
        <v>42339</v>
      </c>
      <c r="L580" s="1">
        <v>42339</v>
      </c>
      <c r="M580" t="s">
        <v>10420</v>
      </c>
      <c r="N580">
        <v>0</v>
      </c>
      <c r="O580" t="s">
        <v>17</v>
      </c>
      <c r="P580">
        <v>0</v>
      </c>
      <c r="Q580">
        <v>0</v>
      </c>
      <c r="T580" t="str">
        <f>IF(LEN(A580)=2,MID(A580,1,1),IF(LEN(A580)=3,MID(A580,1,2),IF(LEN(A580)=5,MID(A580,1,3),IF(LEN(A580)=7,MID(A580,1,5),IF(LEN(A580)=1,"")))))</f>
        <v>115</v>
      </c>
      <c r="U580">
        <f>IF(LEN(A580)=7,0,1)</f>
        <v>1</v>
      </c>
      <c r="V580">
        <f t="shared" si="18"/>
        <v>0</v>
      </c>
      <c r="W580">
        <f>IF(OR(LEFT(A580)="1", LEFT(A580)="2",LEFT(A580)="3"),1,0)</f>
        <v>1</v>
      </c>
      <c r="Y580" t="str">
        <f t="shared" si="19"/>
        <v xml:space="preserve">Penyisihan Piutang Pendapatan Dana Penyesuaian </v>
      </c>
      <c r="AB580" t="str">
        <f>IF(LEFT(A580)="1","D",IF(LEFT(A580)="2","K",IF(LEFT(A580)="3","K",IF(LEFT(A580)="4","K",IF(LEFT(A580)="5","D",IF(LEFT(A580)="6","D",IF(LEFT(A580)="8","K",IF(LEFT(A580)="9","D"))))))))</f>
        <v>D</v>
      </c>
      <c r="AD580">
        <f>IF(LEFT(A580)="4",1,IF(LEFT(A580)="5",1,IF(LEFT(A580)="6",1,0)))</f>
        <v>0</v>
      </c>
      <c r="AE580">
        <f>IF(LEFT(A580)="8",1,IF(LEFT(A580)="9",1,0))</f>
        <v>0</v>
      </c>
      <c r="AF580" t="str">
        <f>LEFT(A580)</f>
        <v>1</v>
      </c>
    </row>
    <row r="581" spans="1:32" x14ac:dyDescent="0.25">
      <c r="A581" t="s">
        <v>1122</v>
      </c>
      <c r="B581" t="s">
        <v>1123</v>
      </c>
      <c r="C581" t="s">
        <v>1120</v>
      </c>
      <c r="D581">
        <v>1</v>
      </c>
      <c r="E581">
        <v>0</v>
      </c>
      <c r="F581">
        <v>0</v>
      </c>
      <c r="G581">
        <v>1</v>
      </c>
      <c r="H581" t="s">
        <v>1123</v>
      </c>
      <c r="I581" t="s">
        <v>10418</v>
      </c>
      <c r="J581" t="s">
        <v>10420</v>
      </c>
      <c r="K581" s="1">
        <v>42339</v>
      </c>
      <c r="L581" s="1">
        <v>42339</v>
      </c>
      <c r="M581" t="s">
        <v>10420</v>
      </c>
      <c r="N581">
        <v>0</v>
      </c>
      <c r="O581" t="s">
        <v>17</v>
      </c>
      <c r="P581">
        <v>0</v>
      </c>
      <c r="Q581">
        <v>0</v>
      </c>
      <c r="T581" t="str">
        <f>IF(LEN(A581)=2,MID(A581,1,1),IF(LEN(A581)=3,MID(A581,1,2),IF(LEN(A581)=5,MID(A581,1,3),IF(LEN(A581)=7,MID(A581,1,5),IF(LEN(A581)=1,"")))))</f>
        <v>11548</v>
      </c>
      <c r="U581">
        <f>IF(LEN(A581)=7,0,1)</f>
        <v>0</v>
      </c>
      <c r="V581">
        <f t="shared" si="18"/>
        <v>0</v>
      </c>
      <c r="W581">
        <f>IF(OR(LEFT(A581)="1", LEFT(A581)="2",LEFT(A581)="3"),1,0)</f>
        <v>1</v>
      </c>
      <c r="Y581" t="str">
        <f t="shared" si="19"/>
        <v xml:space="preserve">Penyisihan Piutang Pendapatan Dana Tunjangan Profesi Guru </v>
      </c>
      <c r="AB581" t="str">
        <f>IF(LEFT(A581)="1","D",IF(LEFT(A581)="2","K",IF(LEFT(A581)="3","K",IF(LEFT(A581)="4","K",IF(LEFT(A581)="5","D",IF(LEFT(A581)="6","D",IF(LEFT(A581)="8","K",IF(LEFT(A581)="9","D"))))))))</f>
        <v>D</v>
      </c>
      <c r="AD581">
        <f>IF(LEFT(A581)="4",1,IF(LEFT(A581)="5",1,IF(LEFT(A581)="6",1,0)))</f>
        <v>0</v>
      </c>
      <c r="AE581">
        <f>IF(LEFT(A581)="8",1,IF(LEFT(A581)="9",1,0))</f>
        <v>0</v>
      </c>
      <c r="AF581" t="str">
        <f>LEFT(A581)</f>
        <v>1</v>
      </c>
    </row>
    <row r="582" spans="1:32" x14ac:dyDescent="0.25">
      <c r="A582" t="s">
        <v>1124</v>
      </c>
      <c r="B582" t="s">
        <v>1125</v>
      </c>
      <c r="C582" t="s">
        <v>1120</v>
      </c>
      <c r="D582">
        <v>1</v>
      </c>
      <c r="E582">
        <v>0</v>
      </c>
      <c r="F582">
        <v>0</v>
      </c>
      <c r="G582">
        <v>1</v>
      </c>
      <c r="H582" t="s">
        <v>1125</v>
      </c>
      <c r="I582" t="s">
        <v>10418</v>
      </c>
      <c r="J582" t="s">
        <v>10420</v>
      </c>
      <c r="K582" s="1">
        <v>42339</v>
      </c>
      <c r="L582" s="1">
        <v>42339</v>
      </c>
      <c r="M582" t="s">
        <v>10420</v>
      </c>
      <c r="N582">
        <v>0</v>
      </c>
      <c r="O582" t="s">
        <v>17</v>
      </c>
      <c r="P582">
        <v>0</v>
      </c>
      <c r="Q582">
        <v>0</v>
      </c>
      <c r="T582" t="str">
        <f>IF(LEN(A582)=2,MID(A582,1,1),IF(LEN(A582)=3,MID(A582,1,2),IF(LEN(A582)=5,MID(A582,1,3),IF(LEN(A582)=7,MID(A582,1,5),IF(LEN(A582)=1,"")))))</f>
        <v>11548</v>
      </c>
      <c r="U582">
        <f>IF(LEN(A582)=7,0,1)</f>
        <v>0</v>
      </c>
      <c r="V582">
        <f t="shared" si="18"/>
        <v>0</v>
      </c>
      <c r="W582">
        <f>IF(OR(LEFT(A582)="1", LEFT(A582)="2",LEFT(A582)="3"),1,0)</f>
        <v>1</v>
      </c>
      <c r="Y582" t="str">
        <f t="shared" si="19"/>
        <v xml:space="preserve">Penyisihan Piutang Pendapatan Dana Tambahan Penghasilan Guru </v>
      </c>
      <c r="AB582" t="str">
        <f>IF(LEFT(A582)="1","D",IF(LEFT(A582)="2","K",IF(LEFT(A582)="3","K",IF(LEFT(A582)="4","K",IF(LEFT(A582)="5","D",IF(LEFT(A582)="6","D",IF(LEFT(A582)="8","K",IF(LEFT(A582)="9","D"))))))))</f>
        <v>D</v>
      </c>
      <c r="AD582">
        <f>IF(LEFT(A582)="4",1,IF(LEFT(A582)="5",1,IF(LEFT(A582)="6",1,0)))</f>
        <v>0</v>
      </c>
      <c r="AE582">
        <f>IF(LEFT(A582)="8",1,IF(LEFT(A582)="9",1,0))</f>
        <v>0</v>
      </c>
      <c r="AF582" t="str">
        <f>LEFT(A582)</f>
        <v>1</v>
      </c>
    </row>
    <row r="583" spans="1:32" x14ac:dyDescent="0.25">
      <c r="A583" t="s">
        <v>1126</v>
      </c>
      <c r="B583" t="s">
        <v>1127</v>
      </c>
      <c r="C583" t="s">
        <v>1120</v>
      </c>
      <c r="D583">
        <v>1</v>
      </c>
      <c r="E583">
        <v>0</v>
      </c>
      <c r="F583">
        <v>0</v>
      </c>
      <c r="G583">
        <v>1</v>
      </c>
      <c r="H583" t="s">
        <v>1127</v>
      </c>
      <c r="I583" t="s">
        <v>10418</v>
      </c>
      <c r="J583" t="s">
        <v>10420</v>
      </c>
      <c r="K583" s="1">
        <v>42339</v>
      </c>
      <c r="L583" s="1">
        <v>42339</v>
      </c>
      <c r="M583" t="s">
        <v>10420</v>
      </c>
      <c r="N583">
        <v>0</v>
      </c>
      <c r="O583" t="s">
        <v>17</v>
      </c>
      <c r="P583">
        <v>0</v>
      </c>
      <c r="Q583">
        <v>0</v>
      </c>
      <c r="T583" t="str">
        <f>IF(LEN(A583)=2,MID(A583,1,1),IF(LEN(A583)=3,MID(A583,1,2),IF(LEN(A583)=5,MID(A583,1,3),IF(LEN(A583)=7,MID(A583,1,5),IF(LEN(A583)=1,"")))))</f>
        <v>11548</v>
      </c>
      <c r="U583">
        <f>IF(LEN(A583)=7,0,1)</f>
        <v>0</v>
      </c>
      <c r="V583">
        <f t="shared" si="18"/>
        <v>0</v>
      </c>
      <c r="W583">
        <f>IF(OR(LEFT(A583)="1", LEFT(A583)="2",LEFT(A583)="3"),1,0)</f>
        <v>1</v>
      </c>
      <c r="Y583" t="str">
        <f t="shared" si="19"/>
        <v xml:space="preserve">Penyisihan Piutang Pendapatan Dana Insentif Daerah </v>
      </c>
      <c r="AB583" t="str">
        <f>IF(LEFT(A583)="1","D",IF(LEFT(A583)="2","K",IF(LEFT(A583)="3","K",IF(LEFT(A583)="4","K",IF(LEFT(A583)="5","D",IF(LEFT(A583)="6","D",IF(LEFT(A583)="8","K",IF(LEFT(A583)="9","D"))))))))</f>
        <v>D</v>
      </c>
      <c r="AD583">
        <f>IF(LEFT(A583)="4",1,IF(LEFT(A583)="5",1,IF(LEFT(A583)="6",1,0)))</f>
        <v>0</v>
      </c>
      <c r="AE583">
        <f>IF(LEFT(A583)="8",1,IF(LEFT(A583)="9",1,0))</f>
        <v>0</v>
      </c>
      <c r="AF583" t="str">
        <f>LEFT(A583)</f>
        <v>1</v>
      </c>
    </row>
    <row r="584" spans="1:32" x14ac:dyDescent="0.25">
      <c r="A584" t="s">
        <v>1128</v>
      </c>
      <c r="B584" t="s">
        <v>1129</v>
      </c>
      <c r="C584" t="s">
        <v>1120</v>
      </c>
      <c r="D584">
        <v>1</v>
      </c>
      <c r="E584">
        <v>0</v>
      </c>
      <c r="F584">
        <v>0</v>
      </c>
      <c r="G584">
        <v>1</v>
      </c>
      <c r="H584" t="s">
        <v>1129</v>
      </c>
      <c r="I584" t="s">
        <v>10418</v>
      </c>
      <c r="J584" t="s">
        <v>10420</v>
      </c>
      <c r="K584" s="1">
        <v>42339</v>
      </c>
      <c r="L584" s="1">
        <v>42339</v>
      </c>
      <c r="M584" t="s">
        <v>10420</v>
      </c>
      <c r="N584">
        <v>0</v>
      </c>
      <c r="O584" t="s">
        <v>17</v>
      </c>
      <c r="P584">
        <v>0</v>
      </c>
      <c r="Q584">
        <v>0</v>
      </c>
      <c r="T584" t="str">
        <f>IF(LEN(A584)=2,MID(A584,1,1),IF(LEN(A584)=3,MID(A584,1,2),IF(LEN(A584)=5,MID(A584,1,3),IF(LEN(A584)=7,MID(A584,1,5),IF(LEN(A584)=1,"")))))</f>
        <v>11548</v>
      </c>
      <c r="U584">
        <f>IF(LEN(A584)=7,0,1)</f>
        <v>0</v>
      </c>
      <c r="V584">
        <f t="shared" si="18"/>
        <v>0</v>
      </c>
      <c r="W584">
        <f>IF(OR(LEFT(A584)="1", LEFT(A584)="2",LEFT(A584)="3"),1,0)</f>
        <v>1</v>
      </c>
      <c r="Y584" t="str">
        <f t="shared" si="19"/>
        <v xml:space="preserve">Penyisihan Piutang Pendapatan BOS Satuan Pendidikan Dasar dan Menengah </v>
      </c>
      <c r="AB584" t="str">
        <f>IF(LEFT(A584)="1","D",IF(LEFT(A584)="2","K",IF(LEFT(A584)="3","K",IF(LEFT(A584)="4","K",IF(LEFT(A584)="5","D",IF(LEFT(A584)="6","D",IF(LEFT(A584)="8","K",IF(LEFT(A584)="9","D"))))))))</f>
        <v>D</v>
      </c>
      <c r="AD584">
        <f>IF(LEFT(A584)="4",1,IF(LEFT(A584)="5",1,IF(LEFT(A584)="6",1,0)))</f>
        <v>0</v>
      </c>
      <c r="AE584">
        <f>IF(LEFT(A584)="8",1,IF(LEFT(A584)="9",1,0))</f>
        <v>0</v>
      </c>
      <c r="AF584" t="str">
        <f>LEFT(A584)</f>
        <v>1</v>
      </c>
    </row>
    <row r="585" spans="1:32" x14ac:dyDescent="0.25">
      <c r="A585" t="s">
        <v>1130</v>
      </c>
      <c r="B585" t="s">
        <v>1131</v>
      </c>
      <c r="C585" t="s">
        <v>1120</v>
      </c>
      <c r="D585">
        <v>1</v>
      </c>
      <c r="E585">
        <v>0</v>
      </c>
      <c r="F585">
        <v>0</v>
      </c>
      <c r="G585">
        <v>1</v>
      </c>
      <c r="H585" t="s">
        <v>1131</v>
      </c>
      <c r="I585" t="s">
        <v>10418</v>
      </c>
      <c r="J585" t="s">
        <v>10420</v>
      </c>
      <c r="K585" s="1">
        <v>42339</v>
      </c>
      <c r="L585" s="1">
        <v>42339</v>
      </c>
      <c r="M585" t="s">
        <v>10420</v>
      </c>
      <c r="N585">
        <v>0</v>
      </c>
      <c r="O585" t="s">
        <v>17</v>
      </c>
      <c r="P585">
        <v>0</v>
      </c>
      <c r="Q585">
        <v>0</v>
      </c>
      <c r="T585" t="str">
        <f>IF(LEN(A585)=2,MID(A585,1,1),IF(LEN(A585)=3,MID(A585,1,2),IF(LEN(A585)=5,MID(A585,1,3),IF(LEN(A585)=7,MID(A585,1,5),IF(LEN(A585)=1,"")))))</f>
        <v>11548</v>
      </c>
      <c r="U585">
        <f>IF(LEN(A585)=7,0,1)</f>
        <v>0</v>
      </c>
      <c r="V585">
        <f t="shared" si="18"/>
        <v>0</v>
      </c>
      <c r="W585">
        <f>IF(OR(LEFT(A585)="1", LEFT(A585)="2",LEFT(A585)="3"),1,0)</f>
        <v>1</v>
      </c>
      <c r="Y585" t="str">
        <f t="shared" si="19"/>
        <v xml:space="preserve">Penyisihan Piutang Dana Proyek Pemerintah Daerah dan Desentralisasi (DP2D2) </v>
      </c>
      <c r="AB585" t="str">
        <f>IF(LEFT(A585)="1","D",IF(LEFT(A585)="2","K",IF(LEFT(A585)="3","K",IF(LEFT(A585)="4","K",IF(LEFT(A585)="5","D",IF(LEFT(A585)="6","D",IF(LEFT(A585)="8","K",IF(LEFT(A585)="9","D"))))))))</f>
        <v>D</v>
      </c>
      <c r="AD585">
        <f>IF(LEFT(A585)="4",1,IF(LEFT(A585)="5",1,IF(LEFT(A585)="6",1,0)))</f>
        <v>0</v>
      </c>
      <c r="AE585">
        <f>IF(LEFT(A585)="8",1,IF(LEFT(A585)="9",1,0))</f>
        <v>0</v>
      </c>
      <c r="AF585" t="str">
        <f>LEFT(A585)</f>
        <v>1</v>
      </c>
    </row>
    <row r="586" spans="1:32" x14ac:dyDescent="0.25">
      <c r="A586" t="s">
        <v>1132</v>
      </c>
      <c r="B586" t="s">
        <v>1133</v>
      </c>
      <c r="C586" t="s">
        <v>1120</v>
      </c>
      <c r="D586">
        <v>1</v>
      </c>
      <c r="E586">
        <v>0</v>
      </c>
      <c r="F586">
        <v>0</v>
      </c>
      <c r="G586">
        <v>1</v>
      </c>
      <c r="H586" t="s">
        <v>1133</v>
      </c>
      <c r="I586" t="s">
        <v>10418</v>
      </c>
      <c r="J586" t="s">
        <v>10420</v>
      </c>
      <c r="K586" s="1">
        <v>42339</v>
      </c>
      <c r="L586" s="1">
        <v>42339</v>
      </c>
      <c r="M586" t="s">
        <v>10420</v>
      </c>
      <c r="N586">
        <v>0</v>
      </c>
      <c r="O586" t="s">
        <v>17</v>
      </c>
      <c r="P586">
        <v>0</v>
      </c>
      <c r="Q586">
        <v>0</v>
      </c>
      <c r="T586" t="str">
        <f>IF(LEN(A586)=2,MID(A586,1,1),IF(LEN(A586)=3,MID(A586,1,2),IF(LEN(A586)=5,MID(A586,1,3),IF(LEN(A586)=7,MID(A586,1,5),IF(LEN(A586)=1,"")))))</f>
        <v>11548</v>
      </c>
      <c r="U586">
        <f>IF(LEN(A586)=7,0,1)</f>
        <v>0</v>
      </c>
      <c r="V586">
        <f t="shared" si="18"/>
        <v>0</v>
      </c>
      <c r="W586">
        <f>IF(OR(LEFT(A586)="1", LEFT(A586)="2",LEFT(A586)="3"),1,0)</f>
        <v>1</v>
      </c>
      <c r="Y586" t="str">
        <f t="shared" si="19"/>
        <v xml:space="preserve">Penyisihan Piutang Pendapatan Lain-Lain Dana Penyesuaian </v>
      </c>
      <c r="AB586" t="str">
        <f>IF(LEFT(A586)="1","D",IF(LEFT(A586)="2","K",IF(LEFT(A586)="3","K",IF(LEFT(A586)="4","K",IF(LEFT(A586)="5","D",IF(LEFT(A586)="6","D",IF(LEFT(A586)="8","K",IF(LEFT(A586)="9","D"))))))))</f>
        <v>D</v>
      </c>
      <c r="AD586">
        <f>IF(LEFT(A586)="4",1,IF(LEFT(A586)="5",1,IF(LEFT(A586)="6",1,0)))</f>
        <v>0</v>
      </c>
      <c r="AE586">
        <f>IF(LEFT(A586)="8",1,IF(LEFT(A586)="9",1,0))</f>
        <v>0</v>
      </c>
      <c r="AF586" t="str">
        <f>LEFT(A586)</f>
        <v>1</v>
      </c>
    </row>
    <row r="587" spans="1:32" x14ac:dyDescent="0.25">
      <c r="A587" t="s">
        <v>1134</v>
      </c>
      <c r="B587" t="s">
        <v>1135</v>
      </c>
      <c r="C587" t="s">
        <v>636</v>
      </c>
      <c r="D587">
        <v>1</v>
      </c>
      <c r="E587">
        <v>1</v>
      </c>
      <c r="F587">
        <v>0</v>
      </c>
      <c r="G587">
        <v>1</v>
      </c>
      <c r="H587" t="s">
        <v>1135</v>
      </c>
      <c r="I587" t="s">
        <v>10418</v>
      </c>
      <c r="J587" t="s">
        <v>10420</v>
      </c>
      <c r="K587" s="1">
        <v>42339</v>
      </c>
      <c r="L587" s="1">
        <v>42339</v>
      </c>
      <c r="M587" t="s">
        <v>10420</v>
      </c>
      <c r="N587">
        <v>0</v>
      </c>
      <c r="O587" t="s">
        <v>17</v>
      </c>
      <c r="P587">
        <v>0</v>
      </c>
      <c r="Q587">
        <v>0</v>
      </c>
      <c r="T587" t="str">
        <f>IF(LEN(A587)=2,MID(A587,1,1),IF(LEN(A587)=3,MID(A587,1,2),IF(LEN(A587)=5,MID(A587,1,3),IF(LEN(A587)=7,MID(A587,1,5),IF(LEN(A587)=1,"")))))</f>
        <v>115</v>
      </c>
      <c r="U587">
        <f>IF(LEN(A587)=7,0,1)</f>
        <v>1</v>
      </c>
      <c r="V587">
        <f t="shared" si="18"/>
        <v>0</v>
      </c>
      <c r="W587">
        <f>IF(OR(LEFT(A587)="1", LEFT(A587)="2",LEFT(A587)="3"),1,0)</f>
        <v>1</v>
      </c>
      <c r="Y587" t="str">
        <f t="shared" si="19"/>
        <v xml:space="preserve">Penyisihan Piutang Pendapatan Dana Otonomi Khusus </v>
      </c>
      <c r="AB587" t="str">
        <f>IF(LEFT(A587)="1","D",IF(LEFT(A587)="2","K",IF(LEFT(A587)="3","K",IF(LEFT(A587)="4","K",IF(LEFT(A587)="5","D",IF(LEFT(A587)="6","D",IF(LEFT(A587)="8","K",IF(LEFT(A587)="9","D"))))))))</f>
        <v>D</v>
      </c>
      <c r="AD587">
        <f>IF(LEFT(A587)="4",1,IF(LEFT(A587)="5",1,IF(LEFT(A587)="6",1,0)))</f>
        <v>0</v>
      </c>
      <c r="AE587">
        <f>IF(LEFT(A587)="8",1,IF(LEFT(A587)="9",1,0))</f>
        <v>0</v>
      </c>
      <c r="AF587" t="str">
        <f>LEFT(A587)</f>
        <v>1</v>
      </c>
    </row>
    <row r="588" spans="1:32" x14ac:dyDescent="0.25">
      <c r="A588" t="s">
        <v>1136</v>
      </c>
      <c r="B588" t="s">
        <v>1135</v>
      </c>
      <c r="C588" t="s">
        <v>1134</v>
      </c>
      <c r="D588">
        <v>1</v>
      </c>
      <c r="E588">
        <v>0</v>
      </c>
      <c r="F588">
        <v>0</v>
      </c>
      <c r="G588">
        <v>1</v>
      </c>
      <c r="H588" t="s">
        <v>1135</v>
      </c>
      <c r="I588" t="s">
        <v>10418</v>
      </c>
      <c r="J588" t="s">
        <v>10420</v>
      </c>
      <c r="K588" s="1">
        <v>42339</v>
      </c>
      <c r="L588" s="1">
        <v>42339</v>
      </c>
      <c r="M588" t="s">
        <v>10420</v>
      </c>
      <c r="N588">
        <v>0</v>
      </c>
      <c r="O588" t="s">
        <v>17</v>
      </c>
      <c r="P588">
        <v>0</v>
      </c>
      <c r="Q588">
        <v>0</v>
      </c>
      <c r="T588" t="str">
        <f>IF(LEN(A588)=2,MID(A588,1,1),IF(LEN(A588)=3,MID(A588,1,2),IF(LEN(A588)=5,MID(A588,1,3),IF(LEN(A588)=7,MID(A588,1,5),IF(LEN(A588)=1,"")))))</f>
        <v>11549</v>
      </c>
      <c r="U588">
        <f>IF(LEN(A588)=7,0,1)</f>
        <v>0</v>
      </c>
      <c r="V588">
        <f t="shared" si="18"/>
        <v>0</v>
      </c>
      <c r="W588">
        <f>IF(OR(LEFT(A588)="1", LEFT(A588)="2",LEFT(A588)="3"),1,0)</f>
        <v>1</v>
      </c>
      <c r="Y588" t="str">
        <f t="shared" si="19"/>
        <v xml:space="preserve">Penyisihan Piutang Pendapatan Dana Otonomi Khusus </v>
      </c>
      <c r="AB588" t="str">
        <f>IF(LEFT(A588)="1","D",IF(LEFT(A588)="2","K",IF(LEFT(A588)="3","K",IF(LEFT(A588)="4","K",IF(LEFT(A588)="5","D",IF(LEFT(A588)="6","D",IF(LEFT(A588)="8","K",IF(LEFT(A588)="9","D"))))))))</f>
        <v>D</v>
      </c>
      <c r="AD588">
        <f>IF(LEFT(A588)="4",1,IF(LEFT(A588)="5",1,IF(LEFT(A588)="6",1,0)))</f>
        <v>0</v>
      </c>
      <c r="AE588">
        <f>IF(LEFT(A588)="8",1,IF(LEFT(A588)="9",1,0))</f>
        <v>0</v>
      </c>
      <c r="AF588" t="str">
        <f>LEFT(A588)</f>
        <v>1</v>
      </c>
    </row>
    <row r="589" spans="1:32" x14ac:dyDescent="0.25">
      <c r="A589" t="s">
        <v>1137</v>
      </c>
      <c r="B589" t="s">
        <v>1138</v>
      </c>
      <c r="C589" t="s">
        <v>636</v>
      </c>
      <c r="D589">
        <v>1</v>
      </c>
      <c r="E589">
        <v>1</v>
      </c>
      <c r="F589">
        <v>0</v>
      </c>
      <c r="G589">
        <v>1</v>
      </c>
      <c r="H589" t="s">
        <v>1138</v>
      </c>
      <c r="I589" t="s">
        <v>10418</v>
      </c>
      <c r="J589" t="s">
        <v>10420</v>
      </c>
      <c r="K589" s="1">
        <v>42339</v>
      </c>
      <c r="L589" s="1">
        <v>42339</v>
      </c>
      <c r="M589" t="s">
        <v>10420</v>
      </c>
      <c r="N589">
        <v>0</v>
      </c>
      <c r="O589" t="s">
        <v>17</v>
      </c>
      <c r="P589">
        <v>0</v>
      </c>
      <c r="Q589">
        <v>0</v>
      </c>
      <c r="T589" t="str">
        <f>IF(LEN(A589)=2,MID(A589,1,1),IF(LEN(A589)=3,MID(A589,1,2),IF(LEN(A589)=5,MID(A589,1,3),IF(LEN(A589)=7,MID(A589,1,5),IF(LEN(A589)=1,"")))))</f>
        <v>115</v>
      </c>
      <c r="U589">
        <f>IF(LEN(A589)=7,0,1)</f>
        <v>1</v>
      </c>
      <c r="V589">
        <f t="shared" si="18"/>
        <v>0</v>
      </c>
      <c r="W589">
        <f>IF(OR(LEFT(A589)="1", LEFT(A589)="2",LEFT(A589)="3"),1,0)</f>
        <v>1</v>
      </c>
      <c r="Y589" t="str">
        <f t="shared" si="19"/>
        <v xml:space="preserve">Penyisihan Piutang Pendapatan Dana Pengembalian </v>
      </c>
      <c r="AB589" t="str">
        <f>IF(LEFT(A589)="1","D",IF(LEFT(A589)="2","K",IF(LEFT(A589)="3","K",IF(LEFT(A589)="4","K",IF(LEFT(A589)="5","D",IF(LEFT(A589)="6","D",IF(LEFT(A589)="8","K",IF(LEFT(A589)="9","D"))))))))</f>
        <v>D</v>
      </c>
      <c r="AD589">
        <f>IF(LEFT(A589)="4",1,IF(LEFT(A589)="5",1,IF(LEFT(A589)="6",1,0)))</f>
        <v>0</v>
      </c>
      <c r="AE589">
        <f>IF(LEFT(A589)="8",1,IF(LEFT(A589)="9",1,0))</f>
        <v>0</v>
      </c>
      <c r="AF589" t="str">
        <f>LEFT(A589)</f>
        <v>1</v>
      </c>
    </row>
    <row r="590" spans="1:32" x14ac:dyDescent="0.25">
      <c r="A590" t="s">
        <v>1139</v>
      </c>
      <c r="B590" t="s">
        <v>1140</v>
      </c>
      <c r="C590" t="s">
        <v>1137</v>
      </c>
      <c r="D590">
        <v>1</v>
      </c>
      <c r="E590">
        <v>0</v>
      </c>
      <c r="F590">
        <v>0</v>
      </c>
      <c r="G590">
        <v>1</v>
      </c>
      <c r="H590" t="s">
        <v>1140</v>
      </c>
      <c r="I590" t="s">
        <v>10418</v>
      </c>
      <c r="J590" t="s">
        <v>10420</v>
      </c>
      <c r="K590" s="1">
        <v>42339</v>
      </c>
      <c r="L590" s="1">
        <v>42339</v>
      </c>
      <c r="M590" t="s">
        <v>10420</v>
      </c>
      <c r="N590">
        <v>0</v>
      </c>
      <c r="O590" t="s">
        <v>17</v>
      </c>
      <c r="P590">
        <v>0</v>
      </c>
      <c r="Q590">
        <v>0</v>
      </c>
      <c r="T590" t="str">
        <f>IF(LEN(A590)=2,MID(A590,1,1),IF(LEN(A590)=3,MID(A590,1,2),IF(LEN(A590)=5,MID(A590,1,3),IF(LEN(A590)=7,MID(A590,1,5),IF(LEN(A590)=1,"")))))</f>
        <v>11550</v>
      </c>
      <c r="U590">
        <f>IF(LEN(A590)=7,0,1)</f>
        <v>0</v>
      </c>
      <c r="V590">
        <f t="shared" si="18"/>
        <v>0</v>
      </c>
      <c r="W590">
        <f>IF(OR(LEFT(A590)="1", LEFT(A590)="2",LEFT(A590)="3"),1,0)</f>
        <v>1</v>
      </c>
      <c r="Y590" t="str">
        <f t="shared" si="19"/>
        <v xml:space="preserve">Penyisihan Piutang Pendapatan Dana Pengembalian BOS dari Satuan Pendidikan Dasar dan Menengah </v>
      </c>
      <c r="AB590" t="str">
        <f>IF(LEFT(A590)="1","D",IF(LEFT(A590)="2","K",IF(LEFT(A590)="3","K",IF(LEFT(A590)="4","K",IF(LEFT(A590)="5","D",IF(LEFT(A590)="6","D",IF(LEFT(A590)="8","K",IF(LEFT(A590)="9","D"))))))))</f>
        <v>D</v>
      </c>
      <c r="AD590">
        <f>IF(LEFT(A590)="4",1,IF(LEFT(A590)="5",1,IF(LEFT(A590)="6",1,0)))</f>
        <v>0</v>
      </c>
      <c r="AE590">
        <f>IF(LEFT(A590)="8",1,IF(LEFT(A590)="9",1,0))</f>
        <v>0</v>
      </c>
      <c r="AF590" t="str">
        <f>LEFT(A590)</f>
        <v>1</v>
      </c>
    </row>
    <row r="591" spans="1:32" x14ac:dyDescent="0.25">
      <c r="A591" t="s">
        <v>1141</v>
      </c>
      <c r="B591" t="s">
        <v>1142</v>
      </c>
      <c r="C591" t="s">
        <v>636</v>
      </c>
      <c r="D591">
        <v>1</v>
      </c>
      <c r="E591">
        <v>1</v>
      </c>
      <c r="F591">
        <v>0</v>
      </c>
      <c r="G591">
        <v>1</v>
      </c>
      <c r="H591" t="s">
        <v>1142</v>
      </c>
      <c r="I591" t="s">
        <v>10418</v>
      </c>
      <c r="J591" t="s">
        <v>10420</v>
      </c>
      <c r="K591" s="1">
        <v>42339</v>
      </c>
      <c r="L591" s="1">
        <v>42339</v>
      </c>
      <c r="M591" t="s">
        <v>10420</v>
      </c>
      <c r="N591">
        <v>0</v>
      </c>
      <c r="O591" t="s">
        <v>17</v>
      </c>
      <c r="P591">
        <v>0</v>
      </c>
      <c r="Q591">
        <v>0</v>
      </c>
      <c r="T591" t="str">
        <f>IF(LEN(A591)=2,MID(A591,1,1),IF(LEN(A591)=3,MID(A591,1,2),IF(LEN(A591)=5,MID(A591,1,3),IF(LEN(A591)=7,MID(A591,1,5),IF(LEN(A591)=1,"")))))</f>
        <v>115</v>
      </c>
      <c r="U591">
        <f>IF(LEN(A591)=7,0,1)</f>
        <v>1</v>
      </c>
      <c r="V591">
        <f t="shared" si="18"/>
        <v>0</v>
      </c>
      <c r="W591">
        <f>IF(OR(LEFT(A591)="1", LEFT(A591)="2",LEFT(A591)="3"),1,0)</f>
        <v>1</v>
      </c>
      <c r="Y591" t="str">
        <f t="shared" si="19"/>
        <v xml:space="preserve">Penyisihan Piutang Pendapatan Bantuan Keuangan dari Provinsi </v>
      </c>
      <c r="AB591" t="str">
        <f>IF(LEFT(A591)="1","D",IF(LEFT(A591)="2","K",IF(LEFT(A591)="3","K",IF(LEFT(A591)="4","K",IF(LEFT(A591)="5","D",IF(LEFT(A591)="6","D",IF(LEFT(A591)="8","K",IF(LEFT(A591)="9","D"))))))))</f>
        <v>D</v>
      </c>
      <c r="AD591">
        <f>IF(LEFT(A591)="4",1,IF(LEFT(A591)="5",1,IF(LEFT(A591)="6",1,0)))</f>
        <v>0</v>
      </c>
      <c r="AE591">
        <f>IF(LEFT(A591)="8",1,IF(LEFT(A591)="9",1,0))</f>
        <v>0</v>
      </c>
      <c r="AF591" t="str">
        <f>LEFT(A591)</f>
        <v>1</v>
      </c>
    </row>
    <row r="592" spans="1:32" x14ac:dyDescent="0.25">
      <c r="A592" t="s">
        <v>1143</v>
      </c>
      <c r="B592" t="s">
        <v>1142</v>
      </c>
      <c r="C592" t="s">
        <v>1141</v>
      </c>
      <c r="D592">
        <v>1</v>
      </c>
      <c r="E592">
        <v>0</v>
      </c>
      <c r="F592">
        <v>0</v>
      </c>
      <c r="G592">
        <v>1</v>
      </c>
      <c r="H592" t="s">
        <v>1142</v>
      </c>
      <c r="I592" t="s">
        <v>10418</v>
      </c>
      <c r="J592" t="s">
        <v>10420</v>
      </c>
      <c r="K592" s="1">
        <v>42339</v>
      </c>
      <c r="L592" s="1">
        <v>42339</v>
      </c>
      <c r="M592" t="s">
        <v>10420</v>
      </c>
      <c r="N592">
        <v>0</v>
      </c>
      <c r="O592" t="s">
        <v>17</v>
      </c>
      <c r="P592">
        <v>0</v>
      </c>
      <c r="Q592">
        <v>0</v>
      </c>
      <c r="T592" t="str">
        <f>IF(LEN(A592)=2,MID(A592,1,1),IF(LEN(A592)=3,MID(A592,1,2),IF(LEN(A592)=5,MID(A592,1,3),IF(LEN(A592)=7,MID(A592,1,5),IF(LEN(A592)=1,"")))))</f>
        <v>11551</v>
      </c>
      <c r="U592">
        <f>IF(LEN(A592)=7,0,1)</f>
        <v>0</v>
      </c>
      <c r="V592">
        <f t="shared" si="18"/>
        <v>0</v>
      </c>
      <c r="W592">
        <f>IF(OR(LEFT(A592)="1", LEFT(A592)="2",LEFT(A592)="3"),1,0)</f>
        <v>1</v>
      </c>
      <c r="Y592" t="str">
        <f t="shared" si="19"/>
        <v xml:space="preserve">Penyisihan Piutang Pendapatan Bantuan Keuangan dari Provinsi </v>
      </c>
      <c r="AB592" t="str">
        <f>IF(LEFT(A592)="1","D",IF(LEFT(A592)="2","K",IF(LEFT(A592)="3","K",IF(LEFT(A592)="4","K",IF(LEFT(A592)="5","D",IF(LEFT(A592)="6","D",IF(LEFT(A592)="8","K",IF(LEFT(A592)="9","D"))))))))</f>
        <v>D</v>
      </c>
      <c r="AD592">
        <f>IF(LEFT(A592)="4",1,IF(LEFT(A592)="5",1,IF(LEFT(A592)="6",1,0)))</f>
        <v>0</v>
      </c>
      <c r="AE592">
        <f>IF(LEFT(A592)="8",1,IF(LEFT(A592)="9",1,0))</f>
        <v>0</v>
      </c>
      <c r="AF592" t="str">
        <f>LEFT(A592)</f>
        <v>1</v>
      </c>
    </row>
    <row r="593" spans="1:32" x14ac:dyDescent="0.25">
      <c r="A593" t="s">
        <v>1144</v>
      </c>
      <c r="B593" t="s">
        <v>1145</v>
      </c>
      <c r="C593" t="s">
        <v>636</v>
      </c>
      <c r="D593">
        <v>1</v>
      </c>
      <c r="E593">
        <v>1</v>
      </c>
      <c r="F593">
        <v>0</v>
      </c>
      <c r="G593">
        <v>1</v>
      </c>
      <c r="H593" t="s">
        <v>1145</v>
      </c>
      <c r="I593" t="s">
        <v>10418</v>
      </c>
      <c r="J593" t="s">
        <v>10420</v>
      </c>
      <c r="K593" s="1">
        <v>42339</v>
      </c>
      <c r="L593" s="1">
        <v>42339</v>
      </c>
      <c r="M593" t="s">
        <v>10420</v>
      </c>
      <c r="N593">
        <v>0</v>
      </c>
      <c r="O593" t="s">
        <v>17</v>
      </c>
      <c r="P593">
        <v>0</v>
      </c>
      <c r="Q593">
        <v>0</v>
      </c>
      <c r="T593" t="str">
        <f>IF(LEN(A593)=2,MID(A593,1,1),IF(LEN(A593)=3,MID(A593,1,2),IF(LEN(A593)=5,MID(A593,1,3),IF(LEN(A593)=7,MID(A593,1,5),IF(LEN(A593)=1,"")))))</f>
        <v>115</v>
      </c>
      <c r="U593">
        <f>IF(LEN(A593)=7,0,1)</f>
        <v>1</v>
      </c>
      <c r="V593">
        <f t="shared" si="18"/>
        <v>0</v>
      </c>
      <c r="W593">
        <f>IF(OR(LEFT(A593)="1", LEFT(A593)="2",LEFT(A593)="3"),1,0)</f>
        <v>1</v>
      </c>
      <c r="Y593" t="str">
        <f t="shared" si="19"/>
        <v xml:space="preserve">Penyisihan Piutang Pendapatan Bantuan Keuangan dari Kabupaten </v>
      </c>
      <c r="AB593" t="str">
        <f>IF(LEFT(A593)="1","D",IF(LEFT(A593)="2","K",IF(LEFT(A593)="3","K",IF(LEFT(A593)="4","K",IF(LEFT(A593)="5","D",IF(LEFT(A593)="6","D",IF(LEFT(A593)="8","K",IF(LEFT(A593)="9","D"))))))))</f>
        <v>D</v>
      </c>
      <c r="AD593">
        <f>IF(LEFT(A593)="4",1,IF(LEFT(A593)="5",1,IF(LEFT(A593)="6",1,0)))</f>
        <v>0</v>
      </c>
      <c r="AE593">
        <f>IF(LEFT(A593)="8",1,IF(LEFT(A593)="9",1,0))</f>
        <v>0</v>
      </c>
      <c r="AF593" t="str">
        <f>LEFT(A593)</f>
        <v>1</v>
      </c>
    </row>
    <row r="594" spans="1:32" x14ac:dyDescent="0.25">
      <c r="A594" t="s">
        <v>1146</v>
      </c>
      <c r="B594" t="s">
        <v>1145</v>
      </c>
      <c r="C594" t="s">
        <v>1144</v>
      </c>
      <c r="D594">
        <v>1</v>
      </c>
      <c r="E594">
        <v>0</v>
      </c>
      <c r="F594">
        <v>0</v>
      </c>
      <c r="G594">
        <v>1</v>
      </c>
      <c r="H594" t="s">
        <v>1145</v>
      </c>
      <c r="I594" t="s">
        <v>10418</v>
      </c>
      <c r="J594" t="s">
        <v>10420</v>
      </c>
      <c r="K594" s="1">
        <v>42339</v>
      </c>
      <c r="L594" s="1">
        <v>42339</v>
      </c>
      <c r="M594" t="s">
        <v>10420</v>
      </c>
      <c r="N594">
        <v>0</v>
      </c>
      <c r="O594" t="s">
        <v>17</v>
      </c>
      <c r="P594">
        <v>0</v>
      </c>
      <c r="Q594">
        <v>0</v>
      </c>
      <c r="T594" t="str">
        <f>IF(LEN(A594)=2,MID(A594,1,1),IF(LEN(A594)=3,MID(A594,1,2),IF(LEN(A594)=5,MID(A594,1,3),IF(LEN(A594)=7,MID(A594,1,5),IF(LEN(A594)=1,"")))))</f>
        <v>11552</v>
      </c>
      <c r="U594">
        <f>IF(LEN(A594)=7,0,1)</f>
        <v>0</v>
      </c>
      <c r="V594">
        <f t="shared" si="18"/>
        <v>0</v>
      </c>
      <c r="W594">
        <f>IF(OR(LEFT(A594)="1", LEFT(A594)="2",LEFT(A594)="3"),1,0)</f>
        <v>1</v>
      </c>
      <c r="Y594" t="str">
        <f t="shared" si="19"/>
        <v xml:space="preserve">Penyisihan Piutang Pendapatan Bantuan Keuangan dari Kabupaten </v>
      </c>
      <c r="AB594" t="str">
        <f>IF(LEFT(A594)="1","D",IF(LEFT(A594)="2","K",IF(LEFT(A594)="3","K",IF(LEFT(A594)="4","K",IF(LEFT(A594)="5","D",IF(LEFT(A594)="6","D",IF(LEFT(A594)="8","K",IF(LEFT(A594)="9","D"))))))))</f>
        <v>D</v>
      </c>
      <c r="AD594">
        <f>IF(LEFT(A594)="4",1,IF(LEFT(A594)="5",1,IF(LEFT(A594)="6",1,0)))</f>
        <v>0</v>
      </c>
      <c r="AE594">
        <f>IF(LEFT(A594)="8",1,IF(LEFT(A594)="9",1,0))</f>
        <v>0</v>
      </c>
      <c r="AF594" t="str">
        <f>LEFT(A594)</f>
        <v>1</v>
      </c>
    </row>
    <row r="595" spans="1:32" x14ac:dyDescent="0.25">
      <c r="A595" t="s">
        <v>1147</v>
      </c>
      <c r="B595" t="s">
        <v>1148</v>
      </c>
      <c r="C595" t="s">
        <v>636</v>
      </c>
      <c r="D595">
        <v>1</v>
      </c>
      <c r="E595">
        <v>1</v>
      </c>
      <c r="F595">
        <v>0</v>
      </c>
      <c r="G595">
        <v>1</v>
      </c>
      <c r="H595" t="s">
        <v>1148</v>
      </c>
      <c r="I595" t="s">
        <v>10418</v>
      </c>
      <c r="J595" t="s">
        <v>10420</v>
      </c>
      <c r="K595" s="1">
        <v>42339</v>
      </c>
      <c r="L595" s="1">
        <v>42339</v>
      </c>
      <c r="M595" t="s">
        <v>10420</v>
      </c>
      <c r="N595">
        <v>0</v>
      </c>
      <c r="O595" t="s">
        <v>17</v>
      </c>
      <c r="P595">
        <v>0</v>
      </c>
      <c r="Q595">
        <v>0</v>
      </c>
      <c r="T595" t="str">
        <f>IF(LEN(A595)=2,MID(A595,1,1),IF(LEN(A595)=3,MID(A595,1,2),IF(LEN(A595)=5,MID(A595,1,3),IF(LEN(A595)=7,MID(A595,1,5),IF(LEN(A595)=1,"")))))</f>
        <v>115</v>
      </c>
      <c r="U595">
        <f>IF(LEN(A595)=7,0,1)</f>
        <v>1</v>
      </c>
      <c r="V595">
        <f t="shared" si="18"/>
        <v>0</v>
      </c>
      <c r="W595">
        <f>IF(OR(LEFT(A595)="1", LEFT(A595)="2",LEFT(A595)="3"),1,0)</f>
        <v>1</v>
      </c>
      <c r="Y595" t="str">
        <f t="shared" si="19"/>
        <v xml:space="preserve">Penyisihan Piutang Pendapatan Bantuan Keuangan dari Kota </v>
      </c>
      <c r="AB595" t="str">
        <f>IF(LEFT(A595)="1","D",IF(LEFT(A595)="2","K",IF(LEFT(A595)="3","K",IF(LEFT(A595)="4","K",IF(LEFT(A595)="5","D",IF(LEFT(A595)="6","D",IF(LEFT(A595)="8","K",IF(LEFT(A595)="9","D"))))))))</f>
        <v>D</v>
      </c>
      <c r="AD595">
        <f>IF(LEFT(A595)="4",1,IF(LEFT(A595)="5",1,IF(LEFT(A595)="6",1,0)))</f>
        <v>0</v>
      </c>
      <c r="AE595">
        <f>IF(LEFT(A595)="8",1,IF(LEFT(A595)="9",1,0))</f>
        <v>0</v>
      </c>
      <c r="AF595" t="str">
        <f>LEFT(A595)</f>
        <v>1</v>
      </c>
    </row>
    <row r="596" spans="1:32" x14ac:dyDescent="0.25">
      <c r="A596" t="s">
        <v>1149</v>
      </c>
      <c r="B596" t="s">
        <v>1148</v>
      </c>
      <c r="C596" t="s">
        <v>1147</v>
      </c>
      <c r="D596">
        <v>1</v>
      </c>
      <c r="E596">
        <v>0</v>
      </c>
      <c r="F596">
        <v>0</v>
      </c>
      <c r="G596">
        <v>1</v>
      </c>
      <c r="H596" t="s">
        <v>1148</v>
      </c>
      <c r="I596" t="s">
        <v>10418</v>
      </c>
      <c r="J596" t="s">
        <v>10420</v>
      </c>
      <c r="K596" s="1">
        <v>42339</v>
      </c>
      <c r="L596" s="1">
        <v>42339</v>
      </c>
      <c r="M596" t="s">
        <v>10420</v>
      </c>
      <c r="N596">
        <v>0</v>
      </c>
      <c r="O596" t="s">
        <v>17</v>
      </c>
      <c r="P596">
        <v>0</v>
      </c>
      <c r="Q596">
        <v>0</v>
      </c>
      <c r="T596" t="str">
        <f>IF(LEN(A596)=2,MID(A596,1,1),IF(LEN(A596)=3,MID(A596,1,2),IF(LEN(A596)=5,MID(A596,1,3),IF(LEN(A596)=7,MID(A596,1,5),IF(LEN(A596)=1,"")))))</f>
        <v>11553</v>
      </c>
      <c r="U596">
        <f>IF(LEN(A596)=7,0,1)</f>
        <v>0</v>
      </c>
      <c r="V596">
        <f t="shared" si="18"/>
        <v>0</v>
      </c>
      <c r="W596">
        <f>IF(OR(LEFT(A596)="1", LEFT(A596)="2",LEFT(A596)="3"),1,0)</f>
        <v>1</v>
      </c>
      <c r="Y596" t="str">
        <f t="shared" si="19"/>
        <v xml:space="preserve">Penyisihan Piutang Pendapatan Bantuan Keuangan dari Kota </v>
      </c>
      <c r="AB596" t="str">
        <f>IF(LEFT(A596)="1","D",IF(LEFT(A596)="2","K",IF(LEFT(A596)="3","K",IF(LEFT(A596)="4","K",IF(LEFT(A596)="5","D",IF(LEFT(A596)="6","D",IF(LEFT(A596)="8","K",IF(LEFT(A596)="9","D"))))))))</f>
        <v>D</v>
      </c>
      <c r="AD596">
        <f>IF(LEFT(A596)="4",1,IF(LEFT(A596)="5",1,IF(LEFT(A596)="6",1,0)))</f>
        <v>0</v>
      </c>
      <c r="AE596">
        <f>IF(LEFT(A596)="8",1,IF(LEFT(A596)="9",1,0))</f>
        <v>0</v>
      </c>
      <c r="AF596" t="str">
        <f>LEFT(A596)</f>
        <v>1</v>
      </c>
    </row>
    <row r="597" spans="1:32" x14ac:dyDescent="0.25">
      <c r="A597" t="s">
        <v>1150</v>
      </c>
      <c r="B597" t="s">
        <v>1151</v>
      </c>
      <c r="C597" t="s">
        <v>636</v>
      </c>
      <c r="D597">
        <v>1</v>
      </c>
      <c r="E597">
        <v>1</v>
      </c>
      <c r="F597">
        <v>0</v>
      </c>
      <c r="G597">
        <v>1</v>
      </c>
      <c r="H597" t="s">
        <v>1151</v>
      </c>
      <c r="I597" t="s">
        <v>10418</v>
      </c>
      <c r="J597" t="s">
        <v>10420</v>
      </c>
      <c r="K597" s="1">
        <v>42339</v>
      </c>
      <c r="L597" s="1">
        <v>42339</v>
      </c>
      <c r="M597" t="s">
        <v>10420</v>
      </c>
      <c r="N597">
        <v>0</v>
      </c>
      <c r="O597" t="s">
        <v>17</v>
      </c>
      <c r="P597">
        <v>0</v>
      </c>
      <c r="Q597">
        <v>0</v>
      </c>
      <c r="T597" t="str">
        <f>IF(LEN(A597)=2,MID(A597,1,1),IF(LEN(A597)=3,MID(A597,1,2),IF(LEN(A597)=5,MID(A597,1,3),IF(LEN(A597)=7,MID(A597,1,5),IF(LEN(A597)=1,"")))))</f>
        <v>115</v>
      </c>
      <c r="U597">
        <f>IF(LEN(A597)=7,0,1)</f>
        <v>1</v>
      </c>
      <c r="V597">
        <f t="shared" si="18"/>
        <v>0</v>
      </c>
      <c r="W597">
        <f>IF(OR(LEFT(A597)="1", LEFT(A597)="2",LEFT(A597)="3"),1,0)</f>
        <v>1</v>
      </c>
      <c r="Y597" t="str">
        <f t="shared" si="19"/>
        <v xml:space="preserve">Penyisihan Piutang Pendapatan Dana Urusan Bersama </v>
      </c>
      <c r="AB597" t="str">
        <f>IF(LEFT(A597)="1","D",IF(LEFT(A597)="2","K",IF(LEFT(A597)="3","K",IF(LEFT(A597)="4","K",IF(LEFT(A597)="5","D",IF(LEFT(A597)="6","D",IF(LEFT(A597)="8","K",IF(LEFT(A597)="9","D"))))))))</f>
        <v>D</v>
      </c>
      <c r="AD597">
        <f>IF(LEFT(A597)="4",1,IF(LEFT(A597)="5",1,IF(LEFT(A597)="6",1,0)))</f>
        <v>0</v>
      </c>
      <c r="AE597">
        <f>IF(LEFT(A597)="8",1,IF(LEFT(A597)="9",1,0))</f>
        <v>0</v>
      </c>
      <c r="AF597" t="str">
        <f>LEFT(A597)</f>
        <v>1</v>
      </c>
    </row>
    <row r="598" spans="1:32" x14ac:dyDescent="0.25">
      <c r="A598" t="s">
        <v>1152</v>
      </c>
      <c r="B598" t="s">
        <v>1151</v>
      </c>
      <c r="C598" t="s">
        <v>1150</v>
      </c>
      <c r="D598">
        <v>1</v>
      </c>
      <c r="E598">
        <v>0</v>
      </c>
      <c r="F598">
        <v>0</v>
      </c>
      <c r="G598">
        <v>1</v>
      </c>
      <c r="H598" t="s">
        <v>1151</v>
      </c>
      <c r="I598" t="s">
        <v>10418</v>
      </c>
      <c r="J598" t="s">
        <v>10420</v>
      </c>
      <c r="K598" s="1">
        <v>42339</v>
      </c>
      <c r="L598" s="1">
        <v>42339</v>
      </c>
      <c r="M598" t="s">
        <v>10420</v>
      </c>
      <c r="N598">
        <v>0</v>
      </c>
      <c r="O598" t="s">
        <v>17</v>
      </c>
      <c r="P598">
        <v>0</v>
      </c>
      <c r="Q598">
        <v>0</v>
      </c>
      <c r="T598" t="str">
        <f>IF(LEN(A598)=2,MID(A598,1,1),IF(LEN(A598)=3,MID(A598,1,2),IF(LEN(A598)=5,MID(A598,1,3),IF(LEN(A598)=7,MID(A598,1,5),IF(LEN(A598)=1,"")))))</f>
        <v>11554</v>
      </c>
      <c r="U598">
        <f>IF(LEN(A598)=7,0,1)</f>
        <v>0</v>
      </c>
      <c r="V598">
        <f t="shared" si="18"/>
        <v>0</v>
      </c>
      <c r="W598">
        <f>IF(OR(LEFT(A598)="1", LEFT(A598)="2",LEFT(A598)="3"),1,0)</f>
        <v>1</v>
      </c>
      <c r="Y598" t="str">
        <f t="shared" si="19"/>
        <v xml:space="preserve">Penyisihan Piutang Pendapatan Dana Urusan Bersama </v>
      </c>
      <c r="AB598" t="str">
        <f>IF(LEFT(A598)="1","D",IF(LEFT(A598)="2","K",IF(LEFT(A598)="3","K",IF(LEFT(A598)="4","K",IF(LEFT(A598)="5","D",IF(LEFT(A598)="6","D",IF(LEFT(A598)="8","K",IF(LEFT(A598)="9","D"))))))))</f>
        <v>D</v>
      </c>
      <c r="AD598">
        <f>IF(LEFT(A598)="4",1,IF(LEFT(A598)="5",1,IF(LEFT(A598)="6",1,0)))</f>
        <v>0</v>
      </c>
      <c r="AE598">
        <f>IF(LEFT(A598)="8",1,IF(LEFT(A598)="9",1,0))</f>
        <v>0</v>
      </c>
      <c r="AF598" t="str">
        <f>LEFT(A598)</f>
        <v>1</v>
      </c>
    </row>
    <row r="599" spans="1:32" x14ac:dyDescent="0.25">
      <c r="A599" t="s">
        <v>1153</v>
      </c>
      <c r="B599" t="s">
        <v>1154</v>
      </c>
      <c r="C599" t="s">
        <v>636</v>
      </c>
      <c r="D599">
        <v>1</v>
      </c>
      <c r="E599">
        <v>1</v>
      </c>
      <c r="F599">
        <v>0</v>
      </c>
      <c r="G599">
        <v>1</v>
      </c>
      <c r="H599" t="s">
        <v>1154</v>
      </c>
      <c r="I599" t="s">
        <v>10418</v>
      </c>
      <c r="J599" t="s">
        <v>10420</v>
      </c>
      <c r="K599" s="1">
        <v>42339</v>
      </c>
      <c r="L599" s="1">
        <v>42339</v>
      </c>
      <c r="M599" t="s">
        <v>10420</v>
      </c>
      <c r="N599">
        <v>0</v>
      </c>
      <c r="O599" t="s">
        <v>17</v>
      </c>
      <c r="P599">
        <v>0</v>
      </c>
      <c r="Q599">
        <v>0</v>
      </c>
      <c r="T599" t="str">
        <f>IF(LEN(A599)=2,MID(A599,1,1),IF(LEN(A599)=3,MID(A599,1,2),IF(LEN(A599)=5,MID(A599,1,3),IF(LEN(A599)=7,MID(A599,1,5),IF(LEN(A599)=1,"")))))</f>
        <v>115</v>
      </c>
      <c r="U599">
        <f>IF(LEN(A599)=7,0,1)</f>
        <v>1</v>
      </c>
      <c r="V599">
        <f t="shared" si="18"/>
        <v>0</v>
      </c>
      <c r="W599">
        <f>IF(OR(LEFT(A599)="1", LEFT(A599)="2",LEFT(A599)="3"),1,0)</f>
        <v>1</v>
      </c>
      <c r="Y599" t="str">
        <f t="shared" si="19"/>
        <v>Penyisihan Piutang Bagian Lancar Penjualan Angsuran</v>
      </c>
      <c r="AB599" t="str">
        <f>IF(LEFT(A599)="1","D",IF(LEFT(A599)="2","K",IF(LEFT(A599)="3","K",IF(LEFT(A599)="4","K",IF(LEFT(A599)="5","D",IF(LEFT(A599)="6","D",IF(LEFT(A599)="8","K",IF(LEFT(A599)="9","D"))))))))</f>
        <v>D</v>
      </c>
      <c r="AD599">
        <f>IF(LEFT(A599)="4",1,IF(LEFT(A599)="5",1,IF(LEFT(A599)="6",1,0)))</f>
        <v>0</v>
      </c>
      <c r="AE599">
        <f>IF(LEFT(A599)="8",1,IF(LEFT(A599)="9",1,0))</f>
        <v>0</v>
      </c>
      <c r="AF599" t="str">
        <f>LEFT(A599)</f>
        <v>1</v>
      </c>
    </row>
    <row r="600" spans="1:32" x14ac:dyDescent="0.25">
      <c r="A600" t="s">
        <v>1155</v>
      </c>
      <c r="B600" t="s">
        <v>1156</v>
      </c>
      <c r="C600" t="s">
        <v>1153</v>
      </c>
      <c r="D600">
        <v>1</v>
      </c>
      <c r="E600">
        <v>0</v>
      </c>
      <c r="F600">
        <v>0</v>
      </c>
      <c r="G600">
        <v>1</v>
      </c>
      <c r="H600" t="s">
        <v>1156</v>
      </c>
      <c r="I600" t="s">
        <v>10418</v>
      </c>
      <c r="J600" t="s">
        <v>10420</v>
      </c>
      <c r="K600" s="1">
        <v>42339</v>
      </c>
      <c r="L600" s="1">
        <v>42339</v>
      </c>
      <c r="M600" t="s">
        <v>10420</v>
      </c>
      <c r="N600">
        <v>0</v>
      </c>
      <c r="O600" t="s">
        <v>17</v>
      </c>
      <c r="P600">
        <v>0</v>
      </c>
      <c r="Q600">
        <v>0</v>
      </c>
      <c r="T600" t="str">
        <f>IF(LEN(A600)=2,MID(A600,1,1),IF(LEN(A600)=3,MID(A600,1,2),IF(LEN(A600)=5,MID(A600,1,3),IF(LEN(A600)=7,MID(A600,1,5),IF(LEN(A600)=1,"")))))</f>
        <v>11555</v>
      </c>
      <c r="U600">
        <f>IF(LEN(A600)=7,0,1)</f>
        <v>0</v>
      </c>
      <c r="V600">
        <f t="shared" si="18"/>
        <v>0</v>
      </c>
      <c r="W600">
        <f>IF(OR(LEFT(A600)="1", LEFT(A600)="2",LEFT(A600)="3"),1,0)</f>
        <v>1</v>
      </c>
      <c r="Y600" t="str">
        <f t="shared" si="19"/>
        <v>Penyisihan Piutang Bagian Lancar Penjualan Angsuran Cicilan Tanah</v>
      </c>
      <c r="AB600" t="str">
        <f>IF(LEFT(A600)="1","D",IF(LEFT(A600)="2","K",IF(LEFT(A600)="3","K",IF(LEFT(A600)="4","K",IF(LEFT(A600)="5","D",IF(LEFT(A600)="6","D",IF(LEFT(A600)="8","K",IF(LEFT(A600)="9","D"))))))))</f>
        <v>D</v>
      </c>
      <c r="AD600">
        <f>IF(LEFT(A600)="4",1,IF(LEFT(A600)="5",1,IF(LEFT(A600)="6",1,0)))</f>
        <v>0</v>
      </c>
      <c r="AE600">
        <f>IF(LEFT(A600)="8",1,IF(LEFT(A600)="9",1,0))</f>
        <v>0</v>
      </c>
      <c r="AF600" t="str">
        <f>LEFT(A600)</f>
        <v>1</v>
      </c>
    </row>
    <row r="601" spans="1:32" x14ac:dyDescent="0.25">
      <c r="A601" t="s">
        <v>1157</v>
      </c>
      <c r="B601" t="s">
        <v>1158</v>
      </c>
      <c r="C601" t="s">
        <v>1153</v>
      </c>
      <c r="D601">
        <v>1</v>
      </c>
      <c r="E601">
        <v>0</v>
      </c>
      <c r="F601">
        <v>0</v>
      </c>
      <c r="G601">
        <v>1</v>
      </c>
      <c r="H601" t="s">
        <v>1158</v>
      </c>
      <c r="I601" t="s">
        <v>10418</v>
      </c>
      <c r="J601" t="s">
        <v>10420</v>
      </c>
      <c r="K601" s="1">
        <v>42339</v>
      </c>
      <c r="L601" s="1">
        <v>42339</v>
      </c>
      <c r="M601" t="s">
        <v>10420</v>
      </c>
      <c r="N601">
        <v>0</v>
      </c>
      <c r="O601" t="s">
        <v>17</v>
      </c>
      <c r="P601">
        <v>0</v>
      </c>
      <c r="Q601">
        <v>0</v>
      </c>
      <c r="T601" t="str">
        <f>IF(LEN(A601)=2,MID(A601,1,1),IF(LEN(A601)=3,MID(A601,1,2),IF(LEN(A601)=5,MID(A601,1,3),IF(LEN(A601)=7,MID(A601,1,5),IF(LEN(A601)=1,"")))))</f>
        <v>11555</v>
      </c>
      <c r="U601">
        <f>IF(LEN(A601)=7,0,1)</f>
        <v>0</v>
      </c>
      <c r="V601">
        <f t="shared" si="18"/>
        <v>0</v>
      </c>
      <c r="W601">
        <f>IF(OR(LEFT(A601)="1", LEFT(A601)="2",LEFT(A601)="3"),1,0)</f>
        <v>1</v>
      </c>
      <c r="Y601" t="str">
        <f t="shared" si="19"/>
        <v>Penyisihan Piutang Bagian Lancar Penjualan Angsuran Cicilan Peralatan dan Mesin</v>
      </c>
      <c r="AB601" t="str">
        <f>IF(LEFT(A601)="1","D",IF(LEFT(A601)="2","K",IF(LEFT(A601)="3","K",IF(LEFT(A601)="4","K",IF(LEFT(A601)="5","D",IF(LEFT(A601)="6","D",IF(LEFT(A601)="8","K",IF(LEFT(A601)="9","D"))))))))</f>
        <v>D</v>
      </c>
      <c r="AD601">
        <f>IF(LEFT(A601)="4",1,IF(LEFT(A601)="5",1,IF(LEFT(A601)="6",1,0)))</f>
        <v>0</v>
      </c>
      <c r="AE601">
        <f>IF(LEFT(A601)="8",1,IF(LEFT(A601)="9",1,0))</f>
        <v>0</v>
      </c>
      <c r="AF601" t="str">
        <f>LEFT(A601)</f>
        <v>1</v>
      </c>
    </row>
    <row r="602" spans="1:32" x14ac:dyDescent="0.25">
      <c r="A602" t="s">
        <v>1159</v>
      </c>
      <c r="B602" t="s">
        <v>1160</v>
      </c>
      <c r="C602" t="s">
        <v>1153</v>
      </c>
      <c r="D602">
        <v>1</v>
      </c>
      <c r="E602">
        <v>0</v>
      </c>
      <c r="F602">
        <v>0</v>
      </c>
      <c r="G602">
        <v>1</v>
      </c>
      <c r="H602" t="s">
        <v>1160</v>
      </c>
      <c r="I602" t="s">
        <v>10418</v>
      </c>
      <c r="J602" t="s">
        <v>10420</v>
      </c>
      <c r="K602" s="1">
        <v>42339</v>
      </c>
      <c r="L602" s="1">
        <v>42339</v>
      </c>
      <c r="M602" t="s">
        <v>10420</v>
      </c>
      <c r="N602">
        <v>0</v>
      </c>
      <c r="O602" t="s">
        <v>17</v>
      </c>
      <c r="P602">
        <v>0</v>
      </c>
      <c r="Q602">
        <v>0</v>
      </c>
      <c r="T602" t="str">
        <f>IF(LEN(A602)=2,MID(A602,1,1),IF(LEN(A602)=3,MID(A602,1,2),IF(LEN(A602)=5,MID(A602,1,3),IF(LEN(A602)=7,MID(A602,1,5),IF(LEN(A602)=1,"")))))</f>
        <v>11555</v>
      </c>
      <c r="U602">
        <f>IF(LEN(A602)=7,0,1)</f>
        <v>0</v>
      </c>
      <c r="V602">
        <f t="shared" si="18"/>
        <v>0</v>
      </c>
      <c r="W602">
        <f>IF(OR(LEFT(A602)="1", LEFT(A602)="2",LEFT(A602)="3"),1,0)</f>
        <v>1</v>
      </c>
      <c r="Y602" t="str">
        <f t="shared" si="19"/>
        <v>Penyisihan Piutang Bagian Lancar Penjualan Angsuran Cicilan Gedung dan Bangunan</v>
      </c>
      <c r="AB602" t="str">
        <f>IF(LEFT(A602)="1","D",IF(LEFT(A602)="2","K",IF(LEFT(A602)="3","K",IF(LEFT(A602)="4","K",IF(LEFT(A602)="5","D",IF(LEFT(A602)="6","D",IF(LEFT(A602)="8","K",IF(LEFT(A602)="9","D"))))))))</f>
        <v>D</v>
      </c>
      <c r="AD602">
        <f>IF(LEFT(A602)="4",1,IF(LEFT(A602)="5",1,IF(LEFT(A602)="6",1,0)))</f>
        <v>0</v>
      </c>
      <c r="AE602">
        <f>IF(LEFT(A602)="8",1,IF(LEFT(A602)="9",1,0))</f>
        <v>0</v>
      </c>
      <c r="AF602" t="str">
        <f>LEFT(A602)</f>
        <v>1</v>
      </c>
    </row>
    <row r="603" spans="1:32" x14ac:dyDescent="0.25">
      <c r="A603" t="s">
        <v>1161</v>
      </c>
      <c r="B603" t="s">
        <v>1162</v>
      </c>
      <c r="C603" t="s">
        <v>1153</v>
      </c>
      <c r="D603">
        <v>1</v>
      </c>
      <c r="E603">
        <v>0</v>
      </c>
      <c r="F603">
        <v>0</v>
      </c>
      <c r="G603">
        <v>1</v>
      </c>
      <c r="H603" t="s">
        <v>1162</v>
      </c>
      <c r="I603" t="s">
        <v>10418</v>
      </c>
      <c r="J603" t="s">
        <v>10420</v>
      </c>
      <c r="K603" s="1">
        <v>42339</v>
      </c>
      <c r="L603" s="1">
        <v>42339</v>
      </c>
      <c r="M603" t="s">
        <v>10420</v>
      </c>
      <c r="N603">
        <v>0</v>
      </c>
      <c r="O603" t="s">
        <v>17</v>
      </c>
      <c r="P603">
        <v>0</v>
      </c>
      <c r="Q603">
        <v>0</v>
      </c>
      <c r="T603" t="str">
        <f>IF(LEN(A603)=2,MID(A603,1,1),IF(LEN(A603)=3,MID(A603,1,2),IF(LEN(A603)=5,MID(A603,1,3),IF(LEN(A603)=7,MID(A603,1,5),IF(LEN(A603)=1,"")))))</f>
        <v>11555</v>
      </c>
      <c r="U603">
        <f>IF(LEN(A603)=7,0,1)</f>
        <v>0</v>
      </c>
      <c r="V603">
        <f t="shared" si="18"/>
        <v>0</v>
      </c>
      <c r="W603">
        <f>IF(OR(LEFT(A603)="1", LEFT(A603)="2",LEFT(A603)="3"),1,0)</f>
        <v>1</v>
      </c>
      <c r="Y603" t="str">
        <f t="shared" si="19"/>
        <v>Penyisihan Piutang Bagian Lancar Penjualan Angsuran Cicilan Jalan, Irigasi, Instalasi dan Jaringan</v>
      </c>
      <c r="AB603" t="str">
        <f>IF(LEFT(A603)="1","D",IF(LEFT(A603)="2","K",IF(LEFT(A603)="3","K",IF(LEFT(A603)="4","K",IF(LEFT(A603)="5","D",IF(LEFT(A603)="6","D",IF(LEFT(A603)="8","K",IF(LEFT(A603)="9","D"))))))))</f>
        <v>D</v>
      </c>
      <c r="AD603">
        <f>IF(LEFT(A603)="4",1,IF(LEFT(A603)="5",1,IF(LEFT(A603)="6",1,0)))</f>
        <v>0</v>
      </c>
      <c r="AE603">
        <f>IF(LEFT(A603)="8",1,IF(LEFT(A603)="9",1,0))</f>
        <v>0</v>
      </c>
      <c r="AF603" t="str">
        <f>LEFT(A603)</f>
        <v>1</v>
      </c>
    </row>
    <row r="604" spans="1:32" x14ac:dyDescent="0.25">
      <c r="A604" t="s">
        <v>1163</v>
      </c>
      <c r="B604" t="s">
        <v>1164</v>
      </c>
      <c r="C604" t="s">
        <v>1153</v>
      </c>
      <c r="D604">
        <v>1</v>
      </c>
      <c r="E604">
        <v>0</v>
      </c>
      <c r="F604">
        <v>0</v>
      </c>
      <c r="G604">
        <v>1</v>
      </c>
      <c r="H604" t="s">
        <v>1164</v>
      </c>
      <c r="I604" t="s">
        <v>10418</v>
      </c>
      <c r="J604" t="s">
        <v>10420</v>
      </c>
      <c r="K604" s="1">
        <v>42339</v>
      </c>
      <c r="L604" s="1">
        <v>42339</v>
      </c>
      <c r="M604" t="s">
        <v>10420</v>
      </c>
      <c r="N604">
        <v>0</v>
      </c>
      <c r="O604" t="s">
        <v>17</v>
      </c>
      <c r="P604">
        <v>0</v>
      </c>
      <c r="Q604">
        <v>0</v>
      </c>
      <c r="T604" t="str">
        <f>IF(LEN(A604)=2,MID(A604,1,1),IF(LEN(A604)=3,MID(A604,1,2),IF(LEN(A604)=5,MID(A604,1,3),IF(LEN(A604)=7,MID(A604,1,5),IF(LEN(A604)=1,"")))))</f>
        <v>11555</v>
      </c>
      <c r="U604">
        <f>IF(LEN(A604)=7,0,1)</f>
        <v>0</v>
      </c>
      <c r="V604">
        <f t="shared" si="18"/>
        <v>0</v>
      </c>
      <c r="W604">
        <f>IF(OR(LEFT(A604)="1", LEFT(A604)="2",LEFT(A604)="3"),1,0)</f>
        <v>1</v>
      </c>
      <c r="Y604" t="str">
        <f t="shared" si="19"/>
        <v>Penyisihan Piutang Bagian Lancar Penjualan Angsuran Cicilan Aset Tetap Lainnya</v>
      </c>
      <c r="AB604" t="str">
        <f>IF(LEFT(A604)="1","D",IF(LEFT(A604)="2","K",IF(LEFT(A604)="3","K",IF(LEFT(A604)="4","K",IF(LEFT(A604)="5","D",IF(LEFT(A604)="6","D",IF(LEFT(A604)="8","K",IF(LEFT(A604)="9","D"))))))))</f>
        <v>D</v>
      </c>
      <c r="AD604">
        <f>IF(LEFT(A604)="4",1,IF(LEFT(A604)="5",1,IF(LEFT(A604)="6",1,0)))</f>
        <v>0</v>
      </c>
      <c r="AE604">
        <f>IF(LEFT(A604)="8",1,IF(LEFT(A604)="9",1,0))</f>
        <v>0</v>
      </c>
      <c r="AF604" t="str">
        <f>LEFT(A604)</f>
        <v>1</v>
      </c>
    </row>
    <row r="605" spans="1:32" x14ac:dyDescent="0.25">
      <c r="A605" t="s">
        <v>1165</v>
      </c>
      <c r="B605" t="s">
        <v>1166</v>
      </c>
      <c r="C605" t="s">
        <v>1153</v>
      </c>
      <c r="D605">
        <v>1</v>
      </c>
      <c r="E605">
        <v>0</v>
      </c>
      <c r="F605">
        <v>0</v>
      </c>
      <c r="G605">
        <v>1</v>
      </c>
      <c r="H605" t="s">
        <v>1166</v>
      </c>
      <c r="I605" t="s">
        <v>10418</v>
      </c>
      <c r="J605" t="s">
        <v>10420</v>
      </c>
      <c r="K605" s="1">
        <v>42339</v>
      </c>
      <c r="L605" s="1">
        <v>42339</v>
      </c>
      <c r="M605" t="s">
        <v>10420</v>
      </c>
      <c r="N605">
        <v>0</v>
      </c>
      <c r="O605" t="s">
        <v>17</v>
      </c>
      <c r="P605">
        <v>0</v>
      </c>
      <c r="Q605">
        <v>0</v>
      </c>
      <c r="T605" t="str">
        <f>IF(LEN(A605)=2,MID(A605,1,1),IF(LEN(A605)=3,MID(A605,1,2),IF(LEN(A605)=5,MID(A605,1,3),IF(LEN(A605)=7,MID(A605,1,5),IF(LEN(A605)=1,"")))))</f>
        <v>11555</v>
      </c>
      <c r="U605">
        <f>IF(LEN(A605)=7,0,1)</f>
        <v>0</v>
      </c>
      <c r="V605">
        <f t="shared" si="18"/>
        <v>0</v>
      </c>
      <c r="W605">
        <f>IF(OR(LEFT(A605)="1", LEFT(A605)="2",LEFT(A605)="3"),1,0)</f>
        <v>1</v>
      </c>
      <c r="Y605" t="str">
        <f t="shared" si="19"/>
        <v>Penyisihan Piutang Bagian Lancar Penjualan Angsuran Cicilan Aset Tidak Bewujud</v>
      </c>
      <c r="AB605" t="str">
        <f>IF(LEFT(A605)="1","D",IF(LEFT(A605)="2","K",IF(LEFT(A605)="3","K",IF(LEFT(A605)="4","K",IF(LEFT(A605)="5","D",IF(LEFT(A605)="6","D",IF(LEFT(A605)="8","K",IF(LEFT(A605)="9","D"))))))))</f>
        <v>D</v>
      </c>
      <c r="AD605">
        <f>IF(LEFT(A605)="4",1,IF(LEFT(A605)="5",1,IF(LEFT(A605)="6",1,0)))</f>
        <v>0</v>
      </c>
      <c r="AE605">
        <f>IF(LEFT(A605)="8",1,IF(LEFT(A605)="9",1,0))</f>
        <v>0</v>
      </c>
      <c r="AF605" t="str">
        <f>LEFT(A605)</f>
        <v>1</v>
      </c>
    </row>
    <row r="606" spans="1:32" x14ac:dyDescent="0.25">
      <c r="A606" t="s">
        <v>1167</v>
      </c>
      <c r="B606" t="s">
        <v>1168</v>
      </c>
      <c r="C606" t="s">
        <v>636</v>
      </c>
      <c r="D606">
        <v>1</v>
      </c>
      <c r="E606">
        <v>1</v>
      </c>
      <c r="F606">
        <v>0</v>
      </c>
      <c r="G606">
        <v>1</v>
      </c>
      <c r="H606" t="s">
        <v>1168</v>
      </c>
      <c r="I606" t="s">
        <v>10418</v>
      </c>
      <c r="J606" t="s">
        <v>10420</v>
      </c>
      <c r="K606" s="1">
        <v>42339</v>
      </c>
      <c r="L606" s="1">
        <v>42339</v>
      </c>
      <c r="M606" t="s">
        <v>10420</v>
      </c>
      <c r="N606">
        <v>0</v>
      </c>
      <c r="O606" t="s">
        <v>17</v>
      </c>
      <c r="P606">
        <v>0</v>
      </c>
      <c r="Q606">
        <v>0</v>
      </c>
      <c r="T606" t="str">
        <f>IF(LEN(A606)=2,MID(A606,1,1),IF(LEN(A606)=3,MID(A606,1,2),IF(LEN(A606)=5,MID(A606,1,3),IF(LEN(A606)=7,MID(A606,1,5),IF(LEN(A606)=1,"")))))</f>
        <v>115</v>
      </c>
      <c r="U606">
        <f>IF(LEN(A606)=7,0,1)</f>
        <v>1</v>
      </c>
      <c r="V606">
        <f t="shared" si="18"/>
        <v>0</v>
      </c>
      <c r="W606">
        <f>IF(OR(LEFT(A606)="1", LEFT(A606)="2",LEFT(A606)="3"),1,0)</f>
        <v>1</v>
      </c>
      <c r="Y606" t="str">
        <f t="shared" si="19"/>
        <v>Penyisihan Piutang Bagian Lancar Tuntutan Ganti Kerugian Daerah</v>
      </c>
      <c r="AB606" t="str">
        <f>IF(LEFT(A606)="1","D",IF(LEFT(A606)="2","K",IF(LEFT(A606)="3","K",IF(LEFT(A606)="4","K",IF(LEFT(A606)="5","D",IF(LEFT(A606)="6","D",IF(LEFT(A606)="8","K",IF(LEFT(A606)="9","D"))))))))</f>
        <v>D</v>
      </c>
      <c r="AD606">
        <f>IF(LEFT(A606)="4",1,IF(LEFT(A606)="5",1,IF(LEFT(A606)="6",1,0)))</f>
        <v>0</v>
      </c>
      <c r="AE606">
        <f>IF(LEFT(A606)="8",1,IF(LEFT(A606)="9",1,0))</f>
        <v>0</v>
      </c>
      <c r="AF606" t="str">
        <f>LEFT(A606)</f>
        <v>1</v>
      </c>
    </row>
    <row r="607" spans="1:32" x14ac:dyDescent="0.25">
      <c r="A607" t="s">
        <v>1169</v>
      </c>
      <c r="B607" t="s">
        <v>1170</v>
      </c>
      <c r="C607" t="s">
        <v>1167</v>
      </c>
      <c r="D607">
        <v>1</v>
      </c>
      <c r="E607">
        <v>0</v>
      </c>
      <c r="F607">
        <v>0</v>
      </c>
      <c r="G607">
        <v>1</v>
      </c>
      <c r="H607" t="s">
        <v>1170</v>
      </c>
      <c r="I607" t="s">
        <v>10418</v>
      </c>
      <c r="J607" t="s">
        <v>10420</v>
      </c>
      <c r="K607" s="1">
        <v>42339</v>
      </c>
      <c r="L607" s="1">
        <v>42339</v>
      </c>
      <c r="M607" t="s">
        <v>10420</v>
      </c>
      <c r="N607">
        <v>0</v>
      </c>
      <c r="O607" t="s">
        <v>17</v>
      </c>
      <c r="P607">
        <v>0</v>
      </c>
      <c r="Q607">
        <v>0</v>
      </c>
      <c r="T607" t="str">
        <f>IF(LEN(A607)=2,MID(A607,1,1),IF(LEN(A607)=3,MID(A607,1,2),IF(LEN(A607)=5,MID(A607,1,3),IF(LEN(A607)=7,MID(A607,1,5),IF(LEN(A607)=1,"")))))</f>
        <v>11556</v>
      </c>
      <c r="U607">
        <f>IF(LEN(A607)=7,0,1)</f>
        <v>0</v>
      </c>
      <c r="V607">
        <f t="shared" si="18"/>
        <v>0</v>
      </c>
      <c r="W607">
        <f>IF(OR(LEFT(A607)="1", LEFT(A607)="2",LEFT(A607)="3"),1,0)</f>
        <v>1</v>
      </c>
      <c r="Y607" t="str">
        <f t="shared" si="19"/>
        <v>Penyisihan Piutang Bagian Lancar Tuntutan Ganti Kerugian Uang Daerah</v>
      </c>
      <c r="AB607" t="str">
        <f>IF(LEFT(A607)="1","D",IF(LEFT(A607)="2","K",IF(LEFT(A607)="3","K",IF(LEFT(A607)="4","K",IF(LEFT(A607)="5","D",IF(LEFT(A607)="6","D",IF(LEFT(A607)="8","K",IF(LEFT(A607)="9","D"))))))))</f>
        <v>D</v>
      </c>
      <c r="AD607">
        <f>IF(LEFT(A607)="4",1,IF(LEFT(A607)="5",1,IF(LEFT(A607)="6",1,0)))</f>
        <v>0</v>
      </c>
      <c r="AE607">
        <f>IF(LEFT(A607)="8",1,IF(LEFT(A607)="9",1,0))</f>
        <v>0</v>
      </c>
      <c r="AF607" t="str">
        <f>LEFT(A607)</f>
        <v>1</v>
      </c>
    </row>
    <row r="608" spans="1:32" x14ac:dyDescent="0.25">
      <c r="A608" t="s">
        <v>1171</v>
      </c>
      <c r="B608" t="s">
        <v>1172</v>
      </c>
      <c r="C608" t="s">
        <v>1167</v>
      </c>
      <c r="D608">
        <v>1</v>
      </c>
      <c r="E608">
        <v>0</v>
      </c>
      <c r="F608">
        <v>0</v>
      </c>
      <c r="G608">
        <v>1</v>
      </c>
      <c r="H608" t="s">
        <v>1172</v>
      </c>
      <c r="I608" t="s">
        <v>10418</v>
      </c>
      <c r="J608" t="s">
        <v>10420</v>
      </c>
      <c r="K608" s="1">
        <v>42339</v>
      </c>
      <c r="L608" s="1">
        <v>42339</v>
      </c>
      <c r="M608" t="s">
        <v>10420</v>
      </c>
      <c r="N608">
        <v>0</v>
      </c>
      <c r="O608" t="s">
        <v>17</v>
      </c>
      <c r="P608">
        <v>0</v>
      </c>
      <c r="Q608">
        <v>0</v>
      </c>
      <c r="T608" t="str">
        <f>IF(LEN(A608)=2,MID(A608,1,1),IF(LEN(A608)=3,MID(A608,1,2),IF(LEN(A608)=5,MID(A608,1,3),IF(LEN(A608)=7,MID(A608,1,5),IF(LEN(A608)=1,"")))))</f>
        <v>11556</v>
      </c>
      <c r="U608">
        <f>IF(LEN(A608)=7,0,1)</f>
        <v>0</v>
      </c>
      <c r="V608">
        <f t="shared" si="18"/>
        <v>0</v>
      </c>
      <c r="W608">
        <f>IF(OR(LEFT(A608)="1", LEFT(A608)="2",LEFT(A608)="3"),1,0)</f>
        <v>1</v>
      </c>
      <c r="Y608" t="str">
        <f t="shared" si="19"/>
        <v>Penyisihan Piutang Bagian Lancar Tuntutan Ganti Kerugian Barang Daerah</v>
      </c>
      <c r="AB608" t="str">
        <f>IF(LEFT(A608)="1","D",IF(LEFT(A608)="2","K",IF(LEFT(A608)="3","K",IF(LEFT(A608)="4","K",IF(LEFT(A608)="5","D",IF(LEFT(A608)="6","D",IF(LEFT(A608)="8","K",IF(LEFT(A608)="9","D"))))))))</f>
        <v>D</v>
      </c>
      <c r="AD608">
        <f>IF(LEFT(A608)="4",1,IF(LEFT(A608)="5",1,IF(LEFT(A608)="6",1,0)))</f>
        <v>0</v>
      </c>
      <c r="AE608">
        <f>IF(LEFT(A608)="8",1,IF(LEFT(A608)="9",1,0))</f>
        <v>0</v>
      </c>
      <c r="AF608" t="str">
        <f>LEFT(A608)</f>
        <v>1</v>
      </c>
    </row>
    <row r="609" spans="1:32" x14ac:dyDescent="0.25">
      <c r="A609" t="s">
        <v>1173</v>
      </c>
      <c r="B609" t="s">
        <v>1174</v>
      </c>
      <c r="C609" t="s">
        <v>636</v>
      </c>
      <c r="D609">
        <v>1</v>
      </c>
      <c r="E609">
        <v>1</v>
      </c>
      <c r="F609">
        <v>0</v>
      </c>
      <c r="G609">
        <v>1</v>
      </c>
      <c r="H609" t="s">
        <v>1174</v>
      </c>
      <c r="I609" t="s">
        <v>10418</v>
      </c>
      <c r="J609" t="s">
        <v>10420</v>
      </c>
      <c r="K609" s="1">
        <v>42339</v>
      </c>
      <c r="L609" s="1">
        <v>42339</v>
      </c>
      <c r="M609" t="s">
        <v>10420</v>
      </c>
      <c r="N609">
        <v>0</v>
      </c>
      <c r="O609" t="s">
        <v>17</v>
      </c>
      <c r="P609">
        <v>0</v>
      </c>
      <c r="Q609">
        <v>0</v>
      </c>
      <c r="T609" t="str">
        <f>IF(LEN(A609)=2,MID(A609,1,1),IF(LEN(A609)=3,MID(A609,1,2),IF(LEN(A609)=5,MID(A609,1,3),IF(LEN(A609)=7,MID(A609,1,5),IF(LEN(A609)=1,"")))))</f>
        <v>115</v>
      </c>
      <c r="U609">
        <f>IF(LEN(A609)=7,0,1)</f>
        <v>1</v>
      </c>
      <c r="V609">
        <f t="shared" si="18"/>
        <v>0</v>
      </c>
      <c r="W609">
        <f>IF(OR(LEFT(A609)="1", LEFT(A609)="2",LEFT(A609)="3"),1,0)</f>
        <v>1</v>
      </c>
      <c r="Y609" t="str">
        <f t="shared" si="19"/>
        <v>Penyisihan Piutang Bagian Lancar Tagihan Pinjaman Jangka Panjang kepada Entitas Lainnya</v>
      </c>
      <c r="AB609" t="str">
        <f>IF(LEFT(A609)="1","D",IF(LEFT(A609)="2","K",IF(LEFT(A609)="3","K",IF(LEFT(A609)="4","K",IF(LEFT(A609)="5","D",IF(LEFT(A609)="6","D",IF(LEFT(A609)="8","K",IF(LEFT(A609)="9","D"))))))))</f>
        <v>D</v>
      </c>
      <c r="AD609">
        <f>IF(LEFT(A609)="4",1,IF(LEFT(A609)="5",1,IF(LEFT(A609)="6",1,0)))</f>
        <v>0</v>
      </c>
      <c r="AE609">
        <f>IF(LEFT(A609)="8",1,IF(LEFT(A609)="9",1,0))</f>
        <v>0</v>
      </c>
      <c r="AF609" t="str">
        <f>LEFT(A609)</f>
        <v>1</v>
      </c>
    </row>
    <row r="610" spans="1:32" x14ac:dyDescent="0.25">
      <c r="A610" t="s">
        <v>1175</v>
      </c>
      <c r="B610" t="s">
        <v>1176</v>
      </c>
      <c r="C610" t="s">
        <v>1173</v>
      </c>
      <c r="D610">
        <v>1</v>
      </c>
      <c r="E610">
        <v>0</v>
      </c>
      <c r="F610">
        <v>0</v>
      </c>
      <c r="G610">
        <v>1</v>
      </c>
      <c r="H610" t="s">
        <v>1176</v>
      </c>
      <c r="I610" t="s">
        <v>10418</v>
      </c>
      <c r="J610" t="s">
        <v>10420</v>
      </c>
      <c r="K610" s="1">
        <v>42339</v>
      </c>
      <c r="L610" s="1">
        <v>42339</v>
      </c>
      <c r="M610" t="s">
        <v>10420</v>
      </c>
      <c r="N610">
        <v>0</v>
      </c>
      <c r="O610" t="s">
        <v>17</v>
      </c>
      <c r="P610">
        <v>0</v>
      </c>
      <c r="Q610">
        <v>0</v>
      </c>
      <c r="T610" t="str">
        <f>IF(LEN(A610)=2,MID(A610,1,1),IF(LEN(A610)=3,MID(A610,1,2),IF(LEN(A610)=5,MID(A610,1,3),IF(LEN(A610)=7,MID(A610,1,5),IF(LEN(A610)=1,"")))))</f>
        <v>11557</v>
      </c>
      <c r="U610">
        <f>IF(LEN(A610)=7,0,1)</f>
        <v>0</v>
      </c>
      <c r="V610">
        <f t="shared" si="18"/>
        <v>0</v>
      </c>
      <c r="W610">
        <f>IF(OR(LEFT(A610)="1", LEFT(A610)="2",LEFT(A610)="3"),1,0)</f>
        <v>1</v>
      </c>
      <c r="Y610" t="str">
        <f t="shared" si="19"/>
        <v xml:space="preserve">Penyisihan Piutang Bagian Lancar Tagihan Pinjaman kepada Badan Usaha Milik Negara </v>
      </c>
      <c r="AB610" t="str">
        <f>IF(LEFT(A610)="1","D",IF(LEFT(A610)="2","K",IF(LEFT(A610)="3","K",IF(LEFT(A610)="4","K",IF(LEFT(A610)="5","D",IF(LEFT(A610)="6","D",IF(LEFT(A610)="8","K",IF(LEFT(A610)="9","D"))))))))</f>
        <v>D</v>
      </c>
      <c r="AD610">
        <f>IF(LEFT(A610)="4",1,IF(LEFT(A610)="5",1,IF(LEFT(A610)="6",1,0)))</f>
        <v>0</v>
      </c>
      <c r="AE610">
        <f>IF(LEFT(A610)="8",1,IF(LEFT(A610)="9",1,0))</f>
        <v>0</v>
      </c>
      <c r="AF610" t="str">
        <f>LEFT(A610)</f>
        <v>1</v>
      </c>
    </row>
    <row r="611" spans="1:32" x14ac:dyDescent="0.25">
      <c r="A611" t="s">
        <v>1177</v>
      </c>
      <c r="B611" t="s">
        <v>1178</v>
      </c>
      <c r="C611" t="s">
        <v>1173</v>
      </c>
      <c r="D611">
        <v>1</v>
      </c>
      <c r="E611">
        <v>0</v>
      </c>
      <c r="F611">
        <v>0</v>
      </c>
      <c r="G611">
        <v>1</v>
      </c>
      <c r="H611" t="s">
        <v>1178</v>
      </c>
      <c r="I611" t="s">
        <v>10418</v>
      </c>
      <c r="J611" t="s">
        <v>10420</v>
      </c>
      <c r="K611" s="1">
        <v>42339</v>
      </c>
      <c r="L611" s="1">
        <v>42339</v>
      </c>
      <c r="M611" t="s">
        <v>10420</v>
      </c>
      <c r="N611">
        <v>0</v>
      </c>
      <c r="O611" t="s">
        <v>17</v>
      </c>
      <c r="P611">
        <v>0</v>
      </c>
      <c r="Q611">
        <v>0</v>
      </c>
      <c r="T611" t="str">
        <f>IF(LEN(A611)=2,MID(A611,1,1),IF(LEN(A611)=3,MID(A611,1,2),IF(LEN(A611)=5,MID(A611,1,3),IF(LEN(A611)=7,MID(A611,1,5),IF(LEN(A611)=1,"")))))</f>
        <v>11557</v>
      </c>
      <c r="U611">
        <f>IF(LEN(A611)=7,0,1)</f>
        <v>0</v>
      </c>
      <c r="V611">
        <f t="shared" si="18"/>
        <v>0</v>
      </c>
      <c r="W611">
        <f>IF(OR(LEFT(A611)="1", LEFT(A611)="2",LEFT(A611)="3"),1,0)</f>
        <v>1</v>
      </c>
      <c r="Y611" t="str">
        <f t="shared" si="19"/>
        <v>Penyisihan Piutang Bagian Lancar Tagihan Pinjaman kepada Badan Usaha Milik Daerah</v>
      </c>
      <c r="AB611" t="str">
        <f>IF(LEFT(A611)="1","D",IF(LEFT(A611)="2","K",IF(LEFT(A611)="3","K",IF(LEFT(A611)="4","K",IF(LEFT(A611)="5","D",IF(LEFT(A611)="6","D",IF(LEFT(A611)="8","K",IF(LEFT(A611)="9","D"))))))))</f>
        <v>D</v>
      </c>
      <c r="AD611">
        <f>IF(LEFT(A611)="4",1,IF(LEFT(A611)="5",1,IF(LEFT(A611)="6",1,0)))</f>
        <v>0</v>
      </c>
      <c r="AE611">
        <f>IF(LEFT(A611)="8",1,IF(LEFT(A611)="9",1,0))</f>
        <v>0</v>
      </c>
      <c r="AF611" t="str">
        <f>LEFT(A611)</f>
        <v>1</v>
      </c>
    </row>
    <row r="612" spans="1:32" x14ac:dyDescent="0.25">
      <c r="A612" t="s">
        <v>1179</v>
      </c>
      <c r="B612" t="s">
        <v>1180</v>
      </c>
      <c r="C612" t="s">
        <v>1173</v>
      </c>
      <c r="D612">
        <v>1</v>
      </c>
      <c r="E612">
        <v>0</v>
      </c>
      <c r="F612">
        <v>0</v>
      </c>
      <c r="G612">
        <v>1</v>
      </c>
      <c r="H612" t="s">
        <v>1180</v>
      </c>
      <c r="I612" t="s">
        <v>10418</v>
      </c>
      <c r="J612" t="s">
        <v>10420</v>
      </c>
      <c r="K612" s="1">
        <v>42339</v>
      </c>
      <c r="L612" s="1">
        <v>42339</v>
      </c>
      <c r="M612" t="s">
        <v>10420</v>
      </c>
      <c r="N612">
        <v>0</v>
      </c>
      <c r="O612" t="s">
        <v>17</v>
      </c>
      <c r="P612">
        <v>0</v>
      </c>
      <c r="Q612">
        <v>0</v>
      </c>
      <c r="T612" t="str">
        <f>IF(LEN(A612)=2,MID(A612,1,1),IF(LEN(A612)=3,MID(A612,1,2),IF(LEN(A612)=5,MID(A612,1,3),IF(LEN(A612)=7,MID(A612,1,5),IF(LEN(A612)=1,"")))))</f>
        <v>11557</v>
      </c>
      <c r="U612">
        <f>IF(LEN(A612)=7,0,1)</f>
        <v>0</v>
      </c>
      <c r="V612">
        <f t="shared" si="18"/>
        <v>0</v>
      </c>
      <c r="W612">
        <f>IF(OR(LEFT(A612)="1", LEFT(A612)="2",LEFT(A612)="3"),1,0)</f>
        <v>1</v>
      </c>
      <c r="Y612" t="str">
        <f t="shared" si="19"/>
        <v>Penyisihan Piutang Bagian Lancar Tagihan Pinjaman kepada Pemerintah</v>
      </c>
      <c r="AB612" t="str">
        <f>IF(LEFT(A612)="1","D",IF(LEFT(A612)="2","K",IF(LEFT(A612)="3","K",IF(LEFT(A612)="4","K",IF(LEFT(A612)="5","D",IF(LEFT(A612)="6","D",IF(LEFT(A612)="8","K",IF(LEFT(A612)="9","D"))))))))</f>
        <v>D</v>
      </c>
      <c r="AD612">
        <f>IF(LEFT(A612)="4",1,IF(LEFT(A612)="5",1,IF(LEFT(A612)="6",1,0)))</f>
        <v>0</v>
      </c>
      <c r="AE612">
        <f>IF(LEFT(A612)="8",1,IF(LEFT(A612)="9",1,0))</f>
        <v>0</v>
      </c>
      <c r="AF612" t="str">
        <f>LEFT(A612)</f>
        <v>1</v>
      </c>
    </row>
    <row r="613" spans="1:32" x14ac:dyDescent="0.25">
      <c r="A613" t="s">
        <v>1181</v>
      </c>
      <c r="B613" t="s">
        <v>1182</v>
      </c>
      <c r="C613" t="s">
        <v>1173</v>
      </c>
      <c r="D613">
        <v>1</v>
      </c>
      <c r="E613">
        <v>0</v>
      </c>
      <c r="F613">
        <v>0</v>
      </c>
      <c r="G613">
        <v>1</v>
      </c>
      <c r="H613" t="s">
        <v>1182</v>
      </c>
      <c r="I613" t="s">
        <v>10418</v>
      </c>
      <c r="J613" t="s">
        <v>10420</v>
      </c>
      <c r="K613" s="1">
        <v>42339</v>
      </c>
      <c r="L613" s="1">
        <v>42339</v>
      </c>
      <c r="M613" t="s">
        <v>10420</v>
      </c>
      <c r="N613">
        <v>0</v>
      </c>
      <c r="O613" t="s">
        <v>17</v>
      </c>
      <c r="P613">
        <v>0</v>
      </c>
      <c r="Q613">
        <v>0</v>
      </c>
      <c r="T613" t="str">
        <f>IF(LEN(A613)=2,MID(A613,1,1),IF(LEN(A613)=3,MID(A613,1,2),IF(LEN(A613)=5,MID(A613,1,3),IF(LEN(A613)=7,MID(A613,1,5),IF(LEN(A613)=1,"")))))</f>
        <v>11557</v>
      </c>
      <c r="U613">
        <f>IF(LEN(A613)=7,0,1)</f>
        <v>0</v>
      </c>
      <c r="V613">
        <f t="shared" si="18"/>
        <v>0</v>
      </c>
      <c r="W613">
        <f>IF(OR(LEFT(A613)="1", LEFT(A613)="2",LEFT(A613)="3"),1,0)</f>
        <v>1</v>
      </c>
      <c r="Y613" t="str">
        <f t="shared" si="19"/>
        <v xml:space="preserve">Penyisihan Piutang Bagian Lancar Tagihan Pinjaman kepada Pemerintah Daerah Lainnya </v>
      </c>
      <c r="AB613" t="str">
        <f>IF(LEFT(A613)="1","D",IF(LEFT(A613)="2","K",IF(LEFT(A613)="3","K",IF(LEFT(A613)="4","K",IF(LEFT(A613)="5","D",IF(LEFT(A613)="6","D",IF(LEFT(A613)="8","K",IF(LEFT(A613)="9","D"))))))))</f>
        <v>D</v>
      </c>
      <c r="AD613">
        <f>IF(LEFT(A613)="4",1,IF(LEFT(A613)="5",1,IF(LEFT(A613)="6",1,0)))</f>
        <v>0</v>
      </c>
      <c r="AE613">
        <f>IF(LEFT(A613)="8",1,IF(LEFT(A613)="9",1,0))</f>
        <v>0</v>
      </c>
      <c r="AF613" t="str">
        <f>LEFT(A613)</f>
        <v>1</v>
      </c>
    </row>
    <row r="614" spans="1:32" x14ac:dyDescent="0.25">
      <c r="A614" t="s">
        <v>1183</v>
      </c>
      <c r="B614" t="s">
        <v>1184</v>
      </c>
      <c r="C614" t="s">
        <v>636</v>
      </c>
      <c r="D614">
        <v>1</v>
      </c>
      <c r="E614">
        <v>1</v>
      </c>
      <c r="F614">
        <v>0</v>
      </c>
      <c r="G614">
        <v>1</v>
      </c>
      <c r="H614" t="s">
        <v>1184</v>
      </c>
      <c r="I614" t="s">
        <v>10418</v>
      </c>
      <c r="J614" t="s">
        <v>10420</v>
      </c>
      <c r="K614" s="1">
        <v>42339</v>
      </c>
      <c r="L614" s="1">
        <v>42339</v>
      </c>
      <c r="M614" t="s">
        <v>10420</v>
      </c>
      <c r="N614">
        <v>0</v>
      </c>
      <c r="O614" t="s">
        <v>17</v>
      </c>
      <c r="P614">
        <v>0</v>
      </c>
      <c r="Q614">
        <v>0</v>
      </c>
      <c r="T614" t="str">
        <f>IF(LEN(A614)=2,MID(A614,1,1),IF(LEN(A614)=3,MID(A614,1,2),IF(LEN(A614)=5,MID(A614,1,3),IF(LEN(A614)=7,MID(A614,1,5),IF(LEN(A614)=1,"")))))</f>
        <v>115</v>
      </c>
      <c r="U614">
        <f>IF(LEN(A614)=7,0,1)</f>
        <v>1</v>
      </c>
      <c r="V614">
        <f t="shared" si="18"/>
        <v>0</v>
      </c>
      <c r="W614">
        <f>IF(OR(LEFT(A614)="1", LEFT(A614)="2",LEFT(A614)="3"),1,0)</f>
        <v>1</v>
      </c>
      <c r="Y614" t="str">
        <f t="shared" si="19"/>
        <v>Penyisihan Piutang Ganti Rugi Atas Kekayaan Daerah</v>
      </c>
      <c r="AB614" t="str">
        <f>IF(LEFT(A614)="1","D",IF(LEFT(A614)="2","K",IF(LEFT(A614)="3","K",IF(LEFT(A614)="4","K",IF(LEFT(A614)="5","D",IF(LEFT(A614)="6","D",IF(LEFT(A614)="8","K",IF(LEFT(A614)="9","D"))))))))</f>
        <v>D</v>
      </c>
      <c r="AD614">
        <f>IF(LEFT(A614)="4",1,IF(LEFT(A614)="5",1,IF(LEFT(A614)="6",1,0)))</f>
        <v>0</v>
      </c>
      <c r="AE614">
        <f>IF(LEFT(A614)="8",1,IF(LEFT(A614)="9",1,0))</f>
        <v>0</v>
      </c>
      <c r="AF614" t="str">
        <f>LEFT(A614)</f>
        <v>1</v>
      </c>
    </row>
    <row r="615" spans="1:32" x14ac:dyDescent="0.25">
      <c r="A615" t="s">
        <v>1185</v>
      </c>
      <c r="B615" t="s">
        <v>1184</v>
      </c>
      <c r="C615" t="s">
        <v>1183</v>
      </c>
      <c r="D615">
        <v>1</v>
      </c>
      <c r="E615">
        <v>0</v>
      </c>
      <c r="F615">
        <v>0</v>
      </c>
      <c r="G615">
        <v>1</v>
      </c>
      <c r="H615" t="s">
        <v>1184</v>
      </c>
      <c r="I615" t="s">
        <v>10418</v>
      </c>
      <c r="J615" t="s">
        <v>10420</v>
      </c>
      <c r="K615" s="1">
        <v>42339</v>
      </c>
      <c r="L615" s="1">
        <v>42339</v>
      </c>
      <c r="M615" t="s">
        <v>10420</v>
      </c>
      <c r="N615">
        <v>0</v>
      </c>
      <c r="O615" t="s">
        <v>17</v>
      </c>
      <c r="P615">
        <v>0</v>
      </c>
      <c r="Q615">
        <v>0</v>
      </c>
      <c r="T615" t="str">
        <f>IF(LEN(A615)=2,MID(A615,1,1),IF(LEN(A615)=3,MID(A615,1,2),IF(LEN(A615)=5,MID(A615,1,3),IF(LEN(A615)=7,MID(A615,1,5),IF(LEN(A615)=1,"")))))</f>
        <v>11558</v>
      </c>
      <c r="U615">
        <f>IF(LEN(A615)=7,0,1)</f>
        <v>0</v>
      </c>
      <c r="V615">
        <f t="shared" si="18"/>
        <v>0</v>
      </c>
      <c r="W615">
        <f>IF(OR(LEFT(A615)="1", LEFT(A615)="2",LEFT(A615)="3"),1,0)</f>
        <v>1</v>
      </c>
      <c r="Y615" t="str">
        <f t="shared" si="19"/>
        <v>Penyisihan Piutang Ganti Rugi Atas Kekayaan Daerah</v>
      </c>
      <c r="AB615" t="str">
        <f>IF(LEFT(A615)="1","D",IF(LEFT(A615)="2","K",IF(LEFT(A615)="3","K",IF(LEFT(A615)="4","K",IF(LEFT(A615)="5","D",IF(LEFT(A615)="6","D",IF(LEFT(A615)="8","K",IF(LEFT(A615)="9","D"))))))))</f>
        <v>D</v>
      </c>
      <c r="AD615">
        <f>IF(LEFT(A615)="4",1,IF(LEFT(A615)="5",1,IF(LEFT(A615)="6",1,0)))</f>
        <v>0</v>
      </c>
      <c r="AE615">
        <f>IF(LEFT(A615)="8",1,IF(LEFT(A615)="9",1,0))</f>
        <v>0</v>
      </c>
      <c r="AF615" t="str">
        <f>LEFT(A615)</f>
        <v>1</v>
      </c>
    </row>
    <row r="616" spans="1:32" x14ac:dyDescent="0.25">
      <c r="A616" t="s">
        <v>1186</v>
      </c>
      <c r="B616" t="s">
        <v>1187</v>
      </c>
      <c r="C616" t="s">
        <v>636</v>
      </c>
      <c r="D616">
        <v>1</v>
      </c>
      <c r="E616">
        <v>1</v>
      </c>
      <c r="F616">
        <v>0</v>
      </c>
      <c r="G616">
        <v>1</v>
      </c>
      <c r="H616" t="s">
        <v>1187</v>
      </c>
      <c r="I616" t="s">
        <v>10418</v>
      </c>
      <c r="J616" t="s">
        <v>10420</v>
      </c>
      <c r="K616" s="1">
        <v>42339</v>
      </c>
      <c r="L616" s="1">
        <v>42339</v>
      </c>
      <c r="M616" t="s">
        <v>10420</v>
      </c>
      <c r="N616">
        <v>0</v>
      </c>
      <c r="O616" t="s">
        <v>17</v>
      </c>
      <c r="P616">
        <v>0</v>
      </c>
      <c r="Q616">
        <v>0</v>
      </c>
      <c r="T616" t="str">
        <f>IF(LEN(A616)=2,MID(A616,1,1),IF(LEN(A616)=3,MID(A616,1,2),IF(LEN(A616)=5,MID(A616,1,3),IF(LEN(A616)=7,MID(A616,1,5),IF(LEN(A616)=1,"")))))</f>
        <v>115</v>
      </c>
      <c r="U616">
        <f>IF(LEN(A616)=7,0,1)</f>
        <v>1</v>
      </c>
      <c r="V616">
        <f t="shared" si="18"/>
        <v>0</v>
      </c>
      <c r="W616">
        <f>IF(OR(LEFT(A616)="1", LEFT(A616)="2",LEFT(A616)="3"),1,0)</f>
        <v>1</v>
      </c>
      <c r="Y616" t="str">
        <f t="shared" si="19"/>
        <v>Penyisihan Piutang Hasil Penjualan Barang Milik Daerah</v>
      </c>
      <c r="AB616" t="str">
        <f>IF(LEFT(A616)="1","D",IF(LEFT(A616)="2","K",IF(LEFT(A616)="3","K",IF(LEFT(A616)="4","K",IF(LEFT(A616)="5","D",IF(LEFT(A616)="6","D",IF(LEFT(A616)="8","K",IF(LEFT(A616)="9","D"))))))))</f>
        <v>D</v>
      </c>
      <c r="AD616">
        <f>IF(LEFT(A616)="4",1,IF(LEFT(A616)="5",1,IF(LEFT(A616)="6",1,0)))</f>
        <v>0</v>
      </c>
      <c r="AE616">
        <f>IF(LEFT(A616)="8",1,IF(LEFT(A616)="9",1,0))</f>
        <v>0</v>
      </c>
      <c r="AF616" t="str">
        <f>LEFT(A616)</f>
        <v>1</v>
      </c>
    </row>
    <row r="617" spans="1:32" x14ac:dyDescent="0.25">
      <c r="A617" t="s">
        <v>1188</v>
      </c>
      <c r="B617" t="s">
        <v>1187</v>
      </c>
      <c r="C617" t="s">
        <v>1186</v>
      </c>
      <c r="D617">
        <v>1</v>
      </c>
      <c r="E617">
        <v>0</v>
      </c>
      <c r="F617">
        <v>0</v>
      </c>
      <c r="G617">
        <v>1</v>
      </c>
      <c r="H617" t="s">
        <v>1187</v>
      </c>
      <c r="I617" t="s">
        <v>10418</v>
      </c>
      <c r="J617" t="s">
        <v>10420</v>
      </c>
      <c r="K617" s="1">
        <v>42339</v>
      </c>
      <c r="L617" s="1">
        <v>42339</v>
      </c>
      <c r="M617" t="s">
        <v>10420</v>
      </c>
      <c r="N617">
        <v>0</v>
      </c>
      <c r="O617" t="s">
        <v>17</v>
      </c>
      <c r="P617">
        <v>0</v>
      </c>
      <c r="Q617">
        <v>0</v>
      </c>
      <c r="T617" t="str">
        <f>IF(LEN(A617)=2,MID(A617,1,1),IF(LEN(A617)=3,MID(A617,1,2),IF(LEN(A617)=5,MID(A617,1,3),IF(LEN(A617)=7,MID(A617,1,5),IF(LEN(A617)=1,"")))))</f>
        <v>11559</v>
      </c>
      <c r="U617">
        <f>IF(LEN(A617)=7,0,1)</f>
        <v>0</v>
      </c>
      <c r="V617">
        <f t="shared" si="18"/>
        <v>0</v>
      </c>
      <c r="W617">
        <f>IF(OR(LEFT(A617)="1", LEFT(A617)="2",LEFT(A617)="3"),1,0)</f>
        <v>1</v>
      </c>
      <c r="Y617" t="str">
        <f t="shared" si="19"/>
        <v>Penyisihan Piutang Hasil Penjualan Barang Milik Daerah</v>
      </c>
      <c r="AB617" t="str">
        <f>IF(LEFT(A617)="1","D",IF(LEFT(A617)="2","K",IF(LEFT(A617)="3","K",IF(LEFT(A617)="4","K",IF(LEFT(A617)="5","D",IF(LEFT(A617)="6","D",IF(LEFT(A617)="8","K",IF(LEFT(A617)="9","D"))))))))</f>
        <v>D</v>
      </c>
      <c r="AD617">
        <f>IF(LEFT(A617)="4",1,IF(LEFT(A617)="5",1,IF(LEFT(A617)="6",1,0)))</f>
        <v>0</v>
      </c>
      <c r="AE617">
        <f>IF(LEFT(A617)="8",1,IF(LEFT(A617)="9",1,0))</f>
        <v>0</v>
      </c>
      <c r="AF617" t="str">
        <f>LEFT(A617)</f>
        <v>1</v>
      </c>
    </row>
    <row r="618" spans="1:32" x14ac:dyDescent="0.25">
      <c r="A618" t="s">
        <v>1189</v>
      </c>
      <c r="B618" t="s">
        <v>1190</v>
      </c>
      <c r="C618" t="s">
        <v>636</v>
      </c>
      <c r="D618">
        <v>1</v>
      </c>
      <c r="E618">
        <v>1</v>
      </c>
      <c r="F618">
        <v>0</v>
      </c>
      <c r="G618">
        <v>1</v>
      </c>
      <c r="H618" t="s">
        <v>1190</v>
      </c>
      <c r="I618" t="s">
        <v>10418</v>
      </c>
      <c r="J618" t="s">
        <v>10420</v>
      </c>
      <c r="K618" s="1">
        <v>42339</v>
      </c>
      <c r="L618" s="1">
        <v>42339</v>
      </c>
      <c r="M618" t="s">
        <v>10420</v>
      </c>
      <c r="N618">
        <v>0</v>
      </c>
      <c r="O618" t="s">
        <v>17</v>
      </c>
      <c r="P618">
        <v>0</v>
      </c>
      <c r="Q618">
        <v>0</v>
      </c>
      <c r="T618" t="str">
        <f>IF(LEN(A618)=2,MID(A618,1,1),IF(LEN(A618)=3,MID(A618,1,2),IF(LEN(A618)=5,MID(A618,1,3),IF(LEN(A618)=7,MID(A618,1,5),IF(LEN(A618)=1,"")))))</f>
        <v>115</v>
      </c>
      <c r="U618">
        <f>IF(LEN(A618)=7,0,1)</f>
        <v>1</v>
      </c>
      <c r="V618">
        <f t="shared" si="18"/>
        <v>0</v>
      </c>
      <c r="W618">
        <f>IF(OR(LEFT(A618)="1", LEFT(A618)="2",LEFT(A618)="3"),1,0)</f>
        <v>1</v>
      </c>
      <c r="Y618" t="str">
        <f t="shared" si="19"/>
        <v>Penyisihan Piutang Bagi Hasil Penyertaan Modal Daerah pada Pihak Ketiga</v>
      </c>
      <c r="AB618" t="str">
        <f>IF(LEFT(A618)="1","D",IF(LEFT(A618)="2","K",IF(LEFT(A618)="3","K",IF(LEFT(A618)="4","K",IF(LEFT(A618)="5","D",IF(LEFT(A618)="6","D",IF(LEFT(A618)="8","K",IF(LEFT(A618)="9","D"))))))))</f>
        <v>D</v>
      </c>
      <c r="AD618">
        <f>IF(LEFT(A618)="4",1,IF(LEFT(A618)="5",1,IF(LEFT(A618)="6",1,0)))</f>
        <v>0</v>
      </c>
      <c r="AE618">
        <f>IF(LEFT(A618)="8",1,IF(LEFT(A618)="9",1,0))</f>
        <v>0</v>
      </c>
      <c r="AF618" t="str">
        <f>LEFT(A618)</f>
        <v>1</v>
      </c>
    </row>
    <row r="619" spans="1:32" x14ac:dyDescent="0.25">
      <c r="A619" t="s">
        <v>1191</v>
      </c>
      <c r="B619" t="s">
        <v>1190</v>
      </c>
      <c r="C619" t="s">
        <v>1189</v>
      </c>
      <c r="D619">
        <v>1</v>
      </c>
      <c r="E619">
        <v>0</v>
      </c>
      <c r="F619">
        <v>0</v>
      </c>
      <c r="G619">
        <v>1</v>
      </c>
      <c r="H619" t="s">
        <v>1190</v>
      </c>
      <c r="I619" t="s">
        <v>10418</v>
      </c>
      <c r="J619" t="s">
        <v>10420</v>
      </c>
      <c r="K619" s="1">
        <v>42339</v>
      </c>
      <c r="L619" s="1">
        <v>42339</v>
      </c>
      <c r="M619" t="s">
        <v>10420</v>
      </c>
      <c r="N619">
        <v>0</v>
      </c>
      <c r="O619" t="s">
        <v>17</v>
      </c>
      <c r="P619">
        <v>0</v>
      </c>
      <c r="Q619">
        <v>0</v>
      </c>
      <c r="T619" t="str">
        <f>IF(LEN(A619)=2,MID(A619,1,1),IF(LEN(A619)=3,MID(A619,1,2),IF(LEN(A619)=5,MID(A619,1,3),IF(LEN(A619)=7,MID(A619,1,5),IF(LEN(A619)=1,"")))))</f>
        <v>11560</v>
      </c>
      <c r="U619">
        <f>IF(LEN(A619)=7,0,1)</f>
        <v>0</v>
      </c>
      <c r="V619">
        <f t="shared" si="18"/>
        <v>0</v>
      </c>
      <c r="W619">
        <f>IF(OR(LEFT(A619)="1", LEFT(A619)="2",LEFT(A619)="3"),1,0)</f>
        <v>1</v>
      </c>
      <c r="Y619" t="str">
        <f t="shared" si="19"/>
        <v>Penyisihan Piutang Bagi Hasil Penyertaan Modal Daerah pada Pihak Ketiga</v>
      </c>
      <c r="AB619" t="str">
        <f>IF(LEFT(A619)="1","D",IF(LEFT(A619)="2","K",IF(LEFT(A619)="3","K",IF(LEFT(A619)="4","K",IF(LEFT(A619)="5","D",IF(LEFT(A619)="6","D",IF(LEFT(A619)="8","K",IF(LEFT(A619)="9","D"))))))))</f>
        <v>D</v>
      </c>
      <c r="AD619">
        <f>IF(LEFT(A619)="4",1,IF(LEFT(A619)="5",1,IF(LEFT(A619)="6",1,0)))</f>
        <v>0</v>
      </c>
      <c r="AE619">
        <f>IF(LEFT(A619)="8",1,IF(LEFT(A619)="9",1,0))</f>
        <v>0</v>
      </c>
      <c r="AF619" t="str">
        <f>LEFT(A619)</f>
        <v>1</v>
      </c>
    </row>
    <row r="620" spans="1:32" x14ac:dyDescent="0.25">
      <c r="A620" t="s">
        <v>1192</v>
      </c>
      <c r="B620" t="s">
        <v>1193</v>
      </c>
      <c r="C620" t="s">
        <v>19</v>
      </c>
      <c r="D620">
        <v>1</v>
      </c>
      <c r="E620">
        <v>1</v>
      </c>
      <c r="F620">
        <v>0</v>
      </c>
      <c r="G620">
        <v>1</v>
      </c>
      <c r="H620" t="s">
        <v>1193</v>
      </c>
      <c r="I620" t="s">
        <v>10418</v>
      </c>
      <c r="J620" t="s">
        <v>10420</v>
      </c>
      <c r="K620" s="1">
        <v>42339</v>
      </c>
      <c r="L620" s="1">
        <v>42339</v>
      </c>
      <c r="M620" t="s">
        <v>10420</v>
      </c>
      <c r="N620">
        <v>0</v>
      </c>
      <c r="O620" t="s">
        <v>17</v>
      </c>
      <c r="P620">
        <v>0</v>
      </c>
      <c r="Q620">
        <v>0</v>
      </c>
      <c r="T620" t="str">
        <f>IF(LEN(A620)=2,MID(A620,1,1),IF(LEN(A620)=3,MID(A620,1,2),IF(LEN(A620)=5,MID(A620,1,3),IF(LEN(A620)=7,MID(A620,1,5),IF(LEN(A620)=1,"")))))</f>
        <v>11</v>
      </c>
      <c r="U620">
        <f>IF(LEN(A620)=7,0,1)</f>
        <v>1</v>
      </c>
      <c r="V620">
        <f t="shared" si="18"/>
        <v>0</v>
      </c>
      <c r="W620">
        <f>IF(OR(LEFT(A620)="1", LEFT(A620)="2",LEFT(A620)="3"),1,0)</f>
        <v>1</v>
      </c>
      <c r="Y620" t="str">
        <f t="shared" si="19"/>
        <v>BEBAN DIBAYAR DI MUKA</v>
      </c>
      <c r="AB620" t="str">
        <f>IF(LEFT(A620)="1","D",IF(LEFT(A620)="2","K",IF(LEFT(A620)="3","K",IF(LEFT(A620)="4","K",IF(LEFT(A620)="5","D",IF(LEFT(A620)="6","D",IF(LEFT(A620)="8","K",IF(LEFT(A620)="9","D"))))))))</f>
        <v>D</v>
      </c>
      <c r="AD620">
        <f>IF(LEFT(A620)="4",1,IF(LEFT(A620)="5",1,IF(LEFT(A620)="6",1,0)))</f>
        <v>0</v>
      </c>
      <c r="AE620">
        <f>IF(LEFT(A620)="8",1,IF(LEFT(A620)="9",1,0))</f>
        <v>0</v>
      </c>
      <c r="AF620" t="str">
        <f>LEFT(A620)</f>
        <v>1</v>
      </c>
    </row>
    <row r="621" spans="1:32" x14ac:dyDescent="0.25">
      <c r="A621" t="s">
        <v>1194</v>
      </c>
      <c r="B621" t="s">
        <v>1195</v>
      </c>
      <c r="C621" t="s">
        <v>1192</v>
      </c>
      <c r="D621">
        <v>1</v>
      </c>
      <c r="E621">
        <v>1</v>
      </c>
      <c r="F621">
        <v>0</v>
      </c>
      <c r="G621">
        <v>1</v>
      </c>
      <c r="H621" t="s">
        <v>1195</v>
      </c>
      <c r="I621" t="s">
        <v>10418</v>
      </c>
      <c r="J621" t="s">
        <v>10420</v>
      </c>
      <c r="K621" s="1">
        <v>42339</v>
      </c>
      <c r="L621" s="1">
        <v>42339</v>
      </c>
      <c r="M621" t="s">
        <v>10420</v>
      </c>
      <c r="N621">
        <v>0</v>
      </c>
      <c r="O621" t="s">
        <v>17</v>
      </c>
      <c r="P621">
        <v>0</v>
      </c>
      <c r="Q621">
        <v>0</v>
      </c>
      <c r="T621" t="str">
        <f>IF(LEN(A621)=2,MID(A621,1,1),IF(LEN(A621)=3,MID(A621,1,2),IF(LEN(A621)=5,MID(A621,1,3),IF(LEN(A621)=7,MID(A621,1,5),IF(LEN(A621)=1,"")))))</f>
        <v>116</v>
      </c>
      <c r="U621">
        <f>IF(LEN(A621)=7,0,1)</f>
        <v>1</v>
      </c>
      <c r="V621">
        <f t="shared" si="18"/>
        <v>0</v>
      </c>
      <c r="W621">
        <f>IF(OR(LEFT(A621)="1", LEFT(A621)="2",LEFT(A621)="3"),1,0)</f>
        <v>1</v>
      </c>
      <c r="Y621" t="str">
        <f t="shared" si="19"/>
        <v>Beban Dibayar di Muka - Gaji dan Tunjangan</v>
      </c>
      <c r="AB621" t="str">
        <f>IF(LEFT(A621)="1","D",IF(LEFT(A621)="2","K",IF(LEFT(A621)="3","K",IF(LEFT(A621)="4","K",IF(LEFT(A621)="5","D",IF(LEFT(A621)="6","D",IF(LEFT(A621)="8","K",IF(LEFT(A621)="9","D"))))))))</f>
        <v>D</v>
      </c>
      <c r="AD621">
        <f>IF(LEFT(A621)="4",1,IF(LEFT(A621)="5",1,IF(LEFT(A621)="6",1,0)))</f>
        <v>0</v>
      </c>
      <c r="AE621">
        <f>IF(LEFT(A621)="8",1,IF(LEFT(A621)="9",1,0))</f>
        <v>0</v>
      </c>
      <c r="AF621" t="str">
        <f>LEFT(A621)</f>
        <v>1</v>
      </c>
    </row>
    <row r="622" spans="1:32" x14ac:dyDescent="0.25">
      <c r="A622" t="s">
        <v>1196</v>
      </c>
      <c r="B622" t="s">
        <v>1197</v>
      </c>
      <c r="C622" t="s">
        <v>1194</v>
      </c>
      <c r="D622">
        <v>1</v>
      </c>
      <c r="E622">
        <v>0</v>
      </c>
      <c r="F622">
        <v>0</v>
      </c>
      <c r="G622">
        <v>1</v>
      </c>
      <c r="H622" t="s">
        <v>1197</v>
      </c>
      <c r="I622" t="s">
        <v>10418</v>
      </c>
      <c r="J622" t="s">
        <v>10420</v>
      </c>
      <c r="K622" s="1">
        <v>42339</v>
      </c>
      <c r="L622" s="1">
        <v>42339</v>
      </c>
      <c r="M622" t="s">
        <v>10420</v>
      </c>
      <c r="N622">
        <v>0</v>
      </c>
      <c r="O622" t="s">
        <v>17</v>
      </c>
      <c r="P622">
        <v>0</v>
      </c>
      <c r="Q622">
        <v>0</v>
      </c>
      <c r="T622" t="str">
        <f>IF(LEN(A622)=2,MID(A622,1,1),IF(LEN(A622)=3,MID(A622,1,2),IF(LEN(A622)=5,MID(A622,1,3),IF(LEN(A622)=7,MID(A622,1,5),IF(LEN(A622)=1,"")))))</f>
        <v>11601</v>
      </c>
      <c r="U622">
        <f>IF(LEN(A622)=7,0,1)</f>
        <v>0</v>
      </c>
      <c r="V622">
        <f t="shared" si="18"/>
        <v>0</v>
      </c>
      <c r="W622">
        <f>IF(OR(LEFT(A622)="1", LEFT(A622)="2",LEFT(A622)="3"),1,0)</f>
        <v>1</v>
      </c>
      <c r="Y622" t="str">
        <f t="shared" si="19"/>
        <v>Beban Dibayar di Muka - Gaji Pokok PNS/Uang Representasi</v>
      </c>
      <c r="AB622" t="str">
        <f>IF(LEFT(A622)="1","D",IF(LEFT(A622)="2","K",IF(LEFT(A622)="3","K",IF(LEFT(A622)="4","K",IF(LEFT(A622)="5","D",IF(LEFT(A622)="6","D",IF(LEFT(A622)="8","K",IF(LEFT(A622)="9","D"))))))))</f>
        <v>D</v>
      </c>
      <c r="AD622">
        <f>IF(LEFT(A622)="4",1,IF(LEFT(A622)="5",1,IF(LEFT(A622)="6",1,0)))</f>
        <v>0</v>
      </c>
      <c r="AE622">
        <f>IF(LEFT(A622)="8",1,IF(LEFT(A622)="9",1,0))</f>
        <v>0</v>
      </c>
      <c r="AF622" t="str">
        <f>LEFT(A622)</f>
        <v>1</v>
      </c>
    </row>
    <row r="623" spans="1:32" x14ac:dyDescent="0.25">
      <c r="A623" t="s">
        <v>1198</v>
      </c>
      <c r="B623" t="s">
        <v>1199</v>
      </c>
      <c r="C623" t="s">
        <v>1194</v>
      </c>
      <c r="D623">
        <v>1</v>
      </c>
      <c r="E623">
        <v>0</v>
      </c>
      <c r="F623">
        <v>0</v>
      </c>
      <c r="G623">
        <v>1</v>
      </c>
      <c r="H623" t="s">
        <v>1199</v>
      </c>
      <c r="I623" t="s">
        <v>10418</v>
      </c>
      <c r="J623" t="s">
        <v>10420</v>
      </c>
      <c r="K623" s="1">
        <v>42339</v>
      </c>
      <c r="L623" s="1">
        <v>42339</v>
      </c>
      <c r="M623" t="s">
        <v>10420</v>
      </c>
      <c r="N623">
        <v>0</v>
      </c>
      <c r="O623" t="s">
        <v>17</v>
      </c>
      <c r="P623">
        <v>0</v>
      </c>
      <c r="Q623">
        <v>0</v>
      </c>
      <c r="T623" t="str">
        <f>IF(LEN(A623)=2,MID(A623,1,1),IF(LEN(A623)=3,MID(A623,1,2),IF(LEN(A623)=5,MID(A623,1,3),IF(LEN(A623)=7,MID(A623,1,5),IF(LEN(A623)=1,"")))))</f>
        <v>11601</v>
      </c>
      <c r="U623">
        <f>IF(LEN(A623)=7,0,1)</f>
        <v>0</v>
      </c>
      <c r="V623">
        <f t="shared" si="18"/>
        <v>0</v>
      </c>
      <c r="W623">
        <f>IF(OR(LEFT(A623)="1", LEFT(A623)="2",LEFT(A623)="3"),1,0)</f>
        <v>1</v>
      </c>
      <c r="Y623" t="str">
        <f t="shared" si="19"/>
        <v>Beban Dibayar di Muka - Tunjangan Keluarga</v>
      </c>
      <c r="AB623" t="str">
        <f>IF(LEFT(A623)="1","D",IF(LEFT(A623)="2","K",IF(LEFT(A623)="3","K",IF(LEFT(A623)="4","K",IF(LEFT(A623)="5","D",IF(LEFT(A623)="6","D",IF(LEFT(A623)="8","K",IF(LEFT(A623)="9","D"))))))))</f>
        <v>D</v>
      </c>
      <c r="AD623">
        <f>IF(LEFT(A623)="4",1,IF(LEFT(A623)="5",1,IF(LEFT(A623)="6",1,0)))</f>
        <v>0</v>
      </c>
      <c r="AE623">
        <f>IF(LEFT(A623)="8",1,IF(LEFT(A623)="9",1,0))</f>
        <v>0</v>
      </c>
      <c r="AF623" t="str">
        <f>LEFT(A623)</f>
        <v>1</v>
      </c>
    </row>
    <row r="624" spans="1:32" x14ac:dyDescent="0.25">
      <c r="A624" t="s">
        <v>1200</v>
      </c>
      <c r="B624" t="s">
        <v>1201</v>
      </c>
      <c r="C624" t="s">
        <v>1194</v>
      </c>
      <c r="D624">
        <v>1</v>
      </c>
      <c r="E624">
        <v>0</v>
      </c>
      <c r="F624">
        <v>0</v>
      </c>
      <c r="G624">
        <v>1</v>
      </c>
      <c r="H624" t="s">
        <v>1201</v>
      </c>
      <c r="I624" t="s">
        <v>10418</v>
      </c>
      <c r="J624" t="s">
        <v>10420</v>
      </c>
      <c r="K624" s="1">
        <v>42339</v>
      </c>
      <c r="L624" s="1">
        <v>42339</v>
      </c>
      <c r="M624" t="s">
        <v>10420</v>
      </c>
      <c r="N624">
        <v>0</v>
      </c>
      <c r="O624" t="s">
        <v>17</v>
      </c>
      <c r="P624">
        <v>0</v>
      </c>
      <c r="Q624">
        <v>0</v>
      </c>
      <c r="T624" t="str">
        <f>IF(LEN(A624)=2,MID(A624,1,1),IF(LEN(A624)=3,MID(A624,1,2),IF(LEN(A624)=5,MID(A624,1,3),IF(LEN(A624)=7,MID(A624,1,5),IF(LEN(A624)=1,"")))))</f>
        <v>11601</v>
      </c>
      <c r="U624">
        <f>IF(LEN(A624)=7,0,1)</f>
        <v>0</v>
      </c>
      <c r="V624">
        <f t="shared" si="18"/>
        <v>0</v>
      </c>
      <c r="W624">
        <f>IF(OR(LEFT(A624)="1", LEFT(A624)="2",LEFT(A624)="3"),1,0)</f>
        <v>1</v>
      </c>
      <c r="Y624" t="str">
        <f t="shared" si="19"/>
        <v>Beban Dibayar di Muka - Tunjangan Jabatan</v>
      </c>
      <c r="AB624" t="str">
        <f>IF(LEFT(A624)="1","D",IF(LEFT(A624)="2","K",IF(LEFT(A624)="3","K",IF(LEFT(A624)="4","K",IF(LEFT(A624)="5","D",IF(LEFT(A624)="6","D",IF(LEFT(A624)="8","K",IF(LEFT(A624)="9","D"))))))))</f>
        <v>D</v>
      </c>
      <c r="AD624">
        <f>IF(LEFT(A624)="4",1,IF(LEFT(A624)="5",1,IF(LEFT(A624)="6",1,0)))</f>
        <v>0</v>
      </c>
      <c r="AE624">
        <f>IF(LEFT(A624)="8",1,IF(LEFT(A624)="9",1,0))</f>
        <v>0</v>
      </c>
      <c r="AF624" t="str">
        <f>LEFT(A624)</f>
        <v>1</v>
      </c>
    </row>
    <row r="625" spans="1:32" x14ac:dyDescent="0.25">
      <c r="A625" t="s">
        <v>1202</v>
      </c>
      <c r="B625" t="s">
        <v>1203</v>
      </c>
      <c r="C625" t="s">
        <v>1194</v>
      </c>
      <c r="D625">
        <v>1</v>
      </c>
      <c r="E625">
        <v>0</v>
      </c>
      <c r="F625">
        <v>0</v>
      </c>
      <c r="G625">
        <v>1</v>
      </c>
      <c r="H625" t="s">
        <v>1203</v>
      </c>
      <c r="I625" t="s">
        <v>10418</v>
      </c>
      <c r="J625" t="s">
        <v>10420</v>
      </c>
      <c r="K625" s="1">
        <v>42339</v>
      </c>
      <c r="L625" s="1">
        <v>42339</v>
      </c>
      <c r="M625" t="s">
        <v>10420</v>
      </c>
      <c r="N625">
        <v>0</v>
      </c>
      <c r="O625" t="s">
        <v>17</v>
      </c>
      <c r="P625">
        <v>0</v>
      </c>
      <c r="Q625">
        <v>0</v>
      </c>
      <c r="T625" t="str">
        <f>IF(LEN(A625)=2,MID(A625,1,1),IF(LEN(A625)=3,MID(A625,1,2),IF(LEN(A625)=5,MID(A625,1,3),IF(LEN(A625)=7,MID(A625,1,5),IF(LEN(A625)=1,"")))))</f>
        <v>11601</v>
      </c>
      <c r="U625">
        <f>IF(LEN(A625)=7,0,1)</f>
        <v>0</v>
      </c>
      <c r="V625">
        <f t="shared" si="18"/>
        <v>0</v>
      </c>
      <c r="W625">
        <f>IF(OR(LEFT(A625)="1", LEFT(A625)="2",LEFT(A625)="3"),1,0)</f>
        <v>1</v>
      </c>
      <c r="Y625" t="str">
        <f t="shared" si="19"/>
        <v>Beban Dibayar di Muka - Tunjangan Fungsional</v>
      </c>
      <c r="AB625" t="str">
        <f>IF(LEFT(A625)="1","D",IF(LEFT(A625)="2","K",IF(LEFT(A625)="3","K",IF(LEFT(A625)="4","K",IF(LEFT(A625)="5","D",IF(LEFT(A625)="6","D",IF(LEFT(A625)="8","K",IF(LEFT(A625)="9","D"))))))))</f>
        <v>D</v>
      </c>
      <c r="AD625">
        <f>IF(LEFT(A625)="4",1,IF(LEFT(A625)="5",1,IF(LEFT(A625)="6",1,0)))</f>
        <v>0</v>
      </c>
      <c r="AE625">
        <f>IF(LEFT(A625)="8",1,IF(LEFT(A625)="9",1,0))</f>
        <v>0</v>
      </c>
      <c r="AF625" t="str">
        <f>LEFT(A625)</f>
        <v>1</v>
      </c>
    </row>
    <row r="626" spans="1:32" x14ac:dyDescent="0.25">
      <c r="A626" t="s">
        <v>1204</v>
      </c>
      <c r="B626" t="s">
        <v>1205</v>
      </c>
      <c r="C626" t="s">
        <v>1194</v>
      </c>
      <c r="D626">
        <v>1</v>
      </c>
      <c r="E626">
        <v>0</v>
      </c>
      <c r="F626">
        <v>0</v>
      </c>
      <c r="G626">
        <v>1</v>
      </c>
      <c r="H626" t="s">
        <v>1205</v>
      </c>
      <c r="I626" t="s">
        <v>10418</v>
      </c>
      <c r="J626" t="s">
        <v>10420</v>
      </c>
      <c r="K626" s="1">
        <v>42339</v>
      </c>
      <c r="L626" s="1">
        <v>42339</v>
      </c>
      <c r="M626" t="s">
        <v>10420</v>
      </c>
      <c r="N626">
        <v>0</v>
      </c>
      <c r="O626" t="s">
        <v>17</v>
      </c>
      <c r="P626">
        <v>0</v>
      </c>
      <c r="Q626">
        <v>0</v>
      </c>
      <c r="T626" t="str">
        <f>IF(LEN(A626)=2,MID(A626,1,1),IF(LEN(A626)=3,MID(A626,1,2),IF(LEN(A626)=5,MID(A626,1,3),IF(LEN(A626)=7,MID(A626,1,5),IF(LEN(A626)=1,"")))))</f>
        <v>11601</v>
      </c>
      <c r="U626">
        <f>IF(LEN(A626)=7,0,1)</f>
        <v>0</v>
      </c>
      <c r="V626">
        <f t="shared" si="18"/>
        <v>0</v>
      </c>
      <c r="W626">
        <f>IF(OR(LEFT(A626)="1", LEFT(A626)="2",LEFT(A626)="3"),1,0)</f>
        <v>1</v>
      </c>
      <c r="Y626" t="str">
        <f t="shared" si="19"/>
        <v>Beban Dibayar di Muka - Tunjangan Umum</v>
      </c>
      <c r="AB626" t="str">
        <f>IF(LEFT(A626)="1","D",IF(LEFT(A626)="2","K",IF(LEFT(A626)="3","K",IF(LEFT(A626)="4","K",IF(LEFT(A626)="5","D",IF(LEFT(A626)="6","D",IF(LEFT(A626)="8","K",IF(LEFT(A626)="9","D"))))))))</f>
        <v>D</v>
      </c>
      <c r="AD626">
        <f>IF(LEFT(A626)="4",1,IF(LEFT(A626)="5",1,IF(LEFT(A626)="6",1,0)))</f>
        <v>0</v>
      </c>
      <c r="AE626">
        <f>IF(LEFT(A626)="8",1,IF(LEFT(A626)="9",1,0))</f>
        <v>0</v>
      </c>
      <c r="AF626" t="str">
        <f>LEFT(A626)</f>
        <v>1</v>
      </c>
    </row>
    <row r="627" spans="1:32" x14ac:dyDescent="0.25">
      <c r="A627" t="s">
        <v>1206</v>
      </c>
      <c r="B627" t="s">
        <v>1207</v>
      </c>
      <c r="C627" t="s">
        <v>1194</v>
      </c>
      <c r="D627">
        <v>1</v>
      </c>
      <c r="E627">
        <v>0</v>
      </c>
      <c r="F627">
        <v>0</v>
      </c>
      <c r="G627">
        <v>1</v>
      </c>
      <c r="H627" t="s">
        <v>1207</v>
      </c>
      <c r="I627" t="s">
        <v>10418</v>
      </c>
      <c r="J627" t="s">
        <v>10420</v>
      </c>
      <c r="K627" s="1">
        <v>42339</v>
      </c>
      <c r="L627" s="1">
        <v>42339</v>
      </c>
      <c r="M627" t="s">
        <v>10420</v>
      </c>
      <c r="N627">
        <v>0</v>
      </c>
      <c r="O627" t="s">
        <v>17</v>
      </c>
      <c r="P627">
        <v>0</v>
      </c>
      <c r="Q627">
        <v>0</v>
      </c>
      <c r="T627" t="str">
        <f>IF(LEN(A627)=2,MID(A627,1,1),IF(LEN(A627)=3,MID(A627,1,2),IF(LEN(A627)=5,MID(A627,1,3),IF(LEN(A627)=7,MID(A627,1,5),IF(LEN(A627)=1,"")))))</f>
        <v>11601</v>
      </c>
      <c r="U627">
        <f>IF(LEN(A627)=7,0,1)</f>
        <v>0</v>
      </c>
      <c r="V627">
        <f t="shared" si="18"/>
        <v>0</v>
      </c>
      <c r="W627">
        <f>IF(OR(LEFT(A627)="1", LEFT(A627)="2",LEFT(A627)="3"),1,0)</f>
        <v>1</v>
      </c>
      <c r="Y627" t="str">
        <f t="shared" si="19"/>
        <v>Beban Dibayar di Muka - Tunjangan Beras</v>
      </c>
      <c r="AB627" t="str">
        <f>IF(LEFT(A627)="1","D",IF(LEFT(A627)="2","K",IF(LEFT(A627)="3","K",IF(LEFT(A627)="4","K",IF(LEFT(A627)="5","D",IF(LEFT(A627)="6","D",IF(LEFT(A627)="8","K",IF(LEFT(A627)="9","D"))))))))</f>
        <v>D</v>
      </c>
      <c r="AD627">
        <f>IF(LEFT(A627)="4",1,IF(LEFT(A627)="5",1,IF(LEFT(A627)="6",1,0)))</f>
        <v>0</v>
      </c>
      <c r="AE627">
        <f>IF(LEFT(A627)="8",1,IF(LEFT(A627)="9",1,0))</f>
        <v>0</v>
      </c>
      <c r="AF627" t="str">
        <f>LEFT(A627)</f>
        <v>1</v>
      </c>
    </row>
    <row r="628" spans="1:32" x14ac:dyDescent="0.25">
      <c r="A628" t="s">
        <v>1208</v>
      </c>
      <c r="B628" t="s">
        <v>1209</v>
      </c>
      <c r="C628" t="s">
        <v>1194</v>
      </c>
      <c r="D628">
        <v>1</v>
      </c>
      <c r="E628">
        <v>0</v>
      </c>
      <c r="F628">
        <v>0</v>
      </c>
      <c r="G628">
        <v>1</v>
      </c>
      <c r="H628" t="s">
        <v>1209</v>
      </c>
      <c r="I628" t="s">
        <v>10418</v>
      </c>
      <c r="J628" t="s">
        <v>10420</v>
      </c>
      <c r="K628" s="1">
        <v>42339</v>
      </c>
      <c r="L628" s="1">
        <v>42339</v>
      </c>
      <c r="M628" t="s">
        <v>10420</v>
      </c>
      <c r="N628">
        <v>0</v>
      </c>
      <c r="O628" t="s">
        <v>17</v>
      </c>
      <c r="P628">
        <v>0</v>
      </c>
      <c r="Q628">
        <v>0</v>
      </c>
      <c r="T628" t="str">
        <f>IF(LEN(A628)=2,MID(A628,1,1),IF(LEN(A628)=3,MID(A628,1,2),IF(LEN(A628)=5,MID(A628,1,3),IF(LEN(A628)=7,MID(A628,1,5),IF(LEN(A628)=1,"")))))</f>
        <v>11601</v>
      </c>
      <c r="U628">
        <f>IF(LEN(A628)=7,0,1)</f>
        <v>0</v>
      </c>
      <c r="V628">
        <f t="shared" si="18"/>
        <v>0</v>
      </c>
      <c r="W628">
        <f>IF(OR(LEFT(A628)="1", LEFT(A628)="2",LEFT(A628)="3"),1,0)</f>
        <v>1</v>
      </c>
      <c r="Y628" t="str">
        <f t="shared" si="19"/>
        <v>Beban Dibayar di Muka - Tunjangan PPh/Tunjangan Khusus</v>
      </c>
      <c r="AB628" t="str">
        <f>IF(LEFT(A628)="1","D",IF(LEFT(A628)="2","K",IF(LEFT(A628)="3","K",IF(LEFT(A628)="4","K",IF(LEFT(A628)="5","D",IF(LEFT(A628)="6","D",IF(LEFT(A628)="8","K",IF(LEFT(A628)="9","D"))))))))</f>
        <v>D</v>
      </c>
      <c r="AD628">
        <f>IF(LEFT(A628)="4",1,IF(LEFT(A628)="5",1,IF(LEFT(A628)="6",1,0)))</f>
        <v>0</v>
      </c>
      <c r="AE628">
        <f>IF(LEFT(A628)="8",1,IF(LEFT(A628)="9",1,0))</f>
        <v>0</v>
      </c>
      <c r="AF628" t="str">
        <f>LEFT(A628)</f>
        <v>1</v>
      </c>
    </row>
    <row r="629" spans="1:32" x14ac:dyDescent="0.25">
      <c r="A629" t="s">
        <v>1210</v>
      </c>
      <c r="B629" t="s">
        <v>1211</v>
      </c>
      <c r="C629" t="s">
        <v>1194</v>
      </c>
      <c r="D629">
        <v>1</v>
      </c>
      <c r="E629">
        <v>0</v>
      </c>
      <c r="F629">
        <v>0</v>
      </c>
      <c r="G629">
        <v>1</v>
      </c>
      <c r="H629" t="s">
        <v>1211</v>
      </c>
      <c r="I629" t="s">
        <v>10418</v>
      </c>
      <c r="J629" t="s">
        <v>10420</v>
      </c>
      <c r="K629" s="1">
        <v>42339</v>
      </c>
      <c r="L629" s="1">
        <v>42339</v>
      </c>
      <c r="M629" t="s">
        <v>10420</v>
      </c>
      <c r="N629">
        <v>0</v>
      </c>
      <c r="O629" t="s">
        <v>17</v>
      </c>
      <c r="P629">
        <v>0</v>
      </c>
      <c r="Q629">
        <v>0</v>
      </c>
      <c r="T629" t="str">
        <f>IF(LEN(A629)=2,MID(A629,1,1),IF(LEN(A629)=3,MID(A629,1,2),IF(LEN(A629)=5,MID(A629,1,3),IF(LEN(A629)=7,MID(A629,1,5),IF(LEN(A629)=1,"")))))</f>
        <v>11601</v>
      </c>
      <c r="U629">
        <f>IF(LEN(A629)=7,0,1)</f>
        <v>0</v>
      </c>
      <c r="V629">
        <f t="shared" si="18"/>
        <v>0</v>
      </c>
      <c r="W629">
        <f>IF(OR(LEFT(A629)="1", LEFT(A629)="2",LEFT(A629)="3"),1,0)</f>
        <v>1</v>
      </c>
      <c r="Y629" t="str">
        <f t="shared" si="19"/>
        <v>Beban Dibayar di Muka - Pembulatan Gaji</v>
      </c>
      <c r="AB629" t="str">
        <f>IF(LEFT(A629)="1","D",IF(LEFT(A629)="2","K",IF(LEFT(A629)="3","K",IF(LEFT(A629)="4","K",IF(LEFT(A629)="5","D",IF(LEFT(A629)="6","D",IF(LEFT(A629)="8","K",IF(LEFT(A629)="9","D"))))))))</f>
        <v>D</v>
      </c>
      <c r="AD629">
        <f>IF(LEFT(A629)="4",1,IF(LEFT(A629)="5",1,IF(LEFT(A629)="6",1,0)))</f>
        <v>0</v>
      </c>
      <c r="AE629">
        <f>IF(LEFT(A629)="8",1,IF(LEFT(A629)="9",1,0))</f>
        <v>0</v>
      </c>
      <c r="AF629" t="str">
        <f>LEFT(A629)</f>
        <v>1</v>
      </c>
    </row>
    <row r="630" spans="1:32" x14ac:dyDescent="0.25">
      <c r="A630" t="s">
        <v>1212</v>
      </c>
      <c r="B630" t="s">
        <v>1213</v>
      </c>
      <c r="C630" t="s">
        <v>1194</v>
      </c>
      <c r="D630">
        <v>1</v>
      </c>
      <c r="E630">
        <v>0</v>
      </c>
      <c r="F630">
        <v>0</v>
      </c>
      <c r="G630">
        <v>1</v>
      </c>
      <c r="H630" t="s">
        <v>1213</v>
      </c>
      <c r="I630" t="s">
        <v>10418</v>
      </c>
      <c r="J630" t="s">
        <v>10420</v>
      </c>
      <c r="K630" s="1">
        <v>42339</v>
      </c>
      <c r="L630" s="1">
        <v>42339</v>
      </c>
      <c r="M630" t="s">
        <v>10420</v>
      </c>
      <c r="N630">
        <v>0</v>
      </c>
      <c r="O630" t="s">
        <v>17</v>
      </c>
      <c r="P630">
        <v>0</v>
      </c>
      <c r="Q630">
        <v>0</v>
      </c>
      <c r="T630" t="str">
        <f>IF(LEN(A630)=2,MID(A630,1,1),IF(LEN(A630)=3,MID(A630,1,2),IF(LEN(A630)=5,MID(A630,1,3),IF(LEN(A630)=7,MID(A630,1,5),IF(LEN(A630)=1,"")))))</f>
        <v>11601</v>
      </c>
      <c r="U630">
        <f>IF(LEN(A630)=7,0,1)</f>
        <v>0</v>
      </c>
      <c r="V630">
        <f t="shared" si="18"/>
        <v>0</v>
      </c>
      <c r="W630">
        <f>IF(OR(LEFT(A630)="1", LEFT(A630)="2",LEFT(A630)="3"),1,0)</f>
        <v>1</v>
      </c>
      <c r="Y630" t="str">
        <f t="shared" si="19"/>
        <v>Beban Dibayar di Muka - Iuran Badan Pelaksana Jaminan Sosial (BPJS)</v>
      </c>
      <c r="AB630" t="str">
        <f>IF(LEFT(A630)="1","D",IF(LEFT(A630)="2","K",IF(LEFT(A630)="3","K",IF(LEFT(A630)="4","K",IF(LEFT(A630)="5","D",IF(LEFT(A630)="6","D",IF(LEFT(A630)="8","K",IF(LEFT(A630)="9","D"))))))))</f>
        <v>D</v>
      </c>
      <c r="AD630">
        <f>IF(LEFT(A630)="4",1,IF(LEFT(A630)="5",1,IF(LEFT(A630)="6",1,0)))</f>
        <v>0</v>
      </c>
      <c r="AE630">
        <f>IF(LEFT(A630)="8",1,IF(LEFT(A630)="9",1,0))</f>
        <v>0</v>
      </c>
      <c r="AF630" t="str">
        <f>LEFT(A630)</f>
        <v>1</v>
      </c>
    </row>
    <row r="631" spans="1:32" x14ac:dyDescent="0.25">
      <c r="A631" t="s">
        <v>1214</v>
      </c>
      <c r="B631" t="s">
        <v>1215</v>
      </c>
      <c r="C631" t="s">
        <v>1194</v>
      </c>
      <c r="D631">
        <v>1</v>
      </c>
      <c r="E631">
        <v>0</v>
      </c>
      <c r="F631">
        <v>0</v>
      </c>
      <c r="G631">
        <v>1</v>
      </c>
      <c r="H631" t="s">
        <v>1215</v>
      </c>
      <c r="I631" t="s">
        <v>10418</v>
      </c>
      <c r="J631" t="s">
        <v>10420</v>
      </c>
      <c r="K631" s="1">
        <v>42339</v>
      </c>
      <c r="L631" s="1">
        <v>42339</v>
      </c>
      <c r="M631" t="s">
        <v>10420</v>
      </c>
      <c r="N631">
        <v>0</v>
      </c>
      <c r="O631" t="s">
        <v>17</v>
      </c>
      <c r="P631">
        <v>0</v>
      </c>
      <c r="Q631">
        <v>0</v>
      </c>
      <c r="T631" t="str">
        <f>IF(LEN(A631)=2,MID(A631,1,1),IF(LEN(A631)=3,MID(A631,1,2),IF(LEN(A631)=5,MID(A631,1,3),IF(LEN(A631)=7,MID(A631,1,5),IF(LEN(A631)=1,"")))))</f>
        <v>11601</v>
      </c>
      <c r="U631">
        <f>IF(LEN(A631)=7,0,1)</f>
        <v>0</v>
      </c>
      <c r="V631">
        <f t="shared" si="18"/>
        <v>0</v>
      </c>
      <c r="W631">
        <f>IF(OR(LEFT(A631)="1", LEFT(A631)="2",LEFT(A631)="3"),1,0)</f>
        <v>1</v>
      </c>
      <c r="Y631" t="str">
        <f t="shared" si="19"/>
        <v>Beban Dibayar di Muka - Uang Paket</v>
      </c>
      <c r="AB631" t="str">
        <f>IF(LEFT(A631)="1","D",IF(LEFT(A631)="2","K",IF(LEFT(A631)="3","K",IF(LEFT(A631)="4","K",IF(LEFT(A631)="5","D",IF(LEFT(A631)="6","D",IF(LEFT(A631)="8","K",IF(LEFT(A631)="9","D"))))))))</f>
        <v>D</v>
      </c>
      <c r="AD631">
        <f>IF(LEFT(A631)="4",1,IF(LEFT(A631)="5",1,IF(LEFT(A631)="6",1,0)))</f>
        <v>0</v>
      </c>
      <c r="AE631">
        <f>IF(LEFT(A631)="8",1,IF(LEFT(A631)="9",1,0))</f>
        <v>0</v>
      </c>
      <c r="AF631" t="str">
        <f>LEFT(A631)</f>
        <v>1</v>
      </c>
    </row>
    <row r="632" spans="1:32" x14ac:dyDescent="0.25">
      <c r="A632" t="s">
        <v>1216</v>
      </c>
      <c r="B632" t="s">
        <v>1217</v>
      </c>
      <c r="C632" t="s">
        <v>1194</v>
      </c>
      <c r="D632">
        <v>1</v>
      </c>
      <c r="E632">
        <v>0</v>
      </c>
      <c r="F632">
        <v>0</v>
      </c>
      <c r="G632">
        <v>1</v>
      </c>
      <c r="H632" t="s">
        <v>1217</v>
      </c>
      <c r="I632" t="s">
        <v>10418</v>
      </c>
      <c r="J632" t="s">
        <v>10420</v>
      </c>
      <c r="K632" s="1">
        <v>42339</v>
      </c>
      <c r="L632" s="1">
        <v>42339</v>
      </c>
      <c r="M632" t="s">
        <v>10420</v>
      </c>
      <c r="N632">
        <v>0</v>
      </c>
      <c r="O632" t="s">
        <v>17</v>
      </c>
      <c r="P632">
        <v>0</v>
      </c>
      <c r="Q632">
        <v>0</v>
      </c>
      <c r="T632" t="str">
        <f>IF(LEN(A632)=2,MID(A632,1,1),IF(LEN(A632)=3,MID(A632,1,2),IF(LEN(A632)=5,MID(A632,1,3),IF(LEN(A632)=7,MID(A632,1,5),IF(LEN(A632)=1,"")))))</f>
        <v>11601</v>
      </c>
      <c r="U632">
        <f>IF(LEN(A632)=7,0,1)</f>
        <v>0</v>
      </c>
      <c r="V632">
        <f t="shared" si="18"/>
        <v>0</v>
      </c>
      <c r="W632">
        <f>IF(OR(LEFT(A632)="1", LEFT(A632)="2",LEFT(A632)="3"),1,0)</f>
        <v>1</v>
      </c>
      <c r="Y632" t="str">
        <f t="shared" si="19"/>
        <v>Beban Dibayar di Muka - Tunjangan Badan Musyawarah</v>
      </c>
      <c r="AB632" t="str">
        <f>IF(LEFT(A632)="1","D",IF(LEFT(A632)="2","K",IF(LEFT(A632)="3","K",IF(LEFT(A632)="4","K",IF(LEFT(A632)="5","D",IF(LEFT(A632)="6","D",IF(LEFT(A632)="8","K",IF(LEFT(A632)="9","D"))))))))</f>
        <v>D</v>
      </c>
      <c r="AD632">
        <f>IF(LEFT(A632)="4",1,IF(LEFT(A632)="5",1,IF(LEFT(A632)="6",1,0)))</f>
        <v>0</v>
      </c>
      <c r="AE632">
        <f>IF(LEFT(A632)="8",1,IF(LEFT(A632)="9",1,0))</f>
        <v>0</v>
      </c>
      <c r="AF632" t="str">
        <f>LEFT(A632)</f>
        <v>1</v>
      </c>
    </row>
    <row r="633" spans="1:32" x14ac:dyDescent="0.25">
      <c r="A633" t="s">
        <v>1218</v>
      </c>
      <c r="B633" t="s">
        <v>1219</v>
      </c>
      <c r="C633" t="s">
        <v>1194</v>
      </c>
      <c r="D633">
        <v>1</v>
      </c>
      <c r="E633">
        <v>0</v>
      </c>
      <c r="F633">
        <v>0</v>
      </c>
      <c r="G633">
        <v>1</v>
      </c>
      <c r="H633" t="s">
        <v>1219</v>
      </c>
      <c r="I633" t="s">
        <v>10418</v>
      </c>
      <c r="J633" t="s">
        <v>10420</v>
      </c>
      <c r="K633" s="1">
        <v>42339</v>
      </c>
      <c r="L633" s="1">
        <v>42339</v>
      </c>
      <c r="M633" t="s">
        <v>10420</v>
      </c>
      <c r="N633">
        <v>0</v>
      </c>
      <c r="O633" t="s">
        <v>17</v>
      </c>
      <c r="P633">
        <v>0</v>
      </c>
      <c r="Q633">
        <v>0</v>
      </c>
      <c r="T633" t="str">
        <f>IF(LEN(A633)=2,MID(A633,1,1),IF(LEN(A633)=3,MID(A633,1,2),IF(LEN(A633)=5,MID(A633,1,3),IF(LEN(A633)=7,MID(A633,1,5),IF(LEN(A633)=1,"")))))</f>
        <v>11601</v>
      </c>
      <c r="U633">
        <f>IF(LEN(A633)=7,0,1)</f>
        <v>0</v>
      </c>
      <c r="V633">
        <f t="shared" si="18"/>
        <v>0</v>
      </c>
      <c r="W633">
        <f>IF(OR(LEFT(A633)="1", LEFT(A633)="2",LEFT(A633)="3"),1,0)</f>
        <v>1</v>
      </c>
      <c r="Y633" t="str">
        <f t="shared" si="19"/>
        <v>Beban Dibayar di Muka - Tunjangan Komisi</v>
      </c>
      <c r="AB633" t="str">
        <f>IF(LEFT(A633)="1","D",IF(LEFT(A633)="2","K",IF(LEFT(A633)="3","K",IF(LEFT(A633)="4","K",IF(LEFT(A633)="5","D",IF(LEFT(A633)="6","D",IF(LEFT(A633)="8","K",IF(LEFT(A633)="9","D"))))))))</f>
        <v>D</v>
      </c>
      <c r="AD633">
        <f>IF(LEFT(A633)="4",1,IF(LEFT(A633)="5",1,IF(LEFT(A633)="6",1,0)))</f>
        <v>0</v>
      </c>
      <c r="AE633">
        <f>IF(LEFT(A633)="8",1,IF(LEFT(A633)="9",1,0))</f>
        <v>0</v>
      </c>
      <c r="AF633" t="str">
        <f>LEFT(A633)</f>
        <v>1</v>
      </c>
    </row>
    <row r="634" spans="1:32" x14ac:dyDescent="0.25">
      <c r="A634" t="s">
        <v>1220</v>
      </c>
      <c r="B634" t="s">
        <v>1221</v>
      </c>
      <c r="C634" t="s">
        <v>1194</v>
      </c>
      <c r="D634">
        <v>1</v>
      </c>
      <c r="E634">
        <v>0</v>
      </c>
      <c r="F634">
        <v>0</v>
      </c>
      <c r="G634">
        <v>1</v>
      </c>
      <c r="H634" t="s">
        <v>1221</v>
      </c>
      <c r="I634" t="s">
        <v>10418</v>
      </c>
      <c r="J634" t="s">
        <v>10420</v>
      </c>
      <c r="K634" s="1">
        <v>42339</v>
      </c>
      <c r="L634" s="1">
        <v>42339</v>
      </c>
      <c r="M634" t="s">
        <v>10420</v>
      </c>
      <c r="N634">
        <v>0</v>
      </c>
      <c r="O634" t="s">
        <v>17</v>
      </c>
      <c r="P634">
        <v>0</v>
      </c>
      <c r="Q634">
        <v>0</v>
      </c>
      <c r="T634" t="str">
        <f>IF(LEN(A634)=2,MID(A634,1,1),IF(LEN(A634)=3,MID(A634,1,2),IF(LEN(A634)=5,MID(A634,1,3),IF(LEN(A634)=7,MID(A634,1,5),IF(LEN(A634)=1,"")))))</f>
        <v>11601</v>
      </c>
      <c r="U634">
        <f>IF(LEN(A634)=7,0,1)</f>
        <v>0</v>
      </c>
      <c r="V634">
        <f t="shared" si="18"/>
        <v>0</v>
      </c>
      <c r="W634">
        <f>IF(OR(LEFT(A634)="1", LEFT(A634)="2",LEFT(A634)="3"),1,0)</f>
        <v>1</v>
      </c>
      <c r="Y634" t="str">
        <f t="shared" si="19"/>
        <v>Beban Dibayar di Muka - Tunjangan Badan Anggaran</v>
      </c>
      <c r="AB634" t="str">
        <f>IF(LEFT(A634)="1","D",IF(LEFT(A634)="2","K",IF(LEFT(A634)="3","K",IF(LEFT(A634)="4","K",IF(LEFT(A634)="5","D",IF(LEFT(A634)="6","D",IF(LEFT(A634)="8","K",IF(LEFT(A634)="9","D"))))))))</f>
        <v>D</v>
      </c>
      <c r="AD634">
        <f>IF(LEFT(A634)="4",1,IF(LEFT(A634)="5",1,IF(LEFT(A634)="6",1,0)))</f>
        <v>0</v>
      </c>
      <c r="AE634">
        <f>IF(LEFT(A634)="8",1,IF(LEFT(A634)="9",1,0))</f>
        <v>0</v>
      </c>
      <c r="AF634" t="str">
        <f>LEFT(A634)</f>
        <v>1</v>
      </c>
    </row>
    <row r="635" spans="1:32" x14ac:dyDescent="0.25">
      <c r="A635" t="s">
        <v>1222</v>
      </c>
      <c r="B635" t="s">
        <v>1223</v>
      </c>
      <c r="C635" t="s">
        <v>1194</v>
      </c>
      <c r="D635">
        <v>1</v>
      </c>
      <c r="E635">
        <v>0</v>
      </c>
      <c r="F635">
        <v>0</v>
      </c>
      <c r="G635">
        <v>1</v>
      </c>
      <c r="H635" t="s">
        <v>1223</v>
      </c>
      <c r="I635" t="s">
        <v>10418</v>
      </c>
      <c r="J635" t="s">
        <v>10420</v>
      </c>
      <c r="K635" s="1">
        <v>42339</v>
      </c>
      <c r="L635" s="1">
        <v>42339</v>
      </c>
      <c r="M635" t="s">
        <v>10420</v>
      </c>
      <c r="N635">
        <v>0</v>
      </c>
      <c r="O635" t="s">
        <v>17</v>
      </c>
      <c r="P635">
        <v>0</v>
      </c>
      <c r="Q635">
        <v>0</v>
      </c>
      <c r="T635" t="str">
        <f>IF(LEN(A635)=2,MID(A635,1,1),IF(LEN(A635)=3,MID(A635,1,2),IF(LEN(A635)=5,MID(A635,1,3),IF(LEN(A635)=7,MID(A635,1,5),IF(LEN(A635)=1,"")))))</f>
        <v>11601</v>
      </c>
      <c r="U635">
        <f>IF(LEN(A635)=7,0,1)</f>
        <v>0</v>
      </c>
      <c r="V635">
        <f t="shared" si="18"/>
        <v>0</v>
      </c>
      <c r="W635">
        <f>IF(OR(LEFT(A635)="1", LEFT(A635)="2",LEFT(A635)="3"),1,0)</f>
        <v>1</v>
      </c>
      <c r="Y635" t="str">
        <f t="shared" si="19"/>
        <v>Beban Dibayar di Muka - Tunjangan Badan Kehormatan</v>
      </c>
      <c r="AB635" t="str">
        <f>IF(LEFT(A635)="1","D",IF(LEFT(A635)="2","K",IF(LEFT(A635)="3","K",IF(LEFT(A635)="4","K",IF(LEFT(A635)="5","D",IF(LEFT(A635)="6","D",IF(LEFT(A635)="8","K",IF(LEFT(A635)="9","D"))))))))</f>
        <v>D</v>
      </c>
      <c r="AD635">
        <f>IF(LEFT(A635)="4",1,IF(LEFT(A635)="5",1,IF(LEFT(A635)="6",1,0)))</f>
        <v>0</v>
      </c>
      <c r="AE635">
        <f>IF(LEFT(A635)="8",1,IF(LEFT(A635)="9",1,0))</f>
        <v>0</v>
      </c>
      <c r="AF635" t="str">
        <f>LEFT(A635)</f>
        <v>1</v>
      </c>
    </row>
    <row r="636" spans="1:32" x14ac:dyDescent="0.25">
      <c r="A636" t="s">
        <v>1224</v>
      </c>
      <c r="B636" t="s">
        <v>1225</v>
      </c>
      <c r="C636" t="s">
        <v>1194</v>
      </c>
      <c r="D636">
        <v>1</v>
      </c>
      <c r="E636">
        <v>0</v>
      </c>
      <c r="F636">
        <v>0</v>
      </c>
      <c r="G636">
        <v>1</v>
      </c>
      <c r="H636" t="s">
        <v>1225</v>
      </c>
      <c r="I636" t="s">
        <v>10418</v>
      </c>
      <c r="J636" t="s">
        <v>10420</v>
      </c>
      <c r="K636" s="1">
        <v>42339</v>
      </c>
      <c r="L636" s="1">
        <v>42339</v>
      </c>
      <c r="M636" t="s">
        <v>10420</v>
      </c>
      <c r="N636">
        <v>0</v>
      </c>
      <c r="O636" t="s">
        <v>17</v>
      </c>
      <c r="P636">
        <v>0</v>
      </c>
      <c r="Q636">
        <v>0</v>
      </c>
      <c r="T636" t="str">
        <f>IF(LEN(A636)=2,MID(A636,1,1),IF(LEN(A636)=3,MID(A636,1,2),IF(LEN(A636)=5,MID(A636,1,3),IF(LEN(A636)=7,MID(A636,1,5),IF(LEN(A636)=1,"")))))</f>
        <v>11601</v>
      </c>
      <c r="U636">
        <f>IF(LEN(A636)=7,0,1)</f>
        <v>0</v>
      </c>
      <c r="V636">
        <f t="shared" si="18"/>
        <v>0</v>
      </c>
      <c r="W636">
        <f>IF(OR(LEFT(A636)="1", LEFT(A636)="2",LEFT(A636)="3"),1,0)</f>
        <v>1</v>
      </c>
      <c r="Y636" t="str">
        <f t="shared" si="19"/>
        <v>Beban Dibayar di Muka - Tunjangan Alat Kelengkapan Lainnya</v>
      </c>
      <c r="AB636" t="str">
        <f>IF(LEFT(A636)="1","D",IF(LEFT(A636)="2","K",IF(LEFT(A636)="3","K",IF(LEFT(A636)="4","K",IF(LEFT(A636)="5","D",IF(LEFT(A636)="6","D",IF(LEFT(A636)="8","K",IF(LEFT(A636)="9","D"))))))))</f>
        <v>D</v>
      </c>
      <c r="AD636">
        <f>IF(LEFT(A636)="4",1,IF(LEFT(A636)="5",1,IF(LEFT(A636)="6",1,0)))</f>
        <v>0</v>
      </c>
      <c r="AE636">
        <f>IF(LEFT(A636)="8",1,IF(LEFT(A636)="9",1,0))</f>
        <v>0</v>
      </c>
      <c r="AF636" t="str">
        <f>LEFT(A636)</f>
        <v>1</v>
      </c>
    </row>
    <row r="637" spans="1:32" x14ac:dyDescent="0.25">
      <c r="A637" t="s">
        <v>1226</v>
      </c>
      <c r="B637" t="s">
        <v>1227</v>
      </c>
      <c r="C637" t="s">
        <v>1194</v>
      </c>
      <c r="D637">
        <v>1</v>
      </c>
      <c r="E637">
        <v>0</v>
      </c>
      <c r="F637">
        <v>0</v>
      </c>
      <c r="G637">
        <v>1</v>
      </c>
      <c r="H637" t="s">
        <v>1227</v>
      </c>
      <c r="I637" t="s">
        <v>10418</v>
      </c>
      <c r="J637" t="s">
        <v>10420</v>
      </c>
      <c r="K637" s="1">
        <v>42339</v>
      </c>
      <c r="L637" s="1">
        <v>42339</v>
      </c>
      <c r="M637" t="s">
        <v>10420</v>
      </c>
      <c r="N637">
        <v>0</v>
      </c>
      <c r="O637" t="s">
        <v>17</v>
      </c>
      <c r="P637">
        <v>0</v>
      </c>
      <c r="Q637">
        <v>0</v>
      </c>
      <c r="T637" t="str">
        <f>IF(LEN(A637)=2,MID(A637,1,1),IF(LEN(A637)=3,MID(A637,1,2),IF(LEN(A637)=5,MID(A637,1,3),IF(LEN(A637)=7,MID(A637,1,5),IF(LEN(A637)=1,"")))))</f>
        <v>11601</v>
      </c>
      <c r="U637">
        <f>IF(LEN(A637)=7,0,1)</f>
        <v>0</v>
      </c>
      <c r="V637">
        <f t="shared" si="18"/>
        <v>0</v>
      </c>
      <c r="W637">
        <f>IF(OR(LEFT(A637)="1", LEFT(A637)="2",LEFT(A637)="3"),1,0)</f>
        <v>1</v>
      </c>
      <c r="Y637" t="str">
        <f t="shared" si="19"/>
        <v>Beban Dibayar di Muka - Tunjangan Perumahan</v>
      </c>
      <c r="AB637" t="str">
        <f>IF(LEFT(A637)="1","D",IF(LEFT(A637)="2","K",IF(LEFT(A637)="3","K",IF(LEFT(A637)="4","K",IF(LEFT(A637)="5","D",IF(LEFT(A637)="6","D",IF(LEFT(A637)="8","K",IF(LEFT(A637)="9","D"))))))))</f>
        <v>D</v>
      </c>
      <c r="AD637">
        <f>IF(LEFT(A637)="4",1,IF(LEFT(A637)="5",1,IF(LEFT(A637)="6",1,0)))</f>
        <v>0</v>
      </c>
      <c r="AE637">
        <f>IF(LEFT(A637)="8",1,IF(LEFT(A637)="9",1,0))</f>
        <v>0</v>
      </c>
      <c r="AF637" t="str">
        <f>LEFT(A637)</f>
        <v>1</v>
      </c>
    </row>
    <row r="638" spans="1:32" x14ac:dyDescent="0.25">
      <c r="A638" t="s">
        <v>1228</v>
      </c>
      <c r="B638" t="s">
        <v>1229</v>
      </c>
      <c r="C638" t="s">
        <v>1194</v>
      </c>
      <c r="D638">
        <v>1</v>
      </c>
      <c r="E638">
        <v>0</v>
      </c>
      <c r="F638">
        <v>0</v>
      </c>
      <c r="G638">
        <v>1</v>
      </c>
      <c r="H638" t="s">
        <v>1229</v>
      </c>
      <c r="I638" t="s">
        <v>10418</v>
      </c>
      <c r="J638" t="s">
        <v>10420</v>
      </c>
      <c r="K638" s="1">
        <v>42339</v>
      </c>
      <c r="L638" s="1">
        <v>42339</v>
      </c>
      <c r="M638" t="s">
        <v>10420</v>
      </c>
      <c r="N638">
        <v>0</v>
      </c>
      <c r="O638" t="s">
        <v>17</v>
      </c>
      <c r="P638">
        <v>0</v>
      </c>
      <c r="Q638">
        <v>0</v>
      </c>
      <c r="T638" t="str">
        <f>IF(LEN(A638)=2,MID(A638,1,1),IF(LEN(A638)=3,MID(A638,1,2),IF(LEN(A638)=5,MID(A638,1,3),IF(LEN(A638)=7,MID(A638,1,5),IF(LEN(A638)=1,"")))))</f>
        <v>11601</v>
      </c>
      <c r="U638">
        <f>IF(LEN(A638)=7,0,1)</f>
        <v>0</v>
      </c>
      <c r="V638">
        <f t="shared" si="18"/>
        <v>0</v>
      </c>
      <c r="W638">
        <f>IF(OR(LEFT(A638)="1", LEFT(A638)="2",LEFT(A638)="3"),1,0)</f>
        <v>1</v>
      </c>
      <c r="Y638" t="str">
        <f t="shared" si="19"/>
        <v>Beban Dibayar di Muka - Uang Duka Wafat/Tewas</v>
      </c>
      <c r="AB638" t="str">
        <f>IF(LEFT(A638)="1","D",IF(LEFT(A638)="2","K",IF(LEFT(A638)="3","K",IF(LEFT(A638)="4","K",IF(LEFT(A638)="5","D",IF(LEFT(A638)="6","D",IF(LEFT(A638)="8","K",IF(LEFT(A638)="9","D"))))))))</f>
        <v>D</v>
      </c>
      <c r="AD638">
        <f>IF(LEFT(A638)="4",1,IF(LEFT(A638)="5",1,IF(LEFT(A638)="6",1,0)))</f>
        <v>0</v>
      </c>
      <c r="AE638">
        <f>IF(LEFT(A638)="8",1,IF(LEFT(A638)="9",1,0))</f>
        <v>0</v>
      </c>
      <c r="AF638" t="str">
        <f>LEFT(A638)</f>
        <v>1</v>
      </c>
    </row>
    <row r="639" spans="1:32" x14ac:dyDescent="0.25">
      <c r="A639" t="s">
        <v>1230</v>
      </c>
      <c r="B639" t="s">
        <v>1231</v>
      </c>
      <c r="C639" t="s">
        <v>1194</v>
      </c>
      <c r="D639">
        <v>1</v>
      </c>
      <c r="E639">
        <v>0</v>
      </c>
      <c r="F639">
        <v>0</v>
      </c>
      <c r="G639">
        <v>1</v>
      </c>
      <c r="H639" t="s">
        <v>1231</v>
      </c>
      <c r="I639" t="s">
        <v>10418</v>
      </c>
      <c r="J639" t="s">
        <v>10420</v>
      </c>
      <c r="K639" s="1">
        <v>42339</v>
      </c>
      <c r="L639" s="1">
        <v>42339</v>
      </c>
      <c r="M639" t="s">
        <v>10420</v>
      </c>
      <c r="N639">
        <v>0</v>
      </c>
      <c r="O639" t="s">
        <v>17</v>
      </c>
      <c r="P639">
        <v>0</v>
      </c>
      <c r="Q639">
        <v>0</v>
      </c>
      <c r="T639" t="str">
        <f>IF(LEN(A639)=2,MID(A639,1,1),IF(LEN(A639)=3,MID(A639,1,2),IF(LEN(A639)=5,MID(A639,1,3),IF(LEN(A639)=7,MID(A639,1,5),IF(LEN(A639)=1,"")))))</f>
        <v>11601</v>
      </c>
      <c r="U639">
        <f>IF(LEN(A639)=7,0,1)</f>
        <v>0</v>
      </c>
      <c r="V639">
        <f t="shared" si="18"/>
        <v>0</v>
      </c>
      <c r="W639">
        <f>IF(OR(LEFT(A639)="1", LEFT(A639)="2",LEFT(A639)="3"),1,0)</f>
        <v>1</v>
      </c>
      <c r="Y639" t="str">
        <f t="shared" si="19"/>
        <v>Beban Dibayar di Muka - Uang Jasa Pengabdian</v>
      </c>
      <c r="AB639" t="str">
        <f>IF(LEFT(A639)="1","D",IF(LEFT(A639)="2","K",IF(LEFT(A639)="3","K",IF(LEFT(A639)="4","K",IF(LEFT(A639)="5","D",IF(LEFT(A639)="6","D",IF(LEFT(A639)="8","K",IF(LEFT(A639)="9","D"))))))))</f>
        <v>D</v>
      </c>
      <c r="AD639">
        <f>IF(LEFT(A639)="4",1,IF(LEFT(A639)="5",1,IF(LEFT(A639)="6",1,0)))</f>
        <v>0</v>
      </c>
      <c r="AE639">
        <f>IF(LEFT(A639)="8",1,IF(LEFT(A639)="9",1,0))</f>
        <v>0</v>
      </c>
      <c r="AF639" t="str">
        <f>LEFT(A639)</f>
        <v>1</v>
      </c>
    </row>
    <row r="640" spans="1:32" x14ac:dyDescent="0.25">
      <c r="A640" t="s">
        <v>1232</v>
      </c>
      <c r="B640" t="s">
        <v>1233</v>
      </c>
      <c r="C640" t="s">
        <v>1194</v>
      </c>
      <c r="D640">
        <v>1</v>
      </c>
      <c r="E640">
        <v>0</v>
      </c>
      <c r="F640">
        <v>0</v>
      </c>
      <c r="G640">
        <v>1</v>
      </c>
      <c r="H640" t="s">
        <v>1233</v>
      </c>
      <c r="I640" t="s">
        <v>10418</v>
      </c>
      <c r="J640" t="s">
        <v>10420</v>
      </c>
      <c r="K640" s="1">
        <v>42339</v>
      </c>
      <c r="L640" s="1">
        <v>42339</v>
      </c>
      <c r="M640" t="s">
        <v>10420</v>
      </c>
      <c r="N640">
        <v>0</v>
      </c>
      <c r="O640" t="s">
        <v>17</v>
      </c>
      <c r="P640">
        <v>0</v>
      </c>
      <c r="Q640">
        <v>0</v>
      </c>
      <c r="T640" t="str">
        <f>IF(LEN(A640)=2,MID(A640,1,1),IF(LEN(A640)=3,MID(A640,1,2),IF(LEN(A640)=5,MID(A640,1,3),IF(LEN(A640)=7,MID(A640,1,5),IF(LEN(A640)=1,"")))))</f>
        <v>11601</v>
      </c>
      <c r="U640">
        <f>IF(LEN(A640)=7,0,1)</f>
        <v>0</v>
      </c>
      <c r="V640">
        <f t="shared" si="18"/>
        <v>0</v>
      </c>
      <c r="W640">
        <f>IF(OR(LEFT(A640)="1", LEFT(A640)="2",LEFT(A640)="3"),1,0)</f>
        <v>1</v>
      </c>
      <c r="Y640" t="str">
        <f t="shared" si="19"/>
        <v>Beban Dibayar di Muka - Penunjang Operasional Pimpinan DPRD</v>
      </c>
      <c r="AB640" t="str">
        <f>IF(LEFT(A640)="1","D",IF(LEFT(A640)="2","K",IF(LEFT(A640)="3","K",IF(LEFT(A640)="4","K",IF(LEFT(A640)="5","D",IF(LEFT(A640)="6","D",IF(LEFT(A640)="8","K",IF(LEFT(A640)="9","D"))))))))</f>
        <v>D</v>
      </c>
      <c r="AD640">
        <f>IF(LEFT(A640)="4",1,IF(LEFT(A640)="5",1,IF(LEFT(A640)="6",1,0)))</f>
        <v>0</v>
      </c>
      <c r="AE640">
        <f>IF(LEFT(A640)="8",1,IF(LEFT(A640)="9",1,0))</f>
        <v>0</v>
      </c>
      <c r="AF640" t="str">
        <f>LEFT(A640)</f>
        <v>1</v>
      </c>
    </row>
    <row r="641" spans="1:32" x14ac:dyDescent="0.25">
      <c r="A641" t="s">
        <v>1234</v>
      </c>
      <c r="B641" t="s">
        <v>1235</v>
      </c>
      <c r="C641" t="s">
        <v>1194</v>
      </c>
      <c r="D641">
        <v>1</v>
      </c>
      <c r="E641">
        <v>0</v>
      </c>
      <c r="F641">
        <v>0</v>
      </c>
      <c r="G641">
        <v>1</v>
      </c>
      <c r="H641" t="s">
        <v>1235</v>
      </c>
      <c r="I641" t="s">
        <v>10418</v>
      </c>
      <c r="J641" t="s">
        <v>10420</v>
      </c>
      <c r="K641" s="1">
        <v>42339</v>
      </c>
      <c r="L641" s="1">
        <v>42339</v>
      </c>
      <c r="M641" t="s">
        <v>10420</v>
      </c>
      <c r="N641">
        <v>0</v>
      </c>
      <c r="O641" t="s">
        <v>17</v>
      </c>
      <c r="P641">
        <v>0</v>
      </c>
      <c r="Q641">
        <v>0</v>
      </c>
      <c r="T641" t="str">
        <f>IF(LEN(A641)=2,MID(A641,1,1),IF(LEN(A641)=3,MID(A641,1,2),IF(LEN(A641)=5,MID(A641,1,3),IF(LEN(A641)=7,MID(A641,1,5),IF(LEN(A641)=1,"")))))</f>
        <v>11601</v>
      </c>
      <c r="U641">
        <f>IF(LEN(A641)=7,0,1)</f>
        <v>0</v>
      </c>
      <c r="V641">
        <f t="shared" si="18"/>
        <v>0</v>
      </c>
      <c r="W641">
        <f>IF(OR(LEFT(A641)="1", LEFT(A641)="2",LEFT(A641)="3"),1,0)</f>
        <v>1</v>
      </c>
      <c r="Y641" t="str">
        <f t="shared" si="19"/>
        <v>Beban Dibayar di Muka - Tunjangan Badan Legislasi Daerah</v>
      </c>
      <c r="AB641" t="str">
        <f>IF(LEFT(A641)="1","D",IF(LEFT(A641)="2","K",IF(LEFT(A641)="3","K",IF(LEFT(A641)="4","K",IF(LEFT(A641)="5","D",IF(LEFT(A641)="6","D",IF(LEFT(A641)="8","K",IF(LEFT(A641)="9","D"))))))))</f>
        <v>D</v>
      </c>
      <c r="AD641">
        <f>IF(LEFT(A641)="4",1,IF(LEFT(A641)="5",1,IF(LEFT(A641)="6",1,0)))</f>
        <v>0</v>
      </c>
      <c r="AE641">
        <f>IF(LEFT(A641)="8",1,IF(LEFT(A641)="9",1,0))</f>
        <v>0</v>
      </c>
      <c r="AF641" t="str">
        <f>LEFT(A641)</f>
        <v>1</v>
      </c>
    </row>
    <row r="642" spans="1:32" x14ac:dyDescent="0.25">
      <c r="A642" t="s">
        <v>1236</v>
      </c>
      <c r="B642" t="s">
        <v>1237</v>
      </c>
      <c r="C642" t="s">
        <v>1192</v>
      </c>
      <c r="D642">
        <v>1</v>
      </c>
      <c r="E642">
        <v>1</v>
      </c>
      <c r="F642">
        <v>0</v>
      </c>
      <c r="G642">
        <v>1</v>
      </c>
      <c r="H642" t="s">
        <v>1237</v>
      </c>
      <c r="I642" t="s">
        <v>10418</v>
      </c>
      <c r="J642" t="s">
        <v>10420</v>
      </c>
      <c r="K642" s="1">
        <v>42339</v>
      </c>
      <c r="L642" s="1">
        <v>42339</v>
      </c>
      <c r="M642" t="s">
        <v>10420</v>
      </c>
      <c r="N642">
        <v>0</v>
      </c>
      <c r="O642" t="s">
        <v>17</v>
      </c>
      <c r="P642">
        <v>0</v>
      </c>
      <c r="Q642">
        <v>0</v>
      </c>
      <c r="T642" t="str">
        <f>IF(LEN(A642)=2,MID(A642,1,1),IF(LEN(A642)=3,MID(A642,1,2),IF(LEN(A642)=5,MID(A642,1,3),IF(LEN(A642)=7,MID(A642,1,5),IF(LEN(A642)=1,"")))))</f>
        <v>116</v>
      </c>
      <c r="U642">
        <f>IF(LEN(A642)=7,0,1)</f>
        <v>1</v>
      </c>
      <c r="V642">
        <f t="shared" si="18"/>
        <v>0</v>
      </c>
      <c r="W642">
        <f>IF(OR(LEFT(A642)="1", LEFT(A642)="2",LEFT(A642)="3"),1,0)</f>
        <v>1</v>
      </c>
      <c r="Y642" t="str">
        <f t="shared" si="19"/>
        <v>Beban Dibayar di Muka - Tambahan Penghasilan PNS</v>
      </c>
      <c r="AB642" t="str">
        <f>IF(LEFT(A642)="1","D",IF(LEFT(A642)="2","K",IF(LEFT(A642)="3","K",IF(LEFT(A642)="4","K",IF(LEFT(A642)="5","D",IF(LEFT(A642)="6","D",IF(LEFT(A642)="8","K",IF(LEFT(A642)="9","D"))))))))</f>
        <v>D</v>
      </c>
      <c r="AD642">
        <f>IF(LEFT(A642)="4",1,IF(LEFT(A642)="5",1,IF(LEFT(A642)="6",1,0)))</f>
        <v>0</v>
      </c>
      <c r="AE642">
        <f>IF(LEFT(A642)="8",1,IF(LEFT(A642)="9",1,0))</f>
        <v>0</v>
      </c>
      <c r="AF642" t="str">
        <f>LEFT(A642)</f>
        <v>1</v>
      </c>
    </row>
    <row r="643" spans="1:32" x14ac:dyDescent="0.25">
      <c r="A643" t="s">
        <v>1238</v>
      </c>
      <c r="B643" t="s">
        <v>1239</v>
      </c>
      <c r="C643" t="s">
        <v>1236</v>
      </c>
      <c r="D643">
        <v>1</v>
      </c>
      <c r="E643">
        <v>0</v>
      </c>
      <c r="F643">
        <v>0</v>
      </c>
      <c r="G643">
        <v>1</v>
      </c>
      <c r="H643" t="s">
        <v>1239</v>
      </c>
      <c r="I643" t="s">
        <v>10418</v>
      </c>
      <c r="J643" t="s">
        <v>10420</v>
      </c>
      <c r="K643" s="1">
        <v>42339</v>
      </c>
      <c r="L643" s="1">
        <v>42339</v>
      </c>
      <c r="M643" t="s">
        <v>10420</v>
      </c>
      <c r="N643">
        <v>0</v>
      </c>
      <c r="O643" t="s">
        <v>17</v>
      </c>
      <c r="P643">
        <v>0</v>
      </c>
      <c r="Q643">
        <v>0</v>
      </c>
      <c r="T643" t="str">
        <f>IF(LEN(A643)=2,MID(A643,1,1),IF(LEN(A643)=3,MID(A643,1,2),IF(LEN(A643)=5,MID(A643,1,3),IF(LEN(A643)=7,MID(A643,1,5),IF(LEN(A643)=1,"")))))</f>
        <v>11602</v>
      </c>
      <c r="U643">
        <f>IF(LEN(A643)=7,0,1)</f>
        <v>0</v>
      </c>
      <c r="V643">
        <f t="shared" ref="V643:V706" si="20">IF(OR(LEFT(A643)="1", LEFT(A643)="2",LEFT(A643)="3"),0,1)</f>
        <v>0</v>
      </c>
      <c r="W643">
        <f>IF(OR(LEFT(A643)="1", LEFT(A643)="2",LEFT(A643)="3"),1,0)</f>
        <v>1</v>
      </c>
      <c r="Y643" t="str">
        <f t="shared" ref="Y643:Y706" si="21">B643</f>
        <v>Beban Dibayar di Muka - Tambahan Penghasilan Berdasarkan Beban Kerja</v>
      </c>
      <c r="AB643" t="str">
        <f>IF(LEFT(A643)="1","D",IF(LEFT(A643)="2","K",IF(LEFT(A643)="3","K",IF(LEFT(A643)="4","K",IF(LEFT(A643)="5","D",IF(LEFT(A643)="6","D",IF(LEFT(A643)="8","K",IF(LEFT(A643)="9","D"))))))))</f>
        <v>D</v>
      </c>
      <c r="AD643">
        <f>IF(LEFT(A643)="4",1,IF(LEFT(A643)="5",1,IF(LEFT(A643)="6",1,0)))</f>
        <v>0</v>
      </c>
      <c r="AE643">
        <f>IF(LEFT(A643)="8",1,IF(LEFT(A643)="9",1,0))</f>
        <v>0</v>
      </c>
      <c r="AF643" t="str">
        <f>LEFT(A643)</f>
        <v>1</v>
      </c>
    </row>
    <row r="644" spans="1:32" x14ac:dyDescent="0.25">
      <c r="A644" t="s">
        <v>1240</v>
      </c>
      <c r="B644" t="s">
        <v>1241</v>
      </c>
      <c r="C644" t="s">
        <v>1236</v>
      </c>
      <c r="D644">
        <v>1</v>
      </c>
      <c r="E644">
        <v>0</v>
      </c>
      <c r="F644">
        <v>0</v>
      </c>
      <c r="G644">
        <v>1</v>
      </c>
      <c r="H644" t="s">
        <v>1241</v>
      </c>
      <c r="I644" t="s">
        <v>10418</v>
      </c>
      <c r="J644" t="s">
        <v>10420</v>
      </c>
      <c r="K644" s="1">
        <v>42339</v>
      </c>
      <c r="L644" s="1">
        <v>42339</v>
      </c>
      <c r="M644" t="s">
        <v>10420</v>
      </c>
      <c r="N644">
        <v>0</v>
      </c>
      <c r="O644" t="s">
        <v>17</v>
      </c>
      <c r="P644">
        <v>0</v>
      </c>
      <c r="Q644">
        <v>0</v>
      </c>
      <c r="T644" t="str">
        <f>IF(LEN(A644)=2,MID(A644,1,1),IF(LEN(A644)=3,MID(A644,1,2),IF(LEN(A644)=5,MID(A644,1,3),IF(LEN(A644)=7,MID(A644,1,5),IF(LEN(A644)=1,"")))))</f>
        <v>11602</v>
      </c>
      <c r="U644">
        <f>IF(LEN(A644)=7,0,1)</f>
        <v>0</v>
      </c>
      <c r="V644">
        <f t="shared" si="20"/>
        <v>0</v>
      </c>
      <c r="W644">
        <f>IF(OR(LEFT(A644)="1", LEFT(A644)="2",LEFT(A644)="3"),1,0)</f>
        <v>1</v>
      </c>
      <c r="Y644" t="str">
        <f t="shared" si="21"/>
        <v>Beban Dibayar di Muka - Tambahan Penghasilan Berdasarkan Tempat Bertugas</v>
      </c>
      <c r="AB644" t="str">
        <f>IF(LEFT(A644)="1","D",IF(LEFT(A644)="2","K",IF(LEFT(A644)="3","K",IF(LEFT(A644)="4","K",IF(LEFT(A644)="5","D",IF(LEFT(A644)="6","D",IF(LEFT(A644)="8","K",IF(LEFT(A644)="9","D"))))))))</f>
        <v>D</v>
      </c>
      <c r="AD644">
        <f>IF(LEFT(A644)="4",1,IF(LEFT(A644)="5",1,IF(LEFT(A644)="6",1,0)))</f>
        <v>0</v>
      </c>
      <c r="AE644">
        <f>IF(LEFT(A644)="8",1,IF(LEFT(A644)="9",1,0))</f>
        <v>0</v>
      </c>
      <c r="AF644" t="str">
        <f>LEFT(A644)</f>
        <v>1</v>
      </c>
    </row>
    <row r="645" spans="1:32" x14ac:dyDescent="0.25">
      <c r="A645" t="s">
        <v>1242</v>
      </c>
      <c r="B645" t="s">
        <v>1243</v>
      </c>
      <c r="C645" t="s">
        <v>1236</v>
      </c>
      <c r="D645">
        <v>1</v>
      </c>
      <c r="E645">
        <v>0</v>
      </c>
      <c r="F645">
        <v>0</v>
      </c>
      <c r="G645">
        <v>1</v>
      </c>
      <c r="H645" t="s">
        <v>1243</v>
      </c>
      <c r="I645" t="s">
        <v>10418</v>
      </c>
      <c r="J645" t="s">
        <v>10420</v>
      </c>
      <c r="K645" s="1">
        <v>42339</v>
      </c>
      <c r="L645" s="1">
        <v>42339</v>
      </c>
      <c r="M645" t="s">
        <v>10420</v>
      </c>
      <c r="N645">
        <v>0</v>
      </c>
      <c r="O645" t="s">
        <v>17</v>
      </c>
      <c r="P645">
        <v>0</v>
      </c>
      <c r="Q645">
        <v>0</v>
      </c>
      <c r="T645" t="str">
        <f>IF(LEN(A645)=2,MID(A645,1,1),IF(LEN(A645)=3,MID(A645,1,2),IF(LEN(A645)=5,MID(A645,1,3),IF(LEN(A645)=7,MID(A645,1,5),IF(LEN(A645)=1,"")))))</f>
        <v>11602</v>
      </c>
      <c r="U645">
        <f>IF(LEN(A645)=7,0,1)</f>
        <v>0</v>
      </c>
      <c r="V645">
        <f t="shared" si="20"/>
        <v>0</v>
      </c>
      <c r="W645">
        <f>IF(OR(LEFT(A645)="1", LEFT(A645)="2",LEFT(A645)="3"),1,0)</f>
        <v>1</v>
      </c>
      <c r="Y645" t="str">
        <f t="shared" si="21"/>
        <v>Beban Dibayar di Muka - Tambahan Penghasilan Berdasarkan Kondisi Kerja</v>
      </c>
      <c r="AB645" t="str">
        <f>IF(LEFT(A645)="1","D",IF(LEFT(A645)="2","K",IF(LEFT(A645)="3","K",IF(LEFT(A645)="4","K",IF(LEFT(A645)="5","D",IF(LEFT(A645)="6","D",IF(LEFT(A645)="8","K",IF(LEFT(A645)="9","D"))))))))</f>
        <v>D</v>
      </c>
      <c r="AD645">
        <f>IF(LEFT(A645)="4",1,IF(LEFT(A645)="5",1,IF(LEFT(A645)="6",1,0)))</f>
        <v>0</v>
      </c>
      <c r="AE645">
        <f>IF(LEFT(A645)="8",1,IF(LEFT(A645)="9",1,0))</f>
        <v>0</v>
      </c>
      <c r="AF645" t="str">
        <f>LEFT(A645)</f>
        <v>1</v>
      </c>
    </row>
    <row r="646" spans="1:32" x14ac:dyDescent="0.25">
      <c r="A646" t="s">
        <v>1244</v>
      </c>
      <c r="B646" t="s">
        <v>1245</v>
      </c>
      <c r="C646" t="s">
        <v>1236</v>
      </c>
      <c r="D646">
        <v>1</v>
      </c>
      <c r="E646">
        <v>0</v>
      </c>
      <c r="F646">
        <v>0</v>
      </c>
      <c r="G646">
        <v>1</v>
      </c>
      <c r="H646" t="s">
        <v>1245</v>
      </c>
      <c r="I646" t="s">
        <v>10418</v>
      </c>
      <c r="J646" t="s">
        <v>10420</v>
      </c>
      <c r="K646" s="1">
        <v>42339</v>
      </c>
      <c r="L646" s="1">
        <v>42339</v>
      </c>
      <c r="M646" t="s">
        <v>10420</v>
      </c>
      <c r="N646">
        <v>0</v>
      </c>
      <c r="O646" t="s">
        <v>17</v>
      </c>
      <c r="P646">
        <v>0</v>
      </c>
      <c r="Q646">
        <v>0</v>
      </c>
      <c r="T646" t="str">
        <f>IF(LEN(A646)=2,MID(A646,1,1),IF(LEN(A646)=3,MID(A646,1,2),IF(LEN(A646)=5,MID(A646,1,3),IF(LEN(A646)=7,MID(A646,1,5),IF(LEN(A646)=1,"")))))</f>
        <v>11602</v>
      </c>
      <c r="U646">
        <f>IF(LEN(A646)=7,0,1)</f>
        <v>0</v>
      </c>
      <c r="V646">
        <f t="shared" si="20"/>
        <v>0</v>
      </c>
      <c r="W646">
        <f>IF(OR(LEFT(A646)="1", LEFT(A646)="2",LEFT(A646)="3"),1,0)</f>
        <v>1</v>
      </c>
      <c r="Y646" t="str">
        <f t="shared" si="21"/>
        <v>Beban Dibayar di Muka - Tambahan Penghasilan Berdasarkan Kelangkaan Profesi</v>
      </c>
      <c r="AB646" t="str">
        <f>IF(LEFT(A646)="1","D",IF(LEFT(A646)="2","K",IF(LEFT(A646)="3","K",IF(LEFT(A646)="4","K",IF(LEFT(A646)="5","D",IF(LEFT(A646)="6","D",IF(LEFT(A646)="8","K",IF(LEFT(A646)="9","D"))))))))</f>
        <v>D</v>
      </c>
      <c r="AD646">
        <f>IF(LEFT(A646)="4",1,IF(LEFT(A646)="5",1,IF(LEFT(A646)="6",1,0)))</f>
        <v>0</v>
      </c>
      <c r="AE646">
        <f>IF(LEFT(A646)="8",1,IF(LEFT(A646)="9",1,0))</f>
        <v>0</v>
      </c>
      <c r="AF646" t="str">
        <f>LEFT(A646)</f>
        <v>1</v>
      </c>
    </row>
    <row r="647" spans="1:32" x14ac:dyDescent="0.25">
      <c r="A647" t="s">
        <v>1246</v>
      </c>
      <c r="B647" t="s">
        <v>1247</v>
      </c>
      <c r="C647" t="s">
        <v>1236</v>
      </c>
      <c r="D647">
        <v>1</v>
      </c>
      <c r="E647">
        <v>0</v>
      </c>
      <c r="F647">
        <v>0</v>
      </c>
      <c r="G647">
        <v>1</v>
      </c>
      <c r="H647" t="s">
        <v>1247</v>
      </c>
      <c r="I647" t="s">
        <v>10418</v>
      </c>
      <c r="J647" t="s">
        <v>10420</v>
      </c>
      <c r="K647" s="1">
        <v>42339</v>
      </c>
      <c r="L647" s="1">
        <v>42339</v>
      </c>
      <c r="M647" t="s">
        <v>10420</v>
      </c>
      <c r="N647">
        <v>0</v>
      </c>
      <c r="O647" t="s">
        <v>17</v>
      </c>
      <c r="P647">
        <v>0</v>
      </c>
      <c r="Q647">
        <v>0</v>
      </c>
      <c r="T647" t="str">
        <f>IF(LEN(A647)=2,MID(A647,1,1),IF(LEN(A647)=3,MID(A647,1,2),IF(LEN(A647)=5,MID(A647,1,3),IF(LEN(A647)=7,MID(A647,1,5),IF(LEN(A647)=1,"")))))</f>
        <v>11602</v>
      </c>
      <c r="U647">
        <f>IF(LEN(A647)=7,0,1)</f>
        <v>0</v>
      </c>
      <c r="V647">
        <f t="shared" si="20"/>
        <v>0</v>
      </c>
      <c r="W647">
        <f>IF(OR(LEFT(A647)="1", LEFT(A647)="2",LEFT(A647)="3"),1,0)</f>
        <v>1</v>
      </c>
      <c r="Y647" t="str">
        <f t="shared" si="21"/>
        <v>Beban Dibayar di Muka - Tambahan Penghasilan Berdasarkan Prestasi Kerja</v>
      </c>
      <c r="AB647" t="str">
        <f>IF(LEFT(A647)="1","D",IF(LEFT(A647)="2","K",IF(LEFT(A647)="3","K",IF(LEFT(A647)="4","K",IF(LEFT(A647)="5","D",IF(LEFT(A647)="6","D",IF(LEFT(A647)="8","K",IF(LEFT(A647)="9","D"))))))))</f>
        <v>D</v>
      </c>
      <c r="AD647">
        <f>IF(LEFT(A647)="4",1,IF(LEFT(A647)="5",1,IF(LEFT(A647)="6",1,0)))</f>
        <v>0</v>
      </c>
      <c r="AE647">
        <f>IF(LEFT(A647)="8",1,IF(LEFT(A647)="9",1,0))</f>
        <v>0</v>
      </c>
      <c r="AF647" t="str">
        <f>LEFT(A647)</f>
        <v>1</v>
      </c>
    </row>
    <row r="648" spans="1:32" x14ac:dyDescent="0.25">
      <c r="A648" t="s">
        <v>1248</v>
      </c>
      <c r="B648" t="s">
        <v>1249</v>
      </c>
      <c r="C648" t="s">
        <v>1236</v>
      </c>
      <c r="D648">
        <v>1</v>
      </c>
      <c r="E648">
        <v>0</v>
      </c>
      <c r="F648">
        <v>0</v>
      </c>
      <c r="G648">
        <v>1</v>
      </c>
      <c r="H648" t="s">
        <v>1249</v>
      </c>
      <c r="I648" t="s">
        <v>10418</v>
      </c>
      <c r="J648" t="s">
        <v>10420</v>
      </c>
      <c r="K648" s="1">
        <v>42339</v>
      </c>
      <c r="L648" s="1">
        <v>42339</v>
      </c>
      <c r="M648" t="s">
        <v>10420</v>
      </c>
      <c r="N648">
        <v>0</v>
      </c>
      <c r="O648" t="s">
        <v>17</v>
      </c>
      <c r="P648">
        <v>0</v>
      </c>
      <c r="Q648">
        <v>0</v>
      </c>
      <c r="T648" t="str">
        <f>IF(LEN(A648)=2,MID(A648,1,1),IF(LEN(A648)=3,MID(A648,1,2),IF(LEN(A648)=5,MID(A648,1,3),IF(LEN(A648)=7,MID(A648,1,5),IF(LEN(A648)=1,"")))))</f>
        <v>11602</v>
      </c>
      <c r="U648">
        <f>IF(LEN(A648)=7,0,1)</f>
        <v>0</v>
      </c>
      <c r="V648">
        <f t="shared" si="20"/>
        <v>0</v>
      </c>
      <c r="W648">
        <f>IF(OR(LEFT(A648)="1", LEFT(A648)="2",LEFT(A648)="3"),1,0)</f>
        <v>1</v>
      </c>
      <c r="Y648" t="str">
        <f t="shared" si="21"/>
        <v>Beban Dibayar di Muka - Tambahan Penghasilan Berdasarkan Pertimbangan Obyektif Lainnya</v>
      </c>
      <c r="AB648" t="str">
        <f>IF(LEFT(A648)="1","D",IF(LEFT(A648)="2","K",IF(LEFT(A648)="3","K",IF(LEFT(A648)="4","K",IF(LEFT(A648)="5","D",IF(LEFT(A648)="6","D",IF(LEFT(A648)="8","K",IF(LEFT(A648)="9","D"))))))))</f>
        <v>D</v>
      </c>
      <c r="AD648">
        <f>IF(LEFT(A648)="4",1,IF(LEFT(A648)="5",1,IF(LEFT(A648)="6",1,0)))</f>
        <v>0</v>
      </c>
      <c r="AE648">
        <f>IF(LEFT(A648)="8",1,IF(LEFT(A648)="9",1,0))</f>
        <v>0</v>
      </c>
      <c r="AF648" t="str">
        <f>LEFT(A648)</f>
        <v>1</v>
      </c>
    </row>
    <row r="649" spans="1:32" x14ac:dyDescent="0.25">
      <c r="A649" t="s">
        <v>1250</v>
      </c>
      <c r="B649" t="s">
        <v>1251</v>
      </c>
      <c r="C649" t="s">
        <v>1236</v>
      </c>
      <c r="D649">
        <v>1</v>
      </c>
      <c r="E649">
        <v>0</v>
      </c>
      <c r="F649">
        <v>0</v>
      </c>
      <c r="G649">
        <v>1</v>
      </c>
      <c r="H649" t="s">
        <v>1251</v>
      </c>
      <c r="I649" t="s">
        <v>10418</v>
      </c>
      <c r="J649" t="s">
        <v>10420</v>
      </c>
      <c r="K649" s="1">
        <v>42339</v>
      </c>
      <c r="L649" s="1">
        <v>42339</v>
      </c>
      <c r="M649" t="s">
        <v>10420</v>
      </c>
      <c r="N649">
        <v>0</v>
      </c>
      <c r="O649" t="s">
        <v>17</v>
      </c>
      <c r="P649">
        <v>0</v>
      </c>
      <c r="Q649">
        <v>0</v>
      </c>
      <c r="T649" t="str">
        <f>IF(LEN(A649)=2,MID(A649,1,1),IF(LEN(A649)=3,MID(A649,1,2),IF(LEN(A649)=5,MID(A649,1,3),IF(LEN(A649)=7,MID(A649,1,5),IF(LEN(A649)=1,"")))))</f>
        <v>11602</v>
      </c>
      <c r="U649">
        <f>IF(LEN(A649)=7,0,1)</f>
        <v>0</v>
      </c>
      <c r="V649">
        <f t="shared" si="20"/>
        <v>0</v>
      </c>
      <c r="W649">
        <f>IF(OR(LEFT(A649)="1", LEFT(A649)="2",LEFT(A649)="3"),1,0)</f>
        <v>1</v>
      </c>
      <c r="Y649" t="str">
        <f t="shared" si="21"/>
        <v>Beban Dibayar di Muka - Tambahan Penghasilan Guru</v>
      </c>
      <c r="AB649" t="str">
        <f>IF(LEFT(A649)="1","D",IF(LEFT(A649)="2","K",IF(LEFT(A649)="3","K",IF(LEFT(A649)="4","K",IF(LEFT(A649)="5","D",IF(LEFT(A649)="6","D",IF(LEFT(A649)="8","K",IF(LEFT(A649)="9","D"))))))))</f>
        <v>D</v>
      </c>
      <c r="AD649">
        <f>IF(LEFT(A649)="4",1,IF(LEFT(A649)="5",1,IF(LEFT(A649)="6",1,0)))</f>
        <v>0</v>
      </c>
      <c r="AE649">
        <f>IF(LEFT(A649)="8",1,IF(LEFT(A649)="9",1,0))</f>
        <v>0</v>
      </c>
      <c r="AF649" t="str">
        <f>LEFT(A649)</f>
        <v>1</v>
      </c>
    </row>
    <row r="650" spans="1:32" x14ac:dyDescent="0.25">
      <c r="A650" t="s">
        <v>1252</v>
      </c>
      <c r="B650" t="s">
        <v>1253</v>
      </c>
      <c r="C650" t="s">
        <v>1192</v>
      </c>
      <c r="D650">
        <v>1</v>
      </c>
      <c r="E650">
        <v>1</v>
      </c>
      <c r="F650">
        <v>0</v>
      </c>
      <c r="G650">
        <v>1</v>
      </c>
      <c r="H650" t="s">
        <v>1253</v>
      </c>
      <c r="I650" t="s">
        <v>10418</v>
      </c>
      <c r="J650" t="s">
        <v>10420</v>
      </c>
      <c r="K650" s="1">
        <v>42339</v>
      </c>
      <c r="L650" s="1">
        <v>42339</v>
      </c>
      <c r="M650" t="s">
        <v>10420</v>
      </c>
      <c r="N650">
        <v>0</v>
      </c>
      <c r="O650" t="s">
        <v>17</v>
      </c>
      <c r="P650">
        <v>0</v>
      </c>
      <c r="Q650">
        <v>0</v>
      </c>
      <c r="T650" t="str">
        <f>IF(LEN(A650)=2,MID(A650,1,1),IF(LEN(A650)=3,MID(A650,1,2),IF(LEN(A650)=5,MID(A650,1,3),IF(LEN(A650)=7,MID(A650,1,5),IF(LEN(A650)=1,"")))))</f>
        <v>116</v>
      </c>
      <c r="U650">
        <f>IF(LEN(A650)=7,0,1)</f>
        <v>1</v>
      </c>
      <c r="V650">
        <f t="shared" si="20"/>
        <v>0</v>
      </c>
      <c r="W650">
        <f>IF(OR(LEFT(A650)="1", LEFT(A650)="2",LEFT(A650)="3"),1,0)</f>
        <v>1</v>
      </c>
      <c r="Y650" t="str">
        <f t="shared" si="21"/>
        <v>Beban Dibayar di Muka - Penerimaan lainnya Pimpinan dan anggota DPRD serta KDH/WKDH</v>
      </c>
      <c r="AB650" t="str">
        <f>IF(LEFT(A650)="1","D",IF(LEFT(A650)="2","K",IF(LEFT(A650)="3","K",IF(LEFT(A650)="4","K",IF(LEFT(A650)="5","D",IF(LEFT(A650)="6","D",IF(LEFT(A650)="8","K",IF(LEFT(A650)="9","D"))))))))</f>
        <v>D</v>
      </c>
      <c r="AD650">
        <f>IF(LEFT(A650)="4",1,IF(LEFT(A650)="5",1,IF(LEFT(A650)="6",1,0)))</f>
        <v>0</v>
      </c>
      <c r="AE650">
        <f>IF(LEFT(A650)="8",1,IF(LEFT(A650)="9",1,0))</f>
        <v>0</v>
      </c>
      <c r="AF650" t="str">
        <f>LEFT(A650)</f>
        <v>1</v>
      </c>
    </row>
    <row r="651" spans="1:32" x14ac:dyDescent="0.25">
      <c r="A651" t="s">
        <v>1254</v>
      </c>
      <c r="B651" t="s">
        <v>1255</v>
      </c>
      <c r="C651" t="s">
        <v>1252</v>
      </c>
      <c r="D651">
        <v>1</v>
      </c>
      <c r="E651">
        <v>0</v>
      </c>
      <c r="F651">
        <v>0</v>
      </c>
      <c r="G651">
        <v>1</v>
      </c>
      <c r="H651" t="s">
        <v>1255</v>
      </c>
      <c r="I651" t="s">
        <v>10418</v>
      </c>
      <c r="J651" t="s">
        <v>10420</v>
      </c>
      <c r="K651" s="1">
        <v>42339</v>
      </c>
      <c r="L651" s="1">
        <v>42339</v>
      </c>
      <c r="M651" t="s">
        <v>10420</v>
      </c>
      <c r="N651">
        <v>0</v>
      </c>
      <c r="O651" t="s">
        <v>17</v>
      </c>
      <c r="P651">
        <v>0</v>
      </c>
      <c r="Q651">
        <v>0</v>
      </c>
      <c r="T651" t="str">
        <f>IF(LEN(A651)=2,MID(A651,1,1),IF(LEN(A651)=3,MID(A651,1,2),IF(LEN(A651)=5,MID(A651,1,3),IF(LEN(A651)=7,MID(A651,1,5),IF(LEN(A651)=1,"")))))</f>
        <v>11603</v>
      </c>
      <c r="U651">
        <f>IF(LEN(A651)=7,0,1)</f>
        <v>0</v>
      </c>
      <c r="V651">
        <f t="shared" si="20"/>
        <v>0</v>
      </c>
      <c r="W651">
        <f>IF(OR(LEFT(A651)="1", LEFT(A651)="2",LEFT(A651)="3"),1,0)</f>
        <v>1</v>
      </c>
      <c r="Y651" t="str">
        <f t="shared" si="21"/>
        <v>Beban Dibayar di Muka - Tunjangan Komunikasi Intensif Pimpinan dan Anggota DPRD</v>
      </c>
      <c r="AB651" t="str">
        <f>IF(LEFT(A651)="1","D",IF(LEFT(A651)="2","K",IF(LEFT(A651)="3","K",IF(LEFT(A651)="4","K",IF(LEFT(A651)="5","D",IF(LEFT(A651)="6","D",IF(LEFT(A651)="8","K",IF(LEFT(A651)="9","D"))))))))</f>
        <v>D</v>
      </c>
      <c r="AD651">
        <f>IF(LEFT(A651)="4",1,IF(LEFT(A651)="5",1,IF(LEFT(A651)="6",1,0)))</f>
        <v>0</v>
      </c>
      <c r="AE651">
        <f>IF(LEFT(A651)="8",1,IF(LEFT(A651)="9",1,0))</f>
        <v>0</v>
      </c>
      <c r="AF651" t="str">
        <f>LEFT(A651)</f>
        <v>1</v>
      </c>
    </row>
    <row r="652" spans="1:32" x14ac:dyDescent="0.25">
      <c r="A652" t="s">
        <v>1256</v>
      </c>
      <c r="B652" t="s">
        <v>1257</v>
      </c>
      <c r="C652" t="s">
        <v>1252</v>
      </c>
      <c r="D652">
        <v>1</v>
      </c>
      <c r="E652">
        <v>0</v>
      </c>
      <c r="F652">
        <v>0</v>
      </c>
      <c r="G652">
        <v>1</v>
      </c>
      <c r="H652" t="s">
        <v>1257</v>
      </c>
      <c r="I652" t="s">
        <v>10418</v>
      </c>
      <c r="J652" t="s">
        <v>10420</v>
      </c>
      <c r="K652" s="1">
        <v>42339</v>
      </c>
      <c r="L652" s="1">
        <v>42339</v>
      </c>
      <c r="M652" t="s">
        <v>10420</v>
      </c>
      <c r="N652">
        <v>0</v>
      </c>
      <c r="O652" t="s">
        <v>17</v>
      </c>
      <c r="P652">
        <v>0</v>
      </c>
      <c r="Q652">
        <v>0</v>
      </c>
      <c r="T652" t="str">
        <f>IF(LEN(A652)=2,MID(A652,1,1),IF(LEN(A652)=3,MID(A652,1,2),IF(LEN(A652)=5,MID(A652,1,3),IF(LEN(A652)=7,MID(A652,1,5),IF(LEN(A652)=1,"")))))</f>
        <v>11603</v>
      </c>
      <c r="U652">
        <f>IF(LEN(A652)=7,0,1)</f>
        <v>0</v>
      </c>
      <c r="V652">
        <f t="shared" si="20"/>
        <v>0</v>
      </c>
      <c r="W652">
        <f>IF(OR(LEFT(A652)="1", LEFT(A652)="2",LEFT(A652)="3"),1,0)</f>
        <v>1</v>
      </c>
      <c r="Y652" t="str">
        <f t="shared" si="21"/>
        <v>Beban Dibayar di Muka - Biaya Penunjang Operasional KDH/WKDH</v>
      </c>
      <c r="AB652" t="str">
        <f>IF(LEFT(A652)="1","D",IF(LEFT(A652)="2","K",IF(LEFT(A652)="3","K",IF(LEFT(A652)="4","K",IF(LEFT(A652)="5","D",IF(LEFT(A652)="6","D",IF(LEFT(A652)="8","K",IF(LEFT(A652)="9","D"))))))))</f>
        <v>D</v>
      </c>
      <c r="AD652">
        <f>IF(LEFT(A652)="4",1,IF(LEFT(A652)="5",1,IF(LEFT(A652)="6",1,0)))</f>
        <v>0</v>
      </c>
      <c r="AE652">
        <f>IF(LEFT(A652)="8",1,IF(LEFT(A652)="9",1,0))</f>
        <v>0</v>
      </c>
      <c r="AF652" t="str">
        <f>LEFT(A652)</f>
        <v>1</v>
      </c>
    </row>
    <row r="653" spans="1:32" x14ac:dyDescent="0.25">
      <c r="A653" t="s">
        <v>1258</v>
      </c>
      <c r="B653" t="s">
        <v>1259</v>
      </c>
      <c r="C653" t="s">
        <v>1192</v>
      </c>
      <c r="D653">
        <v>1</v>
      </c>
      <c r="E653">
        <v>1</v>
      </c>
      <c r="F653">
        <v>0</v>
      </c>
      <c r="G653">
        <v>1</v>
      </c>
      <c r="H653" t="s">
        <v>1259</v>
      </c>
      <c r="I653" t="s">
        <v>10418</v>
      </c>
      <c r="J653" t="s">
        <v>10420</v>
      </c>
      <c r="K653" s="1">
        <v>42339</v>
      </c>
      <c r="L653" s="1">
        <v>42339</v>
      </c>
      <c r="M653" t="s">
        <v>10420</v>
      </c>
      <c r="N653">
        <v>0</v>
      </c>
      <c r="O653" t="s">
        <v>17</v>
      </c>
      <c r="P653">
        <v>0</v>
      </c>
      <c r="Q653">
        <v>0</v>
      </c>
      <c r="T653" t="str">
        <f>IF(LEN(A653)=2,MID(A653,1,1),IF(LEN(A653)=3,MID(A653,1,2),IF(LEN(A653)=5,MID(A653,1,3),IF(LEN(A653)=7,MID(A653,1,5),IF(LEN(A653)=1,"")))))</f>
        <v>116</v>
      </c>
      <c r="U653">
        <f>IF(LEN(A653)=7,0,1)</f>
        <v>1</v>
      </c>
      <c r="V653">
        <f t="shared" si="20"/>
        <v>0</v>
      </c>
      <c r="W653">
        <f>IF(OR(LEFT(A653)="1", LEFT(A653)="2",LEFT(A653)="3"),1,0)</f>
        <v>1</v>
      </c>
      <c r="Y653" t="str">
        <f t="shared" si="21"/>
        <v>Beban Dibayar di Muka - Insentif Pemungutan Pajak Daerah</v>
      </c>
      <c r="AB653" t="str">
        <f>IF(LEFT(A653)="1","D",IF(LEFT(A653)="2","K",IF(LEFT(A653)="3","K",IF(LEFT(A653)="4","K",IF(LEFT(A653)="5","D",IF(LEFT(A653)="6","D",IF(LEFT(A653)="8","K",IF(LEFT(A653)="9","D"))))))))</f>
        <v>D</v>
      </c>
      <c r="AD653">
        <f>IF(LEFT(A653)="4",1,IF(LEFT(A653)="5",1,IF(LEFT(A653)="6",1,0)))</f>
        <v>0</v>
      </c>
      <c r="AE653">
        <f>IF(LEFT(A653)="8",1,IF(LEFT(A653)="9",1,0))</f>
        <v>0</v>
      </c>
      <c r="AF653" t="str">
        <f>LEFT(A653)</f>
        <v>1</v>
      </c>
    </row>
    <row r="654" spans="1:32" x14ac:dyDescent="0.25">
      <c r="A654" t="s">
        <v>1260</v>
      </c>
      <c r="B654" t="s">
        <v>1259</v>
      </c>
      <c r="C654" t="s">
        <v>1258</v>
      </c>
      <c r="D654">
        <v>1</v>
      </c>
      <c r="E654">
        <v>0</v>
      </c>
      <c r="F654">
        <v>0</v>
      </c>
      <c r="G654">
        <v>1</v>
      </c>
      <c r="H654" t="s">
        <v>1259</v>
      </c>
      <c r="I654" t="s">
        <v>10418</v>
      </c>
      <c r="J654" t="s">
        <v>10420</v>
      </c>
      <c r="K654" s="1">
        <v>42339</v>
      </c>
      <c r="L654" s="1">
        <v>42339</v>
      </c>
      <c r="M654" t="s">
        <v>10420</v>
      </c>
      <c r="N654">
        <v>0</v>
      </c>
      <c r="O654" t="s">
        <v>17</v>
      </c>
      <c r="P654">
        <v>0</v>
      </c>
      <c r="Q654">
        <v>0</v>
      </c>
      <c r="T654" t="str">
        <f>IF(LEN(A654)=2,MID(A654,1,1),IF(LEN(A654)=3,MID(A654,1,2),IF(LEN(A654)=5,MID(A654,1,3),IF(LEN(A654)=7,MID(A654,1,5),IF(LEN(A654)=1,"")))))</f>
        <v>11604</v>
      </c>
      <c r="U654">
        <f>IF(LEN(A654)=7,0,1)</f>
        <v>0</v>
      </c>
      <c r="V654">
        <f t="shared" si="20"/>
        <v>0</v>
      </c>
      <c r="W654">
        <f>IF(OR(LEFT(A654)="1", LEFT(A654)="2",LEFT(A654)="3"),1,0)</f>
        <v>1</v>
      </c>
      <c r="Y654" t="str">
        <f t="shared" si="21"/>
        <v>Beban Dibayar di Muka - Insentif Pemungutan Pajak Daerah</v>
      </c>
      <c r="AB654" t="str">
        <f>IF(LEFT(A654)="1","D",IF(LEFT(A654)="2","K",IF(LEFT(A654)="3","K",IF(LEFT(A654)="4","K",IF(LEFT(A654)="5","D",IF(LEFT(A654)="6","D",IF(LEFT(A654)="8","K",IF(LEFT(A654)="9","D"))))))))</f>
        <v>D</v>
      </c>
      <c r="AD654">
        <f>IF(LEFT(A654)="4",1,IF(LEFT(A654)="5",1,IF(LEFT(A654)="6",1,0)))</f>
        <v>0</v>
      </c>
      <c r="AE654">
        <f>IF(LEFT(A654)="8",1,IF(LEFT(A654)="9",1,0))</f>
        <v>0</v>
      </c>
      <c r="AF654" t="str">
        <f>LEFT(A654)</f>
        <v>1</v>
      </c>
    </row>
    <row r="655" spans="1:32" x14ac:dyDescent="0.25">
      <c r="A655" t="s">
        <v>1261</v>
      </c>
      <c r="B655" t="s">
        <v>1262</v>
      </c>
      <c r="C655" t="s">
        <v>1192</v>
      </c>
      <c r="D655">
        <v>1</v>
      </c>
      <c r="E655">
        <v>1</v>
      </c>
      <c r="F655">
        <v>0</v>
      </c>
      <c r="G655">
        <v>1</v>
      </c>
      <c r="H655" t="s">
        <v>1262</v>
      </c>
      <c r="I655" t="s">
        <v>10418</v>
      </c>
      <c r="J655" t="s">
        <v>10420</v>
      </c>
      <c r="K655" s="1">
        <v>42339</v>
      </c>
      <c r="L655" s="1">
        <v>42339</v>
      </c>
      <c r="M655" t="s">
        <v>10420</v>
      </c>
      <c r="N655">
        <v>0</v>
      </c>
      <c r="O655" t="s">
        <v>17</v>
      </c>
      <c r="P655">
        <v>0</v>
      </c>
      <c r="Q655">
        <v>0</v>
      </c>
      <c r="T655" t="str">
        <f>IF(LEN(A655)=2,MID(A655,1,1),IF(LEN(A655)=3,MID(A655,1,2),IF(LEN(A655)=5,MID(A655,1,3),IF(LEN(A655)=7,MID(A655,1,5),IF(LEN(A655)=1,"")))))</f>
        <v>116</v>
      </c>
      <c r="U655">
        <f>IF(LEN(A655)=7,0,1)</f>
        <v>1</v>
      </c>
      <c r="V655">
        <f t="shared" si="20"/>
        <v>0</v>
      </c>
      <c r="W655">
        <f>IF(OR(LEFT(A655)="1", LEFT(A655)="2",LEFT(A655)="3"),1,0)</f>
        <v>1</v>
      </c>
      <c r="Y655" t="str">
        <f t="shared" si="21"/>
        <v>Beban Dibayar di Muka - Insentif Pemungutan Retribusi Daerah</v>
      </c>
      <c r="AB655" t="str">
        <f>IF(LEFT(A655)="1","D",IF(LEFT(A655)="2","K",IF(LEFT(A655)="3","K",IF(LEFT(A655)="4","K",IF(LEFT(A655)="5","D",IF(LEFT(A655)="6","D",IF(LEFT(A655)="8","K",IF(LEFT(A655)="9","D"))))))))</f>
        <v>D</v>
      </c>
      <c r="AD655">
        <f>IF(LEFT(A655)="4",1,IF(LEFT(A655)="5",1,IF(LEFT(A655)="6",1,0)))</f>
        <v>0</v>
      </c>
      <c r="AE655">
        <f>IF(LEFT(A655)="8",1,IF(LEFT(A655)="9",1,0))</f>
        <v>0</v>
      </c>
      <c r="AF655" t="str">
        <f>LEFT(A655)</f>
        <v>1</v>
      </c>
    </row>
    <row r="656" spans="1:32" x14ac:dyDescent="0.25">
      <c r="A656" t="s">
        <v>1263</v>
      </c>
      <c r="B656" t="s">
        <v>1262</v>
      </c>
      <c r="C656" t="s">
        <v>1261</v>
      </c>
      <c r="D656">
        <v>1</v>
      </c>
      <c r="E656">
        <v>0</v>
      </c>
      <c r="F656">
        <v>0</v>
      </c>
      <c r="G656">
        <v>1</v>
      </c>
      <c r="H656" t="s">
        <v>1262</v>
      </c>
      <c r="I656" t="s">
        <v>10418</v>
      </c>
      <c r="J656" t="s">
        <v>10420</v>
      </c>
      <c r="K656" s="1">
        <v>42339</v>
      </c>
      <c r="L656" s="1">
        <v>42339</v>
      </c>
      <c r="M656" t="s">
        <v>10420</v>
      </c>
      <c r="N656">
        <v>0</v>
      </c>
      <c r="O656" t="s">
        <v>17</v>
      </c>
      <c r="P656">
        <v>0</v>
      </c>
      <c r="Q656">
        <v>0</v>
      </c>
      <c r="T656" t="str">
        <f>IF(LEN(A656)=2,MID(A656,1,1),IF(LEN(A656)=3,MID(A656,1,2),IF(LEN(A656)=5,MID(A656,1,3),IF(LEN(A656)=7,MID(A656,1,5),IF(LEN(A656)=1,"")))))</f>
        <v>11605</v>
      </c>
      <c r="U656">
        <f>IF(LEN(A656)=7,0,1)</f>
        <v>0</v>
      </c>
      <c r="V656">
        <f t="shared" si="20"/>
        <v>0</v>
      </c>
      <c r="W656">
        <f>IF(OR(LEFT(A656)="1", LEFT(A656)="2",LEFT(A656)="3"),1,0)</f>
        <v>1</v>
      </c>
      <c r="Y656" t="str">
        <f t="shared" si="21"/>
        <v>Beban Dibayar di Muka - Insentif Pemungutan Retribusi Daerah</v>
      </c>
      <c r="AB656" t="str">
        <f>IF(LEFT(A656)="1","D",IF(LEFT(A656)="2","K",IF(LEFT(A656)="3","K",IF(LEFT(A656)="4","K",IF(LEFT(A656)="5","D",IF(LEFT(A656)="6","D",IF(LEFT(A656)="8","K",IF(LEFT(A656)="9","D"))))))))</f>
        <v>D</v>
      </c>
      <c r="AD656">
        <f>IF(LEFT(A656)="4",1,IF(LEFT(A656)="5",1,IF(LEFT(A656)="6",1,0)))</f>
        <v>0</v>
      </c>
      <c r="AE656">
        <f>IF(LEFT(A656)="8",1,IF(LEFT(A656)="9",1,0))</f>
        <v>0</v>
      </c>
      <c r="AF656" t="str">
        <f>LEFT(A656)</f>
        <v>1</v>
      </c>
    </row>
    <row r="657" spans="1:32" x14ac:dyDescent="0.25">
      <c r="A657" t="s">
        <v>1264</v>
      </c>
      <c r="B657" t="s">
        <v>1265</v>
      </c>
      <c r="C657" t="s">
        <v>1192</v>
      </c>
      <c r="D657">
        <v>1</v>
      </c>
      <c r="E657">
        <v>1</v>
      </c>
      <c r="F657">
        <v>0</v>
      </c>
      <c r="G657">
        <v>1</v>
      </c>
      <c r="H657" t="s">
        <v>1265</v>
      </c>
      <c r="I657" t="s">
        <v>10418</v>
      </c>
      <c r="J657" t="s">
        <v>10420</v>
      </c>
      <c r="K657" s="1">
        <v>42339</v>
      </c>
      <c r="L657" s="1">
        <v>42339</v>
      </c>
      <c r="M657" t="s">
        <v>10420</v>
      </c>
      <c r="N657">
        <v>0</v>
      </c>
      <c r="O657" t="s">
        <v>17</v>
      </c>
      <c r="P657">
        <v>0</v>
      </c>
      <c r="Q657">
        <v>0</v>
      </c>
      <c r="T657" t="str">
        <f>IF(LEN(A657)=2,MID(A657,1,1),IF(LEN(A657)=3,MID(A657,1,2),IF(LEN(A657)=5,MID(A657,1,3),IF(LEN(A657)=7,MID(A657,1,5),IF(LEN(A657)=1,"")))))</f>
        <v>116</v>
      </c>
      <c r="U657">
        <f>IF(LEN(A657)=7,0,1)</f>
        <v>1</v>
      </c>
      <c r="V657">
        <f t="shared" si="20"/>
        <v>0</v>
      </c>
      <c r="W657">
        <f>IF(OR(LEFT(A657)="1", LEFT(A657)="2",LEFT(A657)="3"),1,0)</f>
        <v>1</v>
      </c>
      <c r="Y657" t="str">
        <f t="shared" si="21"/>
        <v>Beban Dibayar di Muka - Honorarium PNS</v>
      </c>
      <c r="AB657" t="str">
        <f>IF(LEFT(A657)="1","D",IF(LEFT(A657)="2","K",IF(LEFT(A657)="3","K",IF(LEFT(A657)="4","K",IF(LEFT(A657)="5","D",IF(LEFT(A657)="6","D",IF(LEFT(A657)="8","K",IF(LEFT(A657)="9","D"))))))))</f>
        <v>D</v>
      </c>
      <c r="AD657">
        <f>IF(LEFT(A657)="4",1,IF(LEFT(A657)="5",1,IF(LEFT(A657)="6",1,0)))</f>
        <v>0</v>
      </c>
      <c r="AE657">
        <f>IF(LEFT(A657)="8",1,IF(LEFT(A657)="9",1,0))</f>
        <v>0</v>
      </c>
      <c r="AF657" t="str">
        <f>LEFT(A657)</f>
        <v>1</v>
      </c>
    </row>
    <row r="658" spans="1:32" x14ac:dyDescent="0.25">
      <c r="A658" t="s">
        <v>1266</v>
      </c>
      <c r="B658" t="s">
        <v>1267</v>
      </c>
      <c r="C658" t="s">
        <v>1264</v>
      </c>
      <c r="D658">
        <v>1</v>
      </c>
      <c r="E658">
        <v>0</v>
      </c>
      <c r="F658">
        <v>0</v>
      </c>
      <c r="G658">
        <v>1</v>
      </c>
      <c r="H658" t="s">
        <v>1267</v>
      </c>
      <c r="I658" t="s">
        <v>10418</v>
      </c>
      <c r="J658" t="s">
        <v>10420</v>
      </c>
      <c r="K658" s="1">
        <v>42339</v>
      </c>
      <c r="L658" s="1">
        <v>42339</v>
      </c>
      <c r="M658" t="s">
        <v>10420</v>
      </c>
      <c r="N658">
        <v>0</v>
      </c>
      <c r="O658" t="s">
        <v>17</v>
      </c>
      <c r="P658">
        <v>0</v>
      </c>
      <c r="Q658">
        <v>0</v>
      </c>
      <c r="T658" t="str">
        <f>IF(LEN(A658)=2,MID(A658,1,1),IF(LEN(A658)=3,MID(A658,1,2),IF(LEN(A658)=5,MID(A658,1,3),IF(LEN(A658)=7,MID(A658,1,5),IF(LEN(A658)=1,"")))))</f>
        <v>11606</v>
      </c>
      <c r="U658">
        <f>IF(LEN(A658)=7,0,1)</f>
        <v>0</v>
      </c>
      <c r="V658">
        <f t="shared" si="20"/>
        <v>0</v>
      </c>
      <c r="W658">
        <f>IF(OR(LEFT(A658)="1", LEFT(A658)="2",LEFT(A658)="3"),1,0)</f>
        <v>1</v>
      </c>
      <c r="Y658" t="str">
        <f t="shared" si="21"/>
        <v>Beban Dibayar di Muka - Honorarium Kegiatan PNS</v>
      </c>
      <c r="AB658" t="str">
        <f>IF(LEFT(A658)="1","D",IF(LEFT(A658)="2","K",IF(LEFT(A658)="3","K",IF(LEFT(A658)="4","K",IF(LEFT(A658)="5","D",IF(LEFT(A658)="6","D",IF(LEFT(A658)="8","K",IF(LEFT(A658)="9","D"))))))))</f>
        <v>D</v>
      </c>
      <c r="AD658">
        <f>IF(LEFT(A658)="4",1,IF(LEFT(A658)="5",1,IF(LEFT(A658)="6",1,0)))</f>
        <v>0</v>
      </c>
      <c r="AE658">
        <f>IF(LEFT(A658)="8",1,IF(LEFT(A658)="9",1,0))</f>
        <v>0</v>
      </c>
      <c r="AF658" t="str">
        <f>LEFT(A658)</f>
        <v>1</v>
      </c>
    </row>
    <row r="659" spans="1:32" x14ac:dyDescent="0.25">
      <c r="A659" t="s">
        <v>1268</v>
      </c>
      <c r="B659" t="s">
        <v>1269</v>
      </c>
      <c r="C659" t="s">
        <v>1264</v>
      </c>
      <c r="D659">
        <v>1</v>
      </c>
      <c r="E659">
        <v>0</v>
      </c>
      <c r="F659">
        <v>0</v>
      </c>
      <c r="G659">
        <v>1</v>
      </c>
      <c r="H659" t="s">
        <v>1269</v>
      </c>
      <c r="I659" t="s">
        <v>10418</v>
      </c>
      <c r="J659" t="s">
        <v>10420</v>
      </c>
      <c r="K659" s="1">
        <v>42339</v>
      </c>
      <c r="L659" s="1">
        <v>42339</v>
      </c>
      <c r="M659" t="s">
        <v>10420</v>
      </c>
      <c r="N659">
        <v>0</v>
      </c>
      <c r="O659" t="s">
        <v>17</v>
      </c>
      <c r="P659">
        <v>0</v>
      </c>
      <c r="Q659">
        <v>0</v>
      </c>
      <c r="T659" t="str">
        <f>IF(LEN(A659)=2,MID(A659,1,1),IF(LEN(A659)=3,MID(A659,1,2),IF(LEN(A659)=5,MID(A659,1,3),IF(LEN(A659)=7,MID(A659,1,5),IF(LEN(A659)=1,"")))))</f>
        <v>11606</v>
      </c>
      <c r="U659">
        <f>IF(LEN(A659)=7,0,1)</f>
        <v>0</v>
      </c>
      <c r="V659">
        <f t="shared" si="20"/>
        <v>0</v>
      </c>
      <c r="W659">
        <f>IF(OR(LEFT(A659)="1", LEFT(A659)="2",LEFT(A659)="3"),1,0)</f>
        <v>1</v>
      </c>
      <c r="Y659" t="str">
        <f t="shared" si="21"/>
        <v>Beban Dibayar di Muka - Honorarium Tim Pengadaan/Penerima Hasil Pekerjaan Barang/Jasa PNS</v>
      </c>
      <c r="AB659" t="str">
        <f>IF(LEFT(A659)="1","D",IF(LEFT(A659)="2","K",IF(LEFT(A659)="3","K",IF(LEFT(A659)="4","K",IF(LEFT(A659)="5","D",IF(LEFT(A659)="6","D",IF(LEFT(A659)="8","K",IF(LEFT(A659)="9","D"))))))))</f>
        <v>D</v>
      </c>
      <c r="AD659">
        <f>IF(LEFT(A659)="4",1,IF(LEFT(A659)="5",1,IF(LEFT(A659)="6",1,0)))</f>
        <v>0</v>
      </c>
      <c r="AE659">
        <f>IF(LEFT(A659)="8",1,IF(LEFT(A659)="9",1,0))</f>
        <v>0</v>
      </c>
      <c r="AF659" t="str">
        <f>LEFT(A659)</f>
        <v>1</v>
      </c>
    </row>
    <row r="660" spans="1:32" x14ac:dyDescent="0.25">
      <c r="A660" t="s">
        <v>1270</v>
      </c>
      <c r="B660" t="s">
        <v>1271</v>
      </c>
      <c r="C660" t="s">
        <v>1264</v>
      </c>
      <c r="D660">
        <v>1</v>
      </c>
      <c r="E660">
        <v>0</v>
      </c>
      <c r="F660">
        <v>0</v>
      </c>
      <c r="G660">
        <v>1</v>
      </c>
      <c r="H660" t="s">
        <v>1271</v>
      </c>
      <c r="I660" t="s">
        <v>10418</v>
      </c>
      <c r="J660" t="s">
        <v>10420</v>
      </c>
      <c r="K660" s="1">
        <v>42339</v>
      </c>
      <c r="L660" s="1">
        <v>42339</v>
      </c>
      <c r="M660" t="s">
        <v>10420</v>
      </c>
      <c r="N660">
        <v>0</v>
      </c>
      <c r="O660" t="s">
        <v>17</v>
      </c>
      <c r="P660">
        <v>0</v>
      </c>
      <c r="Q660">
        <v>0</v>
      </c>
      <c r="T660" t="str">
        <f>IF(LEN(A660)=2,MID(A660,1,1),IF(LEN(A660)=3,MID(A660,1,2),IF(LEN(A660)=5,MID(A660,1,3),IF(LEN(A660)=7,MID(A660,1,5),IF(LEN(A660)=1,"")))))</f>
        <v>11606</v>
      </c>
      <c r="U660">
        <f>IF(LEN(A660)=7,0,1)</f>
        <v>0</v>
      </c>
      <c r="V660">
        <f t="shared" si="20"/>
        <v>0</v>
      </c>
      <c r="W660">
        <f>IF(OR(LEFT(A660)="1", LEFT(A660)="2",LEFT(A660)="3"),1,0)</f>
        <v>1</v>
      </c>
      <c r="Y660" t="str">
        <f t="shared" si="21"/>
        <v>Beban Dibayar di Muka - Honorarium Pengelola Keuangan, Barang Daerah, dan Sistem Informasi PNS</v>
      </c>
      <c r="AB660" t="str">
        <f>IF(LEFT(A660)="1","D",IF(LEFT(A660)="2","K",IF(LEFT(A660)="3","K",IF(LEFT(A660)="4","K",IF(LEFT(A660)="5","D",IF(LEFT(A660)="6","D",IF(LEFT(A660)="8","K",IF(LEFT(A660)="9","D"))))))))</f>
        <v>D</v>
      </c>
      <c r="AD660">
        <f>IF(LEFT(A660)="4",1,IF(LEFT(A660)="5",1,IF(LEFT(A660)="6",1,0)))</f>
        <v>0</v>
      </c>
      <c r="AE660">
        <f>IF(LEFT(A660)="8",1,IF(LEFT(A660)="9",1,0))</f>
        <v>0</v>
      </c>
      <c r="AF660" t="str">
        <f>LEFT(A660)</f>
        <v>1</v>
      </c>
    </row>
    <row r="661" spans="1:32" x14ac:dyDescent="0.25">
      <c r="A661" t="s">
        <v>1272</v>
      </c>
      <c r="B661" t="s">
        <v>1273</v>
      </c>
      <c r="C661" t="s">
        <v>1264</v>
      </c>
      <c r="D661">
        <v>1</v>
      </c>
      <c r="E661">
        <v>0</v>
      </c>
      <c r="F661">
        <v>0</v>
      </c>
      <c r="G661">
        <v>1</v>
      </c>
      <c r="H661" t="s">
        <v>1273</v>
      </c>
      <c r="I661" t="s">
        <v>10418</v>
      </c>
      <c r="J661" t="s">
        <v>10420</v>
      </c>
      <c r="K661" s="1">
        <v>42339</v>
      </c>
      <c r="L661" s="1">
        <v>42339</v>
      </c>
      <c r="M661" t="s">
        <v>10420</v>
      </c>
      <c r="N661">
        <v>0</v>
      </c>
      <c r="O661" t="s">
        <v>17</v>
      </c>
      <c r="P661">
        <v>0</v>
      </c>
      <c r="Q661">
        <v>0</v>
      </c>
      <c r="T661" t="str">
        <f>IF(LEN(A661)=2,MID(A661,1,1),IF(LEN(A661)=3,MID(A661,1,2),IF(LEN(A661)=5,MID(A661,1,3),IF(LEN(A661)=7,MID(A661,1,5),IF(LEN(A661)=1,"")))))</f>
        <v>11606</v>
      </c>
      <c r="U661">
        <f>IF(LEN(A661)=7,0,1)</f>
        <v>0</v>
      </c>
      <c r="V661">
        <f t="shared" si="20"/>
        <v>0</v>
      </c>
      <c r="W661">
        <f>IF(OR(LEFT(A661)="1", LEFT(A661)="2",LEFT(A661)="3"),1,0)</f>
        <v>1</v>
      </c>
      <c r="Y661" t="str">
        <f t="shared" si="21"/>
        <v>Beban Dibayar di Muka - Honorarium Dewan Pengawas BLUD PNS</v>
      </c>
      <c r="AB661" t="str">
        <f>IF(LEFT(A661)="1","D",IF(LEFT(A661)="2","K",IF(LEFT(A661)="3","K",IF(LEFT(A661)="4","K",IF(LEFT(A661)="5","D",IF(LEFT(A661)="6","D",IF(LEFT(A661)="8","K",IF(LEFT(A661)="9","D"))))))))</f>
        <v>D</v>
      </c>
      <c r="AD661">
        <f>IF(LEFT(A661)="4",1,IF(LEFT(A661)="5",1,IF(LEFT(A661)="6",1,0)))</f>
        <v>0</v>
      </c>
      <c r="AE661">
        <f>IF(LEFT(A661)="8",1,IF(LEFT(A661)="9",1,0))</f>
        <v>0</v>
      </c>
      <c r="AF661" t="str">
        <f>LEFT(A661)</f>
        <v>1</v>
      </c>
    </row>
    <row r="662" spans="1:32" x14ac:dyDescent="0.25">
      <c r="A662" t="s">
        <v>1274</v>
      </c>
      <c r="B662" t="s">
        <v>1275</v>
      </c>
      <c r="C662" t="s">
        <v>1192</v>
      </c>
      <c r="D662">
        <v>1</v>
      </c>
      <c r="E662">
        <v>1</v>
      </c>
      <c r="F662">
        <v>0</v>
      </c>
      <c r="G662">
        <v>1</v>
      </c>
      <c r="H662" t="s">
        <v>1275</v>
      </c>
      <c r="I662" t="s">
        <v>10418</v>
      </c>
      <c r="J662" t="s">
        <v>10420</v>
      </c>
      <c r="K662" s="1">
        <v>42339</v>
      </c>
      <c r="L662" s="1">
        <v>42339</v>
      </c>
      <c r="M662" t="s">
        <v>10420</v>
      </c>
      <c r="N662">
        <v>0</v>
      </c>
      <c r="O662" t="s">
        <v>17</v>
      </c>
      <c r="P662">
        <v>0</v>
      </c>
      <c r="Q662">
        <v>0</v>
      </c>
      <c r="T662" t="str">
        <f>IF(LEN(A662)=2,MID(A662,1,1),IF(LEN(A662)=3,MID(A662,1,2),IF(LEN(A662)=5,MID(A662,1,3),IF(LEN(A662)=7,MID(A662,1,5),IF(LEN(A662)=1,"")))))</f>
        <v>116</v>
      </c>
      <c r="U662">
        <f>IF(LEN(A662)=7,0,1)</f>
        <v>1</v>
      </c>
      <c r="V662">
        <f t="shared" si="20"/>
        <v>0</v>
      </c>
      <c r="W662">
        <f>IF(OR(LEFT(A662)="1", LEFT(A662)="2",LEFT(A662)="3"),1,0)</f>
        <v>1</v>
      </c>
      <c r="Y662" t="str">
        <f t="shared" si="21"/>
        <v>Beban Dibayar di Muka - Honorarium Non PNS</v>
      </c>
      <c r="AB662" t="str">
        <f>IF(LEFT(A662)="1","D",IF(LEFT(A662)="2","K",IF(LEFT(A662)="3","K",IF(LEFT(A662)="4","K",IF(LEFT(A662)="5","D",IF(LEFT(A662)="6","D",IF(LEFT(A662)="8","K",IF(LEFT(A662)="9","D"))))))))</f>
        <v>D</v>
      </c>
      <c r="AD662">
        <f>IF(LEFT(A662)="4",1,IF(LEFT(A662)="5",1,IF(LEFT(A662)="6",1,0)))</f>
        <v>0</v>
      </c>
      <c r="AE662">
        <f>IF(LEFT(A662)="8",1,IF(LEFT(A662)="9",1,0))</f>
        <v>0</v>
      </c>
      <c r="AF662" t="str">
        <f>LEFT(A662)</f>
        <v>1</v>
      </c>
    </row>
    <row r="663" spans="1:32" x14ac:dyDescent="0.25">
      <c r="A663" t="s">
        <v>1276</v>
      </c>
      <c r="B663" t="s">
        <v>1277</v>
      </c>
      <c r="C663" t="s">
        <v>1274</v>
      </c>
      <c r="D663">
        <v>1</v>
      </c>
      <c r="E663">
        <v>0</v>
      </c>
      <c r="F663">
        <v>0</v>
      </c>
      <c r="G663">
        <v>1</v>
      </c>
      <c r="H663" t="s">
        <v>1277</v>
      </c>
      <c r="I663" t="s">
        <v>10418</v>
      </c>
      <c r="J663" t="s">
        <v>10420</v>
      </c>
      <c r="K663" s="1">
        <v>42339</v>
      </c>
      <c r="L663" s="1">
        <v>42339</v>
      </c>
      <c r="M663" t="s">
        <v>10420</v>
      </c>
      <c r="N663">
        <v>0</v>
      </c>
      <c r="O663" t="s">
        <v>17</v>
      </c>
      <c r="P663">
        <v>0</v>
      </c>
      <c r="Q663">
        <v>0</v>
      </c>
      <c r="T663" t="str">
        <f>IF(LEN(A663)=2,MID(A663,1,1),IF(LEN(A663)=3,MID(A663,1,2),IF(LEN(A663)=5,MID(A663,1,3),IF(LEN(A663)=7,MID(A663,1,5),IF(LEN(A663)=1,"")))))</f>
        <v>11607</v>
      </c>
      <c r="U663">
        <f>IF(LEN(A663)=7,0,1)</f>
        <v>0</v>
      </c>
      <c r="V663">
        <f t="shared" si="20"/>
        <v>0</v>
      </c>
      <c r="W663">
        <f>IF(OR(LEFT(A663)="1", LEFT(A663)="2",LEFT(A663)="3"),1,0)</f>
        <v>1</v>
      </c>
      <c r="Y663" t="str">
        <f t="shared" si="21"/>
        <v>Beban Dibayar di Muka - Honorarium Kegiatan Non PNS</v>
      </c>
      <c r="AB663" t="str">
        <f>IF(LEFT(A663)="1","D",IF(LEFT(A663)="2","K",IF(LEFT(A663)="3","K",IF(LEFT(A663)="4","K",IF(LEFT(A663)="5","D",IF(LEFT(A663)="6","D",IF(LEFT(A663)="8","K",IF(LEFT(A663)="9","D"))))))))</f>
        <v>D</v>
      </c>
      <c r="AD663">
        <f>IF(LEFT(A663)="4",1,IF(LEFT(A663)="5",1,IF(LEFT(A663)="6",1,0)))</f>
        <v>0</v>
      </c>
      <c r="AE663">
        <f>IF(LEFT(A663)="8",1,IF(LEFT(A663)="9",1,0))</f>
        <v>0</v>
      </c>
      <c r="AF663" t="str">
        <f>LEFT(A663)</f>
        <v>1</v>
      </c>
    </row>
    <row r="664" spans="1:32" x14ac:dyDescent="0.25">
      <c r="A664" t="s">
        <v>1278</v>
      </c>
      <c r="B664" t="s">
        <v>1279</v>
      </c>
      <c r="C664" t="s">
        <v>1274</v>
      </c>
      <c r="D664">
        <v>1</v>
      </c>
      <c r="E664">
        <v>0</v>
      </c>
      <c r="F664">
        <v>0</v>
      </c>
      <c r="G664">
        <v>1</v>
      </c>
      <c r="H664" t="s">
        <v>1279</v>
      </c>
      <c r="I664" t="s">
        <v>10418</v>
      </c>
      <c r="J664" t="s">
        <v>10420</v>
      </c>
      <c r="K664" s="1">
        <v>42339</v>
      </c>
      <c r="L664" s="1">
        <v>42339</v>
      </c>
      <c r="M664" t="s">
        <v>10420</v>
      </c>
      <c r="N664">
        <v>0</v>
      </c>
      <c r="O664" t="s">
        <v>17</v>
      </c>
      <c r="P664">
        <v>0</v>
      </c>
      <c r="Q664">
        <v>0</v>
      </c>
      <c r="T664" t="str">
        <f>IF(LEN(A664)=2,MID(A664,1,1),IF(LEN(A664)=3,MID(A664,1,2),IF(LEN(A664)=5,MID(A664,1,3),IF(LEN(A664)=7,MID(A664,1,5),IF(LEN(A664)=1,"")))))</f>
        <v>11607</v>
      </c>
      <c r="U664">
        <f>IF(LEN(A664)=7,0,1)</f>
        <v>0</v>
      </c>
      <c r="V664">
        <f t="shared" si="20"/>
        <v>0</v>
      </c>
      <c r="W664">
        <f>IF(OR(LEFT(A664)="1", LEFT(A664)="2",LEFT(A664)="3"),1,0)</f>
        <v>1</v>
      </c>
      <c r="Y664" t="str">
        <f t="shared" si="21"/>
        <v>Beban Dibayar di Muka - Honorarium pembantu pelaksana Pengelola Keuangan, Barang Daerah, dan Sistem Informasi  Non PNS</v>
      </c>
      <c r="AB664" t="str">
        <f>IF(LEFT(A664)="1","D",IF(LEFT(A664)="2","K",IF(LEFT(A664)="3","K",IF(LEFT(A664)="4","K",IF(LEFT(A664)="5","D",IF(LEFT(A664)="6","D",IF(LEFT(A664)="8","K",IF(LEFT(A664)="9","D"))))))))</f>
        <v>D</v>
      </c>
      <c r="AD664">
        <f>IF(LEFT(A664)="4",1,IF(LEFT(A664)="5",1,IF(LEFT(A664)="6",1,0)))</f>
        <v>0</v>
      </c>
      <c r="AE664">
        <f>IF(LEFT(A664)="8",1,IF(LEFT(A664)="9",1,0))</f>
        <v>0</v>
      </c>
      <c r="AF664" t="str">
        <f>LEFT(A664)</f>
        <v>1</v>
      </c>
    </row>
    <row r="665" spans="1:32" x14ac:dyDescent="0.25">
      <c r="A665" t="s">
        <v>1280</v>
      </c>
      <c r="B665" t="s">
        <v>1281</v>
      </c>
      <c r="C665" t="s">
        <v>1274</v>
      </c>
      <c r="D665">
        <v>1</v>
      </c>
      <c r="E665">
        <v>0</v>
      </c>
      <c r="F665">
        <v>0</v>
      </c>
      <c r="G665">
        <v>1</v>
      </c>
      <c r="H665" t="s">
        <v>1281</v>
      </c>
      <c r="I665" t="s">
        <v>10418</v>
      </c>
      <c r="J665" t="s">
        <v>10420</v>
      </c>
      <c r="K665" s="1">
        <v>42339</v>
      </c>
      <c r="L665" s="1">
        <v>42339</v>
      </c>
      <c r="M665" t="s">
        <v>10420</v>
      </c>
      <c r="N665">
        <v>0</v>
      </c>
      <c r="O665" t="s">
        <v>17</v>
      </c>
      <c r="P665">
        <v>0</v>
      </c>
      <c r="Q665">
        <v>0</v>
      </c>
      <c r="T665" t="str">
        <f>IF(LEN(A665)=2,MID(A665,1,1),IF(LEN(A665)=3,MID(A665,1,2),IF(LEN(A665)=5,MID(A665,1,3),IF(LEN(A665)=7,MID(A665,1,5),IF(LEN(A665)=1,"")))))</f>
        <v>11607</v>
      </c>
      <c r="U665">
        <f>IF(LEN(A665)=7,0,1)</f>
        <v>0</v>
      </c>
      <c r="V665">
        <f t="shared" si="20"/>
        <v>0</v>
      </c>
      <c r="W665">
        <f>IF(OR(LEFT(A665)="1", LEFT(A665)="2",LEFT(A665)="3"),1,0)</f>
        <v>1</v>
      </c>
      <c r="Y665" t="str">
        <f t="shared" si="21"/>
        <v>Beban Dibayar di Muka - Honorarium Pegawai Tidak Tetap Non BLUD</v>
      </c>
      <c r="AB665" t="str">
        <f>IF(LEFT(A665)="1","D",IF(LEFT(A665)="2","K",IF(LEFT(A665)="3","K",IF(LEFT(A665)="4","K",IF(LEFT(A665)="5","D",IF(LEFT(A665)="6","D",IF(LEFT(A665)="8","K",IF(LEFT(A665)="9","D"))))))))</f>
        <v>D</v>
      </c>
      <c r="AD665">
        <f>IF(LEFT(A665)="4",1,IF(LEFT(A665)="5",1,IF(LEFT(A665)="6",1,0)))</f>
        <v>0</v>
      </c>
      <c r="AE665">
        <f>IF(LEFT(A665)="8",1,IF(LEFT(A665)="9",1,0))</f>
        <v>0</v>
      </c>
      <c r="AF665" t="str">
        <f>LEFT(A665)</f>
        <v>1</v>
      </c>
    </row>
    <row r="666" spans="1:32" x14ac:dyDescent="0.25">
      <c r="A666" t="s">
        <v>1282</v>
      </c>
      <c r="B666" t="s">
        <v>1283</v>
      </c>
      <c r="C666" t="s">
        <v>1274</v>
      </c>
      <c r="D666">
        <v>1</v>
      </c>
      <c r="E666">
        <v>0</v>
      </c>
      <c r="F666">
        <v>0</v>
      </c>
      <c r="G666">
        <v>1</v>
      </c>
      <c r="H666" t="s">
        <v>1283</v>
      </c>
      <c r="I666" t="s">
        <v>10418</v>
      </c>
      <c r="J666" t="s">
        <v>10420</v>
      </c>
      <c r="K666" s="1">
        <v>42339</v>
      </c>
      <c r="L666" s="1">
        <v>42339</v>
      </c>
      <c r="M666" t="s">
        <v>10420</v>
      </c>
      <c r="N666">
        <v>0</v>
      </c>
      <c r="O666" t="s">
        <v>17</v>
      </c>
      <c r="P666">
        <v>0</v>
      </c>
      <c r="Q666">
        <v>0</v>
      </c>
      <c r="T666" t="str">
        <f>IF(LEN(A666)=2,MID(A666,1,1),IF(LEN(A666)=3,MID(A666,1,2),IF(LEN(A666)=5,MID(A666,1,3),IF(LEN(A666)=7,MID(A666,1,5),IF(LEN(A666)=1,"")))))</f>
        <v>11607</v>
      </c>
      <c r="U666">
        <f>IF(LEN(A666)=7,0,1)</f>
        <v>0</v>
      </c>
      <c r="V666">
        <f t="shared" si="20"/>
        <v>0</v>
      </c>
      <c r="W666">
        <f>IF(OR(LEFT(A666)="1", LEFT(A666)="2",LEFT(A666)="3"),1,0)</f>
        <v>1</v>
      </c>
      <c r="Y666" t="str">
        <f t="shared" si="21"/>
        <v>Beban Dibayar di Muka - Honorarium Pegawai Tidak Tetap BLUD</v>
      </c>
      <c r="AB666" t="str">
        <f>IF(LEFT(A666)="1","D",IF(LEFT(A666)="2","K",IF(LEFT(A666)="3","K",IF(LEFT(A666)="4","K",IF(LEFT(A666)="5","D",IF(LEFT(A666)="6","D",IF(LEFT(A666)="8","K",IF(LEFT(A666)="9","D"))))))))</f>
        <v>D</v>
      </c>
      <c r="AD666">
        <f>IF(LEFT(A666)="4",1,IF(LEFT(A666)="5",1,IF(LEFT(A666)="6",1,0)))</f>
        <v>0</v>
      </c>
      <c r="AE666">
        <f>IF(LEFT(A666)="8",1,IF(LEFT(A666)="9",1,0))</f>
        <v>0</v>
      </c>
      <c r="AF666" t="str">
        <f>LEFT(A666)</f>
        <v>1</v>
      </c>
    </row>
    <row r="667" spans="1:32" x14ac:dyDescent="0.25">
      <c r="A667" t="s">
        <v>1284</v>
      </c>
      <c r="B667" t="s">
        <v>1285</v>
      </c>
      <c r="C667" t="s">
        <v>1274</v>
      </c>
      <c r="D667">
        <v>1</v>
      </c>
      <c r="E667">
        <v>0</v>
      </c>
      <c r="F667">
        <v>0</v>
      </c>
      <c r="G667">
        <v>1</v>
      </c>
      <c r="H667" t="s">
        <v>1285</v>
      </c>
      <c r="I667" t="s">
        <v>10418</v>
      </c>
      <c r="J667" t="s">
        <v>10420</v>
      </c>
      <c r="K667" s="1">
        <v>42339</v>
      </c>
      <c r="L667" s="1">
        <v>42339</v>
      </c>
      <c r="M667" t="s">
        <v>10420</v>
      </c>
      <c r="N667">
        <v>0</v>
      </c>
      <c r="O667" t="s">
        <v>17</v>
      </c>
      <c r="P667">
        <v>0</v>
      </c>
      <c r="Q667">
        <v>0</v>
      </c>
      <c r="T667" t="str">
        <f>IF(LEN(A667)=2,MID(A667,1,1),IF(LEN(A667)=3,MID(A667,1,2),IF(LEN(A667)=5,MID(A667,1,3),IF(LEN(A667)=7,MID(A667,1,5),IF(LEN(A667)=1,"")))))</f>
        <v>11607</v>
      </c>
      <c r="U667">
        <f>IF(LEN(A667)=7,0,1)</f>
        <v>0</v>
      </c>
      <c r="V667">
        <f t="shared" si="20"/>
        <v>0</v>
      </c>
      <c r="W667">
        <f>IF(OR(LEFT(A667)="1", LEFT(A667)="2",LEFT(A667)="3"),1,0)</f>
        <v>1</v>
      </c>
      <c r="Y667" t="str">
        <f t="shared" si="21"/>
        <v>Beban Dibayar di Muka - Honorarium Dewan Pengawas BLUD Non PNS</v>
      </c>
      <c r="AB667" t="str">
        <f>IF(LEFT(A667)="1","D",IF(LEFT(A667)="2","K",IF(LEFT(A667)="3","K",IF(LEFT(A667)="4","K",IF(LEFT(A667)="5","D",IF(LEFT(A667)="6","D",IF(LEFT(A667)="8","K",IF(LEFT(A667)="9","D"))))))))</f>
        <v>D</v>
      </c>
      <c r="AD667">
        <f>IF(LEFT(A667)="4",1,IF(LEFT(A667)="5",1,IF(LEFT(A667)="6",1,0)))</f>
        <v>0</v>
      </c>
      <c r="AE667">
        <f>IF(LEFT(A667)="8",1,IF(LEFT(A667)="9",1,0))</f>
        <v>0</v>
      </c>
      <c r="AF667" t="str">
        <f>LEFT(A667)</f>
        <v>1</v>
      </c>
    </row>
    <row r="668" spans="1:32" x14ac:dyDescent="0.25">
      <c r="A668" t="s">
        <v>1286</v>
      </c>
      <c r="B668" t="s">
        <v>1287</v>
      </c>
      <c r="C668" t="s">
        <v>1192</v>
      </c>
      <c r="D668">
        <v>1</v>
      </c>
      <c r="E668">
        <v>1</v>
      </c>
      <c r="F668">
        <v>0</v>
      </c>
      <c r="G668">
        <v>1</v>
      </c>
      <c r="H668" t="s">
        <v>1287</v>
      </c>
      <c r="I668" t="s">
        <v>10418</v>
      </c>
      <c r="J668" t="s">
        <v>10420</v>
      </c>
      <c r="K668" s="1">
        <v>42339</v>
      </c>
      <c r="L668" s="1">
        <v>42339</v>
      </c>
      <c r="M668" t="s">
        <v>10420</v>
      </c>
      <c r="N668">
        <v>0</v>
      </c>
      <c r="O668" t="s">
        <v>17</v>
      </c>
      <c r="P668">
        <v>0</v>
      </c>
      <c r="Q668">
        <v>0</v>
      </c>
      <c r="T668" t="str">
        <f>IF(LEN(A668)=2,MID(A668,1,1),IF(LEN(A668)=3,MID(A668,1,2),IF(LEN(A668)=5,MID(A668,1,3),IF(LEN(A668)=7,MID(A668,1,5),IF(LEN(A668)=1,"")))))</f>
        <v>116</v>
      </c>
      <c r="U668">
        <f>IF(LEN(A668)=7,0,1)</f>
        <v>1</v>
      </c>
      <c r="V668">
        <f t="shared" si="20"/>
        <v>0</v>
      </c>
      <c r="W668">
        <f>IF(OR(LEFT(A668)="1", LEFT(A668)="2",LEFT(A668)="3"),1,0)</f>
        <v>1</v>
      </c>
      <c r="Y668" t="str">
        <f t="shared" si="21"/>
        <v>Beban Dibayar di Muka - Uang Lembur</v>
      </c>
      <c r="AB668" t="str">
        <f>IF(LEFT(A668)="1","D",IF(LEFT(A668)="2","K",IF(LEFT(A668)="3","K",IF(LEFT(A668)="4","K",IF(LEFT(A668)="5","D",IF(LEFT(A668)="6","D",IF(LEFT(A668)="8","K",IF(LEFT(A668)="9","D"))))))))</f>
        <v>D</v>
      </c>
      <c r="AD668">
        <f>IF(LEFT(A668)="4",1,IF(LEFT(A668)="5",1,IF(LEFT(A668)="6",1,0)))</f>
        <v>0</v>
      </c>
      <c r="AE668">
        <f>IF(LEFT(A668)="8",1,IF(LEFT(A668)="9",1,0))</f>
        <v>0</v>
      </c>
      <c r="AF668" t="str">
        <f>LEFT(A668)</f>
        <v>1</v>
      </c>
    </row>
    <row r="669" spans="1:32" x14ac:dyDescent="0.25">
      <c r="A669" t="s">
        <v>1288</v>
      </c>
      <c r="B669" t="s">
        <v>1289</v>
      </c>
      <c r="C669" t="s">
        <v>1286</v>
      </c>
      <c r="D669">
        <v>1</v>
      </c>
      <c r="E669">
        <v>0</v>
      </c>
      <c r="F669">
        <v>0</v>
      </c>
      <c r="G669">
        <v>1</v>
      </c>
      <c r="H669" t="s">
        <v>1289</v>
      </c>
      <c r="I669" t="s">
        <v>10418</v>
      </c>
      <c r="J669" t="s">
        <v>10420</v>
      </c>
      <c r="K669" s="1">
        <v>42339</v>
      </c>
      <c r="L669" s="1">
        <v>42339</v>
      </c>
      <c r="M669" t="s">
        <v>10420</v>
      </c>
      <c r="N669">
        <v>0</v>
      </c>
      <c r="O669" t="s">
        <v>17</v>
      </c>
      <c r="P669">
        <v>0</v>
      </c>
      <c r="Q669">
        <v>0</v>
      </c>
      <c r="T669" t="str">
        <f>IF(LEN(A669)=2,MID(A669,1,1),IF(LEN(A669)=3,MID(A669,1,2),IF(LEN(A669)=5,MID(A669,1,3),IF(LEN(A669)=7,MID(A669,1,5),IF(LEN(A669)=1,"")))))</f>
        <v>11608</v>
      </c>
      <c r="U669">
        <f>IF(LEN(A669)=7,0,1)</f>
        <v>0</v>
      </c>
      <c r="V669">
        <f t="shared" si="20"/>
        <v>0</v>
      </c>
      <c r="W669">
        <f>IF(OR(LEFT(A669)="1", LEFT(A669)="2",LEFT(A669)="3"),1,0)</f>
        <v>1</v>
      </c>
      <c r="Y669" t="str">
        <f t="shared" si="21"/>
        <v>Beban Dibayar di Muka - Uang Lembur PNS</v>
      </c>
      <c r="AB669" t="str">
        <f>IF(LEFT(A669)="1","D",IF(LEFT(A669)="2","K",IF(LEFT(A669)="3","K",IF(LEFT(A669)="4","K",IF(LEFT(A669)="5","D",IF(LEFT(A669)="6","D",IF(LEFT(A669)="8","K",IF(LEFT(A669)="9","D"))))))))</f>
        <v>D</v>
      </c>
      <c r="AD669">
        <f>IF(LEFT(A669)="4",1,IF(LEFT(A669)="5",1,IF(LEFT(A669)="6",1,0)))</f>
        <v>0</v>
      </c>
      <c r="AE669">
        <f>IF(LEFT(A669)="8",1,IF(LEFT(A669)="9",1,0))</f>
        <v>0</v>
      </c>
      <c r="AF669" t="str">
        <f>LEFT(A669)</f>
        <v>1</v>
      </c>
    </row>
    <row r="670" spans="1:32" x14ac:dyDescent="0.25">
      <c r="A670" t="s">
        <v>1290</v>
      </c>
      <c r="B670" t="s">
        <v>1291</v>
      </c>
      <c r="C670" t="s">
        <v>1286</v>
      </c>
      <c r="D670">
        <v>1</v>
      </c>
      <c r="E670">
        <v>0</v>
      </c>
      <c r="F670">
        <v>0</v>
      </c>
      <c r="G670">
        <v>1</v>
      </c>
      <c r="H670" t="s">
        <v>1291</v>
      </c>
      <c r="I670" t="s">
        <v>10418</v>
      </c>
      <c r="J670" t="s">
        <v>10420</v>
      </c>
      <c r="K670" s="1">
        <v>42339</v>
      </c>
      <c r="L670" s="1">
        <v>42339</v>
      </c>
      <c r="M670" t="s">
        <v>10420</v>
      </c>
      <c r="N670">
        <v>0</v>
      </c>
      <c r="O670" t="s">
        <v>17</v>
      </c>
      <c r="P670">
        <v>0</v>
      </c>
      <c r="Q670">
        <v>0</v>
      </c>
      <c r="T670" t="str">
        <f>IF(LEN(A670)=2,MID(A670,1,1),IF(LEN(A670)=3,MID(A670,1,2),IF(LEN(A670)=5,MID(A670,1,3),IF(LEN(A670)=7,MID(A670,1,5),IF(LEN(A670)=1,"")))))</f>
        <v>11608</v>
      </c>
      <c r="U670">
        <f>IF(LEN(A670)=7,0,1)</f>
        <v>0</v>
      </c>
      <c r="V670">
        <f t="shared" si="20"/>
        <v>0</v>
      </c>
      <c r="W670">
        <f>IF(OR(LEFT(A670)="1", LEFT(A670)="2",LEFT(A670)="3"),1,0)</f>
        <v>1</v>
      </c>
      <c r="Y670" t="str">
        <f t="shared" si="21"/>
        <v>Beban Dibayar di Muka - Uang Lembur Non PNS</v>
      </c>
      <c r="AB670" t="str">
        <f>IF(LEFT(A670)="1","D",IF(LEFT(A670)="2","K",IF(LEFT(A670)="3","K",IF(LEFT(A670)="4","K",IF(LEFT(A670)="5","D",IF(LEFT(A670)="6","D",IF(LEFT(A670)="8","K",IF(LEFT(A670)="9","D"))))))))</f>
        <v>D</v>
      </c>
      <c r="AD670">
        <f>IF(LEFT(A670)="4",1,IF(LEFT(A670)="5",1,IF(LEFT(A670)="6",1,0)))</f>
        <v>0</v>
      </c>
      <c r="AE670">
        <f>IF(LEFT(A670)="8",1,IF(LEFT(A670)="9",1,0))</f>
        <v>0</v>
      </c>
      <c r="AF670" t="str">
        <f>LEFT(A670)</f>
        <v>1</v>
      </c>
    </row>
    <row r="671" spans="1:32" x14ac:dyDescent="0.25">
      <c r="A671" t="s">
        <v>1292</v>
      </c>
      <c r="B671" t="s">
        <v>1293</v>
      </c>
      <c r="C671" t="s">
        <v>1192</v>
      </c>
      <c r="D671">
        <v>1</v>
      </c>
      <c r="E671">
        <v>1</v>
      </c>
      <c r="F671">
        <v>0</v>
      </c>
      <c r="G671">
        <v>1</v>
      </c>
      <c r="H671" t="s">
        <v>1293</v>
      </c>
      <c r="I671" t="s">
        <v>10418</v>
      </c>
      <c r="J671" t="s">
        <v>10420</v>
      </c>
      <c r="K671" s="1">
        <v>42339</v>
      </c>
      <c r="L671" s="1">
        <v>42339</v>
      </c>
      <c r="M671" t="s">
        <v>10420</v>
      </c>
      <c r="N671">
        <v>0</v>
      </c>
      <c r="O671" t="s">
        <v>17</v>
      </c>
      <c r="P671">
        <v>0</v>
      </c>
      <c r="Q671">
        <v>0</v>
      </c>
      <c r="T671" t="str">
        <f>IF(LEN(A671)=2,MID(A671,1,1),IF(LEN(A671)=3,MID(A671,1,2),IF(LEN(A671)=5,MID(A671,1,3),IF(LEN(A671)=7,MID(A671,1,5),IF(LEN(A671)=1,"")))))</f>
        <v>116</v>
      </c>
      <c r="U671">
        <f>IF(LEN(A671)=7,0,1)</f>
        <v>1</v>
      </c>
      <c r="V671">
        <f t="shared" si="20"/>
        <v>0</v>
      </c>
      <c r="W671">
        <f>IF(OR(LEFT(A671)="1", LEFT(A671)="2",LEFT(A671)="3"),1,0)</f>
        <v>1</v>
      </c>
      <c r="Y671" t="str">
        <f t="shared" si="21"/>
        <v>Beban Dibayar di Muka - Bahan Pakai Habis</v>
      </c>
      <c r="AB671" t="str">
        <f>IF(LEFT(A671)="1","D",IF(LEFT(A671)="2","K",IF(LEFT(A671)="3","K",IF(LEFT(A671)="4","K",IF(LEFT(A671)="5","D",IF(LEFT(A671)="6","D",IF(LEFT(A671)="8","K",IF(LEFT(A671)="9","D"))))))))</f>
        <v>D</v>
      </c>
      <c r="AD671">
        <f>IF(LEFT(A671)="4",1,IF(LEFT(A671)="5",1,IF(LEFT(A671)="6",1,0)))</f>
        <v>0</v>
      </c>
      <c r="AE671">
        <f>IF(LEFT(A671)="8",1,IF(LEFT(A671)="9",1,0))</f>
        <v>0</v>
      </c>
      <c r="AF671" t="str">
        <f>LEFT(A671)</f>
        <v>1</v>
      </c>
    </row>
    <row r="672" spans="1:32" x14ac:dyDescent="0.25">
      <c r="A672" t="s">
        <v>1294</v>
      </c>
      <c r="B672" t="s">
        <v>1295</v>
      </c>
      <c r="C672" t="s">
        <v>1292</v>
      </c>
      <c r="D672">
        <v>1</v>
      </c>
      <c r="E672">
        <v>0</v>
      </c>
      <c r="F672">
        <v>0</v>
      </c>
      <c r="G672">
        <v>1</v>
      </c>
      <c r="H672" t="s">
        <v>1295</v>
      </c>
      <c r="I672" t="s">
        <v>10418</v>
      </c>
      <c r="J672" t="s">
        <v>10420</v>
      </c>
      <c r="K672" s="1">
        <v>42339</v>
      </c>
      <c r="L672" s="1">
        <v>42339</v>
      </c>
      <c r="M672" t="s">
        <v>10420</v>
      </c>
      <c r="N672">
        <v>0</v>
      </c>
      <c r="O672" t="s">
        <v>17</v>
      </c>
      <c r="P672">
        <v>0</v>
      </c>
      <c r="Q672">
        <v>0</v>
      </c>
      <c r="T672" t="str">
        <f>IF(LEN(A672)=2,MID(A672,1,1),IF(LEN(A672)=3,MID(A672,1,2),IF(LEN(A672)=5,MID(A672,1,3),IF(LEN(A672)=7,MID(A672,1,5),IF(LEN(A672)=1,"")))))</f>
        <v>11609</v>
      </c>
      <c r="U672">
        <f>IF(LEN(A672)=7,0,1)</f>
        <v>0</v>
      </c>
      <c r="V672">
        <f t="shared" si="20"/>
        <v>0</v>
      </c>
      <c r="W672">
        <f>IF(OR(LEFT(A672)="1", LEFT(A672)="2",LEFT(A672)="3"),1,0)</f>
        <v>1</v>
      </c>
      <c r="Y672" t="str">
        <f t="shared" si="21"/>
        <v>Beban Dibayar di Muka - Alat Tulis Kantor</v>
      </c>
      <c r="AB672" t="str">
        <f>IF(LEFT(A672)="1","D",IF(LEFT(A672)="2","K",IF(LEFT(A672)="3","K",IF(LEFT(A672)="4","K",IF(LEFT(A672)="5","D",IF(LEFT(A672)="6","D",IF(LEFT(A672)="8","K",IF(LEFT(A672)="9","D"))))))))</f>
        <v>D</v>
      </c>
      <c r="AD672">
        <f>IF(LEFT(A672)="4",1,IF(LEFT(A672)="5",1,IF(LEFT(A672)="6",1,0)))</f>
        <v>0</v>
      </c>
      <c r="AE672">
        <f>IF(LEFT(A672)="8",1,IF(LEFT(A672)="9",1,0))</f>
        <v>0</v>
      </c>
      <c r="AF672" t="str">
        <f>LEFT(A672)</f>
        <v>1</v>
      </c>
    </row>
    <row r="673" spans="1:32" x14ac:dyDescent="0.25">
      <c r="A673" t="s">
        <v>1296</v>
      </c>
      <c r="B673" t="s">
        <v>1297</v>
      </c>
      <c r="C673" t="s">
        <v>1292</v>
      </c>
      <c r="D673">
        <v>1</v>
      </c>
      <c r="E673">
        <v>0</v>
      </c>
      <c r="F673">
        <v>0</v>
      </c>
      <c r="G673">
        <v>1</v>
      </c>
      <c r="H673" t="s">
        <v>1297</v>
      </c>
      <c r="I673" t="s">
        <v>10418</v>
      </c>
      <c r="J673" t="s">
        <v>10420</v>
      </c>
      <c r="K673" s="1">
        <v>42339</v>
      </c>
      <c r="L673" s="1">
        <v>42339</v>
      </c>
      <c r="M673" t="s">
        <v>10420</v>
      </c>
      <c r="N673">
        <v>0</v>
      </c>
      <c r="O673" t="s">
        <v>17</v>
      </c>
      <c r="P673">
        <v>0</v>
      </c>
      <c r="Q673">
        <v>0</v>
      </c>
      <c r="T673" t="str">
        <f>IF(LEN(A673)=2,MID(A673,1,1),IF(LEN(A673)=3,MID(A673,1,2),IF(LEN(A673)=5,MID(A673,1,3),IF(LEN(A673)=7,MID(A673,1,5),IF(LEN(A673)=1,"")))))</f>
        <v>11609</v>
      </c>
      <c r="U673">
        <f>IF(LEN(A673)=7,0,1)</f>
        <v>0</v>
      </c>
      <c r="V673">
        <f t="shared" si="20"/>
        <v>0</v>
      </c>
      <c r="W673">
        <f>IF(OR(LEFT(A673)="1", LEFT(A673)="2",LEFT(A673)="3"),1,0)</f>
        <v>1</v>
      </c>
      <c r="Y673" t="str">
        <f t="shared" si="21"/>
        <v>Beban Dibayar di Muka - Alat Listrik dan Elektronik</v>
      </c>
      <c r="AB673" t="str">
        <f>IF(LEFT(A673)="1","D",IF(LEFT(A673)="2","K",IF(LEFT(A673)="3","K",IF(LEFT(A673)="4","K",IF(LEFT(A673)="5","D",IF(LEFT(A673)="6","D",IF(LEFT(A673)="8","K",IF(LEFT(A673)="9","D"))))))))</f>
        <v>D</v>
      </c>
      <c r="AD673">
        <f>IF(LEFT(A673)="4",1,IF(LEFT(A673)="5",1,IF(LEFT(A673)="6",1,0)))</f>
        <v>0</v>
      </c>
      <c r="AE673">
        <f>IF(LEFT(A673)="8",1,IF(LEFT(A673)="9",1,0))</f>
        <v>0</v>
      </c>
      <c r="AF673" t="str">
        <f>LEFT(A673)</f>
        <v>1</v>
      </c>
    </row>
    <row r="674" spans="1:32" x14ac:dyDescent="0.25">
      <c r="A674" t="s">
        <v>1298</v>
      </c>
      <c r="B674" t="s">
        <v>1299</v>
      </c>
      <c r="C674" t="s">
        <v>1292</v>
      </c>
      <c r="D674">
        <v>1</v>
      </c>
      <c r="E674">
        <v>0</v>
      </c>
      <c r="F674">
        <v>0</v>
      </c>
      <c r="G674">
        <v>1</v>
      </c>
      <c r="H674" t="s">
        <v>1299</v>
      </c>
      <c r="I674" t="s">
        <v>10418</v>
      </c>
      <c r="J674" t="s">
        <v>10420</v>
      </c>
      <c r="K674" s="1">
        <v>42339</v>
      </c>
      <c r="L674" s="1">
        <v>42339</v>
      </c>
      <c r="M674" t="s">
        <v>10420</v>
      </c>
      <c r="N674">
        <v>0</v>
      </c>
      <c r="O674" t="s">
        <v>17</v>
      </c>
      <c r="P674">
        <v>0</v>
      </c>
      <c r="Q674">
        <v>0</v>
      </c>
      <c r="T674" t="str">
        <f>IF(LEN(A674)=2,MID(A674,1,1),IF(LEN(A674)=3,MID(A674,1,2),IF(LEN(A674)=5,MID(A674,1,3),IF(LEN(A674)=7,MID(A674,1,5),IF(LEN(A674)=1,"")))))</f>
        <v>11609</v>
      </c>
      <c r="U674">
        <f>IF(LEN(A674)=7,0,1)</f>
        <v>0</v>
      </c>
      <c r="V674">
        <f t="shared" si="20"/>
        <v>0</v>
      </c>
      <c r="W674">
        <f>IF(OR(LEFT(A674)="1", LEFT(A674)="2",LEFT(A674)="3"),1,0)</f>
        <v>1</v>
      </c>
      <c r="Y674" t="str">
        <f t="shared" si="21"/>
        <v>Beban Dibayar di Muka - Bahan Bakar Minyak/Gas/Pelumas Alat Operasional</v>
      </c>
      <c r="AB674" t="str">
        <f>IF(LEFT(A674)="1","D",IF(LEFT(A674)="2","K",IF(LEFT(A674)="3","K",IF(LEFT(A674)="4","K",IF(LEFT(A674)="5","D",IF(LEFT(A674)="6","D",IF(LEFT(A674)="8","K",IF(LEFT(A674)="9","D"))))))))</f>
        <v>D</v>
      </c>
      <c r="AD674">
        <f>IF(LEFT(A674)="4",1,IF(LEFT(A674)="5",1,IF(LEFT(A674)="6",1,0)))</f>
        <v>0</v>
      </c>
      <c r="AE674">
        <f>IF(LEFT(A674)="8",1,IF(LEFT(A674)="9",1,0))</f>
        <v>0</v>
      </c>
      <c r="AF674" t="str">
        <f>LEFT(A674)</f>
        <v>1</v>
      </c>
    </row>
    <row r="675" spans="1:32" x14ac:dyDescent="0.25">
      <c r="A675" t="s">
        <v>1300</v>
      </c>
      <c r="B675" t="s">
        <v>1301</v>
      </c>
      <c r="C675" t="s">
        <v>1292</v>
      </c>
      <c r="D675">
        <v>1</v>
      </c>
      <c r="E675">
        <v>0</v>
      </c>
      <c r="F675">
        <v>0</v>
      </c>
      <c r="G675">
        <v>1</v>
      </c>
      <c r="H675" t="s">
        <v>1301</v>
      </c>
      <c r="I675" t="s">
        <v>10418</v>
      </c>
      <c r="J675" t="s">
        <v>10420</v>
      </c>
      <c r="K675" s="1">
        <v>42339</v>
      </c>
      <c r="L675" s="1">
        <v>42339</v>
      </c>
      <c r="M675" t="s">
        <v>10420</v>
      </c>
      <c r="N675">
        <v>0</v>
      </c>
      <c r="O675" t="s">
        <v>17</v>
      </c>
      <c r="P675">
        <v>0</v>
      </c>
      <c r="Q675">
        <v>0</v>
      </c>
      <c r="T675" t="str">
        <f>IF(LEN(A675)=2,MID(A675,1,1),IF(LEN(A675)=3,MID(A675,1,2),IF(LEN(A675)=5,MID(A675,1,3),IF(LEN(A675)=7,MID(A675,1,5),IF(LEN(A675)=1,"")))))</f>
        <v>11609</v>
      </c>
      <c r="U675">
        <f>IF(LEN(A675)=7,0,1)</f>
        <v>0</v>
      </c>
      <c r="V675">
        <f t="shared" si="20"/>
        <v>0</v>
      </c>
      <c r="W675">
        <f>IF(OR(LEFT(A675)="1", LEFT(A675)="2",LEFT(A675)="3"),1,0)</f>
        <v>1</v>
      </c>
      <c r="Y675" t="str">
        <f t="shared" si="21"/>
        <v>Beban Dibayar di Muka - Pengisian Tabung Gas/Tabung Pemadam Kebakaran</v>
      </c>
      <c r="AB675" t="str">
        <f>IF(LEFT(A675)="1","D",IF(LEFT(A675)="2","K",IF(LEFT(A675)="3","K",IF(LEFT(A675)="4","K",IF(LEFT(A675)="5","D",IF(LEFT(A675)="6","D",IF(LEFT(A675)="8","K",IF(LEFT(A675)="9","D"))))))))</f>
        <v>D</v>
      </c>
      <c r="AD675">
        <f>IF(LEFT(A675)="4",1,IF(LEFT(A675)="5",1,IF(LEFT(A675)="6",1,0)))</f>
        <v>0</v>
      </c>
      <c r="AE675">
        <f>IF(LEFT(A675)="8",1,IF(LEFT(A675)="9",1,0))</f>
        <v>0</v>
      </c>
      <c r="AF675" t="str">
        <f>LEFT(A675)</f>
        <v>1</v>
      </c>
    </row>
    <row r="676" spans="1:32" x14ac:dyDescent="0.25">
      <c r="A676" t="s">
        <v>1302</v>
      </c>
      <c r="B676" t="s">
        <v>1303</v>
      </c>
      <c r="C676" t="s">
        <v>1292</v>
      </c>
      <c r="D676">
        <v>1</v>
      </c>
      <c r="E676">
        <v>0</v>
      </c>
      <c r="F676">
        <v>0</v>
      </c>
      <c r="G676">
        <v>1</v>
      </c>
      <c r="H676" t="s">
        <v>1303</v>
      </c>
      <c r="I676" t="s">
        <v>10418</v>
      </c>
      <c r="J676" t="s">
        <v>10420</v>
      </c>
      <c r="K676" s="1">
        <v>42339</v>
      </c>
      <c r="L676" s="1">
        <v>42339</v>
      </c>
      <c r="M676" t="s">
        <v>10420</v>
      </c>
      <c r="N676">
        <v>0</v>
      </c>
      <c r="O676" t="s">
        <v>17</v>
      </c>
      <c r="P676">
        <v>0</v>
      </c>
      <c r="Q676">
        <v>0</v>
      </c>
      <c r="T676" t="str">
        <f>IF(LEN(A676)=2,MID(A676,1,1),IF(LEN(A676)=3,MID(A676,1,2),IF(LEN(A676)=5,MID(A676,1,3),IF(LEN(A676)=7,MID(A676,1,5),IF(LEN(A676)=1,"")))))</f>
        <v>11609</v>
      </c>
      <c r="U676">
        <f>IF(LEN(A676)=7,0,1)</f>
        <v>0</v>
      </c>
      <c r="V676">
        <f t="shared" si="20"/>
        <v>0</v>
      </c>
      <c r="W676">
        <f>IF(OR(LEFT(A676)="1", LEFT(A676)="2",LEFT(A676)="3"),1,0)</f>
        <v>1</v>
      </c>
      <c r="Y676" t="str">
        <f t="shared" si="21"/>
        <v>Beban Dibayar di Muka - Peralatan dan Perlengkapan Rumah Tangga Pakai Habis</v>
      </c>
      <c r="AB676" t="str">
        <f>IF(LEFT(A676)="1","D",IF(LEFT(A676)="2","K",IF(LEFT(A676)="3","K",IF(LEFT(A676)="4","K",IF(LEFT(A676)="5","D",IF(LEFT(A676)="6","D",IF(LEFT(A676)="8","K",IF(LEFT(A676)="9","D"))))))))</f>
        <v>D</v>
      </c>
      <c r="AD676">
        <f>IF(LEFT(A676)="4",1,IF(LEFT(A676)="5",1,IF(LEFT(A676)="6",1,0)))</f>
        <v>0</v>
      </c>
      <c r="AE676">
        <f>IF(LEFT(A676)="8",1,IF(LEFT(A676)="9",1,0))</f>
        <v>0</v>
      </c>
      <c r="AF676" t="str">
        <f>LEFT(A676)</f>
        <v>1</v>
      </c>
    </row>
    <row r="677" spans="1:32" x14ac:dyDescent="0.25">
      <c r="A677" t="s">
        <v>1304</v>
      </c>
      <c r="B677" t="s">
        <v>1305</v>
      </c>
      <c r="C677" t="s">
        <v>1292</v>
      </c>
      <c r="D677">
        <v>1</v>
      </c>
      <c r="E677">
        <v>0</v>
      </c>
      <c r="F677">
        <v>0</v>
      </c>
      <c r="G677">
        <v>1</v>
      </c>
      <c r="H677" t="s">
        <v>1305</v>
      </c>
      <c r="I677" t="s">
        <v>10418</v>
      </c>
      <c r="J677" t="s">
        <v>10420</v>
      </c>
      <c r="K677" s="1">
        <v>42339</v>
      </c>
      <c r="L677" s="1">
        <v>42339</v>
      </c>
      <c r="M677" t="s">
        <v>10420</v>
      </c>
      <c r="N677">
        <v>0</v>
      </c>
      <c r="O677" t="s">
        <v>17</v>
      </c>
      <c r="P677">
        <v>0</v>
      </c>
      <c r="Q677">
        <v>0</v>
      </c>
      <c r="T677" t="str">
        <f>IF(LEN(A677)=2,MID(A677,1,1),IF(LEN(A677)=3,MID(A677,1,2),IF(LEN(A677)=5,MID(A677,1,3),IF(LEN(A677)=7,MID(A677,1,5),IF(LEN(A677)=1,"")))))</f>
        <v>11609</v>
      </c>
      <c r="U677">
        <f>IF(LEN(A677)=7,0,1)</f>
        <v>0</v>
      </c>
      <c r="V677">
        <f t="shared" si="20"/>
        <v>0</v>
      </c>
      <c r="W677">
        <f>IF(OR(LEFT(A677)="1", LEFT(A677)="2",LEFT(A677)="3"),1,0)</f>
        <v>1</v>
      </c>
      <c r="Y677" t="str">
        <f t="shared" si="21"/>
        <v>Beban Dibayar di Muka - Alat Kesehatan Pakai Habis</v>
      </c>
      <c r="AB677" t="str">
        <f>IF(LEFT(A677)="1","D",IF(LEFT(A677)="2","K",IF(LEFT(A677)="3","K",IF(LEFT(A677)="4","K",IF(LEFT(A677)="5","D",IF(LEFT(A677)="6","D",IF(LEFT(A677)="8","K",IF(LEFT(A677)="9","D"))))))))</f>
        <v>D</v>
      </c>
      <c r="AD677">
        <f>IF(LEFT(A677)="4",1,IF(LEFT(A677)="5",1,IF(LEFT(A677)="6",1,0)))</f>
        <v>0</v>
      </c>
      <c r="AE677">
        <f>IF(LEFT(A677)="8",1,IF(LEFT(A677)="9",1,0))</f>
        <v>0</v>
      </c>
      <c r="AF677" t="str">
        <f>LEFT(A677)</f>
        <v>1</v>
      </c>
    </row>
    <row r="678" spans="1:32" x14ac:dyDescent="0.25">
      <c r="A678" t="s">
        <v>1306</v>
      </c>
      <c r="B678" t="s">
        <v>1307</v>
      </c>
      <c r="C678" t="s">
        <v>1292</v>
      </c>
      <c r="D678">
        <v>1</v>
      </c>
      <c r="E678">
        <v>0</v>
      </c>
      <c r="F678">
        <v>0</v>
      </c>
      <c r="G678">
        <v>1</v>
      </c>
      <c r="H678" t="s">
        <v>1307</v>
      </c>
      <c r="I678" t="s">
        <v>10418</v>
      </c>
      <c r="J678" t="s">
        <v>10420</v>
      </c>
      <c r="K678" s="1">
        <v>42339</v>
      </c>
      <c r="L678" s="1">
        <v>42339</v>
      </c>
      <c r="M678" t="s">
        <v>10420</v>
      </c>
      <c r="N678">
        <v>0</v>
      </c>
      <c r="O678" t="s">
        <v>17</v>
      </c>
      <c r="P678">
        <v>0</v>
      </c>
      <c r="Q678">
        <v>0</v>
      </c>
      <c r="T678" t="str">
        <f>IF(LEN(A678)=2,MID(A678,1,1),IF(LEN(A678)=3,MID(A678,1,2),IF(LEN(A678)=5,MID(A678,1,3),IF(LEN(A678)=7,MID(A678,1,5),IF(LEN(A678)=1,"")))))</f>
        <v>11609</v>
      </c>
      <c r="U678">
        <f>IF(LEN(A678)=7,0,1)</f>
        <v>0</v>
      </c>
      <c r="V678">
        <f t="shared" si="20"/>
        <v>0</v>
      </c>
      <c r="W678">
        <f>IF(OR(LEFT(A678)="1", LEFT(A678)="2",LEFT(A678)="3"),1,0)</f>
        <v>1</v>
      </c>
      <c r="Y678" t="str">
        <f t="shared" si="21"/>
        <v>Beban Dibayar di Muka - Cenderamata/ Souvenir</v>
      </c>
      <c r="AB678" t="str">
        <f>IF(LEFT(A678)="1","D",IF(LEFT(A678)="2","K",IF(LEFT(A678)="3","K",IF(LEFT(A678)="4","K",IF(LEFT(A678)="5","D",IF(LEFT(A678)="6","D",IF(LEFT(A678)="8","K",IF(LEFT(A678)="9","D"))))))))</f>
        <v>D</v>
      </c>
      <c r="AD678">
        <f>IF(LEFT(A678)="4",1,IF(LEFT(A678)="5",1,IF(LEFT(A678)="6",1,0)))</f>
        <v>0</v>
      </c>
      <c r="AE678">
        <f>IF(LEFT(A678)="8",1,IF(LEFT(A678)="9",1,0))</f>
        <v>0</v>
      </c>
      <c r="AF678" t="str">
        <f>LEFT(A678)</f>
        <v>1</v>
      </c>
    </row>
    <row r="679" spans="1:32" x14ac:dyDescent="0.25">
      <c r="A679" t="s">
        <v>1308</v>
      </c>
      <c r="B679" t="s">
        <v>1309</v>
      </c>
      <c r="C679" t="s">
        <v>1292</v>
      </c>
      <c r="D679">
        <v>1</v>
      </c>
      <c r="E679">
        <v>0</v>
      </c>
      <c r="F679">
        <v>0</v>
      </c>
      <c r="G679">
        <v>1</v>
      </c>
      <c r="H679" t="s">
        <v>1309</v>
      </c>
      <c r="I679" t="s">
        <v>10418</v>
      </c>
      <c r="J679" t="s">
        <v>10420</v>
      </c>
      <c r="K679" s="1">
        <v>42339</v>
      </c>
      <c r="L679" s="1">
        <v>42339</v>
      </c>
      <c r="M679" t="s">
        <v>10420</v>
      </c>
      <c r="N679">
        <v>0</v>
      </c>
      <c r="O679" t="s">
        <v>17</v>
      </c>
      <c r="P679">
        <v>0</v>
      </c>
      <c r="Q679">
        <v>0</v>
      </c>
      <c r="T679" t="str">
        <f>IF(LEN(A679)=2,MID(A679,1,1),IF(LEN(A679)=3,MID(A679,1,2),IF(LEN(A679)=5,MID(A679,1,3),IF(LEN(A679)=7,MID(A679,1,5),IF(LEN(A679)=1,"")))))</f>
        <v>11609</v>
      </c>
      <c r="U679">
        <f>IF(LEN(A679)=7,0,1)</f>
        <v>0</v>
      </c>
      <c r="V679">
        <f t="shared" si="20"/>
        <v>0</v>
      </c>
      <c r="W679">
        <f>IF(OR(LEFT(A679)="1", LEFT(A679)="2",LEFT(A679)="3"),1,0)</f>
        <v>1</v>
      </c>
      <c r="Y679" t="str">
        <f t="shared" si="21"/>
        <v>Beban Dibayar di Muka - Peralatan dan Perlengkapan Olahraga Pakai Habis</v>
      </c>
      <c r="AB679" t="str">
        <f>IF(LEFT(A679)="1","D",IF(LEFT(A679)="2","K",IF(LEFT(A679)="3","K",IF(LEFT(A679)="4","K",IF(LEFT(A679)="5","D",IF(LEFT(A679)="6","D",IF(LEFT(A679)="8","K",IF(LEFT(A679)="9","D"))))))))</f>
        <v>D</v>
      </c>
      <c r="AD679">
        <f>IF(LEFT(A679)="4",1,IF(LEFT(A679)="5",1,IF(LEFT(A679)="6",1,0)))</f>
        <v>0</v>
      </c>
      <c r="AE679">
        <f>IF(LEFT(A679)="8",1,IF(LEFT(A679)="9",1,0))</f>
        <v>0</v>
      </c>
      <c r="AF679" t="str">
        <f>LEFT(A679)</f>
        <v>1</v>
      </c>
    </row>
    <row r="680" spans="1:32" x14ac:dyDescent="0.25">
      <c r="A680" t="s">
        <v>1310</v>
      </c>
      <c r="B680" t="s">
        <v>1311</v>
      </c>
      <c r="C680" t="s">
        <v>1292</v>
      </c>
      <c r="D680">
        <v>1</v>
      </c>
      <c r="E680">
        <v>0</v>
      </c>
      <c r="F680">
        <v>0</v>
      </c>
      <c r="G680">
        <v>1</v>
      </c>
      <c r="H680" t="s">
        <v>1311</v>
      </c>
      <c r="I680" t="s">
        <v>10418</v>
      </c>
      <c r="J680" t="s">
        <v>10420</v>
      </c>
      <c r="K680" s="1">
        <v>42339</v>
      </c>
      <c r="L680" s="1">
        <v>42339</v>
      </c>
      <c r="M680" t="s">
        <v>10420</v>
      </c>
      <c r="N680">
        <v>0</v>
      </c>
      <c r="O680" t="s">
        <v>17</v>
      </c>
      <c r="P680">
        <v>0</v>
      </c>
      <c r="Q680">
        <v>0</v>
      </c>
      <c r="T680" t="str">
        <f>IF(LEN(A680)=2,MID(A680,1,1),IF(LEN(A680)=3,MID(A680,1,2),IF(LEN(A680)=5,MID(A680,1,3),IF(LEN(A680)=7,MID(A680,1,5),IF(LEN(A680)=1,"")))))</f>
        <v>11609</v>
      </c>
      <c r="U680">
        <f>IF(LEN(A680)=7,0,1)</f>
        <v>0</v>
      </c>
      <c r="V680">
        <f t="shared" si="20"/>
        <v>0</v>
      </c>
      <c r="W680">
        <f>IF(OR(LEFT(A680)="1", LEFT(A680)="2",LEFT(A680)="3"),1,0)</f>
        <v>1</v>
      </c>
      <c r="Y680" t="str">
        <f t="shared" si="21"/>
        <v>Beban Dibayar di Muka - Peralatan dan Perlengkapan Operasional Pakai Habis</v>
      </c>
      <c r="AB680" t="str">
        <f>IF(LEFT(A680)="1","D",IF(LEFT(A680)="2","K",IF(LEFT(A680)="3","K",IF(LEFT(A680)="4","K",IF(LEFT(A680)="5","D",IF(LEFT(A680)="6","D",IF(LEFT(A680)="8","K",IF(LEFT(A680)="9","D"))))))))</f>
        <v>D</v>
      </c>
      <c r="AD680">
        <f>IF(LEFT(A680)="4",1,IF(LEFT(A680)="5",1,IF(LEFT(A680)="6",1,0)))</f>
        <v>0</v>
      </c>
      <c r="AE680">
        <f>IF(LEFT(A680)="8",1,IF(LEFT(A680)="9",1,0))</f>
        <v>0</v>
      </c>
      <c r="AF680" t="str">
        <f>LEFT(A680)</f>
        <v>1</v>
      </c>
    </row>
    <row r="681" spans="1:32" x14ac:dyDescent="0.25">
      <c r="A681" t="s">
        <v>1312</v>
      </c>
      <c r="B681" t="s">
        <v>1313</v>
      </c>
      <c r="C681" t="s">
        <v>1292</v>
      </c>
      <c r="D681">
        <v>1</v>
      </c>
      <c r="E681">
        <v>0</v>
      </c>
      <c r="F681">
        <v>0</v>
      </c>
      <c r="G681">
        <v>1</v>
      </c>
      <c r="H681" t="s">
        <v>1313</v>
      </c>
      <c r="I681" t="s">
        <v>10418</v>
      </c>
      <c r="J681" t="s">
        <v>10420</v>
      </c>
      <c r="K681" s="1">
        <v>42339</v>
      </c>
      <c r="L681" s="1">
        <v>42339</v>
      </c>
      <c r="M681" t="s">
        <v>10420</v>
      </c>
      <c r="N681">
        <v>0</v>
      </c>
      <c r="O681" t="s">
        <v>17</v>
      </c>
      <c r="P681">
        <v>0</v>
      </c>
      <c r="Q681">
        <v>0</v>
      </c>
      <c r="T681" t="str">
        <f>IF(LEN(A681)=2,MID(A681,1,1),IF(LEN(A681)=3,MID(A681,1,2),IF(LEN(A681)=5,MID(A681,1,3),IF(LEN(A681)=7,MID(A681,1,5),IF(LEN(A681)=1,"")))))</f>
        <v>11609</v>
      </c>
      <c r="U681">
        <f>IF(LEN(A681)=7,0,1)</f>
        <v>0</v>
      </c>
      <c r="V681">
        <f t="shared" si="20"/>
        <v>0</v>
      </c>
      <c r="W681">
        <f>IF(OR(LEFT(A681)="1", LEFT(A681)="2",LEFT(A681)="3"),1,0)</f>
        <v>1</v>
      </c>
      <c r="Y681" t="str">
        <f t="shared" si="21"/>
        <v>Beban Dibayar di Muka - Perlengkapan Laboratorium Pakai Habis</v>
      </c>
      <c r="AB681" t="str">
        <f>IF(LEFT(A681)="1","D",IF(LEFT(A681)="2","K",IF(LEFT(A681)="3","K",IF(LEFT(A681)="4","K",IF(LEFT(A681)="5","D",IF(LEFT(A681)="6","D",IF(LEFT(A681)="8","K",IF(LEFT(A681)="9","D"))))))))</f>
        <v>D</v>
      </c>
      <c r="AD681">
        <f>IF(LEFT(A681)="4",1,IF(LEFT(A681)="5",1,IF(LEFT(A681)="6",1,0)))</f>
        <v>0</v>
      </c>
      <c r="AE681">
        <f>IF(LEFT(A681)="8",1,IF(LEFT(A681)="9",1,0))</f>
        <v>0</v>
      </c>
      <c r="AF681" t="str">
        <f>LEFT(A681)</f>
        <v>1</v>
      </c>
    </row>
    <row r="682" spans="1:32" x14ac:dyDescent="0.25">
      <c r="A682" t="s">
        <v>1314</v>
      </c>
      <c r="B682" t="s">
        <v>1315</v>
      </c>
      <c r="C682" t="s">
        <v>1192</v>
      </c>
      <c r="D682">
        <v>1</v>
      </c>
      <c r="E682">
        <v>1</v>
      </c>
      <c r="F682">
        <v>0</v>
      </c>
      <c r="G682">
        <v>1</v>
      </c>
      <c r="H682" t="s">
        <v>1315</v>
      </c>
      <c r="I682" t="s">
        <v>10418</v>
      </c>
      <c r="J682" t="s">
        <v>10420</v>
      </c>
      <c r="K682" s="1">
        <v>42339</v>
      </c>
      <c r="L682" s="1">
        <v>42339</v>
      </c>
      <c r="M682" t="s">
        <v>10420</v>
      </c>
      <c r="N682">
        <v>0</v>
      </c>
      <c r="O682" t="s">
        <v>17</v>
      </c>
      <c r="P682">
        <v>0</v>
      </c>
      <c r="Q682">
        <v>0</v>
      </c>
      <c r="T682" t="str">
        <f>IF(LEN(A682)=2,MID(A682,1,1),IF(LEN(A682)=3,MID(A682,1,2),IF(LEN(A682)=5,MID(A682,1,3),IF(LEN(A682)=7,MID(A682,1,5),IF(LEN(A682)=1,"")))))</f>
        <v>116</v>
      </c>
      <c r="U682">
        <f>IF(LEN(A682)=7,0,1)</f>
        <v>1</v>
      </c>
      <c r="V682">
        <f t="shared" si="20"/>
        <v>0</v>
      </c>
      <c r="W682">
        <f>IF(OR(LEFT(A682)="1", LEFT(A682)="2",LEFT(A682)="3"),1,0)</f>
        <v>1</v>
      </c>
      <c r="Y682" t="str">
        <f t="shared" si="21"/>
        <v>Beban Dibayar di Muka - Bahan/Material</v>
      </c>
      <c r="AB682" t="str">
        <f>IF(LEFT(A682)="1","D",IF(LEFT(A682)="2","K",IF(LEFT(A682)="3","K",IF(LEFT(A682)="4","K",IF(LEFT(A682)="5","D",IF(LEFT(A682)="6","D",IF(LEFT(A682)="8","K",IF(LEFT(A682)="9","D"))))))))</f>
        <v>D</v>
      </c>
      <c r="AD682">
        <f>IF(LEFT(A682)="4",1,IF(LEFT(A682)="5",1,IF(LEFT(A682)="6",1,0)))</f>
        <v>0</v>
      </c>
      <c r="AE682">
        <f>IF(LEFT(A682)="8",1,IF(LEFT(A682)="9",1,0))</f>
        <v>0</v>
      </c>
      <c r="AF682" t="str">
        <f>LEFT(A682)</f>
        <v>1</v>
      </c>
    </row>
    <row r="683" spans="1:32" x14ac:dyDescent="0.25">
      <c r="A683" t="s">
        <v>1316</v>
      </c>
      <c r="B683" t="s">
        <v>1317</v>
      </c>
      <c r="C683" t="s">
        <v>1314</v>
      </c>
      <c r="D683">
        <v>1</v>
      </c>
      <c r="E683">
        <v>0</v>
      </c>
      <c r="F683">
        <v>0</v>
      </c>
      <c r="G683">
        <v>1</v>
      </c>
      <c r="H683" t="s">
        <v>1317</v>
      </c>
      <c r="I683" t="s">
        <v>10418</v>
      </c>
      <c r="J683" t="s">
        <v>10420</v>
      </c>
      <c r="K683" s="1">
        <v>42339</v>
      </c>
      <c r="L683" s="1">
        <v>42339</v>
      </c>
      <c r="M683" t="s">
        <v>10420</v>
      </c>
      <c r="N683">
        <v>0</v>
      </c>
      <c r="O683" t="s">
        <v>17</v>
      </c>
      <c r="P683">
        <v>0</v>
      </c>
      <c r="Q683">
        <v>0</v>
      </c>
      <c r="T683" t="str">
        <f>IF(LEN(A683)=2,MID(A683,1,1),IF(LEN(A683)=3,MID(A683,1,2),IF(LEN(A683)=5,MID(A683,1,3),IF(LEN(A683)=7,MID(A683,1,5),IF(LEN(A683)=1,"")))))</f>
        <v>11610</v>
      </c>
      <c r="U683">
        <f>IF(LEN(A683)=7,0,1)</f>
        <v>0</v>
      </c>
      <c r="V683">
        <f t="shared" si="20"/>
        <v>0</v>
      </c>
      <c r="W683">
        <f>IF(OR(LEFT(A683)="1", LEFT(A683)="2",LEFT(A683)="3"),1,0)</f>
        <v>1</v>
      </c>
      <c r="Y683" t="str">
        <f t="shared" si="21"/>
        <v>Beban Dibayar di Muka - Bahan Baku Bangunan</v>
      </c>
      <c r="AB683" t="str">
        <f>IF(LEFT(A683)="1","D",IF(LEFT(A683)="2","K",IF(LEFT(A683)="3","K",IF(LEFT(A683)="4","K",IF(LEFT(A683)="5","D",IF(LEFT(A683)="6","D",IF(LEFT(A683)="8","K",IF(LEFT(A683)="9","D"))))))))</f>
        <v>D</v>
      </c>
      <c r="AD683">
        <f>IF(LEFT(A683)="4",1,IF(LEFT(A683)="5",1,IF(LEFT(A683)="6",1,0)))</f>
        <v>0</v>
      </c>
      <c r="AE683">
        <f>IF(LEFT(A683)="8",1,IF(LEFT(A683)="9",1,0))</f>
        <v>0</v>
      </c>
      <c r="AF683" t="str">
        <f>LEFT(A683)</f>
        <v>1</v>
      </c>
    </row>
    <row r="684" spans="1:32" x14ac:dyDescent="0.25">
      <c r="A684" t="s">
        <v>1318</v>
      </c>
      <c r="B684" t="s">
        <v>1319</v>
      </c>
      <c r="C684" t="s">
        <v>1314</v>
      </c>
      <c r="D684">
        <v>1</v>
      </c>
      <c r="E684">
        <v>0</v>
      </c>
      <c r="F684">
        <v>0</v>
      </c>
      <c r="G684">
        <v>1</v>
      </c>
      <c r="H684" t="s">
        <v>1319</v>
      </c>
      <c r="I684" t="s">
        <v>10418</v>
      </c>
      <c r="J684" t="s">
        <v>10420</v>
      </c>
      <c r="K684" s="1">
        <v>42339</v>
      </c>
      <c r="L684" s="1">
        <v>42339</v>
      </c>
      <c r="M684" t="s">
        <v>10420</v>
      </c>
      <c r="N684">
        <v>0</v>
      </c>
      <c r="O684" t="s">
        <v>17</v>
      </c>
      <c r="P684">
        <v>0</v>
      </c>
      <c r="Q684">
        <v>0</v>
      </c>
      <c r="T684" t="str">
        <f>IF(LEN(A684)=2,MID(A684,1,1),IF(LEN(A684)=3,MID(A684,1,2),IF(LEN(A684)=5,MID(A684,1,3),IF(LEN(A684)=7,MID(A684,1,5),IF(LEN(A684)=1,"")))))</f>
        <v>11610</v>
      </c>
      <c r="U684">
        <f>IF(LEN(A684)=7,0,1)</f>
        <v>0</v>
      </c>
      <c r="V684">
        <f t="shared" si="20"/>
        <v>0</v>
      </c>
      <c r="W684">
        <f>IF(OR(LEFT(A684)="1", LEFT(A684)="2",LEFT(A684)="3"),1,0)</f>
        <v>1</v>
      </c>
      <c r="Y684" t="str">
        <f t="shared" si="21"/>
        <v>Beban Dibayar di Muka - Bahan Baku Industri</v>
      </c>
      <c r="AB684" t="str">
        <f>IF(LEFT(A684)="1","D",IF(LEFT(A684)="2","K",IF(LEFT(A684)="3","K",IF(LEFT(A684)="4","K",IF(LEFT(A684)="5","D",IF(LEFT(A684)="6","D",IF(LEFT(A684)="8","K",IF(LEFT(A684)="9","D"))))))))</f>
        <v>D</v>
      </c>
      <c r="AD684">
        <f>IF(LEFT(A684)="4",1,IF(LEFT(A684)="5",1,IF(LEFT(A684)="6",1,0)))</f>
        <v>0</v>
      </c>
      <c r="AE684">
        <f>IF(LEFT(A684)="8",1,IF(LEFT(A684)="9",1,0))</f>
        <v>0</v>
      </c>
      <c r="AF684" t="str">
        <f>LEFT(A684)</f>
        <v>1</v>
      </c>
    </row>
    <row r="685" spans="1:32" x14ac:dyDescent="0.25">
      <c r="A685" t="s">
        <v>1320</v>
      </c>
      <c r="B685" t="s">
        <v>1321</v>
      </c>
      <c r="C685" t="s">
        <v>1314</v>
      </c>
      <c r="D685">
        <v>1</v>
      </c>
      <c r="E685">
        <v>0</v>
      </c>
      <c r="F685">
        <v>0</v>
      </c>
      <c r="G685">
        <v>1</v>
      </c>
      <c r="H685" t="s">
        <v>1321</v>
      </c>
      <c r="I685" t="s">
        <v>10418</v>
      </c>
      <c r="J685" t="s">
        <v>10420</v>
      </c>
      <c r="K685" s="1">
        <v>42339</v>
      </c>
      <c r="L685" s="1">
        <v>42339</v>
      </c>
      <c r="M685" t="s">
        <v>10420</v>
      </c>
      <c r="N685">
        <v>0</v>
      </c>
      <c r="O685" t="s">
        <v>17</v>
      </c>
      <c r="P685">
        <v>0</v>
      </c>
      <c r="Q685">
        <v>0</v>
      </c>
      <c r="T685" t="str">
        <f>IF(LEN(A685)=2,MID(A685,1,1),IF(LEN(A685)=3,MID(A685,1,2),IF(LEN(A685)=5,MID(A685,1,3),IF(LEN(A685)=7,MID(A685,1,5),IF(LEN(A685)=1,"")))))</f>
        <v>11610</v>
      </c>
      <c r="U685">
        <f>IF(LEN(A685)=7,0,1)</f>
        <v>0</v>
      </c>
      <c r="V685">
        <f t="shared" si="20"/>
        <v>0</v>
      </c>
      <c r="W685">
        <f>IF(OR(LEFT(A685)="1", LEFT(A685)="2",LEFT(A685)="3"),1,0)</f>
        <v>1</v>
      </c>
      <c r="Y685" t="str">
        <f t="shared" si="21"/>
        <v>Beban Dibayar di Muka - Bahan/Bibit Tanaman/Tanaman</v>
      </c>
      <c r="AB685" t="str">
        <f>IF(LEFT(A685)="1","D",IF(LEFT(A685)="2","K",IF(LEFT(A685)="3","K",IF(LEFT(A685)="4","K",IF(LEFT(A685)="5","D",IF(LEFT(A685)="6","D",IF(LEFT(A685)="8","K",IF(LEFT(A685)="9","D"))))))))</f>
        <v>D</v>
      </c>
      <c r="AD685">
        <f>IF(LEFT(A685)="4",1,IF(LEFT(A685)="5",1,IF(LEFT(A685)="6",1,0)))</f>
        <v>0</v>
      </c>
      <c r="AE685">
        <f>IF(LEFT(A685)="8",1,IF(LEFT(A685)="9",1,0))</f>
        <v>0</v>
      </c>
      <c r="AF685" t="str">
        <f>LEFT(A685)</f>
        <v>1</v>
      </c>
    </row>
    <row r="686" spans="1:32" x14ac:dyDescent="0.25">
      <c r="A686" t="s">
        <v>1322</v>
      </c>
      <c r="B686" t="s">
        <v>1323</v>
      </c>
      <c r="C686" t="s">
        <v>1314</v>
      </c>
      <c r="D686">
        <v>1</v>
      </c>
      <c r="E686">
        <v>0</v>
      </c>
      <c r="F686">
        <v>0</v>
      </c>
      <c r="G686">
        <v>1</v>
      </c>
      <c r="H686" t="s">
        <v>1323</v>
      </c>
      <c r="I686" t="s">
        <v>10418</v>
      </c>
      <c r="J686" t="s">
        <v>10420</v>
      </c>
      <c r="K686" s="1">
        <v>42339</v>
      </c>
      <c r="L686" s="1">
        <v>42339</v>
      </c>
      <c r="M686" t="s">
        <v>10420</v>
      </c>
      <c r="N686">
        <v>0</v>
      </c>
      <c r="O686" t="s">
        <v>17</v>
      </c>
      <c r="P686">
        <v>0</v>
      </c>
      <c r="Q686">
        <v>0</v>
      </c>
      <c r="T686" t="str">
        <f>IF(LEN(A686)=2,MID(A686,1,1),IF(LEN(A686)=3,MID(A686,1,2),IF(LEN(A686)=5,MID(A686,1,3),IF(LEN(A686)=7,MID(A686,1,5),IF(LEN(A686)=1,"")))))</f>
        <v>11610</v>
      </c>
      <c r="U686">
        <f>IF(LEN(A686)=7,0,1)</f>
        <v>0</v>
      </c>
      <c r="V686">
        <f t="shared" si="20"/>
        <v>0</v>
      </c>
      <c r="W686">
        <f>IF(OR(LEFT(A686)="1", LEFT(A686)="2",LEFT(A686)="3"),1,0)</f>
        <v>1</v>
      </c>
      <c r="Y686" t="str">
        <f t="shared" si="21"/>
        <v>Beban Dibayar di Muka - Bahan/Bibit Ternak/Ternak</v>
      </c>
      <c r="AB686" t="str">
        <f>IF(LEFT(A686)="1","D",IF(LEFT(A686)="2","K",IF(LEFT(A686)="3","K",IF(LEFT(A686)="4","K",IF(LEFT(A686)="5","D",IF(LEFT(A686)="6","D",IF(LEFT(A686)="8","K",IF(LEFT(A686)="9","D"))))))))</f>
        <v>D</v>
      </c>
      <c r="AD686">
        <f>IF(LEFT(A686)="4",1,IF(LEFT(A686)="5",1,IF(LEFT(A686)="6",1,0)))</f>
        <v>0</v>
      </c>
      <c r="AE686">
        <f>IF(LEFT(A686)="8",1,IF(LEFT(A686)="9",1,0))</f>
        <v>0</v>
      </c>
      <c r="AF686" t="str">
        <f>LEFT(A686)</f>
        <v>1</v>
      </c>
    </row>
    <row r="687" spans="1:32" x14ac:dyDescent="0.25">
      <c r="A687" t="s">
        <v>1324</v>
      </c>
      <c r="B687" t="s">
        <v>1325</v>
      </c>
      <c r="C687" t="s">
        <v>1314</v>
      </c>
      <c r="D687">
        <v>1</v>
      </c>
      <c r="E687">
        <v>0</v>
      </c>
      <c r="F687">
        <v>0</v>
      </c>
      <c r="G687">
        <v>1</v>
      </c>
      <c r="H687" t="s">
        <v>1325</v>
      </c>
      <c r="I687" t="s">
        <v>10418</v>
      </c>
      <c r="J687" t="s">
        <v>10420</v>
      </c>
      <c r="K687" s="1">
        <v>42339</v>
      </c>
      <c r="L687" s="1">
        <v>42339</v>
      </c>
      <c r="M687" t="s">
        <v>10420</v>
      </c>
      <c r="N687">
        <v>0</v>
      </c>
      <c r="O687" t="s">
        <v>17</v>
      </c>
      <c r="P687">
        <v>0</v>
      </c>
      <c r="Q687">
        <v>0</v>
      </c>
      <c r="T687" t="str">
        <f>IF(LEN(A687)=2,MID(A687,1,1),IF(LEN(A687)=3,MID(A687,1,2),IF(LEN(A687)=5,MID(A687,1,3),IF(LEN(A687)=7,MID(A687,1,5),IF(LEN(A687)=1,"")))))</f>
        <v>11610</v>
      </c>
      <c r="U687">
        <f>IF(LEN(A687)=7,0,1)</f>
        <v>0</v>
      </c>
      <c r="V687">
        <f t="shared" si="20"/>
        <v>0</v>
      </c>
      <c r="W687">
        <f>IF(OR(LEFT(A687)="1", LEFT(A687)="2",LEFT(A687)="3"),1,0)</f>
        <v>1</v>
      </c>
      <c r="Y687" t="str">
        <f t="shared" si="21"/>
        <v>Beban Dibayar di Muka - Bahan Obat-obatan/Obat-obatan</v>
      </c>
      <c r="AB687" t="str">
        <f>IF(LEFT(A687)="1","D",IF(LEFT(A687)="2","K",IF(LEFT(A687)="3","K",IF(LEFT(A687)="4","K",IF(LEFT(A687)="5","D",IF(LEFT(A687)="6","D",IF(LEFT(A687)="8","K",IF(LEFT(A687)="9","D"))))))))</f>
        <v>D</v>
      </c>
      <c r="AD687">
        <f>IF(LEFT(A687)="4",1,IF(LEFT(A687)="5",1,IF(LEFT(A687)="6",1,0)))</f>
        <v>0</v>
      </c>
      <c r="AE687">
        <f>IF(LEFT(A687)="8",1,IF(LEFT(A687)="9",1,0))</f>
        <v>0</v>
      </c>
      <c r="AF687" t="str">
        <f>LEFT(A687)</f>
        <v>1</v>
      </c>
    </row>
    <row r="688" spans="1:32" x14ac:dyDescent="0.25">
      <c r="A688" t="s">
        <v>1326</v>
      </c>
      <c r="B688" t="s">
        <v>1327</v>
      </c>
      <c r="C688" t="s">
        <v>1314</v>
      </c>
      <c r="D688">
        <v>1</v>
      </c>
      <c r="E688">
        <v>0</v>
      </c>
      <c r="F688">
        <v>0</v>
      </c>
      <c r="G688">
        <v>1</v>
      </c>
      <c r="H688" t="s">
        <v>1327</v>
      </c>
      <c r="I688" t="s">
        <v>10418</v>
      </c>
      <c r="J688" t="s">
        <v>10420</v>
      </c>
      <c r="K688" s="1">
        <v>42339</v>
      </c>
      <c r="L688" s="1">
        <v>42339</v>
      </c>
      <c r="M688" t="s">
        <v>10420</v>
      </c>
      <c r="N688">
        <v>0</v>
      </c>
      <c r="O688" t="s">
        <v>17</v>
      </c>
      <c r="P688">
        <v>0</v>
      </c>
      <c r="Q688">
        <v>0</v>
      </c>
      <c r="T688" t="str">
        <f>IF(LEN(A688)=2,MID(A688,1,1),IF(LEN(A688)=3,MID(A688,1,2),IF(LEN(A688)=5,MID(A688,1,3),IF(LEN(A688)=7,MID(A688,1,5),IF(LEN(A688)=1,"")))))</f>
        <v>11610</v>
      </c>
      <c r="U688">
        <f>IF(LEN(A688)=7,0,1)</f>
        <v>0</v>
      </c>
      <c r="V688">
        <f t="shared" si="20"/>
        <v>0</v>
      </c>
      <c r="W688">
        <f>IF(OR(LEFT(A688)="1", LEFT(A688)="2",LEFT(A688)="3"),1,0)</f>
        <v>1</v>
      </c>
      <c r="Y688" t="str">
        <f t="shared" si="21"/>
        <v>Beban Dibayar di Muka - Bahan Kimia</v>
      </c>
      <c r="AB688" t="str">
        <f>IF(LEFT(A688)="1","D",IF(LEFT(A688)="2","K",IF(LEFT(A688)="3","K",IF(LEFT(A688)="4","K",IF(LEFT(A688)="5","D",IF(LEFT(A688)="6","D",IF(LEFT(A688)="8","K",IF(LEFT(A688)="9","D"))))))))</f>
        <v>D</v>
      </c>
      <c r="AD688">
        <f>IF(LEFT(A688)="4",1,IF(LEFT(A688)="5",1,IF(LEFT(A688)="6",1,0)))</f>
        <v>0</v>
      </c>
      <c r="AE688">
        <f>IF(LEFT(A688)="8",1,IF(LEFT(A688)="9",1,0))</f>
        <v>0</v>
      </c>
      <c r="AF688" t="str">
        <f>LEFT(A688)</f>
        <v>1</v>
      </c>
    </row>
    <row r="689" spans="1:32" x14ac:dyDescent="0.25">
      <c r="A689" t="s">
        <v>1328</v>
      </c>
      <c r="B689" t="s">
        <v>1329</v>
      </c>
      <c r="C689" t="s">
        <v>1314</v>
      </c>
      <c r="D689">
        <v>1</v>
      </c>
      <c r="E689">
        <v>0</v>
      </c>
      <c r="F689">
        <v>0</v>
      </c>
      <c r="G689">
        <v>1</v>
      </c>
      <c r="H689" t="s">
        <v>1329</v>
      </c>
      <c r="I689" t="s">
        <v>10418</v>
      </c>
      <c r="J689" t="s">
        <v>10420</v>
      </c>
      <c r="K689" s="1">
        <v>42339</v>
      </c>
      <c r="L689" s="1">
        <v>42339</v>
      </c>
      <c r="M689" t="s">
        <v>10420</v>
      </c>
      <c r="N689">
        <v>0</v>
      </c>
      <c r="O689" t="s">
        <v>17</v>
      </c>
      <c r="P689">
        <v>0</v>
      </c>
      <c r="Q689">
        <v>0</v>
      </c>
      <c r="T689" t="str">
        <f>IF(LEN(A689)=2,MID(A689,1,1),IF(LEN(A689)=3,MID(A689,1,2),IF(LEN(A689)=5,MID(A689,1,3),IF(LEN(A689)=7,MID(A689,1,5),IF(LEN(A689)=1,"")))))</f>
        <v>11610</v>
      </c>
      <c r="U689">
        <f>IF(LEN(A689)=7,0,1)</f>
        <v>0</v>
      </c>
      <c r="V689">
        <f t="shared" si="20"/>
        <v>0</v>
      </c>
      <c r="W689">
        <f>IF(OR(LEFT(A689)="1", LEFT(A689)="2",LEFT(A689)="3"),1,0)</f>
        <v>1</v>
      </c>
      <c r="Y689" t="str">
        <f t="shared" si="21"/>
        <v>Beban Dibayar di Muka - Barang Praktek dan Percontohan</v>
      </c>
      <c r="AB689" t="str">
        <f>IF(LEFT(A689)="1","D",IF(LEFT(A689)="2","K",IF(LEFT(A689)="3","K",IF(LEFT(A689)="4","K",IF(LEFT(A689)="5","D",IF(LEFT(A689)="6","D",IF(LEFT(A689)="8","K",IF(LEFT(A689)="9","D"))))))))</f>
        <v>D</v>
      </c>
      <c r="AD689">
        <f>IF(LEFT(A689)="4",1,IF(LEFT(A689)="5",1,IF(LEFT(A689)="6",1,0)))</f>
        <v>0</v>
      </c>
      <c r="AE689">
        <f>IF(LEFT(A689)="8",1,IF(LEFT(A689)="9",1,0))</f>
        <v>0</v>
      </c>
      <c r="AF689" t="str">
        <f>LEFT(A689)</f>
        <v>1</v>
      </c>
    </row>
    <row r="690" spans="1:32" x14ac:dyDescent="0.25">
      <c r="A690" t="s">
        <v>1330</v>
      </c>
      <c r="B690" t="s">
        <v>1331</v>
      </c>
      <c r="C690" t="s">
        <v>1314</v>
      </c>
      <c r="D690">
        <v>1</v>
      </c>
      <c r="E690">
        <v>0</v>
      </c>
      <c r="F690">
        <v>0</v>
      </c>
      <c r="G690">
        <v>1</v>
      </c>
      <c r="H690" t="s">
        <v>1331</v>
      </c>
      <c r="I690" t="s">
        <v>10418</v>
      </c>
      <c r="J690" t="s">
        <v>10420</v>
      </c>
      <c r="K690" s="1">
        <v>42339</v>
      </c>
      <c r="L690" s="1">
        <v>42339</v>
      </c>
      <c r="M690" t="s">
        <v>10420</v>
      </c>
      <c r="N690">
        <v>0</v>
      </c>
      <c r="O690" t="s">
        <v>17</v>
      </c>
      <c r="P690">
        <v>0</v>
      </c>
      <c r="Q690">
        <v>0</v>
      </c>
      <c r="T690" t="str">
        <f>IF(LEN(A690)=2,MID(A690,1,1),IF(LEN(A690)=3,MID(A690,1,2),IF(LEN(A690)=5,MID(A690,1,3),IF(LEN(A690)=7,MID(A690,1,5),IF(LEN(A690)=1,"")))))</f>
        <v>11610</v>
      </c>
      <c r="U690">
        <f>IF(LEN(A690)=7,0,1)</f>
        <v>0</v>
      </c>
      <c r="V690">
        <f t="shared" si="20"/>
        <v>0</v>
      </c>
      <c r="W690">
        <f>IF(OR(LEFT(A690)="1", LEFT(A690)="2",LEFT(A690)="3"),1,0)</f>
        <v>1</v>
      </c>
      <c r="Y690" t="str">
        <f t="shared" si="21"/>
        <v>Beban Dibayar di Muka - Penggantian Suku Cadang Alat-alat Operasional</v>
      </c>
      <c r="AB690" t="str">
        <f>IF(LEFT(A690)="1","D",IF(LEFT(A690)="2","K",IF(LEFT(A690)="3","K",IF(LEFT(A690)="4","K",IF(LEFT(A690)="5","D",IF(LEFT(A690)="6","D",IF(LEFT(A690)="8","K",IF(LEFT(A690)="9","D"))))))))</f>
        <v>D</v>
      </c>
      <c r="AD690">
        <f>IF(LEFT(A690)="4",1,IF(LEFT(A690)="5",1,IF(LEFT(A690)="6",1,0)))</f>
        <v>0</v>
      </c>
      <c r="AE690">
        <f>IF(LEFT(A690)="8",1,IF(LEFT(A690)="9",1,0))</f>
        <v>0</v>
      </c>
      <c r="AF690" t="str">
        <f>LEFT(A690)</f>
        <v>1</v>
      </c>
    </row>
    <row r="691" spans="1:32" x14ac:dyDescent="0.25">
      <c r="A691" t="s">
        <v>1332</v>
      </c>
      <c r="B691" t="s">
        <v>1333</v>
      </c>
      <c r="C691" t="s">
        <v>1192</v>
      </c>
      <c r="D691">
        <v>1</v>
      </c>
      <c r="E691">
        <v>1</v>
      </c>
      <c r="F691">
        <v>0</v>
      </c>
      <c r="G691">
        <v>1</v>
      </c>
      <c r="H691" t="s">
        <v>1333</v>
      </c>
      <c r="I691" t="s">
        <v>10418</v>
      </c>
      <c r="J691" t="s">
        <v>10420</v>
      </c>
      <c r="K691" s="1">
        <v>42339</v>
      </c>
      <c r="L691" s="1">
        <v>42339</v>
      </c>
      <c r="M691" t="s">
        <v>10420</v>
      </c>
      <c r="N691">
        <v>0</v>
      </c>
      <c r="O691" t="s">
        <v>17</v>
      </c>
      <c r="P691">
        <v>0</v>
      </c>
      <c r="Q691">
        <v>0</v>
      </c>
      <c r="T691" t="str">
        <f>IF(LEN(A691)=2,MID(A691,1,1),IF(LEN(A691)=3,MID(A691,1,2),IF(LEN(A691)=5,MID(A691,1,3),IF(LEN(A691)=7,MID(A691,1,5),IF(LEN(A691)=1,"")))))</f>
        <v>116</v>
      </c>
      <c r="U691">
        <f>IF(LEN(A691)=7,0,1)</f>
        <v>1</v>
      </c>
      <c r="V691">
        <f t="shared" si="20"/>
        <v>0</v>
      </c>
      <c r="W691">
        <f>IF(OR(LEFT(A691)="1", LEFT(A691)="2",LEFT(A691)="3"),1,0)</f>
        <v>1</v>
      </c>
      <c r="Y691" t="str">
        <f t="shared" si="21"/>
        <v>Beban Dibayar di Muka - Jasa</v>
      </c>
      <c r="AB691" t="str">
        <f>IF(LEFT(A691)="1","D",IF(LEFT(A691)="2","K",IF(LEFT(A691)="3","K",IF(LEFT(A691)="4","K",IF(LEFT(A691)="5","D",IF(LEFT(A691)="6","D",IF(LEFT(A691)="8","K",IF(LEFT(A691)="9","D"))))))))</f>
        <v>D</v>
      </c>
      <c r="AD691">
        <f>IF(LEFT(A691)="4",1,IF(LEFT(A691)="5",1,IF(LEFT(A691)="6",1,0)))</f>
        <v>0</v>
      </c>
      <c r="AE691">
        <f>IF(LEFT(A691)="8",1,IF(LEFT(A691)="9",1,0))</f>
        <v>0</v>
      </c>
      <c r="AF691" t="str">
        <f>LEFT(A691)</f>
        <v>1</v>
      </c>
    </row>
    <row r="692" spans="1:32" x14ac:dyDescent="0.25">
      <c r="A692" t="s">
        <v>1334</v>
      </c>
      <c r="B692" t="s">
        <v>1335</v>
      </c>
      <c r="C692" t="s">
        <v>1332</v>
      </c>
      <c r="D692">
        <v>1</v>
      </c>
      <c r="E692">
        <v>0</v>
      </c>
      <c r="F692">
        <v>0</v>
      </c>
      <c r="G692">
        <v>1</v>
      </c>
      <c r="H692" t="s">
        <v>1335</v>
      </c>
      <c r="I692" t="s">
        <v>10418</v>
      </c>
      <c r="J692" t="s">
        <v>10420</v>
      </c>
      <c r="K692" s="1">
        <v>42339</v>
      </c>
      <c r="L692" s="1">
        <v>42339</v>
      </c>
      <c r="M692" t="s">
        <v>10420</v>
      </c>
      <c r="N692">
        <v>0</v>
      </c>
      <c r="O692" t="s">
        <v>17</v>
      </c>
      <c r="P692">
        <v>0</v>
      </c>
      <c r="Q692">
        <v>0</v>
      </c>
      <c r="T692" t="str">
        <f>IF(LEN(A692)=2,MID(A692,1,1),IF(LEN(A692)=3,MID(A692,1,2),IF(LEN(A692)=5,MID(A692,1,3),IF(LEN(A692)=7,MID(A692,1,5),IF(LEN(A692)=1,"")))))</f>
        <v>11611</v>
      </c>
      <c r="U692">
        <f>IF(LEN(A692)=7,0,1)</f>
        <v>0</v>
      </c>
      <c r="V692">
        <f t="shared" si="20"/>
        <v>0</v>
      </c>
      <c r="W692">
        <f>IF(OR(LEFT(A692)="1", LEFT(A692)="2",LEFT(A692)="3"),1,0)</f>
        <v>1</v>
      </c>
      <c r="Y692" t="str">
        <f t="shared" si="21"/>
        <v>Beban Dibayar di Muka - Telepon/Faksimili</v>
      </c>
      <c r="AB692" t="str">
        <f>IF(LEFT(A692)="1","D",IF(LEFT(A692)="2","K",IF(LEFT(A692)="3","K",IF(LEFT(A692)="4","K",IF(LEFT(A692)="5","D",IF(LEFT(A692)="6","D",IF(LEFT(A692)="8","K",IF(LEFT(A692)="9","D"))))))))</f>
        <v>D</v>
      </c>
      <c r="AD692">
        <f>IF(LEFT(A692)="4",1,IF(LEFT(A692)="5",1,IF(LEFT(A692)="6",1,0)))</f>
        <v>0</v>
      </c>
      <c r="AE692">
        <f>IF(LEFT(A692)="8",1,IF(LEFT(A692)="9",1,0))</f>
        <v>0</v>
      </c>
      <c r="AF692" t="str">
        <f>LEFT(A692)</f>
        <v>1</v>
      </c>
    </row>
    <row r="693" spans="1:32" x14ac:dyDescent="0.25">
      <c r="A693" t="s">
        <v>1336</v>
      </c>
      <c r="B693" t="s">
        <v>1337</v>
      </c>
      <c r="C693" t="s">
        <v>1332</v>
      </c>
      <c r="D693">
        <v>1</v>
      </c>
      <c r="E693">
        <v>0</v>
      </c>
      <c r="F693">
        <v>0</v>
      </c>
      <c r="G693">
        <v>1</v>
      </c>
      <c r="H693" t="s">
        <v>1337</v>
      </c>
      <c r="I693" t="s">
        <v>10418</v>
      </c>
      <c r="J693" t="s">
        <v>10420</v>
      </c>
      <c r="K693" s="1">
        <v>42339</v>
      </c>
      <c r="L693" s="1">
        <v>42339</v>
      </c>
      <c r="M693" t="s">
        <v>10420</v>
      </c>
      <c r="N693">
        <v>0</v>
      </c>
      <c r="O693" t="s">
        <v>17</v>
      </c>
      <c r="P693">
        <v>0</v>
      </c>
      <c r="Q693">
        <v>0</v>
      </c>
      <c r="T693" t="str">
        <f>IF(LEN(A693)=2,MID(A693,1,1),IF(LEN(A693)=3,MID(A693,1,2),IF(LEN(A693)=5,MID(A693,1,3),IF(LEN(A693)=7,MID(A693,1,5),IF(LEN(A693)=1,"")))))</f>
        <v>11611</v>
      </c>
      <c r="U693">
        <f>IF(LEN(A693)=7,0,1)</f>
        <v>0</v>
      </c>
      <c r="V693">
        <f t="shared" si="20"/>
        <v>0</v>
      </c>
      <c r="W693">
        <f>IF(OR(LEFT(A693)="1", LEFT(A693)="2",LEFT(A693)="3"),1,0)</f>
        <v>1</v>
      </c>
      <c r="Y693" t="str">
        <f t="shared" si="21"/>
        <v>Beban Dibayar di Muka - Air</v>
      </c>
      <c r="AB693" t="str">
        <f>IF(LEFT(A693)="1","D",IF(LEFT(A693)="2","K",IF(LEFT(A693)="3","K",IF(LEFT(A693)="4","K",IF(LEFT(A693)="5","D",IF(LEFT(A693)="6","D",IF(LEFT(A693)="8","K",IF(LEFT(A693)="9","D"))))))))</f>
        <v>D</v>
      </c>
      <c r="AD693">
        <f>IF(LEFT(A693)="4",1,IF(LEFT(A693)="5",1,IF(LEFT(A693)="6",1,0)))</f>
        <v>0</v>
      </c>
      <c r="AE693">
        <f>IF(LEFT(A693)="8",1,IF(LEFT(A693)="9",1,0))</f>
        <v>0</v>
      </c>
      <c r="AF693" t="str">
        <f>LEFT(A693)</f>
        <v>1</v>
      </c>
    </row>
    <row r="694" spans="1:32" x14ac:dyDescent="0.25">
      <c r="A694" t="s">
        <v>1338</v>
      </c>
      <c r="B694" t="s">
        <v>1339</v>
      </c>
      <c r="C694" t="s">
        <v>1332</v>
      </c>
      <c r="D694">
        <v>1</v>
      </c>
      <c r="E694">
        <v>0</v>
      </c>
      <c r="F694">
        <v>0</v>
      </c>
      <c r="G694">
        <v>1</v>
      </c>
      <c r="H694" t="s">
        <v>1339</v>
      </c>
      <c r="I694" t="s">
        <v>10418</v>
      </c>
      <c r="J694" t="s">
        <v>10420</v>
      </c>
      <c r="K694" s="1">
        <v>42339</v>
      </c>
      <c r="L694" s="1">
        <v>42339</v>
      </c>
      <c r="M694" t="s">
        <v>10420</v>
      </c>
      <c r="N694">
        <v>0</v>
      </c>
      <c r="O694" t="s">
        <v>17</v>
      </c>
      <c r="P694">
        <v>0</v>
      </c>
      <c r="Q694">
        <v>0</v>
      </c>
      <c r="T694" t="str">
        <f>IF(LEN(A694)=2,MID(A694,1,1),IF(LEN(A694)=3,MID(A694,1,2),IF(LEN(A694)=5,MID(A694,1,3),IF(LEN(A694)=7,MID(A694,1,5),IF(LEN(A694)=1,"")))))</f>
        <v>11611</v>
      </c>
      <c r="U694">
        <f>IF(LEN(A694)=7,0,1)</f>
        <v>0</v>
      </c>
      <c r="V694">
        <f t="shared" si="20"/>
        <v>0</v>
      </c>
      <c r="W694">
        <f>IF(OR(LEFT(A694)="1", LEFT(A694)="2",LEFT(A694)="3"),1,0)</f>
        <v>1</v>
      </c>
      <c r="Y694" t="str">
        <f t="shared" si="21"/>
        <v>Beban Dibayar di Muka - Listrik</v>
      </c>
      <c r="AB694" t="str">
        <f>IF(LEFT(A694)="1","D",IF(LEFT(A694)="2","K",IF(LEFT(A694)="3","K",IF(LEFT(A694)="4","K",IF(LEFT(A694)="5","D",IF(LEFT(A694)="6","D",IF(LEFT(A694)="8","K",IF(LEFT(A694)="9","D"))))))))</f>
        <v>D</v>
      </c>
      <c r="AD694">
        <f>IF(LEFT(A694)="4",1,IF(LEFT(A694)="5",1,IF(LEFT(A694)="6",1,0)))</f>
        <v>0</v>
      </c>
      <c r="AE694">
        <f>IF(LEFT(A694)="8",1,IF(LEFT(A694)="9",1,0))</f>
        <v>0</v>
      </c>
      <c r="AF694" t="str">
        <f>LEFT(A694)</f>
        <v>1</v>
      </c>
    </row>
    <row r="695" spans="1:32" x14ac:dyDescent="0.25">
      <c r="A695" t="s">
        <v>1340</v>
      </c>
      <c r="B695" t="s">
        <v>1341</v>
      </c>
      <c r="C695" t="s">
        <v>1332</v>
      </c>
      <c r="D695">
        <v>1</v>
      </c>
      <c r="E695">
        <v>0</v>
      </c>
      <c r="F695">
        <v>0</v>
      </c>
      <c r="G695">
        <v>1</v>
      </c>
      <c r="H695" t="s">
        <v>1341</v>
      </c>
      <c r="I695" t="s">
        <v>10418</v>
      </c>
      <c r="J695" t="s">
        <v>10420</v>
      </c>
      <c r="K695" s="1">
        <v>42339</v>
      </c>
      <c r="L695" s="1">
        <v>42339</v>
      </c>
      <c r="M695" t="s">
        <v>10420</v>
      </c>
      <c r="N695">
        <v>0</v>
      </c>
      <c r="O695" t="s">
        <v>17</v>
      </c>
      <c r="P695">
        <v>0</v>
      </c>
      <c r="Q695">
        <v>0</v>
      </c>
      <c r="T695" t="str">
        <f>IF(LEN(A695)=2,MID(A695,1,1),IF(LEN(A695)=3,MID(A695,1,2),IF(LEN(A695)=5,MID(A695,1,3),IF(LEN(A695)=7,MID(A695,1,5),IF(LEN(A695)=1,"")))))</f>
        <v>11611</v>
      </c>
      <c r="U695">
        <f>IF(LEN(A695)=7,0,1)</f>
        <v>0</v>
      </c>
      <c r="V695">
        <f t="shared" si="20"/>
        <v>0</v>
      </c>
      <c r="W695">
        <f>IF(OR(LEFT(A695)="1", LEFT(A695)="2",LEFT(A695)="3"),1,0)</f>
        <v>1</v>
      </c>
      <c r="Y695" t="str">
        <f t="shared" si="21"/>
        <v>Beban Dibayar di Muka - Surat Kabar/Majalah</v>
      </c>
      <c r="AB695" t="str">
        <f>IF(LEFT(A695)="1","D",IF(LEFT(A695)="2","K",IF(LEFT(A695)="3","K",IF(LEFT(A695)="4","K",IF(LEFT(A695)="5","D",IF(LEFT(A695)="6","D",IF(LEFT(A695)="8","K",IF(LEFT(A695)="9","D"))))))))</f>
        <v>D</v>
      </c>
      <c r="AD695">
        <f>IF(LEFT(A695)="4",1,IF(LEFT(A695)="5",1,IF(LEFT(A695)="6",1,0)))</f>
        <v>0</v>
      </c>
      <c r="AE695">
        <f>IF(LEFT(A695)="8",1,IF(LEFT(A695)="9",1,0))</f>
        <v>0</v>
      </c>
      <c r="AF695" t="str">
        <f>LEFT(A695)</f>
        <v>1</v>
      </c>
    </row>
    <row r="696" spans="1:32" x14ac:dyDescent="0.25">
      <c r="A696" t="s">
        <v>1342</v>
      </c>
      <c r="B696" t="s">
        <v>1343</v>
      </c>
      <c r="C696" t="s">
        <v>1332</v>
      </c>
      <c r="D696">
        <v>1</v>
      </c>
      <c r="E696">
        <v>0</v>
      </c>
      <c r="F696">
        <v>0</v>
      </c>
      <c r="G696">
        <v>1</v>
      </c>
      <c r="H696" t="s">
        <v>1343</v>
      </c>
      <c r="I696" t="s">
        <v>10418</v>
      </c>
      <c r="J696" t="s">
        <v>10420</v>
      </c>
      <c r="K696" s="1">
        <v>42339</v>
      </c>
      <c r="L696" s="1">
        <v>42339</v>
      </c>
      <c r="M696" t="s">
        <v>10420</v>
      </c>
      <c r="N696">
        <v>0</v>
      </c>
      <c r="O696" t="s">
        <v>17</v>
      </c>
      <c r="P696">
        <v>0</v>
      </c>
      <c r="Q696">
        <v>0</v>
      </c>
      <c r="T696" t="str">
        <f>IF(LEN(A696)=2,MID(A696,1,1),IF(LEN(A696)=3,MID(A696,1,2),IF(LEN(A696)=5,MID(A696,1,3),IF(LEN(A696)=7,MID(A696,1,5),IF(LEN(A696)=1,"")))))</f>
        <v>11611</v>
      </c>
      <c r="U696">
        <f>IF(LEN(A696)=7,0,1)</f>
        <v>0</v>
      </c>
      <c r="V696">
        <f t="shared" si="20"/>
        <v>0</v>
      </c>
      <c r="W696">
        <f>IF(OR(LEFT(A696)="1", LEFT(A696)="2",LEFT(A696)="3"),1,0)</f>
        <v>1</v>
      </c>
      <c r="Y696" t="str">
        <f t="shared" si="21"/>
        <v>Beban Dibayar di Muka - Langganan Multimedia</v>
      </c>
      <c r="AB696" t="str">
        <f>IF(LEFT(A696)="1","D",IF(LEFT(A696)="2","K",IF(LEFT(A696)="3","K",IF(LEFT(A696)="4","K",IF(LEFT(A696)="5","D",IF(LEFT(A696)="6","D",IF(LEFT(A696)="8","K",IF(LEFT(A696)="9","D"))))))))</f>
        <v>D</v>
      </c>
      <c r="AD696">
        <f>IF(LEFT(A696)="4",1,IF(LEFT(A696)="5",1,IF(LEFT(A696)="6",1,0)))</f>
        <v>0</v>
      </c>
      <c r="AE696">
        <f>IF(LEFT(A696)="8",1,IF(LEFT(A696)="9",1,0))</f>
        <v>0</v>
      </c>
      <c r="AF696" t="str">
        <f>LEFT(A696)</f>
        <v>1</v>
      </c>
    </row>
    <row r="697" spans="1:32" x14ac:dyDescent="0.25">
      <c r="A697" t="s">
        <v>1344</v>
      </c>
      <c r="B697" t="s">
        <v>1345</v>
      </c>
      <c r="C697" t="s">
        <v>1332</v>
      </c>
      <c r="D697">
        <v>1</v>
      </c>
      <c r="E697">
        <v>0</v>
      </c>
      <c r="F697">
        <v>0</v>
      </c>
      <c r="G697">
        <v>1</v>
      </c>
      <c r="H697" t="s">
        <v>1345</v>
      </c>
      <c r="I697" t="s">
        <v>10418</v>
      </c>
      <c r="J697" t="s">
        <v>10420</v>
      </c>
      <c r="K697" s="1">
        <v>42339</v>
      </c>
      <c r="L697" s="1">
        <v>42339</v>
      </c>
      <c r="M697" t="s">
        <v>10420</v>
      </c>
      <c r="N697">
        <v>0</v>
      </c>
      <c r="O697" t="s">
        <v>17</v>
      </c>
      <c r="P697">
        <v>0</v>
      </c>
      <c r="Q697">
        <v>0</v>
      </c>
      <c r="T697" t="str">
        <f>IF(LEN(A697)=2,MID(A697,1,1),IF(LEN(A697)=3,MID(A697,1,2),IF(LEN(A697)=5,MID(A697,1,3),IF(LEN(A697)=7,MID(A697,1,5),IF(LEN(A697)=1,"")))))</f>
        <v>11611</v>
      </c>
      <c r="U697">
        <f>IF(LEN(A697)=7,0,1)</f>
        <v>0</v>
      </c>
      <c r="V697">
        <f t="shared" si="20"/>
        <v>0</v>
      </c>
      <c r="W697">
        <f>IF(OR(LEFT(A697)="1", LEFT(A697)="2",LEFT(A697)="3"),1,0)</f>
        <v>1</v>
      </c>
      <c r="Y697" t="str">
        <f t="shared" si="21"/>
        <v>Beban Dibayar di Muka - Paket/Pengiriman/Benda Pos</v>
      </c>
      <c r="AB697" t="str">
        <f>IF(LEFT(A697)="1","D",IF(LEFT(A697)="2","K",IF(LEFT(A697)="3","K",IF(LEFT(A697)="4","K",IF(LEFT(A697)="5","D",IF(LEFT(A697)="6","D",IF(LEFT(A697)="8","K",IF(LEFT(A697)="9","D"))))))))</f>
        <v>D</v>
      </c>
      <c r="AD697">
        <f>IF(LEFT(A697)="4",1,IF(LEFT(A697)="5",1,IF(LEFT(A697)="6",1,0)))</f>
        <v>0</v>
      </c>
      <c r="AE697">
        <f>IF(LEFT(A697)="8",1,IF(LEFT(A697)="9",1,0))</f>
        <v>0</v>
      </c>
      <c r="AF697" t="str">
        <f>LEFT(A697)</f>
        <v>1</v>
      </c>
    </row>
    <row r="698" spans="1:32" x14ac:dyDescent="0.25">
      <c r="A698" t="s">
        <v>1346</v>
      </c>
      <c r="B698" t="s">
        <v>1347</v>
      </c>
      <c r="C698" t="s">
        <v>1332</v>
      </c>
      <c r="D698">
        <v>1</v>
      </c>
      <c r="E698">
        <v>0</v>
      </c>
      <c r="F698">
        <v>0</v>
      </c>
      <c r="G698">
        <v>1</v>
      </c>
      <c r="H698" t="s">
        <v>1347</v>
      </c>
      <c r="I698" t="s">
        <v>10418</v>
      </c>
      <c r="J698" t="s">
        <v>10420</v>
      </c>
      <c r="K698" s="1">
        <v>42339</v>
      </c>
      <c r="L698" s="1">
        <v>42339</v>
      </c>
      <c r="M698" t="s">
        <v>10420</v>
      </c>
      <c r="N698">
        <v>0</v>
      </c>
      <c r="O698" t="s">
        <v>17</v>
      </c>
      <c r="P698">
        <v>0</v>
      </c>
      <c r="Q698">
        <v>0</v>
      </c>
      <c r="T698" t="str">
        <f>IF(LEN(A698)=2,MID(A698,1,1),IF(LEN(A698)=3,MID(A698,1,2),IF(LEN(A698)=5,MID(A698,1,3),IF(LEN(A698)=7,MID(A698,1,5),IF(LEN(A698)=1,"")))))</f>
        <v>11611</v>
      </c>
      <c r="U698">
        <f>IF(LEN(A698)=7,0,1)</f>
        <v>0</v>
      </c>
      <c r="V698">
        <f t="shared" si="20"/>
        <v>0</v>
      </c>
      <c r="W698">
        <f>IF(OR(LEFT(A698)="1", LEFT(A698)="2",LEFT(A698)="3"),1,0)</f>
        <v>1</v>
      </c>
      <c r="Y698" t="str">
        <f t="shared" si="21"/>
        <v>Beban Dibayar di Muka - Sertifikasi dan Kalibrasi</v>
      </c>
      <c r="AB698" t="str">
        <f>IF(LEFT(A698)="1","D",IF(LEFT(A698)="2","K",IF(LEFT(A698)="3","K",IF(LEFT(A698)="4","K",IF(LEFT(A698)="5","D",IF(LEFT(A698)="6","D",IF(LEFT(A698)="8","K",IF(LEFT(A698)="9","D"))))))))</f>
        <v>D</v>
      </c>
      <c r="AD698">
        <f>IF(LEFT(A698)="4",1,IF(LEFT(A698)="5",1,IF(LEFT(A698)="6",1,0)))</f>
        <v>0</v>
      </c>
      <c r="AE698">
        <f>IF(LEFT(A698)="8",1,IF(LEFT(A698)="9",1,0))</f>
        <v>0</v>
      </c>
      <c r="AF698" t="str">
        <f>LEFT(A698)</f>
        <v>1</v>
      </c>
    </row>
    <row r="699" spans="1:32" x14ac:dyDescent="0.25">
      <c r="A699" t="s">
        <v>1348</v>
      </c>
      <c r="B699" t="s">
        <v>1349</v>
      </c>
      <c r="C699" t="s">
        <v>1332</v>
      </c>
      <c r="D699">
        <v>1</v>
      </c>
      <c r="E699">
        <v>0</v>
      </c>
      <c r="F699">
        <v>0</v>
      </c>
      <c r="G699">
        <v>1</v>
      </c>
      <c r="H699" t="s">
        <v>1349</v>
      </c>
      <c r="I699" t="s">
        <v>10418</v>
      </c>
      <c r="J699" t="s">
        <v>10420</v>
      </c>
      <c r="K699" s="1">
        <v>42339</v>
      </c>
      <c r="L699" s="1">
        <v>42339</v>
      </c>
      <c r="M699" t="s">
        <v>10420</v>
      </c>
      <c r="N699">
        <v>0</v>
      </c>
      <c r="O699" t="s">
        <v>17</v>
      </c>
      <c r="P699">
        <v>0</v>
      </c>
      <c r="Q699">
        <v>0</v>
      </c>
      <c r="T699" t="str">
        <f>IF(LEN(A699)=2,MID(A699,1,1),IF(LEN(A699)=3,MID(A699,1,2),IF(LEN(A699)=5,MID(A699,1,3),IF(LEN(A699)=7,MID(A699,1,5),IF(LEN(A699)=1,"")))))</f>
        <v>11611</v>
      </c>
      <c r="U699">
        <f>IF(LEN(A699)=7,0,1)</f>
        <v>0</v>
      </c>
      <c r="V699">
        <f t="shared" si="20"/>
        <v>0</v>
      </c>
      <c r="W699">
        <f>IF(OR(LEFT(A699)="1", LEFT(A699)="2",LEFT(A699)="3"),1,0)</f>
        <v>1</v>
      </c>
      <c r="Y699" t="str">
        <f t="shared" si="21"/>
        <v>Beban Dibayar di Muka - Pembelian Buku Cek</v>
      </c>
      <c r="AB699" t="str">
        <f>IF(LEFT(A699)="1","D",IF(LEFT(A699)="2","K",IF(LEFT(A699)="3","K",IF(LEFT(A699)="4","K",IF(LEFT(A699)="5","D",IF(LEFT(A699)="6","D",IF(LEFT(A699)="8","K",IF(LEFT(A699)="9","D"))))))))</f>
        <v>D</v>
      </c>
      <c r="AD699">
        <f>IF(LEFT(A699)="4",1,IF(LEFT(A699)="5",1,IF(LEFT(A699)="6",1,0)))</f>
        <v>0</v>
      </c>
      <c r="AE699">
        <f>IF(LEFT(A699)="8",1,IF(LEFT(A699)="9",1,0))</f>
        <v>0</v>
      </c>
      <c r="AF699" t="str">
        <f>LEFT(A699)</f>
        <v>1</v>
      </c>
    </row>
    <row r="700" spans="1:32" x14ac:dyDescent="0.25">
      <c r="A700" t="s">
        <v>1350</v>
      </c>
      <c r="B700" t="s">
        <v>1351</v>
      </c>
      <c r="C700" t="s">
        <v>1332</v>
      </c>
      <c r="D700">
        <v>1</v>
      </c>
      <c r="E700">
        <v>0</v>
      </c>
      <c r="F700">
        <v>0</v>
      </c>
      <c r="G700">
        <v>1</v>
      </c>
      <c r="H700" t="s">
        <v>1351</v>
      </c>
      <c r="I700" t="s">
        <v>10418</v>
      </c>
      <c r="J700" t="s">
        <v>10420</v>
      </c>
      <c r="K700" s="1">
        <v>42339</v>
      </c>
      <c r="L700" s="1">
        <v>42339</v>
      </c>
      <c r="M700" t="s">
        <v>10420</v>
      </c>
      <c r="N700">
        <v>0</v>
      </c>
      <c r="O700" t="s">
        <v>17</v>
      </c>
      <c r="P700">
        <v>0</v>
      </c>
      <c r="Q700">
        <v>0</v>
      </c>
      <c r="T700" t="str">
        <f>IF(LEN(A700)=2,MID(A700,1,1),IF(LEN(A700)=3,MID(A700,1,2),IF(LEN(A700)=5,MID(A700,1,3),IF(LEN(A700)=7,MID(A700,1,5),IF(LEN(A700)=1,"")))))</f>
        <v>11611</v>
      </c>
      <c r="U700">
        <f>IF(LEN(A700)=7,0,1)</f>
        <v>0</v>
      </c>
      <c r="V700">
        <f t="shared" si="20"/>
        <v>0</v>
      </c>
      <c r="W700">
        <f>IF(OR(LEFT(A700)="1", LEFT(A700)="2",LEFT(A700)="3"),1,0)</f>
        <v>1</v>
      </c>
      <c r="Y700" t="str">
        <f t="shared" si="21"/>
        <v>Beban Dibayar di Muka - Biaya Pengelolaan Dana Bergulir</v>
      </c>
      <c r="AB700" t="str">
        <f>IF(LEFT(A700)="1","D",IF(LEFT(A700)="2","K",IF(LEFT(A700)="3","K",IF(LEFT(A700)="4","K",IF(LEFT(A700)="5","D",IF(LEFT(A700)="6","D",IF(LEFT(A700)="8","K",IF(LEFT(A700)="9","D"))))))))</f>
        <v>D</v>
      </c>
      <c r="AD700">
        <f>IF(LEFT(A700)="4",1,IF(LEFT(A700)="5",1,IF(LEFT(A700)="6",1,0)))</f>
        <v>0</v>
      </c>
      <c r="AE700">
        <f>IF(LEFT(A700)="8",1,IF(LEFT(A700)="9",1,0))</f>
        <v>0</v>
      </c>
      <c r="AF700" t="str">
        <f>LEFT(A700)</f>
        <v>1</v>
      </c>
    </row>
    <row r="701" spans="1:32" x14ac:dyDescent="0.25">
      <c r="A701" t="s">
        <v>1352</v>
      </c>
      <c r="B701" t="s">
        <v>1353</v>
      </c>
      <c r="C701" t="s">
        <v>1332</v>
      </c>
      <c r="D701">
        <v>1</v>
      </c>
      <c r="E701">
        <v>0</v>
      </c>
      <c r="F701">
        <v>0</v>
      </c>
      <c r="G701">
        <v>1</v>
      </c>
      <c r="H701" t="s">
        <v>1353</v>
      </c>
      <c r="I701" t="s">
        <v>10418</v>
      </c>
      <c r="J701" t="s">
        <v>10420</v>
      </c>
      <c r="K701" s="1">
        <v>42339</v>
      </c>
      <c r="L701" s="1">
        <v>42339</v>
      </c>
      <c r="M701" t="s">
        <v>10420</v>
      </c>
      <c r="N701">
        <v>0</v>
      </c>
      <c r="O701" t="s">
        <v>17</v>
      </c>
      <c r="P701">
        <v>0</v>
      </c>
      <c r="Q701">
        <v>0</v>
      </c>
      <c r="T701" t="str">
        <f>IF(LEN(A701)=2,MID(A701,1,1),IF(LEN(A701)=3,MID(A701,1,2),IF(LEN(A701)=5,MID(A701,1,3),IF(LEN(A701)=7,MID(A701,1,5),IF(LEN(A701)=1,"")))))</f>
        <v>11611</v>
      </c>
      <c r="U701">
        <f>IF(LEN(A701)=7,0,1)</f>
        <v>0</v>
      </c>
      <c r="V701">
        <f t="shared" si="20"/>
        <v>0</v>
      </c>
      <c r="W701">
        <f>IF(OR(LEFT(A701)="1", LEFT(A701)="2",LEFT(A701)="3"),1,0)</f>
        <v>1</v>
      </c>
      <c r="Y701" t="str">
        <f t="shared" si="21"/>
        <v>Beban Dibayar di Muka - Jasa Perijinan dan Administrasi</v>
      </c>
      <c r="AB701" t="str">
        <f>IF(LEFT(A701)="1","D",IF(LEFT(A701)="2","K",IF(LEFT(A701)="3","K",IF(LEFT(A701)="4","K",IF(LEFT(A701)="5","D",IF(LEFT(A701)="6","D",IF(LEFT(A701)="8","K",IF(LEFT(A701)="9","D"))))))))</f>
        <v>D</v>
      </c>
      <c r="AD701">
        <f>IF(LEFT(A701)="4",1,IF(LEFT(A701)="5",1,IF(LEFT(A701)="6",1,0)))</f>
        <v>0</v>
      </c>
      <c r="AE701">
        <f>IF(LEFT(A701)="8",1,IF(LEFT(A701)="9",1,0))</f>
        <v>0</v>
      </c>
      <c r="AF701" t="str">
        <f>LEFT(A701)</f>
        <v>1</v>
      </c>
    </row>
    <row r="702" spans="1:32" x14ac:dyDescent="0.25">
      <c r="A702" t="s">
        <v>1354</v>
      </c>
      <c r="B702" t="s">
        <v>1355</v>
      </c>
      <c r="C702" t="s">
        <v>1332</v>
      </c>
      <c r="D702">
        <v>1</v>
      </c>
      <c r="E702">
        <v>0</v>
      </c>
      <c r="F702">
        <v>0</v>
      </c>
      <c r="G702">
        <v>1</v>
      </c>
      <c r="H702" t="s">
        <v>1355</v>
      </c>
      <c r="I702" t="s">
        <v>10418</v>
      </c>
      <c r="J702" t="s">
        <v>10420</v>
      </c>
      <c r="K702" s="1">
        <v>42339</v>
      </c>
      <c r="L702" s="1">
        <v>42339</v>
      </c>
      <c r="M702" t="s">
        <v>10420</v>
      </c>
      <c r="N702">
        <v>0</v>
      </c>
      <c r="O702" t="s">
        <v>17</v>
      </c>
      <c r="P702">
        <v>0</v>
      </c>
      <c r="Q702">
        <v>0</v>
      </c>
      <c r="T702" t="str">
        <f>IF(LEN(A702)=2,MID(A702,1,1),IF(LEN(A702)=3,MID(A702,1,2),IF(LEN(A702)=5,MID(A702,1,3),IF(LEN(A702)=7,MID(A702,1,5),IF(LEN(A702)=1,"")))))</f>
        <v>11611</v>
      </c>
      <c r="U702">
        <f>IF(LEN(A702)=7,0,1)</f>
        <v>0</v>
      </c>
      <c r="V702">
        <f t="shared" si="20"/>
        <v>0</v>
      </c>
      <c r="W702">
        <f>IF(OR(LEFT(A702)="1", LEFT(A702)="2",LEFT(A702)="3"),1,0)</f>
        <v>1</v>
      </c>
      <c r="Y702" t="str">
        <f t="shared" si="21"/>
        <v>Beban Dibayar di Muka - Akomodasi dan Konsumsi</v>
      </c>
      <c r="AB702" t="str">
        <f>IF(LEFT(A702)="1","D",IF(LEFT(A702)="2","K",IF(LEFT(A702)="3","K",IF(LEFT(A702)="4","K",IF(LEFT(A702)="5","D",IF(LEFT(A702)="6","D",IF(LEFT(A702)="8","K",IF(LEFT(A702)="9","D"))))))))</f>
        <v>D</v>
      </c>
      <c r="AD702">
        <f>IF(LEFT(A702)="4",1,IF(LEFT(A702)="5",1,IF(LEFT(A702)="6",1,0)))</f>
        <v>0</v>
      </c>
      <c r="AE702">
        <f>IF(LEFT(A702)="8",1,IF(LEFT(A702)="9",1,0))</f>
        <v>0</v>
      </c>
      <c r="AF702" t="str">
        <f>LEFT(A702)</f>
        <v>1</v>
      </c>
    </row>
    <row r="703" spans="1:32" x14ac:dyDescent="0.25">
      <c r="A703" t="s">
        <v>1356</v>
      </c>
      <c r="B703" t="s">
        <v>1357</v>
      </c>
      <c r="C703" t="s">
        <v>1332</v>
      </c>
      <c r="D703">
        <v>1</v>
      </c>
      <c r="E703">
        <v>0</v>
      </c>
      <c r="F703">
        <v>0</v>
      </c>
      <c r="G703">
        <v>1</v>
      </c>
      <c r="H703" t="s">
        <v>1357</v>
      </c>
      <c r="I703" t="s">
        <v>10418</v>
      </c>
      <c r="J703" t="s">
        <v>10420</v>
      </c>
      <c r="K703" s="1">
        <v>42339</v>
      </c>
      <c r="L703" s="1">
        <v>42339</v>
      </c>
      <c r="M703" t="s">
        <v>10420</v>
      </c>
      <c r="N703">
        <v>0</v>
      </c>
      <c r="O703" t="s">
        <v>17</v>
      </c>
      <c r="P703">
        <v>0</v>
      </c>
      <c r="Q703">
        <v>0</v>
      </c>
      <c r="T703" t="str">
        <f>IF(LEN(A703)=2,MID(A703,1,1),IF(LEN(A703)=3,MID(A703,1,2),IF(LEN(A703)=5,MID(A703,1,3),IF(LEN(A703)=7,MID(A703,1,5),IF(LEN(A703)=1,"")))))</f>
        <v>11611</v>
      </c>
      <c r="U703">
        <f>IF(LEN(A703)=7,0,1)</f>
        <v>0</v>
      </c>
      <c r="V703">
        <f t="shared" si="20"/>
        <v>0</v>
      </c>
      <c r="W703">
        <f>IF(OR(LEFT(A703)="1", LEFT(A703)="2",LEFT(A703)="3"),1,0)</f>
        <v>1</v>
      </c>
      <c r="Y703" t="str">
        <f t="shared" si="21"/>
        <v>Beban Dibayar di Muka - Penunjang Pengelolaan Keuangan Daerah</v>
      </c>
      <c r="AB703" t="str">
        <f>IF(LEFT(A703)="1","D",IF(LEFT(A703)="2","K",IF(LEFT(A703)="3","K",IF(LEFT(A703)="4","K",IF(LEFT(A703)="5","D",IF(LEFT(A703)="6","D",IF(LEFT(A703)="8","K",IF(LEFT(A703)="9","D"))))))))</f>
        <v>D</v>
      </c>
      <c r="AD703">
        <f>IF(LEFT(A703)="4",1,IF(LEFT(A703)="5",1,IF(LEFT(A703)="6",1,0)))</f>
        <v>0</v>
      </c>
      <c r="AE703">
        <f>IF(LEFT(A703)="8",1,IF(LEFT(A703)="9",1,0))</f>
        <v>0</v>
      </c>
      <c r="AF703" t="str">
        <f>LEFT(A703)</f>
        <v>1</v>
      </c>
    </row>
    <row r="704" spans="1:32" x14ac:dyDescent="0.25">
      <c r="A704" t="s">
        <v>1358</v>
      </c>
      <c r="B704" t="s">
        <v>1359</v>
      </c>
      <c r="C704" t="s">
        <v>1332</v>
      </c>
      <c r="D704">
        <v>1</v>
      </c>
      <c r="E704">
        <v>0</v>
      </c>
      <c r="F704">
        <v>0</v>
      </c>
      <c r="G704">
        <v>1</v>
      </c>
      <c r="H704" t="s">
        <v>1359</v>
      </c>
      <c r="I704" t="s">
        <v>10418</v>
      </c>
      <c r="J704" t="s">
        <v>10420</v>
      </c>
      <c r="K704" s="1">
        <v>42339</v>
      </c>
      <c r="L704" s="1">
        <v>42339</v>
      </c>
      <c r="M704" t="s">
        <v>10420</v>
      </c>
      <c r="N704">
        <v>0</v>
      </c>
      <c r="O704" t="s">
        <v>17</v>
      </c>
      <c r="P704">
        <v>0</v>
      </c>
      <c r="Q704">
        <v>0</v>
      </c>
      <c r="T704" t="str">
        <f>IF(LEN(A704)=2,MID(A704,1,1),IF(LEN(A704)=3,MID(A704,1,2),IF(LEN(A704)=5,MID(A704,1,3),IF(LEN(A704)=7,MID(A704,1,5),IF(LEN(A704)=1,"")))))</f>
        <v>11611</v>
      </c>
      <c r="U704">
        <f>IF(LEN(A704)=7,0,1)</f>
        <v>0</v>
      </c>
      <c r="V704">
        <f t="shared" si="20"/>
        <v>0</v>
      </c>
      <c r="W704">
        <f>IF(OR(LEFT(A704)="1", LEFT(A704)="2",LEFT(A704)="3"),1,0)</f>
        <v>1</v>
      </c>
      <c r="Y704" t="str">
        <f t="shared" si="21"/>
        <v>Beban Dibayar di Muka - Jasa Pengujian Laboratorium</v>
      </c>
      <c r="AB704" t="str">
        <f>IF(LEFT(A704)="1","D",IF(LEFT(A704)="2","K",IF(LEFT(A704)="3","K",IF(LEFT(A704)="4","K",IF(LEFT(A704)="5","D",IF(LEFT(A704)="6","D",IF(LEFT(A704)="8","K",IF(LEFT(A704)="9","D"))))))))</f>
        <v>D</v>
      </c>
      <c r="AD704">
        <f>IF(LEFT(A704)="4",1,IF(LEFT(A704)="5",1,IF(LEFT(A704)="6",1,0)))</f>
        <v>0</v>
      </c>
      <c r="AE704">
        <f>IF(LEFT(A704)="8",1,IF(LEFT(A704)="9",1,0))</f>
        <v>0</v>
      </c>
      <c r="AF704" t="str">
        <f>LEFT(A704)</f>
        <v>1</v>
      </c>
    </row>
    <row r="705" spans="1:32" x14ac:dyDescent="0.25">
      <c r="A705" t="s">
        <v>1360</v>
      </c>
      <c r="B705" t="s">
        <v>1361</v>
      </c>
      <c r="C705" t="s">
        <v>1332</v>
      </c>
      <c r="D705">
        <v>1</v>
      </c>
      <c r="E705">
        <v>0</v>
      </c>
      <c r="F705">
        <v>0</v>
      </c>
      <c r="G705">
        <v>1</v>
      </c>
      <c r="H705" t="s">
        <v>1361</v>
      </c>
      <c r="I705" t="s">
        <v>10418</v>
      </c>
      <c r="J705" t="s">
        <v>10420</v>
      </c>
      <c r="K705" s="1">
        <v>42339</v>
      </c>
      <c r="L705" s="1">
        <v>42339</v>
      </c>
      <c r="M705" t="s">
        <v>10420</v>
      </c>
      <c r="N705">
        <v>0</v>
      </c>
      <c r="O705" t="s">
        <v>17</v>
      </c>
      <c r="P705">
        <v>0</v>
      </c>
      <c r="Q705">
        <v>0</v>
      </c>
      <c r="T705" t="str">
        <f>IF(LEN(A705)=2,MID(A705,1,1),IF(LEN(A705)=3,MID(A705,1,2),IF(LEN(A705)=5,MID(A705,1,3),IF(LEN(A705)=7,MID(A705,1,5),IF(LEN(A705)=1,"")))))</f>
        <v>11611</v>
      </c>
      <c r="U705">
        <f>IF(LEN(A705)=7,0,1)</f>
        <v>0</v>
      </c>
      <c r="V705">
        <f t="shared" si="20"/>
        <v>0</v>
      </c>
      <c r="W705">
        <f>IF(OR(LEFT(A705)="1", LEFT(A705)="2",LEFT(A705)="3"),1,0)</f>
        <v>1</v>
      </c>
      <c r="Y705" t="str">
        <f t="shared" si="21"/>
        <v>Beban Dibayar di Muka - Jasa Pemeriksaaan Pasien Pada Rumah Sakit Rujukan/Dokter Eksternal</v>
      </c>
      <c r="AB705" t="str">
        <f>IF(LEFT(A705)="1","D",IF(LEFT(A705)="2","K",IF(LEFT(A705)="3","K",IF(LEFT(A705)="4","K",IF(LEFT(A705)="5","D",IF(LEFT(A705)="6","D",IF(LEFT(A705)="8","K",IF(LEFT(A705)="9","D"))))))))</f>
        <v>D</v>
      </c>
      <c r="AD705">
        <f>IF(LEFT(A705)="4",1,IF(LEFT(A705)="5",1,IF(LEFT(A705)="6",1,0)))</f>
        <v>0</v>
      </c>
      <c r="AE705">
        <f>IF(LEFT(A705)="8",1,IF(LEFT(A705)="9",1,0))</f>
        <v>0</v>
      </c>
      <c r="AF705" t="str">
        <f>LEFT(A705)</f>
        <v>1</v>
      </c>
    </row>
    <row r="706" spans="1:32" x14ac:dyDescent="0.25">
      <c r="A706" t="s">
        <v>1362</v>
      </c>
      <c r="B706" t="s">
        <v>1363</v>
      </c>
      <c r="C706" t="s">
        <v>1332</v>
      </c>
      <c r="D706">
        <v>1</v>
      </c>
      <c r="E706">
        <v>0</v>
      </c>
      <c r="F706">
        <v>0</v>
      </c>
      <c r="G706">
        <v>1</v>
      </c>
      <c r="H706" t="s">
        <v>1363</v>
      </c>
      <c r="I706" t="s">
        <v>10418</v>
      </c>
      <c r="J706" t="s">
        <v>10420</v>
      </c>
      <c r="K706" s="1">
        <v>42339</v>
      </c>
      <c r="L706" s="1">
        <v>42339</v>
      </c>
      <c r="M706" t="s">
        <v>10420</v>
      </c>
      <c r="N706">
        <v>0</v>
      </c>
      <c r="O706" t="s">
        <v>17</v>
      </c>
      <c r="P706">
        <v>0</v>
      </c>
      <c r="Q706">
        <v>0</v>
      </c>
      <c r="T706" t="str">
        <f>IF(LEN(A706)=2,MID(A706,1,1),IF(LEN(A706)=3,MID(A706,1,2),IF(LEN(A706)=5,MID(A706,1,3),IF(LEN(A706)=7,MID(A706,1,5),IF(LEN(A706)=1,"")))))</f>
        <v>11611</v>
      </c>
      <c r="U706">
        <f>IF(LEN(A706)=7,0,1)</f>
        <v>0</v>
      </c>
      <c r="V706">
        <f t="shared" si="20"/>
        <v>0</v>
      </c>
      <c r="W706">
        <f>IF(OR(LEFT(A706)="1", LEFT(A706)="2",LEFT(A706)="3"),1,0)</f>
        <v>1</v>
      </c>
      <c r="Y706" t="str">
        <f t="shared" si="21"/>
        <v>Beban Dibayar di Muka - Jasa Outsourcing</v>
      </c>
      <c r="AB706" t="str">
        <f>IF(LEFT(A706)="1","D",IF(LEFT(A706)="2","K",IF(LEFT(A706)="3","K",IF(LEFT(A706)="4","K",IF(LEFT(A706)="5","D",IF(LEFT(A706)="6","D",IF(LEFT(A706)="8","K",IF(LEFT(A706)="9","D"))))))))</f>
        <v>D</v>
      </c>
      <c r="AD706">
        <f>IF(LEFT(A706)="4",1,IF(LEFT(A706)="5",1,IF(LEFT(A706)="6",1,0)))</f>
        <v>0</v>
      </c>
      <c r="AE706">
        <f>IF(LEFT(A706)="8",1,IF(LEFT(A706)="9",1,0))</f>
        <v>0</v>
      </c>
      <c r="AF706" t="str">
        <f>LEFT(A706)</f>
        <v>1</v>
      </c>
    </row>
    <row r="707" spans="1:32" x14ac:dyDescent="0.25">
      <c r="A707" t="s">
        <v>1364</v>
      </c>
      <c r="B707" t="s">
        <v>1365</v>
      </c>
      <c r="C707" t="s">
        <v>1332</v>
      </c>
      <c r="D707">
        <v>1</v>
      </c>
      <c r="E707">
        <v>0</v>
      </c>
      <c r="F707">
        <v>0</v>
      </c>
      <c r="G707">
        <v>1</v>
      </c>
      <c r="H707" t="s">
        <v>1365</v>
      </c>
      <c r="I707" t="s">
        <v>10418</v>
      </c>
      <c r="J707" t="s">
        <v>10420</v>
      </c>
      <c r="K707" s="1">
        <v>42339</v>
      </c>
      <c r="L707" s="1">
        <v>42339</v>
      </c>
      <c r="M707" t="s">
        <v>10420</v>
      </c>
      <c r="N707">
        <v>0</v>
      </c>
      <c r="O707" t="s">
        <v>17</v>
      </c>
      <c r="P707">
        <v>0</v>
      </c>
      <c r="Q707">
        <v>0</v>
      </c>
      <c r="T707" t="str">
        <f>IF(LEN(A707)=2,MID(A707,1,1),IF(LEN(A707)=3,MID(A707,1,2),IF(LEN(A707)=5,MID(A707,1,3),IF(LEN(A707)=7,MID(A707,1,5),IF(LEN(A707)=1,"")))))</f>
        <v>11611</v>
      </c>
      <c r="U707">
        <f>IF(LEN(A707)=7,0,1)</f>
        <v>0</v>
      </c>
      <c r="V707">
        <f t="shared" ref="V707:V770" si="22">IF(OR(LEFT(A707)="1", LEFT(A707)="2",LEFT(A707)="3"),0,1)</f>
        <v>0</v>
      </c>
      <c r="W707">
        <f>IF(OR(LEFT(A707)="1", LEFT(A707)="2",LEFT(A707)="3"),1,0)</f>
        <v>1</v>
      </c>
      <c r="Y707" t="str">
        <f t="shared" ref="Y707:Y770" si="23">B707</f>
        <v>Beban Dibayar di Muka - Jasa Penguburan Jenazah, Pemulangan Pasien Tidak Mampu, orang terlantar dan korban kekerasan</v>
      </c>
      <c r="AB707" t="str">
        <f>IF(LEFT(A707)="1","D",IF(LEFT(A707)="2","K",IF(LEFT(A707)="3","K",IF(LEFT(A707)="4","K",IF(LEFT(A707)="5","D",IF(LEFT(A707)="6","D",IF(LEFT(A707)="8","K",IF(LEFT(A707)="9","D"))))))))</f>
        <v>D</v>
      </c>
      <c r="AD707">
        <f>IF(LEFT(A707)="4",1,IF(LEFT(A707)="5",1,IF(LEFT(A707)="6",1,0)))</f>
        <v>0</v>
      </c>
      <c r="AE707">
        <f>IF(LEFT(A707)="8",1,IF(LEFT(A707)="9",1,0))</f>
        <v>0</v>
      </c>
      <c r="AF707" t="str">
        <f>LEFT(A707)</f>
        <v>1</v>
      </c>
    </row>
    <row r="708" spans="1:32" x14ac:dyDescent="0.25">
      <c r="A708" t="s">
        <v>1366</v>
      </c>
      <c r="B708" t="s">
        <v>1367</v>
      </c>
      <c r="C708" t="s">
        <v>1332</v>
      </c>
      <c r="D708">
        <v>1</v>
      </c>
      <c r="E708">
        <v>0</v>
      </c>
      <c r="F708">
        <v>0</v>
      </c>
      <c r="G708">
        <v>1</v>
      </c>
      <c r="H708" t="s">
        <v>1367</v>
      </c>
      <c r="I708" t="s">
        <v>10418</v>
      </c>
      <c r="J708" t="s">
        <v>10420</v>
      </c>
      <c r="K708" s="1">
        <v>42339</v>
      </c>
      <c r="L708" s="1">
        <v>42339</v>
      </c>
      <c r="M708" t="s">
        <v>10420</v>
      </c>
      <c r="N708">
        <v>0</v>
      </c>
      <c r="O708" t="s">
        <v>17</v>
      </c>
      <c r="P708">
        <v>0</v>
      </c>
      <c r="Q708">
        <v>0</v>
      </c>
      <c r="T708" t="str">
        <f>IF(LEN(A708)=2,MID(A708,1,1),IF(LEN(A708)=3,MID(A708,1,2),IF(LEN(A708)=5,MID(A708,1,3),IF(LEN(A708)=7,MID(A708,1,5),IF(LEN(A708)=1,"")))))</f>
        <v>11611</v>
      </c>
      <c r="U708">
        <f>IF(LEN(A708)=7,0,1)</f>
        <v>0</v>
      </c>
      <c r="V708">
        <f t="shared" si="22"/>
        <v>0</v>
      </c>
      <c r="W708">
        <f>IF(OR(LEFT(A708)="1", LEFT(A708)="2",LEFT(A708)="3"),1,0)</f>
        <v>1</v>
      </c>
      <c r="Y708" t="str">
        <f t="shared" si="23"/>
        <v>Beban Dibayar di Muka - Jasa Dokumentasi dan Publikasi</v>
      </c>
      <c r="AB708" t="str">
        <f>IF(LEFT(A708)="1","D",IF(LEFT(A708)="2","K",IF(LEFT(A708)="3","K",IF(LEFT(A708)="4","K",IF(LEFT(A708)="5","D",IF(LEFT(A708)="6","D",IF(LEFT(A708)="8","K",IF(LEFT(A708)="9","D"))))))))</f>
        <v>D</v>
      </c>
      <c r="AD708">
        <f>IF(LEFT(A708)="4",1,IF(LEFT(A708)="5",1,IF(LEFT(A708)="6",1,0)))</f>
        <v>0</v>
      </c>
      <c r="AE708">
        <f>IF(LEFT(A708)="8",1,IF(LEFT(A708)="9",1,0))</f>
        <v>0</v>
      </c>
      <c r="AF708" t="str">
        <f>LEFT(A708)</f>
        <v>1</v>
      </c>
    </row>
    <row r="709" spans="1:32" x14ac:dyDescent="0.25">
      <c r="A709" t="s">
        <v>1368</v>
      </c>
      <c r="B709" t="s">
        <v>1369</v>
      </c>
      <c r="C709" t="s">
        <v>1332</v>
      </c>
      <c r="D709">
        <v>1</v>
      </c>
      <c r="E709">
        <v>0</v>
      </c>
      <c r="F709">
        <v>0</v>
      </c>
      <c r="G709">
        <v>1</v>
      </c>
      <c r="H709" t="s">
        <v>1369</v>
      </c>
      <c r="I709" t="s">
        <v>10418</v>
      </c>
      <c r="J709" t="s">
        <v>10420</v>
      </c>
      <c r="K709" s="1">
        <v>42339</v>
      </c>
      <c r="L709" s="1">
        <v>42339</v>
      </c>
      <c r="M709" t="s">
        <v>10420</v>
      </c>
      <c r="N709">
        <v>0</v>
      </c>
      <c r="O709" t="s">
        <v>17</v>
      </c>
      <c r="P709">
        <v>0</v>
      </c>
      <c r="Q709">
        <v>0</v>
      </c>
      <c r="T709" t="str">
        <f>IF(LEN(A709)=2,MID(A709,1,1),IF(LEN(A709)=3,MID(A709,1,2),IF(LEN(A709)=5,MID(A709,1,3),IF(LEN(A709)=7,MID(A709,1,5),IF(LEN(A709)=1,"")))))</f>
        <v>11611</v>
      </c>
      <c r="U709">
        <f>IF(LEN(A709)=7,0,1)</f>
        <v>0</v>
      </c>
      <c r="V709">
        <f t="shared" si="22"/>
        <v>0</v>
      </c>
      <c r="W709">
        <f>IF(OR(LEFT(A709)="1", LEFT(A709)="2",LEFT(A709)="3"),1,0)</f>
        <v>1</v>
      </c>
      <c r="Y709" t="str">
        <f t="shared" si="23"/>
        <v>Beban Dibayar di Muka - Jasa Dekorasi</v>
      </c>
      <c r="AB709" t="str">
        <f>IF(LEFT(A709)="1","D",IF(LEFT(A709)="2","K",IF(LEFT(A709)="3","K",IF(LEFT(A709)="4","K",IF(LEFT(A709)="5","D",IF(LEFT(A709)="6","D",IF(LEFT(A709)="8","K",IF(LEFT(A709)="9","D"))))))))</f>
        <v>D</v>
      </c>
      <c r="AD709">
        <f>IF(LEFT(A709)="4",1,IF(LEFT(A709)="5",1,IF(LEFT(A709)="6",1,0)))</f>
        <v>0</v>
      </c>
      <c r="AE709">
        <f>IF(LEFT(A709)="8",1,IF(LEFT(A709)="9",1,0))</f>
        <v>0</v>
      </c>
      <c r="AF709" t="str">
        <f>LEFT(A709)</f>
        <v>1</v>
      </c>
    </row>
    <row r="710" spans="1:32" x14ac:dyDescent="0.25">
      <c r="A710" t="s">
        <v>1370</v>
      </c>
      <c r="B710" t="s">
        <v>1371</v>
      </c>
      <c r="C710" t="s">
        <v>1332</v>
      </c>
      <c r="D710">
        <v>1</v>
      </c>
      <c r="E710">
        <v>0</v>
      </c>
      <c r="F710">
        <v>0</v>
      </c>
      <c r="G710">
        <v>1</v>
      </c>
      <c r="H710" t="s">
        <v>1371</v>
      </c>
      <c r="I710" t="s">
        <v>10418</v>
      </c>
      <c r="J710" t="s">
        <v>10420</v>
      </c>
      <c r="K710" s="1">
        <v>42339</v>
      </c>
      <c r="L710" s="1">
        <v>42339</v>
      </c>
      <c r="M710" t="s">
        <v>10420</v>
      </c>
      <c r="N710">
        <v>0</v>
      </c>
      <c r="O710" t="s">
        <v>17</v>
      </c>
      <c r="P710">
        <v>0</v>
      </c>
      <c r="Q710">
        <v>0</v>
      </c>
      <c r="T710" t="str">
        <f>IF(LEN(A710)=2,MID(A710,1,1),IF(LEN(A710)=3,MID(A710,1,2),IF(LEN(A710)=5,MID(A710,1,3),IF(LEN(A710)=7,MID(A710,1,5),IF(LEN(A710)=1,"")))))</f>
        <v>11611</v>
      </c>
      <c r="U710">
        <f>IF(LEN(A710)=7,0,1)</f>
        <v>0</v>
      </c>
      <c r="V710">
        <f t="shared" si="22"/>
        <v>0</v>
      </c>
      <c r="W710">
        <f>IF(OR(LEFT(A710)="1", LEFT(A710)="2",LEFT(A710)="3"),1,0)</f>
        <v>1</v>
      </c>
      <c r="Y710" t="str">
        <f t="shared" si="23"/>
        <v>Beban Dibayar di Muka - Jasa Pengamanan</v>
      </c>
      <c r="AB710" t="str">
        <f>IF(LEFT(A710)="1","D",IF(LEFT(A710)="2","K",IF(LEFT(A710)="3","K",IF(LEFT(A710)="4","K",IF(LEFT(A710)="5","D",IF(LEFT(A710)="6","D",IF(LEFT(A710)="8","K",IF(LEFT(A710)="9","D"))))))))</f>
        <v>D</v>
      </c>
      <c r="AD710">
        <f>IF(LEFT(A710)="4",1,IF(LEFT(A710)="5",1,IF(LEFT(A710)="6",1,0)))</f>
        <v>0</v>
      </c>
      <c r="AE710">
        <f>IF(LEFT(A710)="8",1,IF(LEFT(A710)="9",1,0))</f>
        <v>0</v>
      </c>
      <c r="AF710" t="str">
        <f>LEFT(A710)</f>
        <v>1</v>
      </c>
    </row>
    <row r="711" spans="1:32" x14ac:dyDescent="0.25">
      <c r="A711" t="s">
        <v>1372</v>
      </c>
      <c r="B711" t="s">
        <v>1373</v>
      </c>
      <c r="C711" t="s">
        <v>1332</v>
      </c>
      <c r="D711">
        <v>1</v>
      </c>
      <c r="E711">
        <v>0</v>
      </c>
      <c r="F711">
        <v>0</v>
      </c>
      <c r="G711">
        <v>1</v>
      </c>
      <c r="H711" t="s">
        <v>1373</v>
      </c>
      <c r="I711" t="s">
        <v>10418</v>
      </c>
      <c r="J711" t="s">
        <v>10420</v>
      </c>
      <c r="K711" s="1">
        <v>42339</v>
      </c>
      <c r="L711" s="1">
        <v>42339</v>
      </c>
      <c r="M711" t="s">
        <v>10420</v>
      </c>
      <c r="N711">
        <v>0</v>
      </c>
      <c r="O711" t="s">
        <v>17</v>
      </c>
      <c r="P711">
        <v>0</v>
      </c>
      <c r="Q711">
        <v>0</v>
      </c>
      <c r="T711" t="str">
        <f>IF(LEN(A711)=2,MID(A711,1,1),IF(LEN(A711)=3,MID(A711,1,2),IF(LEN(A711)=5,MID(A711,1,3),IF(LEN(A711)=7,MID(A711,1,5),IF(LEN(A711)=1,"")))))</f>
        <v>11611</v>
      </c>
      <c r="U711">
        <f>IF(LEN(A711)=7,0,1)</f>
        <v>0</v>
      </c>
      <c r="V711">
        <f t="shared" si="22"/>
        <v>0</v>
      </c>
      <c r="W711">
        <f>IF(OR(LEFT(A711)="1", LEFT(A711)="2",LEFT(A711)="3"),1,0)</f>
        <v>1</v>
      </c>
      <c r="Y711" t="str">
        <f t="shared" si="23"/>
        <v>Beban Dibayar di Muka - Jasa Cleaning Service</v>
      </c>
      <c r="AB711" t="str">
        <f>IF(LEFT(A711)="1","D",IF(LEFT(A711)="2","K",IF(LEFT(A711)="3","K",IF(LEFT(A711)="4","K",IF(LEFT(A711)="5","D",IF(LEFT(A711)="6","D",IF(LEFT(A711)="8","K",IF(LEFT(A711)="9","D"))))))))</f>
        <v>D</v>
      </c>
      <c r="AD711">
        <f>IF(LEFT(A711)="4",1,IF(LEFT(A711)="5",1,IF(LEFT(A711)="6",1,0)))</f>
        <v>0</v>
      </c>
      <c r="AE711">
        <f>IF(LEFT(A711)="8",1,IF(LEFT(A711)="9",1,0))</f>
        <v>0</v>
      </c>
      <c r="AF711" t="str">
        <f>LEFT(A711)</f>
        <v>1</v>
      </c>
    </row>
    <row r="712" spans="1:32" x14ac:dyDescent="0.25">
      <c r="A712" t="s">
        <v>1374</v>
      </c>
      <c r="B712" t="s">
        <v>1375</v>
      </c>
      <c r="C712" t="s">
        <v>1332</v>
      </c>
      <c r="D712">
        <v>1</v>
      </c>
      <c r="E712">
        <v>0</v>
      </c>
      <c r="F712">
        <v>0</v>
      </c>
      <c r="G712">
        <v>1</v>
      </c>
      <c r="H712" t="s">
        <v>1375</v>
      </c>
      <c r="I712" t="s">
        <v>10418</v>
      </c>
      <c r="J712" t="s">
        <v>10420</v>
      </c>
      <c r="K712" s="1">
        <v>42339</v>
      </c>
      <c r="L712" s="1">
        <v>42339</v>
      </c>
      <c r="M712" t="s">
        <v>10420</v>
      </c>
      <c r="N712">
        <v>0</v>
      </c>
      <c r="O712" t="s">
        <v>17</v>
      </c>
      <c r="P712">
        <v>0</v>
      </c>
      <c r="Q712">
        <v>0</v>
      </c>
      <c r="T712" t="str">
        <f>IF(LEN(A712)=2,MID(A712,1,1),IF(LEN(A712)=3,MID(A712,1,2),IF(LEN(A712)=5,MID(A712,1,3),IF(LEN(A712)=7,MID(A712,1,5),IF(LEN(A712)=1,"")))))</f>
        <v>11611</v>
      </c>
      <c r="U712">
        <f>IF(LEN(A712)=7,0,1)</f>
        <v>0</v>
      </c>
      <c r="V712">
        <f t="shared" si="22"/>
        <v>0</v>
      </c>
      <c r="W712">
        <f>IF(OR(LEFT(A712)="1", LEFT(A712)="2",LEFT(A712)="3"),1,0)</f>
        <v>1</v>
      </c>
      <c r="Y712" t="str">
        <f t="shared" si="23"/>
        <v>Beban Dibayar di Muka - Iuran Keanggotaan</v>
      </c>
      <c r="AB712" t="str">
        <f>IF(LEFT(A712)="1","D",IF(LEFT(A712)="2","K",IF(LEFT(A712)="3","K",IF(LEFT(A712)="4","K",IF(LEFT(A712)="5","D",IF(LEFT(A712)="6","D",IF(LEFT(A712)="8","K",IF(LEFT(A712)="9","D"))))))))</f>
        <v>D</v>
      </c>
      <c r="AD712">
        <f>IF(LEFT(A712)="4",1,IF(LEFT(A712)="5",1,IF(LEFT(A712)="6",1,0)))</f>
        <v>0</v>
      </c>
      <c r="AE712">
        <f>IF(LEFT(A712)="8",1,IF(LEFT(A712)="9",1,0))</f>
        <v>0</v>
      </c>
      <c r="AF712" t="str">
        <f>LEFT(A712)</f>
        <v>1</v>
      </c>
    </row>
    <row r="713" spans="1:32" x14ac:dyDescent="0.25">
      <c r="A713" t="s">
        <v>1376</v>
      </c>
      <c r="B713" t="s">
        <v>1377</v>
      </c>
      <c r="C713" t="s">
        <v>1332</v>
      </c>
      <c r="D713">
        <v>1</v>
      </c>
      <c r="E713">
        <v>0</v>
      </c>
      <c r="F713">
        <v>0</v>
      </c>
      <c r="G713">
        <v>1</v>
      </c>
      <c r="H713" t="s">
        <v>1377</v>
      </c>
      <c r="I713" t="s">
        <v>10418</v>
      </c>
      <c r="J713" t="s">
        <v>10420</v>
      </c>
      <c r="K713" s="1">
        <v>42339</v>
      </c>
      <c r="L713" s="1">
        <v>42339</v>
      </c>
      <c r="M713" t="s">
        <v>10420</v>
      </c>
      <c r="N713">
        <v>0</v>
      </c>
      <c r="O713" t="s">
        <v>17</v>
      </c>
      <c r="P713">
        <v>0</v>
      </c>
      <c r="Q713">
        <v>0</v>
      </c>
      <c r="T713" t="str">
        <f>IF(LEN(A713)=2,MID(A713,1,1),IF(LEN(A713)=3,MID(A713,1,2),IF(LEN(A713)=5,MID(A713,1,3),IF(LEN(A713)=7,MID(A713,1,5),IF(LEN(A713)=1,"")))))</f>
        <v>11611</v>
      </c>
      <c r="U713">
        <f>IF(LEN(A713)=7,0,1)</f>
        <v>0</v>
      </c>
      <c r="V713">
        <f t="shared" si="22"/>
        <v>0</v>
      </c>
      <c r="W713">
        <f>IF(OR(LEFT(A713)="1", LEFT(A713)="2",LEFT(A713)="3"),1,0)</f>
        <v>1</v>
      </c>
      <c r="Y713" t="str">
        <f t="shared" si="23"/>
        <v>Beban Dibayar di Muka - Jasa Laundry</v>
      </c>
      <c r="AB713" t="str">
        <f>IF(LEFT(A713)="1","D",IF(LEFT(A713)="2","K",IF(LEFT(A713)="3","K",IF(LEFT(A713)="4","K",IF(LEFT(A713)="5","D",IF(LEFT(A713)="6","D",IF(LEFT(A713)="8","K",IF(LEFT(A713)="9","D"))))))))</f>
        <v>D</v>
      </c>
      <c r="AD713">
        <f>IF(LEFT(A713)="4",1,IF(LEFT(A713)="5",1,IF(LEFT(A713)="6",1,0)))</f>
        <v>0</v>
      </c>
      <c r="AE713">
        <f>IF(LEFT(A713)="8",1,IF(LEFT(A713)="9",1,0))</f>
        <v>0</v>
      </c>
      <c r="AF713" t="str">
        <f>LEFT(A713)</f>
        <v>1</v>
      </c>
    </row>
    <row r="714" spans="1:32" x14ac:dyDescent="0.25">
      <c r="A714" t="s">
        <v>1378</v>
      </c>
      <c r="B714" t="s">
        <v>1379</v>
      </c>
      <c r="C714" t="s">
        <v>1332</v>
      </c>
      <c r="D714">
        <v>1</v>
      </c>
      <c r="E714">
        <v>0</v>
      </c>
      <c r="F714">
        <v>0</v>
      </c>
      <c r="G714">
        <v>1</v>
      </c>
      <c r="H714" t="s">
        <v>1379</v>
      </c>
      <c r="I714" t="s">
        <v>10418</v>
      </c>
      <c r="J714" t="s">
        <v>10420</v>
      </c>
      <c r="K714" s="1">
        <v>42339</v>
      </c>
      <c r="L714" s="1">
        <v>42339</v>
      </c>
      <c r="M714" t="s">
        <v>10420</v>
      </c>
      <c r="N714">
        <v>0</v>
      </c>
      <c r="O714" t="s">
        <v>17</v>
      </c>
      <c r="P714">
        <v>0</v>
      </c>
      <c r="Q714">
        <v>0</v>
      </c>
      <c r="T714" t="str">
        <f>IF(LEN(A714)=2,MID(A714,1,1),IF(LEN(A714)=3,MID(A714,1,2),IF(LEN(A714)=5,MID(A714,1,3),IF(LEN(A714)=7,MID(A714,1,5),IF(LEN(A714)=1,"")))))</f>
        <v>11611</v>
      </c>
      <c r="U714">
        <f>IF(LEN(A714)=7,0,1)</f>
        <v>0</v>
      </c>
      <c r="V714">
        <f t="shared" si="22"/>
        <v>0</v>
      </c>
      <c r="W714">
        <f>IF(OR(LEFT(A714)="1", LEFT(A714)="2",LEFT(A714)="3"),1,0)</f>
        <v>1</v>
      </c>
      <c r="Y714" t="str">
        <f t="shared" si="23"/>
        <v>Beban Dibayar di Muka - Jasa Pelayanan Rumah Sakit</v>
      </c>
      <c r="AB714" t="str">
        <f>IF(LEFT(A714)="1","D",IF(LEFT(A714)="2","K",IF(LEFT(A714)="3","K",IF(LEFT(A714)="4","K",IF(LEFT(A714)="5","D",IF(LEFT(A714)="6","D",IF(LEFT(A714)="8","K",IF(LEFT(A714)="9","D"))))))))</f>
        <v>D</v>
      </c>
      <c r="AD714">
        <f>IF(LEFT(A714)="4",1,IF(LEFT(A714)="5",1,IF(LEFT(A714)="6",1,0)))</f>
        <v>0</v>
      </c>
      <c r="AE714">
        <f>IF(LEFT(A714)="8",1,IF(LEFT(A714)="9",1,0))</f>
        <v>0</v>
      </c>
      <c r="AF714" t="str">
        <f>LEFT(A714)</f>
        <v>1</v>
      </c>
    </row>
    <row r="715" spans="1:32" x14ac:dyDescent="0.25">
      <c r="A715" t="s">
        <v>1380</v>
      </c>
      <c r="B715" t="s">
        <v>1381</v>
      </c>
      <c r="C715" t="s">
        <v>1332</v>
      </c>
      <c r="D715">
        <v>1</v>
      </c>
      <c r="E715">
        <v>0</v>
      </c>
      <c r="F715">
        <v>0</v>
      </c>
      <c r="G715">
        <v>1</v>
      </c>
      <c r="H715" t="s">
        <v>1381</v>
      </c>
      <c r="I715" t="s">
        <v>10418</v>
      </c>
      <c r="J715" t="s">
        <v>10420</v>
      </c>
      <c r="K715" s="1">
        <v>42339</v>
      </c>
      <c r="L715" s="1">
        <v>42339</v>
      </c>
      <c r="M715" t="s">
        <v>10420</v>
      </c>
      <c r="N715">
        <v>0</v>
      </c>
      <c r="O715" t="s">
        <v>17</v>
      </c>
      <c r="P715">
        <v>0</v>
      </c>
      <c r="Q715">
        <v>0</v>
      </c>
      <c r="T715" t="str">
        <f>IF(LEN(A715)=2,MID(A715,1,1),IF(LEN(A715)=3,MID(A715,1,2),IF(LEN(A715)=5,MID(A715,1,3),IF(LEN(A715)=7,MID(A715,1,5),IF(LEN(A715)=1,"")))))</f>
        <v>11611</v>
      </c>
      <c r="U715">
        <f>IF(LEN(A715)=7,0,1)</f>
        <v>0</v>
      </c>
      <c r="V715">
        <f t="shared" si="22"/>
        <v>0</v>
      </c>
      <c r="W715">
        <f>IF(OR(LEFT(A715)="1", LEFT(A715)="2",LEFT(A715)="3"),1,0)</f>
        <v>1</v>
      </c>
      <c r="Y715" t="str">
        <f t="shared" si="23"/>
        <v>Beban Dibayar di Muka - Jasa Event Organizer</v>
      </c>
      <c r="AB715" t="str">
        <f>IF(LEFT(A715)="1","D",IF(LEFT(A715)="2","K",IF(LEFT(A715)="3","K",IF(LEFT(A715)="4","K",IF(LEFT(A715)="5","D",IF(LEFT(A715)="6","D",IF(LEFT(A715)="8","K",IF(LEFT(A715)="9","D"))))))))</f>
        <v>D</v>
      </c>
      <c r="AD715">
        <f>IF(LEFT(A715)="4",1,IF(LEFT(A715)="5",1,IF(LEFT(A715)="6",1,0)))</f>
        <v>0</v>
      </c>
      <c r="AE715">
        <f>IF(LEFT(A715)="8",1,IF(LEFT(A715)="9",1,0))</f>
        <v>0</v>
      </c>
      <c r="AF715" t="str">
        <f>LEFT(A715)</f>
        <v>1</v>
      </c>
    </row>
    <row r="716" spans="1:32" x14ac:dyDescent="0.25">
      <c r="A716" t="s">
        <v>1382</v>
      </c>
      <c r="B716" t="s">
        <v>1383</v>
      </c>
      <c r="C716" t="s">
        <v>1332</v>
      </c>
      <c r="D716">
        <v>1</v>
      </c>
      <c r="E716">
        <v>0</v>
      </c>
      <c r="F716">
        <v>0</v>
      </c>
      <c r="G716">
        <v>1</v>
      </c>
      <c r="H716" t="s">
        <v>1383</v>
      </c>
      <c r="I716" t="s">
        <v>10418</v>
      </c>
      <c r="J716" t="s">
        <v>10420</v>
      </c>
      <c r="K716" s="1">
        <v>42339</v>
      </c>
      <c r="L716" s="1">
        <v>42339</v>
      </c>
      <c r="M716" t="s">
        <v>10420</v>
      </c>
      <c r="N716">
        <v>0</v>
      </c>
      <c r="O716" t="s">
        <v>17</v>
      </c>
      <c r="P716">
        <v>0</v>
      </c>
      <c r="Q716">
        <v>0</v>
      </c>
      <c r="T716" t="str">
        <f>IF(LEN(A716)=2,MID(A716,1,1),IF(LEN(A716)=3,MID(A716,1,2),IF(LEN(A716)=5,MID(A716,1,3),IF(LEN(A716)=7,MID(A716,1,5),IF(LEN(A716)=1,"")))))</f>
        <v>11611</v>
      </c>
      <c r="U716">
        <f>IF(LEN(A716)=7,0,1)</f>
        <v>0</v>
      </c>
      <c r="V716">
        <f t="shared" si="22"/>
        <v>0</v>
      </c>
      <c r="W716">
        <f>IF(OR(LEFT(A716)="1", LEFT(A716)="2",LEFT(A716)="3"),1,0)</f>
        <v>1</v>
      </c>
      <c r="Y716" t="str">
        <f t="shared" si="23"/>
        <v>Beban Dibayar di Muka - Pengganti Hewan atau Tanaman</v>
      </c>
      <c r="AB716" t="str">
        <f>IF(LEFT(A716)="1","D",IF(LEFT(A716)="2","K",IF(LEFT(A716)="3","K",IF(LEFT(A716)="4","K",IF(LEFT(A716)="5","D",IF(LEFT(A716)="6","D",IF(LEFT(A716)="8","K",IF(LEFT(A716)="9","D"))))))))</f>
        <v>D</v>
      </c>
      <c r="AD716">
        <f>IF(LEFT(A716)="4",1,IF(LEFT(A716)="5",1,IF(LEFT(A716)="6",1,0)))</f>
        <v>0</v>
      </c>
      <c r="AE716">
        <f>IF(LEFT(A716)="8",1,IF(LEFT(A716)="9",1,0))</f>
        <v>0</v>
      </c>
      <c r="AF716" t="str">
        <f>LEFT(A716)</f>
        <v>1</v>
      </c>
    </row>
    <row r="717" spans="1:32" x14ac:dyDescent="0.25">
      <c r="A717" t="s">
        <v>1384</v>
      </c>
      <c r="B717" t="s">
        <v>1385</v>
      </c>
      <c r="C717" t="s">
        <v>1332</v>
      </c>
      <c r="D717">
        <v>1</v>
      </c>
      <c r="E717">
        <v>0</v>
      </c>
      <c r="F717">
        <v>0</v>
      </c>
      <c r="G717">
        <v>1</v>
      </c>
      <c r="H717" t="s">
        <v>1385</v>
      </c>
      <c r="I717" t="s">
        <v>10418</v>
      </c>
      <c r="J717" t="s">
        <v>10420</v>
      </c>
      <c r="K717" s="1">
        <v>42339</v>
      </c>
      <c r="L717" s="1">
        <v>42339</v>
      </c>
      <c r="M717" t="s">
        <v>10420</v>
      </c>
      <c r="N717">
        <v>0</v>
      </c>
      <c r="O717" t="s">
        <v>17</v>
      </c>
      <c r="P717">
        <v>0</v>
      </c>
      <c r="Q717">
        <v>0</v>
      </c>
      <c r="T717" t="str">
        <f>IF(LEN(A717)=2,MID(A717,1,1),IF(LEN(A717)=3,MID(A717,1,2),IF(LEN(A717)=5,MID(A717,1,3),IF(LEN(A717)=7,MID(A717,1,5),IF(LEN(A717)=1,"")))))</f>
        <v>11611</v>
      </c>
      <c r="U717">
        <f>IF(LEN(A717)=7,0,1)</f>
        <v>0</v>
      </c>
      <c r="V717">
        <f t="shared" si="22"/>
        <v>0</v>
      </c>
      <c r="W717">
        <f>IF(OR(LEFT(A717)="1", LEFT(A717)="2",LEFT(A717)="3"),1,0)</f>
        <v>1</v>
      </c>
      <c r="Y717" t="str">
        <f t="shared" si="23"/>
        <v>Beban Dibayar di Muka - Pengelolaan Sampah</v>
      </c>
      <c r="AB717" t="str">
        <f>IF(LEFT(A717)="1","D",IF(LEFT(A717)="2","K",IF(LEFT(A717)="3","K",IF(LEFT(A717)="4","K",IF(LEFT(A717)="5","D",IF(LEFT(A717)="6","D",IF(LEFT(A717)="8","K",IF(LEFT(A717)="9","D"))))))))</f>
        <v>D</v>
      </c>
      <c r="AD717">
        <f>IF(LEFT(A717)="4",1,IF(LEFT(A717)="5",1,IF(LEFT(A717)="6",1,0)))</f>
        <v>0</v>
      </c>
      <c r="AE717">
        <f>IF(LEFT(A717)="8",1,IF(LEFT(A717)="9",1,0))</f>
        <v>0</v>
      </c>
      <c r="AF717" t="str">
        <f>LEFT(A717)</f>
        <v>1</v>
      </c>
    </row>
    <row r="718" spans="1:32" x14ac:dyDescent="0.25">
      <c r="A718" t="s">
        <v>1386</v>
      </c>
      <c r="B718" t="s">
        <v>1387</v>
      </c>
      <c r="C718" t="s">
        <v>1332</v>
      </c>
      <c r="D718">
        <v>1</v>
      </c>
      <c r="E718">
        <v>0</v>
      </c>
      <c r="F718">
        <v>0</v>
      </c>
      <c r="G718">
        <v>1</v>
      </c>
      <c r="H718" t="s">
        <v>1387</v>
      </c>
      <c r="I718" t="s">
        <v>10418</v>
      </c>
      <c r="J718" t="s">
        <v>10420</v>
      </c>
      <c r="K718" s="1">
        <v>42339</v>
      </c>
      <c r="L718" s="1">
        <v>42339</v>
      </c>
      <c r="M718" t="s">
        <v>10420</v>
      </c>
      <c r="N718">
        <v>0</v>
      </c>
      <c r="O718" t="s">
        <v>17</v>
      </c>
      <c r="P718">
        <v>0</v>
      </c>
      <c r="Q718">
        <v>0</v>
      </c>
      <c r="T718" t="str">
        <f>IF(LEN(A718)=2,MID(A718,1,1),IF(LEN(A718)=3,MID(A718,1,2),IF(LEN(A718)=5,MID(A718,1,3),IF(LEN(A718)=7,MID(A718,1,5),IF(LEN(A718)=1,"")))))</f>
        <v>11611</v>
      </c>
      <c r="U718">
        <f>IF(LEN(A718)=7,0,1)</f>
        <v>0</v>
      </c>
      <c r="V718">
        <f t="shared" si="22"/>
        <v>0</v>
      </c>
      <c r="W718">
        <f>IF(OR(LEFT(A718)="1", LEFT(A718)="2",LEFT(A718)="3"),1,0)</f>
        <v>1</v>
      </c>
      <c r="Y718" t="str">
        <f t="shared" si="23"/>
        <v>Beban Dibayar di Muka - Jasa Narasumber/Tenaga Ahli</v>
      </c>
      <c r="AB718" t="str">
        <f>IF(LEFT(A718)="1","D",IF(LEFT(A718)="2","K",IF(LEFT(A718)="3","K",IF(LEFT(A718)="4","K",IF(LEFT(A718)="5","D",IF(LEFT(A718)="6","D",IF(LEFT(A718)="8","K",IF(LEFT(A718)="9","D"))))))))</f>
        <v>D</v>
      </c>
      <c r="AD718">
        <f>IF(LEFT(A718)="4",1,IF(LEFT(A718)="5",1,IF(LEFT(A718)="6",1,0)))</f>
        <v>0</v>
      </c>
      <c r="AE718">
        <f>IF(LEFT(A718)="8",1,IF(LEFT(A718)="9",1,0))</f>
        <v>0</v>
      </c>
      <c r="AF718" t="str">
        <f>LEFT(A718)</f>
        <v>1</v>
      </c>
    </row>
    <row r="719" spans="1:32" x14ac:dyDescent="0.25">
      <c r="A719" t="s">
        <v>1388</v>
      </c>
      <c r="B719" t="s">
        <v>1389</v>
      </c>
      <c r="C719" t="s">
        <v>1332</v>
      </c>
      <c r="D719">
        <v>1</v>
      </c>
      <c r="E719">
        <v>0</v>
      </c>
      <c r="F719">
        <v>0</v>
      </c>
      <c r="G719">
        <v>1</v>
      </c>
      <c r="H719" t="s">
        <v>1389</v>
      </c>
      <c r="I719" t="s">
        <v>10418</v>
      </c>
      <c r="J719" t="s">
        <v>10420</v>
      </c>
      <c r="K719" s="1">
        <v>42339</v>
      </c>
      <c r="L719" s="1">
        <v>42339</v>
      </c>
      <c r="M719" t="s">
        <v>10420</v>
      </c>
      <c r="N719">
        <v>0</v>
      </c>
      <c r="O719" t="s">
        <v>17</v>
      </c>
      <c r="P719">
        <v>0</v>
      </c>
      <c r="Q719">
        <v>0</v>
      </c>
      <c r="T719" t="str">
        <f>IF(LEN(A719)=2,MID(A719,1,1),IF(LEN(A719)=3,MID(A719,1,2),IF(LEN(A719)=5,MID(A719,1,3),IF(LEN(A719)=7,MID(A719,1,5),IF(LEN(A719)=1,"")))))</f>
        <v>11611</v>
      </c>
      <c r="U719">
        <f>IF(LEN(A719)=7,0,1)</f>
        <v>0</v>
      </c>
      <c r="V719">
        <f t="shared" si="22"/>
        <v>0</v>
      </c>
      <c r="W719">
        <f>IF(OR(LEFT(A719)="1", LEFT(A719)="2",LEFT(A719)="3"),1,0)</f>
        <v>1</v>
      </c>
      <c r="Y719" t="str">
        <f t="shared" si="23"/>
        <v>Beban Dibayar di Muka - Jasa Tenaga Kasar</v>
      </c>
      <c r="AB719" t="str">
        <f>IF(LEFT(A719)="1","D",IF(LEFT(A719)="2","K",IF(LEFT(A719)="3","K",IF(LEFT(A719)="4","K",IF(LEFT(A719)="5","D",IF(LEFT(A719)="6","D",IF(LEFT(A719)="8","K",IF(LEFT(A719)="9","D"))))))))</f>
        <v>D</v>
      </c>
      <c r="AD719">
        <f>IF(LEFT(A719)="4",1,IF(LEFT(A719)="5",1,IF(LEFT(A719)="6",1,0)))</f>
        <v>0</v>
      </c>
      <c r="AE719">
        <f>IF(LEFT(A719)="8",1,IF(LEFT(A719)="9",1,0))</f>
        <v>0</v>
      </c>
      <c r="AF719" t="str">
        <f>LEFT(A719)</f>
        <v>1</v>
      </c>
    </row>
    <row r="720" spans="1:32" x14ac:dyDescent="0.25">
      <c r="A720" t="s">
        <v>1390</v>
      </c>
      <c r="B720" t="s">
        <v>1391</v>
      </c>
      <c r="C720" t="s">
        <v>1332</v>
      </c>
      <c r="D720">
        <v>1</v>
      </c>
      <c r="E720">
        <v>0</v>
      </c>
      <c r="F720">
        <v>0</v>
      </c>
      <c r="G720">
        <v>1</v>
      </c>
      <c r="H720" t="s">
        <v>1391</v>
      </c>
      <c r="I720" t="s">
        <v>10418</v>
      </c>
      <c r="J720" t="s">
        <v>10420</v>
      </c>
      <c r="K720" s="1">
        <v>42339</v>
      </c>
      <c r="L720" s="1">
        <v>42339</v>
      </c>
      <c r="M720" t="s">
        <v>10420</v>
      </c>
      <c r="N720">
        <v>0</v>
      </c>
      <c r="O720" t="s">
        <v>17</v>
      </c>
      <c r="P720">
        <v>0</v>
      </c>
      <c r="Q720">
        <v>0</v>
      </c>
      <c r="T720" t="str">
        <f>IF(LEN(A720)=2,MID(A720,1,1),IF(LEN(A720)=3,MID(A720,1,2),IF(LEN(A720)=5,MID(A720,1,3),IF(LEN(A720)=7,MID(A720,1,5),IF(LEN(A720)=1,"")))))</f>
        <v>11611</v>
      </c>
      <c r="U720">
        <f>IF(LEN(A720)=7,0,1)</f>
        <v>0</v>
      </c>
      <c r="V720">
        <f t="shared" si="22"/>
        <v>0</v>
      </c>
      <c r="W720">
        <f>IF(OR(LEFT(A720)="1", LEFT(A720)="2",LEFT(A720)="3"),1,0)</f>
        <v>1</v>
      </c>
      <c r="Y720" t="str">
        <f t="shared" si="23"/>
        <v>Beban Dibayar di Muka - Jasa atas Pemanfaatan Data Kendaraan Bermotor</v>
      </c>
      <c r="AB720" t="str">
        <f>IF(LEFT(A720)="1","D",IF(LEFT(A720)="2","K",IF(LEFT(A720)="3","K",IF(LEFT(A720)="4","K",IF(LEFT(A720)="5","D",IF(LEFT(A720)="6","D",IF(LEFT(A720)="8","K",IF(LEFT(A720)="9","D"))))))))</f>
        <v>D</v>
      </c>
      <c r="AD720">
        <f>IF(LEFT(A720)="4",1,IF(LEFT(A720)="5",1,IF(LEFT(A720)="6",1,0)))</f>
        <v>0</v>
      </c>
      <c r="AE720">
        <f>IF(LEFT(A720)="8",1,IF(LEFT(A720)="9",1,0))</f>
        <v>0</v>
      </c>
      <c r="AF720" t="str">
        <f>LEFT(A720)</f>
        <v>1</v>
      </c>
    </row>
    <row r="721" spans="1:32" x14ac:dyDescent="0.25">
      <c r="A721" t="s">
        <v>1392</v>
      </c>
      <c r="B721" t="s">
        <v>1393</v>
      </c>
      <c r="C721" t="s">
        <v>1192</v>
      </c>
      <c r="D721">
        <v>1</v>
      </c>
      <c r="E721">
        <v>1</v>
      </c>
      <c r="F721">
        <v>0</v>
      </c>
      <c r="G721">
        <v>1</v>
      </c>
      <c r="H721" t="s">
        <v>1393</v>
      </c>
      <c r="I721" t="s">
        <v>10418</v>
      </c>
      <c r="J721" t="s">
        <v>10420</v>
      </c>
      <c r="K721" s="1">
        <v>42339</v>
      </c>
      <c r="L721" s="1">
        <v>42339</v>
      </c>
      <c r="M721" t="s">
        <v>10420</v>
      </c>
      <c r="N721">
        <v>0</v>
      </c>
      <c r="O721" t="s">
        <v>17</v>
      </c>
      <c r="P721">
        <v>0</v>
      </c>
      <c r="Q721">
        <v>0</v>
      </c>
      <c r="T721" t="str">
        <f>IF(LEN(A721)=2,MID(A721,1,1),IF(LEN(A721)=3,MID(A721,1,2),IF(LEN(A721)=5,MID(A721,1,3),IF(LEN(A721)=7,MID(A721,1,5),IF(LEN(A721)=1,"")))))</f>
        <v>116</v>
      </c>
      <c r="U721">
        <f>IF(LEN(A721)=7,0,1)</f>
        <v>1</v>
      </c>
      <c r="V721">
        <f t="shared" si="22"/>
        <v>0</v>
      </c>
      <c r="W721">
        <f>IF(OR(LEFT(A721)="1", LEFT(A721)="2",LEFT(A721)="3"),1,0)</f>
        <v>1</v>
      </c>
      <c r="Y721" t="str">
        <f t="shared" si="23"/>
        <v>Beban Dibayar di Muka -  Premi, Iuran, Asuransi dan Pemeriksaan Kesehatan</v>
      </c>
      <c r="AB721" t="str">
        <f>IF(LEFT(A721)="1","D",IF(LEFT(A721)="2","K",IF(LEFT(A721)="3","K",IF(LEFT(A721)="4","K",IF(LEFT(A721)="5","D",IF(LEFT(A721)="6","D",IF(LEFT(A721)="8","K",IF(LEFT(A721)="9","D"))))))))</f>
        <v>D</v>
      </c>
      <c r="AD721">
        <f>IF(LEFT(A721)="4",1,IF(LEFT(A721)="5",1,IF(LEFT(A721)="6",1,0)))</f>
        <v>0</v>
      </c>
      <c r="AE721">
        <f>IF(LEFT(A721)="8",1,IF(LEFT(A721)="9",1,0))</f>
        <v>0</v>
      </c>
      <c r="AF721" t="str">
        <f>LEFT(A721)</f>
        <v>1</v>
      </c>
    </row>
    <row r="722" spans="1:32" x14ac:dyDescent="0.25">
      <c r="A722" t="s">
        <v>1394</v>
      </c>
      <c r="B722" t="s">
        <v>1395</v>
      </c>
      <c r="C722" t="s">
        <v>1392</v>
      </c>
      <c r="D722">
        <v>1</v>
      </c>
      <c r="E722">
        <v>0</v>
      </c>
      <c r="F722">
        <v>0</v>
      </c>
      <c r="G722">
        <v>1</v>
      </c>
      <c r="H722" t="s">
        <v>1395</v>
      </c>
      <c r="I722" t="s">
        <v>10418</v>
      </c>
      <c r="J722" t="s">
        <v>10420</v>
      </c>
      <c r="K722" s="1">
        <v>42339</v>
      </c>
      <c r="L722" s="1">
        <v>42339</v>
      </c>
      <c r="M722" t="s">
        <v>10420</v>
      </c>
      <c r="N722">
        <v>0</v>
      </c>
      <c r="O722" t="s">
        <v>17</v>
      </c>
      <c r="P722">
        <v>0</v>
      </c>
      <c r="Q722">
        <v>0</v>
      </c>
      <c r="T722" t="str">
        <f>IF(LEN(A722)=2,MID(A722,1,1),IF(LEN(A722)=3,MID(A722,1,2),IF(LEN(A722)=5,MID(A722,1,3),IF(LEN(A722)=7,MID(A722,1,5),IF(LEN(A722)=1,"")))))</f>
        <v>11612</v>
      </c>
      <c r="U722">
        <f>IF(LEN(A722)=7,0,1)</f>
        <v>0</v>
      </c>
      <c r="V722">
        <f t="shared" si="22"/>
        <v>0</v>
      </c>
      <c r="W722">
        <f>IF(OR(LEFT(A722)="1", LEFT(A722)="2",LEFT(A722)="3"),1,0)</f>
        <v>1</v>
      </c>
      <c r="Y722" t="str">
        <f t="shared" si="23"/>
        <v>Beban Dibayar di Muka - Iuran BPJS</v>
      </c>
      <c r="AB722" t="str">
        <f>IF(LEFT(A722)="1","D",IF(LEFT(A722)="2","K",IF(LEFT(A722)="3","K",IF(LEFT(A722)="4","K",IF(LEFT(A722)="5","D",IF(LEFT(A722)="6","D",IF(LEFT(A722)="8","K",IF(LEFT(A722)="9","D"))))))))</f>
        <v>D</v>
      </c>
      <c r="AD722">
        <f>IF(LEFT(A722)="4",1,IF(LEFT(A722)="5",1,IF(LEFT(A722)="6",1,0)))</f>
        <v>0</v>
      </c>
      <c r="AE722">
        <f>IF(LEFT(A722)="8",1,IF(LEFT(A722)="9",1,0))</f>
        <v>0</v>
      </c>
      <c r="AF722" t="str">
        <f>LEFT(A722)</f>
        <v>1</v>
      </c>
    </row>
    <row r="723" spans="1:32" x14ac:dyDescent="0.25">
      <c r="A723" t="s">
        <v>1396</v>
      </c>
      <c r="B723" t="s">
        <v>1397</v>
      </c>
      <c r="C723" t="s">
        <v>1392</v>
      </c>
      <c r="D723">
        <v>1</v>
      </c>
      <c r="E723">
        <v>0</v>
      </c>
      <c r="F723">
        <v>0</v>
      </c>
      <c r="G723">
        <v>1</v>
      </c>
      <c r="H723" t="s">
        <v>1397</v>
      </c>
      <c r="I723" t="s">
        <v>10418</v>
      </c>
      <c r="J723" t="s">
        <v>10420</v>
      </c>
      <c r="K723" s="1">
        <v>42339</v>
      </c>
      <c r="L723" s="1">
        <v>42339</v>
      </c>
      <c r="M723" t="s">
        <v>10420</v>
      </c>
      <c r="N723">
        <v>0</v>
      </c>
      <c r="O723" t="s">
        <v>17</v>
      </c>
      <c r="P723">
        <v>0</v>
      </c>
      <c r="Q723">
        <v>0</v>
      </c>
      <c r="T723" t="str">
        <f>IF(LEN(A723)=2,MID(A723,1,1),IF(LEN(A723)=3,MID(A723,1,2),IF(LEN(A723)=5,MID(A723,1,3),IF(LEN(A723)=7,MID(A723,1,5),IF(LEN(A723)=1,"")))))</f>
        <v>11612</v>
      </c>
      <c r="U723">
        <f>IF(LEN(A723)=7,0,1)</f>
        <v>0</v>
      </c>
      <c r="V723">
        <f t="shared" si="22"/>
        <v>0</v>
      </c>
      <c r="W723">
        <f>IF(OR(LEFT(A723)="1", LEFT(A723)="2",LEFT(A723)="3"),1,0)</f>
        <v>1</v>
      </c>
      <c r="Y723" t="str">
        <f t="shared" si="23"/>
        <v>Beban Dibayar di Muka - Premi Asuransi Barang Milik Daerah</v>
      </c>
      <c r="AB723" t="str">
        <f>IF(LEFT(A723)="1","D",IF(LEFT(A723)="2","K",IF(LEFT(A723)="3","K",IF(LEFT(A723)="4","K",IF(LEFT(A723)="5","D",IF(LEFT(A723)="6","D",IF(LEFT(A723)="8","K",IF(LEFT(A723)="9","D"))))))))</f>
        <v>D</v>
      </c>
      <c r="AD723">
        <f>IF(LEFT(A723)="4",1,IF(LEFT(A723)="5",1,IF(LEFT(A723)="6",1,0)))</f>
        <v>0</v>
      </c>
      <c r="AE723">
        <f>IF(LEFT(A723)="8",1,IF(LEFT(A723)="9",1,0))</f>
        <v>0</v>
      </c>
      <c r="AF723" t="str">
        <f>LEFT(A723)</f>
        <v>1</v>
      </c>
    </row>
    <row r="724" spans="1:32" x14ac:dyDescent="0.25">
      <c r="A724" t="s">
        <v>1398</v>
      </c>
      <c r="B724" t="s">
        <v>1399</v>
      </c>
      <c r="C724" t="s">
        <v>1392</v>
      </c>
      <c r="D724">
        <v>1</v>
      </c>
      <c r="E724">
        <v>0</v>
      </c>
      <c r="F724">
        <v>0</v>
      </c>
      <c r="G724">
        <v>1</v>
      </c>
      <c r="H724" t="s">
        <v>1399</v>
      </c>
      <c r="I724" t="s">
        <v>10418</v>
      </c>
      <c r="J724" t="s">
        <v>10420</v>
      </c>
      <c r="K724" s="1">
        <v>42339</v>
      </c>
      <c r="L724" s="1">
        <v>42339</v>
      </c>
      <c r="M724" t="s">
        <v>10420</v>
      </c>
      <c r="N724">
        <v>0</v>
      </c>
      <c r="O724" t="s">
        <v>17</v>
      </c>
      <c r="P724">
        <v>0</v>
      </c>
      <c r="Q724">
        <v>0</v>
      </c>
      <c r="T724" t="str">
        <f>IF(LEN(A724)=2,MID(A724,1,1),IF(LEN(A724)=3,MID(A724,1,2),IF(LEN(A724)=5,MID(A724,1,3),IF(LEN(A724)=7,MID(A724,1,5),IF(LEN(A724)=1,"")))))</f>
        <v>11612</v>
      </c>
      <c r="U724">
        <f>IF(LEN(A724)=7,0,1)</f>
        <v>0</v>
      </c>
      <c r="V724">
        <f t="shared" si="22"/>
        <v>0</v>
      </c>
      <c r="W724">
        <f>IF(OR(LEFT(A724)="1", LEFT(A724)="2",LEFT(A724)="3"),1,0)</f>
        <v>1</v>
      </c>
      <c r="Y724" t="str">
        <f t="shared" si="23"/>
        <v>Beban Dibayar di Muka - Pemeriksaan Kesehatan dan Pengobatan</v>
      </c>
      <c r="AB724" t="str">
        <f>IF(LEFT(A724)="1","D",IF(LEFT(A724)="2","K",IF(LEFT(A724)="3","K",IF(LEFT(A724)="4","K",IF(LEFT(A724)="5","D",IF(LEFT(A724)="6","D",IF(LEFT(A724)="8","K",IF(LEFT(A724)="9","D"))))))))</f>
        <v>D</v>
      </c>
      <c r="AD724">
        <f>IF(LEFT(A724)="4",1,IF(LEFT(A724)="5",1,IF(LEFT(A724)="6",1,0)))</f>
        <v>0</v>
      </c>
      <c r="AE724">
        <f>IF(LEFT(A724)="8",1,IF(LEFT(A724)="9",1,0))</f>
        <v>0</v>
      </c>
      <c r="AF724" t="str">
        <f>LEFT(A724)</f>
        <v>1</v>
      </c>
    </row>
    <row r="725" spans="1:32" x14ac:dyDescent="0.25">
      <c r="A725" t="s">
        <v>1400</v>
      </c>
      <c r="B725" t="s">
        <v>1401</v>
      </c>
      <c r="C725" t="s">
        <v>1192</v>
      </c>
      <c r="D725">
        <v>1</v>
      </c>
      <c r="E725">
        <v>1</v>
      </c>
      <c r="F725">
        <v>0</v>
      </c>
      <c r="G725">
        <v>1</v>
      </c>
      <c r="H725" t="s">
        <v>1401</v>
      </c>
      <c r="I725" t="s">
        <v>10418</v>
      </c>
      <c r="J725" t="s">
        <v>10420</v>
      </c>
      <c r="K725" s="1">
        <v>42339</v>
      </c>
      <c r="L725" s="1">
        <v>42339</v>
      </c>
      <c r="M725" t="s">
        <v>10420</v>
      </c>
      <c r="N725">
        <v>0</v>
      </c>
      <c r="O725" t="s">
        <v>17</v>
      </c>
      <c r="P725">
        <v>0</v>
      </c>
      <c r="Q725">
        <v>0</v>
      </c>
      <c r="T725" t="str">
        <f>IF(LEN(A725)=2,MID(A725,1,1),IF(LEN(A725)=3,MID(A725,1,2),IF(LEN(A725)=5,MID(A725,1,3),IF(LEN(A725)=7,MID(A725,1,5),IF(LEN(A725)=1,"")))))</f>
        <v>116</v>
      </c>
      <c r="U725">
        <f>IF(LEN(A725)=7,0,1)</f>
        <v>1</v>
      </c>
      <c r="V725">
        <f t="shared" si="22"/>
        <v>0</v>
      </c>
      <c r="W725">
        <f>IF(OR(LEFT(A725)="1", LEFT(A725)="2",LEFT(A725)="3"),1,0)</f>
        <v>1</v>
      </c>
      <c r="Y725" t="str">
        <f t="shared" si="23"/>
        <v>Beban Dibayar di Muka - Perawatan Kendaraan Bermotor</v>
      </c>
      <c r="AB725" t="str">
        <f>IF(LEFT(A725)="1","D",IF(LEFT(A725)="2","K",IF(LEFT(A725)="3","K",IF(LEFT(A725)="4","K",IF(LEFT(A725)="5","D",IF(LEFT(A725)="6","D",IF(LEFT(A725)="8","K",IF(LEFT(A725)="9","D"))))))))</f>
        <v>D</v>
      </c>
      <c r="AD725">
        <f>IF(LEFT(A725)="4",1,IF(LEFT(A725)="5",1,IF(LEFT(A725)="6",1,0)))</f>
        <v>0</v>
      </c>
      <c r="AE725">
        <f>IF(LEFT(A725)="8",1,IF(LEFT(A725)="9",1,0))</f>
        <v>0</v>
      </c>
      <c r="AF725" t="str">
        <f>LEFT(A725)</f>
        <v>1</v>
      </c>
    </row>
    <row r="726" spans="1:32" x14ac:dyDescent="0.25">
      <c r="A726" t="s">
        <v>1402</v>
      </c>
      <c r="B726" t="s">
        <v>1403</v>
      </c>
      <c r="C726" t="s">
        <v>1400</v>
      </c>
      <c r="D726">
        <v>1</v>
      </c>
      <c r="E726">
        <v>0</v>
      </c>
      <c r="F726">
        <v>0</v>
      </c>
      <c r="G726">
        <v>1</v>
      </c>
      <c r="H726" t="s">
        <v>1403</v>
      </c>
      <c r="I726" t="s">
        <v>10418</v>
      </c>
      <c r="J726" t="s">
        <v>10420</v>
      </c>
      <c r="K726" s="1">
        <v>42339</v>
      </c>
      <c r="L726" s="1">
        <v>42339</v>
      </c>
      <c r="M726" t="s">
        <v>10420</v>
      </c>
      <c r="N726">
        <v>0</v>
      </c>
      <c r="O726" t="s">
        <v>17</v>
      </c>
      <c r="P726">
        <v>0</v>
      </c>
      <c r="Q726">
        <v>0</v>
      </c>
      <c r="T726" t="str">
        <f>IF(LEN(A726)=2,MID(A726,1,1),IF(LEN(A726)=3,MID(A726,1,2),IF(LEN(A726)=5,MID(A726,1,3),IF(LEN(A726)=7,MID(A726,1,5),IF(LEN(A726)=1,"")))))</f>
        <v>11613</v>
      </c>
      <c r="U726">
        <f>IF(LEN(A726)=7,0,1)</f>
        <v>0</v>
      </c>
      <c r="V726">
        <f t="shared" si="22"/>
        <v>0</v>
      </c>
      <c r="W726">
        <f>IF(OR(LEFT(A726)="1", LEFT(A726)="2",LEFT(A726)="3"),1,0)</f>
        <v>1</v>
      </c>
      <c r="Y726" t="str">
        <f t="shared" si="23"/>
        <v>Beban Dibayar di Muka - Service Kendaraan Bermotor</v>
      </c>
      <c r="AB726" t="str">
        <f>IF(LEFT(A726)="1","D",IF(LEFT(A726)="2","K",IF(LEFT(A726)="3","K",IF(LEFT(A726)="4","K",IF(LEFT(A726)="5","D",IF(LEFT(A726)="6","D",IF(LEFT(A726)="8","K",IF(LEFT(A726)="9","D"))))))))</f>
        <v>D</v>
      </c>
      <c r="AD726">
        <f>IF(LEFT(A726)="4",1,IF(LEFT(A726)="5",1,IF(LEFT(A726)="6",1,0)))</f>
        <v>0</v>
      </c>
      <c r="AE726">
        <f>IF(LEFT(A726)="8",1,IF(LEFT(A726)="9",1,0))</f>
        <v>0</v>
      </c>
      <c r="AF726" t="str">
        <f>LEFT(A726)</f>
        <v>1</v>
      </c>
    </row>
    <row r="727" spans="1:32" x14ac:dyDescent="0.25">
      <c r="A727" t="s">
        <v>1404</v>
      </c>
      <c r="B727" t="s">
        <v>1405</v>
      </c>
      <c r="C727" t="s">
        <v>1400</v>
      </c>
      <c r="D727">
        <v>1</v>
      </c>
      <c r="E727">
        <v>0</v>
      </c>
      <c r="F727">
        <v>0</v>
      </c>
      <c r="G727">
        <v>1</v>
      </c>
      <c r="H727" t="s">
        <v>1405</v>
      </c>
      <c r="I727" t="s">
        <v>10418</v>
      </c>
      <c r="J727" t="s">
        <v>10420</v>
      </c>
      <c r="K727" s="1">
        <v>42339</v>
      </c>
      <c r="L727" s="1">
        <v>42339</v>
      </c>
      <c r="M727" t="s">
        <v>10420</v>
      </c>
      <c r="N727">
        <v>0</v>
      </c>
      <c r="O727" t="s">
        <v>17</v>
      </c>
      <c r="P727">
        <v>0</v>
      </c>
      <c r="Q727">
        <v>0</v>
      </c>
      <c r="T727" t="str">
        <f>IF(LEN(A727)=2,MID(A727,1,1),IF(LEN(A727)=3,MID(A727,1,2),IF(LEN(A727)=5,MID(A727,1,3),IF(LEN(A727)=7,MID(A727,1,5),IF(LEN(A727)=1,"")))))</f>
        <v>11613</v>
      </c>
      <c r="U727">
        <f>IF(LEN(A727)=7,0,1)</f>
        <v>0</v>
      </c>
      <c r="V727">
        <f t="shared" si="22"/>
        <v>0</v>
      </c>
      <c r="W727">
        <f>IF(OR(LEFT(A727)="1", LEFT(A727)="2",LEFT(A727)="3"),1,0)</f>
        <v>1</v>
      </c>
      <c r="Y727" t="str">
        <f t="shared" si="23"/>
        <v>Beban Dibayar di Muka - Penggantian Suku Cadang Kendaraan Bermotor</v>
      </c>
      <c r="AB727" t="str">
        <f>IF(LEFT(A727)="1","D",IF(LEFT(A727)="2","K",IF(LEFT(A727)="3","K",IF(LEFT(A727)="4","K",IF(LEFT(A727)="5","D",IF(LEFT(A727)="6","D",IF(LEFT(A727)="8","K",IF(LEFT(A727)="9","D"))))))))</f>
        <v>D</v>
      </c>
      <c r="AD727">
        <f>IF(LEFT(A727)="4",1,IF(LEFT(A727)="5",1,IF(LEFT(A727)="6",1,0)))</f>
        <v>0</v>
      </c>
      <c r="AE727">
        <f>IF(LEFT(A727)="8",1,IF(LEFT(A727)="9",1,0))</f>
        <v>0</v>
      </c>
      <c r="AF727" t="str">
        <f>LEFT(A727)</f>
        <v>1</v>
      </c>
    </row>
    <row r="728" spans="1:32" x14ac:dyDescent="0.25">
      <c r="A728" t="s">
        <v>1406</v>
      </c>
      <c r="B728" t="s">
        <v>1407</v>
      </c>
      <c r="C728" t="s">
        <v>1192</v>
      </c>
      <c r="D728">
        <v>1</v>
      </c>
      <c r="E728">
        <v>1</v>
      </c>
      <c r="F728">
        <v>0</v>
      </c>
      <c r="G728">
        <v>1</v>
      </c>
      <c r="H728" t="s">
        <v>1407</v>
      </c>
      <c r="I728" t="s">
        <v>10418</v>
      </c>
      <c r="J728" t="s">
        <v>10420</v>
      </c>
      <c r="K728" s="1">
        <v>42339</v>
      </c>
      <c r="L728" s="1">
        <v>42339</v>
      </c>
      <c r="M728" t="s">
        <v>10420</v>
      </c>
      <c r="N728">
        <v>0</v>
      </c>
      <c r="O728" t="s">
        <v>17</v>
      </c>
      <c r="P728">
        <v>0</v>
      </c>
      <c r="Q728">
        <v>0</v>
      </c>
      <c r="T728" t="str">
        <f>IF(LEN(A728)=2,MID(A728,1,1),IF(LEN(A728)=3,MID(A728,1,2),IF(LEN(A728)=5,MID(A728,1,3),IF(LEN(A728)=7,MID(A728,1,5),IF(LEN(A728)=1,"")))))</f>
        <v>116</v>
      </c>
      <c r="U728">
        <f>IF(LEN(A728)=7,0,1)</f>
        <v>1</v>
      </c>
      <c r="V728">
        <f t="shared" si="22"/>
        <v>0</v>
      </c>
      <c r="W728">
        <f>IF(OR(LEFT(A728)="1", LEFT(A728)="2",LEFT(A728)="3"),1,0)</f>
        <v>1</v>
      </c>
      <c r="Y728" t="str">
        <f t="shared" si="23"/>
        <v>Beban Dibayar di Muka - Cetak dan Penggandaan</v>
      </c>
      <c r="AB728" t="str">
        <f>IF(LEFT(A728)="1","D",IF(LEFT(A728)="2","K",IF(LEFT(A728)="3","K",IF(LEFT(A728)="4","K",IF(LEFT(A728)="5","D",IF(LEFT(A728)="6","D",IF(LEFT(A728)="8","K",IF(LEFT(A728)="9","D"))))))))</f>
        <v>D</v>
      </c>
      <c r="AD728">
        <f>IF(LEFT(A728)="4",1,IF(LEFT(A728)="5",1,IF(LEFT(A728)="6",1,0)))</f>
        <v>0</v>
      </c>
      <c r="AE728">
        <f>IF(LEFT(A728)="8",1,IF(LEFT(A728)="9",1,0))</f>
        <v>0</v>
      </c>
      <c r="AF728" t="str">
        <f>LEFT(A728)</f>
        <v>1</v>
      </c>
    </row>
    <row r="729" spans="1:32" x14ac:dyDescent="0.25">
      <c r="A729" t="s">
        <v>1408</v>
      </c>
      <c r="B729" t="s">
        <v>1407</v>
      </c>
      <c r="C729" t="s">
        <v>1406</v>
      </c>
      <c r="D729">
        <v>1</v>
      </c>
      <c r="E729">
        <v>0</v>
      </c>
      <c r="F729">
        <v>0</v>
      </c>
      <c r="G729">
        <v>1</v>
      </c>
      <c r="H729" t="s">
        <v>1407</v>
      </c>
      <c r="I729" t="s">
        <v>10418</v>
      </c>
      <c r="J729" t="s">
        <v>10420</v>
      </c>
      <c r="K729" s="1">
        <v>42339</v>
      </c>
      <c r="L729" s="1">
        <v>42339</v>
      </c>
      <c r="M729" t="s">
        <v>10420</v>
      </c>
      <c r="N729">
        <v>0</v>
      </c>
      <c r="O729" t="s">
        <v>17</v>
      </c>
      <c r="P729">
        <v>0</v>
      </c>
      <c r="Q729">
        <v>0</v>
      </c>
      <c r="T729" t="str">
        <f>IF(LEN(A729)=2,MID(A729,1,1),IF(LEN(A729)=3,MID(A729,1,2),IF(LEN(A729)=5,MID(A729,1,3),IF(LEN(A729)=7,MID(A729,1,5),IF(LEN(A729)=1,"")))))</f>
        <v>11614</v>
      </c>
      <c r="U729">
        <f>IF(LEN(A729)=7,0,1)</f>
        <v>0</v>
      </c>
      <c r="V729">
        <f t="shared" si="22"/>
        <v>0</v>
      </c>
      <c r="W729">
        <f>IF(OR(LEFT(A729)="1", LEFT(A729)="2",LEFT(A729)="3"),1,0)</f>
        <v>1</v>
      </c>
      <c r="Y729" t="str">
        <f t="shared" si="23"/>
        <v>Beban Dibayar di Muka - Cetak dan Penggandaan</v>
      </c>
      <c r="AB729" t="str">
        <f>IF(LEFT(A729)="1","D",IF(LEFT(A729)="2","K",IF(LEFT(A729)="3","K",IF(LEFT(A729)="4","K",IF(LEFT(A729)="5","D",IF(LEFT(A729)="6","D",IF(LEFT(A729)="8","K",IF(LEFT(A729)="9","D"))))))))</f>
        <v>D</v>
      </c>
      <c r="AD729">
        <f>IF(LEFT(A729)="4",1,IF(LEFT(A729)="5",1,IF(LEFT(A729)="6",1,0)))</f>
        <v>0</v>
      </c>
      <c r="AE729">
        <f>IF(LEFT(A729)="8",1,IF(LEFT(A729)="9",1,0))</f>
        <v>0</v>
      </c>
      <c r="AF729" t="str">
        <f>LEFT(A729)</f>
        <v>1</v>
      </c>
    </row>
    <row r="730" spans="1:32" x14ac:dyDescent="0.25">
      <c r="A730" t="s">
        <v>1409</v>
      </c>
      <c r="B730" t="s">
        <v>1410</v>
      </c>
      <c r="C730" t="s">
        <v>1192</v>
      </c>
      <c r="D730">
        <v>1</v>
      </c>
      <c r="E730">
        <v>1</v>
      </c>
      <c r="F730">
        <v>0</v>
      </c>
      <c r="G730">
        <v>1</v>
      </c>
      <c r="H730" t="s">
        <v>1410</v>
      </c>
      <c r="I730" t="s">
        <v>10418</v>
      </c>
      <c r="J730" t="s">
        <v>10420</v>
      </c>
      <c r="K730" s="1">
        <v>42339</v>
      </c>
      <c r="L730" s="1">
        <v>42339</v>
      </c>
      <c r="M730" t="s">
        <v>10420</v>
      </c>
      <c r="N730">
        <v>0</v>
      </c>
      <c r="O730" t="s">
        <v>17</v>
      </c>
      <c r="P730">
        <v>0</v>
      </c>
      <c r="Q730">
        <v>0</v>
      </c>
      <c r="T730" t="str">
        <f>IF(LEN(A730)=2,MID(A730,1,1),IF(LEN(A730)=3,MID(A730,1,2),IF(LEN(A730)=5,MID(A730,1,3),IF(LEN(A730)=7,MID(A730,1,5),IF(LEN(A730)=1,"")))))</f>
        <v>116</v>
      </c>
      <c r="U730">
        <f>IF(LEN(A730)=7,0,1)</f>
        <v>1</v>
      </c>
      <c r="V730">
        <f t="shared" si="22"/>
        <v>0</v>
      </c>
      <c r="W730">
        <f>IF(OR(LEFT(A730)="1", LEFT(A730)="2",LEFT(A730)="3"),1,0)</f>
        <v>1</v>
      </c>
      <c r="Y730" t="str">
        <f t="shared" si="23"/>
        <v>Beban Dibayar di Muka - Sewa Tanah/Jalan/ Rumah/Gedung/Gudang/Parkir</v>
      </c>
      <c r="AB730" t="str">
        <f>IF(LEFT(A730)="1","D",IF(LEFT(A730)="2","K",IF(LEFT(A730)="3","K",IF(LEFT(A730)="4","K",IF(LEFT(A730)="5","D",IF(LEFT(A730)="6","D",IF(LEFT(A730)="8","K",IF(LEFT(A730)="9","D"))))))))</f>
        <v>D</v>
      </c>
      <c r="AD730">
        <f>IF(LEFT(A730)="4",1,IF(LEFT(A730)="5",1,IF(LEFT(A730)="6",1,0)))</f>
        <v>0</v>
      </c>
      <c r="AE730">
        <f>IF(LEFT(A730)="8",1,IF(LEFT(A730)="9",1,0))</f>
        <v>0</v>
      </c>
      <c r="AF730" t="str">
        <f>LEFT(A730)</f>
        <v>1</v>
      </c>
    </row>
    <row r="731" spans="1:32" x14ac:dyDescent="0.25">
      <c r="A731" t="s">
        <v>1411</v>
      </c>
      <c r="B731" t="s">
        <v>1412</v>
      </c>
      <c r="C731" t="s">
        <v>1409</v>
      </c>
      <c r="D731">
        <v>1</v>
      </c>
      <c r="E731">
        <v>0</v>
      </c>
      <c r="F731">
        <v>0</v>
      </c>
      <c r="G731">
        <v>1</v>
      </c>
      <c r="H731" t="s">
        <v>1412</v>
      </c>
      <c r="I731" t="s">
        <v>10418</v>
      </c>
      <c r="J731" t="s">
        <v>10420</v>
      </c>
      <c r="K731" s="1">
        <v>42339</v>
      </c>
      <c r="L731" s="1">
        <v>42339</v>
      </c>
      <c r="M731" t="s">
        <v>10420</v>
      </c>
      <c r="N731">
        <v>0</v>
      </c>
      <c r="O731" t="s">
        <v>17</v>
      </c>
      <c r="P731">
        <v>0</v>
      </c>
      <c r="Q731">
        <v>0</v>
      </c>
      <c r="T731" t="str">
        <f>IF(LEN(A731)=2,MID(A731,1,1),IF(LEN(A731)=3,MID(A731,1,2),IF(LEN(A731)=5,MID(A731,1,3),IF(LEN(A731)=7,MID(A731,1,5),IF(LEN(A731)=1,"")))))</f>
        <v>11615</v>
      </c>
      <c r="U731">
        <f>IF(LEN(A731)=7,0,1)</f>
        <v>0</v>
      </c>
      <c r="V731">
        <f t="shared" si="22"/>
        <v>0</v>
      </c>
      <c r="W731">
        <f>IF(OR(LEFT(A731)="1", LEFT(A731)="2",LEFT(A731)="3"),1,0)</f>
        <v>1</v>
      </c>
      <c r="Y731" t="str">
        <f t="shared" si="23"/>
        <v>Beban Dibayar di Muka - sewa rumah jabatan/rumah dinas</v>
      </c>
      <c r="AB731" t="str">
        <f>IF(LEFT(A731)="1","D",IF(LEFT(A731)="2","K",IF(LEFT(A731)="3","K",IF(LEFT(A731)="4","K",IF(LEFT(A731)="5","D",IF(LEFT(A731)="6","D",IF(LEFT(A731)="8","K",IF(LEFT(A731)="9","D"))))))))</f>
        <v>D</v>
      </c>
      <c r="AD731">
        <f>IF(LEFT(A731)="4",1,IF(LEFT(A731)="5",1,IF(LEFT(A731)="6",1,0)))</f>
        <v>0</v>
      </c>
      <c r="AE731">
        <f>IF(LEFT(A731)="8",1,IF(LEFT(A731)="9",1,0))</f>
        <v>0</v>
      </c>
      <c r="AF731" t="str">
        <f>LEFT(A731)</f>
        <v>1</v>
      </c>
    </row>
    <row r="732" spans="1:32" x14ac:dyDescent="0.25">
      <c r="A732" t="s">
        <v>1413</v>
      </c>
      <c r="B732" t="s">
        <v>1414</v>
      </c>
      <c r="C732" t="s">
        <v>1409</v>
      </c>
      <c r="D732">
        <v>1</v>
      </c>
      <c r="E732">
        <v>0</v>
      </c>
      <c r="F732">
        <v>0</v>
      </c>
      <c r="G732">
        <v>1</v>
      </c>
      <c r="H732" t="s">
        <v>1414</v>
      </c>
      <c r="I732" t="s">
        <v>10418</v>
      </c>
      <c r="J732" t="s">
        <v>10420</v>
      </c>
      <c r="K732" s="1">
        <v>42339</v>
      </c>
      <c r="L732" s="1">
        <v>42339</v>
      </c>
      <c r="M732" t="s">
        <v>10420</v>
      </c>
      <c r="N732">
        <v>0</v>
      </c>
      <c r="O732" t="s">
        <v>17</v>
      </c>
      <c r="P732">
        <v>0</v>
      </c>
      <c r="Q732">
        <v>0</v>
      </c>
      <c r="T732" t="str">
        <f>IF(LEN(A732)=2,MID(A732,1,1),IF(LEN(A732)=3,MID(A732,1,2),IF(LEN(A732)=5,MID(A732,1,3),IF(LEN(A732)=7,MID(A732,1,5),IF(LEN(A732)=1,"")))))</f>
        <v>11615</v>
      </c>
      <c r="U732">
        <f>IF(LEN(A732)=7,0,1)</f>
        <v>0</v>
      </c>
      <c r="V732">
        <f t="shared" si="22"/>
        <v>0</v>
      </c>
      <c r="W732">
        <f>IF(OR(LEFT(A732)="1", LEFT(A732)="2",LEFT(A732)="3"),1,0)</f>
        <v>1</v>
      </c>
      <c r="Y732" t="str">
        <f t="shared" si="23"/>
        <v>Beban Dibayar di Muka - sewa gedung/ kantor/tempat</v>
      </c>
      <c r="AB732" t="str">
        <f>IF(LEFT(A732)="1","D",IF(LEFT(A732)="2","K",IF(LEFT(A732)="3","K",IF(LEFT(A732)="4","K",IF(LEFT(A732)="5","D",IF(LEFT(A732)="6","D",IF(LEFT(A732)="8","K",IF(LEFT(A732)="9","D"))))))))</f>
        <v>D</v>
      </c>
      <c r="AD732">
        <f>IF(LEFT(A732)="4",1,IF(LEFT(A732)="5",1,IF(LEFT(A732)="6",1,0)))</f>
        <v>0</v>
      </c>
      <c r="AE732">
        <f>IF(LEFT(A732)="8",1,IF(LEFT(A732)="9",1,0))</f>
        <v>0</v>
      </c>
      <c r="AF732" t="str">
        <f>LEFT(A732)</f>
        <v>1</v>
      </c>
    </row>
    <row r="733" spans="1:32" x14ac:dyDescent="0.25">
      <c r="A733" t="s">
        <v>1415</v>
      </c>
      <c r="B733" t="s">
        <v>1416</v>
      </c>
      <c r="C733" t="s">
        <v>1409</v>
      </c>
      <c r="D733">
        <v>1</v>
      </c>
      <c r="E733">
        <v>0</v>
      </c>
      <c r="F733">
        <v>0</v>
      </c>
      <c r="G733">
        <v>1</v>
      </c>
      <c r="H733" t="s">
        <v>1416</v>
      </c>
      <c r="I733" t="s">
        <v>10418</v>
      </c>
      <c r="J733" t="s">
        <v>10420</v>
      </c>
      <c r="K733" s="1">
        <v>42339</v>
      </c>
      <c r="L733" s="1">
        <v>42339</v>
      </c>
      <c r="M733" t="s">
        <v>10420</v>
      </c>
      <c r="N733">
        <v>0</v>
      </c>
      <c r="O733" t="s">
        <v>17</v>
      </c>
      <c r="P733">
        <v>0</v>
      </c>
      <c r="Q733">
        <v>0</v>
      </c>
      <c r="T733" t="str">
        <f>IF(LEN(A733)=2,MID(A733,1,1),IF(LEN(A733)=3,MID(A733,1,2),IF(LEN(A733)=5,MID(A733,1,3),IF(LEN(A733)=7,MID(A733,1,5),IF(LEN(A733)=1,"")))))</f>
        <v>11615</v>
      </c>
      <c r="U733">
        <f>IF(LEN(A733)=7,0,1)</f>
        <v>0</v>
      </c>
      <c r="V733">
        <f t="shared" si="22"/>
        <v>0</v>
      </c>
      <c r="W733">
        <f>IF(OR(LEFT(A733)="1", LEFT(A733)="2",LEFT(A733)="3"),1,0)</f>
        <v>1</v>
      </c>
      <c r="Y733" t="str">
        <f t="shared" si="23"/>
        <v>Beban Dibayar di Muka - Sewa Tanah</v>
      </c>
      <c r="AB733" t="str">
        <f>IF(LEFT(A733)="1","D",IF(LEFT(A733)="2","K",IF(LEFT(A733)="3","K",IF(LEFT(A733)="4","K",IF(LEFT(A733)="5","D",IF(LEFT(A733)="6","D",IF(LEFT(A733)="8","K",IF(LEFT(A733)="9","D"))))))))</f>
        <v>D</v>
      </c>
      <c r="AD733">
        <f>IF(LEFT(A733)="4",1,IF(LEFT(A733)="5",1,IF(LEFT(A733)="6",1,0)))</f>
        <v>0</v>
      </c>
      <c r="AE733">
        <f>IF(LEFT(A733)="8",1,IF(LEFT(A733)="9",1,0))</f>
        <v>0</v>
      </c>
      <c r="AF733" t="str">
        <f>LEFT(A733)</f>
        <v>1</v>
      </c>
    </row>
    <row r="734" spans="1:32" x14ac:dyDescent="0.25">
      <c r="A734" t="s">
        <v>1417</v>
      </c>
      <c r="B734" t="s">
        <v>1418</v>
      </c>
      <c r="C734" t="s">
        <v>1409</v>
      </c>
      <c r="D734">
        <v>1</v>
      </c>
      <c r="E734">
        <v>0</v>
      </c>
      <c r="F734">
        <v>0</v>
      </c>
      <c r="G734">
        <v>1</v>
      </c>
      <c r="H734" t="s">
        <v>1418</v>
      </c>
      <c r="I734" t="s">
        <v>10418</v>
      </c>
      <c r="J734" t="s">
        <v>10420</v>
      </c>
      <c r="K734" s="1">
        <v>42339</v>
      </c>
      <c r="L734" s="1">
        <v>42339</v>
      </c>
      <c r="M734" t="s">
        <v>10420</v>
      </c>
      <c r="N734">
        <v>0</v>
      </c>
      <c r="O734" t="s">
        <v>17</v>
      </c>
      <c r="P734">
        <v>0</v>
      </c>
      <c r="Q734">
        <v>0</v>
      </c>
      <c r="T734" t="str">
        <f>IF(LEN(A734)=2,MID(A734,1,1),IF(LEN(A734)=3,MID(A734,1,2),IF(LEN(A734)=5,MID(A734,1,3),IF(LEN(A734)=7,MID(A734,1,5),IF(LEN(A734)=1,"")))))</f>
        <v>11615</v>
      </c>
      <c r="U734">
        <f>IF(LEN(A734)=7,0,1)</f>
        <v>0</v>
      </c>
      <c r="V734">
        <f t="shared" si="22"/>
        <v>0</v>
      </c>
      <c r="W734">
        <f>IF(OR(LEFT(A734)="1", LEFT(A734)="2",LEFT(A734)="3"),1,0)</f>
        <v>1</v>
      </c>
      <c r="Y734" t="str">
        <f t="shared" si="23"/>
        <v>Beban Dibayar di Muka - Sewa Jalan, Irigasi, Instalasi  dan Jaringan</v>
      </c>
      <c r="AB734" t="str">
        <f>IF(LEFT(A734)="1","D",IF(LEFT(A734)="2","K",IF(LEFT(A734)="3","K",IF(LEFT(A734)="4","K",IF(LEFT(A734)="5","D",IF(LEFT(A734)="6","D",IF(LEFT(A734)="8","K",IF(LEFT(A734)="9","D"))))))))</f>
        <v>D</v>
      </c>
      <c r="AD734">
        <f>IF(LEFT(A734)="4",1,IF(LEFT(A734)="5",1,IF(LEFT(A734)="6",1,0)))</f>
        <v>0</v>
      </c>
      <c r="AE734">
        <f>IF(LEFT(A734)="8",1,IF(LEFT(A734)="9",1,0))</f>
        <v>0</v>
      </c>
      <c r="AF734" t="str">
        <f>LEFT(A734)</f>
        <v>1</v>
      </c>
    </row>
    <row r="735" spans="1:32" x14ac:dyDescent="0.25">
      <c r="A735" t="s">
        <v>1419</v>
      </c>
      <c r="B735" t="s">
        <v>1420</v>
      </c>
      <c r="C735" t="s">
        <v>1192</v>
      </c>
      <c r="D735">
        <v>1</v>
      </c>
      <c r="E735">
        <v>1</v>
      </c>
      <c r="F735">
        <v>0</v>
      </c>
      <c r="G735">
        <v>1</v>
      </c>
      <c r="H735" t="s">
        <v>1420</v>
      </c>
      <c r="I735" t="s">
        <v>10418</v>
      </c>
      <c r="J735" t="s">
        <v>10420</v>
      </c>
      <c r="K735" s="1">
        <v>42339</v>
      </c>
      <c r="L735" s="1">
        <v>42339</v>
      </c>
      <c r="M735" t="s">
        <v>10420</v>
      </c>
      <c r="N735">
        <v>0</v>
      </c>
      <c r="O735" t="s">
        <v>17</v>
      </c>
      <c r="P735">
        <v>0</v>
      </c>
      <c r="Q735">
        <v>0</v>
      </c>
      <c r="T735" t="str">
        <f>IF(LEN(A735)=2,MID(A735,1,1),IF(LEN(A735)=3,MID(A735,1,2),IF(LEN(A735)=5,MID(A735,1,3),IF(LEN(A735)=7,MID(A735,1,5),IF(LEN(A735)=1,"")))))</f>
        <v>116</v>
      </c>
      <c r="U735">
        <f>IF(LEN(A735)=7,0,1)</f>
        <v>1</v>
      </c>
      <c r="V735">
        <f t="shared" si="22"/>
        <v>0</v>
      </c>
      <c r="W735">
        <f>IF(OR(LEFT(A735)="1", LEFT(A735)="2",LEFT(A735)="3"),1,0)</f>
        <v>1</v>
      </c>
      <c r="Y735" t="str">
        <f t="shared" si="23"/>
        <v>Beban Dibayar di Muka - Sewa Sarana Mobilitas</v>
      </c>
      <c r="AB735" t="str">
        <f>IF(LEFT(A735)="1","D",IF(LEFT(A735)="2","K",IF(LEFT(A735)="3","K",IF(LEFT(A735)="4","K",IF(LEFT(A735)="5","D",IF(LEFT(A735)="6","D",IF(LEFT(A735)="8","K",IF(LEFT(A735)="9","D"))))))))</f>
        <v>D</v>
      </c>
      <c r="AD735">
        <f>IF(LEFT(A735)="4",1,IF(LEFT(A735)="5",1,IF(LEFT(A735)="6",1,0)))</f>
        <v>0</v>
      </c>
      <c r="AE735">
        <f>IF(LEFT(A735)="8",1,IF(LEFT(A735)="9",1,0))</f>
        <v>0</v>
      </c>
      <c r="AF735" t="str">
        <f>LEFT(A735)</f>
        <v>1</v>
      </c>
    </row>
    <row r="736" spans="1:32" x14ac:dyDescent="0.25">
      <c r="A736" t="s">
        <v>1421</v>
      </c>
      <c r="B736" t="s">
        <v>1422</v>
      </c>
      <c r="C736" t="s">
        <v>1419</v>
      </c>
      <c r="D736">
        <v>1</v>
      </c>
      <c r="E736">
        <v>0</v>
      </c>
      <c r="F736">
        <v>0</v>
      </c>
      <c r="G736">
        <v>1</v>
      </c>
      <c r="H736" t="s">
        <v>1422</v>
      </c>
      <c r="I736" t="s">
        <v>10418</v>
      </c>
      <c r="J736" t="s">
        <v>10420</v>
      </c>
      <c r="K736" s="1">
        <v>42339</v>
      </c>
      <c r="L736" s="1">
        <v>42339</v>
      </c>
      <c r="M736" t="s">
        <v>10420</v>
      </c>
      <c r="N736">
        <v>0</v>
      </c>
      <c r="O736" t="s">
        <v>17</v>
      </c>
      <c r="P736">
        <v>0</v>
      </c>
      <c r="Q736">
        <v>0</v>
      </c>
      <c r="T736" t="str">
        <f>IF(LEN(A736)=2,MID(A736,1,1),IF(LEN(A736)=3,MID(A736,1,2),IF(LEN(A736)=5,MID(A736,1,3),IF(LEN(A736)=7,MID(A736,1,5),IF(LEN(A736)=1,"")))))</f>
        <v>11616</v>
      </c>
      <c r="U736">
        <f>IF(LEN(A736)=7,0,1)</f>
        <v>0</v>
      </c>
      <c r="V736">
        <f t="shared" si="22"/>
        <v>0</v>
      </c>
      <c r="W736">
        <f>IF(OR(LEFT(A736)="1", LEFT(A736)="2",LEFT(A736)="3"),1,0)</f>
        <v>1</v>
      </c>
      <c r="Y736" t="str">
        <f t="shared" si="23"/>
        <v>Beban Dibayar di Muka - sewa Sarana Mobilitas Darat</v>
      </c>
      <c r="AB736" t="str">
        <f>IF(LEFT(A736)="1","D",IF(LEFT(A736)="2","K",IF(LEFT(A736)="3","K",IF(LEFT(A736)="4","K",IF(LEFT(A736)="5","D",IF(LEFT(A736)="6","D",IF(LEFT(A736)="8","K",IF(LEFT(A736)="9","D"))))))))</f>
        <v>D</v>
      </c>
      <c r="AD736">
        <f>IF(LEFT(A736)="4",1,IF(LEFT(A736)="5",1,IF(LEFT(A736)="6",1,0)))</f>
        <v>0</v>
      </c>
      <c r="AE736">
        <f>IF(LEFT(A736)="8",1,IF(LEFT(A736)="9",1,0))</f>
        <v>0</v>
      </c>
      <c r="AF736" t="str">
        <f>LEFT(A736)</f>
        <v>1</v>
      </c>
    </row>
    <row r="737" spans="1:32" x14ac:dyDescent="0.25">
      <c r="A737" t="s">
        <v>1423</v>
      </c>
      <c r="B737" t="s">
        <v>1424</v>
      </c>
      <c r="C737" t="s">
        <v>1419</v>
      </c>
      <c r="D737">
        <v>1</v>
      </c>
      <c r="E737">
        <v>0</v>
      </c>
      <c r="F737">
        <v>0</v>
      </c>
      <c r="G737">
        <v>1</v>
      </c>
      <c r="H737" t="s">
        <v>1424</v>
      </c>
      <c r="I737" t="s">
        <v>10418</v>
      </c>
      <c r="J737" t="s">
        <v>10420</v>
      </c>
      <c r="K737" s="1">
        <v>42339</v>
      </c>
      <c r="L737" s="1">
        <v>42339</v>
      </c>
      <c r="M737" t="s">
        <v>10420</v>
      </c>
      <c r="N737">
        <v>0</v>
      </c>
      <c r="O737" t="s">
        <v>17</v>
      </c>
      <c r="P737">
        <v>0</v>
      </c>
      <c r="Q737">
        <v>0</v>
      </c>
      <c r="T737" t="str">
        <f>IF(LEN(A737)=2,MID(A737,1,1),IF(LEN(A737)=3,MID(A737,1,2),IF(LEN(A737)=5,MID(A737,1,3),IF(LEN(A737)=7,MID(A737,1,5),IF(LEN(A737)=1,"")))))</f>
        <v>11616</v>
      </c>
      <c r="U737">
        <f>IF(LEN(A737)=7,0,1)</f>
        <v>0</v>
      </c>
      <c r="V737">
        <f t="shared" si="22"/>
        <v>0</v>
      </c>
      <c r="W737">
        <f>IF(OR(LEFT(A737)="1", LEFT(A737)="2",LEFT(A737)="3"),1,0)</f>
        <v>1</v>
      </c>
      <c r="Y737" t="str">
        <f t="shared" si="23"/>
        <v>Beban Dibayar di Muka - sewa Sarana Mobilitas Air</v>
      </c>
      <c r="AB737" t="str">
        <f>IF(LEFT(A737)="1","D",IF(LEFT(A737)="2","K",IF(LEFT(A737)="3","K",IF(LEFT(A737)="4","K",IF(LEFT(A737)="5","D",IF(LEFT(A737)="6","D",IF(LEFT(A737)="8","K",IF(LEFT(A737)="9","D"))))))))</f>
        <v>D</v>
      </c>
      <c r="AD737">
        <f>IF(LEFT(A737)="4",1,IF(LEFT(A737)="5",1,IF(LEFT(A737)="6",1,0)))</f>
        <v>0</v>
      </c>
      <c r="AE737">
        <f>IF(LEFT(A737)="8",1,IF(LEFT(A737)="9",1,0))</f>
        <v>0</v>
      </c>
      <c r="AF737" t="str">
        <f>LEFT(A737)</f>
        <v>1</v>
      </c>
    </row>
    <row r="738" spans="1:32" x14ac:dyDescent="0.25">
      <c r="A738" t="s">
        <v>1425</v>
      </c>
      <c r="B738" t="s">
        <v>1426</v>
      </c>
      <c r="C738" t="s">
        <v>1419</v>
      </c>
      <c r="D738">
        <v>1</v>
      </c>
      <c r="E738">
        <v>0</v>
      </c>
      <c r="F738">
        <v>0</v>
      </c>
      <c r="G738">
        <v>1</v>
      </c>
      <c r="H738" t="s">
        <v>1426</v>
      </c>
      <c r="I738" t="s">
        <v>10418</v>
      </c>
      <c r="J738" t="s">
        <v>10420</v>
      </c>
      <c r="K738" s="1">
        <v>42339</v>
      </c>
      <c r="L738" s="1">
        <v>42339</v>
      </c>
      <c r="M738" t="s">
        <v>10420</v>
      </c>
      <c r="N738">
        <v>0</v>
      </c>
      <c r="O738" t="s">
        <v>17</v>
      </c>
      <c r="P738">
        <v>0</v>
      </c>
      <c r="Q738">
        <v>0</v>
      </c>
      <c r="T738" t="str">
        <f>IF(LEN(A738)=2,MID(A738,1,1),IF(LEN(A738)=3,MID(A738,1,2),IF(LEN(A738)=5,MID(A738,1,3),IF(LEN(A738)=7,MID(A738,1,5),IF(LEN(A738)=1,"")))))</f>
        <v>11616</v>
      </c>
      <c r="U738">
        <f>IF(LEN(A738)=7,0,1)</f>
        <v>0</v>
      </c>
      <c r="V738">
        <f t="shared" si="22"/>
        <v>0</v>
      </c>
      <c r="W738">
        <f>IF(OR(LEFT(A738)="1", LEFT(A738)="2",LEFT(A738)="3"),1,0)</f>
        <v>1</v>
      </c>
      <c r="Y738" t="str">
        <f t="shared" si="23"/>
        <v>Beban Dibayar di Muka - sewa Sarana Mobilitas Udara</v>
      </c>
      <c r="AB738" t="str">
        <f>IF(LEFT(A738)="1","D",IF(LEFT(A738)="2","K",IF(LEFT(A738)="3","K",IF(LEFT(A738)="4","K",IF(LEFT(A738)="5","D",IF(LEFT(A738)="6","D",IF(LEFT(A738)="8","K",IF(LEFT(A738)="9","D"))))))))</f>
        <v>D</v>
      </c>
      <c r="AD738">
        <f>IF(LEFT(A738)="4",1,IF(LEFT(A738)="5",1,IF(LEFT(A738)="6",1,0)))</f>
        <v>0</v>
      </c>
      <c r="AE738">
        <f>IF(LEFT(A738)="8",1,IF(LEFT(A738)="9",1,0))</f>
        <v>0</v>
      </c>
      <c r="AF738" t="str">
        <f>LEFT(A738)</f>
        <v>1</v>
      </c>
    </row>
    <row r="739" spans="1:32" x14ac:dyDescent="0.25">
      <c r="A739" t="s">
        <v>1427</v>
      </c>
      <c r="B739" t="s">
        <v>1428</v>
      </c>
      <c r="C739" t="s">
        <v>1192</v>
      </c>
      <c r="D739">
        <v>1</v>
      </c>
      <c r="E739">
        <v>1</v>
      </c>
      <c r="F739">
        <v>0</v>
      </c>
      <c r="G739">
        <v>1</v>
      </c>
      <c r="H739" t="s">
        <v>1428</v>
      </c>
      <c r="I739" t="s">
        <v>10418</v>
      </c>
      <c r="J739" t="s">
        <v>10420</v>
      </c>
      <c r="K739" s="1">
        <v>42339</v>
      </c>
      <c r="L739" s="1">
        <v>42339</v>
      </c>
      <c r="M739" t="s">
        <v>10420</v>
      </c>
      <c r="N739">
        <v>0</v>
      </c>
      <c r="O739" t="s">
        <v>17</v>
      </c>
      <c r="P739">
        <v>0</v>
      </c>
      <c r="Q739">
        <v>0</v>
      </c>
      <c r="T739" t="str">
        <f>IF(LEN(A739)=2,MID(A739,1,1),IF(LEN(A739)=3,MID(A739,1,2),IF(LEN(A739)=5,MID(A739,1,3),IF(LEN(A739)=7,MID(A739,1,5),IF(LEN(A739)=1,"")))))</f>
        <v>116</v>
      </c>
      <c r="U739">
        <f>IF(LEN(A739)=7,0,1)</f>
        <v>1</v>
      </c>
      <c r="V739">
        <f t="shared" si="22"/>
        <v>0</v>
      </c>
      <c r="W739">
        <f>IF(OR(LEFT(A739)="1", LEFT(A739)="2",LEFT(A739)="3"),1,0)</f>
        <v>1</v>
      </c>
      <c r="Y739" t="str">
        <f t="shared" si="23"/>
        <v>Beban Dibayar di Muka - Sewa Alat Berat/Peralatan</v>
      </c>
      <c r="AB739" t="str">
        <f>IF(LEFT(A739)="1","D",IF(LEFT(A739)="2","K",IF(LEFT(A739)="3","K",IF(LEFT(A739)="4","K",IF(LEFT(A739)="5","D",IF(LEFT(A739)="6","D",IF(LEFT(A739)="8","K",IF(LEFT(A739)="9","D"))))))))</f>
        <v>D</v>
      </c>
      <c r="AD739">
        <f>IF(LEFT(A739)="4",1,IF(LEFT(A739)="5",1,IF(LEFT(A739)="6",1,0)))</f>
        <v>0</v>
      </c>
      <c r="AE739">
        <f>IF(LEFT(A739)="8",1,IF(LEFT(A739)="9",1,0))</f>
        <v>0</v>
      </c>
      <c r="AF739" t="str">
        <f>LEFT(A739)</f>
        <v>1</v>
      </c>
    </row>
    <row r="740" spans="1:32" x14ac:dyDescent="0.25">
      <c r="A740" t="s">
        <v>1429</v>
      </c>
      <c r="B740" t="s">
        <v>1430</v>
      </c>
      <c r="C740" t="s">
        <v>1427</v>
      </c>
      <c r="D740">
        <v>1</v>
      </c>
      <c r="E740">
        <v>0</v>
      </c>
      <c r="F740">
        <v>0</v>
      </c>
      <c r="G740">
        <v>1</v>
      </c>
      <c r="H740" t="s">
        <v>1430</v>
      </c>
      <c r="I740" t="s">
        <v>10418</v>
      </c>
      <c r="J740" t="s">
        <v>10420</v>
      </c>
      <c r="K740" s="1">
        <v>42339</v>
      </c>
      <c r="L740" s="1">
        <v>42339</v>
      </c>
      <c r="M740" t="s">
        <v>10420</v>
      </c>
      <c r="N740">
        <v>0</v>
      </c>
      <c r="O740" t="s">
        <v>17</v>
      </c>
      <c r="P740">
        <v>0</v>
      </c>
      <c r="Q740">
        <v>0</v>
      </c>
      <c r="T740" t="str">
        <f>IF(LEN(A740)=2,MID(A740,1,1),IF(LEN(A740)=3,MID(A740,1,2),IF(LEN(A740)=5,MID(A740,1,3),IF(LEN(A740)=7,MID(A740,1,5),IF(LEN(A740)=1,"")))))</f>
        <v>11617</v>
      </c>
      <c r="U740">
        <f>IF(LEN(A740)=7,0,1)</f>
        <v>0</v>
      </c>
      <c r="V740">
        <f t="shared" si="22"/>
        <v>0</v>
      </c>
      <c r="W740">
        <f>IF(OR(LEFT(A740)="1", LEFT(A740)="2",LEFT(A740)="3"),1,0)</f>
        <v>1</v>
      </c>
      <c r="Y740" t="str">
        <f t="shared" si="23"/>
        <v>Beban Dibayar di Muka - Sewa Alat Berat</v>
      </c>
      <c r="AB740" t="str">
        <f>IF(LEFT(A740)="1","D",IF(LEFT(A740)="2","K",IF(LEFT(A740)="3","K",IF(LEFT(A740)="4","K",IF(LEFT(A740)="5","D",IF(LEFT(A740)="6","D",IF(LEFT(A740)="8","K",IF(LEFT(A740)="9","D"))))))))</f>
        <v>D</v>
      </c>
      <c r="AD740">
        <f>IF(LEFT(A740)="4",1,IF(LEFT(A740)="5",1,IF(LEFT(A740)="6",1,0)))</f>
        <v>0</v>
      </c>
      <c r="AE740">
        <f>IF(LEFT(A740)="8",1,IF(LEFT(A740)="9",1,0))</f>
        <v>0</v>
      </c>
      <c r="AF740" t="str">
        <f>LEFT(A740)</f>
        <v>1</v>
      </c>
    </row>
    <row r="741" spans="1:32" x14ac:dyDescent="0.25">
      <c r="A741" t="s">
        <v>1431</v>
      </c>
      <c r="B741" t="s">
        <v>1432</v>
      </c>
      <c r="C741" t="s">
        <v>1427</v>
      </c>
      <c r="D741">
        <v>1</v>
      </c>
      <c r="E741">
        <v>0</v>
      </c>
      <c r="F741">
        <v>0</v>
      </c>
      <c r="G741">
        <v>1</v>
      </c>
      <c r="H741" t="s">
        <v>1432</v>
      </c>
      <c r="I741" t="s">
        <v>10418</v>
      </c>
      <c r="J741" t="s">
        <v>10420</v>
      </c>
      <c r="K741" s="1">
        <v>42339</v>
      </c>
      <c r="L741" s="1">
        <v>42339</v>
      </c>
      <c r="M741" t="s">
        <v>10420</v>
      </c>
      <c r="N741">
        <v>0</v>
      </c>
      <c r="O741" t="s">
        <v>17</v>
      </c>
      <c r="P741">
        <v>0</v>
      </c>
      <c r="Q741">
        <v>0</v>
      </c>
      <c r="T741" t="str">
        <f>IF(LEN(A741)=2,MID(A741,1,1),IF(LEN(A741)=3,MID(A741,1,2),IF(LEN(A741)=5,MID(A741,1,3),IF(LEN(A741)=7,MID(A741,1,5),IF(LEN(A741)=1,"")))))</f>
        <v>11617</v>
      </c>
      <c r="U741">
        <f>IF(LEN(A741)=7,0,1)</f>
        <v>0</v>
      </c>
      <c r="V741">
        <f t="shared" si="22"/>
        <v>0</v>
      </c>
      <c r="W741">
        <f>IF(OR(LEFT(A741)="1", LEFT(A741)="2",LEFT(A741)="3"),1,0)</f>
        <v>1</v>
      </c>
      <c r="Y741" t="str">
        <f t="shared" si="23"/>
        <v>Beban Dibayar di Muka - Sewa Peralatan dan Mesin</v>
      </c>
      <c r="AB741" t="str">
        <f>IF(LEFT(A741)="1","D",IF(LEFT(A741)="2","K",IF(LEFT(A741)="3","K",IF(LEFT(A741)="4","K",IF(LEFT(A741)="5","D",IF(LEFT(A741)="6","D",IF(LEFT(A741)="8","K",IF(LEFT(A741)="9","D"))))))))</f>
        <v>D</v>
      </c>
      <c r="AD741">
        <f>IF(LEFT(A741)="4",1,IF(LEFT(A741)="5",1,IF(LEFT(A741)="6",1,0)))</f>
        <v>0</v>
      </c>
      <c r="AE741">
        <f>IF(LEFT(A741)="8",1,IF(LEFT(A741)="9",1,0))</f>
        <v>0</v>
      </c>
      <c r="AF741" t="str">
        <f>LEFT(A741)</f>
        <v>1</v>
      </c>
    </row>
    <row r="742" spans="1:32" x14ac:dyDescent="0.25">
      <c r="A742" t="s">
        <v>1433</v>
      </c>
      <c r="B742" t="s">
        <v>1434</v>
      </c>
      <c r="C742" t="s">
        <v>1192</v>
      </c>
      <c r="D742">
        <v>1</v>
      </c>
      <c r="E742">
        <v>1</v>
      </c>
      <c r="F742">
        <v>0</v>
      </c>
      <c r="G742">
        <v>1</v>
      </c>
      <c r="H742" t="s">
        <v>1434</v>
      </c>
      <c r="I742" t="s">
        <v>10418</v>
      </c>
      <c r="J742" t="s">
        <v>10420</v>
      </c>
      <c r="K742" s="1">
        <v>42339</v>
      </c>
      <c r="L742" s="1">
        <v>42339</v>
      </c>
      <c r="M742" t="s">
        <v>10420</v>
      </c>
      <c r="N742">
        <v>0</v>
      </c>
      <c r="O742" t="s">
        <v>17</v>
      </c>
      <c r="P742">
        <v>0</v>
      </c>
      <c r="Q742">
        <v>0</v>
      </c>
      <c r="T742" t="str">
        <f>IF(LEN(A742)=2,MID(A742,1,1),IF(LEN(A742)=3,MID(A742,1,2),IF(LEN(A742)=5,MID(A742,1,3),IF(LEN(A742)=7,MID(A742,1,5),IF(LEN(A742)=1,"")))))</f>
        <v>116</v>
      </c>
      <c r="U742">
        <f>IF(LEN(A742)=7,0,1)</f>
        <v>1</v>
      </c>
      <c r="V742">
        <f t="shared" si="22"/>
        <v>0</v>
      </c>
      <c r="W742">
        <f>IF(OR(LEFT(A742)="1", LEFT(A742)="2",LEFT(A742)="3"),1,0)</f>
        <v>1</v>
      </c>
      <c r="Y742" t="str">
        <f t="shared" si="23"/>
        <v>Beban Dibayar di Muka - Sewa Perlengkapan dan Peralatan Kantor</v>
      </c>
      <c r="AB742" t="str">
        <f>IF(LEFT(A742)="1","D",IF(LEFT(A742)="2","K",IF(LEFT(A742)="3","K",IF(LEFT(A742)="4","K",IF(LEFT(A742)="5","D",IF(LEFT(A742)="6","D",IF(LEFT(A742)="8","K",IF(LEFT(A742)="9","D"))))))))</f>
        <v>D</v>
      </c>
      <c r="AD742">
        <f>IF(LEFT(A742)="4",1,IF(LEFT(A742)="5",1,IF(LEFT(A742)="6",1,0)))</f>
        <v>0</v>
      </c>
      <c r="AE742">
        <f>IF(LEFT(A742)="8",1,IF(LEFT(A742)="9",1,0))</f>
        <v>0</v>
      </c>
      <c r="AF742" t="str">
        <f>LEFT(A742)</f>
        <v>1</v>
      </c>
    </row>
    <row r="743" spans="1:32" x14ac:dyDescent="0.25">
      <c r="A743" t="s">
        <v>1435</v>
      </c>
      <c r="B743" t="s">
        <v>1436</v>
      </c>
      <c r="C743" t="s">
        <v>1433</v>
      </c>
      <c r="D743">
        <v>1</v>
      </c>
      <c r="E743">
        <v>0</v>
      </c>
      <c r="F743">
        <v>0</v>
      </c>
      <c r="G743">
        <v>1</v>
      </c>
      <c r="H743" t="s">
        <v>1436</v>
      </c>
      <c r="I743" t="s">
        <v>10418</v>
      </c>
      <c r="J743" t="s">
        <v>10420</v>
      </c>
      <c r="K743" s="1">
        <v>42339</v>
      </c>
      <c r="L743" s="1">
        <v>42339</v>
      </c>
      <c r="M743" t="s">
        <v>10420</v>
      </c>
      <c r="N743">
        <v>0</v>
      </c>
      <c r="O743" t="s">
        <v>17</v>
      </c>
      <c r="P743">
        <v>0</v>
      </c>
      <c r="Q743">
        <v>0</v>
      </c>
      <c r="T743" t="str">
        <f>IF(LEN(A743)=2,MID(A743,1,1),IF(LEN(A743)=3,MID(A743,1,2),IF(LEN(A743)=5,MID(A743,1,3),IF(LEN(A743)=7,MID(A743,1,5),IF(LEN(A743)=1,"")))))</f>
        <v>11618</v>
      </c>
      <c r="U743">
        <f>IF(LEN(A743)=7,0,1)</f>
        <v>0</v>
      </c>
      <c r="V743">
        <f t="shared" si="22"/>
        <v>0</v>
      </c>
      <c r="W743">
        <f>IF(OR(LEFT(A743)="1", LEFT(A743)="2",LEFT(A743)="3"),1,0)</f>
        <v>1</v>
      </c>
      <c r="Y743" t="str">
        <f t="shared" si="23"/>
        <v>Beban Dibayar di Muka - sewa meja kursi</v>
      </c>
      <c r="AB743" t="str">
        <f>IF(LEFT(A743)="1","D",IF(LEFT(A743)="2","K",IF(LEFT(A743)="3","K",IF(LEFT(A743)="4","K",IF(LEFT(A743)="5","D",IF(LEFT(A743)="6","D",IF(LEFT(A743)="8","K",IF(LEFT(A743)="9","D"))))))))</f>
        <v>D</v>
      </c>
      <c r="AD743">
        <f>IF(LEFT(A743)="4",1,IF(LEFT(A743)="5",1,IF(LEFT(A743)="6",1,0)))</f>
        <v>0</v>
      </c>
      <c r="AE743">
        <f>IF(LEFT(A743)="8",1,IF(LEFT(A743)="9",1,0))</f>
        <v>0</v>
      </c>
      <c r="AF743" t="str">
        <f>LEFT(A743)</f>
        <v>1</v>
      </c>
    </row>
    <row r="744" spans="1:32" x14ac:dyDescent="0.25">
      <c r="A744" t="s">
        <v>1437</v>
      </c>
      <c r="B744" t="s">
        <v>1438</v>
      </c>
      <c r="C744" t="s">
        <v>1433</v>
      </c>
      <c r="D744">
        <v>1</v>
      </c>
      <c r="E744">
        <v>0</v>
      </c>
      <c r="F744">
        <v>0</v>
      </c>
      <c r="G744">
        <v>1</v>
      </c>
      <c r="H744" t="s">
        <v>1438</v>
      </c>
      <c r="I744" t="s">
        <v>10418</v>
      </c>
      <c r="J744" t="s">
        <v>10420</v>
      </c>
      <c r="K744" s="1">
        <v>42339</v>
      </c>
      <c r="L744" s="1">
        <v>42339</v>
      </c>
      <c r="M744" t="s">
        <v>10420</v>
      </c>
      <c r="N744">
        <v>0</v>
      </c>
      <c r="O744" t="s">
        <v>17</v>
      </c>
      <c r="P744">
        <v>0</v>
      </c>
      <c r="Q744">
        <v>0</v>
      </c>
      <c r="T744" t="str">
        <f>IF(LEN(A744)=2,MID(A744,1,1),IF(LEN(A744)=3,MID(A744,1,2),IF(LEN(A744)=5,MID(A744,1,3),IF(LEN(A744)=7,MID(A744,1,5),IF(LEN(A744)=1,"")))))</f>
        <v>11618</v>
      </c>
      <c r="U744">
        <f>IF(LEN(A744)=7,0,1)</f>
        <v>0</v>
      </c>
      <c r="V744">
        <f t="shared" si="22"/>
        <v>0</v>
      </c>
      <c r="W744">
        <f>IF(OR(LEFT(A744)="1", LEFT(A744)="2",LEFT(A744)="3"),1,0)</f>
        <v>1</v>
      </c>
      <c r="Y744" t="str">
        <f t="shared" si="23"/>
        <v>Beban Dibayar di Muka - sewa komputer dan printer</v>
      </c>
      <c r="AB744" t="str">
        <f>IF(LEFT(A744)="1","D",IF(LEFT(A744)="2","K",IF(LEFT(A744)="3","K",IF(LEFT(A744)="4","K",IF(LEFT(A744)="5","D",IF(LEFT(A744)="6","D",IF(LEFT(A744)="8","K",IF(LEFT(A744)="9","D"))))))))</f>
        <v>D</v>
      </c>
      <c r="AD744">
        <f>IF(LEFT(A744)="4",1,IF(LEFT(A744)="5",1,IF(LEFT(A744)="6",1,0)))</f>
        <v>0</v>
      </c>
      <c r="AE744">
        <f>IF(LEFT(A744)="8",1,IF(LEFT(A744)="9",1,0))</f>
        <v>0</v>
      </c>
      <c r="AF744" t="str">
        <f>LEFT(A744)</f>
        <v>1</v>
      </c>
    </row>
    <row r="745" spans="1:32" x14ac:dyDescent="0.25">
      <c r="A745" t="s">
        <v>1439</v>
      </c>
      <c r="B745" t="s">
        <v>1440</v>
      </c>
      <c r="C745" t="s">
        <v>1433</v>
      </c>
      <c r="D745">
        <v>1</v>
      </c>
      <c r="E745">
        <v>0</v>
      </c>
      <c r="F745">
        <v>0</v>
      </c>
      <c r="G745">
        <v>1</v>
      </c>
      <c r="H745" t="s">
        <v>1440</v>
      </c>
      <c r="I745" t="s">
        <v>10418</v>
      </c>
      <c r="J745" t="s">
        <v>10420</v>
      </c>
      <c r="K745" s="1">
        <v>42339</v>
      </c>
      <c r="L745" s="1">
        <v>42339</v>
      </c>
      <c r="M745" t="s">
        <v>10420</v>
      </c>
      <c r="N745">
        <v>0</v>
      </c>
      <c r="O745" t="s">
        <v>17</v>
      </c>
      <c r="P745">
        <v>0</v>
      </c>
      <c r="Q745">
        <v>0</v>
      </c>
      <c r="T745" t="str">
        <f>IF(LEN(A745)=2,MID(A745,1,1),IF(LEN(A745)=3,MID(A745,1,2),IF(LEN(A745)=5,MID(A745,1,3),IF(LEN(A745)=7,MID(A745,1,5),IF(LEN(A745)=1,"")))))</f>
        <v>11618</v>
      </c>
      <c r="U745">
        <f>IF(LEN(A745)=7,0,1)</f>
        <v>0</v>
      </c>
      <c r="V745">
        <f t="shared" si="22"/>
        <v>0</v>
      </c>
      <c r="W745">
        <f>IF(OR(LEFT(A745)="1", LEFT(A745)="2",LEFT(A745)="3"),1,0)</f>
        <v>1</v>
      </c>
      <c r="Y745" t="str">
        <f t="shared" si="23"/>
        <v>Beban Dibayar di Muka - Sewa Barang Bercorak Kesenian dan Kebudayaan</v>
      </c>
      <c r="AB745" t="str">
        <f>IF(LEFT(A745)="1","D",IF(LEFT(A745)="2","K",IF(LEFT(A745)="3","K",IF(LEFT(A745)="4","K",IF(LEFT(A745)="5","D",IF(LEFT(A745)="6","D",IF(LEFT(A745)="8","K",IF(LEFT(A745)="9","D"))))))))</f>
        <v>D</v>
      </c>
      <c r="AD745">
        <f>IF(LEFT(A745)="4",1,IF(LEFT(A745)="5",1,IF(LEFT(A745)="6",1,0)))</f>
        <v>0</v>
      </c>
      <c r="AE745">
        <f>IF(LEFT(A745)="8",1,IF(LEFT(A745)="9",1,0))</f>
        <v>0</v>
      </c>
      <c r="AF745" t="str">
        <f>LEFT(A745)</f>
        <v>1</v>
      </c>
    </row>
    <row r="746" spans="1:32" x14ac:dyDescent="0.25">
      <c r="A746" t="s">
        <v>1441</v>
      </c>
      <c r="B746" t="s">
        <v>1442</v>
      </c>
      <c r="C746" t="s">
        <v>1433</v>
      </c>
      <c r="D746">
        <v>1</v>
      </c>
      <c r="E746">
        <v>0</v>
      </c>
      <c r="F746">
        <v>0</v>
      </c>
      <c r="G746">
        <v>1</v>
      </c>
      <c r="H746" t="s">
        <v>1442</v>
      </c>
      <c r="I746" t="s">
        <v>10418</v>
      </c>
      <c r="J746" t="s">
        <v>10420</v>
      </c>
      <c r="K746" s="1">
        <v>42339</v>
      </c>
      <c r="L746" s="1">
        <v>42339</v>
      </c>
      <c r="M746" t="s">
        <v>10420</v>
      </c>
      <c r="N746">
        <v>0</v>
      </c>
      <c r="O746" t="s">
        <v>17</v>
      </c>
      <c r="P746">
        <v>0</v>
      </c>
      <c r="Q746">
        <v>0</v>
      </c>
      <c r="T746" t="str">
        <f>IF(LEN(A746)=2,MID(A746,1,1),IF(LEN(A746)=3,MID(A746,1,2),IF(LEN(A746)=5,MID(A746,1,3),IF(LEN(A746)=7,MID(A746,1,5),IF(LEN(A746)=1,"")))))</f>
        <v>11618</v>
      </c>
      <c r="U746">
        <f>IF(LEN(A746)=7,0,1)</f>
        <v>0</v>
      </c>
      <c r="V746">
        <f t="shared" si="22"/>
        <v>0</v>
      </c>
      <c r="W746">
        <f>IF(OR(LEFT(A746)="1", LEFT(A746)="2",LEFT(A746)="3"),1,0)</f>
        <v>1</v>
      </c>
      <c r="Y746" t="str">
        <f t="shared" si="23"/>
        <v>Beban Dibayar di Muka - Sewa Barang Keolahragaan</v>
      </c>
      <c r="AB746" t="str">
        <f>IF(LEFT(A746)="1","D",IF(LEFT(A746)="2","K",IF(LEFT(A746)="3","K",IF(LEFT(A746)="4","K",IF(LEFT(A746)="5","D",IF(LEFT(A746)="6","D",IF(LEFT(A746)="8","K",IF(LEFT(A746)="9","D"))))))))</f>
        <v>D</v>
      </c>
      <c r="AD746">
        <f>IF(LEFT(A746)="4",1,IF(LEFT(A746)="5",1,IF(LEFT(A746)="6",1,0)))</f>
        <v>0</v>
      </c>
      <c r="AE746">
        <f>IF(LEFT(A746)="8",1,IF(LEFT(A746)="9",1,0))</f>
        <v>0</v>
      </c>
      <c r="AF746" t="str">
        <f>LEFT(A746)</f>
        <v>1</v>
      </c>
    </row>
    <row r="747" spans="1:32" x14ac:dyDescent="0.25">
      <c r="A747" t="s">
        <v>1443</v>
      </c>
      <c r="B747" t="s">
        <v>1444</v>
      </c>
      <c r="C747" t="s">
        <v>1433</v>
      </c>
      <c r="D747">
        <v>1</v>
      </c>
      <c r="E747">
        <v>0</v>
      </c>
      <c r="F747">
        <v>0</v>
      </c>
      <c r="G747">
        <v>1</v>
      </c>
      <c r="H747" t="s">
        <v>1444</v>
      </c>
      <c r="I747" t="s">
        <v>10418</v>
      </c>
      <c r="J747" t="s">
        <v>10420</v>
      </c>
      <c r="K747" s="1">
        <v>42339</v>
      </c>
      <c r="L747" s="1">
        <v>42339</v>
      </c>
      <c r="M747" t="s">
        <v>10420</v>
      </c>
      <c r="N747">
        <v>0</v>
      </c>
      <c r="O747" t="s">
        <v>17</v>
      </c>
      <c r="P747">
        <v>0</v>
      </c>
      <c r="Q747">
        <v>0</v>
      </c>
      <c r="T747" t="str">
        <f>IF(LEN(A747)=2,MID(A747,1,1),IF(LEN(A747)=3,MID(A747,1,2),IF(LEN(A747)=5,MID(A747,1,3),IF(LEN(A747)=7,MID(A747,1,5),IF(LEN(A747)=1,"")))))</f>
        <v>11618</v>
      </c>
      <c r="U747">
        <f>IF(LEN(A747)=7,0,1)</f>
        <v>0</v>
      </c>
      <c r="V747">
        <f t="shared" si="22"/>
        <v>0</v>
      </c>
      <c r="W747">
        <f>IF(OR(LEFT(A747)="1", LEFT(A747)="2",LEFT(A747)="3"),1,0)</f>
        <v>1</v>
      </c>
      <c r="Y747" t="str">
        <f t="shared" si="23"/>
        <v>Beban Dibayar di Muka - Sewa Hewan</v>
      </c>
      <c r="AB747" t="str">
        <f>IF(LEFT(A747)="1","D",IF(LEFT(A747)="2","K",IF(LEFT(A747)="3","K",IF(LEFT(A747)="4","K",IF(LEFT(A747)="5","D",IF(LEFT(A747)="6","D",IF(LEFT(A747)="8","K",IF(LEFT(A747)="9","D"))))))))</f>
        <v>D</v>
      </c>
      <c r="AD747">
        <f>IF(LEFT(A747)="4",1,IF(LEFT(A747)="5",1,IF(LEFT(A747)="6",1,0)))</f>
        <v>0</v>
      </c>
      <c r="AE747">
        <f>IF(LEFT(A747)="8",1,IF(LEFT(A747)="9",1,0))</f>
        <v>0</v>
      </c>
      <c r="AF747" t="str">
        <f>LEFT(A747)</f>
        <v>1</v>
      </c>
    </row>
    <row r="748" spans="1:32" x14ac:dyDescent="0.25">
      <c r="A748" t="s">
        <v>1445</v>
      </c>
      <c r="B748" t="s">
        <v>1446</v>
      </c>
      <c r="C748" t="s">
        <v>1433</v>
      </c>
      <c r="D748">
        <v>1</v>
      </c>
      <c r="E748">
        <v>0</v>
      </c>
      <c r="F748">
        <v>0</v>
      </c>
      <c r="G748">
        <v>1</v>
      </c>
      <c r="H748" t="s">
        <v>1446</v>
      </c>
      <c r="I748" t="s">
        <v>10418</v>
      </c>
      <c r="J748" t="s">
        <v>10420</v>
      </c>
      <c r="K748" s="1">
        <v>42339</v>
      </c>
      <c r="L748" s="1">
        <v>42339</v>
      </c>
      <c r="M748" t="s">
        <v>10420</v>
      </c>
      <c r="N748">
        <v>0</v>
      </c>
      <c r="O748" t="s">
        <v>17</v>
      </c>
      <c r="P748">
        <v>0</v>
      </c>
      <c r="Q748">
        <v>0</v>
      </c>
      <c r="T748" t="str">
        <f>IF(LEN(A748)=2,MID(A748,1,1),IF(LEN(A748)=3,MID(A748,1,2),IF(LEN(A748)=5,MID(A748,1,3),IF(LEN(A748)=7,MID(A748,1,5),IF(LEN(A748)=1,"")))))</f>
        <v>11618</v>
      </c>
      <c r="U748">
        <f>IF(LEN(A748)=7,0,1)</f>
        <v>0</v>
      </c>
      <c r="V748">
        <f t="shared" si="22"/>
        <v>0</v>
      </c>
      <c r="W748">
        <f>IF(OR(LEFT(A748)="1", LEFT(A748)="2",LEFT(A748)="3"),1,0)</f>
        <v>1</v>
      </c>
      <c r="Y748" t="str">
        <f t="shared" si="23"/>
        <v>Beban Dibayar di Muka - Sewa Tanaman Hutan</v>
      </c>
      <c r="AB748" t="str">
        <f>IF(LEFT(A748)="1","D",IF(LEFT(A748)="2","K",IF(LEFT(A748)="3","K",IF(LEFT(A748)="4","K",IF(LEFT(A748)="5","D",IF(LEFT(A748)="6","D",IF(LEFT(A748)="8","K",IF(LEFT(A748)="9","D"))))))))</f>
        <v>D</v>
      </c>
      <c r="AD748">
        <f>IF(LEFT(A748)="4",1,IF(LEFT(A748)="5",1,IF(LEFT(A748)="6",1,0)))</f>
        <v>0</v>
      </c>
      <c r="AE748">
        <f>IF(LEFT(A748)="8",1,IF(LEFT(A748)="9",1,0))</f>
        <v>0</v>
      </c>
      <c r="AF748" t="str">
        <f>LEFT(A748)</f>
        <v>1</v>
      </c>
    </row>
    <row r="749" spans="1:32" x14ac:dyDescent="0.25">
      <c r="A749" t="s">
        <v>1447</v>
      </c>
      <c r="B749" t="s">
        <v>1448</v>
      </c>
      <c r="C749" t="s">
        <v>1192</v>
      </c>
      <c r="D749">
        <v>1</v>
      </c>
      <c r="E749">
        <v>1</v>
      </c>
      <c r="F749">
        <v>0</v>
      </c>
      <c r="G749">
        <v>1</v>
      </c>
      <c r="H749" t="s">
        <v>1448</v>
      </c>
      <c r="I749" t="s">
        <v>10418</v>
      </c>
      <c r="J749" t="s">
        <v>10420</v>
      </c>
      <c r="K749" s="1">
        <v>42339</v>
      </c>
      <c r="L749" s="1">
        <v>42339</v>
      </c>
      <c r="M749" t="s">
        <v>10420</v>
      </c>
      <c r="N749">
        <v>0</v>
      </c>
      <c r="O749" t="s">
        <v>17</v>
      </c>
      <c r="P749">
        <v>0</v>
      </c>
      <c r="Q749">
        <v>0</v>
      </c>
      <c r="T749" t="str">
        <f>IF(LEN(A749)=2,MID(A749,1,1),IF(LEN(A749)=3,MID(A749,1,2),IF(LEN(A749)=5,MID(A749,1,3),IF(LEN(A749)=7,MID(A749,1,5),IF(LEN(A749)=1,"")))))</f>
        <v>116</v>
      </c>
      <c r="U749">
        <f>IF(LEN(A749)=7,0,1)</f>
        <v>1</v>
      </c>
      <c r="V749">
        <f t="shared" si="22"/>
        <v>0</v>
      </c>
      <c r="W749">
        <f>IF(OR(LEFT(A749)="1", LEFT(A749)="2",LEFT(A749)="3"),1,0)</f>
        <v>1</v>
      </c>
      <c r="Y749" t="str">
        <f t="shared" si="23"/>
        <v>Beban Dibayar di Muka - Makanan dan Minuman</v>
      </c>
      <c r="AB749" t="str">
        <f>IF(LEFT(A749)="1","D",IF(LEFT(A749)="2","K",IF(LEFT(A749)="3","K",IF(LEFT(A749)="4","K",IF(LEFT(A749)="5","D",IF(LEFT(A749)="6","D",IF(LEFT(A749)="8","K",IF(LEFT(A749)="9","D"))))))))</f>
        <v>D</v>
      </c>
      <c r="AD749">
        <f>IF(LEFT(A749)="4",1,IF(LEFT(A749)="5",1,IF(LEFT(A749)="6",1,0)))</f>
        <v>0</v>
      </c>
      <c r="AE749">
        <f>IF(LEFT(A749)="8",1,IF(LEFT(A749)="9",1,0))</f>
        <v>0</v>
      </c>
      <c r="AF749" t="str">
        <f>LEFT(A749)</f>
        <v>1</v>
      </c>
    </row>
    <row r="750" spans="1:32" x14ac:dyDescent="0.25">
      <c r="A750" t="s">
        <v>1449</v>
      </c>
      <c r="B750" t="s">
        <v>1450</v>
      </c>
      <c r="C750" t="s">
        <v>1447</v>
      </c>
      <c r="D750">
        <v>1</v>
      </c>
      <c r="E750">
        <v>0</v>
      </c>
      <c r="F750">
        <v>0</v>
      </c>
      <c r="G750">
        <v>1</v>
      </c>
      <c r="H750" t="s">
        <v>1450</v>
      </c>
      <c r="I750" t="s">
        <v>10418</v>
      </c>
      <c r="J750" t="s">
        <v>10420</v>
      </c>
      <c r="K750" s="1">
        <v>42339</v>
      </c>
      <c r="L750" s="1">
        <v>42339</v>
      </c>
      <c r="M750" t="s">
        <v>10420</v>
      </c>
      <c r="N750">
        <v>0</v>
      </c>
      <c r="O750" t="s">
        <v>17</v>
      </c>
      <c r="P750">
        <v>0</v>
      </c>
      <c r="Q750">
        <v>0</v>
      </c>
      <c r="T750" t="str">
        <f>IF(LEN(A750)=2,MID(A750,1,1),IF(LEN(A750)=3,MID(A750,1,2),IF(LEN(A750)=5,MID(A750,1,3),IF(LEN(A750)=7,MID(A750,1,5),IF(LEN(A750)=1,"")))))</f>
        <v>11619</v>
      </c>
      <c r="U750">
        <f>IF(LEN(A750)=7,0,1)</f>
        <v>0</v>
      </c>
      <c r="V750">
        <f t="shared" si="22"/>
        <v>0</v>
      </c>
      <c r="W750">
        <f>IF(OR(LEFT(A750)="1", LEFT(A750)="2",LEFT(A750)="3"),1,0)</f>
        <v>1</v>
      </c>
      <c r="Y750" t="str">
        <f t="shared" si="23"/>
        <v>Beban Dibayar di Muka - makanan dan minuman rapat/kegiatan</v>
      </c>
      <c r="AB750" t="str">
        <f>IF(LEFT(A750)="1","D",IF(LEFT(A750)="2","K",IF(LEFT(A750)="3","K",IF(LEFT(A750)="4","K",IF(LEFT(A750)="5","D",IF(LEFT(A750)="6","D",IF(LEFT(A750)="8","K",IF(LEFT(A750)="9","D"))))))))</f>
        <v>D</v>
      </c>
      <c r="AD750">
        <f>IF(LEFT(A750)="4",1,IF(LEFT(A750)="5",1,IF(LEFT(A750)="6",1,0)))</f>
        <v>0</v>
      </c>
      <c r="AE750">
        <f>IF(LEFT(A750)="8",1,IF(LEFT(A750)="9",1,0))</f>
        <v>0</v>
      </c>
      <c r="AF750" t="str">
        <f>LEFT(A750)</f>
        <v>1</v>
      </c>
    </row>
    <row r="751" spans="1:32" x14ac:dyDescent="0.25">
      <c r="A751" t="s">
        <v>1451</v>
      </c>
      <c r="B751" t="s">
        <v>1452</v>
      </c>
      <c r="C751" t="s">
        <v>1447</v>
      </c>
      <c r="D751">
        <v>1</v>
      </c>
      <c r="E751">
        <v>0</v>
      </c>
      <c r="F751">
        <v>0</v>
      </c>
      <c r="G751">
        <v>1</v>
      </c>
      <c r="H751" t="s">
        <v>1452</v>
      </c>
      <c r="I751" t="s">
        <v>10418</v>
      </c>
      <c r="J751" t="s">
        <v>10420</v>
      </c>
      <c r="K751" s="1">
        <v>42339</v>
      </c>
      <c r="L751" s="1">
        <v>42339</v>
      </c>
      <c r="M751" t="s">
        <v>10420</v>
      </c>
      <c r="N751">
        <v>0</v>
      </c>
      <c r="O751" t="s">
        <v>17</v>
      </c>
      <c r="P751">
        <v>0</v>
      </c>
      <c r="Q751">
        <v>0</v>
      </c>
      <c r="T751" t="str">
        <f>IF(LEN(A751)=2,MID(A751,1,1),IF(LEN(A751)=3,MID(A751,1,2),IF(LEN(A751)=5,MID(A751,1,3),IF(LEN(A751)=7,MID(A751,1,5),IF(LEN(A751)=1,"")))))</f>
        <v>11619</v>
      </c>
      <c r="U751">
        <f>IF(LEN(A751)=7,0,1)</f>
        <v>0</v>
      </c>
      <c r="V751">
        <f t="shared" si="22"/>
        <v>0</v>
      </c>
      <c r="W751">
        <f>IF(OR(LEFT(A751)="1", LEFT(A751)="2",LEFT(A751)="3"),1,0)</f>
        <v>1</v>
      </c>
      <c r="Y751" t="str">
        <f t="shared" si="23"/>
        <v>Beban Dibayar di Muka - makanan dan minuman tamu</v>
      </c>
      <c r="AB751" t="str">
        <f>IF(LEFT(A751)="1","D",IF(LEFT(A751)="2","K",IF(LEFT(A751)="3","K",IF(LEFT(A751)="4","K",IF(LEFT(A751)="5","D",IF(LEFT(A751)="6","D",IF(LEFT(A751)="8","K",IF(LEFT(A751)="9","D"))))))))</f>
        <v>D</v>
      </c>
      <c r="AD751">
        <f>IF(LEFT(A751)="4",1,IF(LEFT(A751)="5",1,IF(LEFT(A751)="6",1,0)))</f>
        <v>0</v>
      </c>
      <c r="AE751">
        <f>IF(LEFT(A751)="8",1,IF(LEFT(A751)="9",1,0))</f>
        <v>0</v>
      </c>
      <c r="AF751" t="str">
        <f>LEFT(A751)</f>
        <v>1</v>
      </c>
    </row>
    <row r="752" spans="1:32" x14ac:dyDescent="0.25">
      <c r="A752" t="s">
        <v>1453</v>
      </c>
      <c r="B752" t="s">
        <v>1454</v>
      </c>
      <c r="C752" t="s">
        <v>1447</v>
      </c>
      <c r="D752">
        <v>1</v>
      </c>
      <c r="E752">
        <v>0</v>
      </c>
      <c r="F752">
        <v>0</v>
      </c>
      <c r="G752">
        <v>1</v>
      </c>
      <c r="H752" t="s">
        <v>1454</v>
      </c>
      <c r="I752" t="s">
        <v>10418</v>
      </c>
      <c r="J752" t="s">
        <v>10420</v>
      </c>
      <c r="K752" s="1">
        <v>42339</v>
      </c>
      <c r="L752" s="1">
        <v>42339</v>
      </c>
      <c r="M752" t="s">
        <v>10420</v>
      </c>
      <c r="N752">
        <v>0</v>
      </c>
      <c r="O752" t="s">
        <v>17</v>
      </c>
      <c r="P752">
        <v>0</v>
      </c>
      <c r="Q752">
        <v>0</v>
      </c>
      <c r="T752" t="str">
        <f>IF(LEN(A752)=2,MID(A752,1,1),IF(LEN(A752)=3,MID(A752,1,2),IF(LEN(A752)=5,MID(A752,1,3),IF(LEN(A752)=7,MID(A752,1,5),IF(LEN(A752)=1,"")))))</f>
        <v>11619</v>
      </c>
      <c r="U752">
        <f>IF(LEN(A752)=7,0,1)</f>
        <v>0</v>
      </c>
      <c r="V752">
        <f t="shared" si="22"/>
        <v>0</v>
      </c>
      <c r="W752">
        <f>IF(OR(LEFT(A752)="1", LEFT(A752)="2",LEFT(A752)="3"),1,0)</f>
        <v>1</v>
      </c>
      <c r="Y752" t="str">
        <f t="shared" si="23"/>
        <v>Beban Dibayar di Muka - makanan dan minuman pasien/penghuni panti/penghuni asrama</v>
      </c>
      <c r="AB752" t="str">
        <f>IF(LEFT(A752)="1","D",IF(LEFT(A752)="2","K",IF(LEFT(A752)="3","K",IF(LEFT(A752)="4","K",IF(LEFT(A752)="5","D",IF(LEFT(A752)="6","D",IF(LEFT(A752)="8","K",IF(LEFT(A752)="9","D"))))))))</f>
        <v>D</v>
      </c>
      <c r="AD752">
        <f>IF(LEFT(A752)="4",1,IF(LEFT(A752)="5",1,IF(LEFT(A752)="6",1,0)))</f>
        <v>0</v>
      </c>
      <c r="AE752">
        <f>IF(LEFT(A752)="8",1,IF(LEFT(A752)="9",1,0))</f>
        <v>0</v>
      </c>
      <c r="AF752" t="str">
        <f>LEFT(A752)</f>
        <v>1</v>
      </c>
    </row>
    <row r="753" spans="1:32" x14ac:dyDescent="0.25">
      <c r="A753" t="s">
        <v>1455</v>
      </c>
      <c r="B753" t="s">
        <v>1456</v>
      </c>
      <c r="C753" t="s">
        <v>1447</v>
      </c>
      <c r="D753">
        <v>1</v>
      </c>
      <c r="E753">
        <v>0</v>
      </c>
      <c r="F753">
        <v>0</v>
      </c>
      <c r="G753">
        <v>1</v>
      </c>
      <c r="H753" t="s">
        <v>1456</v>
      </c>
      <c r="I753" t="s">
        <v>10418</v>
      </c>
      <c r="J753" t="s">
        <v>10420</v>
      </c>
      <c r="K753" s="1">
        <v>42339</v>
      </c>
      <c r="L753" s="1">
        <v>42339</v>
      </c>
      <c r="M753" t="s">
        <v>10420</v>
      </c>
      <c r="N753">
        <v>0</v>
      </c>
      <c r="O753" t="s">
        <v>17</v>
      </c>
      <c r="P753">
        <v>0</v>
      </c>
      <c r="Q753">
        <v>0</v>
      </c>
      <c r="T753" t="str">
        <f>IF(LEN(A753)=2,MID(A753,1,1),IF(LEN(A753)=3,MID(A753,1,2),IF(LEN(A753)=5,MID(A753,1,3),IF(LEN(A753)=7,MID(A753,1,5),IF(LEN(A753)=1,"")))))</f>
        <v>11619</v>
      </c>
      <c r="U753">
        <f>IF(LEN(A753)=7,0,1)</f>
        <v>0</v>
      </c>
      <c r="V753">
        <f t="shared" si="22"/>
        <v>0</v>
      </c>
      <c r="W753">
        <f>IF(OR(LEFT(A753)="1", LEFT(A753)="2",LEFT(A753)="3"),1,0)</f>
        <v>1</v>
      </c>
      <c r="Y753" t="str">
        <f t="shared" si="23"/>
        <v>Beban Dibayar di Muka - bahan makanan/sembako</v>
      </c>
      <c r="AB753" t="str">
        <f>IF(LEFT(A753)="1","D",IF(LEFT(A753)="2","K",IF(LEFT(A753)="3","K",IF(LEFT(A753)="4","K",IF(LEFT(A753)="5","D",IF(LEFT(A753)="6","D",IF(LEFT(A753)="8","K",IF(LEFT(A753)="9","D"))))))))</f>
        <v>D</v>
      </c>
      <c r="AD753">
        <f>IF(LEFT(A753)="4",1,IF(LEFT(A753)="5",1,IF(LEFT(A753)="6",1,0)))</f>
        <v>0</v>
      </c>
      <c r="AE753">
        <f>IF(LEFT(A753)="8",1,IF(LEFT(A753)="9",1,0))</f>
        <v>0</v>
      </c>
      <c r="AF753" t="str">
        <f>LEFT(A753)</f>
        <v>1</v>
      </c>
    </row>
    <row r="754" spans="1:32" x14ac:dyDescent="0.25">
      <c r="A754" t="s">
        <v>1457</v>
      </c>
      <c r="B754" t="s">
        <v>1458</v>
      </c>
      <c r="C754" t="s">
        <v>1192</v>
      </c>
      <c r="D754">
        <v>1</v>
      </c>
      <c r="E754">
        <v>1</v>
      </c>
      <c r="F754">
        <v>0</v>
      </c>
      <c r="G754">
        <v>1</v>
      </c>
      <c r="H754" t="s">
        <v>1458</v>
      </c>
      <c r="I754" t="s">
        <v>10418</v>
      </c>
      <c r="J754" t="s">
        <v>10420</v>
      </c>
      <c r="K754" s="1">
        <v>42339</v>
      </c>
      <c r="L754" s="1">
        <v>42339</v>
      </c>
      <c r="M754" t="s">
        <v>10420</v>
      </c>
      <c r="N754">
        <v>0</v>
      </c>
      <c r="O754" t="s">
        <v>17</v>
      </c>
      <c r="P754">
        <v>0</v>
      </c>
      <c r="Q754">
        <v>0</v>
      </c>
      <c r="T754" t="str">
        <f>IF(LEN(A754)=2,MID(A754,1,1),IF(LEN(A754)=3,MID(A754,1,2),IF(LEN(A754)=5,MID(A754,1,3),IF(LEN(A754)=7,MID(A754,1,5),IF(LEN(A754)=1,"")))))</f>
        <v>116</v>
      </c>
      <c r="U754">
        <f>IF(LEN(A754)=7,0,1)</f>
        <v>1</v>
      </c>
      <c r="V754">
        <f t="shared" si="22"/>
        <v>0</v>
      </c>
      <c r="W754">
        <f>IF(OR(LEFT(A754)="1", LEFT(A754)="2",LEFT(A754)="3"),1,0)</f>
        <v>1</v>
      </c>
      <c r="Y754" t="str">
        <f t="shared" si="23"/>
        <v>Beban Dibayar di Muka - Pakaian dan Atributnya</v>
      </c>
      <c r="AB754" t="str">
        <f>IF(LEFT(A754)="1","D",IF(LEFT(A754)="2","K",IF(LEFT(A754)="3","K",IF(LEFT(A754)="4","K",IF(LEFT(A754)="5","D",IF(LEFT(A754)="6","D",IF(LEFT(A754)="8","K",IF(LEFT(A754)="9","D"))))))))</f>
        <v>D</v>
      </c>
      <c r="AD754">
        <f>IF(LEFT(A754)="4",1,IF(LEFT(A754)="5",1,IF(LEFT(A754)="6",1,0)))</f>
        <v>0</v>
      </c>
      <c r="AE754">
        <f>IF(LEFT(A754)="8",1,IF(LEFT(A754)="9",1,0))</f>
        <v>0</v>
      </c>
      <c r="AF754" t="str">
        <f>LEFT(A754)</f>
        <v>1</v>
      </c>
    </row>
    <row r="755" spans="1:32" x14ac:dyDescent="0.25">
      <c r="A755" t="s">
        <v>1459</v>
      </c>
      <c r="B755" t="s">
        <v>1460</v>
      </c>
      <c r="C755" t="s">
        <v>1457</v>
      </c>
      <c r="D755">
        <v>1</v>
      </c>
      <c r="E755">
        <v>0</v>
      </c>
      <c r="F755">
        <v>0</v>
      </c>
      <c r="G755">
        <v>1</v>
      </c>
      <c r="H755" t="s">
        <v>1460</v>
      </c>
      <c r="I755" t="s">
        <v>10418</v>
      </c>
      <c r="J755" t="s">
        <v>10420</v>
      </c>
      <c r="K755" s="1">
        <v>42339</v>
      </c>
      <c r="L755" s="1">
        <v>42339</v>
      </c>
      <c r="M755" t="s">
        <v>10420</v>
      </c>
      <c r="N755">
        <v>0</v>
      </c>
      <c r="O755" t="s">
        <v>17</v>
      </c>
      <c r="P755">
        <v>0</v>
      </c>
      <c r="Q755">
        <v>0</v>
      </c>
      <c r="T755" t="str">
        <f>IF(LEN(A755)=2,MID(A755,1,1),IF(LEN(A755)=3,MID(A755,1,2),IF(LEN(A755)=5,MID(A755,1,3),IF(LEN(A755)=7,MID(A755,1,5),IF(LEN(A755)=1,"")))))</f>
        <v>11620</v>
      </c>
      <c r="U755">
        <f>IF(LEN(A755)=7,0,1)</f>
        <v>0</v>
      </c>
      <c r="V755">
        <f t="shared" si="22"/>
        <v>0</v>
      </c>
      <c r="W755">
        <f>IF(OR(LEFT(A755)="1", LEFT(A755)="2",LEFT(A755)="3"),1,0)</f>
        <v>1</v>
      </c>
      <c r="Y755" t="str">
        <f t="shared" si="23"/>
        <v>Beban Dibayar di Muka - Pakaian Dinas Harian</v>
      </c>
      <c r="AB755" t="str">
        <f>IF(LEFT(A755)="1","D",IF(LEFT(A755)="2","K",IF(LEFT(A755)="3","K",IF(LEFT(A755)="4","K",IF(LEFT(A755)="5","D",IF(LEFT(A755)="6","D",IF(LEFT(A755)="8","K",IF(LEFT(A755)="9","D"))))))))</f>
        <v>D</v>
      </c>
      <c r="AD755">
        <f>IF(LEFT(A755)="4",1,IF(LEFT(A755)="5",1,IF(LEFT(A755)="6",1,0)))</f>
        <v>0</v>
      </c>
      <c r="AE755">
        <f>IF(LEFT(A755)="8",1,IF(LEFT(A755)="9",1,0))</f>
        <v>0</v>
      </c>
      <c r="AF755" t="str">
        <f>LEFT(A755)</f>
        <v>1</v>
      </c>
    </row>
    <row r="756" spans="1:32" x14ac:dyDescent="0.25">
      <c r="A756" t="s">
        <v>1461</v>
      </c>
      <c r="B756" t="s">
        <v>1462</v>
      </c>
      <c r="C756" t="s">
        <v>1192</v>
      </c>
      <c r="D756">
        <v>1</v>
      </c>
      <c r="E756">
        <v>1</v>
      </c>
      <c r="F756">
        <v>0</v>
      </c>
      <c r="G756">
        <v>1</v>
      </c>
      <c r="H756" t="s">
        <v>1462</v>
      </c>
      <c r="I756" t="s">
        <v>10418</v>
      </c>
      <c r="J756" t="s">
        <v>10420</v>
      </c>
      <c r="K756" s="1">
        <v>42339</v>
      </c>
      <c r="L756" s="1">
        <v>42339</v>
      </c>
      <c r="M756" t="s">
        <v>10420</v>
      </c>
      <c r="N756">
        <v>0</v>
      </c>
      <c r="O756" t="s">
        <v>17</v>
      </c>
      <c r="P756">
        <v>0</v>
      </c>
      <c r="Q756">
        <v>0</v>
      </c>
      <c r="T756" t="str">
        <f>IF(LEN(A756)=2,MID(A756,1,1),IF(LEN(A756)=3,MID(A756,1,2),IF(LEN(A756)=5,MID(A756,1,3),IF(LEN(A756)=7,MID(A756,1,5),IF(LEN(A756)=1,"")))))</f>
        <v>116</v>
      </c>
      <c r="U756">
        <f>IF(LEN(A756)=7,0,1)</f>
        <v>1</v>
      </c>
      <c r="V756">
        <f t="shared" si="22"/>
        <v>0</v>
      </c>
      <c r="W756">
        <f>IF(OR(LEFT(A756)="1", LEFT(A756)="2",LEFT(A756)="3"),1,0)</f>
        <v>1</v>
      </c>
      <c r="Y756" t="str">
        <f t="shared" si="23"/>
        <v>Beban Dibayar di Muka - Pakaian Kerja</v>
      </c>
      <c r="AB756" t="str">
        <f>IF(LEFT(A756)="1","D",IF(LEFT(A756)="2","K",IF(LEFT(A756)="3","K",IF(LEFT(A756)="4","K",IF(LEFT(A756)="5","D",IF(LEFT(A756)="6","D",IF(LEFT(A756)="8","K",IF(LEFT(A756)="9","D"))))))))</f>
        <v>D</v>
      </c>
      <c r="AD756">
        <f>IF(LEFT(A756)="4",1,IF(LEFT(A756)="5",1,IF(LEFT(A756)="6",1,0)))</f>
        <v>0</v>
      </c>
      <c r="AE756">
        <f>IF(LEFT(A756)="8",1,IF(LEFT(A756)="9",1,0))</f>
        <v>0</v>
      </c>
      <c r="AF756" t="str">
        <f>LEFT(A756)</f>
        <v>1</v>
      </c>
    </row>
    <row r="757" spans="1:32" x14ac:dyDescent="0.25">
      <c r="A757" t="s">
        <v>1463</v>
      </c>
      <c r="B757" t="s">
        <v>1464</v>
      </c>
      <c r="C757" t="s">
        <v>1461</v>
      </c>
      <c r="D757">
        <v>1</v>
      </c>
      <c r="E757">
        <v>0</v>
      </c>
      <c r="F757">
        <v>0</v>
      </c>
      <c r="G757">
        <v>1</v>
      </c>
      <c r="H757" t="s">
        <v>1464</v>
      </c>
      <c r="I757" t="s">
        <v>10418</v>
      </c>
      <c r="J757" t="s">
        <v>10420</v>
      </c>
      <c r="K757" s="1">
        <v>42339</v>
      </c>
      <c r="L757" s="1">
        <v>42339</v>
      </c>
      <c r="M757" t="s">
        <v>10420</v>
      </c>
      <c r="N757">
        <v>0</v>
      </c>
      <c r="O757" t="s">
        <v>17</v>
      </c>
      <c r="P757">
        <v>0</v>
      </c>
      <c r="Q757">
        <v>0</v>
      </c>
      <c r="T757" t="str">
        <f>IF(LEN(A757)=2,MID(A757,1,1),IF(LEN(A757)=3,MID(A757,1,2),IF(LEN(A757)=5,MID(A757,1,3),IF(LEN(A757)=7,MID(A757,1,5),IF(LEN(A757)=1,"")))))</f>
        <v>11621</v>
      </c>
      <c r="U757">
        <f>IF(LEN(A757)=7,0,1)</f>
        <v>0</v>
      </c>
      <c r="V757">
        <f t="shared" si="22"/>
        <v>0</v>
      </c>
      <c r="W757">
        <f>IF(OR(LEFT(A757)="1", LEFT(A757)="2",LEFT(A757)="3"),1,0)</f>
        <v>1</v>
      </c>
      <c r="Y757" t="str">
        <f t="shared" si="23"/>
        <v>Beban Dibayar di Muka - Pakaian Kerja Lapangan</v>
      </c>
      <c r="AB757" t="str">
        <f>IF(LEFT(A757)="1","D",IF(LEFT(A757)="2","K",IF(LEFT(A757)="3","K",IF(LEFT(A757)="4","K",IF(LEFT(A757)="5","D",IF(LEFT(A757)="6","D",IF(LEFT(A757)="8","K",IF(LEFT(A757)="9","D"))))))))</f>
        <v>D</v>
      </c>
      <c r="AD757">
        <f>IF(LEFT(A757)="4",1,IF(LEFT(A757)="5",1,IF(LEFT(A757)="6",1,0)))</f>
        <v>0</v>
      </c>
      <c r="AE757">
        <f>IF(LEFT(A757)="8",1,IF(LEFT(A757)="9",1,0))</f>
        <v>0</v>
      </c>
      <c r="AF757" t="str">
        <f>LEFT(A757)</f>
        <v>1</v>
      </c>
    </row>
    <row r="758" spans="1:32" x14ac:dyDescent="0.25">
      <c r="A758" t="s">
        <v>1465</v>
      </c>
      <c r="B758" t="s">
        <v>1466</v>
      </c>
      <c r="C758" t="s">
        <v>1192</v>
      </c>
      <c r="D758">
        <v>1</v>
      </c>
      <c r="E758">
        <v>1</v>
      </c>
      <c r="F758">
        <v>0</v>
      </c>
      <c r="G758">
        <v>1</v>
      </c>
      <c r="H758" t="s">
        <v>1466</v>
      </c>
      <c r="I758" t="s">
        <v>10418</v>
      </c>
      <c r="J758" t="s">
        <v>10420</v>
      </c>
      <c r="K758" s="1">
        <v>42339</v>
      </c>
      <c r="L758" s="1">
        <v>42339</v>
      </c>
      <c r="M758" t="s">
        <v>10420</v>
      </c>
      <c r="N758">
        <v>0</v>
      </c>
      <c r="O758" t="s">
        <v>17</v>
      </c>
      <c r="P758">
        <v>0</v>
      </c>
      <c r="Q758">
        <v>0</v>
      </c>
      <c r="T758" t="str">
        <f>IF(LEN(A758)=2,MID(A758,1,1),IF(LEN(A758)=3,MID(A758,1,2),IF(LEN(A758)=5,MID(A758,1,3),IF(LEN(A758)=7,MID(A758,1,5),IF(LEN(A758)=1,"")))))</f>
        <v>116</v>
      </c>
      <c r="U758">
        <f>IF(LEN(A758)=7,0,1)</f>
        <v>1</v>
      </c>
      <c r="V758">
        <f t="shared" si="22"/>
        <v>0</v>
      </c>
      <c r="W758">
        <f>IF(OR(LEFT(A758)="1", LEFT(A758)="2",LEFT(A758)="3"),1,0)</f>
        <v>1</v>
      </c>
      <c r="Y758" t="str">
        <f t="shared" si="23"/>
        <v>Beban Dibayar di Muka - Pakaian khusus dan Hari-Hari Tertentu</v>
      </c>
      <c r="AB758" t="str">
        <f>IF(LEFT(A758)="1","D",IF(LEFT(A758)="2","K",IF(LEFT(A758)="3","K",IF(LEFT(A758)="4","K",IF(LEFT(A758)="5","D",IF(LEFT(A758)="6","D",IF(LEFT(A758)="8","K",IF(LEFT(A758)="9","D"))))))))</f>
        <v>D</v>
      </c>
      <c r="AD758">
        <f>IF(LEFT(A758)="4",1,IF(LEFT(A758)="5",1,IF(LEFT(A758)="6",1,0)))</f>
        <v>0</v>
      </c>
      <c r="AE758">
        <f>IF(LEFT(A758)="8",1,IF(LEFT(A758)="9",1,0))</f>
        <v>0</v>
      </c>
      <c r="AF758" t="str">
        <f>LEFT(A758)</f>
        <v>1</v>
      </c>
    </row>
    <row r="759" spans="1:32" x14ac:dyDescent="0.25">
      <c r="A759" t="s">
        <v>1467</v>
      </c>
      <c r="B759" t="s">
        <v>1468</v>
      </c>
      <c r="C759" t="s">
        <v>1465</v>
      </c>
      <c r="D759">
        <v>1</v>
      </c>
      <c r="E759">
        <v>0</v>
      </c>
      <c r="F759">
        <v>0</v>
      </c>
      <c r="G759">
        <v>1</v>
      </c>
      <c r="H759" t="s">
        <v>1468</v>
      </c>
      <c r="I759" t="s">
        <v>10418</v>
      </c>
      <c r="J759" t="s">
        <v>10420</v>
      </c>
      <c r="K759" s="1">
        <v>42339</v>
      </c>
      <c r="L759" s="1">
        <v>42339</v>
      </c>
      <c r="M759" t="s">
        <v>10420</v>
      </c>
      <c r="N759">
        <v>0</v>
      </c>
      <c r="O759" t="s">
        <v>17</v>
      </c>
      <c r="P759">
        <v>0</v>
      </c>
      <c r="Q759">
        <v>0</v>
      </c>
      <c r="T759" t="str">
        <f>IF(LEN(A759)=2,MID(A759,1,1),IF(LEN(A759)=3,MID(A759,1,2),IF(LEN(A759)=5,MID(A759,1,3),IF(LEN(A759)=7,MID(A759,1,5),IF(LEN(A759)=1,"")))))</f>
        <v>11622</v>
      </c>
      <c r="U759">
        <f>IF(LEN(A759)=7,0,1)</f>
        <v>0</v>
      </c>
      <c r="V759">
        <f t="shared" si="22"/>
        <v>0</v>
      </c>
      <c r="W759">
        <f>IF(OR(LEFT(A759)="1", LEFT(A759)="2",LEFT(A759)="3"),1,0)</f>
        <v>1</v>
      </c>
      <c r="Y759" t="str">
        <f t="shared" si="23"/>
        <v>Beban Dibayar di Muka - Pakaian KORPRI</v>
      </c>
      <c r="AB759" t="str">
        <f>IF(LEFT(A759)="1","D",IF(LEFT(A759)="2","K",IF(LEFT(A759)="3","K",IF(LEFT(A759)="4","K",IF(LEFT(A759)="5","D",IF(LEFT(A759)="6","D",IF(LEFT(A759)="8","K",IF(LEFT(A759)="9","D"))))))))</f>
        <v>D</v>
      </c>
      <c r="AD759">
        <f>IF(LEFT(A759)="4",1,IF(LEFT(A759)="5",1,IF(LEFT(A759)="6",1,0)))</f>
        <v>0</v>
      </c>
      <c r="AE759">
        <f>IF(LEFT(A759)="8",1,IF(LEFT(A759)="9",1,0))</f>
        <v>0</v>
      </c>
      <c r="AF759" t="str">
        <f>LEFT(A759)</f>
        <v>1</v>
      </c>
    </row>
    <row r="760" spans="1:32" x14ac:dyDescent="0.25">
      <c r="A760" t="s">
        <v>1469</v>
      </c>
      <c r="B760" t="s">
        <v>1470</v>
      </c>
      <c r="C760" t="s">
        <v>1465</v>
      </c>
      <c r="D760">
        <v>1</v>
      </c>
      <c r="E760">
        <v>0</v>
      </c>
      <c r="F760">
        <v>0</v>
      </c>
      <c r="G760">
        <v>1</v>
      </c>
      <c r="H760" t="s">
        <v>1470</v>
      </c>
      <c r="I760" t="s">
        <v>10418</v>
      </c>
      <c r="J760" t="s">
        <v>10420</v>
      </c>
      <c r="K760" s="1">
        <v>42339</v>
      </c>
      <c r="L760" s="1">
        <v>42339</v>
      </c>
      <c r="M760" t="s">
        <v>10420</v>
      </c>
      <c r="N760">
        <v>0</v>
      </c>
      <c r="O760" t="s">
        <v>17</v>
      </c>
      <c r="P760">
        <v>0</v>
      </c>
      <c r="Q760">
        <v>0</v>
      </c>
      <c r="T760" t="str">
        <f>IF(LEN(A760)=2,MID(A760,1,1),IF(LEN(A760)=3,MID(A760,1,2),IF(LEN(A760)=5,MID(A760,1,3),IF(LEN(A760)=7,MID(A760,1,5),IF(LEN(A760)=1,"")))))</f>
        <v>11622</v>
      </c>
      <c r="U760">
        <f>IF(LEN(A760)=7,0,1)</f>
        <v>0</v>
      </c>
      <c r="V760">
        <f t="shared" si="22"/>
        <v>0</v>
      </c>
      <c r="W760">
        <f>IF(OR(LEFT(A760)="1", LEFT(A760)="2",LEFT(A760)="3"),1,0)</f>
        <v>1</v>
      </c>
      <c r="Y760" t="str">
        <f t="shared" si="23"/>
        <v>Beban Dibayar di Muka - Pakaian Adat Daerah</v>
      </c>
      <c r="AB760" t="str">
        <f>IF(LEFT(A760)="1","D",IF(LEFT(A760)="2","K",IF(LEFT(A760)="3","K",IF(LEFT(A760)="4","K",IF(LEFT(A760)="5","D",IF(LEFT(A760)="6","D",IF(LEFT(A760)="8","K",IF(LEFT(A760)="9","D"))))))))</f>
        <v>D</v>
      </c>
      <c r="AD760">
        <f>IF(LEFT(A760)="4",1,IF(LEFT(A760)="5",1,IF(LEFT(A760)="6",1,0)))</f>
        <v>0</v>
      </c>
      <c r="AE760">
        <f>IF(LEFT(A760)="8",1,IF(LEFT(A760)="9",1,0))</f>
        <v>0</v>
      </c>
      <c r="AF760" t="str">
        <f>LEFT(A760)</f>
        <v>1</v>
      </c>
    </row>
    <row r="761" spans="1:32" x14ac:dyDescent="0.25">
      <c r="A761" t="s">
        <v>1471</v>
      </c>
      <c r="B761" t="s">
        <v>1472</v>
      </c>
      <c r="C761" t="s">
        <v>1465</v>
      </c>
      <c r="D761">
        <v>1</v>
      </c>
      <c r="E761">
        <v>0</v>
      </c>
      <c r="F761">
        <v>0</v>
      </c>
      <c r="G761">
        <v>1</v>
      </c>
      <c r="H761" t="s">
        <v>1472</v>
      </c>
      <c r="I761" t="s">
        <v>10418</v>
      </c>
      <c r="J761" t="s">
        <v>10420</v>
      </c>
      <c r="K761" s="1">
        <v>42339</v>
      </c>
      <c r="L761" s="1">
        <v>42339</v>
      </c>
      <c r="M761" t="s">
        <v>10420</v>
      </c>
      <c r="N761">
        <v>0</v>
      </c>
      <c r="O761" t="s">
        <v>17</v>
      </c>
      <c r="P761">
        <v>0</v>
      </c>
      <c r="Q761">
        <v>0</v>
      </c>
      <c r="T761" t="str">
        <f>IF(LEN(A761)=2,MID(A761,1,1),IF(LEN(A761)=3,MID(A761,1,2),IF(LEN(A761)=5,MID(A761,1,3),IF(LEN(A761)=7,MID(A761,1,5),IF(LEN(A761)=1,"")))))</f>
        <v>11622</v>
      </c>
      <c r="U761">
        <f>IF(LEN(A761)=7,0,1)</f>
        <v>0</v>
      </c>
      <c r="V761">
        <f t="shared" si="22"/>
        <v>0</v>
      </c>
      <c r="W761">
        <f>IF(OR(LEFT(A761)="1", LEFT(A761)="2",LEFT(A761)="3"),1,0)</f>
        <v>1</v>
      </c>
      <c r="Y761" t="str">
        <f t="shared" si="23"/>
        <v>Beban Dibayar di Muka - Pakaian khusus</v>
      </c>
      <c r="AB761" t="str">
        <f>IF(LEFT(A761)="1","D",IF(LEFT(A761)="2","K",IF(LEFT(A761)="3","K",IF(LEFT(A761)="4","K",IF(LEFT(A761)="5","D",IF(LEFT(A761)="6","D",IF(LEFT(A761)="8","K",IF(LEFT(A761)="9","D"))))))))</f>
        <v>D</v>
      </c>
      <c r="AD761">
        <f>IF(LEFT(A761)="4",1,IF(LEFT(A761)="5",1,IF(LEFT(A761)="6",1,0)))</f>
        <v>0</v>
      </c>
      <c r="AE761">
        <f>IF(LEFT(A761)="8",1,IF(LEFT(A761)="9",1,0))</f>
        <v>0</v>
      </c>
      <c r="AF761" t="str">
        <f>LEFT(A761)</f>
        <v>1</v>
      </c>
    </row>
    <row r="762" spans="1:32" x14ac:dyDescent="0.25">
      <c r="A762" t="s">
        <v>1473</v>
      </c>
      <c r="B762" t="s">
        <v>1474</v>
      </c>
      <c r="C762" t="s">
        <v>1192</v>
      </c>
      <c r="D762">
        <v>1</v>
      </c>
      <c r="E762">
        <v>1</v>
      </c>
      <c r="F762">
        <v>0</v>
      </c>
      <c r="G762">
        <v>1</v>
      </c>
      <c r="H762" t="s">
        <v>1474</v>
      </c>
      <c r="I762" t="s">
        <v>10418</v>
      </c>
      <c r="J762" t="s">
        <v>10420</v>
      </c>
      <c r="K762" s="1">
        <v>42339</v>
      </c>
      <c r="L762" s="1">
        <v>42339</v>
      </c>
      <c r="M762" t="s">
        <v>10420</v>
      </c>
      <c r="N762">
        <v>0</v>
      </c>
      <c r="O762" t="s">
        <v>17</v>
      </c>
      <c r="P762">
        <v>0</v>
      </c>
      <c r="Q762">
        <v>0</v>
      </c>
      <c r="T762" t="str">
        <f>IF(LEN(A762)=2,MID(A762,1,1),IF(LEN(A762)=3,MID(A762,1,2),IF(LEN(A762)=5,MID(A762,1,3),IF(LEN(A762)=7,MID(A762,1,5),IF(LEN(A762)=1,"")))))</f>
        <v>116</v>
      </c>
      <c r="U762">
        <f>IF(LEN(A762)=7,0,1)</f>
        <v>1</v>
      </c>
      <c r="V762">
        <f t="shared" si="22"/>
        <v>0</v>
      </c>
      <c r="W762">
        <f>IF(OR(LEFT(A762)="1", LEFT(A762)="2",LEFT(A762)="3"),1,0)</f>
        <v>1</v>
      </c>
      <c r="Y762" t="str">
        <f t="shared" si="23"/>
        <v>Beban Dibayar di Muka - Perjalanan Dinas</v>
      </c>
      <c r="AB762" t="str">
        <f>IF(LEFT(A762)="1","D",IF(LEFT(A762)="2","K",IF(LEFT(A762)="3","K",IF(LEFT(A762)="4","K",IF(LEFT(A762)="5","D",IF(LEFT(A762)="6","D",IF(LEFT(A762)="8","K",IF(LEFT(A762)="9","D"))))))))</f>
        <v>D</v>
      </c>
      <c r="AD762">
        <f>IF(LEFT(A762)="4",1,IF(LEFT(A762)="5",1,IF(LEFT(A762)="6",1,0)))</f>
        <v>0</v>
      </c>
      <c r="AE762">
        <f>IF(LEFT(A762)="8",1,IF(LEFT(A762)="9",1,0))</f>
        <v>0</v>
      </c>
      <c r="AF762" t="str">
        <f>LEFT(A762)</f>
        <v>1</v>
      </c>
    </row>
    <row r="763" spans="1:32" x14ac:dyDescent="0.25">
      <c r="A763" t="s">
        <v>1475</v>
      </c>
      <c r="B763" t="s">
        <v>1476</v>
      </c>
      <c r="C763" t="s">
        <v>1473</v>
      </c>
      <c r="D763">
        <v>1</v>
      </c>
      <c r="E763">
        <v>0</v>
      </c>
      <c r="F763">
        <v>0</v>
      </c>
      <c r="G763">
        <v>1</v>
      </c>
      <c r="H763" t="s">
        <v>1476</v>
      </c>
      <c r="I763" t="s">
        <v>10418</v>
      </c>
      <c r="J763" t="s">
        <v>10420</v>
      </c>
      <c r="K763" s="1">
        <v>42339</v>
      </c>
      <c r="L763" s="1">
        <v>42339</v>
      </c>
      <c r="M763" t="s">
        <v>10420</v>
      </c>
      <c r="N763">
        <v>0</v>
      </c>
      <c r="O763" t="s">
        <v>17</v>
      </c>
      <c r="P763">
        <v>0</v>
      </c>
      <c r="Q763">
        <v>0</v>
      </c>
      <c r="T763" t="str">
        <f>IF(LEN(A763)=2,MID(A763,1,1),IF(LEN(A763)=3,MID(A763,1,2),IF(LEN(A763)=5,MID(A763,1,3),IF(LEN(A763)=7,MID(A763,1,5),IF(LEN(A763)=1,"")))))</f>
        <v>11623</v>
      </c>
      <c r="U763">
        <f>IF(LEN(A763)=7,0,1)</f>
        <v>0</v>
      </c>
      <c r="V763">
        <f t="shared" si="22"/>
        <v>0</v>
      </c>
      <c r="W763">
        <f>IF(OR(LEFT(A763)="1", LEFT(A763)="2",LEFT(A763)="3"),1,0)</f>
        <v>1</v>
      </c>
      <c r="Y763" t="str">
        <f t="shared" si="23"/>
        <v>Beban Dibayar di Muka - Perjalanan Dinas Dalam Daerah</v>
      </c>
      <c r="AB763" t="str">
        <f>IF(LEFT(A763)="1","D",IF(LEFT(A763)="2","K",IF(LEFT(A763)="3","K",IF(LEFT(A763)="4","K",IF(LEFT(A763)="5","D",IF(LEFT(A763)="6","D",IF(LEFT(A763)="8","K",IF(LEFT(A763)="9","D"))))))))</f>
        <v>D</v>
      </c>
      <c r="AD763">
        <f>IF(LEFT(A763)="4",1,IF(LEFT(A763)="5",1,IF(LEFT(A763)="6",1,0)))</f>
        <v>0</v>
      </c>
      <c r="AE763">
        <f>IF(LEFT(A763)="8",1,IF(LEFT(A763)="9",1,0))</f>
        <v>0</v>
      </c>
      <c r="AF763" t="str">
        <f>LEFT(A763)</f>
        <v>1</v>
      </c>
    </row>
    <row r="764" spans="1:32" x14ac:dyDescent="0.25">
      <c r="A764" t="s">
        <v>1477</v>
      </c>
      <c r="B764" t="s">
        <v>1478</v>
      </c>
      <c r="C764" t="s">
        <v>1473</v>
      </c>
      <c r="D764">
        <v>1</v>
      </c>
      <c r="E764">
        <v>0</v>
      </c>
      <c r="F764">
        <v>0</v>
      </c>
      <c r="G764">
        <v>1</v>
      </c>
      <c r="H764" t="s">
        <v>1478</v>
      </c>
      <c r="I764" t="s">
        <v>10418</v>
      </c>
      <c r="J764" t="s">
        <v>10420</v>
      </c>
      <c r="K764" s="1">
        <v>42339</v>
      </c>
      <c r="L764" s="1">
        <v>42339</v>
      </c>
      <c r="M764" t="s">
        <v>10420</v>
      </c>
      <c r="N764">
        <v>0</v>
      </c>
      <c r="O764" t="s">
        <v>17</v>
      </c>
      <c r="P764">
        <v>0</v>
      </c>
      <c r="Q764">
        <v>0</v>
      </c>
      <c r="T764" t="str">
        <f>IF(LEN(A764)=2,MID(A764,1,1),IF(LEN(A764)=3,MID(A764,1,2),IF(LEN(A764)=5,MID(A764,1,3),IF(LEN(A764)=7,MID(A764,1,5),IF(LEN(A764)=1,"")))))</f>
        <v>11623</v>
      </c>
      <c r="U764">
        <f>IF(LEN(A764)=7,0,1)</f>
        <v>0</v>
      </c>
      <c r="V764">
        <f t="shared" si="22"/>
        <v>0</v>
      </c>
      <c r="W764">
        <f>IF(OR(LEFT(A764)="1", LEFT(A764)="2",LEFT(A764)="3"),1,0)</f>
        <v>1</v>
      </c>
      <c r="Y764" t="str">
        <f t="shared" si="23"/>
        <v>Beban Dibayar di Muka - Perjalanan Dinas Luar Daerah</v>
      </c>
      <c r="AB764" t="str">
        <f>IF(LEFT(A764)="1","D",IF(LEFT(A764)="2","K",IF(LEFT(A764)="3","K",IF(LEFT(A764)="4","K",IF(LEFT(A764)="5","D",IF(LEFT(A764)="6","D",IF(LEFT(A764)="8","K",IF(LEFT(A764)="9","D"))))))))</f>
        <v>D</v>
      </c>
      <c r="AD764">
        <f>IF(LEFT(A764)="4",1,IF(LEFT(A764)="5",1,IF(LEFT(A764)="6",1,0)))</f>
        <v>0</v>
      </c>
      <c r="AE764">
        <f>IF(LEFT(A764)="8",1,IF(LEFT(A764)="9",1,0))</f>
        <v>0</v>
      </c>
      <c r="AF764" t="str">
        <f>LEFT(A764)</f>
        <v>1</v>
      </c>
    </row>
    <row r="765" spans="1:32" x14ac:dyDescent="0.25">
      <c r="A765" t="s">
        <v>1479</v>
      </c>
      <c r="B765" t="s">
        <v>1480</v>
      </c>
      <c r="C765" t="s">
        <v>1192</v>
      </c>
      <c r="D765">
        <v>1</v>
      </c>
      <c r="E765">
        <v>1</v>
      </c>
      <c r="F765">
        <v>0</v>
      </c>
      <c r="G765">
        <v>1</v>
      </c>
      <c r="H765" t="s">
        <v>1480</v>
      </c>
      <c r="I765" t="s">
        <v>10418</v>
      </c>
      <c r="J765" t="s">
        <v>10420</v>
      </c>
      <c r="K765" s="1">
        <v>42339</v>
      </c>
      <c r="L765" s="1">
        <v>42339</v>
      </c>
      <c r="M765" t="s">
        <v>10420</v>
      </c>
      <c r="N765">
        <v>0</v>
      </c>
      <c r="O765" t="s">
        <v>17</v>
      </c>
      <c r="P765">
        <v>0</v>
      </c>
      <c r="Q765">
        <v>0</v>
      </c>
      <c r="T765" t="str">
        <f>IF(LEN(A765)=2,MID(A765,1,1),IF(LEN(A765)=3,MID(A765,1,2),IF(LEN(A765)=5,MID(A765,1,3),IF(LEN(A765)=7,MID(A765,1,5),IF(LEN(A765)=1,"")))))</f>
        <v>116</v>
      </c>
      <c r="U765">
        <f>IF(LEN(A765)=7,0,1)</f>
        <v>1</v>
      </c>
      <c r="V765">
        <f t="shared" si="22"/>
        <v>0</v>
      </c>
      <c r="W765">
        <f>IF(OR(LEFT(A765)="1", LEFT(A765)="2",LEFT(A765)="3"),1,0)</f>
        <v>1</v>
      </c>
      <c r="Y765" t="str">
        <f t="shared" si="23"/>
        <v>Beban Dibayar di Muka - Beasiswa Pendidikan PNS/Non PNS</v>
      </c>
      <c r="AB765" t="str">
        <f>IF(LEFT(A765)="1","D",IF(LEFT(A765)="2","K",IF(LEFT(A765)="3","K",IF(LEFT(A765)="4","K",IF(LEFT(A765)="5","D",IF(LEFT(A765)="6","D",IF(LEFT(A765)="8","K",IF(LEFT(A765)="9","D"))))))))</f>
        <v>D</v>
      </c>
      <c r="AD765">
        <f>IF(LEFT(A765)="4",1,IF(LEFT(A765)="5",1,IF(LEFT(A765)="6",1,0)))</f>
        <v>0</v>
      </c>
      <c r="AE765">
        <f>IF(LEFT(A765)="8",1,IF(LEFT(A765)="9",1,0))</f>
        <v>0</v>
      </c>
      <c r="AF765" t="str">
        <f>LEFT(A765)</f>
        <v>1</v>
      </c>
    </row>
    <row r="766" spans="1:32" x14ac:dyDescent="0.25">
      <c r="A766" t="s">
        <v>1481</v>
      </c>
      <c r="B766" t="s">
        <v>1482</v>
      </c>
      <c r="C766" t="s">
        <v>1479</v>
      </c>
      <c r="D766">
        <v>1</v>
      </c>
      <c r="E766">
        <v>0</v>
      </c>
      <c r="F766">
        <v>0</v>
      </c>
      <c r="G766">
        <v>1</v>
      </c>
      <c r="H766" t="s">
        <v>1482</v>
      </c>
      <c r="I766" t="s">
        <v>10418</v>
      </c>
      <c r="J766" t="s">
        <v>10420</v>
      </c>
      <c r="K766" s="1">
        <v>42339</v>
      </c>
      <c r="L766" s="1">
        <v>42339</v>
      </c>
      <c r="M766" t="s">
        <v>10420</v>
      </c>
      <c r="N766">
        <v>0</v>
      </c>
      <c r="O766" t="s">
        <v>17</v>
      </c>
      <c r="P766">
        <v>0</v>
      </c>
      <c r="Q766">
        <v>0</v>
      </c>
      <c r="T766" t="str">
        <f>IF(LEN(A766)=2,MID(A766,1,1),IF(LEN(A766)=3,MID(A766,1,2),IF(LEN(A766)=5,MID(A766,1,3),IF(LEN(A766)=7,MID(A766,1,5),IF(LEN(A766)=1,"")))))</f>
        <v>11624</v>
      </c>
      <c r="U766">
        <f>IF(LEN(A766)=7,0,1)</f>
        <v>0</v>
      </c>
      <c r="V766">
        <f t="shared" si="22"/>
        <v>0</v>
      </c>
      <c r="W766">
        <f>IF(OR(LEFT(A766)="1", LEFT(A766)="2",LEFT(A766)="3"),1,0)</f>
        <v>1</v>
      </c>
      <c r="Y766" t="str">
        <f t="shared" si="23"/>
        <v>Beban Dibayar di Muka - Beasiswa Tugas Belajar D1/D2/D3/D4</v>
      </c>
      <c r="AB766" t="str">
        <f>IF(LEFT(A766)="1","D",IF(LEFT(A766)="2","K",IF(LEFT(A766)="3","K",IF(LEFT(A766)="4","K",IF(LEFT(A766)="5","D",IF(LEFT(A766)="6","D",IF(LEFT(A766)="8","K",IF(LEFT(A766)="9","D"))))))))</f>
        <v>D</v>
      </c>
      <c r="AD766">
        <f>IF(LEFT(A766)="4",1,IF(LEFT(A766)="5",1,IF(LEFT(A766)="6",1,0)))</f>
        <v>0</v>
      </c>
      <c r="AE766">
        <f>IF(LEFT(A766)="8",1,IF(LEFT(A766)="9",1,0))</f>
        <v>0</v>
      </c>
      <c r="AF766" t="str">
        <f>LEFT(A766)</f>
        <v>1</v>
      </c>
    </row>
    <row r="767" spans="1:32" x14ac:dyDescent="0.25">
      <c r="A767" t="s">
        <v>1483</v>
      </c>
      <c r="B767" t="s">
        <v>1484</v>
      </c>
      <c r="C767" t="s">
        <v>1479</v>
      </c>
      <c r="D767">
        <v>1</v>
      </c>
      <c r="E767">
        <v>0</v>
      </c>
      <c r="F767">
        <v>0</v>
      </c>
      <c r="G767">
        <v>1</v>
      </c>
      <c r="H767" t="s">
        <v>1484</v>
      </c>
      <c r="I767" t="s">
        <v>10418</v>
      </c>
      <c r="J767" t="s">
        <v>10420</v>
      </c>
      <c r="K767" s="1">
        <v>42339</v>
      </c>
      <c r="L767" s="1">
        <v>42339</v>
      </c>
      <c r="M767" t="s">
        <v>10420</v>
      </c>
      <c r="N767">
        <v>0</v>
      </c>
      <c r="O767" t="s">
        <v>17</v>
      </c>
      <c r="P767">
        <v>0</v>
      </c>
      <c r="Q767">
        <v>0</v>
      </c>
      <c r="T767" t="str">
        <f>IF(LEN(A767)=2,MID(A767,1,1),IF(LEN(A767)=3,MID(A767,1,2),IF(LEN(A767)=5,MID(A767,1,3),IF(LEN(A767)=7,MID(A767,1,5),IF(LEN(A767)=1,"")))))</f>
        <v>11624</v>
      </c>
      <c r="U767">
        <f>IF(LEN(A767)=7,0,1)</f>
        <v>0</v>
      </c>
      <c r="V767">
        <f t="shared" si="22"/>
        <v>0</v>
      </c>
      <c r="W767">
        <f>IF(OR(LEFT(A767)="1", LEFT(A767)="2",LEFT(A767)="3"),1,0)</f>
        <v>1</v>
      </c>
      <c r="Y767" t="str">
        <f t="shared" si="23"/>
        <v>Beban Dibayar di Muka - Beasiswa Tugas Belajar S1</v>
      </c>
      <c r="AB767" t="str">
        <f>IF(LEFT(A767)="1","D",IF(LEFT(A767)="2","K",IF(LEFT(A767)="3","K",IF(LEFT(A767)="4","K",IF(LEFT(A767)="5","D",IF(LEFT(A767)="6","D",IF(LEFT(A767)="8","K",IF(LEFT(A767)="9","D"))))))))</f>
        <v>D</v>
      </c>
      <c r="AD767">
        <f>IF(LEFT(A767)="4",1,IF(LEFT(A767)="5",1,IF(LEFT(A767)="6",1,0)))</f>
        <v>0</v>
      </c>
      <c r="AE767">
        <f>IF(LEFT(A767)="8",1,IF(LEFT(A767)="9",1,0))</f>
        <v>0</v>
      </c>
      <c r="AF767" t="str">
        <f>LEFT(A767)</f>
        <v>1</v>
      </c>
    </row>
    <row r="768" spans="1:32" x14ac:dyDescent="0.25">
      <c r="A768" t="s">
        <v>1485</v>
      </c>
      <c r="B768" t="s">
        <v>1486</v>
      </c>
      <c r="C768" t="s">
        <v>1479</v>
      </c>
      <c r="D768">
        <v>1</v>
      </c>
      <c r="E768">
        <v>0</v>
      </c>
      <c r="F768">
        <v>0</v>
      </c>
      <c r="G768">
        <v>1</v>
      </c>
      <c r="H768" t="s">
        <v>1486</v>
      </c>
      <c r="I768" t="s">
        <v>10418</v>
      </c>
      <c r="J768" t="s">
        <v>10420</v>
      </c>
      <c r="K768" s="1">
        <v>42339</v>
      </c>
      <c r="L768" s="1">
        <v>42339</v>
      </c>
      <c r="M768" t="s">
        <v>10420</v>
      </c>
      <c r="N768">
        <v>0</v>
      </c>
      <c r="O768" t="s">
        <v>17</v>
      </c>
      <c r="P768">
        <v>0</v>
      </c>
      <c r="Q768">
        <v>0</v>
      </c>
      <c r="T768" t="str">
        <f>IF(LEN(A768)=2,MID(A768,1,1),IF(LEN(A768)=3,MID(A768,1,2),IF(LEN(A768)=5,MID(A768,1,3),IF(LEN(A768)=7,MID(A768,1,5),IF(LEN(A768)=1,"")))))</f>
        <v>11624</v>
      </c>
      <c r="U768">
        <f>IF(LEN(A768)=7,0,1)</f>
        <v>0</v>
      </c>
      <c r="V768">
        <f t="shared" si="22"/>
        <v>0</v>
      </c>
      <c r="W768">
        <f>IF(OR(LEFT(A768)="1", LEFT(A768)="2",LEFT(A768)="3"),1,0)</f>
        <v>1</v>
      </c>
      <c r="Y768" t="str">
        <f t="shared" si="23"/>
        <v>Beban Dibayar di Muka - Beasiswa Tugas Belajar S2</v>
      </c>
      <c r="AB768" t="str">
        <f>IF(LEFT(A768)="1","D",IF(LEFT(A768)="2","K",IF(LEFT(A768)="3","K",IF(LEFT(A768)="4","K",IF(LEFT(A768)="5","D",IF(LEFT(A768)="6","D",IF(LEFT(A768)="8","K",IF(LEFT(A768)="9","D"))))))))</f>
        <v>D</v>
      </c>
      <c r="AD768">
        <f>IF(LEFT(A768)="4",1,IF(LEFT(A768)="5",1,IF(LEFT(A768)="6",1,0)))</f>
        <v>0</v>
      </c>
      <c r="AE768">
        <f>IF(LEFT(A768)="8",1,IF(LEFT(A768)="9",1,0))</f>
        <v>0</v>
      </c>
      <c r="AF768" t="str">
        <f>LEFT(A768)</f>
        <v>1</v>
      </c>
    </row>
    <row r="769" spans="1:32" x14ac:dyDescent="0.25">
      <c r="A769" t="s">
        <v>1487</v>
      </c>
      <c r="B769" t="s">
        <v>1488</v>
      </c>
      <c r="C769" t="s">
        <v>1479</v>
      </c>
      <c r="D769">
        <v>1</v>
      </c>
      <c r="E769">
        <v>0</v>
      </c>
      <c r="F769">
        <v>0</v>
      </c>
      <c r="G769">
        <v>1</v>
      </c>
      <c r="H769" t="s">
        <v>1488</v>
      </c>
      <c r="I769" t="s">
        <v>10418</v>
      </c>
      <c r="J769" t="s">
        <v>10420</v>
      </c>
      <c r="K769" s="1">
        <v>42339</v>
      </c>
      <c r="L769" s="1">
        <v>42339</v>
      </c>
      <c r="M769" t="s">
        <v>10420</v>
      </c>
      <c r="N769">
        <v>0</v>
      </c>
      <c r="O769" t="s">
        <v>17</v>
      </c>
      <c r="P769">
        <v>0</v>
      </c>
      <c r="Q769">
        <v>0</v>
      </c>
      <c r="T769" t="str">
        <f>IF(LEN(A769)=2,MID(A769,1,1),IF(LEN(A769)=3,MID(A769,1,2),IF(LEN(A769)=5,MID(A769,1,3),IF(LEN(A769)=7,MID(A769,1,5),IF(LEN(A769)=1,"")))))</f>
        <v>11624</v>
      </c>
      <c r="U769">
        <f>IF(LEN(A769)=7,0,1)</f>
        <v>0</v>
      </c>
      <c r="V769">
        <f t="shared" si="22"/>
        <v>0</v>
      </c>
      <c r="W769">
        <f>IF(OR(LEFT(A769)="1", LEFT(A769)="2",LEFT(A769)="3"),1,0)</f>
        <v>1</v>
      </c>
      <c r="Y769" t="str">
        <f t="shared" si="23"/>
        <v>Beban Dibayar di Muka - Beasiswa Tugas Belajar S3</v>
      </c>
      <c r="AB769" t="str">
        <f>IF(LEFT(A769)="1","D",IF(LEFT(A769)="2","K",IF(LEFT(A769)="3","K",IF(LEFT(A769)="4","K",IF(LEFT(A769)="5","D",IF(LEFT(A769)="6","D",IF(LEFT(A769)="8","K",IF(LEFT(A769)="9","D"))))))))</f>
        <v>D</v>
      </c>
      <c r="AD769">
        <f>IF(LEFT(A769)="4",1,IF(LEFT(A769)="5",1,IF(LEFT(A769)="6",1,0)))</f>
        <v>0</v>
      </c>
      <c r="AE769">
        <f>IF(LEFT(A769)="8",1,IF(LEFT(A769)="9",1,0))</f>
        <v>0</v>
      </c>
      <c r="AF769" t="str">
        <f>LEFT(A769)</f>
        <v>1</v>
      </c>
    </row>
    <row r="770" spans="1:32" x14ac:dyDescent="0.25">
      <c r="A770" t="s">
        <v>1489</v>
      </c>
      <c r="B770" t="s">
        <v>1490</v>
      </c>
      <c r="C770" t="s">
        <v>1479</v>
      </c>
      <c r="D770">
        <v>1</v>
      </c>
      <c r="E770">
        <v>0</v>
      </c>
      <c r="F770">
        <v>0</v>
      </c>
      <c r="G770">
        <v>1</v>
      </c>
      <c r="H770" t="s">
        <v>1490</v>
      </c>
      <c r="I770" t="s">
        <v>10418</v>
      </c>
      <c r="J770" t="s">
        <v>10420</v>
      </c>
      <c r="K770" s="1">
        <v>42339</v>
      </c>
      <c r="L770" s="1">
        <v>42339</v>
      </c>
      <c r="M770" t="s">
        <v>10420</v>
      </c>
      <c r="N770">
        <v>0</v>
      </c>
      <c r="O770" t="s">
        <v>17</v>
      </c>
      <c r="P770">
        <v>0</v>
      </c>
      <c r="Q770">
        <v>0</v>
      </c>
      <c r="T770" t="str">
        <f>IF(LEN(A770)=2,MID(A770,1,1),IF(LEN(A770)=3,MID(A770,1,2),IF(LEN(A770)=5,MID(A770,1,3),IF(LEN(A770)=7,MID(A770,1,5),IF(LEN(A770)=1,"")))))</f>
        <v>11624</v>
      </c>
      <c r="U770">
        <f>IF(LEN(A770)=7,0,1)</f>
        <v>0</v>
      </c>
      <c r="V770">
        <f t="shared" si="22"/>
        <v>0</v>
      </c>
      <c r="W770">
        <f>IF(OR(LEFT(A770)="1", LEFT(A770)="2",LEFT(A770)="3"),1,0)</f>
        <v>1</v>
      </c>
      <c r="Y770" t="str">
        <f t="shared" si="23"/>
        <v>Beban Dibayar di Muka - Beasiswa Tugas Belajar Pendidikan Profesi</v>
      </c>
      <c r="AB770" t="str">
        <f>IF(LEFT(A770)="1","D",IF(LEFT(A770)="2","K",IF(LEFT(A770)="3","K",IF(LEFT(A770)="4","K",IF(LEFT(A770)="5","D",IF(LEFT(A770)="6","D",IF(LEFT(A770)="8","K",IF(LEFT(A770)="9","D"))))))))</f>
        <v>D</v>
      </c>
      <c r="AD770">
        <f>IF(LEFT(A770)="4",1,IF(LEFT(A770)="5",1,IF(LEFT(A770)="6",1,0)))</f>
        <v>0</v>
      </c>
      <c r="AE770">
        <f>IF(LEFT(A770)="8",1,IF(LEFT(A770)="9",1,0))</f>
        <v>0</v>
      </c>
      <c r="AF770" t="str">
        <f>LEFT(A770)</f>
        <v>1</v>
      </c>
    </row>
    <row r="771" spans="1:32" x14ac:dyDescent="0.25">
      <c r="A771" t="s">
        <v>1491</v>
      </c>
      <c r="B771" t="s">
        <v>1492</v>
      </c>
      <c r="C771" t="s">
        <v>1479</v>
      </c>
      <c r="D771">
        <v>1</v>
      </c>
      <c r="E771">
        <v>0</v>
      </c>
      <c r="F771">
        <v>0</v>
      </c>
      <c r="G771">
        <v>1</v>
      </c>
      <c r="H771" t="s">
        <v>1492</v>
      </c>
      <c r="I771" t="s">
        <v>10418</v>
      </c>
      <c r="J771" t="s">
        <v>10420</v>
      </c>
      <c r="K771" s="1">
        <v>42339</v>
      </c>
      <c r="L771" s="1">
        <v>42339</v>
      </c>
      <c r="M771" t="s">
        <v>10420</v>
      </c>
      <c r="N771">
        <v>0</v>
      </c>
      <c r="O771" t="s">
        <v>17</v>
      </c>
      <c r="P771">
        <v>0</v>
      </c>
      <c r="Q771">
        <v>0</v>
      </c>
      <c r="T771" t="str">
        <f>IF(LEN(A771)=2,MID(A771,1,1),IF(LEN(A771)=3,MID(A771,1,2),IF(LEN(A771)=5,MID(A771,1,3),IF(LEN(A771)=7,MID(A771,1,5),IF(LEN(A771)=1,"")))))</f>
        <v>11624</v>
      </c>
      <c r="U771">
        <f>IF(LEN(A771)=7,0,1)</f>
        <v>0</v>
      </c>
      <c r="V771">
        <f t="shared" ref="V771:V834" si="24">IF(OR(LEFT(A771)="1", LEFT(A771)="2",LEFT(A771)="3"),0,1)</f>
        <v>0</v>
      </c>
      <c r="W771">
        <f>IF(OR(LEFT(A771)="1", LEFT(A771)="2",LEFT(A771)="3"),1,0)</f>
        <v>1</v>
      </c>
      <c r="Y771" t="str">
        <f t="shared" ref="Y771:Y834" si="25">B771</f>
        <v>Beban Dibayar di Muka - Pendidikan Dasar dan Menengah</v>
      </c>
      <c r="AB771" t="str">
        <f>IF(LEFT(A771)="1","D",IF(LEFT(A771)="2","K",IF(LEFT(A771)="3","K",IF(LEFT(A771)="4","K",IF(LEFT(A771)="5","D",IF(LEFT(A771)="6","D",IF(LEFT(A771)="8","K",IF(LEFT(A771)="9","D"))))))))</f>
        <v>D</v>
      </c>
      <c r="AD771">
        <f>IF(LEFT(A771)="4",1,IF(LEFT(A771)="5",1,IF(LEFT(A771)="6",1,0)))</f>
        <v>0</v>
      </c>
      <c r="AE771">
        <f>IF(LEFT(A771)="8",1,IF(LEFT(A771)="9",1,0))</f>
        <v>0</v>
      </c>
      <c r="AF771" t="str">
        <f>LEFT(A771)</f>
        <v>1</v>
      </c>
    </row>
    <row r="772" spans="1:32" x14ac:dyDescent="0.25">
      <c r="A772" t="s">
        <v>1493</v>
      </c>
      <c r="B772" t="s">
        <v>1494</v>
      </c>
      <c r="C772" t="s">
        <v>1192</v>
      </c>
      <c r="D772">
        <v>1</v>
      </c>
      <c r="E772">
        <v>1</v>
      </c>
      <c r="F772">
        <v>0</v>
      </c>
      <c r="G772">
        <v>1</v>
      </c>
      <c r="H772" t="s">
        <v>1494</v>
      </c>
      <c r="I772" t="s">
        <v>10418</v>
      </c>
      <c r="J772" t="s">
        <v>10420</v>
      </c>
      <c r="K772" s="1">
        <v>42339</v>
      </c>
      <c r="L772" s="1">
        <v>42339</v>
      </c>
      <c r="M772" t="s">
        <v>10420</v>
      </c>
      <c r="N772">
        <v>0</v>
      </c>
      <c r="O772" t="s">
        <v>17</v>
      </c>
      <c r="P772">
        <v>0</v>
      </c>
      <c r="Q772">
        <v>0</v>
      </c>
      <c r="T772" t="str">
        <f>IF(LEN(A772)=2,MID(A772,1,1),IF(LEN(A772)=3,MID(A772,1,2),IF(LEN(A772)=5,MID(A772,1,3),IF(LEN(A772)=7,MID(A772,1,5),IF(LEN(A772)=1,"")))))</f>
        <v>116</v>
      </c>
      <c r="U772">
        <f>IF(LEN(A772)=7,0,1)</f>
        <v>1</v>
      </c>
      <c r="V772">
        <f t="shared" si="24"/>
        <v>0</v>
      </c>
      <c r="W772">
        <f>IF(OR(LEFT(A772)="1", LEFT(A772)="2",LEFT(A772)="3"),1,0)</f>
        <v>1</v>
      </c>
      <c r="Y772" t="str">
        <f t="shared" si="25"/>
        <v>Beban Dibayar di Muka - Kursus, Pelatihan, Sosialisasi dan Bimbingan Teknis</v>
      </c>
      <c r="AB772" t="str">
        <f>IF(LEFT(A772)="1","D",IF(LEFT(A772)="2","K",IF(LEFT(A772)="3","K",IF(LEFT(A772)="4","K",IF(LEFT(A772)="5","D",IF(LEFT(A772)="6","D",IF(LEFT(A772)="8","K",IF(LEFT(A772)="9","D"))))))))</f>
        <v>D</v>
      </c>
      <c r="AD772">
        <f>IF(LEFT(A772)="4",1,IF(LEFT(A772)="5",1,IF(LEFT(A772)="6",1,0)))</f>
        <v>0</v>
      </c>
      <c r="AE772">
        <f>IF(LEFT(A772)="8",1,IF(LEFT(A772)="9",1,0))</f>
        <v>0</v>
      </c>
      <c r="AF772" t="str">
        <f>LEFT(A772)</f>
        <v>1</v>
      </c>
    </row>
    <row r="773" spans="1:32" x14ac:dyDescent="0.25">
      <c r="A773" t="s">
        <v>1495</v>
      </c>
      <c r="B773" t="s">
        <v>1496</v>
      </c>
      <c r="C773" t="s">
        <v>1493</v>
      </c>
      <c r="D773">
        <v>1</v>
      </c>
      <c r="E773">
        <v>0</v>
      </c>
      <c r="F773">
        <v>0</v>
      </c>
      <c r="G773">
        <v>1</v>
      </c>
      <c r="H773" t="s">
        <v>1496</v>
      </c>
      <c r="I773" t="s">
        <v>10418</v>
      </c>
      <c r="J773" t="s">
        <v>10420</v>
      </c>
      <c r="K773" s="1">
        <v>42339</v>
      </c>
      <c r="L773" s="1">
        <v>42339</v>
      </c>
      <c r="M773" t="s">
        <v>10420</v>
      </c>
      <c r="N773">
        <v>0</v>
      </c>
      <c r="O773" t="s">
        <v>17</v>
      </c>
      <c r="P773">
        <v>0</v>
      </c>
      <c r="Q773">
        <v>0</v>
      </c>
      <c r="T773" t="str">
        <f>IF(LEN(A773)=2,MID(A773,1,1),IF(LEN(A773)=3,MID(A773,1,2),IF(LEN(A773)=5,MID(A773,1,3),IF(LEN(A773)=7,MID(A773,1,5),IF(LEN(A773)=1,"")))))</f>
        <v>11625</v>
      </c>
      <c r="U773">
        <f>IF(LEN(A773)=7,0,1)</f>
        <v>0</v>
      </c>
      <c r="V773">
        <f t="shared" si="24"/>
        <v>0</v>
      </c>
      <c r="W773">
        <f>IF(OR(LEFT(A773)="1", LEFT(A773)="2",LEFT(A773)="3"),1,0)</f>
        <v>1</v>
      </c>
      <c r="Y773" t="str">
        <f t="shared" si="25"/>
        <v>Beban Dibayar di Muka - Kursus Singkat/Pelatihan/Bimbingan Teknis</v>
      </c>
      <c r="AB773" t="str">
        <f>IF(LEFT(A773)="1","D",IF(LEFT(A773)="2","K",IF(LEFT(A773)="3","K",IF(LEFT(A773)="4","K",IF(LEFT(A773)="5","D",IF(LEFT(A773)="6","D",IF(LEFT(A773)="8","K",IF(LEFT(A773)="9","D"))))))))</f>
        <v>D</v>
      </c>
      <c r="AD773">
        <f>IF(LEFT(A773)="4",1,IF(LEFT(A773)="5",1,IF(LEFT(A773)="6",1,0)))</f>
        <v>0</v>
      </c>
      <c r="AE773">
        <f>IF(LEFT(A773)="8",1,IF(LEFT(A773)="9",1,0))</f>
        <v>0</v>
      </c>
      <c r="AF773" t="str">
        <f>LEFT(A773)</f>
        <v>1</v>
      </c>
    </row>
    <row r="774" spans="1:32" x14ac:dyDescent="0.25">
      <c r="A774" t="s">
        <v>1497</v>
      </c>
      <c r="B774" t="s">
        <v>1498</v>
      </c>
      <c r="C774" t="s">
        <v>1493</v>
      </c>
      <c r="D774">
        <v>1</v>
      </c>
      <c r="E774">
        <v>0</v>
      </c>
      <c r="F774">
        <v>0</v>
      </c>
      <c r="G774">
        <v>1</v>
      </c>
      <c r="H774" t="s">
        <v>1498</v>
      </c>
      <c r="I774" t="s">
        <v>10418</v>
      </c>
      <c r="J774" t="s">
        <v>10420</v>
      </c>
      <c r="K774" s="1">
        <v>42339</v>
      </c>
      <c r="L774" s="1">
        <v>42339</v>
      </c>
      <c r="M774" t="s">
        <v>10420</v>
      </c>
      <c r="N774">
        <v>0</v>
      </c>
      <c r="O774" t="s">
        <v>17</v>
      </c>
      <c r="P774">
        <v>0</v>
      </c>
      <c r="Q774">
        <v>0</v>
      </c>
      <c r="T774" t="str">
        <f>IF(LEN(A774)=2,MID(A774,1,1),IF(LEN(A774)=3,MID(A774,1,2),IF(LEN(A774)=5,MID(A774,1,3),IF(LEN(A774)=7,MID(A774,1,5),IF(LEN(A774)=1,"")))))</f>
        <v>11625</v>
      </c>
      <c r="U774">
        <f>IF(LEN(A774)=7,0,1)</f>
        <v>0</v>
      </c>
      <c r="V774">
        <f t="shared" si="24"/>
        <v>0</v>
      </c>
      <c r="W774">
        <f>IF(OR(LEFT(A774)="1", LEFT(A774)="2",LEFT(A774)="3"),1,0)</f>
        <v>1</v>
      </c>
      <c r="Y774" t="str">
        <f t="shared" si="25"/>
        <v>Beban Dibayar di Muka - Sosialisasi</v>
      </c>
      <c r="AB774" t="str">
        <f>IF(LEFT(A774)="1","D",IF(LEFT(A774)="2","K",IF(LEFT(A774)="3","K",IF(LEFT(A774)="4","K",IF(LEFT(A774)="5","D",IF(LEFT(A774)="6","D",IF(LEFT(A774)="8","K",IF(LEFT(A774)="9","D"))))))))</f>
        <v>D</v>
      </c>
      <c r="AD774">
        <f>IF(LEFT(A774)="4",1,IF(LEFT(A774)="5",1,IF(LEFT(A774)="6",1,0)))</f>
        <v>0</v>
      </c>
      <c r="AE774">
        <f>IF(LEFT(A774)="8",1,IF(LEFT(A774)="9",1,0))</f>
        <v>0</v>
      </c>
      <c r="AF774" t="str">
        <f>LEFT(A774)</f>
        <v>1</v>
      </c>
    </row>
    <row r="775" spans="1:32" x14ac:dyDescent="0.25">
      <c r="A775" t="s">
        <v>1499</v>
      </c>
      <c r="B775" t="s">
        <v>1500</v>
      </c>
      <c r="C775" t="s">
        <v>1192</v>
      </c>
      <c r="D775">
        <v>1</v>
      </c>
      <c r="E775">
        <v>1</v>
      </c>
      <c r="F775">
        <v>0</v>
      </c>
      <c r="G775">
        <v>1</v>
      </c>
      <c r="H775" t="s">
        <v>1500</v>
      </c>
      <c r="I775" t="s">
        <v>10418</v>
      </c>
      <c r="J775" t="s">
        <v>10420</v>
      </c>
      <c r="K775" s="1">
        <v>42339</v>
      </c>
      <c r="L775" s="1">
        <v>42339</v>
      </c>
      <c r="M775" t="s">
        <v>10420</v>
      </c>
      <c r="N775">
        <v>0</v>
      </c>
      <c r="O775" t="s">
        <v>17</v>
      </c>
      <c r="P775">
        <v>0</v>
      </c>
      <c r="Q775">
        <v>0</v>
      </c>
      <c r="T775" t="str">
        <f>IF(LEN(A775)=2,MID(A775,1,1),IF(LEN(A775)=3,MID(A775,1,2),IF(LEN(A775)=5,MID(A775,1,3),IF(LEN(A775)=7,MID(A775,1,5),IF(LEN(A775)=1,"")))))</f>
        <v>116</v>
      </c>
      <c r="U775">
        <f>IF(LEN(A775)=7,0,1)</f>
        <v>1</v>
      </c>
      <c r="V775">
        <f t="shared" si="24"/>
        <v>0</v>
      </c>
      <c r="W775">
        <f>IF(OR(LEFT(A775)="1", LEFT(A775)="2",LEFT(A775)="3"),1,0)</f>
        <v>1</v>
      </c>
      <c r="Y775" t="str">
        <f t="shared" si="25"/>
        <v>Beban Dibayar di Muka - Perjalanan Pindah Tugas</v>
      </c>
      <c r="AB775" t="str">
        <f>IF(LEFT(A775)="1","D",IF(LEFT(A775)="2","K",IF(LEFT(A775)="3","K",IF(LEFT(A775)="4","K",IF(LEFT(A775)="5","D",IF(LEFT(A775)="6","D",IF(LEFT(A775)="8","K",IF(LEFT(A775)="9","D"))))))))</f>
        <v>D</v>
      </c>
      <c r="AD775">
        <f>IF(LEFT(A775)="4",1,IF(LEFT(A775)="5",1,IF(LEFT(A775)="6",1,0)))</f>
        <v>0</v>
      </c>
      <c r="AE775">
        <f>IF(LEFT(A775)="8",1,IF(LEFT(A775)="9",1,0))</f>
        <v>0</v>
      </c>
      <c r="AF775" t="str">
        <f>LEFT(A775)</f>
        <v>1</v>
      </c>
    </row>
    <row r="776" spans="1:32" x14ac:dyDescent="0.25">
      <c r="A776" t="s">
        <v>1501</v>
      </c>
      <c r="B776" t="s">
        <v>1502</v>
      </c>
      <c r="C776" t="s">
        <v>1499</v>
      </c>
      <c r="D776">
        <v>1</v>
      </c>
      <c r="E776">
        <v>0</v>
      </c>
      <c r="F776">
        <v>0</v>
      </c>
      <c r="G776">
        <v>1</v>
      </c>
      <c r="H776" t="s">
        <v>1502</v>
      </c>
      <c r="I776" t="s">
        <v>10418</v>
      </c>
      <c r="J776" t="s">
        <v>10420</v>
      </c>
      <c r="K776" s="1">
        <v>42339</v>
      </c>
      <c r="L776" s="1">
        <v>42339</v>
      </c>
      <c r="M776" t="s">
        <v>10420</v>
      </c>
      <c r="N776">
        <v>0</v>
      </c>
      <c r="O776" t="s">
        <v>17</v>
      </c>
      <c r="P776">
        <v>0</v>
      </c>
      <c r="Q776">
        <v>0</v>
      </c>
      <c r="T776" t="str">
        <f>IF(LEN(A776)=2,MID(A776,1,1),IF(LEN(A776)=3,MID(A776,1,2),IF(LEN(A776)=5,MID(A776,1,3),IF(LEN(A776)=7,MID(A776,1,5),IF(LEN(A776)=1,"")))))</f>
        <v>11626</v>
      </c>
      <c r="U776">
        <f>IF(LEN(A776)=7,0,1)</f>
        <v>0</v>
      </c>
      <c r="V776">
        <f t="shared" si="24"/>
        <v>0</v>
      </c>
      <c r="W776">
        <f>IF(OR(LEFT(A776)="1", LEFT(A776)="2",LEFT(A776)="3"),1,0)</f>
        <v>1</v>
      </c>
      <c r="Y776" t="str">
        <f t="shared" si="25"/>
        <v>Beban Dibayar di Muka - Perjalanan Pindah Tugas Dalam Daerah</v>
      </c>
      <c r="AB776" t="str">
        <f>IF(LEFT(A776)="1","D",IF(LEFT(A776)="2","K",IF(LEFT(A776)="3","K",IF(LEFT(A776)="4","K",IF(LEFT(A776)="5","D",IF(LEFT(A776)="6","D",IF(LEFT(A776)="8","K",IF(LEFT(A776)="9","D"))))))))</f>
        <v>D</v>
      </c>
      <c r="AD776">
        <f>IF(LEFT(A776)="4",1,IF(LEFT(A776)="5",1,IF(LEFT(A776)="6",1,0)))</f>
        <v>0</v>
      </c>
      <c r="AE776">
        <f>IF(LEFT(A776)="8",1,IF(LEFT(A776)="9",1,0))</f>
        <v>0</v>
      </c>
      <c r="AF776" t="str">
        <f>LEFT(A776)</f>
        <v>1</v>
      </c>
    </row>
    <row r="777" spans="1:32" x14ac:dyDescent="0.25">
      <c r="A777" t="s">
        <v>1503</v>
      </c>
      <c r="B777" t="s">
        <v>1504</v>
      </c>
      <c r="C777" t="s">
        <v>1499</v>
      </c>
      <c r="D777">
        <v>1</v>
      </c>
      <c r="E777">
        <v>0</v>
      </c>
      <c r="F777">
        <v>0</v>
      </c>
      <c r="G777">
        <v>1</v>
      </c>
      <c r="H777" t="s">
        <v>1504</v>
      </c>
      <c r="I777" t="s">
        <v>10418</v>
      </c>
      <c r="J777" t="s">
        <v>10420</v>
      </c>
      <c r="K777" s="1">
        <v>42339</v>
      </c>
      <c r="L777" s="1">
        <v>42339</v>
      </c>
      <c r="M777" t="s">
        <v>10420</v>
      </c>
      <c r="N777">
        <v>0</v>
      </c>
      <c r="O777" t="s">
        <v>17</v>
      </c>
      <c r="P777">
        <v>0</v>
      </c>
      <c r="Q777">
        <v>0</v>
      </c>
      <c r="T777" t="str">
        <f>IF(LEN(A777)=2,MID(A777,1,1),IF(LEN(A777)=3,MID(A777,1,2),IF(LEN(A777)=5,MID(A777,1,3),IF(LEN(A777)=7,MID(A777,1,5),IF(LEN(A777)=1,"")))))</f>
        <v>11626</v>
      </c>
      <c r="U777">
        <f>IF(LEN(A777)=7,0,1)</f>
        <v>0</v>
      </c>
      <c r="V777">
        <f t="shared" si="24"/>
        <v>0</v>
      </c>
      <c r="W777">
        <f>IF(OR(LEFT(A777)="1", LEFT(A777)="2",LEFT(A777)="3"),1,0)</f>
        <v>1</v>
      </c>
      <c r="Y777" t="str">
        <f t="shared" si="25"/>
        <v>Beban Dibayar di Muka - Perjalanan Pindah Tugas Luar Daerah</v>
      </c>
      <c r="AB777" t="str">
        <f>IF(LEFT(A777)="1","D",IF(LEFT(A777)="2","K",IF(LEFT(A777)="3","K",IF(LEFT(A777)="4","K",IF(LEFT(A777)="5","D",IF(LEFT(A777)="6","D",IF(LEFT(A777)="8","K",IF(LEFT(A777)="9","D"))))))))</f>
        <v>D</v>
      </c>
      <c r="AD777">
        <f>IF(LEFT(A777)="4",1,IF(LEFT(A777)="5",1,IF(LEFT(A777)="6",1,0)))</f>
        <v>0</v>
      </c>
      <c r="AE777">
        <f>IF(LEFT(A777)="8",1,IF(LEFT(A777)="9",1,0))</f>
        <v>0</v>
      </c>
      <c r="AF777" t="str">
        <f>LEFT(A777)</f>
        <v>1</v>
      </c>
    </row>
    <row r="778" spans="1:32" x14ac:dyDescent="0.25">
      <c r="A778" t="s">
        <v>1505</v>
      </c>
      <c r="B778" t="s">
        <v>1506</v>
      </c>
      <c r="C778" t="s">
        <v>1192</v>
      </c>
      <c r="D778">
        <v>1</v>
      </c>
      <c r="E778">
        <v>1</v>
      </c>
      <c r="F778">
        <v>0</v>
      </c>
      <c r="G778">
        <v>1</v>
      </c>
      <c r="H778" t="s">
        <v>1506</v>
      </c>
      <c r="I778" t="s">
        <v>10418</v>
      </c>
      <c r="J778" t="s">
        <v>10420</v>
      </c>
      <c r="K778" s="1">
        <v>42339</v>
      </c>
      <c r="L778" s="1">
        <v>42339</v>
      </c>
      <c r="M778" t="s">
        <v>10420</v>
      </c>
      <c r="N778">
        <v>0</v>
      </c>
      <c r="O778" t="s">
        <v>17</v>
      </c>
      <c r="P778">
        <v>0</v>
      </c>
      <c r="Q778">
        <v>0</v>
      </c>
      <c r="T778" t="str">
        <f>IF(LEN(A778)=2,MID(A778,1,1),IF(LEN(A778)=3,MID(A778,1,2),IF(LEN(A778)=5,MID(A778,1,3),IF(LEN(A778)=7,MID(A778,1,5),IF(LEN(A778)=1,"")))))</f>
        <v>116</v>
      </c>
      <c r="U778">
        <f>IF(LEN(A778)=7,0,1)</f>
        <v>1</v>
      </c>
      <c r="V778">
        <f t="shared" si="24"/>
        <v>0</v>
      </c>
      <c r="W778">
        <f>IF(OR(LEFT(A778)="1", LEFT(A778)="2",LEFT(A778)="3"),1,0)</f>
        <v>1</v>
      </c>
      <c r="Y778" t="str">
        <f t="shared" si="25"/>
        <v>Beban Dibayar di Muka - Pemulangan Pegawai</v>
      </c>
      <c r="AB778" t="str">
        <f>IF(LEFT(A778)="1","D",IF(LEFT(A778)="2","K",IF(LEFT(A778)="3","K",IF(LEFT(A778)="4","K",IF(LEFT(A778)="5","D",IF(LEFT(A778)="6","D",IF(LEFT(A778)="8","K",IF(LEFT(A778)="9","D"))))))))</f>
        <v>D</v>
      </c>
      <c r="AD778">
        <f>IF(LEFT(A778)="4",1,IF(LEFT(A778)="5",1,IF(LEFT(A778)="6",1,0)))</f>
        <v>0</v>
      </c>
      <c r="AE778">
        <f>IF(LEFT(A778)="8",1,IF(LEFT(A778)="9",1,0))</f>
        <v>0</v>
      </c>
      <c r="AF778" t="str">
        <f>LEFT(A778)</f>
        <v>1</v>
      </c>
    </row>
    <row r="779" spans="1:32" x14ac:dyDescent="0.25">
      <c r="A779" t="s">
        <v>1507</v>
      </c>
      <c r="B779" t="s">
        <v>1508</v>
      </c>
      <c r="C779" t="s">
        <v>1505</v>
      </c>
      <c r="D779">
        <v>1</v>
      </c>
      <c r="E779">
        <v>0</v>
      </c>
      <c r="F779">
        <v>0</v>
      </c>
      <c r="G779">
        <v>1</v>
      </c>
      <c r="H779" t="s">
        <v>1508</v>
      </c>
      <c r="I779" t="s">
        <v>10418</v>
      </c>
      <c r="J779" t="s">
        <v>10420</v>
      </c>
      <c r="K779" s="1">
        <v>42339</v>
      </c>
      <c r="L779" s="1">
        <v>42339</v>
      </c>
      <c r="M779" t="s">
        <v>10420</v>
      </c>
      <c r="N779">
        <v>0</v>
      </c>
      <c r="O779" t="s">
        <v>17</v>
      </c>
      <c r="P779">
        <v>0</v>
      </c>
      <c r="Q779">
        <v>0</v>
      </c>
      <c r="T779" t="str">
        <f>IF(LEN(A779)=2,MID(A779,1,1),IF(LEN(A779)=3,MID(A779,1,2),IF(LEN(A779)=5,MID(A779,1,3),IF(LEN(A779)=7,MID(A779,1,5),IF(LEN(A779)=1,"")))))</f>
        <v>11627</v>
      </c>
      <c r="U779">
        <f>IF(LEN(A779)=7,0,1)</f>
        <v>0</v>
      </c>
      <c r="V779">
        <f t="shared" si="24"/>
        <v>0</v>
      </c>
      <c r="W779">
        <f>IF(OR(LEFT(A779)="1", LEFT(A779)="2",LEFT(A779)="3"),1,0)</f>
        <v>1</v>
      </c>
      <c r="Y779" t="str">
        <f t="shared" si="25"/>
        <v>Beban Dibayar di Muka - Pemulangan Pegawai yang Tewas dalam Melaksanakan Tugas</v>
      </c>
      <c r="AB779" t="str">
        <f>IF(LEFT(A779)="1","D",IF(LEFT(A779)="2","K",IF(LEFT(A779)="3","K",IF(LEFT(A779)="4","K",IF(LEFT(A779)="5","D",IF(LEFT(A779)="6","D",IF(LEFT(A779)="8","K",IF(LEFT(A779)="9","D"))))))))</f>
        <v>D</v>
      </c>
      <c r="AD779">
        <f>IF(LEFT(A779)="4",1,IF(LEFT(A779)="5",1,IF(LEFT(A779)="6",1,0)))</f>
        <v>0</v>
      </c>
      <c r="AE779">
        <f>IF(LEFT(A779)="8",1,IF(LEFT(A779)="9",1,0))</f>
        <v>0</v>
      </c>
      <c r="AF779" t="str">
        <f>LEFT(A779)</f>
        <v>1</v>
      </c>
    </row>
    <row r="780" spans="1:32" x14ac:dyDescent="0.25">
      <c r="A780" t="s">
        <v>1509</v>
      </c>
      <c r="B780" t="s">
        <v>1510</v>
      </c>
      <c r="C780" t="s">
        <v>1192</v>
      </c>
      <c r="D780">
        <v>1</v>
      </c>
      <c r="E780">
        <v>1</v>
      </c>
      <c r="F780">
        <v>0</v>
      </c>
      <c r="G780">
        <v>1</v>
      </c>
      <c r="H780" t="s">
        <v>1510</v>
      </c>
      <c r="I780" t="s">
        <v>10418</v>
      </c>
      <c r="J780" t="s">
        <v>10420</v>
      </c>
      <c r="K780" s="1">
        <v>42339</v>
      </c>
      <c r="L780" s="1">
        <v>42339</v>
      </c>
      <c r="M780" t="s">
        <v>10420</v>
      </c>
      <c r="N780">
        <v>0</v>
      </c>
      <c r="O780" t="s">
        <v>17</v>
      </c>
      <c r="P780">
        <v>0</v>
      </c>
      <c r="Q780">
        <v>0</v>
      </c>
      <c r="T780" t="str">
        <f>IF(LEN(A780)=2,MID(A780,1,1),IF(LEN(A780)=3,MID(A780,1,2),IF(LEN(A780)=5,MID(A780,1,3),IF(LEN(A780)=7,MID(A780,1,5),IF(LEN(A780)=1,"")))))</f>
        <v>116</v>
      </c>
      <c r="U780">
        <f>IF(LEN(A780)=7,0,1)</f>
        <v>1</v>
      </c>
      <c r="V780">
        <f t="shared" si="24"/>
        <v>0</v>
      </c>
      <c r="W780">
        <f>IF(OR(LEFT(A780)="1", LEFT(A780)="2",LEFT(A780)="3"),1,0)</f>
        <v>1</v>
      </c>
      <c r="Y780" t="str">
        <f t="shared" si="25"/>
        <v>Beban Dibayar di Muka - Pemeliharaan</v>
      </c>
      <c r="AB780" t="str">
        <f>IF(LEFT(A780)="1","D",IF(LEFT(A780)="2","K",IF(LEFT(A780)="3","K",IF(LEFT(A780)="4","K",IF(LEFT(A780)="5","D",IF(LEFT(A780)="6","D",IF(LEFT(A780)="8","K",IF(LEFT(A780)="9","D"))))))))</f>
        <v>D</v>
      </c>
      <c r="AD780">
        <f>IF(LEFT(A780)="4",1,IF(LEFT(A780)="5",1,IF(LEFT(A780)="6",1,0)))</f>
        <v>0</v>
      </c>
      <c r="AE780">
        <f>IF(LEFT(A780)="8",1,IF(LEFT(A780)="9",1,0))</f>
        <v>0</v>
      </c>
      <c r="AF780" t="str">
        <f>LEFT(A780)</f>
        <v>1</v>
      </c>
    </row>
    <row r="781" spans="1:32" x14ac:dyDescent="0.25">
      <c r="A781" t="s">
        <v>1511</v>
      </c>
      <c r="B781" t="s">
        <v>1512</v>
      </c>
      <c r="C781" t="s">
        <v>1509</v>
      </c>
      <c r="D781">
        <v>1</v>
      </c>
      <c r="E781">
        <v>0</v>
      </c>
      <c r="F781">
        <v>0</v>
      </c>
      <c r="G781">
        <v>1</v>
      </c>
      <c r="H781" t="s">
        <v>1512</v>
      </c>
      <c r="I781" t="s">
        <v>10418</v>
      </c>
      <c r="J781" t="s">
        <v>10420</v>
      </c>
      <c r="K781" s="1">
        <v>42339</v>
      </c>
      <c r="L781" s="1">
        <v>42339</v>
      </c>
      <c r="M781" t="s">
        <v>10420</v>
      </c>
      <c r="N781">
        <v>0</v>
      </c>
      <c r="O781" t="s">
        <v>17</v>
      </c>
      <c r="P781">
        <v>0</v>
      </c>
      <c r="Q781">
        <v>0</v>
      </c>
      <c r="T781" t="str">
        <f>IF(LEN(A781)=2,MID(A781,1,1),IF(LEN(A781)=3,MID(A781,1,2),IF(LEN(A781)=5,MID(A781,1,3),IF(LEN(A781)=7,MID(A781,1,5),IF(LEN(A781)=1,"")))))</f>
        <v>11628</v>
      </c>
      <c r="U781">
        <f>IF(LEN(A781)=7,0,1)</f>
        <v>0</v>
      </c>
      <c r="V781">
        <f t="shared" si="24"/>
        <v>0</v>
      </c>
      <c r="W781">
        <f>IF(OR(LEFT(A781)="1", LEFT(A781)="2",LEFT(A781)="3"),1,0)</f>
        <v>1</v>
      </c>
      <c r="Y781" t="str">
        <f t="shared" si="25"/>
        <v>Beban Dibayar di Muka - Pemeliharaan Tanah</v>
      </c>
      <c r="AB781" t="str">
        <f>IF(LEFT(A781)="1","D",IF(LEFT(A781)="2","K",IF(LEFT(A781)="3","K",IF(LEFT(A781)="4","K",IF(LEFT(A781)="5","D",IF(LEFT(A781)="6","D",IF(LEFT(A781)="8","K",IF(LEFT(A781)="9","D"))))))))</f>
        <v>D</v>
      </c>
      <c r="AD781">
        <f>IF(LEFT(A781)="4",1,IF(LEFT(A781)="5",1,IF(LEFT(A781)="6",1,0)))</f>
        <v>0</v>
      </c>
      <c r="AE781">
        <f>IF(LEFT(A781)="8",1,IF(LEFT(A781)="9",1,0))</f>
        <v>0</v>
      </c>
      <c r="AF781" t="str">
        <f>LEFT(A781)</f>
        <v>1</v>
      </c>
    </row>
    <row r="782" spans="1:32" x14ac:dyDescent="0.25">
      <c r="A782" t="s">
        <v>1513</v>
      </c>
      <c r="B782" t="s">
        <v>1514</v>
      </c>
      <c r="C782" t="s">
        <v>1509</v>
      </c>
      <c r="D782">
        <v>1</v>
      </c>
      <c r="E782">
        <v>0</v>
      </c>
      <c r="F782">
        <v>0</v>
      </c>
      <c r="G782">
        <v>1</v>
      </c>
      <c r="H782" t="s">
        <v>1514</v>
      </c>
      <c r="I782" t="s">
        <v>10418</v>
      </c>
      <c r="J782" t="s">
        <v>10420</v>
      </c>
      <c r="K782" s="1">
        <v>42339</v>
      </c>
      <c r="L782" s="1">
        <v>42339</v>
      </c>
      <c r="M782" t="s">
        <v>10420</v>
      </c>
      <c r="N782">
        <v>0</v>
      </c>
      <c r="O782" t="s">
        <v>17</v>
      </c>
      <c r="P782">
        <v>0</v>
      </c>
      <c r="Q782">
        <v>0</v>
      </c>
      <c r="T782" t="str">
        <f>IF(LEN(A782)=2,MID(A782,1,1),IF(LEN(A782)=3,MID(A782,1,2),IF(LEN(A782)=5,MID(A782,1,3),IF(LEN(A782)=7,MID(A782,1,5),IF(LEN(A782)=1,"")))))</f>
        <v>11628</v>
      </c>
      <c r="U782">
        <f>IF(LEN(A782)=7,0,1)</f>
        <v>0</v>
      </c>
      <c r="V782">
        <f t="shared" si="24"/>
        <v>0</v>
      </c>
      <c r="W782">
        <f>IF(OR(LEFT(A782)="1", LEFT(A782)="2",LEFT(A782)="3"),1,0)</f>
        <v>1</v>
      </c>
      <c r="Y782" t="str">
        <f t="shared" si="25"/>
        <v>Beban Dibayar di Muka - Pemeliharaan  Peralatan dan Mesin</v>
      </c>
      <c r="AB782" t="str">
        <f>IF(LEFT(A782)="1","D",IF(LEFT(A782)="2","K",IF(LEFT(A782)="3","K",IF(LEFT(A782)="4","K",IF(LEFT(A782)="5","D",IF(LEFT(A782)="6","D",IF(LEFT(A782)="8","K",IF(LEFT(A782)="9","D"))))))))</f>
        <v>D</v>
      </c>
      <c r="AD782">
        <f>IF(LEFT(A782)="4",1,IF(LEFT(A782)="5",1,IF(LEFT(A782)="6",1,0)))</f>
        <v>0</v>
      </c>
      <c r="AE782">
        <f>IF(LEFT(A782)="8",1,IF(LEFT(A782)="9",1,0))</f>
        <v>0</v>
      </c>
      <c r="AF782" t="str">
        <f>LEFT(A782)</f>
        <v>1</v>
      </c>
    </row>
    <row r="783" spans="1:32" x14ac:dyDescent="0.25">
      <c r="A783" t="s">
        <v>1515</v>
      </c>
      <c r="B783" t="s">
        <v>1516</v>
      </c>
      <c r="C783" t="s">
        <v>1509</v>
      </c>
      <c r="D783">
        <v>1</v>
      </c>
      <c r="E783">
        <v>0</v>
      </c>
      <c r="F783">
        <v>0</v>
      </c>
      <c r="G783">
        <v>1</v>
      </c>
      <c r="H783" t="s">
        <v>1516</v>
      </c>
      <c r="I783" t="s">
        <v>10418</v>
      </c>
      <c r="J783" t="s">
        <v>10420</v>
      </c>
      <c r="K783" s="1">
        <v>42339</v>
      </c>
      <c r="L783" s="1">
        <v>42339</v>
      </c>
      <c r="M783" t="s">
        <v>10420</v>
      </c>
      <c r="N783">
        <v>0</v>
      </c>
      <c r="O783" t="s">
        <v>17</v>
      </c>
      <c r="P783">
        <v>0</v>
      </c>
      <c r="Q783">
        <v>0</v>
      </c>
      <c r="T783" t="str">
        <f>IF(LEN(A783)=2,MID(A783,1,1),IF(LEN(A783)=3,MID(A783,1,2),IF(LEN(A783)=5,MID(A783,1,3),IF(LEN(A783)=7,MID(A783,1,5),IF(LEN(A783)=1,"")))))</f>
        <v>11628</v>
      </c>
      <c r="U783">
        <f>IF(LEN(A783)=7,0,1)</f>
        <v>0</v>
      </c>
      <c r="V783">
        <f t="shared" si="24"/>
        <v>0</v>
      </c>
      <c r="W783">
        <f>IF(OR(LEFT(A783)="1", LEFT(A783)="2",LEFT(A783)="3"),1,0)</f>
        <v>1</v>
      </c>
      <c r="Y783" t="str">
        <f t="shared" si="25"/>
        <v>Beban Dibayar di Muka - Pemeliharaan  Gedung dan Bangunan</v>
      </c>
      <c r="AB783" t="str">
        <f>IF(LEFT(A783)="1","D",IF(LEFT(A783)="2","K",IF(LEFT(A783)="3","K",IF(LEFT(A783)="4","K",IF(LEFT(A783)="5","D",IF(LEFT(A783)="6","D",IF(LEFT(A783)="8","K",IF(LEFT(A783)="9","D"))))))))</f>
        <v>D</v>
      </c>
      <c r="AD783">
        <f>IF(LEFT(A783)="4",1,IF(LEFT(A783)="5",1,IF(LEFT(A783)="6",1,0)))</f>
        <v>0</v>
      </c>
      <c r="AE783">
        <f>IF(LEFT(A783)="8",1,IF(LEFT(A783)="9",1,0))</f>
        <v>0</v>
      </c>
      <c r="AF783" t="str">
        <f>LEFT(A783)</f>
        <v>1</v>
      </c>
    </row>
    <row r="784" spans="1:32" x14ac:dyDescent="0.25">
      <c r="A784" t="s">
        <v>1517</v>
      </c>
      <c r="B784" t="s">
        <v>1518</v>
      </c>
      <c r="C784" t="s">
        <v>1509</v>
      </c>
      <c r="D784">
        <v>1</v>
      </c>
      <c r="E784">
        <v>0</v>
      </c>
      <c r="F784">
        <v>0</v>
      </c>
      <c r="G784">
        <v>1</v>
      </c>
      <c r="H784" t="s">
        <v>1518</v>
      </c>
      <c r="I784" t="s">
        <v>10418</v>
      </c>
      <c r="J784" t="s">
        <v>10420</v>
      </c>
      <c r="K784" s="1">
        <v>42339</v>
      </c>
      <c r="L784" s="1">
        <v>42339</v>
      </c>
      <c r="M784" t="s">
        <v>10420</v>
      </c>
      <c r="N784">
        <v>0</v>
      </c>
      <c r="O784" t="s">
        <v>17</v>
      </c>
      <c r="P784">
        <v>0</v>
      </c>
      <c r="Q784">
        <v>0</v>
      </c>
      <c r="T784" t="str">
        <f>IF(LEN(A784)=2,MID(A784,1,1),IF(LEN(A784)=3,MID(A784,1,2),IF(LEN(A784)=5,MID(A784,1,3),IF(LEN(A784)=7,MID(A784,1,5),IF(LEN(A784)=1,"")))))</f>
        <v>11628</v>
      </c>
      <c r="U784">
        <f>IF(LEN(A784)=7,0,1)</f>
        <v>0</v>
      </c>
      <c r="V784">
        <f t="shared" si="24"/>
        <v>0</v>
      </c>
      <c r="W784">
        <f>IF(OR(LEFT(A784)="1", LEFT(A784)="2",LEFT(A784)="3"),1,0)</f>
        <v>1</v>
      </c>
      <c r="Y784" t="str">
        <f t="shared" si="25"/>
        <v>Beban Dibayar di Muka - Pemeliharaan  Jalan, Irigasi, Instalasi  dan Jaringan</v>
      </c>
      <c r="AB784" t="str">
        <f>IF(LEFT(A784)="1","D",IF(LEFT(A784)="2","K",IF(LEFT(A784)="3","K",IF(LEFT(A784)="4","K",IF(LEFT(A784)="5","D",IF(LEFT(A784)="6","D",IF(LEFT(A784)="8","K",IF(LEFT(A784)="9","D"))))))))</f>
        <v>D</v>
      </c>
      <c r="AD784">
        <f>IF(LEFT(A784)="4",1,IF(LEFT(A784)="5",1,IF(LEFT(A784)="6",1,0)))</f>
        <v>0</v>
      </c>
      <c r="AE784">
        <f>IF(LEFT(A784)="8",1,IF(LEFT(A784)="9",1,0))</f>
        <v>0</v>
      </c>
      <c r="AF784" t="str">
        <f>LEFT(A784)</f>
        <v>1</v>
      </c>
    </row>
    <row r="785" spans="1:32" x14ac:dyDescent="0.25">
      <c r="A785" t="s">
        <v>1519</v>
      </c>
      <c r="B785" t="s">
        <v>1520</v>
      </c>
      <c r="C785" t="s">
        <v>1509</v>
      </c>
      <c r="D785">
        <v>1</v>
      </c>
      <c r="E785">
        <v>0</v>
      </c>
      <c r="F785">
        <v>0</v>
      </c>
      <c r="G785">
        <v>1</v>
      </c>
      <c r="H785" t="s">
        <v>1520</v>
      </c>
      <c r="I785" t="s">
        <v>10418</v>
      </c>
      <c r="J785" t="s">
        <v>10420</v>
      </c>
      <c r="K785" s="1">
        <v>42339</v>
      </c>
      <c r="L785" s="1">
        <v>42339</v>
      </c>
      <c r="M785" t="s">
        <v>10420</v>
      </c>
      <c r="N785">
        <v>0</v>
      </c>
      <c r="O785" t="s">
        <v>17</v>
      </c>
      <c r="P785">
        <v>0</v>
      </c>
      <c r="Q785">
        <v>0</v>
      </c>
      <c r="T785" t="str">
        <f>IF(LEN(A785)=2,MID(A785,1,1),IF(LEN(A785)=3,MID(A785,1,2),IF(LEN(A785)=5,MID(A785,1,3),IF(LEN(A785)=7,MID(A785,1,5),IF(LEN(A785)=1,"")))))</f>
        <v>11628</v>
      </c>
      <c r="U785">
        <f>IF(LEN(A785)=7,0,1)</f>
        <v>0</v>
      </c>
      <c r="V785">
        <f t="shared" si="24"/>
        <v>0</v>
      </c>
      <c r="W785">
        <f>IF(OR(LEFT(A785)="1", LEFT(A785)="2",LEFT(A785)="3"),1,0)</f>
        <v>1</v>
      </c>
      <c r="Y785" t="str">
        <f t="shared" si="25"/>
        <v>Beban Dibayar di Muka - Pemeliharaan Kepustakaan, Kebudayaan, Olahraga, dan Hewan/Tanaman</v>
      </c>
      <c r="AB785" t="str">
        <f>IF(LEFT(A785)="1","D",IF(LEFT(A785)="2","K",IF(LEFT(A785)="3","K",IF(LEFT(A785)="4","K",IF(LEFT(A785)="5","D",IF(LEFT(A785)="6","D",IF(LEFT(A785)="8","K",IF(LEFT(A785)="9","D"))))))))</f>
        <v>D</v>
      </c>
      <c r="AD785">
        <f>IF(LEFT(A785)="4",1,IF(LEFT(A785)="5",1,IF(LEFT(A785)="6",1,0)))</f>
        <v>0</v>
      </c>
      <c r="AE785">
        <f>IF(LEFT(A785)="8",1,IF(LEFT(A785)="9",1,0))</f>
        <v>0</v>
      </c>
      <c r="AF785" t="str">
        <f>LEFT(A785)</f>
        <v>1</v>
      </c>
    </row>
    <row r="786" spans="1:32" x14ac:dyDescent="0.25">
      <c r="A786" t="s">
        <v>1521</v>
      </c>
      <c r="B786" t="s">
        <v>1522</v>
      </c>
      <c r="C786" t="s">
        <v>1509</v>
      </c>
      <c r="D786">
        <v>1</v>
      </c>
      <c r="E786">
        <v>0</v>
      </c>
      <c r="F786">
        <v>0</v>
      </c>
      <c r="G786">
        <v>1</v>
      </c>
      <c r="H786" t="s">
        <v>1522</v>
      </c>
      <c r="I786" t="s">
        <v>10418</v>
      </c>
      <c r="J786" t="s">
        <v>10420</v>
      </c>
      <c r="K786" s="1">
        <v>42339</v>
      </c>
      <c r="L786" s="1">
        <v>42339</v>
      </c>
      <c r="M786" t="s">
        <v>10420</v>
      </c>
      <c r="N786">
        <v>0</v>
      </c>
      <c r="O786" t="s">
        <v>17</v>
      </c>
      <c r="P786">
        <v>0</v>
      </c>
      <c r="Q786">
        <v>0</v>
      </c>
      <c r="T786" t="str">
        <f>IF(LEN(A786)=2,MID(A786,1,1),IF(LEN(A786)=3,MID(A786,1,2),IF(LEN(A786)=5,MID(A786,1,3),IF(LEN(A786)=7,MID(A786,1,5),IF(LEN(A786)=1,"")))))</f>
        <v>11628</v>
      </c>
      <c r="U786">
        <f>IF(LEN(A786)=7,0,1)</f>
        <v>0</v>
      </c>
      <c r="V786">
        <f t="shared" si="24"/>
        <v>0</v>
      </c>
      <c r="W786">
        <f>IF(OR(LEFT(A786)="1", LEFT(A786)="2",LEFT(A786)="3"),1,0)</f>
        <v>1</v>
      </c>
      <c r="Y786" t="str">
        <f t="shared" si="25"/>
        <v>Beban Dibayar di Muka - Pemeliharaan  Aset Tidak Berwujud</v>
      </c>
      <c r="AB786" t="str">
        <f>IF(LEFT(A786)="1","D",IF(LEFT(A786)="2","K",IF(LEFT(A786)="3","K",IF(LEFT(A786)="4","K",IF(LEFT(A786)="5","D",IF(LEFT(A786)="6","D",IF(LEFT(A786)="8","K",IF(LEFT(A786)="9","D"))))))))</f>
        <v>D</v>
      </c>
      <c r="AD786">
        <f>IF(LEFT(A786)="4",1,IF(LEFT(A786)="5",1,IF(LEFT(A786)="6",1,0)))</f>
        <v>0</v>
      </c>
      <c r="AE786">
        <f>IF(LEFT(A786)="8",1,IF(LEFT(A786)="9",1,0))</f>
        <v>0</v>
      </c>
      <c r="AF786" t="str">
        <f>LEFT(A786)</f>
        <v>1</v>
      </c>
    </row>
    <row r="787" spans="1:32" x14ac:dyDescent="0.25">
      <c r="A787" t="s">
        <v>1523</v>
      </c>
      <c r="B787" t="s">
        <v>1524</v>
      </c>
      <c r="C787" t="s">
        <v>1192</v>
      </c>
      <c r="D787">
        <v>1</v>
      </c>
      <c r="E787">
        <v>1</v>
      </c>
      <c r="F787">
        <v>0</v>
      </c>
      <c r="G787">
        <v>1</v>
      </c>
      <c r="H787" t="s">
        <v>1524</v>
      </c>
      <c r="I787" t="s">
        <v>10418</v>
      </c>
      <c r="J787" t="s">
        <v>10420</v>
      </c>
      <c r="K787" s="1">
        <v>42339</v>
      </c>
      <c r="L787" s="1">
        <v>42339</v>
      </c>
      <c r="M787" t="s">
        <v>10420</v>
      </c>
      <c r="N787">
        <v>0</v>
      </c>
      <c r="O787" t="s">
        <v>17</v>
      </c>
      <c r="P787">
        <v>0</v>
      </c>
      <c r="Q787">
        <v>0</v>
      </c>
      <c r="T787" t="str">
        <f>IF(LEN(A787)=2,MID(A787,1,1),IF(LEN(A787)=3,MID(A787,1,2),IF(LEN(A787)=5,MID(A787,1,3),IF(LEN(A787)=7,MID(A787,1,5),IF(LEN(A787)=1,"")))))</f>
        <v>116</v>
      </c>
      <c r="U787">
        <f>IF(LEN(A787)=7,0,1)</f>
        <v>1</v>
      </c>
      <c r="V787">
        <f t="shared" si="24"/>
        <v>0</v>
      </c>
      <c r="W787">
        <f>IF(OR(LEFT(A787)="1", LEFT(A787)="2",LEFT(A787)="3"),1,0)</f>
        <v>1</v>
      </c>
      <c r="Y787" t="str">
        <f t="shared" si="25"/>
        <v>Beban Dibayar di Muka - Jasa Konsultansi</v>
      </c>
      <c r="AB787" t="str">
        <f>IF(LEFT(A787)="1","D",IF(LEFT(A787)="2","K",IF(LEFT(A787)="3","K",IF(LEFT(A787)="4","K",IF(LEFT(A787)="5","D",IF(LEFT(A787)="6","D",IF(LEFT(A787)="8","K",IF(LEFT(A787)="9","D"))))))))</f>
        <v>D</v>
      </c>
      <c r="AD787">
        <f>IF(LEFT(A787)="4",1,IF(LEFT(A787)="5",1,IF(LEFT(A787)="6",1,0)))</f>
        <v>0</v>
      </c>
      <c r="AE787">
        <f>IF(LEFT(A787)="8",1,IF(LEFT(A787)="9",1,0))</f>
        <v>0</v>
      </c>
      <c r="AF787" t="str">
        <f>LEFT(A787)</f>
        <v>1</v>
      </c>
    </row>
    <row r="788" spans="1:32" x14ac:dyDescent="0.25">
      <c r="A788" t="s">
        <v>1525</v>
      </c>
      <c r="B788" t="s">
        <v>1526</v>
      </c>
      <c r="C788" t="s">
        <v>1523</v>
      </c>
      <c r="D788">
        <v>1</v>
      </c>
      <c r="E788">
        <v>0</v>
      </c>
      <c r="F788">
        <v>0</v>
      </c>
      <c r="G788">
        <v>1</v>
      </c>
      <c r="H788" t="s">
        <v>1526</v>
      </c>
      <c r="I788" t="s">
        <v>10418</v>
      </c>
      <c r="J788" t="s">
        <v>10420</v>
      </c>
      <c r="K788" s="1">
        <v>42339</v>
      </c>
      <c r="L788" s="1">
        <v>42339</v>
      </c>
      <c r="M788" t="s">
        <v>10420</v>
      </c>
      <c r="N788">
        <v>0</v>
      </c>
      <c r="O788" t="s">
        <v>17</v>
      </c>
      <c r="P788">
        <v>0</v>
      </c>
      <c r="Q788">
        <v>0</v>
      </c>
      <c r="T788" t="str">
        <f>IF(LEN(A788)=2,MID(A788,1,1),IF(LEN(A788)=3,MID(A788,1,2),IF(LEN(A788)=5,MID(A788,1,3),IF(LEN(A788)=7,MID(A788,1,5),IF(LEN(A788)=1,"")))))</f>
        <v>11629</v>
      </c>
      <c r="U788">
        <f>IF(LEN(A788)=7,0,1)</f>
        <v>0</v>
      </c>
      <c r="V788">
        <f t="shared" si="24"/>
        <v>0</v>
      </c>
      <c r="W788">
        <f>IF(OR(LEFT(A788)="1", LEFT(A788)="2",LEFT(A788)="3"),1,0)</f>
        <v>1</v>
      </c>
      <c r="Y788" t="str">
        <f t="shared" si="25"/>
        <v>Beban Dibayar di Muka - Jasa Konsultansi Penelitian</v>
      </c>
      <c r="AB788" t="str">
        <f>IF(LEFT(A788)="1","D",IF(LEFT(A788)="2","K",IF(LEFT(A788)="3","K",IF(LEFT(A788)="4","K",IF(LEFT(A788)="5","D",IF(LEFT(A788)="6","D",IF(LEFT(A788)="8","K",IF(LEFT(A788)="9","D"))))))))</f>
        <v>D</v>
      </c>
      <c r="AD788">
        <f>IF(LEFT(A788)="4",1,IF(LEFT(A788)="5",1,IF(LEFT(A788)="6",1,0)))</f>
        <v>0</v>
      </c>
      <c r="AE788">
        <f>IF(LEFT(A788)="8",1,IF(LEFT(A788)="9",1,0))</f>
        <v>0</v>
      </c>
      <c r="AF788" t="str">
        <f>LEFT(A788)</f>
        <v>1</v>
      </c>
    </row>
    <row r="789" spans="1:32" x14ac:dyDescent="0.25">
      <c r="A789" t="s">
        <v>1527</v>
      </c>
      <c r="B789" t="s">
        <v>1528</v>
      </c>
      <c r="C789" t="s">
        <v>1523</v>
      </c>
      <c r="D789">
        <v>1</v>
      </c>
      <c r="E789">
        <v>0</v>
      </c>
      <c r="F789">
        <v>0</v>
      </c>
      <c r="G789">
        <v>1</v>
      </c>
      <c r="H789" t="s">
        <v>1528</v>
      </c>
      <c r="I789" t="s">
        <v>10418</v>
      </c>
      <c r="J789" t="s">
        <v>10420</v>
      </c>
      <c r="K789" s="1">
        <v>42339</v>
      </c>
      <c r="L789" s="1">
        <v>42339</v>
      </c>
      <c r="M789" t="s">
        <v>10420</v>
      </c>
      <c r="N789">
        <v>0</v>
      </c>
      <c r="O789" t="s">
        <v>17</v>
      </c>
      <c r="P789">
        <v>0</v>
      </c>
      <c r="Q789">
        <v>0</v>
      </c>
      <c r="T789" t="str">
        <f>IF(LEN(A789)=2,MID(A789,1,1),IF(LEN(A789)=3,MID(A789,1,2),IF(LEN(A789)=5,MID(A789,1,3),IF(LEN(A789)=7,MID(A789,1,5),IF(LEN(A789)=1,"")))))</f>
        <v>11629</v>
      </c>
      <c r="U789">
        <f>IF(LEN(A789)=7,0,1)</f>
        <v>0</v>
      </c>
      <c r="V789">
        <f t="shared" si="24"/>
        <v>0</v>
      </c>
      <c r="W789">
        <f>IF(OR(LEFT(A789)="1", LEFT(A789)="2",LEFT(A789)="3"),1,0)</f>
        <v>1</v>
      </c>
      <c r="Y789" t="str">
        <f t="shared" si="25"/>
        <v>Beban Dibayar di Muka - Jasa Konsultansi Perencanaan (Planning)</v>
      </c>
      <c r="AB789" t="str">
        <f>IF(LEFT(A789)="1","D",IF(LEFT(A789)="2","K",IF(LEFT(A789)="3","K",IF(LEFT(A789)="4","K",IF(LEFT(A789)="5","D",IF(LEFT(A789)="6","D",IF(LEFT(A789)="8","K",IF(LEFT(A789)="9","D"))))))))</f>
        <v>D</v>
      </c>
      <c r="AD789">
        <f>IF(LEFT(A789)="4",1,IF(LEFT(A789)="5",1,IF(LEFT(A789)="6",1,0)))</f>
        <v>0</v>
      </c>
      <c r="AE789">
        <f>IF(LEFT(A789)="8",1,IF(LEFT(A789)="9",1,0))</f>
        <v>0</v>
      </c>
      <c r="AF789" t="str">
        <f>LEFT(A789)</f>
        <v>1</v>
      </c>
    </row>
    <row r="790" spans="1:32" x14ac:dyDescent="0.25">
      <c r="A790" t="s">
        <v>1529</v>
      </c>
      <c r="B790" t="s">
        <v>1530</v>
      </c>
      <c r="C790" t="s">
        <v>1523</v>
      </c>
      <c r="D790">
        <v>1</v>
      </c>
      <c r="E790">
        <v>0</v>
      </c>
      <c r="F790">
        <v>0</v>
      </c>
      <c r="G790">
        <v>1</v>
      </c>
      <c r="H790" t="s">
        <v>1530</v>
      </c>
      <c r="I790" t="s">
        <v>10418</v>
      </c>
      <c r="J790" t="s">
        <v>10420</v>
      </c>
      <c r="K790" s="1">
        <v>42339</v>
      </c>
      <c r="L790" s="1">
        <v>42339</v>
      </c>
      <c r="M790" t="s">
        <v>10420</v>
      </c>
      <c r="N790">
        <v>0</v>
      </c>
      <c r="O790" t="s">
        <v>17</v>
      </c>
      <c r="P790">
        <v>0</v>
      </c>
      <c r="Q790">
        <v>0</v>
      </c>
      <c r="T790" t="str">
        <f>IF(LEN(A790)=2,MID(A790,1,1),IF(LEN(A790)=3,MID(A790,1,2),IF(LEN(A790)=5,MID(A790,1,3),IF(LEN(A790)=7,MID(A790,1,5),IF(LEN(A790)=1,"")))))</f>
        <v>11629</v>
      </c>
      <c r="U790">
        <f>IF(LEN(A790)=7,0,1)</f>
        <v>0</v>
      </c>
      <c r="V790">
        <f t="shared" si="24"/>
        <v>0</v>
      </c>
      <c r="W790">
        <f>IF(OR(LEFT(A790)="1", LEFT(A790)="2",LEFT(A790)="3"),1,0)</f>
        <v>1</v>
      </c>
      <c r="Y790" t="str">
        <f t="shared" si="25"/>
        <v>Beban Dibayar di Muka - Jasa Konsultansi Pengawasan (Supervision)</v>
      </c>
      <c r="AB790" t="str">
        <f>IF(LEFT(A790)="1","D",IF(LEFT(A790)="2","K",IF(LEFT(A790)="3","K",IF(LEFT(A790)="4","K",IF(LEFT(A790)="5","D",IF(LEFT(A790)="6","D",IF(LEFT(A790)="8","K",IF(LEFT(A790)="9","D"))))))))</f>
        <v>D</v>
      </c>
      <c r="AD790">
        <f>IF(LEFT(A790)="4",1,IF(LEFT(A790)="5",1,IF(LEFT(A790)="6",1,0)))</f>
        <v>0</v>
      </c>
      <c r="AE790">
        <f>IF(LEFT(A790)="8",1,IF(LEFT(A790)="9",1,0))</f>
        <v>0</v>
      </c>
      <c r="AF790" t="str">
        <f>LEFT(A790)</f>
        <v>1</v>
      </c>
    </row>
    <row r="791" spans="1:32" x14ac:dyDescent="0.25">
      <c r="A791" t="s">
        <v>1531</v>
      </c>
      <c r="B791" t="s">
        <v>1532</v>
      </c>
      <c r="C791" t="s">
        <v>1523</v>
      </c>
      <c r="D791">
        <v>1</v>
      </c>
      <c r="E791">
        <v>0</v>
      </c>
      <c r="F791">
        <v>0</v>
      </c>
      <c r="G791">
        <v>1</v>
      </c>
      <c r="H791" t="s">
        <v>1532</v>
      </c>
      <c r="I791" t="s">
        <v>10418</v>
      </c>
      <c r="J791" t="s">
        <v>10420</v>
      </c>
      <c r="K791" s="1">
        <v>42339</v>
      </c>
      <c r="L791" s="1">
        <v>42339</v>
      </c>
      <c r="M791" t="s">
        <v>10420</v>
      </c>
      <c r="N791">
        <v>0</v>
      </c>
      <c r="O791" t="s">
        <v>17</v>
      </c>
      <c r="P791">
        <v>0</v>
      </c>
      <c r="Q791">
        <v>0</v>
      </c>
      <c r="T791" t="str">
        <f>IF(LEN(A791)=2,MID(A791,1,1),IF(LEN(A791)=3,MID(A791,1,2),IF(LEN(A791)=5,MID(A791,1,3),IF(LEN(A791)=7,MID(A791,1,5),IF(LEN(A791)=1,"")))))</f>
        <v>11629</v>
      </c>
      <c r="U791">
        <f>IF(LEN(A791)=7,0,1)</f>
        <v>0</v>
      </c>
      <c r="V791">
        <f t="shared" si="24"/>
        <v>0</v>
      </c>
      <c r="W791">
        <f>IF(OR(LEFT(A791)="1", LEFT(A791)="2",LEFT(A791)="3"),1,0)</f>
        <v>1</v>
      </c>
      <c r="Y791" t="str">
        <f t="shared" si="25"/>
        <v>Beban Dibayar di Muka - Jasa Konsultansi Teknologi Informasi</v>
      </c>
      <c r="AB791" t="str">
        <f>IF(LEFT(A791)="1","D",IF(LEFT(A791)="2","K",IF(LEFT(A791)="3","K",IF(LEFT(A791)="4","K",IF(LEFT(A791)="5","D",IF(LEFT(A791)="6","D",IF(LEFT(A791)="8","K",IF(LEFT(A791)="9","D"))))))))</f>
        <v>D</v>
      </c>
      <c r="AD791">
        <f>IF(LEFT(A791)="4",1,IF(LEFT(A791)="5",1,IF(LEFT(A791)="6",1,0)))</f>
        <v>0</v>
      </c>
      <c r="AE791">
        <f>IF(LEFT(A791)="8",1,IF(LEFT(A791)="9",1,0))</f>
        <v>0</v>
      </c>
      <c r="AF791" t="str">
        <f>LEFT(A791)</f>
        <v>1</v>
      </c>
    </row>
    <row r="792" spans="1:32" x14ac:dyDescent="0.25">
      <c r="A792" t="s">
        <v>1533</v>
      </c>
      <c r="B792" t="s">
        <v>1534</v>
      </c>
      <c r="C792" t="s">
        <v>1523</v>
      </c>
      <c r="D792">
        <v>1</v>
      </c>
      <c r="E792">
        <v>0</v>
      </c>
      <c r="F792">
        <v>0</v>
      </c>
      <c r="G792">
        <v>1</v>
      </c>
      <c r="H792" t="s">
        <v>1534</v>
      </c>
      <c r="I792" t="s">
        <v>10418</v>
      </c>
      <c r="J792" t="s">
        <v>10420</v>
      </c>
      <c r="K792" s="1">
        <v>42339</v>
      </c>
      <c r="L792" s="1">
        <v>42339</v>
      </c>
      <c r="M792" t="s">
        <v>10420</v>
      </c>
      <c r="N792">
        <v>0</v>
      </c>
      <c r="O792" t="s">
        <v>17</v>
      </c>
      <c r="P792">
        <v>0</v>
      </c>
      <c r="Q792">
        <v>0</v>
      </c>
      <c r="T792" t="str">
        <f>IF(LEN(A792)=2,MID(A792,1,1),IF(LEN(A792)=3,MID(A792,1,2),IF(LEN(A792)=5,MID(A792,1,3),IF(LEN(A792)=7,MID(A792,1,5),IF(LEN(A792)=1,"")))))</f>
        <v>11629</v>
      </c>
      <c r="U792">
        <f>IF(LEN(A792)=7,0,1)</f>
        <v>0</v>
      </c>
      <c r="V792">
        <f t="shared" si="24"/>
        <v>0</v>
      </c>
      <c r="W792">
        <f>IF(OR(LEFT(A792)="1", LEFT(A792)="2",LEFT(A792)="3"),1,0)</f>
        <v>1</v>
      </c>
      <c r="Y792" t="str">
        <f t="shared" si="25"/>
        <v>Beban Dibayar di Muka - Jasa Konsultansi Manajemen/Keuangan/Sumber Daya Manusia</v>
      </c>
      <c r="AB792" t="str">
        <f>IF(LEFT(A792)="1","D",IF(LEFT(A792)="2","K",IF(LEFT(A792)="3","K",IF(LEFT(A792)="4","K",IF(LEFT(A792)="5","D",IF(LEFT(A792)="6","D",IF(LEFT(A792)="8","K",IF(LEFT(A792)="9","D"))))))))</f>
        <v>D</v>
      </c>
      <c r="AD792">
        <f>IF(LEFT(A792)="4",1,IF(LEFT(A792)="5",1,IF(LEFT(A792)="6",1,0)))</f>
        <v>0</v>
      </c>
      <c r="AE792">
        <f>IF(LEFT(A792)="8",1,IF(LEFT(A792)="9",1,0))</f>
        <v>0</v>
      </c>
      <c r="AF792" t="str">
        <f>LEFT(A792)</f>
        <v>1</v>
      </c>
    </row>
    <row r="793" spans="1:32" x14ac:dyDescent="0.25">
      <c r="A793" t="s">
        <v>1535</v>
      </c>
      <c r="B793" t="s">
        <v>1536</v>
      </c>
      <c r="C793" t="s">
        <v>1523</v>
      </c>
      <c r="D793">
        <v>1</v>
      </c>
      <c r="E793">
        <v>0</v>
      </c>
      <c r="F793">
        <v>0</v>
      </c>
      <c r="G793">
        <v>1</v>
      </c>
      <c r="H793" t="s">
        <v>1536</v>
      </c>
      <c r="I793" t="s">
        <v>10418</v>
      </c>
      <c r="J793" t="s">
        <v>10420</v>
      </c>
      <c r="K793" s="1">
        <v>42339</v>
      </c>
      <c r="L793" s="1">
        <v>42339</v>
      </c>
      <c r="M793" t="s">
        <v>10420</v>
      </c>
      <c r="N793">
        <v>0</v>
      </c>
      <c r="O793" t="s">
        <v>17</v>
      </c>
      <c r="P793">
        <v>0</v>
      </c>
      <c r="Q793">
        <v>0</v>
      </c>
      <c r="T793" t="str">
        <f>IF(LEN(A793)=2,MID(A793,1,1),IF(LEN(A793)=3,MID(A793,1,2),IF(LEN(A793)=5,MID(A793,1,3),IF(LEN(A793)=7,MID(A793,1,5),IF(LEN(A793)=1,"")))))</f>
        <v>11629</v>
      </c>
      <c r="U793">
        <f>IF(LEN(A793)=7,0,1)</f>
        <v>0</v>
      </c>
      <c r="V793">
        <f t="shared" si="24"/>
        <v>0</v>
      </c>
      <c r="W793">
        <f>IF(OR(LEFT(A793)="1", LEFT(A793)="2",LEFT(A793)="3"),1,0)</f>
        <v>1</v>
      </c>
      <c r="Y793" t="str">
        <f t="shared" si="25"/>
        <v>Beban Dibayar di Muka - Jasa Konsultansi Bidang Hukum</v>
      </c>
      <c r="AB793" t="str">
        <f>IF(LEFT(A793)="1","D",IF(LEFT(A793)="2","K",IF(LEFT(A793)="3","K",IF(LEFT(A793)="4","K",IF(LEFT(A793)="5","D",IF(LEFT(A793)="6","D",IF(LEFT(A793)="8","K",IF(LEFT(A793)="9","D"))))))))</f>
        <v>D</v>
      </c>
      <c r="AD793">
        <f>IF(LEFT(A793)="4",1,IF(LEFT(A793)="5",1,IF(LEFT(A793)="6",1,0)))</f>
        <v>0</v>
      </c>
      <c r="AE793">
        <f>IF(LEFT(A793)="8",1,IF(LEFT(A793)="9",1,0))</f>
        <v>0</v>
      </c>
      <c r="AF793" t="str">
        <f>LEFT(A793)</f>
        <v>1</v>
      </c>
    </row>
    <row r="794" spans="1:32" x14ac:dyDescent="0.25">
      <c r="A794" t="s">
        <v>1537</v>
      </c>
      <c r="B794" t="s">
        <v>1538</v>
      </c>
      <c r="C794" t="s">
        <v>1523</v>
      </c>
      <c r="D794">
        <v>1</v>
      </c>
      <c r="E794">
        <v>0</v>
      </c>
      <c r="F794">
        <v>0</v>
      </c>
      <c r="G794">
        <v>1</v>
      </c>
      <c r="H794" t="s">
        <v>1538</v>
      </c>
      <c r="I794" t="s">
        <v>10418</v>
      </c>
      <c r="J794" t="s">
        <v>10420</v>
      </c>
      <c r="K794" s="1">
        <v>42339</v>
      </c>
      <c r="L794" s="1">
        <v>42339</v>
      </c>
      <c r="M794" t="s">
        <v>10420</v>
      </c>
      <c r="N794">
        <v>0</v>
      </c>
      <c r="O794" t="s">
        <v>17</v>
      </c>
      <c r="P794">
        <v>0</v>
      </c>
      <c r="Q794">
        <v>0</v>
      </c>
      <c r="T794" t="str">
        <f>IF(LEN(A794)=2,MID(A794,1,1),IF(LEN(A794)=3,MID(A794,1,2),IF(LEN(A794)=5,MID(A794,1,3),IF(LEN(A794)=7,MID(A794,1,5),IF(LEN(A794)=1,"")))))</f>
        <v>11629</v>
      </c>
      <c r="U794">
        <f>IF(LEN(A794)=7,0,1)</f>
        <v>0</v>
      </c>
      <c r="V794">
        <f t="shared" si="24"/>
        <v>0</v>
      </c>
      <c r="W794">
        <f>IF(OR(LEFT(A794)="1", LEFT(A794)="2",LEFT(A794)="3"),1,0)</f>
        <v>1</v>
      </c>
      <c r="Y794" t="str">
        <f t="shared" si="25"/>
        <v>Beban Dibayar di Muka - Jasa Konsultansi Penilaian/Appraisal</v>
      </c>
      <c r="AB794" t="str">
        <f>IF(LEFT(A794)="1","D",IF(LEFT(A794)="2","K",IF(LEFT(A794)="3","K",IF(LEFT(A794)="4","K",IF(LEFT(A794)="5","D",IF(LEFT(A794)="6","D",IF(LEFT(A794)="8","K",IF(LEFT(A794)="9","D"))))))))</f>
        <v>D</v>
      </c>
      <c r="AD794">
        <f>IF(LEFT(A794)="4",1,IF(LEFT(A794)="5",1,IF(LEFT(A794)="6",1,0)))</f>
        <v>0</v>
      </c>
      <c r="AE794">
        <f>IF(LEFT(A794)="8",1,IF(LEFT(A794)="9",1,0))</f>
        <v>0</v>
      </c>
      <c r="AF794" t="str">
        <f>LEFT(A794)</f>
        <v>1</v>
      </c>
    </row>
    <row r="795" spans="1:32" x14ac:dyDescent="0.25">
      <c r="A795" t="s">
        <v>1539</v>
      </c>
      <c r="B795" t="s">
        <v>1540</v>
      </c>
      <c r="C795" t="s">
        <v>1523</v>
      </c>
      <c r="D795">
        <v>1</v>
      </c>
      <c r="E795">
        <v>0</v>
      </c>
      <c r="F795">
        <v>0</v>
      </c>
      <c r="G795">
        <v>1</v>
      </c>
      <c r="H795" t="s">
        <v>1540</v>
      </c>
      <c r="I795" t="s">
        <v>10418</v>
      </c>
      <c r="J795" t="s">
        <v>10420</v>
      </c>
      <c r="K795" s="1">
        <v>42339</v>
      </c>
      <c r="L795" s="1">
        <v>42339</v>
      </c>
      <c r="M795" t="s">
        <v>10420</v>
      </c>
      <c r="N795">
        <v>0</v>
      </c>
      <c r="O795" t="s">
        <v>17</v>
      </c>
      <c r="P795">
        <v>0</v>
      </c>
      <c r="Q795">
        <v>0</v>
      </c>
      <c r="T795" t="str">
        <f>IF(LEN(A795)=2,MID(A795,1,1),IF(LEN(A795)=3,MID(A795,1,2),IF(LEN(A795)=5,MID(A795,1,3),IF(LEN(A795)=7,MID(A795,1,5),IF(LEN(A795)=1,"")))))</f>
        <v>11629</v>
      </c>
      <c r="U795">
        <f>IF(LEN(A795)=7,0,1)</f>
        <v>0</v>
      </c>
      <c r="V795">
        <f t="shared" si="24"/>
        <v>0</v>
      </c>
      <c r="W795">
        <f>IF(OR(LEFT(A795)="1", LEFT(A795)="2",LEFT(A795)="3"),1,0)</f>
        <v>1</v>
      </c>
      <c r="Y795" t="str">
        <f t="shared" si="25"/>
        <v>Beban Dibayar di Muka - Jasa Konsultansi Rekayasa (Engineering)</v>
      </c>
      <c r="AB795" t="str">
        <f>IF(LEFT(A795)="1","D",IF(LEFT(A795)="2","K",IF(LEFT(A795)="3","K",IF(LEFT(A795)="4","K",IF(LEFT(A795)="5","D",IF(LEFT(A795)="6","D",IF(LEFT(A795)="8","K",IF(LEFT(A795)="9","D"))))))))</f>
        <v>D</v>
      </c>
      <c r="AD795">
        <f>IF(LEFT(A795)="4",1,IF(LEFT(A795)="5",1,IF(LEFT(A795)="6",1,0)))</f>
        <v>0</v>
      </c>
      <c r="AE795">
        <f>IF(LEFT(A795)="8",1,IF(LEFT(A795)="9",1,0))</f>
        <v>0</v>
      </c>
      <c r="AF795" t="str">
        <f>LEFT(A795)</f>
        <v>1</v>
      </c>
    </row>
    <row r="796" spans="1:32" x14ac:dyDescent="0.25">
      <c r="A796" t="s">
        <v>1541</v>
      </c>
      <c r="B796" t="s">
        <v>1542</v>
      </c>
      <c r="C796" t="s">
        <v>1523</v>
      </c>
      <c r="D796">
        <v>1</v>
      </c>
      <c r="E796">
        <v>0</v>
      </c>
      <c r="F796">
        <v>0</v>
      </c>
      <c r="G796">
        <v>1</v>
      </c>
      <c r="H796" t="s">
        <v>1542</v>
      </c>
      <c r="I796" t="s">
        <v>10418</v>
      </c>
      <c r="J796" t="s">
        <v>10420</v>
      </c>
      <c r="K796" s="1">
        <v>42339</v>
      </c>
      <c r="L796" s="1">
        <v>42339</v>
      </c>
      <c r="M796" t="s">
        <v>10420</v>
      </c>
      <c r="N796">
        <v>0</v>
      </c>
      <c r="O796" t="s">
        <v>17</v>
      </c>
      <c r="P796">
        <v>0</v>
      </c>
      <c r="Q796">
        <v>0</v>
      </c>
      <c r="T796" t="str">
        <f>IF(LEN(A796)=2,MID(A796,1,1),IF(LEN(A796)=3,MID(A796,1,2),IF(LEN(A796)=5,MID(A796,1,3),IF(LEN(A796)=7,MID(A796,1,5),IF(LEN(A796)=1,"")))))</f>
        <v>11629</v>
      </c>
      <c r="U796">
        <f>IF(LEN(A796)=7,0,1)</f>
        <v>0</v>
      </c>
      <c r="V796">
        <f t="shared" si="24"/>
        <v>0</v>
      </c>
      <c r="W796">
        <f>IF(OR(LEFT(A796)="1", LEFT(A796)="2",LEFT(A796)="3"),1,0)</f>
        <v>1</v>
      </c>
      <c r="Y796" t="str">
        <f t="shared" si="25"/>
        <v>Beban Dibayar di Muka - Jasa Konsultansi Perancangan (Design)</v>
      </c>
      <c r="AB796" t="str">
        <f>IF(LEFT(A796)="1","D",IF(LEFT(A796)="2","K",IF(LEFT(A796)="3","K",IF(LEFT(A796)="4","K",IF(LEFT(A796)="5","D",IF(LEFT(A796)="6","D",IF(LEFT(A796)="8","K",IF(LEFT(A796)="9","D"))))))))</f>
        <v>D</v>
      </c>
      <c r="AD796">
        <f>IF(LEFT(A796)="4",1,IF(LEFT(A796)="5",1,IF(LEFT(A796)="6",1,0)))</f>
        <v>0</v>
      </c>
      <c r="AE796">
        <f>IF(LEFT(A796)="8",1,IF(LEFT(A796)="9",1,0))</f>
        <v>0</v>
      </c>
      <c r="AF796" t="str">
        <f>LEFT(A796)</f>
        <v>1</v>
      </c>
    </row>
    <row r="797" spans="1:32" x14ac:dyDescent="0.25">
      <c r="A797" t="s">
        <v>1543</v>
      </c>
      <c r="B797" t="s">
        <v>1544</v>
      </c>
      <c r="C797" t="s">
        <v>1192</v>
      </c>
      <c r="D797">
        <v>1</v>
      </c>
      <c r="E797">
        <v>1</v>
      </c>
      <c r="F797">
        <v>0</v>
      </c>
      <c r="G797">
        <v>1</v>
      </c>
      <c r="H797" t="s">
        <v>1544</v>
      </c>
      <c r="I797" t="s">
        <v>10418</v>
      </c>
      <c r="J797" t="s">
        <v>10420</v>
      </c>
      <c r="K797" s="1">
        <v>42339</v>
      </c>
      <c r="L797" s="1">
        <v>42339</v>
      </c>
      <c r="M797" t="s">
        <v>10420</v>
      </c>
      <c r="N797">
        <v>0</v>
      </c>
      <c r="O797" t="s">
        <v>17</v>
      </c>
      <c r="P797">
        <v>0</v>
      </c>
      <c r="Q797">
        <v>0</v>
      </c>
      <c r="T797" t="str">
        <f>IF(LEN(A797)=2,MID(A797,1,1),IF(LEN(A797)=3,MID(A797,1,2),IF(LEN(A797)=5,MID(A797,1,3),IF(LEN(A797)=7,MID(A797,1,5),IF(LEN(A797)=1,"")))))</f>
        <v>116</v>
      </c>
      <c r="U797">
        <f>IF(LEN(A797)=7,0,1)</f>
        <v>1</v>
      </c>
      <c r="V797">
        <f t="shared" si="24"/>
        <v>0</v>
      </c>
      <c r="W797">
        <f>IF(OR(LEFT(A797)="1", LEFT(A797)="2",LEFT(A797)="3"),1,0)</f>
        <v>1</v>
      </c>
      <c r="Y797" t="str">
        <f t="shared" si="25"/>
        <v>Beban Dibayar di Muka - Kesehatan Masyarakat</v>
      </c>
      <c r="AB797" t="str">
        <f>IF(LEFT(A797)="1","D",IF(LEFT(A797)="2","K",IF(LEFT(A797)="3","K",IF(LEFT(A797)="4","K",IF(LEFT(A797)="5","D",IF(LEFT(A797)="6","D",IF(LEFT(A797)="8","K",IF(LEFT(A797)="9","D"))))))))</f>
        <v>D</v>
      </c>
      <c r="AD797">
        <f>IF(LEFT(A797)="4",1,IF(LEFT(A797)="5",1,IF(LEFT(A797)="6",1,0)))</f>
        <v>0</v>
      </c>
      <c r="AE797">
        <f>IF(LEFT(A797)="8",1,IF(LEFT(A797)="9",1,0))</f>
        <v>0</v>
      </c>
      <c r="AF797" t="str">
        <f>LEFT(A797)</f>
        <v>1</v>
      </c>
    </row>
    <row r="798" spans="1:32" x14ac:dyDescent="0.25">
      <c r="A798" t="s">
        <v>1545</v>
      </c>
      <c r="B798" t="s">
        <v>1546</v>
      </c>
      <c r="C798" t="s">
        <v>1543</v>
      </c>
      <c r="D798">
        <v>1</v>
      </c>
      <c r="E798">
        <v>0</v>
      </c>
      <c r="F798">
        <v>0</v>
      </c>
      <c r="G798">
        <v>1</v>
      </c>
      <c r="H798" t="s">
        <v>1546</v>
      </c>
      <c r="I798" t="s">
        <v>10418</v>
      </c>
      <c r="J798" t="s">
        <v>10420</v>
      </c>
      <c r="K798" s="1">
        <v>42339</v>
      </c>
      <c r="L798" s="1">
        <v>42339</v>
      </c>
      <c r="M798" t="s">
        <v>10420</v>
      </c>
      <c r="N798">
        <v>0</v>
      </c>
      <c r="O798" t="s">
        <v>17</v>
      </c>
      <c r="P798">
        <v>0</v>
      </c>
      <c r="Q798">
        <v>0</v>
      </c>
      <c r="T798" t="str">
        <f>IF(LEN(A798)=2,MID(A798,1,1),IF(LEN(A798)=3,MID(A798,1,2),IF(LEN(A798)=5,MID(A798,1,3),IF(LEN(A798)=7,MID(A798,1,5),IF(LEN(A798)=1,"")))))</f>
        <v>11630</v>
      </c>
      <c r="U798">
        <f>IF(LEN(A798)=7,0,1)</f>
        <v>0</v>
      </c>
      <c r="V798">
        <f t="shared" si="24"/>
        <v>0</v>
      </c>
      <c r="W798">
        <f>IF(OR(LEFT(A798)="1", LEFT(A798)="2",LEFT(A798)="3"),1,0)</f>
        <v>1</v>
      </c>
      <c r="Y798" t="str">
        <f t="shared" si="25"/>
        <v>Beban Dibayar di Muka - Pelayanan Kesehatan Masyarakat Miskin</v>
      </c>
      <c r="AB798" t="str">
        <f>IF(LEFT(A798)="1","D",IF(LEFT(A798)="2","K",IF(LEFT(A798)="3","K",IF(LEFT(A798)="4","K",IF(LEFT(A798)="5","D",IF(LEFT(A798)="6","D",IF(LEFT(A798)="8","K",IF(LEFT(A798)="9","D"))))))))</f>
        <v>D</v>
      </c>
      <c r="AD798">
        <f>IF(LEFT(A798)="4",1,IF(LEFT(A798)="5",1,IF(LEFT(A798)="6",1,0)))</f>
        <v>0</v>
      </c>
      <c r="AE798">
        <f>IF(LEFT(A798)="8",1,IF(LEFT(A798)="9",1,0))</f>
        <v>0</v>
      </c>
      <c r="AF798" t="str">
        <f>LEFT(A798)</f>
        <v>1</v>
      </c>
    </row>
    <row r="799" spans="1:32" x14ac:dyDescent="0.25">
      <c r="A799" t="s">
        <v>1547</v>
      </c>
      <c r="B799" t="s">
        <v>1548</v>
      </c>
      <c r="C799" t="s">
        <v>1543</v>
      </c>
      <c r="D799">
        <v>1</v>
      </c>
      <c r="E799">
        <v>0</v>
      </c>
      <c r="F799">
        <v>0</v>
      </c>
      <c r="G799">
        <v>1</v>
      </c>
      <c r="H799" t="s">
        <v>1548</v>
      </c>
      <c r="I799" t="s">
        <v>10418</v>
      </c>
      <c r="J799" t="s">
        <v>10420</v>
      </c>
      <c r="K799" s="1">
        <v>42339</v>
      </c>
      <c r="L799" s="1">
        <v>42339</v>
      </c>
      <c r="M799" t="s">
        <v>10420</v>
      </c>
      <c r="N799">
        <v>0</v>
      </c>
      <c r="O799" t="s">
        <v>17</v>
      </c>
      <c r="P799">
        <v>0</v>
      </c>
      <c r="Q799">
        <v>0</v>
      </c>
      <c r="T799" t="str">
        <f>IF(LEN(A799)=2,MID(A799,1,1),IF(LEN(A799)=3,MID(A799,1,2),IF(LEN(A799)=5,MID(A799,1,3),IF(LEN(A799)=7,MID(A799,1,5),IF(LEN(A799)=1,"")))))</f>
        <v>11630</v>
      </c>
      <c r="U799">
        <f>IF(LEN(A799)=7,0,1)</f>
        <v>0</v>
      </c>
      <c r="V799">
        <f t="shared" si="24"/>
        <v>0</v>
      </c>
      <c r="W799">
        <f>IF(OR(LEFT(A799)="1", LEFT(A799)="2",LEFT(A799)="3"),1,0)</f>
        <v>1</v>
      </c>
      <c r="Y799" t="str">
        <f t="shared" si="25"/>
        <v>Beban Dibayar di Muka - Pelayanan Kesehatan Masyarakat</v>
      </c>
      <c r="AB799" t="str">
        <f>IF(LEFT(A799)="1","D",IF(LEFT(A799)="2","K",IF(LEFT(A799)="3","K",IF(LEFT(A799)="4","K",IF(LEFT(A799)="5","D",IF(LEFT(A799)="6","D",IF(LEFT(A799)="8","K",IF(LEFT(A799)="9","D"))))))))</f>
        <v>D</v>
      </c>
      <c r="AD799">
        <f>IF(LEFT(A799)="4",1,IF(LEFT(A799)="5",1,IF(LEFT(A799)="6",1,0)))</f>
        <v>0</v>
      </c>
      <c r="AE799">
        <f>IF(LEFT(A799)="8",1,IF(LEFT(A799)="9",1,0))</f>
        <v>0</v>
      </c>
      <c r="AF799" t="str">
        <f>LEFT(A799)</f>
        <v>1</v>
      </c>
    </row>
    <row r="800" spans="1:32" x14ac:dyDescent="0.25">
      <c r="A800" t="s">
        <v>1549</v>
      </c>
      <c r="B800" t="s">
        <v>1550</v>
      </c>
      <c r="C800" t="s">
        <v>1192</v>
      </c>
      <c r="D800">
        <v>1</v>
      </c>
      <c r="E800">
        <v>1</v>
      </c>
      <c r="F800">
        <v>0</v>
      </c>
      <c r="G800">
        <v>1</v>
      </c>
      <c r="H800" t="s">
        <v>1550</v>
      </c>
      <c r="I800" t="s">
        <v>10418</v>
      </c>
      <c r="J800" t="s">
        <v>10420</v>
      </c>
      <c r="K800" s="1">
        <v>42339</v>
      </c>
      <c r="L800" s="1">
        <v>42339</v>
      </c>
      <c r="M800" t="s">
        <v>10420</v>
      </c>
      <c r="N800">
        <v>0</v>
      </c>
      <c r="O800" t="s">
        <v>17</v>
      </c>
      <c r="P800">
        <v>0</v>
      </c>
      <c r="Q800">
        <v>0</v>
      </c>
      <c r="T800" t="str">
        <f>IF(LEN(A800)=2,MID(A800,1,1),IF(LEN(A800)=3,MID(A800,1,2),IF(LEN(A800)=5,MID(A800,1,3),IF(LEN(A800)=7,MID(A800,1,5),IF(LEN(A800)=1,"")))))</f>
        <v>116</v>
      </c>
      <c r="U800">
        <f>IF(LEN(A800)=7,0,1)</f>
        <v>1</v>
      </c>
      <c r="V800">
        <f t="shared" si="24"/>
        <v>0</v>
      </c>
      <c r="W800">
        <f>IF(OR(LEFT(A800)="1", LEFT(A800)="2",LEFT(A800)="3"),1,0)</f>
        <v>1</v>
      </c>
      <c r="Y800" t="str">
        <f t="shared" si="25"/>
        <v>Beban Dibayar di Muka - Hadiah Uang/Barang untuk diberikan kepada pihak ketiga/masyarakat Pemenang Perlombaan /Kompetisi/Kejuaraan</v>
      </c>
      <c r="AB800" t="str">
        <f>IF(LEFT(A800)="1","D",IF(LEFT(A800)="2","K",IF(LEFT(A800)="3","K",IF(LEFT(A800)="4","K",IF(LEFT(A800)="5","D",IF(LEFT(A800)="6","D",IF(LEFT(A800)="8","K",IF(LEFT(A800)="9","D"))))))))</f>
        <v>D</v>
      </c>
      <c r="AD800">
        <f>IF(LEFT(A800)="4",1,IF(LEFT(A800)="5",1,IF(LEFT(A800)="6",1,0)))</f>
        <v>0</v>
      </c>
      <c r="AE800">
        <f>IF(LEFT(A800)="8",1,IF(LEFT(A800)="9",1,0))</f>
        <v>0</v>
      </c>
      <c r="AF800" t="str">
        <f>LEFT(A800)</f>
        <v>1</v>
      </c>
    </row>
    <row r="801" spans="1:32" x14ac:dyDescent="0.25">
      <c r="A801" t="s">
        <v>1551</v>
      </c>
      <c r="B801" t="s">
        <v>1550</v>
      </c>
      <c r="C801" t="s">
        <v>1549</v>
      </c>
      <c r="D801">
        <v>1</v>
      </c>
      <c r="E801">
        <v>0</v>
      </c>
      <c r="F801">
        <v>0</v>
      </c>
      <c r="G801">
        <v>1</v>
      </c>
      <c r="H801" t="s">
        <v>1550</v>
      </c>
      <c r="I801" t="s">
        <v>10418</v>
      </c>
      <c r="J801" t="s">
        <v>10420</v>
      </c>
      <c r="K801" s="1">
        <v>42339</v>
      </c>
      <c r="L801" s="1">
        <v>42339</v>
      </c>
      <c r="M801" t="s">
        <v>10420</v>
      </c>
      <c r="N801">
        <v>0</v>
      </c>
      <c r="O801" t="s">
        <v>17</v>
      </c>
      <c r="P801">
        <v>0</v>
      </c>
      <c r="Q801">
        <v>0</v>
      </c>
      <c r="T801" t="str">
        <f>IF(LEN(A801)=2,MID(A801,1,1),IF(LEN(A801)=3,MID(A801,1,2),IF(LEN(A801)=5,MID(A801,1,3),IF(LEN(A801)=7,MID(A801,1,5),IF(LEN(A801)=1,"")))))</f>
        <v>11631</v>
      </c>
      <c r="U801">
        <f>IF(LEN(A801)=7,0,1)</f>
        <v>0</v>
      </c>
      <c r="V801">
        <f t="shared" si="24"/>
        <v>0</v>
      </c>
      <c r="W801">
        <f>IF(OR(LEFT(A801)="1", LEFT(A801)="2",LEFT(A801)="3"),1,0)</f>
        <v>1</v>
      </c>
      <c r="Y801" t="str">
        <f t="shared" si="25"/>
        <v>Beban Dibayar di Muka - Hadiah Uang/Barang untuk diberikan kepada pihak ketiga/masyarakat Pemenang Perlombaan /Kompetisi/Kejuaraan</v>
      </c>
      <c r="AB801" t="str">
        <f>IF(LEFT(A801)="1","D",IF(LEFT(A801)="2","K",IF(LEFT(A801)="3","K",IF(LEFT(A801)="4","K",IF(LEFT(A801)="5","D",IF(LEFT(A801)="6","D",IF(LEFT(A801)="8","K",IF(LEFT(A801)="9","D"))))))))</f>
        <v>D</v>
      </c>
      <c r="AD801">
        <f>IF(LEFT(A801)="4",1,IF(LEFT(A801)="5",1,IF(LEFT(A801)="6",1,0)))</f>
        <v>0</v>
      </c>
      <c r="AE801">
        <f>IF(LEFT(A801)="8",1,IF(LEFT(A801)="9",1,0))</f>
        <v>0</v>
      </c>
      <c r="AF801" t="str">
        <f>LEFT(A801)</f>
        <v>1</v>
      </c>
    </row>
    <row r="802" spans="1:32" x14ac:dyDescent="0.25">
      <c r="A802" t="s">
        <v>1552</v>
      </c>
      <c r="B802" t="s">
        <v>1553</v>
      </c>
      <c r="C802" t="s">
        <v>1192</v>
      </c>
      <c r="D802">
        <v>1</v>
      </c>
      <c r="E802">
        <v>1</v>
      </c>
      <c r="F802">
        <v>0</v>
      </c>
      <c r="G802">
        <v>1</v>
      </c>
      <c r="H802" t="s">
        <v>1553</v>
      </c>
      <c r="I802" t="s">
        <v>10418</v>
      </c>
      <c r="J802" t="s">
        <v>10420</v>
      </c>
      <c r="K802" s="1">
        <v>42339</v>
      </c>
      <c r="L802" s="1">
        <v>42339</v>
      </c>
      <c r="M802" t="s">
        <v>10420</v>
      </c>
      <c r="N802">
        <v>0</v>
      </c>
      <c r="O802" t="s">
        <v>17</v>
      </c>
      <c r="P802">
        <v>0</v>
      </c>
      <c r="Q802">
        <v>0</v>
      </c>
      <c r="T802" t="str">
        <f>IF(LEN(A802)=2,MID(A802,1,1),IF(LEN(A802)=3,MID(A802,1,2),IF(LEN(A802)=5,MID(A802,1,3),IF(LEN(A802)=7,MID(A802,1,5),IF(LEN(A802)=1,"")))))</f>
        <v>116</v>
      </c>
      <c r="U802">
        <f>IF(LEN(A802)=7,0,1)</f>
        <v>1</v>
      </c>
      <c r="V802">
        <f t="shared" si="24"/>
        <v>0</v>
      </c>
      <c r="W802">
        <f>IF(OR(LEFT(A802)="1", LEFT(A802)="2",LEFT(A802)="3"),1,0)</f>
        <v>1</v>
      </c>
      <c r="Y802" t="str">
        <f t="shared" si="25"/>
        <v>Beban Dibayar di Muka - Hibah Barang/Jasa</v>
      </c>
      <c r="AB802" t="str">
        <f>IF(LEFT(A802)="1","D",IF(LEFT(A802)="2","K",IF(LEFT(A802)="3","K",IF(LEFT(A802)="4","K",IF(LEFT(A802)="5","D",IF(LEFT(A802)="6","D",IF(LEFT(A802)="8","K",IF(LEFT(A802)="9","D"))))))))</f>
        <v>D</v>
      </c>
      <c r="AD802">
        <f>IF(LEFT(A802)="4",1,IF(LEFT(A802)="5",1,IF(LEFT(A802)="6",1,0)))</f>
        <v>0</v>
      </c>
      <c r="AE802">
        <f>IF(LEFT(A802)="8",1,IF(LEFT(A802)="9",1,0))</f>
        <v>0</v>
      </c>
      <c r="AF802" t="str">
        <f>LEFT(A802)</f>
        <v>1</v>
      </c>
    </row>
    <row r="803" spans="1:32" x14ac:dyDescent="0.25">
      <c r="A803" t="s">
        <v>1554</v>
      </c>
      <c r="B803" t="s">
        <v>1555</v>
      </c>
      <c r="C803" t="s">
        <v>1552</v>
      </c>
      <c r="D803">
        <v>1</v>
      </c>
      <c r="E803">
        <v>0</v>
      </c>
      <c r="F803">
        <v>0</v>
      </c>
      <c r="G803">
        <v>1</v>
      </c>
      <c r="H803" t="s">
        <v>1555</v>
      </c>
      <c r="I803" t="s">
        <v>10418</v>
      </c>
      <c r="J803" t="s">
        <v>10420</v>
      </c>
      <c r="K803" s="1">
        <v>42339</v>
      </c>
      <c r="L803" s="1">
        <v>42339</v>
      </c>
      <c r="M803" t="s">
        <v>10420</v>
      </c>
      <c r="N803">
        <v>0</v>
      </c>
      <c r="O803" t="s">
        <v>17</v>
      </c>
      <c r="P803">
        <v>0</v>
      </c>
      <c r="Q803">
        <v>0</v>
      </c>
      <c r="T803" t="str">
        <f>IF(LEN(A803)=2,MID(A803,1,1),IF(LEN(A803)=3,MID(A803,1,2),IF(LEN(A803)=5,MID(A803,1,3),IF(LEN(A803)=7,MID(A803,1,5),IF(LEN(A803)=1,"")))))</f>
        <v>11632</v>
      </c>
      <c r="U803">
        <f>IF(LEN(A803)=7,0,1)</f>
        <v>0</v>
      </c>
      <c r="V803">
        <f t="shared" si="24"/>
        <v>0</v>
      </c>
      <c r="W803">
        <f>IF(OR(LEFT(A803)="1", LEFT(A803)="2",LEFT(A803)="3"),1,0)</f>
        <v>1</v>
      </c>
      <c r="Y803" t="str">
        <f t="shared" si="25"/>
        <v>Beban Dibayar di Muka - Hibah Barang/Jasa yang Diserahkan Kepada Pihak Ketiga/Masyarakat</v>
      </c>
      <c r="AB803" t="str">
        <f>IF(LEFT(A803)="1","D",IF(LEFT(A803)="2","K",IF(LEFT(A803)="3","K",IF(LEFT(A803)="4","K",IF(LEFT(A803)="5","D",IF(LEFT(A803)="6","D",IF(LEFT(A803)="8","K",IF(LEFT(A803)="9","D"))))))))</f>
        <v>D</v>
      </c>
      <c r="AD803">
        <f>IF(LEFT(A803)="4",1,IF(LEFT(A803)="5",1,IF(LEFT(A803)="6",1,0)))</f>
        <v>0</v>
      </c>
      <c r="AE803">
        <f>IF(LEFT(A803)="8",1,IF(LEFT(A803)="9",1,0))</f>
        <v>0</v>
      </c>
      <c r="AF803" t="str">
        <f>LEFT(A803)</f>
        <v>1</v>
      </c>
    </row>
    <row r="804" spans="1:32" x14ac:dyDescent="0.25">
      <c r="A804" t="s">
        <v>1556</v>
      </c>
      <c r="B804" t="s">
        <v>1557</v>
      </c>
      <c r="C804" t="s">
        <v>1192</v>
      </c>
      <c r="D804">
        <v>1</v>
      </c>
      <c r="E804">
        <v>1</v>
      </c>
      <c r="F804">
        <v>0</v>
      </c>
      <c r="G804">
        <v>1</v>
      </c>
      <c r="H804" t="s">
        <v>1557</v>
      </c>
      <c r="I804" t="s">
        <v>10418</v>
      </c>
      <c r="J804" t="s">
        <v>10420</v>
      </c>
      <c r="K804" s="1">
        <v>42339</v>
      </c>
      <c r="L804" s="1">
        <v>42339</v>
      </c>
      <c r="M804" t="s">
        <v>10420</v>
      </c>
      <c r="N804">
        <v>0</v>
      </c>
      <c r="O804" t="s">
        <v>17</v>
      </c>
      <c r="P804">
        <v>0</v>
      </c>
      <c r="Q804">
        <v>0</v>
      </c>
      <c r="T804" t="str">
        <f>IF(LEN(A804)=2,MID(A804,1,1),IF(LEN(A804)=3,MID(A804,1,2),IF(LEN(A804)=5,MID(A804,1,3),IF(LEN(A804)=7,MID(A804,1,5),IF(LEN(A804)=1,"")))))</f>
        <v>116</v>
      </c>
      <c r="U804">
        <f>IF(LEN(A804)=7,0,1)</f>
        <v>1</v>
      </c>
      <c r="V804">
        <f t="shared" si="24"/>
        <v>0</v>
      </c>
      <c r="W804">
        <f>IF(OR(LEFT(A804)="1", LEFT(A804)="2",LEFT(A804)="3"),1,0)</f>
        <v>1</v>
      </c>
      <c r="Y804" t="str">
        <f t="shared" si="25"/>
        <v>Beban Dibayar di Muka - Bantuan Sosial Barang</v>
      </c>
      <c r="AB804" t="str">
        <f>IF(LEFT(A804)="1","D",IF(LEFT(A804)="2","K",IF(LEFT(A804)="3","K",IF(LEFT(A804)="4","K",IF(LEFT(A804)="5","D",IF(LEFT(A804)="6","D",IF(LEFT(A804)="8","K",IF(LEFT(A804)="9","D"))))))))</f>
        <v>D</v>
      </c>
      <c r="AD804">
        <f>IF(LEFT(A804)="4",1,IF(LEFT(A804)="5",1,IF(LEFT(A804)="6",1,0)))</f>
        <v>0</v>
      </c>
      <c r="AE804">
        <f>IF(LEFT(A804)="8",1,IF(LEFT(A804)="9",1,0))</f>
        <v>0</v>
      </c>
      <c r="AF804" t="str">
        <f>LEFT(A804)</f>
        <v>1</v>
      </c>
    </row>
    <row r="805" spans="1:32" x14ac:dyDescent="0.25">
      <c r="A805" t="s">
        <v>1558</v>
      </c>
      <c r="B805" t="s">
        <v>1559</v>
      </c>
      <c r="C805" t="s">
        <v>1556</v>
      </c>
      <c r="D805">
        <v>1</v>
      </c>
      <c r="E805">
        <v>0</v>
      </c>
      <c r="F805">
        <v>0</v>
      </c>
      <c r="G805">
        <v>1</v>
      </c>
      <c r="H805" t="s">
        <v>1559</v>
      </c>
      <c r="I805" t="s">
        <v>10418</v>
      </c>
      <c r="J805" t="s">
        <v>10420</v>
      </c>
      <c r="K805" s="1">
        <v>42339</v>
      </c>
      <c r="L805" s="1">
        <v>42339</v>
      </c>
      <c r="M805" t="s">
        <v>10420</v>
      </c>
      <c r="N805">
        <v>0</v>
      </c>
      <c r="O805" t="s">
        <v>17</v>
      </c>
      <c r="P805">
        <v>0</v>
      </c>
      <c r="Q805">
        <v>0</v>
      </c>
      <c r="T805" t="str">
        <f>IF(LEN(A805)=2,MID(A805,1,1),IF(LEN(A805)=3,MID(A805,1,2),IF(LEN(A805)=5,MID(A805,1,3),IF(LEN(A805)=7,MID(A805,1,5),IF(LEN(A805)=1,"")))))</f>
        <v>11633</v>
      </c>
      <c r="U805">
        <f>IF(LEN(A805)=7,0,1)</f>
        <v>0</v>
      </c>
      <c r="V805">
        <f t="shared" si="24"/>
        <v>0</v>
      </c>
      <c r="W805">
        <f>IF(OR(LEFT(A805)="1", LEFT(A805)="2",LEFT(A805)="3"),1,0)</f>
        <v>1</v>
      </c>
      <c r="Y805" t="str">
        <f t="shared" si="25"/>
        <v>Beban Dibayar di Muka - Bantuan Sosial Barang yang Diserahkan Kepada Pihak Ketiga/Masyarakat</v>
      </c>
      <c r="AB805" t="str">
        <f>IF(LEFT(A805)="1","D",IF(LEFT(A805)="2","K",IF(LEFT(A805)="3","K",IF(LEFT(A805)="4","K",IF(LEFT(A805)="5","D",IF(LEFT(A805)="6","D",IF(LEFT(A805)="8","K",IF(LEFT(A805)="9","D"))))))))</f>
        <v>D</v>
      </c>
      <c r="AD805">
        <f>IF(LEFT(A805)="4",1,IF(LEFT(A805)="5",1,IF(LEFT(A805)="6",1,0)))</f>
        <v>0</v>
      </c>
      <c r="AE805">
        <f>IF(LEFT(A805)="8",1,IF(LEFT(A805)="9",1,0))</f>
        <v>0</v>
      </c>
      <c r="AF805" t="str">
        <f>LEFT(A805)</f>
        <v>1</v>
      </c>
    </row>
    <row r="806" spans="1:32" x14ac:dyDescent="0.25">
      <c r="A806" t="s">
        <v>1560</v>
      </c>
      <c r="B806" t="s">
        <v>1561</v>
      </c>
      <c r="C806" t="s">
        <v>1192</v>
      </c>
      <c r="D806">
        <v>1</v>
      </c>
      <c r="E806">
        <v>1</v>
      </c>
      <c r="F806">
        <v>0</v>
      </c>
      <c r="G806">
        <v>1</v>
      </c>
      <c r="H806" t="s">
        <v>1561</v>
      </c>
      <c r="I806" t="s">
        <v>10418</v>
      </c>
      <c r="J806" t="s">
        <v>10420</v>
      </c>
      <c r="K806" s="1">
        <v>42339</v>
      </c>
      <c r="L806" s="1">
        <v>42339</v>
      </c>
      <c r="M806" t="s">
        <v>10420</v>
      </c>
      <c r="N806">
        <v>0</v>
      </c>
      <c r="O806" t="s">
        <v>17</v>
      </c>
      <c r="P806">
        <v>0</v>
      </c>
      <c r="Q806">
        <v>0</v>
      </c>
      <c r="T806" t="str">
        <f>IF(LEN(A806)=2,MID(A806,1,1),IF(LEN(A806)=3,MID(A806,1,2),IF(LEN(A806)=5,MID(A806,1,3),IF(LEN(A806)=7,MID(A806,1,5),IF(LEN(A806)=1,"")))))</f>
        <v>116</v>
      </c>
      <c r="U806">
        <f>IF(LEN(A806)=7,0,1)</f>
        <v>1</v>
      </c>
      <c r="V806">
        <f t="shared" si="24"/>
        <v>0</v>
      </c>
      <c r="W806">
        <f>IF(OR(LEFT(A806)="1", LEFT(A806)="2",LEFT(A806)="3"),1,0)</f>
        <v>1</v>
      </c>
      <c r="Y806" t="str">
        <f t="shared" si="25"/>
        <v>Beban Dibayar di Muka - Barang Yang Akan Dijual Kepada Masyarakat/Pihak Ketiga</v>
      </c>
      <c r="AB806" t="str">
        <f>IF(LEFT(A806)="1","D",IF(LEFT(A806)="2","K",IF(LEFT(A806)="3","K",IF(LEFT(A806)="4","K",IF(LEFT(A806)="5","D",IF(LEFT(A806)="6","D",IF(LEFT(A806)="8","K",IF(LEFT(A806)="9","D"))))))))</f>
        <v>D</v>
      </c>
      <c r="AD806">
        <f>IF(LEFT(A806)="4",1,IF(LEFT(A806)="5",1,IF(LEFT(A806)="6",1,0)))</f>
        <v>0</v>
      </c>
      <c r="AE806">
        <f>IF(LEFT(A806)="8",1,IF(LEFT(A806)="9",1,0))</f>
        <v>0</v>
      </c>
      <c r="AF806" t="str">
        <f>LEFT(A806)</f>
        <v>1</v>
      </c>
    </row>
    <row r="807" spans="1:32" x14ac:dyDescent="0.25">
      <c r="A807" t="s">
        <v>1562</v>
      </c>
      <c r="B807" t="s">
        <v>1563</v>
      </c>
      <c r="C807" t="s">
        <v>1560</v>
      </c>
      <c r="D807">
        <v>1</v>
      </c>
      <c r="E807">
        <v>0</v>
      </c>
      <c r="F807">
        <v>0</v>
      </c>
      <c r="G807">
        <v>1</v>
      </c>
      <c r="H807" t="s">
        <v>1563</v>
      </c>
      <c r="I807" t="s">
        <v>10418</v>
      </c>
      <c r="J807" t="s">
        <v>10420</v>
      </c>
      <c r="K807" s="1">
        <v>42339</v>
      </c>
      <c r="L807" s="1">
        <v>42339</v>
      </c>
      <c r="M807" t="s">
        <v>10420</v>
      </c>
      <c r="N807">
        <v>0</v>
      </c>
      <c r="O807" t="s">
        <v>17</v>
      </c>
      <c r="P807">
        <v>0</v>
      </c>
      <c r="Q807">
        <v>0</v>
      </c>
      <c r="T807" t="str">
        <f>IF(LEN(A807)=2,MID(A807,1,1),IF(LEN(A807)=3,MID(A807,1,2),IF(LEN(A807)=5,MID(A807,1,3),IF(LEN(A807)=7,MID(A807,1,5),IF(LEN(A807)=1,"")))))</f>
        <v>11634</v>
      </c>
      <c r="U807">
        <f>IF(LEN(A807)=7,0,1)</f>
        <v>0</v>
      </c>
      <c r="V807">
        <f t="shared" si="24"/>
        <v>0</v>
      </c>
      <c r="W807">
        <f>IF(OR(LEFT(A807)="1", LEFT(A807)="2",LEFT(A807)="3"),1,0)</f>
        <v>1</v>
      </c>
      <c r="Y807" t="str">
        <f t="shared" si="25"/>
        <v>Beban Dibayar di Muka - Barang Yang Akan Dijual Kepada Masyarakat</v>
      </c>
      <c r="AB807" t="str">
        <f>IF(LEFT(A807)="1","D",IF(LEFT(A807)="2","K",IF(LEFT(A807)="3","K",IF(LEFT(A807)="4","K",IF(LEFT(A807)="5","D",IF(LEFT(A807)="6","D",IF(LEFT(A807)="8","K",IF(LEFT(A807)="9","D"))))))))</f>
        <v>D</v>
      </c>
      <c r="AD807">
        <f>IF(LEFT(A807)="4",1,IF(LEFT(A807)="5",1,IF(LEFT(A807)="6",1,0)))</f>
        <v>0</v>
      </c>
      <c r="AE807">
        <f>IF(LEFT(A807)="8",1,IF(LEFT(A807)="9",1,0))</f>
        <v>0</v>
      </c>
      <c r="AF807" t="str">
        <f>LEFT(A807)</f>
        <v>1</v>
      </c>
    </row>
    <row r="808" spans="1:32" x14ac:dyDescent="0.25">
      <c r="A808" t="s">
        <v>1564</v>
      </c>
      <c r="B808" t="s">
        <v>1565</v>
      </c>
      <c r="C808" t="s">
        <v>1560</v>
      </c>
      <c r="D808">
        <v>1</v>
      </c>
      <c r="E808">
        <v>0</v>
      </c>
      <c r="F808">
        <v>0</v>
      </c>
      <c r="G808">
        <v>1</v>
      </c>
      <c r="H808" t="s">
        <v>1565</v>
      </c>
      <c r="I808" t="s">
        <v>10418</v>
      </c>
      <c r="J808" t="s">
        <v>10420</v>
      </c>
      <c r="K808" s="1">
        <v>42339</v>
      </c>
      <c r="L808" s="1">
        <v>42339</v>
      </c>
      <c r="M808" t="s">
        <v>10420</v>
      </c>
      <c r="N808">
        <v>0</v>
      </c>
      <c r="O808" t="s">
        <v>17</v>
      </c>
      <c r="P808">
        <v>0</v>
      </c>
      <c r="Q808">
        <v>0</v>
      </c>
      <c r="T808" t="str">
        <f>IF(LEN(A808)=2,MID(A808,1,1),IF(LEN(A808)=3,MID(A808,1,2),IF(LEN(A808)=5,MID(A808,1,3),IF(LEN(A808)=7,MID(A808,1,5),IF(LEN(A808)=1,"")))))</f>
        <v>11634</v>
      </c>
      <c r="U808">
        <f>IF(LEN(A808)=7,0,1)</f>
        <v>0</v>
      </c>
      <c r="V808">
        <f t="shared" si="24"/>
        <v>0</v>
      </c>
      <c r="W808">
        <f>IF(OR(LEFT(A808)="1", LEFT(A808)="2",LEFT(A808)="3"),1,0)</f>
        <v>1</v>
      </c>
      <c r="Y808" t="str">
        <f t="shared" si="25"/>
        <v>Beban Dibayar di Muka - Barang Yang Akan Dijual Kepada Pihak Ketiga</v>
      </c>
      <c r="AB808" t="str">
        <f>IF(LEFT(A808)="1","D",IF(LEFT(A808)="2","K",IF(LEFT(A808)="3","K",IF(LEFT(A808)="4","K",IF(LEFT(A808)="5","D",IF(LEFT(A808)="6","D",IF(LEFT(A808)="8","K",IF(LEFT(A808)="9","D"))))))))</f>
        <v>D</v>
      </c>
      <c r="AD808">
        <f>IF(LEFT(A808)="4",1,IF(LEFT(A808)="5",1,IF(LEFT(A808)="6",1,0)))</f>
        <v>0</v>
      </c>
      <c r="AE808">
        <f>IF(LEFT(A808)="8",1,IF(LEFT(A808)="9",1,0))</f>
        <v>0</v>
      </c>
      <c r="AF808" t="str">
        <f>LEFT(A808)</f>
        <v>1</v>
      </c>
    </row>
    <row r="809" spans="1:32" x14ac:dyDescent="0.25">
      <c r="A809" t="s">
        <v>1566</v>
      </c>
      <c r="B809" t="s">
        <v>1567</v>
      </c>
      <c r="C809" t="s">
        <v>1192</v>
      </c>
      <c r="D809">
        <v>1</v>
      </c>
      <c r="E809">
        <v>1</v>
      </c>
      <c r="F809">
        <v>0</v>
      </c>
      <c r="G809">
        <v>1</v>
      </c>
      <c r="H809" t="s">
        <v>1567</v>
      </c>
      <c r="I809" t="s">
        <v>10418</v>
      </c>
      <c r="J809" t="s">
        <v>10420</v>
      </c>
      <c r="K809" s="1">
        <v>42339</v>
      </c>
      <c r="L809" s="1">
        <v>42339</v>
      </c>
      <c r="M809" t="s">
        <v>10420</v>
      </c>
      <c r="N809">
        <v>0</v>
      </c>
      <c r="O809" t="s">
        <v>17</v>
      </c>
      <c r="P809">
        <v>0</v>
      </c>
      <c r="Q809">
        <v>0</v>
      </c>
      <c r="T809" t="str">
        <f>IF(LEN(A809)=2,MID(A809,1,1),IF(LEN(A809)=3,MID(A809,1,2),IF(LEN(A809)=5,MID(A809,1,3),IF(LEN(A809)=7,MID(A809,1,5),IF(LEN(A809)=1,"")))))</f>
        <v>116</v>
      </c>
      <c r="U809">
        <f>IF(LEN(A809)=7,0,1)</f>
        <v>1</v>
      </c>
      <c r="V809">
        <f t="shared" si="24"/>
        <v>0</v>
      </c>
      <c r="W809">
        <f>IF(OR(LEFT(A809)="1", LEFT(A809)="2",LEFT(A809)="3"),1,0)</f>
        <v>1</v>
      </c>
      <c r="Y809" t="str">
        <f t="shared" si="25"/>
        <v>Beban Dibayar di Muka - Bunga Utang Pinjaman</v>
      </c>
      <c r="AB809" t="str">
        <f>IF(LEFT(A809)="1","D",IF(LEFT(A809)="2","K",IF(LEFT(A809)="3","K",IF(LEFT(A809)="4","K",IF(LEFT(A809)="5","D",IF(LEFT(A809)="6","D",IF(LEFT(A809)="8","K",IF(LEFT(A809)="9","D"))))))))</f>
        <v>D</v>
      </c>
      <c r="AD809">
        <f>IF(LEFT(A809)="4",1,IF(LEFT(A809)="5",1,IF(LEFT(A809)="6",1,0)))</f>
        <v>0</v>
      </c>
      <c r="AE809">
        <f>IF(LEFT(A809)="8",1,IF(LEFT(A809)="9",1,0))</f>
        <v>0</v>
      </c>
      <c r="AF809" t="str">
        <f>LEFT(A809)</f>
        <v>1</v>
      </c>
    </row>
    <row r="810" spans="1:32" x14ac:dyDescent="0.25">
      <c r="A810" t="s">
        <v>1568</v>
      </c>
      <c r="B810" t="s">
        <v>1569</v>
      </c>
      <c r="C810" t="s">
        <v>1566</v>
      </c>
      <c r="D810">
        <v>1</v>
      </c>
      <c r="E810">
        <v>0</v>
      </c>
      <c r="F810">
        <v>0</v>
      </c>
      <c r="G810">
        <v>1</v>
      </c>
      <c r="H810" t="s">
        <v>1569</v>
      </c>
      <c r="I810" t="s">
        <v>10418</v>
      </c>
      <c r="J810" t="s">
        <v>10420</v>
      </c>
      <c r="K810" s="1">
        <v>42339</v>
      </c>
      <c r="L810" s="1">
        <v>42339</v>
      </c>
      <c r="M810" t="s">
        <v>10420</v>
      </c>
      <c r="N810">
        <v>0</v>
      </c>
      <c r="O810" t="s">
        <v>17</v>
      </c>
      <c r="P810">
        <v>0</v>
      </c>
      <c r="Q810">
        <v>0</v>
      </c>
      <c r="T810" t="str">
        <f>IF(LEN(A810)=2,MID(A810,1,1),IF(LEN(A810)=3,MID(A810,1,2),IF(LEN(A810)=5,MID(A810,1,3),IF(LEN(A810)=7,MID(A810,1,5),IF(LEN(A810)=1,"")))))</f>
        <v>11635</v>
      </c>
      <c r="U810">
        <f>IF(LEN(A810)=7,0,1)</f>
        <v>0</v>
      </c>
      <c r="V810">
        <f t="shared" si="24"/>
        <v>0</v>
      </c>
      <c r="W810">
        <f>IF(OR(LEFT(A810)="1", LEFT(A810)="2",LEFT(A810)="3"),1,0)</f>
        <v>1</v>
      </c>
      <c r="Y810" t="str">
        <f t="shared" si="25"/>
        <v>Beban Dibayar di Muka - Bunga Utang Pinjaman kepada Pemerintah</v>
      </c>
      <c r="AB810" t="str">
        <f>IF(LEFT(A810)="1","D",IF(LEFT(A810)="2","K",IF(LEFT(A810)="3","K",IF(LEFT(A810)="4","K",IF(LEFT(A810)="5","D",IF(LEFT(A810)="6","D",IF(LEFT(A810)="8","K",IF(LEFT(A810)="9","D"))))))))</f>
        <v>D</v>
      </c>
      <c r="AD810">
        <f>IF(LEFT(A810)="4",1,IF(LEFT(A810)="5",1,IF(LEFT(A810)="6",1,0)))</f>
        <v>0</v>
      </c>
      <c r="AE810">
        <f>IF(LEFT(A810)="8",1,IF(LEFT(A810)="9",1,0))</f>
        <v>0</v>
      </c>
      <c r="AF810" t="str">
        <f>LEFT(A810)</f>
        <v>1</v>
      </c>
    </row>
    <row r="811" spans="1:32" x14ac:dyDescent="0.25">
      <c r="A811" t="s">
        <v>1570</v>
      </c>
      <c r="B811" t="s">
        <v>1571</v>
      </c>
      <c r="C811" t="s">
        <v>1566</v>
      </c>
      <c r="D811">
        <v>1</v>
      </c>
      <c r="E811">
        <v>0</v>
      </c>
      <c r="F811">
        <v>0</v>
      </c>
      <c r="G811">
        <v>1</v>
      </c>
      <c r="H811" t="s">
        <v>1571</v>
      </c>
      <c r="I811" t="s">
        <v>10418</v>
      </c>
      <c r="J811" t="s">
        <v>10420</v>
      </c>
      <c r="K811" s="1">
        <v>42339</v>
      </c>
      <c r="L811" s="1">
        <v>42339</v>
      </c>
      <c r="M811" t="s">
        <v>10420</v>
      </c>
      <c r="N811">
        <v>0</v>
      </c>
      <c r="O811" t="s">
        <v>17</v>
      </c>
      <c r="P811">
        <v>0</v>
      </c>
      <c r="Q811">
        <v>0</v>
      </c>
      <c r="T811" t="str">
        <f>IF(LEN(A811)=2,MID(A811,1,1),IF(LEN(A811)=3,MID(A811,1,2),IF(LEN(A811)=5,MID(A811,1,3),IF(LEN(A811)=7,MID(A811,1,5),IF(LEN(A811)=1,"")))))</f>
        <v>11635</v>
      </c>
      <c r="U811">
        <f>IF(LEN(A811)=7,0,1)</f>
        <v>0</v>
      </c>
      <c r="V811">
        <f t="shared" si="24"/>
        <v>0</v>
      </c>
      <c r="W811">
        <f>IF(OR(LEFT(A811)="1", LEFT(A811)="2",LEFT(A811)="3"),1,0)</f>
        <v>1</v>
      </c>
      <c r="Y811" t="str">
        <f t="shared" si="25"/>
        <v>Beban Dibayar di Muka - Bunga Utang kepada Pemerintah Daerah Lainnya</v>
      </c>
      <c r="AB811" t="str">
        <f>IF(LEFT(A811)="1","D",IF(LEFT(A811)="2","K",IF(LEFT(A811)="3","K",IF(LEFT(A811)="4","K",IF(LEFT(A811)="5","D",IF(LEFT(A811)="6","D",IF(LEFT(A811)="8","K",IF(LEFT(A811)="9","D"))))))))</f>
        <v>D</v>
      </c>
      <c r="AD811">
        <f>IF(LEFT(A811)="4",1,IF(LEFT(A811)="5",1,IF(LEFT(A811)="6",1,0)))</f>
        <v>0</v>
      </c>
      <c r="AE811">
        <f>IF(LEFT(A811)="8",1,IF(LEFT(A811)="9",1,0))</f>
        <v>0</v>
      </c>
      <c r="AF811" t="str">
        <f>LEFT(A811)</f>
        <v>1</v>
      </c>
    </row>
    <row r="812" spans="1:32" x14ac:dyDescent="0.25">
      <c r="A812" t="s">
        <v>1572</v>
      </c>
      <c r="B812" t="s">
        <v>1573</v>
      </c>
      <c r="C812" t="s">
        <v>1566</v>
      </c>
      <c r="D812">
        <v>1</v>
      </c>
      <c r="E812">
        <v>0</v>
      </c>
      <c r="F812">
        <v>0</v>
      </c>
      <c r="G812">
        <v>1</v>
      </c>
      <c r="H812" t="s">
        <v>1573</v>
      </c>
      <c r="I812" t="s">
        <v>10418</v>
      </c>
      <c r="J812" t="s">
        <v>10420</v>
      </c>
      <c r="K812" s="1">
        <v>42339</v>
      </c>
      <c r="L812" s="1">
        <v>42339</v>
      </c>
      <c r="M812" t="s">
        <v>10420</v>
      </c>
      <c r="N812">
        <v>0</v>
      </c>
      <c r="O812" t="s">
        <v>17</v>
      </c>
      <c r="P812">
        <v>0</v>
      </c>
      <c r="Q812">
        <v>0</v>
      </c>
      <c r="T812" t="str">
        <f>IF(LEN(A812)=2,MID(A812,1,1),IF(LEN(A812)=3,MID(A812,1,2),IF(LEN(A812)=5,MID(A812,1,3),IF(LEN(A812)=7,MID(A812,1,5),IF(LEN(A812)=1,"")))))</f>
        <v>11635</v>
      </c>
      <c r="U812">
        <f>IF(LEN(A812)=7,0,1)</f>
        <v>0</v>
      </c>
      <c r="V812">
        <f t="shared" si="24"/>
        <v>0</v>
      </c>
      <c r="W812">
        <f>IF(OR(LEFT(A812)="1", LEFT(A812)="2",LEFT(A812)="3"),1,0)</f>
        <v>1</v>
      </c>
      <c r="Y812" t="str">
        <f t="shared" si="25"/>
        <v>Beban Dibayar di Muka - Bunga Utang Pinjaman kepada Lembaga Keuangan Bank</v>
      </c>
      <c r="AB812" t="str">
        <f>IF(LEFT(A812)="1","D",IF(LEFT(A812)="2","K",IF(LEFT(A812)="3","K",IF(LEFT(A812)="4","K",IF(LEFT(A812)="5","D",IF(LEFT(A812)="6","D",IF(LEFT(A812)="8","K",IF(LEFT(A812)="9","D"))))))))</f>
        <v>D</v>
      </c>
      <c r="AD812">
        <f>IF(LEFT(A812)="4",1,IF(LEFT(A812)="5",1,IF(LEFT(A812)="6",1,0)))</f>
        <v>0</v>
      </c>
      <c r="AE812">
        <f>IF(LEFT(A812)="8",1,IF(LEFT(A812)="9",1,0))</f>
        <v>0</v>
      </c>
      <c r="AF812" t="str">
        <f>LEFT(A812)</f>
        <v>1</v>
      </c>
    </row>
    <row r="813" spans="1:32" x14ac:dyDescent="0.25">
      <c r="A813" t="s">
        <v>1574</v>
      </c>
      <c r="B813" t="s">
        <v>1575</v>
      </c>
      <c r="C813" t="s">
        <v>1566</v>
      </c>
      <c r="D813">
        <v>1</v>
      </c>
      <c r="E813">
        <v>0</v>
      </c>
      <c r="F813">
        <v>0</v>
      </c>
      <c r="G813">
        <v>1</v>
      </c>
      <c r="H813" t="s">
        <v>1575</v>
      </c>
      <c r="I813" t="s">
        <v>10418</v>
      </c>
      <c r="J813" t="s">
        <v>10420</v>
      </c>
      <c r="K813" s="1">
        <v>42339</v>
      </c>
      <c r="L813" s="1">
        <v>42339</v>
      </c>
      <c r="M813" t="s">
        <v>10420</v>
      </c>
      <c r="N813">
        <v>0</v>
      </c>
      <c r="O813" t="s">
        <v>17</v>
      </c>
      <c r="P813">
        <v>0</v>
      </c>
      <c r="Q813">
        <v>0</v>
      </c>
      <c r="T813" t="str">
        <f>IF(LEN(A813)=2,MID(A813,1,1),IF(LEN(A813)=3,MID(A813,1,2),IF(LEN(A813)=5,MID(A813,1,3),IF(LEN(A813)=7,MID(A813,1,5),IF(LEN(A813)=1,"")))))</f>
        <v>11635</v>
      </c>
      <c r="U813">
        <f>IF(LEN(A813)=7,0,1)</f>
        <v>0</v>
      </c>
      <c r="V813">
        <f t="shared" si="24"/>
        <v>0</v>
      </c>
      <c r="W813">
        <f>IF(OR(LEFT(A813)="1", LEFT(A813)="2",LEFT(A813)="3"),1,0)</f>
        <v>1</v>
      </c>
      <c r="Y813" t="str">
        <f t="shared" si="25"/>
        <v>Beban Dibayar di Muka - Bunga Utang Pinjaman kepada Lembaga Keuangan Bukan Bank</v>
      </c>
      <c r="AB813" t="str">
        <f>IF(LEFT(A813)="1","D",IF(LEFT(A813)="2","K",IF(LEFT(A813)="3","K",IF(LEFT(A813)="4","K",IF(LEFT(A813)="5","D",IF(LEFT(A813)="6","D",IF(LEFT(A813)="8","K",IF(LEFT(A813)="9","D"))))))))</f>
        <v>D</v>
      </c>
      <c r="AD813">
        <f>IF(LEFT(A813)="4",1,IF(LEFT(A813)="5",1,IF(LEFT(A813)="6",1,0)))</f>
        <v>0</v>
      </c>
      <c r="AE813">
        <f>IF(LEFT(A813)="8",1,IF(LEFT(A813)="9",1,0))</f>
        <v>0</v>
      </c>
      <c r="AF813" t="str">
        <f>LEFT(A813)</f>
        <v>1</v>
      </c>
    </row>
    <row r="814" spans="1:32" x14ac:dyDescent="0.25">
      <c r="A814" t="s">
        <v>1576</v>
      </c>
      <c r="B814" t="s">
        <v>1577</v>
      </c>
      <c r="C814" t="s">
        <v>1192</v>
      </c>
      <c r="D814">
        <v>1</v>
      </c>
      <c r="E814">
        <v>1</v>
      </c>
      <c r="F814">
        <v>0</v>
      </c>
      <c r="G814">
        <v>1</v>
      </c>
      <c r="H814" t="s">
        <v>1577</v>
      </c>
      <c r="I814" t="s">
        <v>10418</v>
      </c>
      <c r="J814" t="s">
        <v>10420</v>
      </c>
      <c r="K814" s="1">
        <v>42339</v>
      </c>
      <c r="L814" s="1">
        <v>42339</v>
      </c>
      <c r="M814" t="s">
        <v>10420</v>
      </c>
      <c r="N814">
        <v>0</v>
      </c>
      <c r="O814" t="s">
        <v>17</v>
      </c>
      <c r="P814">
        <v>0</v>
      </c>
      <c r="Q814">
        <v>0</v>
      </c>
      <c r="T814" t="str">
        <f>IF(LEN(A814)=2,MID(A814,1,1),IF(LEN(A814)=3,MID(A814,1,2),IF(LEN(A814)=5,MID(A814,1,3),IF(LEN(A814)=7,MID(A814,1,5),IF(LEN(A814)=1,"")))))</f>
        <v>116</v>
      </c>
      <c r="U814">
        <f>IF(LEN(A814)=7,0,1)</f>
        <v>1</v>
      </c>
      <c r="V814">
        <f t="shared" si="24"/>
        <v>0</v>
      </c>
      <c r="W814">
        <f>IF(OR(LEFT(A814)="1", LEFT(A814)="2",LEFT(A814)="3"),1,0)</f>
        <v>1</v>
      </c>
      <c r="Y814" t="str">
        <f t="shared" si="25"/>
        <v>Beban Dibayar di Muka - Bunga Utang Obligasi</v>
      </c>
      <c r="AB814" t="str">
        <f>IF(LEFT(A814)="1","D",IF(LEFT(A814)="2","K",IF(LEFT(A814)="3","K",IF(LEFT(A814)="4","K",IF(LEFT(A814)="5","D",IF(LEFT(A814)="6","D",IF(LEFT(A814)="8","K",IF(LEFT(A814)="9","D"))))))))</f>
        <v>D</v>
      </c>
      <c r="AD814">
        <f>IF(LEFT(A814)="4",1,IF(LEFT(A814)="5",1,IF(LEFT(A814)="6",1,0)))</f>
        <v>0</v>
      </c>
      <c r="AE814">
        <f>IF(LEFT(A814)="8",1,IF(LEFT(A814)="9",1,0))</f>
        <v>0</v>
      </c>
      <c r="AF814" t="str">
        <f>LEFT(A814)</f>
        <v>1</v>
      </c>
    </row>
    <row r="815" spans="1:32" x14ac:dyDescent="0.25">
      <c r="A815" t="s">
        <v>1578</v>
      </c>
      <c r="B815" t="s">
        <v>1577</v>
      </c>
      <c r="C815" t="s">
        <v>1576</v>
      </c>
      <c r="D815">
        <v>1</v>
      </c>
      <c r="E815">
        <v>0</v>
      </c>
      <c r="F815">
        <v>0</v>
      </c>
      <c r="G815">
        <v>1</v>
      </c>
      <c r="H815" t="s">
        <v>1577</v>
      </c>
      <c r="I815" t="s">
        <v>10418</v>
      </c>
      <c r="J815" t="s">
        <v>10420</v>
      </c>
      <c r="K815" s="1">
        <v>42339</v>
      </c>
      <c r="L815" s="1">
        <v>42339</v>
      </c>
      <c r="M815" t="s">
        <v>10420</v>
      </c>
      <c r="N815">
        <v>0</v>
      </c>
      <c r="O815" t="s">
        <v>17</v>
      </c>
      <c r="P815">
        <v>0</v>
      </c>
      <c r="Q815">
        <v>0</v>
      </c>
      <c r="T815" t="str">
        <f>IF(LEN(A815)=2,MID(A815,1,1),IF(LEN(A815)=3,MID(A815,1,2),IF(LEN(A815)=5,MID(A815,1,3),IF(LEN(A815)=7,MID(A815,1,5),IF(LEN(A815)=1,"")))))</f>
        <v>11636</v>
      </c>
      <c r="U815">
        <f>IF(LEN(A815)=7,0,1)</f>
        <v>0</v>
      </c>
      <c r="V815">
        <f t="shared" si="24"/>
        <v>0</v>
      </c>
      <c r="W815">
        <f>IF(OR(LEFT(A815)="1", LEFT(A815)="2",LEFT(A815)="3"),1,0)</f>
        <v>1</v>
      </c>
      <c r="Y815" t="str">
        <f t="shared" si="25"/>
        <v>Beban Dibayar di Muka - Bunga Utang Obligasi</v>
      </c>
      <c r="AB815" t="str">
        <f>IF(LEFT(A815)="1","D",IF(LEFT(A815)="2","K",IF(LEFT(A815)="3","K",IF(LEFT(A815)="4","K",IF(LEFT(A815)="5","D",IF(LEFT(A815)="6","D",IF(LEFT(A815)="8","K",IF(LEFT(A815)="9","D"))))))))</f>
        <v>D</v>
      </c>
      <c r="AD815">
        <f>IF(LEFT(A815)="4",1,IF(LEFT(A815)="5",1,IF(LEFT(A815)="6",1,0)))</f>
        <v>0</v>
      </c>
      <c r="AE815">
        <f>IF(LEFT(A815)="8",1,IF(LEFT(A815)="9",1,0))</f>
        <v>0</v>
      </c>
      <c r="AF815" t="str">
        <f>LEFT(A815)</f>
        <v>1</v>
      </c>
    </row>
    <row r="816" spans="1:32" x14ac:dyDescent="0.25">
      <c r="A816" t="s">
        <v>1579</v>
      </c>
      <c r="B816" t="s">
        <v>1580</v>
      </c>
      <c r="C816" t="s">
        <v>1192</v>
      </c>
      <c r="D816">
        <v>1</v>
      </c>
      <c r="E816">
        <v>1</v>
      </c>
      <c r="F816">
        <v>0</v>
      </c>
      <c r="G816">
        <v>1</v>
      </c>
      <c r="H816" t="s">
        <v>1580</v>
      </c>
      <c r="I816" t="s">
        <v>10418</v>
      </c>
      <c r="J816" t="s">
        <v>10420</v>
      </c>
      <c r="K816" s="1">
        <v>42339</v>
      </c>
      <c r="L816" s="1">
        <v>42339</v>
      </c>
      <c r="M816" t="s">
        <v>10420</v>
      </c>
      <c r="N816">
        <v>0</v>
      </c>
      <c r="O816" t="s">
        <v>17</v>
      </c>
      <c r="P816">
        <v>0</v>
      </c>
      <c r="Q816">
        <v>0</v>
      </c>
      <c r="T816" t="str">
        <f>IF(LEN(A816)=2,MID(A816,1,1),IF(LEN(A816)=3,MID(A816,1,2),IF(LEN(A816)=5,MID(A816,1,3),IF(LEN(A816)=7,MID(A816,1,5),IF(LEN(A816)=1,"")))))</f>
        <v>116</v>
      </c>
      <c r="U816">
        <f>IF(LEN(A816)=7,0,1)</f>
        <v>1</v>
      </c>
      <c r="V816">
        <f t="shared" si="24"/>
        <v>0</v>
      </c>
      <c r="W816">
        <f>IF(OR(LEFT(A816)="1", LEFT(A816)="2",LEFT(A816)="3"),1,0)</f>
        <v>1</v>
      </c>
      <c r="Y816" t="str">
        <f t="shared" si="25"/>
        <v>Beban Dibayar di Muka - Subsidi kepada Perusahaan/Lembaga</v>
      </c>
      <c r="AB816" t="str">
        <f>IF(LEFT(A816)="1","D",IF(LEFT(A816)="2","K",IF(LEFT(A816)="3","K",IF(LEFT(A816)="4","K",IF(LEFT(A816)="5","D",IF(LEFT(A816)="6","D",IF(LEFT(A816)="8","K",IF(LEFT(A816)="9","D"))))))))</f>
        <v>D</v>
      </c>
      <c r="AD816">
        <f>IF(LEFT(A816)="4",1,IF(LEFT(A816)="5",1,IF(LEFT(A816)="6",1,0)))</f>
        <v>0</v>
      </c>
      <c r="AE816">
        <f>IF(LEFT(A816)="8",1,IF(LEFT(A816)="9",1,0))</f>
        <v>0</v>
      </c>
      <c r="AF816" t="str">
        <f>LEFT(A816)</f>
        <v>1</v>
      </c>
    </row>
    <row r="817" spans="1:32" x14ac:dyDescent="0.25">
      <c r="A817" t="s">
        <v>1581</v>
      </c>
      <c r="B817" t="s">
        <v>1582</v>
      </c>
      <c r="C817" t="s">
        <v>1579</v>
      </c>
      <c r="D817">
        <v>1</v>
      </c>
      <c r="E817">
        <v>0</v>
      </c>
      <c r="F817">
        <v>0</v>
      </c>
      <c r="G817">
        <v>1</v>
      </c>
      <c r="H817" t="s">
        <v>1582</v>
      </c>
      <c r="I817" t="s">
        <v>10418</v>
      </c>
      <c r="J817" t="s">
        <v>10420</v>
      </c>
      <c r="K817" s="1">
        <v>42339</v>
      </c>
      <c r="L817" s="1">
        <v>42339</v>
      </c>
      <c r="M817" t="s">
        <v>10420</v>
      </c>
      <c r="N817">
        <v>0</v>
      </c>
      <c r="O817" t="s">
        <v>17</v>
      </c>
      <c r="P817">
        <v>0</v>
      </c>
      <c r="Q817">
        <v>0</v>
      </c>
      <c r="T817" t="str">
        <f>IF(LEN(A817)=2,MID(A817,1,1),IF(LEN(A817)=3,MID(A817,1,2),IF(LEN(A817)=5,MID(A817,1,3),IF(LEN(A817)=7,MID(A817,1,5),IF(LEN(A817)=1,"")))))</f>
        <v>11637</v>
      </c>
      <c r="U817">
        <f>IF(LEN(A817)=7,0,1)</f>
        <v>0</v>
      </c>
      <c r="V817">
        <f t="shared" si="24"/>
        <v>0</v>
      </c>
      <c r="W817">
        <f>IF(OR(LEFT(A817)="1", LEFT(A817)="2",LEFT(A817)="3"),1,0)</f>
        <v>1</v>
      </c>
      <c r="Y817" t="str">
        <f t="shared" si="25"/>
        <v>Beban Dibayar di Muka - Subsidi kepada Perusahaan</v>
      </c>
      <c r="AB817" t="str">
        <f>IF(LEFT(A817)="1","D",IF(LEFT(A817)="2","K",IF(LEFT(A817)="3","K",IF(LEFT(A817)="4","K",IF(LEFT(A817)="5","D",IF(LEFT(A817)="6","D",IF(LEFT(A817)="8","K",IF(LEFT(A817)="9","D"))))))))</f>
        <v>D</v>
      </c>
      <c r="AD817">
        <f>IF(LEFT(A817)="4",1,IF(LEFT(A817)="5",1,IF(LEFT(A817)="6",1,0)))</f>
        <v>0</v>
      </c>
      <c r="AE817">
        <f>IF(LEFT(A817)="8",1,IF(LEFT(A817)="9",1,0))</f>
        <v>0</v>
      </c>
      <c r="AF817" t="str">
        <f>LEFT(A817)</f>
        <v>1</v>
      </c>
    </row>
    <row r="818" spans="1:32" x14ac:dyDescent="0.25">
      <c r="A818" t="s">
        <v>1583</v>
      </c>
      <c r="B818" t="s">
        <v>1584</v>
      </c>
      <c r="C818" t="s">
        <v>1579</v>
      </c>
      <c r="D818">
        <v>1</v>
      </c>
      <c r="E818">
        <v>0</v>
      </c>
      <c r="F818">
        <v>0</v>
      </c>
      <c r="G818">
        <v>1</v>
      </c>
      <c r="H818" t="s">
        <v>1584</v>
      </c>
      <c r="I818" t="s">
        <v>10418</v>
      </c>
      <c r="J818" t="s">
        <v>10420</v>
      </c>
      <c r="K818" s="1">
        <v>42339</v>
      </c>
      <c r="L818" s="1">
        <v>42339</v>
      </c>
      <c r="M818" t="s">
        <v>10420</v>
      </c>
      <c r="N818">
        <v>0</v>
      </c>
      <c r="O818" t="s">
        <v>17</v>
      </c>
      <c r="P818">
        <v>0</v>
      </c>
      <c r="Q818">
        <v>0</v>
      </c>
      <c r="T818" t="str">
        <f>IF(LEN(A818)=2,MID(A818,1,1),IF(LEN(A818)=3,MID(A818,1,2),IF(LEN(A818)=5,MID(A818,1,3),IF(LEN(A818)=7,MID(A818,1,5),IF(LEN(A818)=1,"")))))</f>
        <v>11637</v>
      </c>
      <c r="U818">
        <f>IF(LEN(A818)=7,0,1)</f>
        <v>0</v>
      </c>
      <c r="V818">
        <f t="shared" si="24"/>
        <v>0</v>
      </c>
      <c r="W818">
        <f>IF(OR(LEFT(A818)="1", LEFT(A818)="2",LEFT(A818)="3"),1,0)</f>
        <v>1</v>
      </c>
      <c r="Y818" t="str">
        <f t="shared" si="25"/>
        <v>Beban Dibayar di Muka - Subsidi kepada Lembaga</v>
      </c>
      <c r="AB818" t="str">
        <f>IF(LEFT(A818)="1","D",IF(LEFT(A818)="2","K",IF(LEFT(A818)="3","K",IF(LEFT(A818)="4","K",IF(LEFT(A818)="5","D",IF(LEFT(A818)="6","D",IF(LEFT(A818)="8","K",IF(LEFT(A818)="9","D"))))))))</f>
        <v>D</v>
      </c>
      <c r="AD818">
        <f>IF(LEFT(A818)="4",1,IF(LEFT(A818)="5",1,IF(LEFT(A818)="6",1,0)))</f>
        <v>0</v>
      </c>
      <c r="AE818">
        <f>IF(LEFT(A818)="8",1,IF(LEFT(A818)="9",1,0))</f>
        <v>0</v>
      </c>
      <c r="AF818" t="str">
        <f>LEFT(A818)</f>
        <v>1</v>
      </c>
    </row>
    <row r="819" spans="1:32" x14ac:dyDescent="0.25">
      <c r="A819" t="s">
        <v>1585</v>
      </c>
      <c r="B819" t="s">
        <v>1586</v>
      </c>
      <c r="C819" t="s">
        <v>1192</v>
      </c>
      <c r="D819">
        <v>1</v>
      </c>
      <c r="E819">
        <v>1</v>
      </c>
      <c r="F819">
        <v>0</v>
      </c>
      <c r="G819">
        <v>1</v>
      </c>
      <c r="H819" t="s">
        <v>1586</v>
      </c>
      <c r="I819" t="s">
        <v>10418</v>
      </c>
      <c r="J819" t="s">
        <v>10420</v>
      </c>
      <c r="K819" s="1">
        <v>42339</v>
      </c>
      <c r="L819" s="1">
        <v>42339</v>
      </c>
      <c r="M819" t="s">
        <v>10420</v>
      </c>
      <c r="N819">
        <v>0</v>
      </c>
      <c r="O819" t="s">
        <v>17</v>
      </c>
      <c r="P819">
        <v>0</v>
      </c>
      <c r="Q819">
        <v>0</v>
      </c>
      <c r="T819" t="str">
        <f>IF(LEN(A819)=2,MID(A819,1,1),IF(LEN(A819)=3,MID(A819,1,2),IF(LEN(A819)=5,MID(A819,1,3),IF(LEN(A819)=7,MID(A819,1,5),IF(LEN(A819)=1,"")))))</f>
        <v>116</v>
      </c>
      <c r="U819">
        <f>IF(LEN(A819)=7,0,1)</f>
        <v>1</v>
      </c>
      <c r="V819">
        <f t="shared" si="24"/>
        <v>0</v>
      </c>
      <c r="W819">
        <f>IF(OR(LEFT(A819)="1", LEFT(A819)="2",LEFT(A819)="3"),1,0)</f>
        <v>1</v>
      </c>
      <c r="Y819" t="str">
        <f t="shared" si="25"/>
        <v>Beban Dibayar di Muka - Hibah kepada Pemerintah Pusat</v>
      </c>
      <c r="AB819" t="str">
        <f>IF(LEFT(A819)="1","D",IF(LEFT(A819)="2","K",IF(LEFT(A819)="3","K",IF(LEFT(A819)="4","K",IF(LEFT(A819)="5","D",IF(LEFT(A819)="6","D",IF(LEFT(A819)="8","K",IF(LEFT(A819)="9","D"))))))))</f>
        <v>D</v>
      </c>
      <c r="AD819">
        <f>IF(LEFT(A819)="4",1,IF(LEFT(A819)="5",1,IF(LEFT(A819)="6",1,0)))</f>
        <v>0</v>
      </c>
      <c r="AE819">
        <f>IF(LEFT(A819)="8",1,IF(LEFT(A819)="9",1,0))</f>
        <v>0</v>
      </c>
      <c r="AF819" t="str">
        <f>LEFT(A819)</f>
        <v>1</v>
      </c>
    </row>
    <row r="820" spans="1:32" x14ac:dyDescent="0.25">
      <c r="A820" t="s">
        <v>1587</v>
      </c>
      <c r="B820" t="s">
        <v>1586</v>
      </c>
      <c r="C820" t="s">
        <v>1585</v>
      </c>
      <c r="D820">
        <v>1</v>
      </c>
      <c r="E820">
        <v>0</v>
      </c>
      <c r="F820">
        <v>0</v>
      </c>
      <c r="G820">
        <v>1</v>
      </c>
      <c r="H820" t="s">
        <v>1586</v>
      </c>
      <c r="I820" t="s">
        <v>10418</v>
      </c>
      <c r="J820" t="s">
        <v>10420</v>
      </c>
      <c r="K820" s="1">
        <v>42339</v>
      </c>
      <c r="L820" s="1">
        <v>42339</v>
      </c>
      <c r="M820" t="s">
        <v>10420</v>
      </c>
      <c r="N820">
        <v>0</v>
      </c>
      <c r="O820" t="s">
        <v>17</v>
      </c>
      <c r="P820">
        <v>0</v>
      </c>
      <c r="Q820">
        <v>0</v>
      </c>
      <c r="T820" t="str">
        <f>IF(LEN(A820)=2,MID(A820,1,1),IF(LEN(A820)=3,MID(A820,1,2),IF(LEN(A820)=5,MID(A820,1,3),IF(LEN(A820)=7,MID(A820,1,5),IF(LEN(A820)=1,"")))))</f>
        <v>11638</v>
      </c>
      <c r="U820">
        <f>IF(LEN(A820)=7,0,1)</f>
        <v>0</v>
      </c>
      <c r="V820">
        <f t="shared" si="24"/>
        <v>0</v>
      </c>
      <c r="W820">
        <f>IF(OR(LEFT(A820)="1", LEFT(A820)="2",LEFT(A820)="3"),1,0)</f>
        <v>1</v>
      </c>
      <c r="Y820" t="str">
        <f t="shared" si="25"/>
        <v>Beban Dibayar di Muka - Hibah kepada Pemerintah Pusat</v>
      </c>
      <c r="AB820" t="str">
        <f>IF(LEFT(A820)="1","D",IF(LEFT(A820)="2","K",IF(LEFT(A820)="3","K",IF(LEFT(A820)="4","K",IF(LEFT(A820)="5","D",IF(LEFT(A820)="6","D",IF(LEFT(A820)="8","K",IF(LEFT(A820)="9","D"))))))))</f>
        <v>D</v>
      </c>
      <c r="AD820">
        <f>IF(LEFT(A820)="4",1,IF(LEFT(A820)="5",1,IF(LEFT(A820)="6",1,0)))</f>
        <v>0</v>
      </c>
      <c r="AE820">
        <f>IF(LEFT(A820)="8",1,IF(LEFT(A820)="9",1,0))</f>
        <v>0</v>
      </c>
      <c r="AF820" t="str">
        <f>LEFT(A820)</f>
        <v>1</v>
      </c>
    </row>
    <row r="821" spans="1:32" x14ac:dyDescent="0.25">
      <c r="A821" t="s">
        <v>1588</v>
      </c>
      <c r="B821" t="s">
        <v>1589</v>
      </c>
      <c r="C821" t="s">
        <v>1192</v>
      </c>
      <c r="D821">
        <v>1</v>
      </c>
      <c r="E821">
        <v>1</v>
      </c>
      <c r="F821">
        <v>0</v>
      </c>
      <c r="G821">
        <v>1</v>
      </c>
      <c r="H821" t="s">
        <v>1589</v>
      </c>
      <c r="I821" t="s">
        <v>10418</v>
      </c>
      <c r="J821" t="s">
        <v>10420</v>
      </c>
      <c r="K821" s="1">
        <v>42339</v>
      </c>
      <c r="L821" s="1">
        <v>42339</v>
      </c>
      <c r="M821" t="s">
        <v>10420</v>
      </c>
      <c r="N821">
        <v>0</v>
      </c>
      <c r="O821" t="s">
        <v>17</v>
      </c>
      <c r="P821">
        <v>0</v>
      </c>
      <c r="Q821">
        <v>0</v>
      </c>
      <c r="T821" t="str">
        <f>IF(LEN(A821)=2,MID(A821,1,1),IF(LEN(A821)=3,MID(A821,1,2),IF(LEN(A821)=5,MID(A821,1,3),IF(LEN(A821)=7,MID(A821,1,5),IF(LEN(A821)=1,"")))))</f>
        <v>116</v>
      </c>
      <c r="U821">
        <f>IF(LEN(A821)=7,0,1)</f>
        <v>1</v>
      </c>
      <c r="V821">
        <f t="shared" si="24"/>
        <v>0</v>
      </c>
      <c r="W821">
        <f>IF(OR(LEFT(A821)="1", LEFT(A821)="2",LEFT(A821)="3"),1,0)</f>
        <v>1</v>
      </c>
      <c r="Y821" t="str">
        <f t="shared" si="25"/>
        <v>Beban Dibayar di Muka - Hibah kepada Pemerintah Daerah Lainnya</v>
      </c>
      <c r="AB821" t="str">
        <f>IF(LEFT(A821)="1","D",IF(LEFT(A821)="2","K",IF(LEFT(A821)="3","K",IF(LEFT(A821)="4","K",IF(LEFT(A821)="5","D",IF(LEFT(A821)="6","D",IF(LEFT(A821)="8","K",IF(LEFT(A821)="9","D"))))))))</f>
        <v>D</v>
      </c>
      <c r="AD821">
        <f>IF(LEFT(A821)="4",1,IF(LEFT(A821)="5",1,IF(LEFT(A821)="6",1,0)))</f>
        <v>0</v>
      </c>
      <c r="AE821">
        <f>IF(LEFT(A821)="8",1,IF(LEFT(A821)="9",1,0))</f>
        <v>0</v>
      </c>
      <c r="AF821" t="str">
        <f>LEFT(A821)</f>
        <v>1</v>
      </c>
    </row>
    <row r="822" spans="1:32" x14ac:dyDescent="0.25">
      <c r="A822" t="s">
        <v>1590</v>
      </c>
      <c r="B822" t="s">
        <v>1591</v>
      </c>
      <c r="C822" t="s">
        <v>1588</v>
      </c>
      <c r="D822">
        <v>1</v>
      </c>
      <c r="E822">
        <v>0</v>
      </c>
      <c r="F822">
        <v>0</v>
      </c>
      <c r="G822">
        <v>1</v>
      </c>
      <c r="H822" t="s">
        <v>1591</v>
      </c>
      <c r="I822" t="s">
        <v>10418</v>
      </c>
      <c r="J822" t="s">
        <v>10420</v>
      </c>
      <c r="K822" s="1">
        <v>42339</v>
      </c>
      <c r="L822" s="1">
        <v>42339</v>
      </c>
      <c r="M822" t="s">
        <v>10420</v>
      </c>
      <c r="N822">
        <v>0</v>
      </c>
      <c r="O822" t="s">
        <v>17</v>
      </c>
      <c r="P822">
        <v>0</v>
      </c>
      <c r="Q822">
        <v>0</v>
      </c>
      <c r="T822" t="str">
        <f>IF(LEN(A822)=2,MID(A822,1,1),IF(LEN(A822)=3,MID(A822,1,2),IF(LEN(A822)=5,MID(A822,1,3),IF(LEN(A822)=7,MID(A822,1,5),IF(LEN(A822)=1,"")))))</f>
        <v>11639</v>
      </c>
      <c r="U822">
        <f>IF(LEN(A822)=7,0,1)</f>
        <v>0</v>
      </c>
      <c r="V822">
        <f t="shared" si="24"/>
        <v>0</v>
      </c>
      <c r="W822">
        <f>IF(OR(LEFT(A822)="1", LEFT(A822)="2",LEFT(A822)="3"),1,0)</f>
        <v>1</v>
      </c>
      <c r="Y822" t="str">
        <f t="shared" si="25"/>
        <v>Beban Dibayar di Muka - Hibah kepada Pemerintah Provinsi</v>
      </c>
      <c r="AB822" t="str">
        <f>IF(LEFT(A822)="1","D",IF(LEFT(A822)="2","K",IF(LEFT(A822)="3","K",IF(LEFT(A822)="4","K",IF(LEFT(A822)="5","D",IF(LEFT(A822)="6","D",IF(LEFT(A822)="8","K",IF(LEFT(A822)="9","D"))))))))</f>
        <v>D</v>
      </c>
      <c r="AD822">
        <f>IF(LEFT(A822)="4",1,IF(LEFT(A822)="5",1,IF(LEFT(A822)="6",1,0)))</f>
        <v>0</v>
      </c>
      <c r="AE822">
        <f>IF(LEFT(A822)="8",1,IF(LEFT(A822)="9",1,0))</f>
        <v>0</v>
      </c>
      <c r="AF822" t="str">
        <f>LEFT(A822)</f>
        <v>1</v>
      </c>
    </row>
    <row r="823" spans="1:32" x14ac:dyDescent="0.25">
      <c r="A823" t="s">
        <v>1592</v>
      </c>
      <c r="B823" t="s">
        <v>1593</v>
      </c>
      <c r="C823" t="s">
        <v>1588</v>
      </c>
      <c r="D823">
        <v>1</v>
      </c>
      <c r="E823">
        <v>0</v>
      </c>
      <c r="F823">
        <v>0</v>
      </c>
      <c r="G823">
        <v>1</v>
      </c>
      <c r="H823" t="s">
        <v>1593</v>
      </c>
      <c r="I823" t="s">
        <v>10418</v>
      </c>
      <c r="J823" t="s">
        <v>10420</v>
      </c>
      <c r="K823" s="1">
        <v>42339</v>
      </c>
      <c r="L823" s="1">
        <v>42339</v>
      </c>
      <c r="M823" t="s">
        <v>10420</v>
      </c>
      <c r="N823">
        <v>0</v>
      </c>
      <c r="O823" t="s">
        <v>17</v>
      </c>
      <c r="P823">
        <v>0</v>
      </c>
      <c r="Q823">
        <v>0</v>
      </c>
      <c r="T823" t="str">
        <f>IF(LEN(A823)=2,MID(A823,1,1),IF(LEN(A823)=3,MID(A823,1,2),IF(LEN(A823)=5,MID(A823,1,3),IF(LEN(A823)=7,MID(A823,1,5),IF(LEN(A823)=1,"")))))</f>
        <v>11639</v>
      </c>
      <c r="U823">
        <f>IF(LEN(A823)=7,0,1)</f>
        <v>0</v>
      </c>
      <c r="V823">
        <f t="shared" si="24"/>
        <v>0</v>
      </c>
      <c r="W823">
        <f>IF(OR(LEFT(A823)="1", LEFT(A823)="2",LEFT(A823)="3"),1,0)</f>
        <v>1</v>
      </c>
      <c r="Y823" t="str">
        <f t="shared" si="25"/>
        <v>Beban Dibayar di Muka - Hibah kepada Pemerintah Kabupaten/Kota</v>
      </c>
      <c r="AB823" t="str">
        <f>IF(LEFT(A823)="1","D",IF(LEFT(A823)="2","K",IF(LEFT(A823)="3","K",IF(LEFT(A823)="4","K",IF(LEFT(A823)="5","D",IF(LEFT(A823)="6","D",IF(LEFT(A823)="8","K",IF(LEFT(A823)="9","D"))))))))</f>
        <v>D</v>
      </c>
      <c r="AD823">
        <f>IF(LEFT(A823)="4",1,IF(LEFT(A823)="5",1,IF(LEFT(A823)="6",1,0)))</f>
        <v>0</v>
      </c>
      <c r="AE823">
        <f>IF(LEFT(A823)="8",1,IF(LEFT(A823)="9",1,0))</f>
        <v>0</v>
      </c>
      <c r="AF823" t="str">
        <f>LEFT(A823)</f>
        <v>1</v>
      </c>
    </row>
    <row r="824" spans="1:32" x14ac:dyDescent="0.25">
      <c r="A824" t="s">
        <v>1594</v>
      </c>
      <c r="B824" t="s">
        <v>1595</v>
      </c>
      <c r="C824" t="s">
        <v>1192</v>
      </c>
      <c r="D824">
        <v>1</v>
      </c>
      <c r="E824">
        <v>1</v>
      </c>
      <c r="F824">
        <v>0</v>
      </c>
      <c r="G824">
        <v>1</v>
      </c>
      <c r="H824" t="s">
        <v>1595</v>
      </c>
      <c r="I824" t="s">
        <v>10418</v>
      </c>
      <c r="J824" t="s">
        <v>10420</v>
      </c>
      <c r="K824" s="1">
        <v>42339</v>
      </c>
      <c r="L824" s="1">
        <v>42339</v>
      </c>
      <c r="M824" t="s">
        <v>10420</v>
      </c>
      <c r="N824">
        <v>0</v>
      </c>
      <c r="O824" t="s">
        <v>17</v>
      </c>
      <c r="P824">
        <v>0</v>
      </c>
      <c r="Q824">
        <v>0</v>
      </c>
      <c r="T824" t="str">
        <f>IF(LEN(A824)=2,MID(A824,1,1),IF(LEN(A824)=3,MID(A824,1,2),IF(LEN(A824)=5,MID(A824,1,3),IF(LEN(A824)=7,MID(A824,1,5),IF(LEN(A824)=1,"")))))</f>
        <v>116</v>
      </c>
      <c r="U824">
        <f>IF(LEN(A824)=7,0,1)</f>
        <v>1</v>
      </c>
      <c r="V824">
        <f t="shared" si="24"/>
        <v>0</v>
      </c>
      <c r="W824">
        <f>IF(OR(LEFT(A824)="1", LEFT(A824)="2",LEFT(A824)="3"),1,0)</f>
        <v>1</v>
      </c>
      <c r="Y824" t="str">
        <f t="shared" si="25"/>
        <v>Beban Dibayar di Muka - Hibah kepada Pemerintah Desa</v>
      </c>
      <c r="AB824" t="str">
        <f>IF(LEFT(A824)="1","D",IF(LEFT(A824)="2","K",IF(LEFT(A824)="3","K",IF(LEFT(A824)="4","K",IF(LEFT(A824)="5","D",IF(LEFT(A824)="6","D",IF(LEFT(A824)="8","K",IF(LEFT(A824)="9","D"))))))))</f>
        <v>D</v>
      </c>
      <c r="AD824">
        <f>IF(LEFT(A824)="4",1,IF(LEFT(A824)="5",1,IF(LEFT(A824)="6",1,0)))</f>
        <v>0</v>
      </c>
      <c r="AE824">
        <f>IF(LEFT(A824)="8",1,IF(LEFT(A824)="9",1,0))</f>
        <v>0</v>
      </c>
      <c r="AF824" t="str">
        <f>LEFT(A824)</f>
        <v>1</v>
      </c>
    </row>
    <row r="825" spans="1:32" x14ac:dyDescent="0.25">
      <c r="A825" t="s">
        <v>1596</v>
      </c>
      <c r="B825" t="s">
        <v>1595</v>
      </c>
      <c r="C825" t="s">
        <v>1594</v>
      </c>
      <c r="D825">
        <v>1</v>
      </c>
      <c r="E825">
        <v>0</v>
      </c>
      <c r="F825">
        <v>0</v>
      </c>
      <c r="G825">
        <v>1</v>
      </c>
      <c r="H825" t="s">
        <v>1595</v>
      </c>
      <c r="I825" t="s">
        <v>10418</v>
      </c>
      <c r="J825" t="s">
        <v>10420</v>
      </c>
      <c r="K825" s="1">
        <v>42339</v>
      </c>
      <c r="L825" s="1">
        <v>42339</v>
      </c>
      <c r="M825" t="s">
        <v>10420</v>
      </c>
      <c r="N825">
        <v>0</v>
      </c>
      <c r="O825" t="s">
        <v>17</v>
      </c>
      <c r="P825">
        <v>0</v>
      </c>
      <c r="Q825">
        <v>0</v>
      </c>
      <c r="T825" t="str">
        <f>IF(LEN(A825)=2,MID(A825,1,1),IF(LEN(A825)=3,MID(A825,1,2),IF(LEN(A825)=5,MID(A825,1,3),IF(LEN(A825)=7,MID(A825,1,5),IF(LEN(A825)=1,"")))))</f>
        <v>11640</v>
      </c>
      <c r="U825">
        <f>IF(LEN(A825)=7,0,1)</f>
        <v>0</v>
      </c>
      <c r="V825">
        <f t="shared" si="24"/>
        <v>0</v>
      </c>
      <c r="W825">
        <f>IF(OR(LEFT(A825)="1", LEFT(A825)="2",LEFT(A825)="3"),1,0)</f>
        <v>1</v>
      </c>
      <c r="Y825" t="str">
        <f t="shared" si="25"/>
        <v>Beban Dibayar di Muka - Hibah kepada Pemerintah Desa</v>
      </c>
      <c r="AB825" t="str">
        <f>IF(LEFT(A825)="1","D",IF(LEFT(A825)="2","K",IF(LEFT(A825)="3","K",IF(LEFT(A825)="4","K",IF(LEFT(A825)="5","D",IF(LEFT(A825)="6","D",IF(LEFT(A825)="8","K",IF(LEFT(A825)="9","D"))))))))</f>
        <v>D</v>
      </c>
      <c r="AD825">
        <f>IF(LEFT(A825)="4",1,IF(LEFT(A825)="5",1,IF(LEFT(A825)="6",1,0)))</f>
        <v>0</v>
      </c>
      <c r="AE825">
        <f>IF(LEFT(A825)="8",1,IF(LEFT(A825)="9",1,0))</f>
        <v>0</v>
      </c>
      <c r="AF825" t="str">
        <f>LEFT(A825)</f>
        <v>1</v>
      </c>
    </row>
    <row r="826" spans="1:32" x14ac:dyDescent="0.25">
      <c r="A826" t="s">
        <v>1597</v>
      </c>
      <c r="B826" t="s">
        <v>1598</v>
      </c>
      <c r="C826" t="s">
        <v>1192</v>
      </c>
      <c r="D826">
        <v>1</v>
      </c>
      <c r="E826">
        <v>1</v>
      </c>
      <c r="F826">
        <v>0</v>
      </c>
      <c r="G826">
        <v>1</v>
      </c>
      <c r="H826" t="s">
        <v>1598</v>
      </c>
      <c r="I826" t="s">
        <v>10418</v>
      </c>
      <c r="J826" t="s">
        <v>10420</v>
      </c>
      <c r="K826" s="1">
        <v>42339</v>
      </c>
      <c r="L826" s="1">
        <v>42339</v>
      </c>
      <c r="M826" t="s">
        <v>10420</v>
      </c>
      <c r="N826">
        <v>0</v>
      </c>
      <c r="O826" t="s">
        <v>17</v>
      </c>
      <c r="P826">
        <v>0</v>
      </c>
      <c r="Q826">
        <v>0</v>
      </c>
      <c r="T826" t="str">
        <f>IF(LEN(A826)=2,MID(A826,1,1),IF(LEN(A826)=3,MID(A826,1,2),IF(LEN(A826)=5,MID(A826,1,3),IF(LEN(A826)=7,MID(A826,1,5),IF(LEN(A826)=1,"")))))</f>
        <v>116</v>
      </c>
      <c r="U826">
        <f>IF(LEN(A826)=7,0,1)</f>
        <v>1</v>
      </c>
      <c r="V826">
        <f t="shared" si="24"/>
        <v>0</v>
      </c>
      <c r="W826">
        <f>IF(OR(LEFT(A826)="1", LEFT(A826)="2",LEFT(A826)="3"),1,0)</f>
        <v>1</v>
      </c>
      <c r="Y826" t="str">
        <f t="shared" si="25"/>
        <v>Beban Dibayar di Muka - Hibah kepada Hibah kepada Perusahaan Daerah/BUMD/BUMN</v>
      </c>
      <c r="AB826" t="str">
        <f>IF(LEFT(A826)="1","D",IF(LEFT(A826)="2","K",IF(LEFT(A826)="3","K",IF(LEFT(A826)="4","K",IF(LEFT(A826)="5","D",IF(LEFT(A826)="6","D",IF(LEFT(A826)="8","K",IF(LEFT(A826)="9","D"))))))))</f>
        <v>D</v>
      </c>
      <c r="AD826">
        <f>IF(LEFT(A826)="4",1,IF(LEFT(A826)="5",1,IF(LEFT(A826)="6",1,0)))</f>
        <v>0</v>
      </c>
      <c r="AE826">
        <f>IF(LEFT(A826)="8",1,IF(LEFT(A826)="9",1,0))</f>
        <v>0</v>
      </c>
      <c r="AF826" t="str">
        <f>LEFT(A826)</f>
        <v>1</v>
      </c>
    </row>
    <row r="827" spans="1:32" x14ac:dyDescent="0.25">
      <c r="A827" t="s">
        <v>1599</v>
      </c>
      <c r="B827" t="s">
        <v>1598</v>
      </c>
      <c r="C827" t="s">
        <v>1597</v>
      </c>
      <c r="D827">
        <v>1</v>
      </c>
      <c r="E827">
        <v>0</v>
      </c>
      <c r="F827">
        <v>0</v>
      </c>
      <c r="G827">
        <v>1</v>
      </c>
      <c r="H827" t="s">
        <v>1598</v>
      </c>
      <c r="I827" t="s">
        <v>10418</v>
      </c>
      <c r="J827" t="s">
        <v>10420</v>
      </c>
      <c r="K827" s="1">
        <v>42339</v>
      </c>
      <c r="L827" s="1">
        <v>42339</v>
      </c>
      <c r="M827" t="s">
        <v>10420</v>
      </c>
      <c r="N827">
        <v>0</v>
      </c>
      <c r="O827" t="s">
        <v>17</v>
      </c>
      <c r="P827">
        <v>0</v>
      </c>
      <c r="Q827">
        <v>0</v>
      </c>
      <c r="T827" t="str">
        <f>IF(LEN(A827)=2,MID(A827,1,1),IF(LEN(A827)=3,MID(A827,1,2),IF(LEN(A827)=5,MID(A827,1,3),IF(LEN(A827)=7,MID(A827,1,5),IF(LEN(A827)=1,"")))))</f>
        <v>11641</v>
      </c>
      <c r="U827">
        <f>IF(LEN(A827)=7,0,1)</f>
        <v>0</v>
      </c>
      <c r="V827">
        <f t="shared" si="24"/>
        <v>0</v>
      </c>
      <c r="W827">
        <f>IF(OR(LEFT(A827)="1", LEFT(A827)="2",LEFT(A827)="3"),1,0)</f>
        <v>1</v>
      </c>
      <c r="Y827" t="str">
        <f t="shared" si="25"/>
        <v>Beban Dibayar di Muka - Hibah kepada Hibah kepada Perusahaan Daerah/BUMD/BUMN</v>
      </c>
      <c r="AB827" t="str">
        <f>IF(LEFT(A827)="1","D",IF(LEFT(A827)="2","K",IF(LEFT(A827)="3","K",IF(LEFT(A827)="4","K",IF(LEFT(A827)="5","D",IF(LEFT(A827)="6","D",IF(LEFT(A827)="8","K",IF(LEFT(A827)="9","D"))))))))</f>
        <v>D</v>
      </c>
      <c r="AD827">
        <f>IF(LEFT(A827)="4",1,IF(LEFT(A827)="5",1,IF(LEFT(A827)="6",1,0)))</f>
        <v>0</v>
      </c>
      <c r="AE827">
        <f>IF(LEFT(A827)="8",1,IF(LEFT(A827)="9",1,0))</f>
        <v>0</v>
      </c>
      <c r="AF827" t="str">
        <f>LEFT(A827)</f>
        <v>1</v>
      </c>
    </row>
    <row r="828" spans="1:32" x14ac:dyDescent="0.25">
      <c r="A828" t="s">
        <v>1600</v>
      </c>
      <c r="B828" t="s">
        <v>1601</v>
      </c>
      <c r="C828" t="s">
        <v>1192</v>
      </c>
      <c r="D828">
        <v>1</v>
      </c>
      <c r="E828">
        <v>1</v>
      </c>
      <c r="F828">
        <v>0</v>
      </c>
      <c r="G828">
        <v>1</v>
      </c>
      <c r="H828" t="s">
        <v>1601</v>
      </c>
      <c r="I828" t="s">
        <v>10418</v>
      </c>
      <c r="J828" t="s">
        <v>10420</v>
      </c>
      <c r="K828" s="1">
        <v>42339</v>
      </c>
      <c r="L828" s="1">
        <v>42339</v>
      </c>
      <c r="M828" t="s">
        <v>10420</v>
      </c>
      <c r="N828">
        <v>0</v>
      </c>
      <c r="O828" t="s">
        <v>17</v>
      </c>
      <c r="P828">
        <v>0</v>
      </c>
      <c r="Q828">
        <v>0</v>
      </c>
      <c r="T828" t="str">
        <f>IF(LEN(A828)=2,MID(A828,1,1),IF(LEN(A828)=3,MID(A828,1,2),IF(LEN(A828)=5,MID(A828,1,3),IF(LEN(A828)=7,MID(A828,1,5),IF(LEN(A828)=1,"")))))</f>
        <v>116</v>
      </c>
      <c r="U828">
        <f>IF(LEN(A828)=7,0,1)</f>
        <v>1</v>
      </c>
      <c r="V828">
        <f t="shared" si="24"/>
        <v>0</v>
      </c>
      <c r="W828">
        <f>IF(OR(LEFT(A828)="1", LEFT(A828)="2",LEFT(A828)="3"),1,0)</f>
        <v>1</v>
      </c>
      <c r="Y828" t="str">
        <f t="shared" si="25"/>
        <v>Beban Dibayar di Muka - Hibah kepada  Hibah  Kepada Badan/Lembaga/Organisasi</v>
      </c>
      <c r="AB828" t="str">
        <f>IF(LEFT(A828)="1","D",IF(LEFT(A828)="2","K",IF(LEFT(A828)="3","K",IF(LEFT(A828)="4","K",IF(LEFT(A828)="5","D",IF(LEFT(A828)="6","D",IF(LEFT(A828)="8","K",IF(LEFT(A828)="9","D"))))))))</f>
        <v>D</v>
      </c>
      <c r="AD828">
        <f>IF(LEFT(A828)="4",1,IF(LEFT(A828)="5",1,IF(LEFT(A828)="6",1,0)))</f>
        <v>0</v>
      </c>
      <c r="AE828">
        <f>IF(LEFT(A828)="8",1,IF(LEFT(A828)="9",1,0))</f>
        <v>0</v>
      </c>
      <c r="AF828" t="str">
        <f>LEFT(A828)</f>
        <v>1</v>
      </c>
    </row>
    <row r="829" spans="1:32" x14ac:dyDescent="0.25">
      <c r="A829" t="s">
        <v>1602</v>
      </c>
      <c r="B829" t="s">
        <v>1601</v>
      </c>
      <c r="C829" t="s">
        <v>1600</v>
      </c>
      <c r="D829">
        <v>1</v>
      </c>
      <c r="E829">
        <v>0</v>
      </c>
      <c r="F829">
        <v>0</v>
      </c>
      <c r="G829">
        <v>1</v>
      </c>
      <c r="H829" t="s">
        <v>1601</v>
      </c>
      <c r="I829" t="s">
        <v>10418</v>
      </c>
      <c r="J829" t="s">
        <v>10420</v>
      </c>
      <c r="K829" s="1">
        <v>42339</v>
      </c>
      <c r="L829" s="1">
        <v>42339</v>
      </c>
      <c r="M829" t="s">
        <v>10420</v>
      </c>
      <c r="N829">
        <v>0</v>
      </c>
      <c r="O829" t="s">
        <v>17</v>
      </c>
      <c r="P829">
        <v>0</v>
      </c>
      <c r="Q829">
        <v>0</v>
      </c>
      <c r="T829" t="str">
        <f>IF(LEN(A829)=2,MID(A829,1,1),IF(LEN(A829)=3,MID(A829,1,2),IF(LEN(A829)=5,MID(A829,1,3),IF(LEN(A829)=7,MID(A829,1,5),IF(LEN(A829)=1,"")))))</f>
        <v>11642</v>
      </c>
      <c r="U829">
        <f>IF(LEN(A829)=7,0,1)</f>
        <v>0</v>
      </c>
      <c r="V829">
        <f t="shared" si="24"/>
        <v>0</v>
      </c>
      <c r="W829">
        <f>IF(OR(LEFT(A829)="1", LEFT(A829)="2",LEFT(A829)="3"),1,0)</f>
        <v>1</v>
      </c>
      <c r="Y829" t="str">
        <f t="shared" si="25"/>
        <v>Beban Dibayar di Muka - Hibah kepada  Hibah  Kepada Badan/Lembaga/Organisasi</v>
      </c>
      <c r="AB829" t="str">
        <f>IF(LEFT(A829)="1","D",IF(LEFT(A829)="2","K",IF(LEFT(A829)="3","K",IF(LEFT(A829)="4","K",IF(LEFT(A829)="5","D",IF(LEFT(A829)="6","D",IF(LEFT(A829)="8","K",IF(LEFT(A829)="9","D"))))))))</f>
        <v>D</v>
      </c>
      <c r="AD829">
        <f>IF(LEFT(A829)="4",1,IF(LEFT(A829)="5",1,IF(LEFT(A829)="6",1,0)))</f>
        <v>0</v>
      </c>
      <c r="AE829">
        <f>IF(LEFT(A829)="8",1,IF(LEFT(A829)="9",1,0))</f>
        <v>0</v>
      </c>
      <c r="AF829" t="str">
        <f>LEFT(A829)</f>
        <v>1</v>
      </c>
    </row>
    <row r="830" spans="1:32" x14ac:dyDescent="0.25">
      <c r="A830" t="s">
        <v>1603</v>
      </c>
      <c r="B830" t="s">
        <v>1604</v>
      </c>
      <c r="C830" t="s">
        <v>1192</v>
      </c>
      <c r="D830">
        <v>1</v>
      </c>
      <c r="E830">
        <v>1</v>
      </c>
      <c r="F830">
        <v>0</v>
      </c>
      <c r="G830">
        <v>1</v>
      </c>
      <c r="H830" t="s">
        <v>1604</v>
      </c>
      <c r="I830" t="s">
        <v>10418</v>
      </c>
      <c r="J830" t="s">
        <v>10420</v>
      </c>
      <c r="K830" s="1">
        <v>42339</v>
      </c>
      <c r="L830" s="1">
        <v>42339</v>
      </c>
      <c r="M830" t="s">
        <v>10420</v>
      </c>
      <c r="N830">
        <v>0</v>
      </c>
      <c r="O830" t="s">
        <v>17</v>
      </c>
      <c r="P830">
        <v>0</v>
      </c>
      <c r="Q830">
        <v>0</v>
      </c>
      <c r="T830" t="str">
        <f>IF(LEN(A830)=2,MID(A830,1,1),IF(LEN(A830)=3,MID(A830,1,2),IF(LEN(A830)=5,MID(A830,1,3),IF(LEN(A830)=7,MID(A830,1,5),IF(LEN(A830)=1,"")))))</f>
        <v>116</v>
      </c>
      <c r="U830">
        <f>IF(LEN(A830)=7,0,1)</f>
        <v>1</v>
      </c>
      <c r="V830">
        <f t="shared" si="24"/>
        <v>0</v>
      </c>
      <c r="W830">
        <f>IF(OR(LEFT(A830)="1", LEFT(A830)="2",LEFT(A830)="3"),1,0)</f>
        <v>1</v>
      </c>
      <c r="Y830" t="str">
        <f t="shared" si="25"/>
        <v>Beban Dibayar di Muka - Hibah kepada  Hibah Kepada Kelompok Masyarakat</v>
      </c>
      <c r="AB830" t="str">
        <f>IF(LEFT(A830)="1","D",IF(LEFT(A830)="2","K",IF(LEFT(A830)="3","K",IF(LEFT(A830)="4","K",IF(LEFT(A830)="5","D",IF(LEFT(A830)="6","D",IF(LEFT(A830)="8","K",IF(LEFT(A830)="9","D"))))))))</f>
        <v>D</v>
      </c>
      <c r="AD830">
        <f>IF(LEFT(A830)="4",1,IF(LEFT(A830)="5",1,IF(LEFT(A830)="6",1,0)))</f>
        <v>0</v>
      </c>
      <c r="AE830">
        <f>IF(LEFT(A830)="8",1,IF(LEFT(A830)="9",1,0))</f>
        <v>0</v>
      </c>
      <c r="AF830" t="str">
        <f>LEFT(A830)</f>
        <v>1</v>
      </c>
    </row>
    <row r="831" spans="1:32" x14ac:dyDescent="0.25">
      <c r="A831" t="s">
        <v>1605</v>
      </c>
      <c r="B831" t="s">
        <v>1604</v>
      </c>
      <c r="C831" t="s">
        <v>1603</v>
      </c>
      <c r="D831">
        <v>1</v>
      </c>
      <c r="E831">
        <v>0</v>
      </c>
      <c r="F831">
        <v>0</v>
      </c>
      <c r="G831">
        <v>1</v>
      </c>
      <c r="H831" t="s">
        <v>1604</v>
      </c>
      <c r="I831" t="s">
        <v>10418</v>
      </c>
      <c r="J831" t="s">
        <v>10420</v>
      </c>
      <c r="K831" s="1">
        <v>42339</v>
      </c>
      <c r="L831" s="1">
        <v>42339</v>
      </c>
      <c r="M831" t="s">
        <v>10420</v>
      </c>
      <c r="N831">
        <v>0</v>
      </c>
      <c r="O831" t="s">
        <v>17</v>
      </c>
      <c r="P831">
        <v>0</v>
      </c>
      <c r="Q831">
        <v>0</v>
      </c>
      <c r="T831" t="str">
        <f>IF(LEN(A831)=2,MID(A831,1,1),IF(LEN(A831)=3,MID(A831,1,2),IF(LEN(A831)=5,MID(A831,1,3),IF(LEN(A831)=7,MID(A831,1,5),IF(LEN(A831)=1,"")))))</f>
        <v>11643</v>
      </c>
      <c r="U831">
        <f>IF(LEN(A831)=7,0,1)</f>
        <v>0</v>
      </c>
      <c r="V831">
        <f t="shared" si="24"/>
        <v>0</v>
      </c>
      <c r="W831">
        <f>IF(OR(LEFT(A831)="1", LEFT(A831)="2",LEFT(A831)="3"),1,0)</f>
        <v>1</v>
      </c>
      <c r="Y831" t="str">
        <f t="shared" si="25"/>
        <v>Beban Dibayar di Muka - Hibah kepada  Hibah Kepada Kelompok Masyarakat</v>
      </c>
      <c r="AB831" t="str">
        <f>IF(LEFT(A831)="1","D",IF(LEFT(A831)="2","K",IF(LEFT(A831)="3","K",IF(LEFT(A831)="4","K",IF(LEFT(A831)="5","D",IF(LEFT(A831)="6","D",IF(LEFT(A831)="8","K",IF(LEFT(A831)="9","D"))))))))</f>
        <v>D</v>
      </c>
      <c r="AD831">
        <f>IF(LEFT(A831)="4",1,IF(LEFT(A831)="5",1,IF(LEFT(A831)="6",1,0)))</f>
        <v>0</v>
      </c>
      <c r="AE831">
        <f>IF(LEFT(A831)="8",1,IF(LEFT(A831)="9",1,0))</f>
        <v>0</v>
      </c>
      <c r="AF831" t="str">
        <f>LEFT(A831)</f>
        <v>1</v>
      </c>
    </row>
    <row r="832" spans="1:32" x14ac:dyDescent="0.25">
      <c r="A832" t="s">
        <v>1606</v>
      </c>
      <c r="B832" t="s">
        <v>1607</v>
      </c>
      <c r="C832" t="s">
        <v>1192</v>
      </c>
      <c r="D832">
        <v>1</v>
      </c>
      <c r="E832">
        <v>1</v>
      </c>
      <c r="F832">
        <v>0</v>
      </c>
      <c r="G832">
        <v>1</v>
      </c>
      <c r="H832" t="s">
        <v>1607</v>
      </c>
      <c r="I832" t="s">
        <v>10418</v>
      </c>
      <c r="J832" t="s">
        <v>10420</v>
      </c>
      <c r="K832" s="1">
        <v>42339</v>
      </c>
      <c r="L832" s="1">
        <v>42339</v>
      </c>
      <c r="M832" t="s">
        <v>10420</v>
      </c>
      <c r="N832">
        <v>0</v>
      </c>
      <c r="O832" t="s">
        <v>17</v>
      </c>
      <c r="P832">
        <v>0</v>
      </c>
      <c r="Q832">
        <v>0</v>
      </c>
      <c r="T832" t="str">
        <f>IF(LEN(A832)=2,MID(A832,1,1),IF(LEN(A832)=3,MID(A832,1,2),IF(LEN(A832)=5,MID(A832,1,3),IF(LEN(A832)=7,MID(A832,1,5),IF(LEN(A832)=1,"")))))</f>
        <v>116</v>
      </c>
      <c r="U832">
        <f>IF(LEN(A832)=7,0,1)</f>
        <v>1</v>
      </c>
      <c r="V832">
        <f t="shared" si="24"/>
        <v>0</v>
      </c>
      <c r="W832">
        <f>IF(OR(LEFT(A832)="1", LEFT(A832)="2",LEFT(A832)="3"),1,0)</f>
        <v>1</v>
      </c>
      <c r="Y832" t="str">
        <f t="shared" si="25"/>
        <v>Beban Dibayar di Muka - Hibah BOS Kepada Satuan Pendidikan Dasar</v>
      </c>
      <c r="AB832" t="str">
        <f>IF(LEFT(A832)="1","D",IF(LEFT(A832)="2","K",IF(LEFT(A832)="3","K",IF(LEFT(A832)="4","K",IF(LEFT(A832)="5","D",IF(LEFT(A832)="6","D",IF(LEFT(A832)="8","K",IF(LEFT(A832)="9","D"))))))))</f>
        <v>D</v>
      </c>
      <c r="AD832">
        <f>IF(LEFT(A832)="4",1,IF(LEFT(A832)="5",1,IF(LEFT(A832)="6",1,0)))</f>
        <v>0</v>
      </c>
      <c r="AE832">
        <f>IF(LEFT(A832)="8",1,IF(LEFT(A832)="9",1,0))</f>
        <v>0</v>
      </c>
      <c r="AF832" t="str">
        <f>LEFT(A832)</f>
        <v>1</v>
      </c>
    </row>
    <row r="833" spans="1:32" x14ac:dyDescent="0.25">
      <c r="A833" t="s">
        <v>1608</v>
      </c>
      <c r="B833" t="s">
        <v>1607</v>
      </c>
      <c r="C833" t="s">
        <v>1606</v>
      </c>
      <c r="D833">
        <v>1</v>
      </c>
      <c r="E833">
        <v>0</v>
      </c>
      <c r="F833">
        <v>0</v>
      </c>
      <c r="G833">
        <v>1</v>
      </c>
      <c r="H833" t="s">
        <v>1607</v>
      </c>
      <c r="I833" t="s">
        <v>10418</v>
      </c>
      <c r="J833" t="s">
        <v>10420</v>
      </c>
      <c r="K833" s="1">
        <v>42339</v>
      </c>
      <c r="L833" s="1">
        <v>42339</v>
      </c>
      <c r="M833" t="s">
        <v>10420</v>
      </c>
      <c r="N833">
        <v>0</v>
      </c>
      <c r="O833" t="s">
        <v>17</v>
      </c>
      <c r="P833">
        <v>0</v>
      </c>
      <c r="Q833">
        <v>0</v>
      </c>
      <c r="T833" t="str">
        <f>IF(LEN(A833)=2,MID(A833,1,1),IF(LEN(A833)=3,MID(A833,1,2),IF(LEN(A833)=5,MID(A833,1,3),IF(LEN(A833)=7,MID(A833,1,5),IF(LEN(A833)=1,"")))))</f>
        <v>11644</v>
      </c>
      <c r="U833">
        <f>IF(LEN(A833)=7,0,1)</f>
        <v>0</v>
      </c>
      <c r="V833">
        <f t="shared" si="24"/>
        <v>0</v>
      </c>
      <c r="W833">
        <f>IF(OR(LEFT(A833)="1", LEFT(A833)="2",LEFT(A833)="3"),1,0)</f>
        <v>1</v>
      </c>
      <c r="Y833" t="str">
        <f t="shared" si="25"/>
        <v>Beban Dibayar di Muka - Hibah BOS Kepada Satuan Pendidikan Dasar</v>
      </c>
      <c r="AB833" t="str">
        <f>IF(LEFT(A833)="1","D",IF(LEFT(A833)="2","K",IF(LEFT(A833)="3","K",IF(LEFT(A833)="4","K",IF(LEFT(A833)="5","D",IF(LEFT(A833)="6","D",IF(LEFT(A833)="8","K",IF(LEFT(A833)="9","D"))))))))</f>
        <v>D</v>
      </c>
      <c r="AD833">
        <f>IF(LEFT(A833)="4",1,IF(LEFT(A833)="5",1,IF(LEFT(A833)="6",1,0)))</f>
        <v>0</v>
      </c>
      <c r="AE833">
        <f>IF(LEFT(A833)="8",1,IF(LEFT(A833)="9",1,0))</f>
        <v>0</v>
      </c>
      <c r="AF833" t="str">
        <f>LEFT(A833)</f>
        <v>1</v>
      </c>
    </row>
    <row r="834" spans="1:32" x14ac:dyDescent="0.25">
      <c r="A834" t="s">
        <v>1609</v>
      </c>
      <c r="B834" t="s">
        <v>1610</v>
      </c>
      <c r="C834" t="s">
        <v>1192</v>
      </c>
      <c r="D834">
        <v>1</v>
      </c>
      <c r="E834">
        <v>1</v>
      </c>
      <c r="F834">
        <v>0</v>
      </c>
      <c r="G834">
        <v>1</v>
      </c>
      <c r="H834" t="s">
        <v>1610</v>
      </c>
      <c r="I834" t="s">
        <v>10418</v>
      </c>
      <c r="J834" t="s">
        <v>10420</v>
      </c>
      <c r="K834" s="1">
        <v>42339</v>
      </c>
      <c r="L834" s="1">
        <v>42339</v>
      </c>
      <c r="M834" t="s">
        <v>10420</v>
      </c>
      <c r="N834">
        <v>0</v>
      </c>
      <c r="O834" t="s">
        <v>17</v>
      </c>
      <c r="P834">
        <v>0</v>
      </c>
      <c r="Q834">
        <v>0</v>
      </c>
      <c r="T834" t="str">
        <f>IF(LEN(A834)=2,MID(A834,1,1),IF(LEN(A834)=3,MID(A834,1,2),IF(LEN(A834)=5,MID(A834,1,3),IF(LEN(A834)=7,MID(A834,1,5),IF(LEN(A834)=1,"")))))</f>
        <v>116</v>
      </c>
      <c r="U834">
        <f>IF(LEN(A834)=7,0,1)</f>
        <v>1</v>
      </c>
      <c r="V834">
        <f t="shared" si="24"/>
        <v>0</v>
      </c>
      <c r="W834">
        <f>IF(OR(LEFT(A834)="1", LEFT(A834)="2",LEFT(A834)="3"),1,0)</f>
        <v>1</v>
      </c>
      <c r="Y834" t="str">
        <f t="shared" si="25"/>
        <v>Beban Dibayar di Muka - Bantuan Sosial Kepada Organisasi Sosial Kemasyarakatan</v>
      </c>
      <c r="AB834" t="str">
        <f>IF(LEFT(A834)="1","D",IF(LEFT(A834)="2","K",IF(LEFT(A834)="3","K",IF(LEFT(A834)="4","K",IF(LEFT(A834)="5","D",IF(LEFT(A834)="6","D",IF(LEFT(A834)="8","K",IF(LEFT(A834)="9","D"))))))))</f>
        <v>D</v>
      </c>
      <c r="AD834">
        <f>IF(LEFT(A834)="4",1,IF(LEFT(A834)="5",1,IF(LEFT(A834)="6",1,0)))</f>
        <v>0</v>
      </c>
      <c r="AE834">
        <f>IF(LEFT(A834)="8",1,IF(LEFT(A834)="9",1,0))</f>
        <v>0</v>
      </c>
      <c r="AF834" t="str">
        <f>LEFT(A834)</f>
        <v>1</v>
      </c>
    </row>
    <row r="835" spans="1:32" x14ac:dyDescent="0.25">
      <c r="A835" t="s">
        <v>1611</v>
      </c>
      <c r="B835" t="s">
        <v>1610</v>
      </c>
      <c r="C835" t="s">
        <v>1609</v>
      </c>
      <c r="D835">
        <v>1</v>
      </c>
      <c r="E835">
        <v>0</v>
      </c>
      <c r="F835">
        <v>0</v>
      </c>
      <c r="G835">
        <v>1</v>
      </c>
      <c r="H835" t="s">
        <v>1610</v>
      </c>
      <c r="I835" t="s">
        <v>10418</v>
      </c>
      <c r="J835" t="s">
        <v>10420</v>
      </c>
      <c r="K835" s="1">
        <v>42339</v>
      </c>
      <c r="L835" s="1">
        <v>42339</v>
      </c>
      <c r="M835" t="s">
        <v>10420</v>
      </c>
      <c r="N835">
        <v>0</v>
      </c>
      <c r="O835" t="s">
        <v>17</v>
      </c>
      <c r="P835">
        <v>0</v>
      </c>
      <c r="Q835">
        <v>0</v>
      </c>
      <c r="T835" t="str">
        <f>IF(LEN(A835)=2,MID(A835,1,1),IF(LEN(A835)=3,MID(A835,1,2),IF(LEN(A835)=5,MID(A835,1,3),IF(LEN(A835)=7,MID(A835,1,5),IF(LEN(A835)=1,"")))))</f>
        <v>11645</v>
      </c>
      <c r="U835">
        <f>IF(LEN(A835)=7,0,1)</f>
        <v>0</v>
      </c>
      <c r="V835">
        <f t="shared" ref="V835:V898" si="26">IF(OR(LEFT(A835)="1", LEFT(A835)="2",LEFT(A835)="3"),0,1)</f>
        <v>0</v>
      </c>
      <c r="W835">
        <f>IF(OR(LEFT(A835)="1", LEFT(A835)="2",LEFT(A835)="3"),1,0)</f>
        <v>1</v>
      </c>
      <c r="Y835" t="str">
        <f t="shared" ref="Y835:Y898" si="27">B835</f>
        <v>Beban Dibayar di Muka - Bantuan Sosial Kepada Organisasi Sosial Kemasyarakatan</v>
      </c>
      <c r="AB835" t="str">
        <f>IF(LEFT(A835)="1","D",IF(LEFT(A835)="2","K",IF(LEFT(A835)="3","K",IF(LEFT(A835)="4","K",IF(LEFT(A835)="5","D",IF(LEFT(A835)="6","D",IF(LEFT(A835)="8","K",IF(LEFT(A835)="9","D"))))))))</f>
        <v>D</v>
      </c>
      <c r="AD835">
        <f>IF(LEFT(A835)="4",1,IF(LEFT(A835)="5",1,IF(LEFT(A835)="6",1,0)))</f>
        <v>0</v>
      </c>
      <c r="AE835">
        <f>IF(LEFT(A835)="8",1,IF(LEFT(A835)="9",1,0))</f>
        <v>0</v>
      </c>
      <c r="AF835" t="str">
        <f>LEFT(A835)</f>
        <v>1</v>
      </c>
    </row>
    <row r="836" spans="1:32" x14ac:dyDescent="0.25">
      <c r="A836" t="s">
        <v>1612</v>
      </c>
      <c r="B836" t="s">
        <v>1613</v>
      </c>
      <c r="C836" t="s">
        <v>1192</v>
      </c>
      <c r="D836">
        <v>1</v>
      </c>
      <c r="E836">
        <v>1</v>
      </c>
      <c r="F836">
        <v>0</v>
      </c>
      <c r="G836">
        <v>1</v>
      </c>
      <c r="H836" t="s">
        <v>1613</v>
      </c>
      <c r="I836" t="s">
        <v>10418</v>
      </c>
      <c r="J836" t="s">
        <v>10420</v>
      </c>
      <c r="K836" s="1">
        <v>42339</v>
      </c>
      <c r="L836" s="1">
        <v>42339</v>
      </c>
      <c r="M836" t="s">
        <v>10420</v>
      </c>
      <c r="N836">
        <v>0</v>
      </c>
      <c r="O836" t="s">
        <v>17</v>
      </c>
      <c r="P836">
        <v>0</v>
      </c>
      <c r="Q836">
        <v>0</v>
      </c>
      <c r="T836" t="str">
        <f>IF(LEN(A836)=2,MID(A836,1,1),IF(LEN(A836)=3,MID(A836,1,2),IF(LEN(A836)=5,MID(A836,1,3),IF(LEN(A836)=7,MID(A836,1,5),IF(LEN(A836)=1,"")))))</f>
        <v>116</v>
      </c>
      <c r="U836">
        <f>IF(LEN(A836)=7,0,1)</f>
        <v>1</v>
      </c>
      <c r="V836">
        <f t="shared" si="26"/>
        <v>0</v>
      </c>
      <c r="W836">
        <f>IF(OR(LEFT(A836)="1", LEFT(A836)="2",LEFT(A836)="3"),1,0)</f>
        <v>1</v>
      </c>
      <c r="Y836" t="str">
        <f t="shared" si="27"/>
        <v>Beban Dibayar di Muka - Bantuan Sosial Kepada Kelompok Masyarakat</v>
      </c>
      <c r="AB836" t="str">
        <f>IF(LEFT(A836)="1","D",IF(LEFT(A836)="2","K",IF(LEFT(A836)="3","K",IF(LEFT(A836)="4","K",IF(LEFT(A836)="5","D",IF(LEFT(A836)="6","D",IF(LEFT(A836)="8","K",IF(LEFT(A836)="9","D"))))))))</f>
        <v>D</v>
      </c>
      <c r="AD836">
        <f>IF(LEFT(A836)="4",1,IF(LEFT(A836)="5",1,IF(LEFT(A836)="6",1,0)))</f>
        <v>0</v>
      </c>
      <c r="AE836">
        <f>IF(LEFT(A836)="8",1,IF(LEFT(A836)="9",1,0))</f>
        <v>0</v>
      </c>
      <c r="AF836" t="str">
        <f>LEFT(A836)</f>
        <v>1</v>
      </c>
    </row>
    <row r="837" spans="1:32" x14ac:dyDescent="0.25">
      <c r="A837" t="s">
        <v>1614</v>
      </c>
      <c r="B837" t="s">
        <v>1613</v>
      </c>
      <c r="C837" t="s">
        <v>1612</v>
      </c>
      <c r="D837">
        <v>1</v>
      </c>
      <c r="E837">
        <v>0</v>
      </c>
      <c r="F837">
        <v>0</v>
      </c>
      <c r="G837">
        <v>1</v>
      </c>
      <c r="H837" t="s">
        <v>1613</v>
      </c>
      <c r="I837" t="s">
        <v>10418</v>
      </c>
      <c r="J837" t="s">
        <v>10420</v>
      </c>
      <c r="K837" s="1">
        <v>42339</v>
      </c>
      <c r="L837" s="1">
        <v>42339</v>
      </c>
      <c r="M837" t="s">
        <v>10420</v>
      </c>
      <c r="N837">
        <v>0</v>
      </c>
      <c r="O837" t="s">
        <v>17</v>
      </c>
      <c r="P837">
        <v>0</v>
      </c>
      <c r="Q837">
        <v>0</v>
      </c>
      <c r="T837" t="str">
        <f>IF(LEN(A837)=2,MID(A837,1,1),IF(LEN(A837)=3,MID(A837,1,2),IF(LEN(A837)=5,MID(A837,1,3),IF(LEN(A837)=7,MID(A837,1,5),IF(LEN(A837)=1,"")))))</f>
        <v>11646</v>
      </c>
      <c r="U837">
        <f>IF(LEN(A837)=7,0,1)</f>
        <v>0</v>
      </c>
      <c r="V837">
        <f t="shared" si="26"/>
        <v>0</v>
      </c>
      <c r="W837">
        <f>IF(OR(LEFT(A837)="1", LEFT(A837)="2",LEFT(A837)="3"),1,0)</f>
        <v>1</v>
      </c>
      <c r="Y837" t="str">
        <f t="shared" si="27"/>
        <v>Beban Dibayar di Muka - Bantuan Sosial Kepada Kelompok Masyarakat</v>
      </c>
      <c r="AB837" t="str">
        <f>IF(LEFT(A837)="1","D",IF(LEFT(A837)="2","K",IF(LEFT(A837)="3","K",IF(LEFT(A837)="4","K",IF(LEFT(A837)="5","D",IF(LEFT(A837)="6","D",IF(LEFT(A837)="8","K",IF(LEFT(A837)="9","D"))))))))</f>
        <v>D</v>
      </c>
      <c r="AD837">
        <f>IF(LEFT(A837)="4",1,IF(LEFT(A837)="5",1,IF(LEFT(A837)="6",1,0)))</f>
        <v>0</v>
      </c>
      <c r="AE837">
        <f>IF(LEFT(A837)="8",1,IF(LEFT(A837)="9",1,0))</f>
        <v>0</v>
      </c>
      <c r="AF837" t="str">
        <f>LEFT(A837)</f>
        <v>1</v>
      </c>
    </row>
    <row r="838" spans="1:32" x14ac:dyDescent="0.25">
      <c r="A838" t="s">
        <v>1615</v>
      </c>
      <c r="B838" t="s">
        <v>1616</v>
      </c>
      <c r="C838" t="s">
        <v>1192</v>
      </c>
      <c r="D838">
        <v>1</v>
      </c>
      <c r="E838">
        <v>1</v>
      </c>
      <c r="F838">
        <v>0</v>
      </c>
      <c r="G838">
        <v>1</v>
      </c>
      <c r="H838" t="s">
        <v>1616</v>
      </c>
      <c r="I838" t="s">
        <v>10418</v>
      </c>
      <c r="J838" t="s">
        <v>10420</v>
      </c>
      <c r="K838" s="1">
        <v>42339</v>
      </c>
      <c r="L838" s="1">
        <v>42339</v>
      </c>
      <c r="M838" t="s">
        <v>10420</v>
      </c>
      <c r="N838">
        <v>0</v>
      </c>
      <c r="O838" t="s">
        <v>17</v>
      </c>
      <c r="P838">
        <v>0</v>
      </c>
      <c r="Q838">
        <v>0</v>
      </c>
      <c r="T838" t="str">
        <f>IF(LEN(A838)=2,MID(A838,1,1),IF(LEN(A838)=3,MID(A838,1,2),IF(LEN(A838)=5,MID(A838,1,3),IF(LEN(A838)=7,MID(A838,1,5),IF(LEN(A838)=1,"")))))</f>
        <v>116</v>
      </c>
      <c r="U838">
        <f>IF(LEN(A838)=7,0,1)</f>
        <v>1</v>
      </c>
      <c r="V838">
        <f t="shared" si="26"/>
        <v>0</v>
      </c>
      <c r="W838">
        <f>IF(OR(LEFT(A838)="1", LEFT(A838)="2",LEFT(A838)="3"),1,0)</f>
        <v>1</v>
      </c>
      <c r="Y838" t="str">
        <f t="shared" si="27"/>
        <v>Beban Dibayar di Muka - Bantuan Sosial Kepada Anggota Masyarakat</v>
      </c>
      <c r="AB838" t="str">
        <f>IF(LEFT(A838)="1","D",IF(LEFT(A838)="2","K",IF(LEFT(A838)="3","K",IF(LEFT(A838)="4","K",IF(LEFT(A838)="5","D",IF(LEFT(A838)="6","D",IF(LEFT(A838)="8","K",IF(LEFT(A838)="9","D"))))))))</f>
        <v>D</v>
      </c>
      <c r="AD838">
        <f>IF(LEFT(A838)="4",1,IF(LEFT(A838)="5",1,IF(LEFT(A838)="6",1,0)))</f>
        <v>0</v>
      </c>
      <c r="AE838">
        <f>IF(LEFT(A838)="8",1,IF(LEFT(A838)="9",1,0))</f>
        <v>0</v>
      </c>
      <c r="AF838" t="str">
        <f>LEFT(A838)</f>
        <v>1</v>
      </c>
    </row>
    <row r="839" spans="1:32" x14ac:dyDescent="0.25">
      <c r="A839" t="s">
        <v>1617</v>
      </c>
      <c r="B839" t="s">
        <v>1616</v>
      </c>
      <c r="C839" t="s">
        <v>1615</v>
      </c>
      <c r="D839">
        <v>1</v>
      </c>
      <c r="E839">
        <v>0</v>
      </c>
      <c r="F839">
        <v>0</v>
      </c>
      <c r="G839">
        <v>1</v>
      </c>
      <c r="H839" t="s">
        <v>1616</v>
      </c>
      <c r="I839" t="s">
        <v>10418</v>
      </c>
      <c r="J839" t="s">
        <v>10420</v>
      </c>
      <c r="K839" s="1">
        <v>42339</v>
      </c>
      <c r="L839" s="1">
        <v>42339</v>
      </c>
      <c r="M839" t="s">
        <v>10420</v>
      </c>
      <c r="N839">
        <v>0</v>
      </c>
      <c r="O839" t="s">
        <v>17</v>
      </c>
      <c r="P839">
        <v>0</v>
      </c>
      <c r="Q839">
        <v>0</v>
      </c>
      <c r="T839" t="str">
        <f>IF(LEN(A839)=2,MID(A839,1,1),IF(LEN(A839)=3,MID(A839,1,2),IF(LEN(A839)=5,MID(A839,1,3),IF(LEN(A839)=7,MID(A839,1,5),IF(LEN(A839)=1,"")))))</f>
        <v>11647</v>
      </c>
      <c r="U839">
        <f>IF(LEN(A839)=7,0,1)</f>
        <v>0</v>
      </c>
      <c r="V839">
        <f t="shared" si="26"/>
        <v>0</v>
      </c>
      <c r="W839">
        <f>IF(OR(LEFT(A839)="1", LEFT(A839)="2",LEFT(A839)="3"),1,0)</f>
        <v>1</v>
      </c>
      <c r="Y839" t="str">
        <f t="shared" si="27"/>
        <v>Beban Dibayar di Muka - Bantuan Sosial Kepada Anggota Masyarakat</v>
      </c>
      <c r="AB839" t="str">
        <f>IF(LEFT(A839)="1","D",IF(LEFT(A839)="2","K",IF(LEFT(A839)="3","K",IF(LEFT(A839)="4","K",IF(LEFT(A839)="5","D",IF(LEFT(A839)="6","D",IF(LEFT(A839)="8","K",IF(LEFT(A839)="9","D"))))))))</f>
        <v>D</v>
      </c>
      <c r="AD839">
        <f>IF(LEFT(A839)="4",1,IF(LEFT(A839)="5",1,IF(LEFT(A839)="6",1,0)))</f>
        <v>0</v>
      </c>
      <c r="AE839">
        <f>IF(LEFT(A839)="8",1,IF(LEFT(A839)="9",1,0))</f>
        <v>0</v>
      </c>
      <c r="AF839" t="str">
        <f>LEFT(A839)</f>
        <v>1</v>
      </c>
    </row>
    <row r="840" spans="1:32" x14ac:dyDescent="0.25">
      <c r="A840" t="s">
        <v>1618</v>
      </c>
      <c r="B840" t="s">
        <v>1619</v>
      </c>
      <c r="C840" t="s">
        <v>1192</v>
      </c>
      <c r="D840">
        <v>1</v>
      </c>
      <c r="E840">
        <v>1</v>
      </c>
      <c r="F840">
        <v>0</v>
      </c>
      <c r="G840">
        <v>1</v>
      </c>
      <c r="H840" t="s">
        <v>1619</v>
      </c>
      <c r="I840" t="s">
        <v>10418</v>
      </c>
      <c r="J840" t="s">
        <v>10420</v>
      </c>
      <c r="K840" s="1">
        <v>42339</v>
      </c>
      <c r="L840" s="1">
        <v>42339</v>
      </c>
      <c r="M840" t="s">
        <v>10420</v>
      </c>
      <c r="N840">
        <v>0</v>
      </c>
      <c r="O840" t="s">
        <v>17</v>
      </c>
      <c r="P840">
        <v>0</v>
      </c>
      <c r="Q840">
        <v>0</v>
      </c>
      <c r="T840" t="str">
        <f>IF(LEN(A840)=2,MID(A840,1,1),IF(LEN(A840)=3,MID(A840,1,2),IF(LEN(A840)=5,MID(A840,1,3),IF(LEN(A840)=7,MID(A840,1,5),IF(LEN(A840)=1,"")))))</f>
        <v>116</v>
      </c>
      <c r="U840">
        <f>IF(LEN(A840)=7,0,1)</f>
        <v>1</v>
      </c>
      <c r="V840">
        <f t="shared" si="26"/>
        <v>0</v>
      </c>
      <c r="W840">
        <f>IF(OR(LEFT(A840)="1", LEFT(A840)="2",LEFT(A840)="3"),1,0)</f>
        <v>1</v>
      </c>
      <c r="Y840" t="str">
        <f t="shared" si="27"/>
        <v>Beban Dibayar di Muka - Bagi Hasil Pajak Daerah Kepada Provinsi</v>
      </c>
      <c r="AB840" t="str">
        <f>IF(LEFT(A840)="1","D",IF(LEFT(A840)="2","K",IF(LEFT(A840)="3","K",IF(LEFT(A840)="4","K",IF(LEFT(A840)="5","D",IF(LEFT(A840)="6","D",IF(LEFT(A840)="8","K",IF(LEFT(A840)="9","D"))))))))</f>
        <v>D</v>
      </c>
      <c r="AD840">
        <f>IF(LEFT(A840)="4",1,IF(LEFT(A840)="5",1,IF(LEFT(A840)="6",1,0)))</f>
        <v>0</v>
      </c>
      <c r="AE840">
        <f>IF(LEFT(A840)="8",1,IF(LEFT(A840)="9",1,0))</f>
        <v>0</v>
      </c>
      <c r="AF840" t="str">
        <f>LEFT(A840)</f>
        <v>1</v>
      </c>
    </row>
    <row r="841" spans="1:32" x14ac:dyDescent="0.25">
      <c r="A841" t="s">
        <v>1620</v>
      </c>
      <c r="B841" t="s">
        <v>1619</v>
      </c>
      <c r="C841" t="s">
        <v>1618</v>
      </c>
      <c r="D841">
        <v>1</v>
      </c>
      <c r="E841">
        <v>0</v>
      </c>
      <c r="F841">
        <v>0</v>
      </c>
      <c r="G841">
        <v>1</v>
      </c>
      <c r="H841" t="s">
        <v>1619</v>
      </c>
      <c r="I841" t="s">
        <v>10418</v>
      </c>
      <c r="J841" t="s">
        <v>10420</v>
      </c>
      <c r="K841" s="1">
        <v>42339</v>
      </c>
      <c r="L841" s="1">
        <v>42339</v>
      </c>
      <c r="M841" t="s">
        <v>10420</v>
      </c>
      <c r="N841">
        <v>0</v>
      </c>
      <c r="O841" t="s">
        <v>17</v>
      </c>
      <c r="P841">
        <v>0</v>
      </c>
      <c r="Q841">
        <v>0</v>
      </c>
      <c r="T841" t="str">
        <f>IF(LEN(A841)=2,MID(A841,1,1),IF(LEN(A841)=3,MID(A841,1,2),IF(LEN(A841)=5,MID(A841,1,3),IF(LEN(A841)=7,MID(A841,1,5),IF(LEN(A841)=1,"")))))</f>
        <v>11648</v>
      </c>
      <c r="U841">
        <f>IF(LEN(A841)=7,0,1)</f>
        <v>0</v>
      </c>
      <c r="V841">
        <f t="shared" si="26"/>
        <v>0</v>
      </c>
      <c r="W841">
        <f>IF(OR(LEFT(A841)="1", LEFT(A841)="2",LEFT(A841)="3"),1,0)</f>
        <v>1</v>
      </c>
      <c r="Y841" t="str">
        <f t="shared" si="27"/>
        <v>Beban Dibayar di Muka - Bagi Hasil Pajak Daerah Kepada Provinsi</v>
      </c>
      <c r="AB841" t="str">
        <f>IF(LEFT(A841)="1","D",IF(LEFT(A841)="2","K",IF(LEFT(A841)="3","K",IF(LEFT(A841)="4","K",IF(LEFT(A841)="5","D",IF(LEFT(A841)="6","D",IF(LEFT(A841)="8","K",IF(LEFT(A841)="9","D"))))))))</f>
        <v>D</v>
      </c>
      <c r="AD841">
        <f>IF(LEFT(A841)="4",1,IF(LEFT(A841)="5",1,IF(LEFT(A841)="6",1,0)))</f>
        <v>0</v>
      </c>
      <c r="AE841">
        <f>IF(LEFT(A841)="8",1,IF(LEFT(A841)="9",1,0))</f>
        <v>0</v>
      </c>
      <c r="AF841" t="str">
        <f>LEFT(A841)</f>
        <v>1</v>
      </c>
    </row>
    <row r="842" spans="1:32" x14ac:dyDescent="0.25">
      <c r="A842" t="s">
        <v>1621</v>
      </c>
      <c r="B842" t="s">
        <v>1622</v>
      </c>
      <c r="C842" t="s">
        <v>1192</v>
      </c>
      <c r="D842">
        <v>1</v>
      </c>
      <c r="E842">
        <v>1</v>
      </c>
      <c r="F842">
        <v>0</v>
      </c>
      <c r="G842">
        <v>1</v>
      </c>
      <c r="H842" t="s">
        <v>1622</v>
      </c>
      <c r="I842" t="s">
        <v>10418</v>
      </c>
      <c r="J842" t="s">
        <v>10420</v>
      </c>
      <c r="K842" s="1">
        <v>42339</v>
      </c>
      <c r="L842" s="1">
        <v>42339</v>
      </c>
      <c r="M842" t="s">
        <v>10420</v>
      </c>
      <c r="N842">
        <v>0</v>
      </c>
      <c r="O842" t="s">
        <v>17</v>
      </c>
      <c r="P842">
        <v>0</v>
      </c>
      <c r="Q842">
        <v>0</v>
      </c>
      <c r="T842" t="str">
        <f>IF(LEN(A842)=2,MID(A842,1,1),IF(LEN(A842)=3,MID(A842,1,2),IF(LEN(A842)=5,MID(A842,1,3),IF(LEN(A842)=7,MID(A842,1,5),IF(LEN(A842)=1,"")))))</f>
        <v>116</v>
      </c>
      <c r="U842">
        <f>IF(LEN(A842)=7,0,1)</f>
        <v>1</v>
      </c>
      <c r="V842">
        <f t="shared" si="26"/>
        <v>0</v>
      </c>
      <c r="W842">
        <f>IF(OR(LEFT(A842)="1", LEFT(A842)="2",LEFT(A842)="3"),1,0)</f>
        <v>1</v>
      </c>
      <c r="Y842" t="str">
        <f t="shared" si="27"/>
        <v>Beban Dibayar di Muka - Bagi Hasil Pajak Daerah Kepada Kabupaten/Kota</v>
      </c>
      <c r="AB842" t="str">
        <f>IF(LEFT(A842)="1","D",IF(LEFT(A842)="2","K",IF(LEFT(A842)="3","K",IF(LEFT(A842)="4","K",IF(LEFT(A842)="5","D",IF(LEFT(A842)="6","D",IF(LEFT(A842)="8","K",IF(LEFT(A842)="9","D"))))))))</f>
        <v>D</v>
      </c>
      <c r="AD842">
        <f>IF(LEFT(A842)="4",1,IF(LEFT(A842)="5",1,IF(LEFT(A842)="6",1,0)))</f>
        <v>0</v>
      </c>
      <c r="AE842">
        <f>IF(LEFT(A842)="8",1,IF(LEFT(A842)="9",1,0))</f>
        <v>0</v>
      </c>
      <c r="AF842" t="str">
        <f>LEFT(A842)</f>
        <v>1</v>
      </c>
    </row>
    <row r="843" spans="1:32" x14ac:dyDescent="0.25">
      <c r="A843" t="s">
        <v>1623</v>
      </c>
      <c r="B843" t="s">
        <v>1622</v>
      </c>
      <c r="C843" t="s">
        <v>1621</v>
      </c>
      <c r="D843">
        <v>1</v>
      </c>
      <c r="E843">
        <v>0</v>
      </c>
      <c r="F843">
        <v>0</v>
      </c>
      <c r="G843">
        <v>1</v>
      </c>
      <c r="H843" t="s">
        <v>1622</v>
      </c>
      <c r="I843" t="s">
        <v>10418</v>
      </c>
      <c r="J843" t="s">
        <v>10420</v>
      </c>
      <c r="K843" s="1">
        <v>42339</v>
      </c>
      <c r="L843" s="1">
        <v>42339</v>
      </c>
      <c r="M843" t="s">
        <v>10420</v>
      </c>
      <c r="N843">
        <v>0</v>
      </c>
      <c r="O843" t="s">
        <v>17</v>
      </c>
      <c r="P843">
        <v>0</v>
      </c>
      <c r="Q843">
        <v>0</v>
      </c>
      <c r="T843" t="str">
        <f>IF(LEN(A843)=2,MID(A843,1,1),IF(LEN(A843)=3,MID(A843,1,2),IF(LEN(A843)=5,MID(A843,1,3),IF(LEN(A843)=7,MID(A843,1,5),IF(LEN(A843)=1,"")))))</f>
        <v>11649</v>
      </c>
      <c r="U843">
        <f>IF(LEN(A843)=7,0,1)</f>
        <v>0</v>
      </c>
      <c r="V843">
        <f t="shared" si="26"/>
        <v>0</v>
      </c>
      <c r="W843">
        <f>IF(OR(LEFT(A843)="1", LEFT(A843)="2",LEFT(A843)="3"),1,0)</f>
        <v>1</v>
      </c>
      <c r="Y843" t="str">
        <f t="shared" si="27"/>
        <v>Beban Dibayar di Muka - Bagi Hasil Pajak Daerah Kepada Kabupaten/Kota</v>
      </c>
      <c r="AB843" t="str">
        <f>IF(LEFT(A843)="1","D",IF(LEFT(A843)="2","K",IF(LEFT(A843)="3","K",IF(LEFT(A843)="4","K",IF(LEFT(A843)="5","D",IF(LEFT(A843)="6","D",IF(LEFT(A843)="8","K",IF(LEFT(A843)="9","D"))))))))</f>
        <v>D</v>
      </c>
      <c r="AD843">
        <f>IF(LEFT(A843)="4",1,IF(LEFT(A843)="5",1,IF(LEFT(A843)="6",1,0)))</f>
        <v>0</v>
      </c>
      <c r="AE843">
        <f>IF(LEFT(A843)="8",1,IF(LEFT(A843)="9",1,0))</f>
        <v>0</v>
      </c>
      <c r="AF843" t="str">
        <f>LEFT(A843)</f>
        <v>1</v>
      </c>
    </row>
    <row r="844" spans="1:32" x14ac:dyDescent="0.25">
      <c r="A844" t="s">
        <v>1624</v>
      </c>
      <c r="B844" t="s">
        <v>1625</v>
      </c>
      <c r="C844" t="s">
        <v>1192</v>
      </c>
      <c r="D844">
        <v>1</v>
      </c>
      <c r="E844">
        <v>1</v>
      </c>
      <c r="F844">
        <v>0</v>
      </c>
      <c r="G844">
        <v>1</v>
      </c>
      <c r="H844" t="s">
        <v>1625</v>
      </c>
      <c r="I844" t="s">
        <v>10418</v>
      </c>
      <c r="J844" t="s">
        <v>10420</v>
      </c>
      <c r="K844" s="1">
        <v>42339</v>
      </c>
      <c r="L844" s="1">
        <v>42339</v>
      </c>
      <c r="M844" t="s">
        <v>10420</v>
      </c>
      <c r="N844">
        <v>0</v>
      </c>
      <c r="O844" t="s">
        <v>17</v>
      </c>
      <c r="P844">
        <v>0</v>
      </c>
      <c r="Q844">
        <v>0</v>
      </c>
      <c r="T844" t="str">
        <f>IF(LEN(A844)=2,MID(A844,1,1),IF(LEN(A844)=3,MID(A844,1,2),IF(LEN(A844)=5,MID(A844,1,3),IF(LEN(A844)=7,MID(A844,1,5),IF(LEN(A844)=1,"")))))</f>
        <v>116</v>
      </c>
      <c r="U844">
        <f>IF(LEN(A844)=7,0,1)</f>
        <v>1</v>
      </c>
      <c r="V844">
        <f t="shared" si="26"/>
        <v>0</v>
      </c>
      <c r="W844">
        <f>IF(OR(LEFT(A844)="1", LEFT(A844)="2",LEFT(A844)="3"),1,0)</f>
        <v>1</v>
      </c>
      <c r="Y844" t="str">
        <f t="shared" si="27"/>
        <v>Beban Dibayar di Muka - Bagi Hasil Pajak Daerah Kepada Pemerintahan Desa</v>
      </c>
      <c r="AB844" t="str">
        <f>IF(LEFT(A844)="1","D",IF(LEFT(A844)="2","K",IF(LEFT(A844)="3","K",IF(LEFT(A844)="4","K",IF(LEFT(A844)="5","D",IF(LEFT(A844)="6","D",IF(LEFT(A844)="8","K",IF(LEFT(A844)="9","D"))))))))</f>
        <v>D</v>
      </c>
      <c r="AD844">
        <f>IF(LEFT(A844)="4",1,IF(LEFT(A844)="5",1,IF(LEFT(A844)="6",1,0)))</f>
        <v>0</v>
      </c>
      <c r="AE844">
        <f>IF(LEFT(A844)="8",1,IF(LEFT(A844)="9",1,0))</f>
        <v>0</v>
      </c>
      <c r="AF844" t="str">
        <f>LEFT(A844)</f>
        <v>1</v>
      </c>
    </row>
    <row r="845" spans="1:32" x14ac:dyDescent="0.25">
      <c r="A845" t="s">
        <v>1626</v>
      </c>
      <c r="B845" t="s">
        <v>1625</v>
      </c>
      <c r="C845" t="s">
        <v>1624</v>
      </c>
      <c r="D845">
        <v>1</v>
      </c>
      <c r="E845">
        <v>0</v>
      </c>
      <c r="F845">
        <v>0</v>
      </c>
      <c r="G845">
        <v>1</v>
      </c>
      <c r="H845" t="s">
        <v>1625</v>
      </c>
      <c r="I845" t="s">
        <v>10418</v>
      </c>
      <c r="J845" t="s">
        <v>10420</v>
      </c>
      <c r="K845" s="1">
        <v>42339</v>
      </c>
      <c r="L845" s="1">
        <v>42339</v>
      </c>
      <c r="M845" t="s">
        <v>10420</v>
      </c>
      <c r="N845">
        <v>0</v>
      </c>
      <c r="O845" t="s">
        <v>17</v>
      </c>
      <c r="P845">
        <v>0</v>
      </c>
      <c r="Q845">
        <v>0</v>
      </c>
      <c r="T845" t="str">
        <f>IF(LEN(A845)=2,MID(A845,1,1),IF(LEN(A845)=3,MID(A845,1,2),IF(LEN(A845)=5,MID(A845,1,3),IF(LEN(A845)=7,MID(A845,1,5),IF(LEN(A845)=1,"")))))</f>
        <v>11650</v>
      </c>
      <c r="U845">
        <f>IF(LEN(A845)=7,0,1)</f>
        <v>0</v>
      </c>
      <c r="V845">
        <f t="shared" si="26"/>
        <v>0</v>
      </c>
      <c r="W845">
        <f>IF(OR(LEFT(A845)="1", LEFT(A845)="2",LEFT(A845)="3"),1,0)</f>
        <v>1</v>
      </c>
      <c r="Y845" t="str">
        <f t="shared" si="27"/>
        <v>Beban Dibayar di Muka - Bagi Hasil Pajak Daerah Kepada Pemerintahan Desa</v>
      </c>
      <c r="AB845" t="str">
        <f>IF(LEFT(A845)="1","D",IF(LEFT(A845)="2","K",IF(LEFT(A845)="3","K",IF(LEFT(A845)="4","K",IF(LEFT(A845)="5","D",IF(LEFT(A845)="6","D",IF(LEFT(A845)="8","K",IF(LEFT(A845)="9","D"))))))))</f>
        <v>D</v>
      </c>
      <c r="AD845">
        <f>IF(LEFT(A845)="4",1,IF(LEFT(A845)="5",1,IF(LEFT(A845)="6",1,0)))</f>
        <v>0</v>
      </c>
      <c r="AE845">
        <f>IF(LEFT(A845)="8",1,IF(LEFT(A845)="9",1,0))</f>
        <v>0</v>
      </c>
      <c r="AF845" t="str">
        <f>LEFT(A845)</f>
        <v>1</v>
      </c>
    </row>
    <row r="846" spans="1:32" x14ac:dyDescent="0.25">
      <c r="A846" t="s">
        <v>1627</v>
      </c>
      <c r="B846" t="s">
        <v>1628</v>
      </c>
      <c r="C846" t="s">
        <v>1192</v>
      </c>
      <c r="D846">
        <v>1</v>
      </c>
      <c r="E846">
        <v>1</v>
      </c>
      <c r="F846">
        <v>0</v>
      </c>
      <c r="G846">
        <v>1</v>
      </c>
      <c r="H846" t="s">
        <v>1628</v>
      </c>
      <c r="I846" t="s">
        <v>10418</v>
      </c>
      <c r="J846" t="s">
        <v>10420</v>
      </c>
      <c r="K846" s="1">
        <v>42339</v>
      </c>
      <c r="L846" s="1">
        <v>42339</v>
      </c>
      <c r="M846" t="s">
        <v>10420</v>
      </c>
      <c r="N846">
        <v>0</v>
      </c>
      <c r="O846" t="s">
        <v>17</v>
      </c>
      <c r="P846">
        <v>0</v>
      </c>
      <c r="Q846">
        <v>0</v>
      </c>
      <c r="T846" t="str">
        <f>IF(LEN(A846)=2,MID(A846,1,1),IF(LEN(A846)=3,MID(A846,1,2),IF(LEN(A846)=5,MID(A846,1,3),IF(LEN(A846)=7,MID(A846,1,5),IF(LEN(A846)=1,"")))))</f>
        <v>116</v>
      </c>
      <c r="U846">
        <f>IF(LEN(A846)=7,0,1)</f>
        <v>1</v>
      </c>
      <c r="V846">
        <f t="shared" si="26"/>
        <v>0</v>
      </c>
      <c r="W846">
        <f>IF(OR(LEFT(A846)="1", LEFT(A846)="2",LEFT(A846)="3"),1,0)</f>
        <v>1</v>
      </c>
      <c r="Y846" t="str">
        <f t="shared" si="27"/>
        <v>Beban Dibayar di Muka - Bagi Hasil Retribusi Daerah Kepada Pemerintah</v>
      </c>
      <c r="AB846" t="str">
        <f>IF(LEFT(A846)="1","D",IF(LEFT(A846)="2","K",IF(LEFT(A846)="3","K",IF(LEFT(A846)="4","K",IF(LEFT(A846)="5","D",IF(LEFT(A846)="6","D",IF(LEFT(A846)="8","K",IF(LEFT(A846)="9","D"))))))))</f>
        <v>D</v>
      </c>
      <c r="AD846">
        <f>IF(LEFT(A846)="4",1,IF(LEFT(A846)="5",1,IF(LEFT(A846)="6",1,0)))</f>
        <v>0</v>
      </c>
      <c r="AE846">
        <f>IF(LEFT(A846)="8",1,IF(LEFT(A846)="9",1,0))</f>
        <v>0</v>
      </c>
      <c r="AF846" t="str">
        <f>LEFT(A846)</f>
        <v>1</v>
      </c>
    </row>
    <row r="847" spans="1:32" x14ac:dyDescent="0.25">
      <c r="A847" t="s">
        <v>1629</v>
      </c>
      <c r="B847" t="s">
        <v>1628</v>
      </c>
      <c r="C847" t="s">
        <v>1627</v>
      </c>
      <c r="D847">
        <v>1</v>
      </c>
      <c r="E847">
        <v>0</v>
      </c>
      <c r="F847">
        <v>0</v>
      </c>
      <c r="G847">
        <v>1</v>
      </c>
      <c r="H847" t="s">
        <v>1628</v>
      </c>
      <c r="I847" t="s">
        <v>10418</v>
      </c>
      <c r="J847" t="s">
        <v>10420</v>
      </c>
      <c r="K847" s="1">
        <v>42339</v>
      </c>
      <c r="L847" s="1">
        <v>42339</v>
      </c>
      <c r="M847" t="s">
        <v>10420</v>
      </c>
      <c r="N847">
        <v>0</v>
      </c>
      <c r="O847" t="s">
        <v>17</v>
      </c>
      <c r="P847">
        <v>0</v>
      </c>
      <c r="Q847">
        <v>0</v>
      </c>
      <c r="T847" t="str">
        <f>IF(LEN(A847)=2,MID(A847,1,1),IF(LEN(A847)=3,MID(A847,1,2),IF(LEN(A847)=5,MID(A847,1,3),IF(LEN(A847)=7,MID(A847,1,5),IF(LEN(A847)=1,"")))))</f>
        <v>11651</v>
      </c>
      <c r="U847">
        <f>IF(LEN(A847)=7,0,1)</f>
        <v>0</v>
      </c>
      <c r="V847">
        <f t="shared" si="26"/>
        <v>0</v>
      </c>
      <c r="W847">
        <f>IF(OR(LEFT(A847)="1", LEFT(A847)="2",LEFT(A847)="3"),1,0)</f>
        <v>1</v>
      </c>
      <c r="Y847" t="str">
        <f t="shared" si="27"/>
        <v>Beban Dibayar di Muka - Bagi Hasil Retribusi Daerah Kepada Pemerintah</v>
      </c>
      <c r="AB847" t="str">
        <f>IF(LEFT(A847)="1","D",IF(LEFT(A847)="2","K",IF(LEFT(A847)="3","K",IF(LEFT(A847)="4","K",IF(LEFT(A847)="5","D",IF(LEFT(A847)="6","D",IF(LEFT(A847)="8","K",IF(LEFT(A847)="9","D"))))))))</f>
        <v>D</v>
      </c>
      <c r="AD847">
        <f>IF(LEFT(A847)="4",1,IF(LEFT(A847)="5",1,IF(LEFT(A847)="6",1,0)))</f>
        <v>0</v>
      </c>
      <c r="AE847">
        <f>IF(LEFT(A847)="8",1,IF(LEFT(A847)="9",1,0))</f>
        <v>0</v>
      </c>
      <c r="AF847" t="str">
        <f>LEFT(A847)</f>
        <v>1</v>
      </c>
    </row>
    <row r="848" spans="1:32" x14ac:dyDescent="0.25">
      <c r="A848" t="s">
        <v>1630</v>
      </c>
      <c r="B848" t="s">
        <v>1631</v>
      </c>
      <c r="C848" t="s">
        <v>1192</v>
      </c>
      <c r="D848">
        <v>1</v>
      </c>
      <c r="E848">
        <v>1</v>
      </c>
      <c r="F848">
        <v>0</v>
      </c>
      <c r="G848">
        <v>1</v>
      </c>
      <c r="H848" t="s">
        <v>1631</v>
      </c>
      <c r="I848" t="s">
        <v>10418</v>
      </c>
      <c r="J848" t="s">
        <v>10420</v>
      </c>
      <c r="K848" s="1">
        <v>42339</v>
      </c>
      <c r="L848" s="1">
        <v>42339</v>
      </c>
      <c r="M848" t="s">
        <v>10420</v>
      </c>
      <c r="N848">
        <v>0</v>
      </c>
      <c r="O848" t="s">
        <v>17</v>
      </c>
      <c r="P848">
        <v>0</v>
      </c>
      <c r="Q848">
        <v>0</v>
      </c>
      <c r="T848" t="str">
        <f>IF(LEN(A848)=2,MID(A848,1,1),IF(LEN(A848)=3,MID(A848,1,2),IF(LEN(A848)=5,MID(A848,1,3),IF(LEN(A848)=7,MID(A848,1,5),IF(LEN(A848)=1,"")))))</f>
        <v>116</v>
      </c>
      <c r="U848">
        <f>IF(LEN(A848)=7,0,1)</f>
        <v>1</v>
      </c>
      <c r="V848">
        <f t="shared" si="26"/>
        <v>0</v>
      </c>
      <c r="W848">
        <f>IF(OR(LEFT(A848)="1", LEFT(A848)="2",LEFT(A848)="3"),1,0)</f>
        <v>1</v>
      </c>
      <c r="Y848" t="str">
        <f t="shared" si="27"/>
        <v>Beban Dibayar di Muka - Bagi Hasil Retribusi Daerah Kepada Kabupaten/Kota</v>
      </c>
      <c r="AB848" t="str">
        <f>IF(LEFT(A848)="1","D",IF(LEFT(A848)="2","K",IF(LEFT(A848)="3","K",IF(LEFT(A848)="4","K",IF(LEFT(A848)="5","D",IF(LEFT(A848)="6","D",IF(LEFT(A848)="8","K",IF(LEFT(A848)="9","D"))))))))</f>
        <v>D</v>
      </c>
      <c r="AD848">
        <f>IF(LEFT(A848)="4",1,IF(LEFT(A848)="5",1,IF(LEFT(A848)="6",1,0)))</f>
        <v>0</v>
      </c>
      <c r="AE848">
        <f>IF(LEFT(A848)="8",1,IF(LEFT(A848)="9",1,0))</f>
        <v>0</v>
      </c>
      <c r="AF848" t="str">
        <f>LEFT(A848)</f>
        <v>1</v>
      </c>
    </row>
    <row r="849" spans="1:32" x14ac:dyDescent="0.25">
      <c r="A849" t="s">
        <v>1632</v>
      </c>
      <c r="B849" t="s">
        <v>1631</v>
      </c>
      <c r="C849" t="s">
        <v>1630</v>
      </c>
      <c r="D849">
        <v>1</v>
      </c>
      <c r="E849">
        <v>0</v>
      </c>
      <c r="F849">
        <v>0</v>
      </c>
      <c r="G849">
        <v>1</v>
      </c>
      <c r="H849" t="s">
        <v>1631</v>
      </c>
      <c r="I849" t="s">
        <v>10418</v>
      </c>
      <c r="J849" t="s">
        <v>10420</v>
      </c>
      <c r="K849" s="1">
        <v>42339</v>
      </c>
      <c r="L849" s="1">
        <v>42339</v>
      </c>
      <c r="M849" t="s">
        <v>10420</v>
      </c>
      <c r="N849">
        <v>0</v>
      </c>
      <c r="O849" t="s">
        <v>17</v>
      </c>
      <c r="P849">
        <v>0</v>
      </c>
      <c r="Q849">
        <v>0</v>
      </c>
      <c r="T849" t="str">
        <f>IF(LEN(A849)=2,MID(A849,1,1),IF(LEN(A849)=3,MID(A849,1,2),IF(LEN(A849)=5,MID(A849,1,3),IF(LEN(A849)=7,MID(A849,1,5),IF(LEN(A849)=1,"")))))</f>
        <v>11652</v>
      </c>
      <c r="U849">
        <f>IF(LEN(A849)=7,0,1)</f>
        <v>0</v>
      </c>
      <c r="V849">
        <f t="shared" si="26"/>
        <v>0</v>
      </c>
      <c r="W849">
        <f>IF(OR(LEFT(A849)="1", LEFT(A849)="2",LEFT(A849)="3"),1,0)</f>
        <v>1</v>
      </c>
      <c r="Y849" t="str">
        <f t="shared" si="27"/>
        <v>Beban Dibayar di Muka - Bagi Hasil Retribusi Daerah Kepada Kabupaten/Kota</v>
      </c>
      <c r="AB849" t="str">
        <f>IF(LEFT(A849)="1","D",IF(LEFT(A849)="2","K",IF(LEFT(A849)="3","K",IF(LEFT(A849)="4","K",IF(LEFT(A849)="5","D",IF(LEFT(A849)="6","D",IF(LEFT(A849)="8","K",IF(LEFT(A849)="9","D"))))))))</f>
        <v>D</v>
      </c>
      <c r="AD849">
        <f>IF(LEFT(A849)="4",1,IF(LEFT(A849)="5",1,IF(LEFT(A849)="6",1,0)))</f>
        <v>0</v>
      </c>
      <c r="AE849">
        <f>IF(LEFT(A849)="8",1,IF(LEFT(A849)="9",1,0))</f>
        <v>0</v>
      </c>
      <c r="AF849" t="str">
        <f>LEFT(A849)</f>
        <v>1</v>
      </c>
    </row>
    <row r="850" spans="1:32" x14ac:dyDescent="0.25">
      <c r="A850" t="s">
        <v>1633</v>
      </c>
      <c r="B850" t="s">
        <v>1634</v>
      </c>
      <c r="C850" t="s">
        <v>1192</v>
      </c>
      <c r="D850">
        <v>1</v>
      </c>
      <c r="E850">
        <v>1</v>
      </c>
      <c r="F850">
        <v>0</v>
      </c>
      <c r="G850">
        <v>1</v>
      </c>
      <c r="H850" t="s">
        <v>1634</v>
      </c>
      <c r="I850" t="s">
        <v>10418</v>
      </c>
      <c r="J850" t="s">
        <v>10420</v>
      </c>
      <c r="K850" s="1">
        <v>42339</v>
      </c>
      <c r="L850" s="1">
        <v>42339</v>
      </c>
      <c r="M850" t="s">
        <v>10420</v>
      </c>
      <c r="N850">
        <v>0</v>
      </c>
      <c r="O850" t="s">
        <v>17</v>
      </c>
      <c r="P850">
        <v>0</v>
      </c>
      <c r="Q850">
        <v>0</v>
      </c>
      <c r="T850" t="str">
        <f>IF(LEN(A850)=2,MID(A850,1,1),IF(LEN(A850)=3,MID(A850,1,2),IF(LEN(A850)=5,MID(A850,1,3),IF(LEN(A850)=7,MID(A850,1,5),IF(LEN(A850)=1,"")))))</f>
        <v>116</v>
      </c>
      <c r="U850">
        <f>IF(LEN(A850)=7,0,1)</f>
        <v>1</v>
      </c>
      <c r="V850">
        <f t="shared" si="26"/>
        <v>0</v>
      </c>
      <c r="W850">
        <f>IF(OR(LEFT(A850)="1", LEFT(A850)="2",LEFT(A850)="3"),1,0)</f>
        <v>1</v>
      </c>
      <c r="Y850" t="str">
        <f t="shared" si="27"/>
        <v>Beban Dibayar di Muka - Bagi Hasil Retribusi Daerah Kepada Pemerintahan Desa</v>
      </c>
      <c r="AB850" t="str">
        <f>IF(LEFT(A850)="1","D",IF(LEFT(A850)="2","K",IF(LEFT(A850)="3","K",IF(LEFT(A850)="4","K",IF(LEFT(A850)="5","D",IF(LEFT(A850)="6","D",IF(LEFT(A850)="8","K",IF(LEFT(A850)="9","D"))))))))</f>
        <v>D</v>
      </c>
      <c r="AD850">
        <f>IF(LEFT(A850)="4",1,IF(LEFT(A850)="5",1,IF(LEFT(A850)="6",1,0)))</f>
        <v>0</v>
      </c>
      <c r="AE850">
        <f>IF(LEFT(A850)="8",1,IF(LEFT(A850)="9",1,0))</f>
        <v>0</v>
      </c>
      <c r="AF850" t="str">
        <f>LEFT(A850)</f>
        <v>1</v>
      </c>
    </row>
    <row r="851" spans="1:32" x14ac:dyDescent="0.25">
      <c r="A851" t="s">
        <v>1635</v>
      </c>
      <c r="B851" t="s">
        <v>1634</v>
      </c>
      <c r="C851" t="s">
        <v>1633</v>
      </c>
      <c r="D851">
        <v>1</v>
      </c>
      <c r="E851">
        <v>0</v>
      </c>
      <c r="F851">
        <v>0</v>
      </c>
      <c r="G851">
        <v>1</v>
      </c>
      <c r="H851" t="s">
        <v>1634</v>
      </c>
      <c r="I851" t="s">
        <v>10418</v>
      </c>
      <c r="J851" t="s">
        <v>10420</v>
      </c>
      <c r="K851" s="1">
        <v>42339</v>
      </c>
      <c r="L851" s="1">
        <v>42339</v>
      </c>
      <c r="M851" t="s">
        <v>10420</v>
      </c>
      <c r="N851">
        <v>0</v>
      </c>
      <c r="O851" t="s">
        <v>17</v>
      </c>
      <c r="P851">
        <v>0</v>
      </c>
      <c r="Q851">
        <v>0</v>
      </c>
      <c r="T851" t="str">
        <f>IF(LEN(A851)=2,MID(A851,1,1),IF(LEN(A851)=3,MID(A851,1,2),IF(LEN(A851)=5,MID(A851,1,3),IF(LEN(A851)=7,MID(A851,1,5),IF(LEN(A851)=1,"")))))</f>
        <v>11653</v>
      </c>
      <c r="U851">
        <f>IF(LEN(A851)=7,0,1)</f>
        <v>0</v>
      </c>
      <c r="V851">
        <f t="shared" si="26"/>
        <v>0</v>
      </c>
      <c r="W851">
        <f>IF(OR(LEFT(A851)="1", LEFT(A851)="2",LEFT(A851)="3"),1,0)</f>
        <v>1</v>
      </c>
      <c r="Y851" t="str">
        <f t="shared" si="27"/>
        <v>Beban Dibayar di Muka - Bagi Hasil Retribusi Daerah Kepada Pemerintahan Desa</v>
      </c>
      <c r="AB851" t="str">
        <f>IF(LEFT(A851)="1","D",IF(LEFT(A851)="2","K",IF(LEFT(A851)="3","K",IF(LEFT(A851)="4","K",IF(LEFT(A851)="5","D",IF(LEFT(A851)="6","D",IF(LEFT(A851)="8","K",IF(LEFT(A851)="9","D"))))))))</f>
        <v>D</v>
      </c>
      <c r="AD851">
        <f>IF(LEFT(A851)="4",1,IF(LEFT(A851)="5",1,IF(LEFT(A851)="6",1,0)))</f>
        <v>0</v>
      </c>
      <c r="AE851">
        <f>IF(LEFT(A851)="8",1,IF(LEFT(A851)="9",1,0))</f>
        <v>0</v>
      </c>
      <c r="AF851" t="str">
        <f>LEFT(A851)</f>
        <v>1</v>
      </c>
    </row>
    <row r="852" spans="1:32" x14ac:dyDescent="0.25">
      <c r="A852" t="s">
        <v>1636</v>
      </c>
      <c r="B852" t="s">
        <v>1637</v>
      </c>
      <c r="C852" t="s">
        <v>1192</v>
      </c>
      <c r="D852">
        <v>1</v>
      </c>
      <c r="E852">
        <v>1</v>
      </c>
      <c r="F852">
        <v>0</v>
      </c>
      <c r="G852">
        <v>1</v>
      </c>
      <c r="H852" t="s">
        <v>1637</v>
      </c>
      <c r="I852" t="s">
        <v>10418</v>
      </c>
      <c r="J852" t="s">
        <v>10420</v>
      </c>
      <c r="K852" s="1">
        <v>42339</v>
      </c>
      <c r="L852" s="1">
        <v>42339</v>
      </c>
      <c r="M852" t="s">
        <v>10420</v>
      </c>
      <c r="N852">
        <v>0</v>
      </c>
      <c r="O852" t="s">
        <v>17</v>
      </c>
      <c r="P852">
        <v>0</v>
      </c>
      <c r="Q852">
        <v>0</v>
      </c>
      <c r="T852" t="str">
        <f>IF(LEN(A852)=2,MID(A852,1,1),IF(LEN(A852)=3,MID(A852,1,2),IF(LEN(A852)=5,MID(A852,1,3),IF(LEN(A852)=7,MID(A852,1,5),IF(LEN(A852)=1,"")))))</f>
        <v>116</v>
      </c>
      <c r="U852">
        <f>IF(LEN(A852)=7,0,1)</f>
        <v>1</v>
      </c>
      <c r="V852">
        <f t="shared" si="26"/>
        <v>0</v>
      </c>
      <c r="W852">
        <f>IF(OR(LEFT(A852)="1", LEFT(A852)="2",LEFT(A852)="3"),1,0)</f>
        <v>1</v>
      </c>
      <c r="Y852" t="str">
        <f t="shared" si="27"/>
        <v>Beban Dibayar di Muka - Bagi Hasil Lain-Lain Pendapatan Daerah Yang Sah</v>
      </c>
      <c r="AB852" t="str">
        <f>IF(LEFT(A852)="1","D",IF(LEFT(A852)="2","K",IF(LEFT(A852)="3","K",IF(LEFT(A852)="4","K",IF(LEFT(A852)="5","D",IF(LEFT(A852)="6","D",IF(LEFT(A852)="8","K",IF(LEFT(A852)="9","D"))))))))</f>
        <v>D</v>
      </c>
      <c r="AD852">
        <f>IF(LEFT(A852)="4",1,IF(LEFT(A852)="5",1,IF(LEFT(A852)="6",1,0)))</f>
        <v>0</v>
      </c>
      <c r="AE852">
        <f>IF(LEFT(A852)="8",1,IF(LEFT(A852)="9",1,0))</f>
        <v>0</v>
      </c>
      <c r="AF852" t="str">
        <f>LEFT(A852)</f>
        <v>1</v>
      </c>
    </row>
    <row r="853" spans="1:32" x14ac:dyDescent="0.25">
      <c r="A853" t="s">
        <v>1638</v>
      </c>
      <c r="B853" t="s">
        <v>1637</v>
      </c>
      <c r="C853" t="s">
        <v>1636</v>
      </c>
      <c r="D853">
        <v>1</v>
      </c>
      <c r="E853">
        <v>0</v>
      </c>
      <c r="F853">
        <v>0</v>
      </c>
      <c r="G853">
        <v>1</v>
      </c>
      <c r="H853" t="s">
        <v>1637</v>
      </c>
      <c r="I853" t="s">
        <v>10418</v>
      </c>
      <c r="J853" t="s">
        <v>10420</v>
      </c>
      <c r="K853" s="1">
        <v>42339</v>
      </c>
      <c r="L853" s="1">
        <v>42339</v>
      </c>
      <c r="M853" t="s">
        <v>10420</v>
      </c>
      <c r="N853">
        <v>0</v>
      </c>
      <c r="O853" t="s">
        <v>17</v>
      </c>
      <c r="P853">
        <v>0</v>
      </c>
      <c r="Q853">
        <v>0</v>
      </c>
      <c r="T853" t="str">
        <f>IF(LEN(A853)=2,MID(A853,1,1),IF(LEN(A853)=3,MID(A853,1,2),IF(LEN(A853)=5,MID(A853,1,3),IF(LEN(A853)=7,MID(A853,1,5),IF(LEN(A853)=1,"")))))</f>
        <v>11654</v>
      </c>
      <c r="U853">
        <f>IF(LEN(A853)=7,0,1)</f>
        <v>0</v>
      </c>
      <c r="V853">
        <f t="shared" si="26"/>
        <v>0</v>
      </c>
      <c r="W853">
        <f>IF(OR(LEFT(A853)="1", LEFT(A853)="2",LEFT(A853)="3"),1,0)</f>
        <v>1</v>
      </c>
      <c r="Y853" t="str">
        <f t="shared" si="27"/>
        <v>Beban Dibayar di Muka - Bagi Hasil Lain-Lain Pendapatan Daerah Yang Sah</v>
      </c>
      <c r="AB853" t="str">
        <f>IF(LEFT(A853)="1","D",IF(LEFT(A853)="2","K",IF(LEFT(A853)="3","K",IF(LEFT(A853)="4","K",IF(LEFT(A853)="5","D",IF(LEFT(A853)="6","D",IF(LEFT(A853)="8","K",IF(LEFT(A853)="9","D"))))))))</f>
        <v>D</v>
      </c>
      <c r="AD853">
        <f>IF(LEFT(A853)="4",1,IF(LEFT(A853)="5",1,IF(LEFT(A853)="6",1,0)))</f>
        <v>0</v>
      </c>
      <c r="AE853">
        <f>IF(LEFT(A853)="8",1,IF(LEFT(A853)="9",1,0))</f>
        <v>0</v>
      </c>
      <c r="AF853" t="str">
        <f>LEFT(A853)</f>
        <v>1</v>
      </c>
    </row>
    <row r="854" spans="1:32" x14ac:dyDescent="0.25">
      <c r="A854" t="s">
        <v>1639</v>
      </c>
      <c r="B854" t="s">
        <v>1640</v>
      </c>
      <c r="C854" t="s">
        <v>1192</v>
      </c>
      <c r="D854">
        <v>1</v>
      </c>
      <c r="E854">
        <v>1</v>
      </c>
      <c r="F854">
        <v>0</v>
      </c>
      <c r="G854">
        <v>1</v>
      </c>
      <c r="H854" t="s">
        <v>1640</v>
      </c>
      <c r="I854" t="s">
        <v>10418</v>
      </c>
      <c r="J854" t="s">
        <v>10420</v>
      </c>
      <c r="K854" s="1">
        <v>42339</v>
      </c>
      <c r="L854" s="1">
        <v>42339</v>
      </c>
      <c r="M854" t="s">
        <v>10420</v>
      </c>
      <c r="N854">
        <v>0</v>
      </c>
      <c r="O854" t="s">
        <v>17</v>
      </c>
      <c r="P854">
        <v>0</v>
      </c>
      <c r="Q854">
        <v>0</v>
      </c>
      <c r="T854" t="str">
        <f>IF(LEN(A854)=2,MID(A854,1,1),IF(LEN(A854)=3,MID(A854,1,2),IF(LEN(A854)=5,MID(A854,1,3),IF(LEN(A854)=7,MID(A854,1,5),IF(LEN(A854)=1,"")))))</f>
        <v>116</v>
      </c>
      <c r="U854">
        <f>IF(LEN(A854)=7,0,1)</f>
        <v>1</v>
      </c>
      <c r="V854">
        <f t="shared" si="26"/>
        <v>0</v>
      </c>
      <c r="W854">
        <f>IF(OR(LEFT(A854)="1", LEFT(A854)="2",LEFT(A854)="3"),1,0)</f>
        <v>1</v>
      </c>
      <c r="Y854" t="str">
        <f t="shared" si="27"/>
        <v>Beban Dibayar di Muka - Bantuan Keuangan kepada Provinsi</v>
      </c>
      <c r="AB854" t="str">
        <f>IF(LEFT(A854)="1","D",IF(LEFT(A854)="2","K",IF(LEFT(A854)="3","K",IF(LEFT(A854)="4","K",IF(LEFT(A854)="5","D",IF(LEFT(A854)="6","D",IF(LEFT(A854)="8","K",IF(LEFT(A854)="9","D"))))))))</f>
        <v>D</v>
      </c>
      <c r="AD854">
        <f>IF(LEFT(A854)="4",1,IF(LEFT(A854)="5",1,IF(LEFT(A854)="6",1,0)))</f>
        <v>0</v>
      </c>
      <c r="AE854">
        <f>IF(LEFT(A854)="8",1,IF(LEFT(A854)="9",1,0))</f>
        <v>0</v>
      </c>
      <c r="AF854" t="str">
        <f>LEFT(A854)</f>
        <v>1</v>
      </c>
    </row>
    <row r="855" spans="1:32" x14ac:dyDescent="0.25">
      <c r="A855" t="s">
        <v>1641</v>
      </c>
      <c r="B855" t="s">
        <v>1640</v>
      </c>
      <c r="C855" t="s">
        <v>1639</v>
      </c>
      <c r="D855">
        <v>1</v>
      </c>
      <c r="E855">
        <v>0</v>
      </c>
      <c r="F855">
        <v>0</v>
      </c>
      <c r="G855">
        <v>1</v>
      </c>
      <c r="H855" t="s">
        <v>1640</v>
      </c>
      <c r="I855" t="s">
        <v>10418</v>
      </c>
      <c r="J855" t="s">
        <v>10420</v>
      </c>
      <c r="K855" s="1">
        <v>42339</v>
      </c>
      <c r="L855" s="1">
        <v>42339</v>
      </c>
      <c r="M855" t="s">
        <v>10420</v>
      </c>
      <c r="N855">
        <v>0</v>
      </c>
      <c r="O855" t="s">
        <v>17</v>
      </c>
      <c r="P855">
        <v>0</v>
      </c>
      <c r="Q855">
        <v>0</v>
      </c>
      <c r="T855" t="str">
        <f>IF(LEN(A855)=2,MID(A855,1,1),IF(LEN(A855)=3,MID(A855,1,2),IF(LEN(A855)=5,MID(A855,1,3),IF(LEN(A855)=7,MID(A855,1,5),IF(LEN(A855)=1,"")))))</f>
        <v>11655</v>
      </c>
      <c r="U855">
        <f>IF(LEN(A855)=7,0,1)</f>
        <v>0</v>
      </c>
      <c r="V855">
        <f t="shared" si="26"/>
        <v>0</v>
      </c>
      <c r="W855">
        <f>IF(OR(LEFT(A855)="1", LEFT(A855)="2",LEFT(A855)="3"),1,0)</f>
        <v>1</v>
      </c>
      <c r="Y855" t="str">
        <f t="shared" si="27"/>
        <v>Beban Dibayar di Muka - Bantuan Keuangan kepada Provinsi</v>
      </c>
      <c r="AB855" t="str">
        <f>IF(LEFT(A855)="1","D",IF(LEFT(A855)="2","K",IF(LEFT(A855)="3","K",IF(LEFT(A855)="4","K",IF(LEFT(A855)="5","D",IF(LEFT(A855)="6","D",IF(LEFT(A855)="8","K",IF(LEFT(A855)="9","D"))))))))</f>
        <v>D</v>
      </c>
      <c r="AD855">
        <f>IF(LEFT(A855)="4",1,IF(LEFT(A855)="5",1,IF(LEFT(A855)="6",1,0)))</f>
        <v>0</v>
      </c>
      <c r="AE855">
        <f>IF(LEFT(A855)="8",1,IF(LEFT(A855)="9",1,0))</f>
        <v>0</v>
      </c>
      <c r="AF855" t="str">
        <f>LEFT(A855)</f>
        <v>1</v>
      </c>
    </row>
    <row r="856" spans="1:32" x14ac:dyDescent="0.25">
      <c r="A856" t="s">
        <v>1642</v>
      </c>
      <c r="B856" t="s">
        <v>1643</v>
      </c>
      <c r="C856" t="s">
        <v>1192</v>
      </c>
      <c r="D856">
        <v>1</v>
      </c>
      <c r="E856">
        <v>1</v>
      </c>
      <c r="F856">
        <v>0</v>
      </c>
      <c r="G856">
        <v>1</v>
      </c>
      <c r="H856" t="s">
        <v>1643</v>
      </c>
      <c r="I856" t="s">
        <v>10418</v>
      </c>
      <c r="J856" t="s">
        <v>10420</v>
      </c>
      <c r="K856" s="1">
        <v>42339</v>
      </c>
      <c r="L856" s="1">
        <v>42339</v>
      </c>
      <c r="M856" t="s">
        <v>10420</v>
      </c>
      <c r="N856">
        <v>0</v>
      </c>
      <c r="O856" t="s">
        <v>17</v>
      </c>
      <c r="P856">
        <v>0</v>
      </c>
      <c r="Q856">
        <v>0</v>
      </c>
      <c r="T856" t="str">
        <f>IF(LEN(A856)=2,MID(A856,1,1),IF(LEN(A856)=3,MID(A856,1,2),IF(LEN(A856)=5,MID(A856,1,3),IF(LEN(A856)=7,MID(A856,1,5),IF(LEN(A856)=1,"")))))</f>
        <v>116</v>
      </c>
      <c r="U856">
        <f>IF(LEN(A856)=7,0,1)</f>
        <v>1</v>
      </c>
      <c r="V856">
        <f t="shared" si="26"/>
        <v>0</v>
      </c>
      <c r="W856">
        <f>IF(OR(LEFT(A856)="1", LEFT(A856)="2",LEFT(A856)="3"),1,0)</f>
        <v>1</v>
      </c>
      <c r="Y856" t="str">
        <f t="shared" si="27"/>
        <v>Beban Dibayar di Muka - Bantuan Keuangan kepada Kabupaten/Kota</v>
      </c>
      <c r="AB856" t="str">
        <f>IF(LEFT(A856)="1","D",IF(LEFT(A856)="2","K",IF(LEFT(A856)="3","K",IF(LEFT(A856)="4","K",IF(LEFT(A856)="5","D",IF(LEFT(A856)="6","D",IF(LEFT(A856)="8","K",IF(LEFT(A856)="9","D"))))))))</f>
        <v>D</v>
      </c>
      <c r="AD856">
        <f>IF(LEFT(A856)="4",1,IF(LEFT(A856)="5",1,IF(LEFT(A856)="6",1,0)))</f>
        <v>0</v>
      </c>
      <c r="AE856">
        <f>IF(LEFT(A856)="8",1,IF(LEFT(A856)="9",1,0))</f>
        <v>0</v>
      </c>
      <c r="AF856" t="str">
        <f>LEFT(A856)</f>
        <v>1</v>
      </c>
    </row>
    <row r="857" spans="1:32" x14ac:dyDescent="0.25">
      <c r="A857" t="s">
        <v>1644</v>
      </c>
      <c r="B857" t="s">
        <v>1645</v>
      </c>
      <c r="C857" t="s">
        <v>1642</v>
      </c>
      <c r="D857">
        <v>1</v>
      </c>
      <c r="E857">
        <v>0</v>
      </c>
      <c r="F857">
        <v>0</v>
      </c>
      <c r="G857">
        <v>1</v>
      </c>
      <c r="H857" t="s">
        <v>1645</v>
      </c>
      <c r="I857" t="s">
        <v>10418</v>
      </c>
      <c r="J857" t="s">
        <v>10420</v>
      </c>
      <c r="K857" s="1">
        <v>42339</v>
      </c>
      <c r="L857" s="1">
        <v>42339</v>
      </c>
      <c r="M857" t="s">
        <v>10420</v>
      </c>
      <c r="N857">
        <v>0</v>
      </c>
      <c r="O857" t="s">
        <v>17</v>
      </c>
      <c r="P857">
        <v>0</v>
      </c>
      <c r="Q857">
        <v>0</v>
      </c>
      <c r="T857" t="str">
        <f>IF(LEN(A857)=2,MID(A857,1,1),IF(LEN(A857)=3,MID(A857,1,2),IF(LEN(A857)=5,MID(A857,1,3),IF(LEN(A857)=7,MID(A857,1,5),IF(LEN(A857)=1,"")))))</f>
        <v>11656</v>
      </c>
      <c r="U857">
        <f>IF(LEN(A857)=7,0,1)</f>
        <v>0</v>
      </c>
      <c r="V857">
        <f t="shared" si="26"/>
        <v>0</v>
      </c>
      <c r="W857">
        <f>IF(OR(LEFT(A857)="1", LEFT(A857)="2",LEFT(A857)="3"),1,0)</f>
        <v>1</v>
      </c>
      <c r="Y857" t="str">
        <f t="shared" si="27"/>
        <v>Beban Dibayar di Muka - Bantuan Keuangan kepada Kabupaten Bangkalan</v>
      </c>
      <c r="AB857" t="str">
        <f>IF(LEFT(A857)="1","D",IF(LEFT(A857)="2","K",IF(LEFT(A857)="3","K",IF(LEFT(A857)="4","K",IF(LEFT(A857)="5","D",IF(LEFT(A857)="6","D",IF(LEFT(A857)="8","K",IF(LEFT(A857)="9","D"))))))))</f>
        <v>D</v>
      </c>
      <c r="AD857">
        <f>IF(LEFT(A857)="4",1,IF(LEFT(A857)="5",1,IF(LEFT(A857)="6",1,0)))</f>
        <v>0</v>
      </c>
      <c r="AE857">
        <f>IF(LEFT(A857)="8",1,IF(LEFT(A857)="9",1,0))</f>
        <v>0</v>
      </c>
      <c r="AF857" t="str">
        <f>LEFT(A857)</f>
        <v>1</v>
      </c>
    </row>
    <row r="858" spans="1:32" x14ac:dyDescent="0.25">
      <c r="A858" t="s">
        <v>1646</v>
      </c>
      <c r="B858" t="s">
        <v>1647</v>
      </c>
      <c r="C858" t="s">
        <v>1642</v>
      </c>
      <c r="D858">
        <v>1</v>
      </c>
      <c r="E858">
        <v>0</v>
      </c>
      <c r="F858">
        <v>0</v>
      </c>
      <c r="G858">
        <v>1</v>
      </c>
      <c r="H858" t="s">
        <v>1647</v>
      </c>
      <c r="I858" t="s">
        <v>10418</v>
      </c>
      <c r="J858" t="s">
        <v>10420</v>
      </c>
      <c r="K858" s="1">
        <v>42339</v>
      </c>
      <c r="L858" s="1">
        <v>42339</v>
      </c>
      <c r="M858" t="s">
        <v>10420</v>
      </c>
      <c r="N858">
        <v>0</v>
      </c>
      <c r="O858" t="s">
        <v>17</v>
      </c>
      <c r="P858">
        <v>0</v>
      </c>
      <c r="Q858">
        <v>0</v>
      </c>
      <c r="T858" t="str">
        <f>IF(LEN(A858)=2,MID(A858,1,1),IF(LEN(A858)=3,MID(A858,1,2),IF(LEN(A858)=5,MID(A858,1,3),IF(LEN(A858)=7,MID(A858,1,5),IF(LEN(A858)=1,"")))))</f>
        <v>11656</v>
      </c>
      <c r="U858">
        <f>IF(LEN(A858)=7,0,1)</f>
        <v>0</v>
      </c>
      <c r="V858">
        <f t="shared" si="26"/>
        <v>0</v>
      </c>
      <c r="W858">
        <f>IF(OR(LEFT(A858)="1", LEFT(A858)="2",LEFT(A858)="3"),1,0)</f>
        <v>1</v>
      </c>
      <c r="Y858" t="str">
        <f t="shared" si="27"/>
        <v>Beban Dibayar di Muka - Bantuan Keuangan kepada Kabupaten Banyuwangi</v>
      </c>
      <c r="AB858" t="str">
        <f>IF(LEFT(A858)="1","D",IF(LEFT(A858)="2","K",IF(LEFT(A858)="3","K",IF(LEFT(A858)="4","K",IF(LEFT(A858)="5","D",IF(LEFT(A858)="6","D",IF(LEFT(A858)="8","K",IF(LEFT(A858)="9","D"))))))))</f>
        <v>D</v>
      </c>
      <c r="AD858">
        <f>IF(LEFT(A858)="4",1,IF(LEFT(A858)="5",1,IF(LEFT(A858)="6",1,0)))</f>
        <v>0</v>
      </c>
      <c r="AE858">
        <f>IF(LEFT(A858)="8",1,IF(LEFT(A858)="9",1,0))</f>
        <v>0</v>
      </c>
      <c r="AF858" t="str">
        <f>LEFT(A858)</f>
        <v>1</v>
      </c>
    </row>
    <row r="859" spans="1:32" x14ac:dyDescent="0.25">
      <c r="A859" t="s">
        <v>1648</v>
      </c>
      <c r="B859" t="s">
        <v>1649</v>
      </c>
      <c r="C859" t="s">
        <v>1642</v>
      </c>
      <c r="D859">
        <v>1</v>
      </c>
      <c r="E859">
        <v>0</v>
      </c>
      <c r="F859">
        <v>0</v>
      </c>
      <c r="G859">
        <v>1</v>
      </c>
      <c r="H859" t="s">
        <v>1649</v>
      </c>
      <c r="I859" t="s">
        <v>10418</v>
      </c>
      <c r="J859" t="s">
        <v>10420</v>
      </c>
      <c r="K859" s="1">
        <v>42339</v>
      </c>
      <c r="L859" s="1">
        <v>42339</v>
      </c>
      <c r="M859" t="s">
        <v>10420</v>
      </c>
      <c r="N859">
        <v>0</v>
      </c>
      <c r="O859" t="s">
        <v>17</v>
      </c>
      <c r="P859">
        <v>0</v>
      </c>
      <c r="Q859">
        <v>0</v>
      </c>
      <c r="T859" t="str">
        <f>IF(LEN(A859)=2,MID(A859,1,1),IF(LEN(A859)=3,MID(A859,1,2),IF(LEN(A859)=5,MID(A859,1,3),IF(LEN(A859)=7,MID(A859,1,5),IF(LEN(A859)=1,"")))))</f>
        <v>11656</v>
      </c>
      <c r="U859">
        <f>IF(LEN(A859)=7,0,1)</f>
        <v>0</v>
      </c>
      <c r="V859">
        <f t="shared" si="26"/>
        <v>0</v>
      </c>
      <c r="W859">
        <f>IF(OR(LEFT(A859)="1", LEFT(A859)="2",LEFT(A859)="3"),1,0)</f>
        <v>1</v>
      </c>
      <c r="Y859" t="str">
        <f t="shared" si="27"/>
        <v>Beban Dibayar di Muka - Bantuan Keuangan kepada Kabupaten Blitar</v>
      </c>
      <c r="AB859" t="str">
        <f>IF(LEFT(A859)="1","D",IF(LEFT(A859)="2","K",IF(LEFT(A859)="3","K",IF(LEFT(A859)="4","K",IF(LEFT(A859)="5","D",IF(LEFT(A859)="6","D",IF(LEFT(A859)="8","K",IF(LEFT(A859)="9","D"))))))))</f>
        <v>D</v>
      </c>
      <c r="AD859">
        <f>IF(LEFT(A859)="4",1,IF(LEFT(A859)="5",1,IF(LEFT(A859)="6",1,0)))</f>
        <v>0</v>
      </c>
      <c r="AE859">
        <f>IF(LEFT(A859)="8",1,IF(LEFT(A859)="9",1,0))</f>
        <v>0</v>
      </c>
      <c r="AF859" t="str">
        <f>LEFT(A859)</f>
        <v>1</v>
      </c>
    </row>
    <row r="860" spans="1:32" x14ac:dyDescent="0.25">
      <c r="A860" t="s">
        <v>1650</v>
      </c>
      <c r="B860" t="s">
        <v>1651</v>
      </c>
      <c r="C860" t="s">
        <v>1642</v>
      </c>
      <c r="D860">
        <v>1</v>
      </c>
      <c r="E860">
        <v>0</v>
      </c>
      <c r="F860">
        <v>0</v>
      </c>
      <c r="G860">
        <v>1</v>
      </c>
      <c r="H860" t="s">
        <v>1651</v>
      </c>
      <c r="I860" t="s">
        <v>10418</v>
      </c>
      <c r="J860" t="s">
        <v>10420</v>
      </c>
      <c r="K860" s="1">
        <v>42339</v>
      </c>
      <c r="L860" s="1">
        <v>42339</v>
      </c>
      <c r="M860" t="s">
        <v>10420</v>
      </c>
      <c r="N860">
        <v>0</v>
      </c>
      <c r="O860" t="s">
        <v>17</v>
      </c>
      <c r="P860">
        <v>0</v>
      </c>
      <c r="Q860">
        <v>0</v>
      </c>
      <c r="T860" t="str">
        <f>IF(LEN(A860)=2,MID(A860,1,1),IF(LEN(A860)=3,MID(A860,1,2),IF(LEN(A860)=5,MID(A860,1,3),IF(LEN(A860)=7,MID(A860,1,5),IF(LEN(A860)=1,"")))))</f>
        <v>11656</v>
      </c>
      <c r="U860">
        <f>IF(LEN(A860)=7,0,1)</f>
        <v>0</v>
      </c>
      <c r="V860">
        <f t="shared" si="26"/>
        <v>0</v>
      </c>
      <c r="W860">
        <f>IF(OR(LEFT(A860)="1", LEFT(A860)="2",LEFT(A860)="3"),1,0)</f>
        <v>1</v>
      </c>
      <c r="Y860" t="str">
        <f t="shared" si="27"/>
        <v>Beban Dibayar di Muka - Bantuan Keuangan kepada Kabupaten Bojonegoro</v>
      </c>
      <c r="AB860" t="str">
        <f>IF(LEFT(A860)="1","D",IF(LEFT(A860)="2","K",IF(LEFT(A860)="3","K",IF(LEFT(A860)="4","K",IF(LEFT(A860)="5","D",IF(LEFT(A860)="6","D",IF(LEFT(A860)="8","K",IF(LEFT(A860)="9","D"))))))))</f>
        <v>D</v>
      </c>
      <c r="AD860">
        <f>IF(LEFT(A860)="4",1,IF(LEFT(A860)="5",1,IF(LEFT(A860)="6",1,0)))</f>
        <v>0</v>
      </c>
      <c r="AE860">
        <f>IF(LEFT(A860)="8",1,IF(LEFT(A860)="9",1,0))</f>
        <v>0</v>
      </c>
      <c r="AF860" t="str">
        <f>LEFT(A860)</f>
        <v>1</v>
      </c>
    </row>
    <row r="861" spans="1:32" x14ac:dyDescent="0.25">
      <c r="A861" t="s">
        <v>1652</v>
      </c>
      <c r="B861" t="s">
        <v>1653</v>
      </c>
      <c r="C861" t="s">
        <v>1642</v>
      </c>
      <c r="D861">
        <v>1</v>
      </c>
      <c r="E861">
        <v>0</v>
      </c>
      <c r="F861">
        <v>0</v>
      </c>
      <c r="G861">
        <v>1</v>
      </c>
      <c r="H861" t="s">
        <v>1653</v>
      </c>
      <c r="I861" t="s">
        <v>10418</v>
      </c>
      <c r="J861" t="s">
        <v>10420</v>
      </c>
      <c r="K861" s="1">
        <v>42339</v>
      </c>
      <c r="L861" s="1">
        <v>42339</v>
      </c>
      <c r="M861" t="s">
        <v>10420</v>
      </c>
      <c r="N861">
        <v>0</v>
      </c>
      <c r="O861" t="s">
        <v>17</v>
      </c>
      <c r="P861">
        <v>0</v>
      </c>
      <c r="Q861">
        <v>0</v>
      </c>
      <c r="T861" t="str">
        <f>IF(LEN(A861)=2,MID(A861,1,1),IF(LEN(A861)=3,MID(A861,1,2),IF(LEN(A861)=5,MID(A861,1,3),IF(LEN(A861)=7,MID(A861,1,5),IF(LEN(A861)=1,"")))))</f>
        <v>11656</v>
      </c>
      <c r="U861">
        <f>IF(LEN(A861)=7,0,1)</f>
        <v>0</v>
      </c>
      <c r="V861">
        <f t="shared" si="26"/>
        <v>0</v>
      </c>
      <c r="W861">
        <f>IF(OR(LEFT(A861)="1", LEFT(A861)="2",LEFT(A861)="3"),1,0)</f>
        <v>1</v>
      </c>
      <c r="Y861" t="str">
        <f t="shared" si="27"/>
        <v>Beban Dibayar di Muka - Bantuan Keuangan kepada Kabupaten Bondowoso</v>
      </c>
      <c r="AB861" t="str">
        <f>IF(LEFT(A861)="1","D",IF(LEFT(A861)="2","K",IF(LEFT(A861)="3","K",IF(LEFT(A861)="4","K",IF(LEFT(A861)="5","D",IF(LEFT(A861)="6","D",IF(LEFT(A861)="8","K",IF(LEFT(A861)="9","D"))))))))</f>
        <v>D</v>
      </c>
      <c r="AD861">
        <f>IF(LEFT(A861)="4",1,IF(LEFT(A861)="5",1,IF(LEFT(A861)="6",1,0)))</f>
        <v>0</v>
      </c>
      <c r="AE861">
        <f>IF(LEFT(A861)="8",1,IF(LEFT(A861)="9",1,0))</f>
        <v>0</v>
      </c>
      <c r="AF861" t="str">
        <f>LEFT(A861)</f>
        <v>1</v>
      </c>
    </row>
    <row r="862" spans="1:32" x14ac:dyDescent="0.25">
      <c r="A862" t="s">
        <v>1654</v>
      </c>
      <c r="B862" t="s">
        <v>1655</v>
      </c>
      <c r="C862" t="s">
        <v>1642</v>
      </c>
      <c r="D862">
        <v>1</v>
      </c>
      <c r="E862">
        <v>0</v>
      </c>
      <c r="F862">
        <v>0</v>
      </c>
      <c r="G862">
        <v>1</v>
      </c>
      <c r="H862" t="s">
        <v>1655</v>
      </c>
      <c r="I862" t="s">
        <v>10418</v>
      </c>
      <c r="J862" t="s">
        <v>10420</v>
      </c>
      <c r="K862" s="1">
        <v>42339</v>
      </c>
      <c r="L862" s="1">
        <v>42339</v>
      </c>
      <c r="M862" t="s">
        <v>10420</v>
      </c>
      <c r="N862">
        <v>0</v>
      </c>
      <c r="O862" t="s">
        <v>17</v>
      </c>
      <c r="P862">
        <v>0</v>
      </c>
      <c r="Q862">
        <v>0</v>
      </c>
      <c r="T862" t="str">
        <f>IF(LEN(A862)=2,MID(A862,1,1),IF(LEN(A862)=3,MID(A862,1,2),IF(LEN(A862)=5,MID(A862,1,3),IF(LEN(A862)=7,MID(A862,1,5),IF(LEN(A862)=1,"")))))</f>
        <v>11656</v>
      </c>
      <c r="U862">
        <f>IF(LEN(A862)=7,0,1)</f>
        <v>0</v>
      </c>
      <c r="V862">
        <f t="shared" si="26"/>
        <v>0</v>
      </c>
      <c r="W862">
        <f>IF(OR(LEFT(A862)="1", LEFT(A862)="2",LEFT(A862)="3"),1,0)</f>
        <v>1</v>
      </c>
      <c r="Y862" t="str">
        <f t="shared" si="27"/>
        <v>Beban Dibayar di Muka - Bantuan Keuangan kepada Kabupaten Gresik</v>
      </c>
      <c r="AB862" t="str">
        <f>IF(LEFT(A862)="1","D",IF(LEFT(A862)="2","K",IF(LEFT(A862)="3","K",IF(LEFT(A862)="4","K",IF(LEFT(A862)="5","D",IF(LEFT(A862)="6","D",IF(LEFT(A862)="8","K",IF(LEFT(A862)="9","D"))))))))</f>
        <v>D</v>
      </c>
      <c r="AD862">
        <f>IF(LEFT(A862)="4",1,IF(LEFT(A862)="5",1,IF(LEFT(A862)="6",1,0)))</f>
        <v>0</v>
      </c>
      <c r="AE862">
        <f>IF(LEFT(A862)="8",1,IF(LEFT(A862)="9",1,0))</f>
        <v>0</v>
      </c>
      <c r="AF862" t="str">
        <f>LEFT(A862)</f>
        <v>1</v>
      </c>
    </row>
    <row r="863" spans="1:32" x14ac:dyDescent="0.25">
      <c r="A863" t="s">
        <v>1656</v>
      </c>
      <c r="B863" t="s">
        <v>1657</v>
      </c>
      <c r="C863" t="s">
        <v>1642</v>
      </c>
      <c r="D863">
        <v>1</v>
      </c>
      <c r="E863">
        <v>0</v>
      </c>
      <c r="F863">
        <v>0</v>
      </c>
      <c r="G863">
        <v>1</v>
      </c>
      <c r="H863" t="s">
        <v>1657</v>
      </c>
      <c r="I863" t="s">
        <v>10418</v>
      </c>
      <c r="J863" t="s">
        <v>10420</v>
      </c>
      <c r="K863" s="1">
        <v>42339</v>
      </c>
      <c r="L863" s="1">
        <v>42339</v>
      </c>
      <c r="M863" t="s">
        <v>10420</v>
      </c>
      <c r="N863">
        <v>0</v>
      </c>
      <c r="O863" t="s">
        <v>17</v>
      </c>
      <c r="P863">
        <v>0</v>
      </c>
      <c r="Q863">
        <v>0</v>
      </c>
      <c r="T863" t="str">
        <f>IF(LEN(A863)=2,MID(A863,1,1),IF(LEN(A863)=3,MID(A863,1,2),IF(LEN(A863)=5,MID(A863,1,3),IF(LEN(A863)=7,MID(A863,1,5),IF(LEN(A863)=1,"")))))</f>
        <v>11656</v>
      </c>
      <c r="U863">
        <f>IF(LEN(A863)=7,0,1)</f>
        <v>0</v>
      </c>
      <c r="V863">
        <f t="shared" si="26"/>
        <v>0</v>
      </c>
      <c r="W863">
        <f>IF(OR(LEFT(A863)="1", LEFT(A863)="2",LEFT(A863)="3"),1,0)</f>
        <v>1</v>
      </c>
      <c r="Y863" t="str">
        <f t="shared" si="27"/>
        <v>Beban Dibayar di Muka - Bantuan Keuangan kepada Kabupaten Jember</v>
      </c>
      <c r="AB863" t="str">
        <f>IF(LEFT(A863)="1","D",IF(LEFT(A863)="2","K",IF(LEFT(A863)="3","K",IF(LEFT(A863)="4","K",IF(LEFT(A863)="5","D",IF(LEFT(A863)="6","D",IF(LEFT(A863)="8","K",IF(LEFT(A863)="9","D"))))))))</f>
        <v>D</v>
      </c>
      <c r="AD863">
        <f>IF(LEFT(A863)="4",1,IF(LEFT(A863)="5",1,IF(LEFT(A863)="6",1,0)))</f>
        <v>0</v>
      </c>
      <c r="AE863">
        <f>IF(LEFT(A863)="8",1,IF(LEFT(A863)="9",1,0))</f>
        <v>0</v>
      </c>
      <c r="AF863" t="str">
        <f>LEFT(A863)</f>
        <v>1</v>
      </c>
    </row>
    <row r="864" spans="1:32" x14ac:dyDescent="0.25">
      <c r="A864" t="s">
        <v>1658</v>
      </c>
      <c r="B864" t="s">
        <v>1659</v>
      </c>
      <c r="C864" t="s">
        <v>1642</v>
      </c>
      <c r="D864">
        <v>1</v>
      </c>
      <c r="E864">
        <v>0</v>
      </c>
      <c r="F864">
        <v>0</v>
      </c>
      <c r="G864">
        <v>1</v>
      </c>
      <c r="H864" t="s">
        <v>1659</v>
      </c>
      <c r="I864" t="s">
        <v>10418</v>
      </c>
      <c r="J864" t="s">
        <v>10420</v>
      </c>
      <c r="K864" s="1">
        <v>42339</v>
      </c>
      <c r="L864" s="1">
        <v>42339</v>
      </c>
      <c r="M864" t="s">
        <v>10420</v>
      </c>
      <c r="N864">
        <v>0</v>
      </c>
      <c r="O864" t="s">
        <v>17</v>
      </c>
      <c r="P864">
        <v>0</v>
      </c>
      <c r="Q864">
        <v>0</v>
      </c>
      <c r="T864" t="str">
        <f>IF(LEN(A864)=2,MID(A864,1,1),IF(LEN(A864)=3,MID(A864,1,2),IF(LEN(A864)=5,MID(A864,1,3),IF(LEN(A864)=7,MID(A864,1,5),IF(LEN(A864)=1,"")))))</f>
        <v>11656</v>
      </c>
      <c r="U864">
        <f>IF(LEN(A864)=7,0,1)</f>
        <v>0</v>
      </c>
      <c r="V864">
        <f t="shared" si="26"/>
        <v>0</v>
      </c>
      <c r="W864">
        <f>IF(OR(LEFT(A864)="1", LEFT(A864)="2",LEFT(A864)="3"),1,0)</f>
        <v>1</v>
      </c>
      <c r="Y864" t="str">
        <f t="shared" si="27"/>
        <v>Beban Dibayar di Muka - Bantuan Keuangan kepada Kabupaten Jombang</v>
      </c>
      <c r="AB864" t="str">
        <f>IF(LEFT(A864)="1","D",IF(LEFT(A864)="2","K",IF(LEFT(A864)="3","K",IF(LEFT(A864)="4","K",IF(LEFT(A864)="5","D",IF(LEFT(A864)="6","D",IF(LEFT(A864)="8","K",IF(LEFT(A864)="9","D"))))))))</f>
        <v>D</v>
      </c>
      <c r="AD864">
        <f>IF(LEFT(A864)="4",1,IF(LEFT(A864)="5",1,IF(LEFT(A864)="6",1,0)))</f>
        <v>0</v>
      </c>
      <c r="AE864">
        <f>IF(LEFT(A864)="8",1,IF(LEFT(A864)="9",1,0))</f>
        <v>0</v>
      </c>
      <c r="AF864" t="str">
        <f>LEFT(A864)</f>
        <v>1</v>
      </c>
    </row>
    <row r="865" spans="1:32" x14ac:dyDescent="0.25">
      <c r="A865" t="s">
        <v>1660</v>
      </c>
      <c r="B865" t="s">
        <v>1661</v>
      </c>
      <c r="C865" t="s">
        <v>1642</v>
      </c>
      <c r="D865">
        <v>1</v>
      </c>
      <c r="E865">
        <v>0</v>
      </c>
      <c r="F865">
        <v>0</v>
      </c>
      <c r="G865">
        <v>1</v>
      </c>
      <c r="H865" t="s">
        <v>1661</v>
      </c>
      <c r="I865" t="s">
        <v>10418</v>
      </c>
      <c r="J865" t="s">
        <v>10420</v>
      </c>
      <c r="K865" s="1">
        <v>42339</v>
      </c>
      <c r="L865" s="1">
        <v>42339</v>
      </c>
      <c r="M865" t="s">
        <v>10420</v>
      </c>
      <c r="N865">
        <v>0</v>
      </c>
      <c r="O865" t="s">
        <v>17</v>
      </c>
      <c r="P865">
        <v>0</v>
      </c>
      <c r="Q865">
        <v>0</v>
      </c>
      <c r="T865" t="str">
        <f>IF(LEN(A865)=2,MID(A865,1,1),IF(LEN(A865)=3,MID(A865,1,2),IF(LEN(A865)=5,MID(A865,1,3),IF(LEN(A865)=7,MID(A865,1,5),IF(LEN(A865)=1,"")))))</f>
        <v>11656</v>
      </c>
      <c r="U865">
        <f>IF(LEN(A865)=7,0,1)</f>
        <v>0</v>
      </c>
      <c r="V865">
        <f t="shared" si="26"/>
        <v>0</v>
      </c>
      <c r="W865">
        <f>IF(OR(LEFT(A865)="1", LEFT(A865)="2",LEFT(A865)="3"),1,0)</f>
        <v>1</v>
      </c>
      <c r="Y865" t="str">
        <f t="shared" si="27"/>
        <v>Beban Dibayar di Muka - Bantuan Keuangan kepada Kabupaten Kediri</v>
      </c>
      <c r="AB865" t="str">
        <f>IF(LEFT(A865)="1","D",IF(LEFT(A865)="2","K",IF(LEFT(A865)="3","K",IF(LEFT(A865)="4","K",IF(LEFT(A865)="5","D",IF(LEFT(A865)="6","D",IF(LEFT(A865)="8","K",IF(LEFT(A865)="9","D"))))))))</f>
        <v>D</v>
      </c>
      <c r="AD865">
        <f>IF(LEFT(A865)="4",1,IF(LEFT(A865)="5",1,IF(LEFT(A865)="6",1,0)))</f>
        <v>0</v>
      </c>
      <c r="AE865">
        <f>IF(LEFT(A865)="8",1,IF(LEFT(A865)="9",1,0))</f>
        <v>0</v>
      </c>
      <c r="AF865" t="str">
        <f>LEFT(A865)</f>
        <v>1</v>
      </c>
    </row>
    <row r="866" spans="1:32" x14ac:dyDescent="0.25">
      <c r="A866" t="s">
        <v>1662</v>
      </c>
      <c r="B866" t="s">
        <v>1663</v>
      </c>
      <c r="C866" t="s">
        <v>1642</v>
      </c>
      <c r="D866">
        <v>1</v>
      </c>
      <c r="E866">
        <v>0</v>
      </c>
      <c r="F866">
        <v>0</v>
      </c>
      <c r="G866">
        <v>1</v>
      </c>
      <c r="H866" t="s">
        <v>1663</v>
      </c>
      <c r="I866" t="s">
        <v>10418</v>
      </c>
      <c r="J866" t="s">
        <v>10420</v>
      </c>
      <c r="K866" s="1">
        <v>42339</v>
      </c>
      <c r="L866" s="1">
        <v>42339</v>
      </c>
      <c r="M866" t="s">
        <v>10420</v>
      </c>
      <c r="N866">
        <v>0</v>
      </c>
      <c r="O866" t="s">
        <v>17</v>
      </c>
      <c r="P866">
        <v>0</v>
      </c>
      <c r="Q866">
        <v>0</v>
      </c>
      <c r="T866" t="str">
        <f>IF(LEN(A866)=2,MID(A866,1,1),IF(LEN(A866)=3,MID(A866,1,2),IF(LEN(A866)=5,MID(A866,1,3),IF(LEN(A866)=7,MID(A866,1,5),IF(LEN(A866)=1,"")))))</f>
        <v>11656</v>
      </c>
      <c r="U866">
        <f>IF(LEN(A866)=7,0,1)</f>
        <v>0</v>
      </c>
      <c r="V866">
        <f t="shared" si="26"/>
        <v>0</v>
      </c>
      <c r="W866">
        <f>IF(OR(LEFT(A866)="1", LEFT(A866)="2",LEFT(A866)="3"),1,0)</f>
        <v>1</v>
      </c>
      <c r="Y866" t="str">
        <f t="shared" si="27"/>
        <v>Beban Dibayar di Muka - Bantuan Keuangan kepada Kabupaten Lamongan</v>
      </c>
      <c r="AB866" t="str">
        <f>IF(LEFT(A866)="1","D",IF(LEFT(A866)="2","K",IF(LEFT(A866)="3","K",IF(LEFT(A866)="4","K",IF(LEFT(A866)="5","D",IF(LEFT(A866)="6","D",IF(LEFT(A866)="8","K",IF(LEFT(A866)="9","D"))))))))</f>
        <v>D</v>
      </c>
      <c r="AD866">
        <f>IF(LEFT(A866)="4",1,IF(LEFT(A866)="5",1,IF(LEFT(A866)="6",1,0)))</f>
        <v>0</v>
      </c>
      <c r="AE866">
        <f>IF(LEFT(A866)="8",1,IF(LEFT(A866)="9",1,0))</f>
        <v>0</v>
      </c>
      <c r="AF866" t="str">
        <f>LEFT(A866)</f>
        <v>1</v>
      </c>
    </row>
    <row r="867" spans="1:32" x14ac:dyDescent="0.25">
      <c r="A867" t="s">
        <v>1664</v>
      </c>
      <c r="B867" t="s">
        <v>1665</v>
      </c>
      <c r="C867" t="s">
        <v>1642</v>
      </c>
      <c r="D867">
        <v>1</v>
      </c>
      <c r="E867">
        <v>0</v>
      </c>
      <c r="F867">
        <v>0</v>
      </c>
      <c r="G867">
        <v>1</v>
      </c>
      <c r="H867" t="s">
        <v>1665</v>
      </c>
      <c r="I867" t="s">
        <v>10418</v>
      </c>
      <c r="J867" t="s">
        <v>10420</v>
      </c>
      <c r="K867" s="1">
        <v>42339</v>
      </c>
      <c r="L867" s="1">
        <v>42339</v>
      </c>
      <c r="M867" t="s">
        <v>10420</v>
      </c>
      <c r="N867">
        <v>0</v>
      </c>
      <c r="O867" t="s">
        <v>17</v>
      </c>
      <c r="P867">
        <v>0</v>
      </c>
      <c r="Q867">
        <v>0</v>
      </c>
      <c r="T867" t="str">
        <f>IF(LEN(A867)=2,MID(A867,1,1),IF(LEN(A867)=3,MID(A867,1,2),IF(LEN(A867)=5,MID(A867,1,3),IF(LEN(A867)=7,MID(A867,1,5),IF(LEN(A867)=1,"")))))</f>
        <v>11656</v>
      </c>
      <c r="U867">
        <f>IF(LEN(A867)=7,0,1)</f>
        <v>0</v>
      </c>
      <c r="V867">
        <f t="shared" si="26"/>
        <v>0</v>
      </c>
      <c r="W867">
        <f>IF(OR(LEFT(A867)="1", LEFT(A867)="2",LEFT(A867)="3"),1,0)</f>
        <v>1</v>
      </c>
      <c r="Y867" t="str">
        <f t="shared" si="27"/>
        <v>Beban Dibayar di Muka - Bantuan Keuangan kepada Kabupaten Lumajang</v>
      </c>
      <c r="AB867" t="str">
        <f>IF(LEFT(A867)="1","D",IF(LEFT(A867)="2","K",IF(LEFT(A867)="3","K",IF(LEFT(A867)="4","K",IF(LEFT(A867)="5","D",IF(LEFT(A867)="6","D",IF(LEFT(A867)="8","K",IF(LEFT(A867)="9","D"))))))))</f>
        <v>D</v>
      </c>
      <c r="AD867">
        <f>IF(LEFT(A867)="4",1,IF(LEFT(A867)="5",1,IF(LEFT(A867)="6",1,0)))</f>
        <v>0</v>
      </c>
      <c r="AE867">
        <f>IF(LEFT(A867)="8",1,IF(LEFT(A867)="9",1,0))</f>
        <v>0</v>
      </c>
      <c r="AF867" t="str">
        <f>LEFT(A867)</f>
        <v>1</v>
      </c>
    </row>
    <row r="868" spans="1:32" x14ac:dyDescent="0.25">
      <c r="A868" t="s">
        <v>1666</v>
      </c>
      <c r="B868" t="s">
        <v>1667</v>
      </c>
      <c r="C868" t="s">
        <v>1642</v>
      </c>
      <c r="D868">
        <v>1</v>
      </c>
      <c r="E868">
        <v>0</v>
      </c>
      <c r="F868">
        <v>0</v>
      </c>
      <c r="G868">
        <v>1</v>
      </c>
      <c r="H868" t="s">
        <v>1667</v>
      </c>
      <c r="I868" t="s">
        <v>10418</v>
      </c>
      <c r="J868" t="s">
        <v>10420</v>
      </c>
      <c r="K868" s="1">
        <v>42339</v>
      </c>
      <c r="L868" s="1">
        <v>42339</v>
      </c>
      <c r="M868" t="s">
        <v>10420</v>
      </c>
      <c r="N868">
        <v>0</v>
      </c>
      <c r="O868" t="s">
        <v>17</v>
      </c>
      <c r="P868">
        <v>0</v>
      </c>
      <c r="Q868">
        <v>0</v>
      </c>
      <c r="T868" t="str">
        <f>IF(LEN(A868)=2,MID(A868,1,1),IF(LEN(A868)=3,MID(A868,1,2),IF(LEN(A868)=5,MID(A868,1,3),IF(LEN(A868)=7,MID(A868,1,5),IF(LEN(A868)=1,"")))))</f>
        <v>11656</v>
      </c>
      <c r="U868">
        <f>IF(LEN(A868)=7,0,1)</f>
        <v>0</v>
      </c>
      <c r="V868">
        <f t="shared" si="26"/>
        <v>0</v>
      </c>
      <c r="W868">
        <f>IF(OR(LEFT(A868)="1", LEFT(A868)="2",LEFT(A868)="3"),1,0)</f>
        <v>1</v>
      </c>
      <c r="Y868" t="str">
        <f t="shared" si="27"/>
        <v>Beban Dibayar di Muka - Bantuan Keuangan kepada Kabupaten Madiun</v>
      </c>
      <c r="AB868" t="str">
        <f>IF(LEFT(A868)="1","D",IF(LEFT(A868)="2","K",IF(LEFT(A868)="3","K",IF(LEFT(A868)="4","K",IF(LEFT(A868)="5","D",IF(LEFT(A868)="6","D",IF(LEFT(A868)="8","K",IF(LEFT(A868)="9","D"))))))))</f>
        <v>D</v>
      </c>
      <c r="AD868">
        <f>IF(LEFT(A868)="4",1,IF(LEFT(A868)="5",1,IF(LEFT(A868)="6",1,0)))</f>
        <v>0</v>
      </c>
      <c r="AE868">
        <f>IF(LEFT(A868)="8",1,IF(LEFT(A868)="9",1,0))</f>
        <v>0</v>
      </c>
      <c r="AF868" t="str">
        <f>LEFT(A868)</f>
        <v>1</v>
      </c>
    </row>
    <row r="869" spans="1:32" x14ac:dyDescent="0.25">
      <c r="A869" t="s">
        <v>1668</v>
      </c>
      <c r="B869" t="s">
        <v>1669</v>
      </c>
      <c r="C869" t="s">
        <v>1642</v>
      </c>
      <c r="D869">
        <v>1</v>
      </c>
      <c r="E869">
        <v>0</v>
      </c>
      <c r="F869">
        <v>0</v>
      </c>
      <c r="G869">
        <v>1</v>
      </c>
      <c r="H869" t="s">
        <v>1669</v>
      </c>
      <c r="I869" t="s">
        <v>10418</v>
      </c>
      <c r="J869" t="s">
        <v>10420</v>
      </c>
      <c r="K869" s="1">
        <v>42339</v>
      </c>
      <c r="L869" s="1">
        <v>42339</v>
      </c>
      <c r="M869" t="s">
        <v>10420</v>
      </c>
      <c r="N869">
        <v>0</v>
      </c>
      <c r="O869" t="s">
        <v>17</v>
      </c>
      <c r="P869">
        <v>0</v>
      </c>
      <c r="Q869">
        <v>0</v>
      </c>
      <c r="T869" t="str">
        <f>IF(LEN(A869)=2,MID(A869,1,1),IF(LEN(A869)=3,MID(A869,1,2),IF(LEN(A869)=5,MID(A869,1,3),IF(LEN(A869)=7,MID(A869,1,5),IF(LEN(A869)=1,"")))))</f>
        <v>11656</v>
      </c>
      <c r="U869">
        <f>IF(LEN(A869)=7,0,1)</f>
        <v>0</v>
      </c>
      <c r="V869">
        <f t="shared" si="26"/>
        <v>0</v>
      </c>
      <c r="W869">
        <f>IF(OR(LEFT(A869)="1", LEFT(A869)="2",LEFT(A869)="3"),1,0)</f>
        <v>1</v>
      </c>
      <c r="Y869" t="str">
        <f t="shared" si="27"/>
        <v>Beban Dibayar di Muka - Bantuan Keuangan kepada Kabupaten Magetan</v>
      </c>
      <c r="AB869" t="str">
        <f>IF(LEFT(A869)="1","D",IF(LEFT(A869)="2","K",IF(LEFT(A869)="3","K",IF(LEFT(A869)="4","K",IF(LEFT(A869)="5","D",IF(LEFT(A869)="6","D",IF(LEFT(A869)="8","K",IF(LEFT(A869)="9","D"))))))))</f>
        <v>D</v>
      </c>
      <c r="AD869">
        <f>IF(LEFT(A869)="4",1,IF(LEFT(A869)="5",1,IF(LEFT(A869)="6",1,0)))</f>
        <v>0</v>
      </c>
      <c r="AE869">
        <f>IF(LEFT(A869)="8",1,IF(LEFT(A869)="9",1,0))</f>
        <v>0</v>
      </c>
      <c r="AF869" t="str">
        <f>LEFT(A869)</f>
        <v>1</v>
      </c>
    </row>
    <row r="870" spans="1:32" x14ac:dyDescent="0.25">
      <c r="A870" t="s">
        <v>1670</v>
      </c>
      <c r="B870" t="s">
        <v>1671</v>
      </c>
      <c r="C870" t="s">
        <v>1642</v>
      </c>
      <c r="D870">
        <v>1</v>
      </c>
      <c r="E870">
        <v>0</v>
      </c>
      <c r="F870">
        <v>0</v>
      </c>
      <c r="G870">
        <v>1</v>
      </c>
      <c r="H870" t="s">
        <v>1671</v>
      </c>
      <c r="I870" t="s">
        <v>10418</v>
      </c>
      <c r="J870" t="s">
        <v>10420</v>
      </c>
      <c r="K870" s="1">
        <v>42339</v>
      </c>
      <c r="L870" s="1">
        <v>42339</v>
      </c>
      <c r="M870" t="s">
        <v>10420</v>
      </c>
      <c r="N870">
        <v>0</v>
      </c>
      <c r="O870" t="s">
        <v>17</v>
      </c>
      <c r="P870">
        <v>0</v>
      </c>
      <c r="Q870">
        <v>0</v>
      </c>
      <c r="T870" t="str">
        <f>IF(LEN(A870)=2,MID(A870,1,1),IF(LEN(A870)=3,MID(A870,1,2),IF(LEN(A870)=5,MID(A870,1,3),IF(LEN(A870)=7,MID(A870,1,5),IF(LEN(A870)=1,"")))))</f>
        <v>11656</v>
      </c>
      <c r="U870">
        <f>IF(LEN(A870)=7,0,1)</f>
        <v>0</v>
      </c>
      <c r="V870">
        <f t="shared" si="26"/>
        <v>0</v>
      </c>
      <c r="W870">
        <f>IF(OR(LEFT(A870)="1", LEFT(A870)="2",LEFT(A870)="3"),1,0)</f>
        <v>1</v>
      </c>
      <c r="Y870" t="str">
        <f t="shared" si="27"/>
        <v>Beban Dibayar di Muka - Bantuan Keuangan kepada Kabupaten Malang</v>
      </c>
      <c r="AB870" t="str">
        <f>IF(LEFT(A870)="1","D",IF(LEFT(A870)="2","K",IF(LEFT(A870)="3","K",IF(LEFT(A870)="4","K",IF(LEFT(A870)="5","D",IF(LEFT(A870)="6","D",IF(LEFT(A870)="8","K",IF(LEFT(A870)="9","D"))))))))</f>
        <v>D</v>
      </c>
      <c r="AD870">
        <f>IF(LEFT(A870)="4",1,IF(LEFT(A870)="5",1,IF(LEFT(A870)="6",1,0)))</f>
        <v>0</v>
      </c>
      <c r="AE870">
        <f>IF(LEFT(A870)="8",1,IF(LEFT(A870)="9",1,0))</f>
        <v>0</v>
      </c>
      <c r="AF870" t="str">
        <f>LEFT(A870)</f>
        <v>1</v>
      </c>
    </row>
    <row r="871" spans="1:32" x14ac:dyDescent="0.25">
      <c r="A871" t="s">
        <v>1672</v>
      </c>
      <c r="B871" t="s">
        <v>1673</v>
      </c>
      <c r="C871" t="s">
        <v>1642</v>
      </c>
      <c r="D871">
        <v>1</v>
      </c>
      <c r="E871">
        <v>0</v>
      </c>
      <c r="F871">
        <v>0</v>
      </c>
      <c r="G871">
        <v>1</v>
      </c>
      <c r="H871" t="s">
        <v>1673</v>
      </c>
      <c r="I871" t="s">
        <v>10418</v>
      </c>
      <c r="J871" t="s">
        <v>10420</v>
      </c>
      <c r="K871" s="1">
        <v>42339</v>
      </c>
      <c r="L871" s="1">
        <v>42339</v>
      </c>
      <c r="M871" t="s">
        <v>10420</v>
      </c>
      <c r="N871">
        <v>0</v>
      </c>
      <c r="O871" t="s">
        <v>17</v>
      </c>
      <c r="P871">
        <v>0</v>
      </c>
      <c r="Q871">
        <v>0</v>
      </c>
      <c r="T871" t="str">
        <f>IF(LEN(A871)=2,MID(A871,1,1),IF(LEN(A871)=3,MID(A871,1,2),IF(LEN(A871)=5,MID(A871,1,3),IF(LEN(A871)=7,MID(A871,1,5),IF(LEN(A871)=1,"")))))</f>
        <v>11656</v>
      </c>
      <c r="U871">
        <f>IF(LEN(A871)=7,0,1)</f>
        <v>0</v>
      </c>
      <c r="V871">
        <f t="shared" si="26"/>
        <v>0</v>
      </c>
      <c r="W871">
        <f>IF(OR(LEFT(A871)="1", LEFT(A871)="2",LEFT(A871)="3"),1,0)</f>
        <v>1</v>
      </c>
      <c r="Y871" t="str">
        <f t="shared" si="27"/>
        <v>Beban Dibayar di Muka - Bantuan Keuangan kepada Kabupaten Mojokerto</v>
      </c>
      <c r="AB871" t="str">
        <f>IF(LEFT(A871)="1","D",IF(LEFT(A871)="2","K",IF(LEFT(A871)="3","K",IF(LEFT(A871)="4","K",IF(LEFT(A871)="5","D",IF(LEFT(A871)="6","D",IF(LEFT(A871)="8","K",IF(LEFT(A871)="9","D"))))))))</f>
        <v>D</v>
      </c>
      <c r="AD871">
        <f>IF(LEFT(A871)="4",1,IF(LEFT(A871)="5",1,IF(LEFT(A871)="6",1,0)))</f>
        <v>0</v>
      </c>
      <c r="AE871">
        <f>IF(LEFT(A871)="8",1,IF(LEFT(A871)="9",1,0))</f>
        <v>0</v>
      </c>
      <c r="AF871" t="str">
        <f>LEFT(A871)</f>
        <v>1</v>
      </c>
    </row>
    <row r="872" spans="1:32" x14ac:dyDescent="0.25">
      <c r="A872" t="s">
        <v>1674</v>
      </c>
      <c r="B872" t="s">
        <v>1675</v>
      </c>
      <c r="C872" t="s">
        <v>1642</v>
      </c>
      <c r="D872">
        <v>1</v>
      </c>
      <c r="E872">
        <v>0</v>
      </c>
      <c r="F872">
        <v>0</v>
      </c>
      <c r="G872">
        <v>1</v>
      </c>
      <c r="H872" t="s">
        <v>1675</v>
      </c>
      <c r="I872" t="s">
        <v>10418</v>
      </c>
      <c r="J872" t="s">
        <v>10420</v>
      </c>
      <c r="K872" s="1">
        <v>42339</v>
      </c>
      <c r="L872" s="1">
        <v>42339</v>
      </c>
      <c r="M872" t="s">
        <v>10420</v>
      </c>
      <c r="N872">
        <v>0</v>
      </c>
      <c r="O872" t="s">
        <v>17</v>
      </c>
      <c r="P872">
        <v>0</v>
      </c>
      <c r="Q872">
        <v>0</v>
      </c>
      <c r="T872" t="str">
        <f>IF(LEN(A872)=2,MID(A872,1,1),IF(LEN(A872)=3,MID(A872,1,2),IF(LEN(A872)=5,MID(A872,1,3),IF(LEN(A872)=7,MID(A872,1,5),IF(LEN(A872)=1,"")))))</f>
        <v>11656</v>
      </c>
      <c r="U872">
        <f>IF(LEN(A872)=7,0,1)</f>
        <v>0</v>
      </c>
      <c r="V872">
        <f t="shared" si="26"/>
        <v>0</v>
      </c>
      <c r="W872">
        <f>IF(OR(LEFT(A872)="1", LEFT(A872)="2",LEFT(A872)="3"),1,0)</f>
        <v>1</v>
      </c>
      <c r="Y872" t="str">
        <f t="shared" si="27"/>
        <v>Beban Dibayar di Muka - Bantuan Keuangan kepada Kabupaten Nganjuk</v>
      </c>
      <c r="AB872" t="str">
        <f>IF(LEFT(A872)="1","D",IF(LEFT(A872)="2","K",IF(LEFT(A872)="3","K",IF(LEFT(A872)="4","K",IF(LEFT(A872)="5","D",IF(LEFT(A872)="6","D",IF(LEFT(A872)="8","K",IF(LEFT(A872)="9","D"))))))))</f>
        <v>D</v>
      </c>
      <c r="AD872">
        <f>IF(LEFT(A872)="4",1,IF(LEFT(A872)="5",1,IF(LEFT(A872)="6",1,0)))</f>
        <v>0</v>
      </c>
      <c r="AE872">
        <f>IF(LEFT(A872)="8",1,IF(LEFT(A872)="9",1,0))</f>
        <v>0</v>
      </c>
      <c r="AF872" t="str">
        <f>LEFT(A872)</f>
        <v>1</v>
      </c>
    </row>
    <row r="873" spans="1:32" x14ac:dyDescent="0.25">
      <c r="A873" t="s">
        <v>1676</v>
      </c>
      <c r="B873" t="s">
        <v>1677</v>
      </c>
      <c r="C873" t="s">
        <v>1642</v>
      </c>
      <c r="D873">
        <v>1</v>
      </c>
      <c r="E873">
        <v>0</v>
      </c>
      <c r="F873">
        <v>0</v>
      </c>
      <c r="G873">
        <v>1</v>
      </c>
      <c r="H873" t="s">
        <v>1677</v>
      </c>
      <c r="I873" t="s">
        <v>10418</v>
      </c>
      <c r="J873" t="s">
        <v>10420</v>
      </c>
      <c r="K873" s="1">
        <v>42339</v>
      </c>
      <c r="L873" s="1">
        <v>42339</v>
      </c>
      <c r="M873" t="s">
        <v>10420</v>
      </c>
      <c r="N873">
        <v>0</v>
      </c>
      <c r="O873" t="s">
        <v>17</v>
      </c>
      <c r="P873">
        <v>0</v>
      </c>
      <c r="Q873">
        <v>0</v>
      </c>
      <c r="T873" t="str">
        <f>IF(LEN(A873)=2,MID(A873,1,1),IF(LEN(A873)=3,MID(A873,1,2),IF(LEN(A873)=5,MID(A873,1,3),IF(LEN(A873)=7,MID(A873,1,5),IF(LEN(A873)=1,"")))))</f>
        <v>11656</v>
      </c>
      <c r="U873">
        <f>IF(LEN(A873)=7,0,1)</f>
        <v>0</v>
      </c>
      <c r="V873">
        <f t="shared" si="26"/>
        <v>0</v>
      </c>
      <c r="W873">
        <f>IF(OR(LEFT(A873)="1", LEFT(A873)="2",LEFT(A873)="3"),1,0)</f>
        <v>1</v>
      </c>
      <c r="Y873" t="str">
        <f t="shared" si="27"/>
        <v>Beban Dibayar di Muka - Bantuan Keuangan kepada Kabupaten Ngawi</v>
      </c>
      <c r="AB873" t="str">
        <f>IF(LEFT(A873)="1","D",IF(LEFT(A873)="2","K",IF(LEFT(A873)="3","K",IF(LEFT(A873)="4","K",IF(LEFT(A873)="5","D",IF(LEFT(A873)="6","D",IF(LEFT(A873)="8","K",IF(LEFT(A873)="9","D"))))))))</f>
        <v>D</v>
      </c>
      <c r="AD873">
        <f>IF(LEFT(A873)="4",1,IF(LEFT(A873)="5",1,IF(LEFT(A873)="6",1,0)))</f>
        <v>0</v>
      </c>
      <c r="AE873">
        <f>IF(LEFT(A873)="8",1,IF(LEFT(A873)="9",1,0))</f>
        <v>0</v>
      </c>
      <c r="AF873" t="str">
        <f>LEFT(A873)</f>
        <v>1</v>
      </c>
    </row>
    <row r="874" spans="1:32" x14ac:dyDescent="0.25">
      <c r="A874" t="s">
        <v>1678</v>
      </c>
      <c r="B874" t="s">
        <v>1679</v>
      </c>
      <c r="C874" t="s">
        <v>1642</v>
      </c>
      <c r="D874">
        <v>1</v>
      </c>
      <c r="E874">
        <v>0</v>
      </c>
      <c r="F874">
        <v>0</v>
      </c>
      <c r="G874">
        <v>1</v>
      </c>
      <c r="H874" t="s">
        <v>1679</v>
      </c>
      <c r="I874" t="s">
        <v>10418</v>
      </c>
      <c r="J874" t="s">
        <v>10420</v>
      </c>
      <c r="K874" s="1">
        <v>42339</v>
      </c>
      <c r="L874" s="1">
        <v>42339</v>
      </c>
      <c r="M874" t="s">
        <v>10420</v>
      </c>
      <c r="N874">
        <v>0</v>
      </c>
      <c r="O874" t="s">
        <v>17</v>
      </c>
      <c r="P874">
        <v>0</v>
      </c>
      <c r="Q874">
        <v>0</v>
      </c>
      <c r="T874" t="str">
        <f>IF(LEN(A874)=2,MID(A874,1,1),IF(LEN(A874)=3,MID(A874,1,2),IF(LEN(A874)=5,MID(A874,1,3),IF(LEN(A874)=7,MID(A874,1,5),IF(LEN(A874)=1,"")))))</f>
        <v>11656</v>
      </c>
      <c r="U874">
        <f>IF(LEN(A874)=7,0,1)</f>
        <v>0</v>
      </c>
      <c r="V874">
        <f t="shared" si="26"/>
        <v>0</v>
      </c>
      <c r="W874">
        <f>IF(OR(LEFT(A874)="1", LEFT(A874)="2",LEFT(A874)="3"),1,0)</f>
        <v>1</v>
      </c>
      <c r="Y874" t="str">
        <f t="shared" si="27"/>
        <v>Beban Dibayar di Muka - Bantuan Keuangan kepada Kabupaten Pacitan</v>
      </c>
      <c r="AB874" t="str">
        <f>IF(LEFT(A874)="1","D",IF(LEFT(A874)="2","K",IF(LEFT(A874)="3","K",IF(LEFT(A874)="4","K",IF(LEFT(A874)="5","D",IF(LEFT(A874)="6","D",IF(LEFT(A874)="8","K",IF(LEFT(A874)="9","D"))))))))</f>
        <v>D</v>
      </c>
      <c r="AD874">
        <f>IF(LEFT(A874)="4",1,IF(LEFT(A874)="5",1,IF(LEFT(A874)="6",1,0)))</f>
        <v>0</v>
      </c>
      <c r="AE874">
        <f>IF(LEFT(A874)="8",1,IF(LEFT(A874)="9",1,0))</f>
        <v>0</v>
      </c>
      <c r="AF874" t="str">
        <f>LEFT(A874)</f>
        <v>1</v>
      </c>
    </row>
    <row r="875" spans="1:32" x14ac:dyDescent="0.25">
      <c r="A875" t="s">
        <v>1680</v>
      </c>
      <c r="B875" t="s">
        <v>1681</v>
      </c>
      <c r="C875" t="s">
        <v>1642</v>
      </c>
      <c r="D875">
        <v>1</v>
      </c>
      <c r="E875">
        <v>0</v>
      </c>
      <c r="F875">
        <v>0</v>
      </c>
      <c r="G875">
        <v>1</v>
      </c>
      <c r="H875" t="s">
        <v>1681</v>
      </c>
      <c r="I875" t="s">
        <v>10418</v>
      </c>
      <c r="J875" t="s">
        <v>10420</v>
      </c>
      <c r="K875" s="1">
        <v>42339</v>
      </c>
      <c r="L875" s="1">
        <v>42339</v>
      </c>
      <c r="M875" t="s">
        <v>10420</v>
      </c>
      <c r="N875">
        <v>0</v>
      </c>
      <c r="O875" t="s">
        <v>17</v>
      </c>
      <c r="P875">
        <v>0</v>
      </c>
      <c r="Q875">
        <v>0</v>
      </c>
      <c r="T875" t="str">
        <f>IF(LEN(A875)=2,MID(A875,1,1),IF(LEN(A875)=3,MID(A875,1,2),IF(LEN(A875)=5,MID(A875,1,3),IF(LEN(A875)=7,MID(A875,1,5),IF(LEN(A875)=1,"")))))</f>
        <v>11656</v>
      </c>
      <c r="U875">
        <f>IF(LEN(A875)=7,0,1)</f>
        <v>0</v>
      </c>
      <c r="V875">
        <f t="shared" si="26"/>
        <v>0</v>
      </c>
      <c r="W875">
        <f>IF(OR(LEFT(A875)="1", LEFT(A875)="2",LEFT(A875)="3"),1,0)</f>
        <v>1</v>
      </c>
      <c r="Y875" t="str">
        <f t="shared" si="27"/>
        <v>Beban Dibayar di Muka - Bantuan Keuangan kepada Kabupaten Pamekasan</v>
      </c>
      <c r="AB875" t="str">
        <f>IF(LEFT(A875)="1","D",IF(LEFT(A875)="2","K",IF(LEFT(A875)="3","K",IF(LEFT(A875)="4","K",IF(LEFT(A875)="5","D",IF(LEFT(A875)="6","D",IF(LEFT(A875)="8","K",IF(LEFT(A875)="9","D"))))))))</f>
        <v>D</v>
      </c>
      <c r="AD875">
        <f>IF(LEFT(A875)="4",1,IF(LEFT(A875)="5",1,IF(LEFT(A875)="6",1,0)))</f>
        <v>0</v>
      </c>
      <c r="AE875">
        <f>IF(LEFT(A875)="8",1,IF(LEFT(A875)="9",1,0))</f>
        <v>0</v>
      </c>
      <c r="AF875" t="str">
        <f>LEFT(A875)</f>
        <v>1</v>
      </c>
    </row>
    <row r="876" spans="1:32" x14ac:dyDescent="0.25">
      <c r="A876" t="s">
        <v>1682</v>
      </c>
      <c r="B876" t="s">
        <v>1683</v>
      </c>
      <c r="C876" t="s">
        <v>1642</v>
      </c>
      <c r="D876">
        <v>1</v>
      </c>
      <c r="E876">
        <v>0</v>
      </c>
      <c r="F876">
        <v>0</v>
      </c>
      <c r="G876">
        <v>1</v>
      </c>
      <c r="H876" t="s">
        <v>1683</v>
      </c>
      <c r="I876" t="s">
        <v>10418</v>
      </c>
      <c r="J876" t="s">
        <v>10420</v>
      </c>
      <c r="K876" s="1">
        <v>42339</v>
      </c>
      <c r="L876" s="1">
        <v>42339</v>
      </c>
      <c r="M876" t="s">
        <v>10420</v>
      </c>
      <c r="N876">
        <v>0</v>
      </c>
      <c r="O876" t="s">
        <v>17</v>
      </c>
      <c r="P876">
        <v>0</v>
      </c>
      <c r="Q876">
        <v>0</v>
      </c>
      <c r="T876" t="str">
        <f>IF(LEN(A876)=2,MID(A876,1,1),IF(LEN(A876)=3,MID(A876,1,2),IF(LEN(A876)=5,MID(A876,1,3),IF(LEN(A876)=7,MID(A876,1,5),IF(LEN(A876)=1,"")))))</f>
        <v>11656</v>
      </c>
      <c r="U876">
        <f>IF(LEN(A876)=7,0,1)</f>
        <v>0</v>
      </c>
      <c r="V876">
        <f t="shared" si="26"/>
        <v>0</v>
      </c>
      <c r="W876">
        <f>IF(OR(LEFT(A876)="1", LEFT(A876)="2",LEFT(A876)="3"),1,0)</f>
        <v>1</v>
      </c>
      <c r="Y876" t="str">
        <f t="shared" si="27"/>
        <v>Beban Dibayar di Muka - Bantuan Keuangan kepada Kabupaten Pasuruan</v>
      </c>
      <c r="AB876" t="str">
        <f>IF(LEFT(A876)="1","D",IF(LEFT(A876)="2","K",IF(LEFT(A876)="3","K",IF(LEFT(A876)="4","K",IF(LEFT(A876)="5","D",IF(LEFT(A876)="6","D",IF(LEFT(A876)="8","K",IF(LEFT(A876)="9","D"))))))))</f>
        <v>D</v>
      </c>
      <c r="AD876">
        <f>IF(LEFT(A876)="4",1,IF(LEFT(A876)="5",1,IF(LEFT(A876)="6",1,0)))</f>
        <v>0</v>
      </c>
      <c r="AE876">
        <f>IF(LEFT(A876)="8",1,IF(LEFT(A876)="9",1,0))</f>
        <v>0</v>
      </c>
      <c r="AF876" t="str">
        <f>LEFT(A876)</f>
        <v>1</v>
      </c>
    </row>
    <row r="877" spans="1:32" x14ac:dyDescent="0.25">
      <c r="A877" t="s">
        <v>1684</v>
      </c>
      <c r="B877" t="s">
        <v>1685</v>
      </c>
      <c r="C877" t="s">
        <v>1642</v>
      </c>
      <c r="D877">
        <v>1</v>
      </c>
      <c r="E877">
        <v>0</v>
      </c>
      <c r="F877">
        <v>0</v>
      </c>
      <c r="G877">
        <v>1</v>
      </c>
      <c r="H877" t="s">
        <v>1685</v>
      </c>
      <c r="I877" t="s">
        <v>10418</v>
      </c>
      <c r="J877" t="s">
        <v>10420</v>
      </c>
      <c r="K877" s="1">
        <v>42339</v>
      </c>
      <c r="L877" s="1">
        <v>42339</v>
      </c>
      <c r="M877" t="s">
        <v>10420</v>
      </c>
      <c r="N877">
        <v>0</v>
      </c>
      <c r="O877" t="s">
        <v>17</v>
      </c>
      <c r="P877">
        <v>0</v>
      </c>
      <c r="Q877">
        <v>0</v>
      </c>
      <c r="T877" t="str">
        <f>IF(LEN(A877)=2,MID(A877,1,1),IF(LEN(A877)=3,MID(A877,1,2),IF(LEN(A877)=5,MID(A877,1,3),IF(LEN(A877)=7,MID(A877,1,5),IF(LEN(A877)=1,"")))))</f>
        <v>11656</v>
      </c>
      <c r="U877">
        <f>IF(LEN(A877)=7,0,1)</f>
        <v>0</v>
      </c>
      <c r="V877">
        <f t="shared" si="26"/>
        <v>0</v>
      </c>
      <c r="W877">
        <f>IF(OR(LEFT(A877)="1", LEFT(A877)="2",LEFT(A877)="3"),1,0)</f>
        <v>1</v>
      </c>
      <c r="Y877" t="str">
        <f t="shared" si="27"/>
        <v>Beban Dibayar di Muka - Bantuan Keuangan kepada Kabupaten Ponorogo</v>
      </c>
      <c r="AB877" t="str">
        <f>IF(LEFT(A877)="1","D",IF(LEFT(A877)="2","K",IF(LEFT(A877)="3","K",IF(LEFT(A877)="4","K",IF(LEFT(A877)="5","D",IF(LEFT(A877)="6","D",IF(LEFT(A877)="8","K",IF(LEFT(A877)="9","D"))))))))</f>
        <v>D</v>
      </c>
      <c r="AD877">
        <f>IF(LEFT(A877)="4",1,IF(LEFT(A877)="5",1,IF(LEFT(A877)="6",1,0)))</f>
        <v>0</v>
      </c>
      <c r="AE877">
        <f>IF(LEFT(A877)="8",1,IF(LEFT(A877)="9",1,0))</f>
        <v>0</v>
      </c>
      <c r="AF877" t="str">
        <f>LEFT(A877)</f>
        <v>1</v>
      </c>
    </row>
    <row r="878" spans="1:32" x14ac:dyDescent="0.25">
      <c r="A878" t="s">
        <v>1686</v>
      </c>
      <c r="B878" t="s">
        <v>1687</v>
      </c>
      <c r="C878" t="s">
        <v>1642</v>
      </c>
      <c r="D878">
        <v>1</v>
      </c>
      <c r="E878">
        <v>0</v>
      </c>
      <c r="F878">
        <v>0</v>
      </c>
      <c r="G878">
        <v>1</v>
      </c>
      <c r="H878" t="s">
        <v>1687</v>
      </c>
      <c r="I878" t="s">
        <v>10418</v>
      </c>
      <c r="J878" t="s">
        <v>10420</v>
      </c>
      <c r="K878" s="1">
        <v>42339</v>
      </c>
      <c r="L878" s="1">
        <v>42339</v>
      </c>
      <c r="M878" t="s">
        <v>10420</v>
      </c>
      <c r="N878">
        <v>0</v>
      </c>
      <c r="O878" t="s">
        <v>17</v>
      </c>
      <c r="P878">
        <v>0</v>
      </c>
      <c r="Q878">
        <v>0</v>
      </c>
      <c r="T878" t="str">
        <f>IF(LEN(A878)=2,MID(A878,1,1),IF(LEN(A878)=3,MID(A878,1,2),IF(LEN(A878)=5,MID(A878,1,3),IF(LEN(A878)=7,MID(A878,1,5),IF(LEN(A878)=1,"")))))</f>
        <v>11656</v>
      </c>
      <c r="U878">
        <f>IF(LEN(A878)=7,0,1)</f>
        <v>0</v>
      </c>
      <c r="V878">
        <f t="shared" si="26"/>
        <v>0</v>
      </c>
      <c r="W878">
        <f>IF(OR(LEFT(A878)="1", LEFT(A878)="2",LEFT(A878)="3"),1,0)</f>
        <v>1</v>
      </c>
      <c r="Y878" t="str">
        <f t="shared" si="27"/>
        <v>Beban Dibayar di Muka - Bantuan Keuangan kepada Kabupaten Probolinggo</v>
      </c>
      <c r="AB878" t="str">
        <f>IF(LEFT(A878)="1","D",IF(LEFT(A878)="2","K",IF(LEFT(A878)="3","K",IF(LEFT(A878)="4","K",IF(LEFT(A878)="5","D",IF(LEFT(A878)="6","D",IF(LEFT(A878)="8","K",IF(LEFT(A878)="9","D"))))))))</f>
        <v>D</v>
      </c>
      <c r="AD878">
        <f>IF(LEFT(A878)="4",1,IF(LEFT(A878)="5",1,IF(LEFT(A878)="6",1,0)))</f>
        <v>0</v>
      </c>
      <c r="AE878">
        <f>IF(LEFT(A878)="8",1,IF(LEFT(A878)="9",1,0))</f>
        <v>0</v>
      </c>
      <c r="AF878" t="str">
        <f>LEFT(A878)</f>
        <v>1</v>
      </c>
    </row>
    <row r="879" spans="1:32" x14ac:dyDescent="0.25">
      <c r="A879" t="s">
        <v>1688</v>
      </c>
      <c r="B879" t="s">
        <v>1689</v>
      </c>
      <c r="C879" t="s">
        <v>1642</v>
      </c>
      <c r="D879">
        <v>1</v>
      </c>
      <c r="E879">
        <v>0</v>
      </c>
      <c r="F879">
        <v>0</v>
      </c>
      <c r="G879">
        <v>1</v>
      </c>
      <c r="H879" t="s">
        <v>1689</v>
      </c>
      <c r="I879" t="s">
        <v>10418</v>
      </c>
      <c r="J879" t="s">
        <v>10420</v>
      </c>
      <c r="K879" s="1">
        <v>42339</v>
      </c>
      <c r="L879" s="1">
        <v>42339</v>
      </c>
      <c r="M879" t="s">
        <v>10420</v>
      </c>
      <c r="N879">
        <v>0</v>
      </c>
      <c r="O879" t="s">
        <v>17</v>
      </c>
      <c r="P879">
        <v>0</v>
      </c>
      <c r="Q879">
        <v>0</v>
      </c>
      <c r="T879" t="str">
        <f>IF(LEN(A879)=2,MID(A879,1,1),IF(LEN(A879)=3,MID(A879,1,2),IF(LEN(A879)=5,MID(A879,1,3),IF(LEN(A879)=7,MID(A879,1,5),IF(LEN(A879)=1,"")))))</f>
        <v>11656</v>
      </c>
      <c r="U879">
        <f>IF(LEN(A879)=7,0,1)</f>
        <v>0</v>
      </c>
      <c r="V879">
        <f t="shared" si="26"/>
        <v>0</v>
      </c>
      <c r="W879">
        <f>IF(OR(LEFT(A879)="1", LEFT(A879)="2",LEFT(A879)="3"),1,0)</f>
        <v>1</v>
      </c>
      <c r="Y879" t="str">
        <f t="shared" si="27"/>
        <v>Beban Dibayar di Muka - Bantuan Keuangan kepada Kabupaten Sampang</v>
      </c>
      <c r="AB879" t="str">
        <f>IF(LEFT(A879)="1","D",IF(LEFT(A879)="2","K",IF(LEFT(A879)="3","K",IF(LEFT(A879)="4","K",IF(LEFT(A879)="5","D",IF(LEFT(A879)="6","D",IF(LEFT(A879)="8","K",IF(LEFT(A879)="9","D"))))))))</f>
        <v>D</v>
      </c>
      <c r="AD879">
        <f>IF(LEFT(A879)="4",1,IF(LEFT(A879)="5",1,IF(LEFT(A879)="6",1,0)))</f>
        <v>0</v>
      </c>
      <c r="AE879">
        <f>IF(LEFT(A879)="8",1,IF(LEFT(A879)="9",1,0))</f>
        <v>0</v>
      </c>
      <c r="AF879" t="str">
        <f>LEFT(A879)</f>
        <v>1</v>
      </c>
    </row>
    <row r="880" spans="1:32" x14ac:dyDescent="0.25">
      <c r="A880" t="s">
        <v>1690</v>
      </c>
      <c r="B880" t="s">
        <v>1691</v>
      </c>
      <c r="C880" t="s">
        <v>1642</v>
      </c>
      <c r="D880">
        <v>1</v>
      </c>
      <c r="E880">
        <v>0</v>
      </c>
      <c r="F880">
        <v>0</v>
      </c>
      <c r="G880">
        <v>1</v>
      </c>
      <c r="H880" t="s">
        <v>1691</v>
      </c>
      <c r="I880" t="s">
        <v>10418</v>
      </c>
      <c r="J880" t="s">
        <v>10420</v>
      </c>
      <c r="K880" s="1">
        <v>42339</v>
      </c>
      <c r="L880" s="1">
        <v>42339</v>
      </c>
      <c r="M880" t="s">
        <v>10420</v>
      </c>
      <c r="N880">
        <v>0</v>
      </c>
      <c r="O880" t="s">
        <v>17</v>
      </c>
      <c r="P880">
        <v>0</v>
      </c>
      <c r="Q880">
        <v>0</v>
      </c>
      <c r="T880" t="str">
        <f>IF(LEN(A880)=2,MID(A880,1,1),IF(LEN(A880)=3,MID(A880,1,2),IF(LEN(A880)=5,MID(A880,1,3),IF(LEN(A880)=7,MID(A880,1,5),IF(LEN(A880)=1,"")))))</f>
        <v>11656</v>
      </c>
      <c r="U880">
        <f>IF(LEN(A880)=7,0,1)</f>
        <v>0</v>
      </c>
      <c r="V880">
        <f t="shared" si="26"/>
        <v>0</v>
      </c>
      <c r="W880">
        <f>IF(OR(LEFT(A880)="1", LEFT(A880)="2",LEFT(A880)="3"),1,0)</f>
        <v>1</v>
      </c>
      <c r="Y880" t="str">
        <f t="shared" si="27"/>
        <v>Beban Dibayar di Muka - Bantuan Keuangan kepada Kabupaten Sidoarjo</v>
      </c>
      <c r="AB880" t="str">
        <f>IF(LEFT(A880)="1","D",IF(LEFT(A880)="2","K",IF(LEFT(A880)="3","K",IF(LEFT(A880)="4","K",IF(LEFT(A880)="5","D",IF(LEFT(A880)="6","D",IF(LEFT(A880)="8","K",IF(LEFT(A880)="9","D"))))))))</f>
        <v>D</v>
      </c>
      <c r="AD880">
        <f>IF(LEFT(A880)="4",1,IF(LEFT(A880)="5",1,IF(LEFT(A880)="6",1,0)))</f>
        <v>0</v>
      </c>
      <c r="AE880">
        <f>IF(LEFT(A880)="8",1,IF(LEFT(A880)="9",1,0))</f>
        <v>0</v>
      </c>
      <c r="AF880" t="str">
        <f>LEFT(A880)</f>
        <v>1</v>
      </c>
    </row>
    <row r="881" spans="1:32" x14ac:dyDescent="0.25">
      <c r="A881" t="s">
        <v>1692</v>
      </c>
      <c r="B881" t="s">
        <v>1693</v>
      </c>
      <c r="C881" t="s">
        <v>1642</v>
      </c>
      <c r="D881">
        <v>1</v>
      </c>
      <c r="E881">
        <v>0</v>
      </c>
      <c r="F881">
        <v>0</v>
      </c>
      <c r="G881">
        <v>1</v>
      </c>
      <c r="H881" t="s">
        <v>1693</v>
      </c>
      <c r="I881" t="s">
        <v>10418</v>
      </c>
      <c r="J881" t="s">
        <v>10420</v>
      </c>
      <c r="K881" s="1">
        <v>42339</v>
      </c>
      <c r="L881" s="1">
        <v>42339</v>
      </c>
      <c r="M881" t="s">
        <v>10420</v>
      </c>
      <c r="N881">
        <v>0</v>
      </c>
      <c r="O881" t="s">
        <v>17</v>
      </c>
      <c r="P881">
        <v>0</v>
      </c>
      <c r="Q881">
        <v>0</v>
      </c>
      <c r="T881" t="str">
        <f>IF(LEN(A881)=2,MID(A881,1,1),IF(LEN(A881)=3,MID(A881,1,2),IF(LEN(A881)=5,MID(A881,1,3),IF(LEN(A881)=7,MID(A881,1,5),IF(LEN(A881)=1,"")))))</f>
        <v>11656</v>
      </c>
      <c r="U881">
        <f>IF(LEN(A881)=7,0,1)</f>
        <v>0</v>
      </c>
      <c r="V881">
        <f t="shared" si="26"/>
        <v>0</v>
      </c>
      <c r="W881">
        <f>IF(OR(LEFT(A881)="1", LEFT(A881)="2",LEFT(A881)="3"),1,0)</f>
        <v>1</v>
      </c>
      <c r="Y881" t="str">
        <f t="shared" si="27"/>
        <v>Beban Dibayar di Muka - Bantuan Keuangan kepada Kabupaten Situbondo</v>
      </c>
      <c r="AB881" t="str">
        <f>IF(LEFT(A881)="1","D",IF(LEFT(A881)="2","K",IF(LEFT(A881)="3","K",IF(LEFT(A881)="4","K",IF(LEFT(A881)="5","D",IF(LEFT(A881)="6","D",IF(LEFT(A881)="8","K",IF(LEFT(A881)="9","D"))))))))</f>
        <v>D</v>
      </c>
      <c r="AD881">
        <f>IF(LEFT(A881)="4",1,IF(LEFT(A881)="5",1,IF(LEFT(A881)="6",1,0)))</f>
        <v>0</v>
      </c>
      <c r="AE881">
        <f>IF(LEFT(A881)="8",1,IF(LEFT(A881)="9",1,0))</f>
        <v>0</v>
      </c>
      <c r="AF881" t="str">
        <f>LEFT(A881)</f>
        <v>1</v>
      </c>
    </row>
    <row r="882" spans="1:32" x14ac:dyDescent="0.25">
      <c r="A882" t="s">
        <v>1694</v>
      </c>
      <c r="B882" t="s">
        <v>1695</v>
      </c>
      <c r="C882" t="s">
        <v>1642</v>
      </c>
      <c r="D882">
        <v>1</v>
      </c>
      <c r="E882">
        <v>0</v>
      </c>
      <c r="F882">
        <v>0</v>
      </c>
      <c r="G882">
        <v>1</v>
      </c>
      <c r="H882" t="s">
        <v>1695</v>
      </c>
      <c r="I882" t="s">
        <v>10418</v>
      </c>
      <c r="J882" t="s">
        <v>10420</v>
      </c>
      <c r="K882" s="1">
        <v>42339</v>
      </c>
      <c r="L882" s="1">
        <v>42339</v>
      </c>
      <c r="M882" t="s">
        <v>10420</v>
      </c>
      <c r="N882">
        <v>0</v>
      </c>
      <c r="O882" t="s">
        <v>17</v>
      </c>
      <c r="P882">
        <v>0</v>
      </c>
      <c r="Q882">
        <v>0</v>
      </c>
      <c r="T882" t="str">
        <f>IF(LEN(A882)=2,MID(A882,1,1),IF(LEN(A882)=3,MID(A882,1,2),IF(LEN(A882)=5,MID(A882,1,3),IF(LEN(A882)=7,MID(A882,1,5),IF(LEN(A882)=1,"")))))</f>
        <v>11656</v>
      </c>
      <c r="U882">
        <f>IF(LEN(A882)=7,0,1)</f>
        <v>0</v>
      </c>
      <c r="V882">
        <f t="shared" si="26"/>
        <v>0</v>
      </c>
      <c r="W882">
        <f>IF(OR(LEFT(A882)="1", LEFT(A882)="2",LEFT(A882)="3"),1,0)</f>
        <v>1</v>
      </c>
      <c r="Y882" t="str">
        <f t="shared" si="27"/>
        <v>Beban Dibayar di Muka - Bantuan Keuangan kepada Kabupaten Sumenep</v>
      </c>
      <c r="AB882" t="str">
        <f>IF(LEFT(A882)="1","D",IF(LEFT(A882)="2","K",IF(LEFT(A882)="3","K",IF(LEFT(A882)="4","K",IF(LEFT(A882)="5","D",IF(LEFT(A882)="6","D",IF(LEFT(A882)="8","K",IF(LEFT(A882)="9","D"))))))))</f>
        <v>D</v>
      </c>
      <c r="AD882">
        <f>IF(LEFT(A882)="4",1,IF(LEFT(A882)="5",1,IF(LEFT(A882)="6",1,0)))</f>
        <v>0</v>
      </c>
      <c r="AE882">
        <f>IF(LEFT(A882)="8",1,IF(LEFT(A882)="9",1,0))</f>
        <v>0</v>
      </c>
      <c r="AF882" t="str">
        <f>LEFT(A882)</f>
        <v>1</v>
      </c>
    </row>
    <row r="883" spans="1:32" x14ac:dyDescent="0.25">
      <c r="A883" t="s">
        <v>1696</v>
      </c>
      <c r="B883" t="s">
        <v>1697</v>
      </c>
      <c r="C883" t="s">
        <v>1642</v>
      </c>
      <c r="D883">
        <v>1</v>
      </c>
      <c r="E883">
        <v>0</v>
      </c>
      <c r="F883">
        <v>0</v>
      </c>
      <c r="G883">
        <v>1</v>
      </c>
      <c r="H883" t="s">
        <v>1697</v>
      </c>
      <c r="I883" t="s">
        <v>10418</v>
      </c>
      <c r="J883" t="s">
        <v>10420</v>
      </c>
      <c r="K883" s="1">
        <v>42339</v>
      </c>
      <c r="L883" s="1">
        <v>42339</v>
      </c>
      <c r="M883" t="s">
        <v>10420</v>
      </c>
      <c r="N883">
        <v>0</v>
      </c>
      <c r="O883" t="s">
        <v>17</v>
      </c>
      <c r="P883">
        <v>0</v>
      </c>
      <c r="Q883">
        <v>0</v>
      </c>
      <c r="T883" t="str">
        <f>IF(LEN(A883)=2,MID(A883,1,1),IF(LEN(A883)=3,MID(A883,1,2),IF(LEN(A883)=5,MID(A883,1,3),IF(LEN(A883)=7,MID(A883,1,5),IF(LEN(A883)=1,"")))))</f>
        <v>11656</v>
      </c>
      <c r="U883">
        <f>IF(LEN(A883)=7,0,1)</f>
        <v>0</v>
      </c>
      <c r="V883">
        <f t="shared" si="26"/>
        <v>0</v>
      </c>
      <c r="W883">
        <f>IF(OR(LEFT(A883)="1", LEFT(A883)="2",LEFT(A883)="3"),1,0)</f>
        <v>1</v>
      </c>
      <c r="Y883" t="str">
        <f t="shared" si="27"/>
        <v>Beban Dibayar di Muka - Bantuan Keuangan kepada Kabupaten Trenggalek</v>
      </c>
      <c r="AB883" t="str">
        <f>IF(LEFT(A883)="1","D",IF(LEFT(A883)="2","K",IF(LEFT(A883)="3","K",IF(LEFT(A883)="4","K",IF(LEFT(A883)="5","D",IF(LEFT(A883)="6","D",IF(LEFT(A883)="8","K",IF(LEFT(A883)="9","D"))))))))</f>
        <v>D</v>
      </c>
      <c r="AD883">
        <f>IF(LEFT(A883)="4",1,IF(LEFT(A883)="5",1,IF(LEFT(A883)="6",1,0)))</f>
        <v>0</v>
      </c>
      <c r="AE883">
        <f>IF(LEFT(A883)="8",1,IF(LEFT(A883)="9",1,0))</f>
        <v>0</v>
      </c>
      <c r="AF883" t="str">
        <f>LEFT(A883)</f>
        <v>1</v>
      </c>
    </row>
    <row r="884" spans="1:32" x14ac:dyDescent="0.25">
      <c r="A884" t="s">
        <v>1698</v>
      </c>
      <c r="B884" t="s">
        <v>1699</v>
      </c>
      <c r="C884" t="s">
        <v>1642</v>
      </c>
      <c r="D884">
        <v>1</v>
      </c>
      <c r="E884">
        <v>0</v>
      </c>
      <c r="F884">
        <v>0</v>
      </c>
      <c r="G884">
        <v>1</v>
      </c>
      <c r="H884" t="s">
        <v>1699</v>
      </c>
      <c r="I884" t="s">
        <v>10418</v>
      </c>
      <c r="J884" t="s">
        <v>10420</v>
      </c>
      <c r="K884" s="1">
        <v>42339</v>
      </c>
      <c r="L884" s="1">
        <v>42339</v>
      </c>
      <c r="M884" t="s">
        <v>10420</v>
      </c>
      <c r="N884">
        <v>0</v>
      </c>
      <c r="O884" t="s">
        <v>17</v>
      </c>
      <c r="P884">
        <v>0</v>
      </c>
      <c r="Q884">
        <v>0</v>
      </c>
      <c r="T884" t="str">
        <f>IF(LEN(A884)=2,MID(A884,1,1),IF(LEN(A884)=3,MID(A884,1,2),IF(LEN(A884)=5,MID(A884,1,3),IF(LEN(A884)=7,MID(A884,1,5),IF(LEN(A884)=1,"")))))</f>
        <v>11656</v>
      </c>
      <c r="U884">
        <f>IF(LEN(A884)=7,0,1)</f>
        <v>0</v>
      </c>
      <c r="V884">
        <f t="shared" si="26"/>
        <v>0</v>
      </c>
      <c r="W884">
        <f>IF(OR(LEFT(A884)="1", LEFT(A884)="2",LEFT(A884)="3"),1,0)</f>
        <v>1</v>
      </c>
      <c r="Y884" t="str">
        <f t="shared" si="27"/>
        <v>Beban Dibayar di Muka - Bantuan Keuangan kepada Kabupaten Tuban</v>
      </c>
      <c r="AB884" t="str">
        <f>IF(LEFT(A884)="1","D",IF(LEFT(A884)="2","K",IF(LEFT(A884)="3","K",IF(LEFT(A884)="4","K",IF(LEFT(A884)="5","D",IF(LEFT(A884)="6","D",IF(LEFT(A884)="8","K",IF(LEFT(A884)="9","D"))))))))</f>
        <v>D</v>
      </c>
      <c r="AD884">
        <f>IF(LEFT(A884)="4",1,IF(LEFT(A884)="5",1,IF(LEFT(A884)="6",1,0)))</f>
        <v>0</v>
      </c>
      <c r="AE884">
        <f>IF(LEFT(A884)="8",1,IF(LEFT(A884)="9",1,0))</f>
        <v>0</v>
      </c>
      <c r="AF884" t="str">
        <f>LEFT(A884)</f>
        <v>1</v>
      </c>
    </row>
    <row r="885" spans="1:32" x14ac:dyDescent="0.25">
      <c r="A885" t="s">
        <v>1700</v>
      </c>
      <c r="B885" t="s">
        <v>1701</v>
      </c>
      <c r="C885" t="s">
        <v>1642</v>
      </c>
      <c r="D885">
        <v>1</v>
      </c>
      <c r="E885">
        <v>0</v>
      </c>
      <c r="F885">
        <v>0</v>
      </c>
      <c r="G885">
        <v>1</v>
      </c>
      <c r="H885" t="s">
        <v>1701</v>
      </c>
      <c r="I885" t="s">
        <v>10418</v>
      </c>
      <c r="J885" t="s">
        <v>10420</v>
      </c>
      <c r="K885" s="1">
        <v>42339</v>
      </c>
      <c r="L885" s="1">
        <v>42339</v>
      </c>
      <c r="M885" t="s">
        <v>10420</v>
      </c>
      <c r="N885">
        <v>0</v>
      </c>
      <c r="O885" t="s">
        <v>17</v>
      </c>
      <c r="P885">
        <v>0</v>
      </c>
      <c r="Q885">
        <v>0</v>
      </c>
      <c r="T885" t="str">
        <f>IF(LEN(A885)=2,MID(A885,1,1),IF(LEN(A885)=3,MID(A885,1,2),IF(LEN(A885)=5,MID(A885,1,3),IF(LEN(A885)=7,MID(A885,1,5),IF(LEN(A885)=1,"")))))</f>
        <v>11656</v>
      </c>
      <c r="U885">
        <f>IF(LEN(A885)=7,0,1)</f>
        <v>0</v>
      </c>
      <c r="V885">
        <f t="shared" si="26"/>
        <v>0</v>
      </c>
      <c r="W885">
        <f>IF(OR(LEFT(A885)="1", LEFT(A885)="2",LEFT(A885)="3"),1,0)</f>
        <v>1</v>
      </c>
      <c r="Y885" t="str">
        <f t="shared" si="27"/>
        <v>Beban Dibayar di Muka - Bantuan Keuangan kepada Kabupaten Tulungagung</v>
      </c>
      <c r="AB885" t="str">
        <f>IF(LEFT(A885)="1","D",IF(LEFT(A885)="2","K",IF(LEFT(A885)="3","K",IF(LEFT(A885)="4","K",IF(LEFT(A885)="5","D",IF(LEFT(A885)="6","D",IF(LEFT(A885)="8","K",IF(LEFT(A885)="9","D"))))))))</f>
        <v>D</v>
      </c>
      <c r="AD885">
        <f>IF(LEFT(A885)="4",1,IF(LEFT(A885)="5",1,IF(LEFT(A885)="6",1,0)))</f>
        <v>0</v>
      </c>
      <c r="AE885">
        <f>IF(LEFT(A885)="8",1,IF(LEFT(A885)="9",1,0))</f>
        <v>0</v>
      </c>
      <c r="AF885" t="str">
        <f>LEFT(A885)</f>
        <v>1</v>
      </c>
    </row>
    <row r="886" spans="1:32" x14ac:dyDescent="0.25">
      <c r="A886" t="s">
        <v>1702</v>
      </c>
      <c r="B886" t="s">
        <v>1703</v>
      </c>
      <c r="C886" t="s">
        <v>1642</v>
      </c>
      <c r="D886">
        <v>1</v>
      </c>
      <c r="E886">
        <v>0</v>
      </c>
      <c r="F886">
        <v>0</v>
      </c>
      <c r="G886">
        <v>1</v>
      </c>
      <c r="H886" t="s">
        <v>1703</v>
      </c>
      <c r="I886" t="s">
        <v>10418</v>
      </c>
      <c r="J886" t="s">
        <v>10420</v>
      </c>
      <c r="K886" s="1">
        <v>42339</v>
      </c>
      <c r="L886" s="1">
        <v>42339</v>
      </c>
      <c r="M886" t="s">
        <v>10420</v>
      </c>
      <c r="N886">
        <v>0</v>
      </c>
      <c r="O886" t="s">
        <v>17</v>
      </c>
      <c r="P886">
        <v>0</v>
      </c>
      <c r="Q886">
        <v>0</v>
      </c>
      <c r="T886" t="str">
        <f>IF(LEN(A886)=2,MID(A886,1,1),IF(LEN(A886)=3,MID(A886,1,2),IF(LEN(A886)=5,MID(A886,1,3),IF(LEN(A886)=7,MID(A886,1,5),IF(LEN(A886)=1,"")))))</f>
        <v>11656</v>
      </c>
      <c r="U886">
        <f>IF(LEN(A886)=7,0,1)</f>
        <v>0</v>
      </c>
      <c r="V886">
        <f t="shared" si="26"/>
        <v>0</v>
      </c>
      <c r="W886">
        <f>IF(OR(LEFT(A886)="1", LEFT(A886)="2",LEFT(A886)="3"),1,0)</f>
        <v>1</v>
      </c>
      <c r="Y886" t="str">
        <f t="shared" si="27"/>
        <v>Beban Dibayar di Muka - Bantuan Keuangan kepada Kota Batu</v>
      </c>
      <c r="AB886" t="str">
        <f>IF(LEFT(A886)="1","D",IF(LEFT(A886)="2","K",IF(LEFT(A886)="3","K",IF(LEFT(A886)="4","K",IF(LEFT(A886)="5","D",IF(LEFT(A886)="6","D",IF(LEFT(A886)="8","K",IF(LEFT(A886)="9","D"))))))))</f>
        <v>D</v>
      </c>
      <c r="AD886">
        <f>IF(LEFT(A886)="4",1,IF(LEFT(A886)="5",1,IF(LEFT(A886)="6",1,0)))</f>
        <v>0</v>
      </c>
      <c r="AE886">
        <f>IF(LEFT(A886)="8",1,IF(LEFT(A886)="9",1,0))</f>
        <v>0</v>
      </c>
      <c r="AF886" t="str">
        <f>LEFT(A886)</f>
        <v>1</v>
      </c>
    </row>
    <row r="887" spans="1:32" x14ac:dyDescent="0.25">
      <c r="A887" t="s">
        <v>1704</v>
      </c>
      <c r="B887" t="s">
        <v>1705</v>
      </c>
      <c r="C887" t="s">
        <v>1642</v>
      </c>
      <c r="D887">
        <v>1</v>
      </c>
      <c r="E887">
        <v>0</v>
      </c>
      <c r="F887">
        <v>0</v>
      </c>
      <c r="G887">
        <v>1</v>
      </c>
      <c r="H887" t="s">
        <v>1705</v>
      </c>
      <c r="I887" t="s">
        <v>10418</v>
      </c>
      <c r="J887" t="s">
        <v>10420</v>
      </c>
      <c r="K887" s="1">
        <v>42339</v>
      </c>
      <c r="L887" s="1">
        <v>42339</v>
      </c>
      <c r="M887" t="s">
        <v>10420</v>
      </c>
      <c r="N887">
        <v>0</v>
      </c>
      <c r="O887" t="s">
        <v>17</v>
      </c>
      <c r="P887">
        <v>0</v>
      </c>
      <c r="Q887">
        <v>0</v>
      </c>
      <c r="T887" t="str">
        <f>IF(LEN(A887)=2,MID(A887,1,1),IF(LEN(A887)=3,MID(A887,1,2),IF(LEN(A887)=5,MID(A887,1,3),IF(LEN(A887)=7,MID(A887,1,5),IF(LEN(A887)=1,"")))))</f>
        <v>11656</v>
      </c>
      <c r="U887">
        <f>IF(LEN(A887)=7,0,1)</f>
        <v>0</v>
      </c>
      <c r="V887">
        <f t="shared" si="26"/>
        <v>0</v>
      </c>
      <c r="W887">
        <f>IF(OR(LEFT(A887)="1", LEFT(A887)="2",LEFT(A887)="3"),1,0)</f>
        <v>1</v>
      </c>
      <c r="Y887" t="str">
        <f t="shared" si="27"/>
        <v>Beban Dibayar di Muka - Bantuan Keuangan kepada Kota Blitar</v>
      </c>
      <c r="AB887" t="str">
        <f>IF(LEFT(A887)="1","D",IF(LEFT(A887)="2","K",IF(LEFT(A887)="3","K",IF(LEFT(A887)="4","K",IF(LEFT(A887)="5","D",IF(LEFT(A887)="6","D",IF(LEFT(A887)="8","K",IF(LEFT(A887)="9","D"))))))))</f>
        <v>D</v>
      </c>
      <c r="AD887">
        <f>IF(LEFT(A887)="4",1,IF(LEFT(A887)="5",1,IF(LEFT(A887)="6",1,0)))</f>
        <v>0</v>
      </c>
      <c r="AE887">
        <f>IF(LEFT(A887)="8",1,IF(LEFT(A887)="9",1,0))</f>
        <v>0</v>
      </c>
      <c r="AF887" t="str">
        <f>LEFT(A887)</f>
        <v>1</v>
      </c>
    </row>
    <row r="888" spans="1:32" x14ac:dyDescent="0.25">
      <c r="A888" t="s">
        <v>1706</v>
      </c>
      <c r="B888" t="s">
        <v>1707</v>
      </c>
      <c r="C888" t="s">
        <v>1642</v>
      </c>
      <c r="D888">
        <v>1</v>
      </c>
      <c r="E888">
        <v>0</v>
      </c>
      <c r="F888">
        <v>0</v>
      </c>
      <c r="G888">
        <v>1</v>
      </c>
      <c r="H888" t="s">
        <v>1707</v>
      </c>
      <c r="I888" t="s">
        <v>10418</v>
      </c>
      <c r="J888" t="s">
        <v>10420</v>
      </c>
      <c r="K888" s="1">
        <v>42339</v>
      </c>
      <c r="L888" s="1">
        <v>42339</v>
      </c>
      <c r="M888" t="s">
        <v>10420</v>
      </c>
      <c r="N888">
        <v>0</v>
      </c>
      <c r="O888" t="s">
        <v>17</v>
      </c>
      <c r="P888">
        <v>0</v>
      </c>
      <c r="Q888">
        <v>0</v>
      </c>
      <c r="T888" t="str">
        <f>IF(LEN(A888)=2,MID(A888,1,1),IF(LEN(A888)=3,MID(A888,1,2),IF(LEN(A888)=5,MID(A888,1,3),IF(LEN(A888)=7,MID(A888,1,5),IF(LEN(A888)=1,"")))))</f>
        <v>11656</v>
      </c>
      <c r="U888">
        <f>IF(LEN(A888)=7,0,1)</f>
        <v>0</v>
      </c>
      <c r="V888">
        <f t="shared" si="26"/>
        <v>0</v>
      </c>
      <c r="W888">
        <f>IF(OR(LEFT(A888)="1", LEFT(A888)="2",LEFT(A888)="3"),1,0)</f>
        <v>1</v>
      </c>
      <c r="Y888" t="str">
        <f t="shared" si="27"/>
        <v>Beban Dibayar di Muka - Bantuan Keuangan kepada Kota Kediri</v>
      </c>
      <c r="AB888" t="str">
        <f>IF(LEFT(A888)="1","D",IF(LEFT(A888)="2","K",IF(LEFT(A888)="3","K",IF(LEFT(A888)="4","K",IF(LEFT(A888)="5","D",IF(LEFT(A888)="6","D",IF(LEFT(A888)="8","K",IF(LEFT(A888)="9","D"))))))))</f>
        <v>D</v>
      </c>
      <c r="AD888">
        <f>IF(LEFT(A888)="4",1,IF(LEFT(A888)="5",1,IF(LEFT(A888)="6",1,0)))</f>
        <v>0</v>
      </c>
      <c r="AE888">
        <f>IF(LEFT(A888)="8",1,IF(LEFT(A888)="9",1,0))</f>
        <v>0</v>
      </c>
      <c r="AF888" t="str">
        <f>LEFT(A888)</f>
        <v>1</v>
      </c>
    </row>
    <row r="889" spans="1:32" x14ac:dyDescent="0.25">
      <c r="A889" t="s">
        <v>1708</v>
      </c>
      <c r="B889" t="s">
        <v>1709</v>
      </c>
      <c r="C889" t="s">
        <v>1642</v>
      </c>
      <c r="D889">
        <v>1</v>
      </c>
      <c r="E889">
        <v>0</v>
      </c>
      <c r="F889">
        <v>0</v>
      </c>
      <c r="G889">
        <v>1</v>
      </c>
      <c r="H889" t="s">
        <v>1709</v>
      </c>
      <c r="I889" t="s">
        <v>10418</v>
      </c>
      <c r="J889" t="s">
        <v>10420</v>
      </c>
      <c r="K889" s="1">
        <v>42339</v>
      </c>
      <c r="L889" s="1">
        <v>42339</v>
      </c>
      <c r="M889" t="s">
        <v>10420</v>
      </c>
      <c r="N889">
        <v>0</v>
      </c>
      <c r="O889" t="s">
        <v>17</v>
      </c>
      <c r="P889">
        <v>0</v>
      </c>
      <c r="Q889">
        <v>0</v>
      </c>
      <c r="T889" t="str">
        <f>IF(LEN(A889)=2,MID(A889,1,1),IF(LEN(A889)=3,MID(A889,1,2),IF(LEN(A889)=5,MID(A889,1,3),IF(LEN(A889)=7,MID(A889,1,5),IF(LEN(A889)=1,"")))))</f>
        <v>11656</v>
      </c>
      <c r="U889">
        <f>IF(LEN(A889)=7,0,1)</f>
        <v>0</v>
      </c>
      <c r="V889">
        <f t="shared" si="26"/>
        <v>0</v>
      </c>
      <c r="W889">
        <f>IF(OR(LEFT(A889)="1", LEFT(A889)="2",LEFT(A889)="3"),1,0)</f>
        <v>1</v>
      </c>
      <c r="Y889" t="str">
        <f t="shared" si="27"/>
        <v>Beban Dibayar di Muka - Bantuan Keuangan kepada Kota Madiun</v>
      </c>
      <c r="AB889" t="str">
        <f>IF(LEFT(A889)="1","D",IF(LEFT(A889)="2","K",IF(LEFT(A889)="3","K",IF(LEFT(A889)="4","K",IF(LEFT(A889)="5","D",IF(LEFT(A889)="6","D",IF(LEFT(A889)="8","K",IF(LEFT(A889)="9","D"))))))))</f>
        <v>D</v>
      </c>
      <c r="AD889">
        <f>IF(LEFT(A889)="4",1,IF(LEFT(A889)="5",1,IF(LEFT(A889)="6",1,0)))</f>
        <v>0</v>
      </c>
      <c r="AE889">
        <f>IF(LEFT(A889)="8",1,IF(LEFT(A889)="9",1,0))</f>
        <v>0</v>
      </c>
      <c r="AF889" t="str">
        <f>LEFT(A889)</f>
        <v>1</v>
      </c>
    </row>
    <row r="890" spans="1:32" x14ac:dyDescent="0.25">
      <c r="A890" t="s">
        <v>1710</v>
      </c>
      <c r="B890" t="s">
        <v>1711</v>
      </c>
      <c r="C890" t="s">
        <v>1642</v>
      </c>
      <c r="D890">
        <v>1</v>
      </c>
      <c r="E890">
        <v>0</v>
      </c>
      <c r="F890">
        <v>0</v>
      </c>
      <c r="G890">
        <v>1</v>
      </c>
      <c r="H890" t="s">
        <v>1711</v>
      </c>
      <c r="I890" t="s">
        <v>10418</v>
      </c>
      <c r="J890" t="s">
        <v>10420</v>
      </c>
      <c r="K890" s="1">
        <v>42339</v>
      </c>
      <c r="L890" s="1">
        <v>42339</v>
      </c>
      <c r="M890" t="s">
        <v>10420</v>
      </c>
      <c r="N890">
        <v>0</v>
      </c>
      <c r="O890" t="s">
        <v>17</v>
      </c>
      <c r="P890">
        <v>0</v>
      </c>
      <c r="Q890">
        <v>0</v>
      </c>
      <c r="T890" t="str">
        <f>IF(LEN(A890)=2,MID(A890,1,1),IF(LEN(A890)=3,MID(A890,1,2),IF(LEN(A890)=5,MID(A890,1,3),IF(LEN(A890)=7,MID(A890,1,5),IF(LEN(A890)=1,"")))))</f>
        <v>11656</v>
      </c>
      <c r="U890">
        <f>IF(LEN(A890)=7,0,1)</f>
        <v>0</v>
      </c>
      <c r="V890">
        <f t="shared" si="26"/>
        <v>0</v>
      </c>
      <c r="W890">
        <f>IF(OR(LEFT(A890)="1", LEFT(A890)="2",LEFT(A890)="3"),1,0)</f>
        <v>1</v>
      </c>
      <c r="Y890" t="str">
        <f t="shared" si="27"/>
        <v>Beban Dibayar di Muka - Bantuan Keuangan kepada Kota Malang</v>
      </c>
      <c r="AB890" t="str">
        <f>IF(LEFT(A890)="1","D",IF(LEFT(A890)="2","K",IF(LEFT(A890)="3","K",IF(LEFT(A890)="4","K",IF(LEFT(A890)="5","D",IF(LEFT(A890)="6","D",IF(LEFT(A890)="8","K",IF(LEFT(A890)="9","D"))))))))</f>
        <v>D</v>
      </c>
      <c r="AD890">
        <f>IF(LEFT(A890)="4",1,IF(LEFT(A890)="5",1,IF(LEFT(A890)="6",1,0)))</f>
        <v>0</v>
      </c>
      <c r="AE890">
        <f>IF(LEFT(A890)="8",1,IF(LEFT(A890)="9",1,0))</f>
        <v>0</v>
      </c>
      <c r="AF890" t="str">
        <f>LEFT(A890)</f>
        <v>1</v>
      </c>
    </row>
    <row r="891" spans="1:32" x14ac:dyDescent="0.25">
      <c r="A891" t="s">
        <v>1712</v>
      </c>
      <c r="B891" t="s">
        <v>1713</v>
      </c>
      <c r="C891" t="s">
        <v>1642</v>
      </c>
      <c r="D891">
        <v>1</v>
      </c>
      <c r="E891">
        <v>0</v>
      </c>
      <c r="F891">
        <v>0</v>
      </c>
      <c r="G891">
        <v>1</v>
      </c>
      <c r="H891" t="s">
        <v>1713</v>
      </c>
      <c r="I891" t="s">
        <v>10418</v>
      </c>
      <c r="J891" t="s">
        <v>10420</v>
      </c>
      <c r="K891" s="1">
        <v>42339</v>
      </c>
      <c r="L891" s="1">
        <v>42339</v>
      </c>
      <c r="M891" t="s">
        <v>10420</v>
      </c>
      <c r="N891">
        <v>0</v>
      </c>
      <c r="O891" t="s">
        <v>17</v>
      </c>
      <c r="P891">
        <v>0</v>
      </c>
      <c r="Q891">
        <v>0</v>
      </c>
      <c r="T891" t="str">
        <f>IF(LEN(A891)=2,MID(A891,1,1),IF(LEN(A891)=3,MID(A891,1,2),IF(LEN(A891)=5,MID(A891,1,3),IF(LEN(A891)=7,MID(A891,1,5),IF(LEN(A891)=1,"")))))</f>
        <v>11656</v>
      </c>
      <c r="U891">
        <f>IF(LEN(A891)=7,0,1)</f>
        <v>0</v>
      </c>
      <c r="V891">
        <f t="shared" si="26"/>
        <v>0</v>
      </c>
      <c r="W891">
        <f>IF(OR(LEFT(A891)="1", LEFT(A891)="2",LEFT(A891)="3"),1,0)</f>
        <v>1</v>
      </c>
      <c r="Y891" t="str">
        <f t="shared" si="27"/>
        <v>Beban Dibayar di Muka - Bantuan Keuangan kepada Kota Mojokerto</v>
      </c>
      <c r="AB891" t="str">
        <f>IF(LEFT(A891)="1","D",IF(LEFT(A891)="2","K",IF(LEFT(A891)="3","K",IF(LEFT(A891)="4","K",IF(LEFT(A891)="5","D",IF(LEFT(A891)="6","D",IF(LEFT(A891)="8","K",IF(LEFT(A891)="9","D"))))))))</f>
        <v>D</v>
      </c>
      <c r="AD891">
        <f>IF(LEFT(A891)="4",1,IF(LEFT(A891)="5",1,IF(LEFT(A891)="6",1,0)))</f>
        <v>0</v>
      </c>
      <c r="AE891">
        <f>IF(LEFT(A891)="8",1,IF(LEFT(A891)="9",1,0))</f>
        <v>0</v>
      </c>
      <c r="AF891" t="str">
        <f>LEFT(A891)</f>
        <v>1</v>
      </c>
    </row>
    <row r="892" spans="1:32" x14ac:dyDescent="0.25">
      <c r="A892" t="s">
        <v>1714</v>
      </c>
      <c r="B892" t="s">
        <v>1715</v>
      </c>
      <c r="C892" t="s">
        <v>1642</v>
      </c>
      <c r="D892">
        <v>1</v>
      </c>
      <c r="E892">
        <v>0</v>
      </c>
      <c r="F892">
        <v>0</v>
      </c>
      <c r="G892">
        <v>1</v>
      </c>
      <c r="H892" t="s">
        <v>1715</v>
      </c>
      <c r="I892" t="s">
        <v>10418</v>
      </c>
      <c r="J892" t="s">
        <v>10420</v>
      </c>
      <c r="K892" s="1">
        <v>42339</v>
      </c>
      <c r="L892" s="1">
        <v>42339</v>
      </c>
      <c r="M892" t="s">
        <v>10420</v>
      </c>
      <c r="N892">
        <v>0</v>
      </c>
      <c r="O892" t="s">
        <v>17</v>
      </c>
      <c r="P892">
        <v>0</v>
      </c>
      <c r="Q892">
        <v>0</v>
      </c>
      <c r="T892" t="str">
        <f>IF(LEN(A892)=2,MID(A892,1,1),IF(LEN(A892)=3,MID(A892,1,2),IF(LEN(A892)=5,MID(A892,1,3),IF(LEN(A892)=7,MID(A892,1,5),IF(LEN(A892)=1,"")))))</f>
        <v>11656</v>
      </c>
      <c r="U892">
        <f>IF(LEN(A892)=7,0,1)</f>
        <v>0</v>
      </c>
      <c r="V892">
        <f t="shared" si="26"/>
        <v>0</v>
      </c>
      <c r="W892">
        <f>IF(OR(LEFT(A892)="1", LEFT(A892)="2",LEFT(A892)="3"),1,0)</f>
        <v>1</v>
      </c>
      <c r="Y892" t="str">
        <f t="shared" si="27"/>
        <v>Beban Dibayar di Muka - Bantuan Keuangan kepada Kota Pasuruan</v>
      </c>
      <c r="AB892" t="str">
        <f>IF(LEFT(A892)="1","D",IF(LEFT(A892)="2","K",IF(LEFT(A892)="3","K",IF(LEFT(A892)="4","K",IF(LEFT(A892)="5","D",IF(LEFT(A892)="6","D",IF(LEFT(A892)="8","K",IF(LEFT(A892)="9","D"))))))))</f>
        <v>D</v>
      </c>
      <c r="AD892">
        <f>IF(LEFT(A892)="4",1,IF(LEFT(A892)="5",1,IF(LEFT(A892)="6",1,0)))</f>
        <v>0</v>
      </c>
      <c r="AE892">
        <f>IF(LEFT(A892)="8",1,IF(LEFT(A892)="9",1,0))</f>
        <v>0</v>
      </c>
      <c r="AF892" t="str">
        <f>LEFT(A892)</f>
        <v>1</v>
      </c>
    </row>
    <row r="893" spans="1:32" x14ac:dyDescent="0.25">
      <c r="A893" t="s">
        <v>1716</v>
      </c>
      <c r="B893" t="s">
        <v>1717</v>
      </c>
      <c r="C893" t="s">
        <v>1642</v>
      </c>
      <c r="D893">
        <v>1</v>
      </c>
      <c r="E893">
        <v>0</v>
      </c>
      <c r="F893">
        <v>0</v>
      </c>
      <c r="G893">
        <v>1</v>
      </c>
      <c r="H893" t="s">
        <v>1717</v>
      </c>
      <c r="I893" t="s">
        <v>10418</v>
      </c>
      <c r="J893" t="s">
        <v>10420</v>
      </c>
      <c r="K893" s="1">
        <v>42339</v>
      </c>
      <c r="L893" s="1">
        <v>42339</v>
      </c>
      <c r="M893" t="s">
        <v>10420</v>
      </c>
      <c r="N893">
        <v>0</v>
      </c>
      <c r="O893" t="s">
        <v>17</v>
      </c>
      <c r="P893">
        <v>0</v>
      </c>
      <c r="Q893">
        <v>0</v>
      </c>
      <c r="T893" t="str">
        <f>IF(LEN(A893)=2,MID(A893,1,1),IF(LEN(A893)=3,MID(A893,1,2),IF(LEN(A893)=5,MID(A893,1,3),IF(LEN(A893)=7,MID(A893,1,5),IF(LEN(A893)=1,"")))))</f>
        <v>11656</v>
      </c>
      <c r="U893">
        <f>IF(LEN(A893)=7,0,1)</f>
        <v>0</v>
      </c>
      <c r="V893">
        <f t="shared" si="26"/>
        <v>0</v>
      </c>
      <c r="W893">
        <f>IF(OR(LEFT(A893)="1", LEFT(A893)="2",LEFT(A893)="3"),1,0)</f>
        <v>1</v>
      </c>
      <c r="Y893" t="str">
        <f t="shared" si="27"/>
        <v>Beban Dibayar di Muka - Bantuan Keuangan kepada Kota Probolinggo</v>
      </c>
      <c r="AB893" t="str">
        <f>IF(LEFT(A893)="1","D",IF(LEFT(A893)="2","K",IF(LEFT(A893)="3","K",IF(LEFT(A893)="4","K",IF(LEFT(A893)="5","D",IF(LEFT(A893)="6","D",IF(LEFT(A893)="8","K",IF(LEFT(A893)="9","D"))))))))</f>
        <v>D</v>
      </c>
      <c r="AD893">
        <f>IF(LEFT(A893)="4",1,IF(LEFT(A893)="5",1,IF(LEFT(A893)="6",1,0)))</f>
        <v>0</v>
      </c>
      <c r="AE893">
        <f>IF(LEFT(A893)="8",1,IF(LEFT(A893)="9",1,0))</f>
        <v>0</v>
      </c>
      <c r="AF893" t="str">
        <f>LEFT(A893)</f>
        <v>1</v>
      </c>
    </row>
    <row r="894" spans="1:32" x14ac:dyDescent="0.25">
      <c r="A894" t="s">
        <v>1718</v>
      </c>
      <c r="B894" t="s">
        <v>1719</v>
      </c>
      <c r="C894" t="s">
        <v>1642</v>
      </c>
      <c r="D894">
        <v>1</v>
      </c>
      <c r="E894">
        <v>0</v>
      </c>
      <c r="F894">
        <v>0</v>
      </c>
      <c r="G894">
        <v>1</v>
      </c>
      <c r="H894" t="s">
        <v>1719</v>
      </c>
      <c r="I894" t="s">
        <v>10418</v>
      </c>
      <c r="J894" t="s">
        <v>10420</v>
      </c>
      <c r="K894" s="1">
        <v>42339</v>
      </c>
      <c r="L894" s="1">
        <v>42339</v>
      </c>
      <c r="M894" t="s">
        <v>10420</v>
      </c>
      <c r="N894">
        <v>0</v>
      </c>
      <c r="O894" t="s">
        <v>17</v>
      </c>
      <c r="P894">
        <v>0</v>
      </c>
      <c r="Q894">
        <v>0</v>
      </c>
      <c r="T894" t="str">
        <f>IF(LEN(A894)=2,MID(A894,1,1),IF(LEN(A894)=3,MID(A894,1,2),IF(LEN(A894)=5,MID(A894,1,3),IF(LEN(A894)=7,MID(A894,1,5),IF(LEN(A894)=1,"")))))</f>
        <v>11656</v>
      </c>
      <c r="U894">
        <f>IF(LEN(A894)=7,0,1)</f>
        <v>0</v>
      </c>
      <c r="V894">
        <f t="shared" si="26"/>
        <v>0</v>
      </c>
      <c r="W894">
        <f>IF(OR(LEFT(A894)="1", LEFT(A894)="2",LEFT(A894)="3"),1,0)</f>
        <v>1</v>
      </c>
      <c r="Y894" t="str">
        <f t="shared" si="27"/>
        <v>Beban Dibayar di Muka - Bantuan Keuangan kepada Kota Surabaya</v>
      </c>
      <c r="AB894" t="str">
        <f>IF(LEFT(A894)="1","D",IF(LEFT(A894)="2","K",IF(LEFT(A894)="3","K",IF(LEFT(A894)="4","K",IF(LEFT(A894)="5","D",IF(LEFT(A894)="6","D",IF(LEFT(A894)="8","K",IF(LEFT(A894)="9","D"))))))))</f>
        <v>D</v>
      </c>
      <c r="AD894">
        <f>IF(LEFT(A894)="4",1,IF(LEFT(A894)="5",1,IF(LEFT(A894)="6",1,0)))</f>
        <v>0</v>
      </c>
      <c r="AE894">
        <f>IF(LEFT(A894)="8",1,IF(LEFT(A894)="9",1,0))</f>
        <v>0</v>
      </c>
      <c r="AF894" t="str">
        <f>LEFT(A894)</f>
        <v>1</v>
      </c>
    </row>
    <row r="895" spans="1:32" x14ac:dyDescent="0.25">
      <c r="A895" t="s">
        <v>1720</v>
      </c>
      <c r="B895" t="s">
        <v>1721</v>
      </c>
      <c r="C895" t="s">
        <v>1192</v>
      </c>
      <c r="D895">
        <v>1</v>
      </c>
      <c r="E895">
        <v>1</v>
      </c>
      <c r="F895">
        <v>0</v>
      </c>
      <c r="G895">
        <v>1</v>
      </c>
      <c r="H895" t="s">
        <v>1721</v>
      </c>
      <c r="I895" t="s">
        <v>10418</v>
      </c>
      <c r="J895" t="s">
        <v>10420</v>
      </c>
      <c r="K895" s="1">
        <v>42339</v>
      </c>
      <c r="L895" s="1">
        <v>42339</v>
      </c>
      <c r="M895" t="s">
        <v>10420</v>
      </c>
      <c r="N895">
        <v>0</v>
      </c>
      <c r="O895" t="s">
        <v>17</v>
      </c>
      <c r="P895">
        <v>0</v>
      </c>
      <c r="Q895">
        <v>0</v>
      </c>
      <c r="T895" t="str">
        <f>IF(LEN(A895)=2,MID(A895,1,1),IF(LEN(A895)=3,MID(A895,1,2),IF(LEN(A895)=5,MID(A895,1,3),IF(LEN(A895)=7,MID(A895,1,5),IF(LEN(A895)=1,"")))))</f>
        <v>116</v>
      </c>
      <c r="U895">
        <f>IF(LEN(A895)=7,0,1)</f>
        <v>1</v>
      </c>
      <c r="V895">
        <f t="shared" si="26"/>
        <v>0</v>
      </c>
      <c r="W895">
        <f>IF(OR(LEFT(A895)="1", LEFT(A895)="2",LEFT(A895)="3"),1,0)</f>
        <v>1</v>
      </c>
      <c r="Y895" t="str">
        <f t="shared" si="27"/>
        <v>Beban Dibayar di Muka - Bantuan Keuangan kepada Pemerintah Desa</v>
      </c>
      <c r="AB895" t="str">
        <f>IF(LEFT(A895)="1","D",IF(LEFT(A895)="2","K",IF(LEFT(A895)="3","K",IF(LEFT(A895)="4","K",IF(LEFT(A895)="5","D",IF(LEFT(A895)="6","D",IF(LEFT(A895)="8","K",IF(LEFT(A895)="9","D"))))))))</f>
        <v>D</v>
      </c>
      <c r="AD895">
        <f>IF(LEFT(A895)="4",1,IF(LEFT(A895)="5",1,IF(LEFT(A895)="6",1,0)))</f>
        <v>0</v>
      </c>
      <c r="AE895">
        <f>IF(LEFT(A895)="8",1,IF(LEFT(A895)="9",1,0))</f>
        <v>0</v>
      </c>
      <c r="AF895" t="str">
        <f>LEFT(A895)</f>
        <v>1</v>
      </c>
    </row>
    <row r="896" spans="1:32" x14ac:dyDescent="0.25">
      <c r="A896" t="s">
        <v>1722</v>
      </c>
      <c r="B896" t="s">
        <v>1723</v>
      </c>
      <c r="C896" t="s">
        <v>1720</v>
      </c>
      <c r="D896">
        <v>1</v>
      </c>
      <c r="E896">
        <v>0</v>
      </c>
      <c r="F896">
        <v>0</v>
      </c>
      <c r="G896">
        <v>1</v>
      </c>
      <c r="H896" t="s">
        <v>1723</v>
      </c>
      <c r="I896" t="s">
        <v>10418</v>
      </c>
      <c r="J896" t="s">
        <v>10420</v>
      </c>
      <c r="K896" s="1">
        <v>42339</v>
      </c>
      <c r="L896" s="1">
        <v>42339</v>
      </c>
      <c r="M896" t="s">
        <v>10420</v>
      </c>
      <c r="N896">
        <v>0</v>
      </c>
      <c r="O896" t="s">
        <v>17</v>
      </c>
      <c r="P896">
        <v>0</v>
      </c>
      <c r="Q896">
        <v>0</v>
      </c>
      <c r="T896" t="str">
        <f>IF(LEN(A896)=2,MID(A896,1,1),IF(LEN(A896)=3,MID(A896,1,2),IF(LEN(A896)=5,MID(A896,1,3),IF(LEN(A896)=7,MID(A896,1,5),IF(LEN(A896)=1,"")))))</f>
        <v>11657</v>
      </c>
      <c r="U896">
        <f>IF(LEN(A896)=7,0,1)</f>
        <v>0</v>
      </c>
      <c r="V896">
        <f t="shared" si="26"/>
        <v>0</v>
      </c>
      <c r="W896">
        <f>IF(OR(LEFT(A896)="1", LEFT(A896)="2",LEFT(A896)="3"),1,0)</f>
        <v>1</v>
      </c>
      <c r="Y896" t="str">
        <f t="shared" si="27"/>
        <v>Beban Dibayar di Muka - Bantuan Keuangan kepada Desa</v>
      </c>
      <c r="AB896" t="str">
        <f>IF(LEFT(A896)="1","D",IF(LEFT(A896)="2","K",IF(LEFT(A896)="3","K",IF(LEFT(A896)="4","K",IF(LEFT(A896)="5","D",IF(LEFT(A896)="6","D",IF(LEFT(A896)="8","K",IF(LEFT(A896)="9","D"))))))))</f>
        <v>D</v>
      </c>
      <c r="AD896">
        <f>IF(LEFT(A896)="4",1,IF(LEFT(A896)="5",1,IF(LEFT(A896)="6",1,0)))</f>
        <v>0</v>
      </c>
      <c r="AE896">
        <f>IF(LEFT(A896)="8",1,IF(LEFT(A896)="9",1,0))</f>
        <v>0</v>
      </c>
      <c r="AF896" t="str">
        <f>LEFT(A896)</f>
        <v>1</v>
      </c>
    </row>
    <row r="897" spans="1:32" x14ac:dyDescent="0.25">
      <c r="A897" t="s">
        <v>1724</v>
      </c>
      <c r="B897" t="s">
        <v>1725</v>
      </c>
      <c r="C897" t="s">
        <v>1192</v>
      </c>
      <c r="D897">
        <v>1</v>
      </c>
      <c r="E897">
        <v>1</v>
      </c>
      <c r="F897">
        <v>0</v>
      </c>
      <c r="G897">
        <v>1</v>
      </c>
      <c r="H897" t="s">
        <v>1725</v>
      </c>
      <c r="I897" t="s">
        <v>10418</v>
      </c>
      <c r="J897" t="s">
        <v>10420</v>
      </c>
      <c r="K897" s="1">
        <v>42339</v>
      </c>
      <c r="L897" s="1">
        <v>42339</v>
      </c>
      <c r="M897" t="s">
        <v>10420</v>
      </c>
      <c r="N897">
        <v>0</v>
      </c>
      <c r="O897" t="s">
        <v>17</v>
      </c>
      <c r="P897">
        <v>0</v>
      </c>
      <c r="Q897">
        <v>0</v>
      </c>
      <c r="T897" t="str">
        <f>IF(LEN(A897)=2,MID(A897,1,1),IF(LEN(A897)=3,MID(A897,1,2),IF(LEN(A897)=5,MID(A897,1,3),IF(LEN(A897)=7,MID(A897,1,5),IF(LEN(A897)=1,"")))))</f>
        <v>116</v>
      </c>
      <c r="U897">
        <f>IF(LEN(A897)=7,0,1)</f>
        <v>1</v>
      </c>
      <c r="V897">
        <f t="shared" si="26"/>
        <v>0</v>
      </c>
      <c r="W897">
        <f>IF(OR(LEFT(A897)="1", LEFT(A897)="2",LEFT(A897)="3"),1,0)</f>
        <v>1</v>
      </c>
      <c r="Y897" t="str">
        <f t="shared" si="27"/>
        <v>Beban Dibayar di Muka - Bantuan Keuangan kepada Pemerintah Daerah/Pemerintahan Desa Lainnya</v>
      </c>
      <c r="AB897" t="str">
        <f>IF(LEFT(A897)="1","D",IF(LEFT(A897)="2","K",IF(LEFT(A897)="3","K",IF(LEFT(A897)="4","K",IF(LEFT(A897)="5","D",IF(LEFT(A897)="6","D",IF(LEFT(A897)="8","K",IF(LEFT(A897)="9","D"))))))))</f>
        <v>D</v>
      </c>
      <c r="AD897">
        <f>IF(LEFT(A897)="4",1,IF(LEFT(A897)="5",1,IF(LEFT(A897)="6",1,0)))</f>
        <v>0</v>
      </c>
      <c r="AE897">
        <f>IF(LEFT(A897)="8",1,IF(LEFT(A897)="9",1,0))</f>
        <v>0</v>
      </c>
      <c r="AF897" t="str">
        <f>LEFT(A897)</f>
        <v>1</v>
      </c>
    </row>
    <row r="898" spans="1:32" x14ac:dyDescent="0.25">
      <c r="A898" t="s">
        <v>1726</v>
      </c>
      <c r="B898" t="s">
        <v>1727</v>
      </c>
      <c r="C898" t="s">
        <v>1724</v>
      </c>
      <c r="D898">
        <v>1</v>
      </c>
      <c r="E898">
        <v>0</v>
      </c>
      <c r="F898">
        <v>0</v>
      </c>
      <c r="G898">
        <v>1</v>
      </c>
      <c r="H898" t="s">
        <v>1727</v>
      </c>
      <c r="I898" t="s">
        <v>10418</v>
      </c>
      <c r="J898" t="s">
        <v>10420</v>
      </c>
      <c r="K898" s="1">
        <v>42339</v>
      </c>
      <c r="L898" s="1">
        <v>42339</v>
      </c>
      <c r="M898" t="s">
        <v>10420</v>
      </c>
      <c r="N898">
        <v>0</v>
      </c>
      <c r="O898" t="s">
        <v>17</v>
      </c>
      <c r="P898">
        <v>0</v>
      </c>
      <c r="Q898">
        <v>0</v>
      </c>
      <c r="T898" t="str">
        <f>IF(LEN(A898)=2,MID(A898,1,1),IF(LEN(A898)=3,MID(A898,1,2),IF(LEN(A898)=5,MID(A898,1,3),IF(LEN(A898)=7,MID(A898,1,5),IF(LEN(A898)=1,"")))))</f>
        <v>11658</v>
      </c>
      <c r="U898">
        <f>IF(LEN(A898)=7,0,1)</f>
        <v>0</v>
      </c>
      <c r="V898">
        <f t="shared" si="26"/>
        <v>0</v>
      </c>
      <c r="W898">
        <f>IF(OR(LEFT(A898)="1", LEFT(A898)="2",LEFT(A898)="3"),1,0)</f>
        <v>1</v>
      </c>
      <c r="Y898" t="str">
        <f t="shared" si="27"/>
        <v>Beban Dibayar di Muka - Bantuan Keuangan kepada Provinsi Lainnya</v>
      </c>
      <c r="AB898" t="str">
        <f>IF(LEFT(A898)="1","D",IF(LEFT(A898)="2","K",IF(LEFT(A898)="3","K",IF(LEFT(A898)="4","K",IF(LEFT(A898)="5","D",IF(LEFT(A898)="6","D",IF(LEFT(A898)="8","K",IF(LEFT(A898)="9","D"))))))))</f>
        <v>D</v>
      </c>
      <c r="AD898">
        <f>IF(LEFT(A898)="4",1,IF(LEFT(A898)="5",1,IF(LEFT(A898)="6",1,0)))</f>
        <v>0</v>
      </c>
      <c r="AE898">
        <f>IF(LEFT(A898)="8",1,IF(LEFT(A898)="9",1,0))</f>
        <v>0</v>
      </c>
      <c r="AF898" t="str">
        <f>LEFT(A898)</f>
        <v>1</v>
      </c>
    </row>
    <row r="899" spans="1:32" x14ac:dyDescent="0.25">
      <c r="A899" t="s">
        <v>1728</v>
      </c>
      <c r="B899" t="s">
        <v>1729</v>
      </c>
      <c r="C899" t="s">
        <v>1724</v>
      </c>
      <c r="D899">
        <v>1</v>
      </c>
      <c r="E899">
        <v>0</v>
      </c>
      <c r="F899">
        <v>0</v>
      </c>
      <c r="G899">
        <v>1</v>
      </c>
      <c r="H899" t="s">
        <v>1729</v>
      </c>
      <c r="I899" t="s">
        <v>10418</v>
      </c>
      <c r="J899" t="s">
        <v>10420</v>
      </c>
      <c r="K899" s="1">
        <v>42339</v>
      </c>
      <c r="L899" s="1">
        <v>42339</v>
      </c>
      <c r="M899" t="s">
        <v>10420</v>
      </c>
      <c r="N899">
        <v>0</v>
      </c>
      <c r="O899" t="s">
        <v>17</v>
      </c>
      <c r="P899">
        <v>0</v>
      </c>
      <c r="Q899">
        <v>0</v>
      </c>
      <c r="T899" t="str">
        <f>IF(LEN(A899)=2,MID(A899,1,1),IF(LEN(A899)=3,MID(A899,1,2),IF(LEN(A899)=5,MID(A899,1,3),IF(LEN(A899)=7,MID(A899,1,5),IF(LEN(A899)=1,"")))))</f>
        <v>11658</v>
      </c>
      <c r="U899">
        <f>IF(LEN(A899)=7,0,1)</f>
        <v>0</v>
      </c>
      <c r="V899">
        <f t="shared" ref="V899:V962" si="28">IF(OR(LEFT(A899)="1", LEFT(A899)="2",LEFT(A899)="3"),0,1)</f>
        <v>0</v>
      </c>
      <c r="W899">
        <f>IF(OR(LEFT(A899)="1", LEFT(A899)="2",LEFT(A899)="3"),1,0)</f>
        <v>1</v>
      </c>
      <c r="Y899" t="str">
        <f t="shared" ref="Y899:Y962" si="29">B899</f>
        <v>Beban Dibayar di Muka - Bantuan Keuangan kepada Kabupaten/Kota Lainnya</v>
      </c>
      <c r="AB899" t="str">
        <f>IF(LEFT(A899)="1","D",IF(LEFT(A899)="2","K",IF(LEFT(A899)="3","K",IF(LEFT(A899)="4","K",IF(LEFT(A899)="5","D",IF(LEFT(A899)="6","D",IF(LEFT(A899)="8","K",IF(LEFT(A899)="9","D"))))))))</f>
        <v>D</v>
      </c>
      <c r="AD899">
        <f>IF(LEFT(A899)="4",1,IF(LEFT(A899)="5",1,IF(LEFT(A899)="6",1,0)))</f>
        <v>0</v>
      </c>
      <c r="AE899">
        <f>IF(LEFT(A899)="8",1,IF(LEFT(A899)="9",1,0))</f>
        <v>0</v>
      </c>
      <c r="AF899" t="str">
        <f>LEFT(A899)</f>
        <v>1</v>
      </c>
    </row>
    <row r="900" spans="1:32" x14ac:dyDescent="0.25">
      <c r="A900" t="s">
        <v>1730</v>
      </c>
      <c r="B900" t="s">
        <v>1731</v>
      </c>
      <c r="C900" t="s">
        <v>1724</v>
      </c>
      <c r="D900">
        <v>1</v>
      </c>
      <c r="E900">
        <v>0</v>
      </c>
      <c r="F900">
        <v>0</v>
      </c>
      <c r="G900">
        <v>1</v>
      </c>
      <c r="H900" t="s">
        <v>1731</v>
      </c>
      <c r="I900" t="s">
        <v>10418</v>
      </c>
      <c r="J900" t="s">
        <v>10420</v>
      </c>
      <c r="K900" s="1">
        <v>42339</v>
      </c>
      <c r="L900" s="1">
        <v>42339</v>
      </c>
      <c r="M900" t="s">
        <v>10420</v>
      </c>
      <c r="N900">
        <v>0</v>
      </c>
      <c r="O900" t="s">
        <v>17</v>
      </c>
      <c r="P900">
        <v>0</v>
      </c>
      <c r="Q900">
        <v>0</v>
      </c>
      <c r="T900" t="str">
        <f>IF(LEN(A900)=2,MID(A900,1,1),IF(LEN(A900)=3,MID(A900,1,2),IF(LEN(A900)=5,MID(A900,1,3),IF(LEN(A900)=7,MID(A900,1,5),IF(LEN(A900)=1,"")))))</f>
        <v>11658</v>
      </c>
      <c r="U900">
        <f>IF(LEN(A900)=7,0,1)</f>
        <v>0</v>
      </c>
      <c r="V900">
        <f t="shared" si="28"/>
        <v>0</v>
      </c>
      <c r="W900">
        <f>IF(OR(LEFT(A900)="1", LEFT(A900)="2",LEFT(A900)="3"),1,0)</f>
        <v>1</v>
      </c>
      <c r="Y900" t="str">
        <f t="shared" si="29"/>
        <v>Beban Dibayar di Muka - Bantuan Keuangan kepada Pemerintahan Desa Lainnya</v>
      </c>
      <c r="AB900" t="str">
        <f>IF(LEFT(A900)="1","D",IF(LEFT(A900)="2","K",IF(LEFT(A900)="3","K",IF(LEFT(A900)="4","K",IF(LEFT(A900)="5","D",IF(LEFT(A900)="6","D",IF(LEFT(A900)="8","K",IF(LEFT(A900)="9","D"))))))))</f>
        <v>D</v>
      </c>
      <c r="AD900">
        <f>IF(LEFT(A900)="4",1,IF(LEFT(A900)="5",1,IF(LEFT(A900)="6",1,0)))</f>
        <v>0</v>
      </c>
      <c r="AE900">
        <f>IF(LEFT(A900)="8",1,IF(LEFT(A900)="9",1,0))</f>
        <v>0</v>
      </c>
      <c r="AF900" t="str">
        <f>LEFT(A900)</f>
        <v>1</v>
      </c>
    </row>
    <row r="901" spans="1:32" x14ac:dyDescent="0.25">
      <c r="A901" t="s">
        <v>1732</v>
      </c>
      <c r="B901" t="s">
        <v>1733</v>
      </c>
      <c r="C901" t="s">
        <v>1192</v>
      </c>
      <c r="D901">
        <v>1</v>
      </c>
      <c r="E901">
        <v>1</v>
      </c>
      <c r="F901">
        <v>0</v>
      </c>
      <c r="G901">
        <v>1</v>
      </c>
      <c r="H901" t="s">
        <v>1733</v>
      </c>
      <c r="I901" t="s">
        <v>10418</v>
      </c>
      <c r="J901" t="s">
        <v>10420</v>
      </c>
      <c r="K901" s="1">
        <v>42339</v>
      </c>
      <c r="L901" s="1">
        <v>42339</v>
      </c>
      <c r="M901" t="s">
        <v>10420</v>
      </c>
      <c r="N901">
        <v>0</v>
      </c>
      <c r="O901" t="s">
        <v>17</v>
      </c>
      <c r="P901">
        <v>0</v>
      </c>
      <c r="Q901">
        <v>0</v>
      </c>
      <c r="T901" t="str">
        <f>IF(LEN(A901)=2,MID(A901,1,1),IF(LEN(A901)=3,MID(A901,1,2),IF(LEN(A901)=5,MID(A901,1,3),IF(LEN(A901)=7,MID(A901,1,5),IF(LEN(A901)=1,"")))))</f>
        <v>116</v>
      </c>
      <c r="U901">
        <f>IF(LEN(A901)=7,0,1)</f>
        <v>1</v>
      </c>
      <c r="V901">
        <f t="shared" si="28"/>
        <v>0</v>
      </c>
      <c r="W901">
        <f>IF(OR(LEFT(A901)="1", LEFT(A901)="2",LEFT(A901)="3"),1,0)</f>
        <v>1</v>
      </c>
      <c r="Y901" t="str">
        <f t="shared" si="29"/>
        <v>Beban Dibayar di Muka - Bantuan Keuangan Kepada Partai Politik</v>
      </c>
      <c r="AB901" t="str">
        <f>IF(LEFT(A901)="1","D",IF(LEFT(A901)="2","K",IF(LEFT(A901)="3","K",IF(LEFT(A901)="4","K",IF(LEFT(A901)="5","D",IF(LEFT(A901)="6","D",IF(LEFT(A901)="8","K",IF(LEFT(A901)="9","D"))))))))</f>
        <v>D</v>
      </c>
      <c r="AD901">
        <f>IF(LEFT(A901)="4",1,IF(LEFT(A901)="5",1,IF(LEFT(A901)="6",1,0)))</f>
        <v>0</v>
      </c>
      <c r="AE901">
        <f>IF(LEFT(A901)="8",1,IF(LEFT(A901)="9",1,0))</f>
        <v>0</v>
      </c>
      <c r="AF901" t="str">
        <f>LEFT(A901)</f>
        <v>1</v>
      </c>
    </row>
    <row r="902" spans="1:32" x14ac:dyDescent="0.25">
      <c r="A902" t="s">
        <v>1734</v>
      </c>
      <c r="B902" t="s">
        <v>1735</v>
      </c>
      <c r="C902" t="s">
        <v>1732</v>
      </c>
      <c r="D902">
        <v>1</v>
      </c>
      <c r="E902">
        <v>0</v>
      </c>
      <c r="F902">
        <v>0</v>
      </c>
      <c r="G902">
        <v>1</v>
      </c>
      <c r="H902" t="s">
        <v>1735</v>
      </c>
      <c r="I902" t="s">
        <v>10418</v>
      </c>
      <c r="J902" t="s">
        <v>10420</v>
      </c>
      <c r="K902" s="1">
        <v>42339</v>
      </c>
      <c r="L902" s="1">
        <v>42339</v>
      </c>
      <c r="M902" t="s">
        <v>10420</v>
      </c>
      <c r="N902">
        <v>0</v>
      </c>
      <c r="O902" t="s">
        <v>17</v>
      </c>
      <c r="P902">
        <v>0</v>
      </c>
      <c r="Q902">
        <v>0</v>
      </c>
      <c r="T902" t="str">
        <f>IF(LEN(A902)=2,MID(A902,1,1),IF(LEN(A902)=3,MID(A902,1,2),IF(LEN(A902)=5,MID(A902,1,3),IF(LEN(A902)=7,MID(A902,1,5),IF(LEN(A902)=1,"")))))</f>
        <v>11659</v>
      </c>
      <c r="U902">
        <f>IF(LEN(A902)=7,0,1)</f>
        <v>0</v>
      </c>
      <c r="V902">
        <f t="shared" si="28"/>
        <v>0</v>
      </c>
      <c r="W902">
        <f>IF(OR(LEFT(A902)="1", LEFT(A902)="2",LEFT(A902)="3"),1,0)</f>
        <v>1</v>
      </c>
      <c r="Y902" t="str">
        <f t="shared" si="29"/>
        <v>Beban Dibayar di Muka - Bantuan Keuangan kepada Partai Politik</v>
      </c>
      <c r="AB902" t="str">
        <f>IF(LEFT(A902)="1","D",IF(LEFT(A902)="2","K",IF(LEFT(A902)="3","K",IF(LEFT(A902)="4","K",IF(LEFT(A902)="5","D",IF(LEFT(A902)="6","D",IF(LEFT(A902)="8","K",IF(LEFT(A902)="9","D"))))))))</f>
        <v>D</v>
      </c>
      <c r="AD902">
        <f>IF(LEFT(A902)="4",1,IF(LEFT(A902)="5",1,IF(LEFT(A902)="6",1,0)))</f>
        <v>0</v>
      </c>
      <c r="AE902">
        <f>IF(LEFT(A902)="8",1,IF(LEFT(A902)="9",1,0))</f>
        <v>0</v>
      </c>
      <c r="AF902" t="str">
        <f>LEFT(A902)</f>
        <v>1</v>
      </c>
    </row>
    <row r="903" spans="1:32" x14ac:dyDescent="0.25">
      <c r="A903" t="s">
        <v>1736</v>
      </c>
      <c r="B903" t="s">
        <v>1737</v>
      </c>
      <c r="C903" t="s">
        <v>1192</v>
      </c>
      <c r="D903">
        <v>1</v>
      </c>
      <c r="E903">
        <v>1</v>
      </c>
      <c r="F903">
        <v>0</v>
      </c>
      <c r="G903">
        <v>1</v>
      </c>
      <c r="H903" t="s">
        <v>1737</v>
      </c>
      <c r="I903" t="s">
        <v>10418</v>
      </c>
      <c r="J903" t="s">
        <v>10420</v>
      </c>
      <c r="K903" s="1">
        <v>42339</v>
      </c>
      <c r="L903" s="1">
        <v>42339</v>
      </c>
      <c r="M903" t="s">
        <v>10420</v>
      </c>
      <c r="N903">
        <v>0</v>
      </c>
      <c r="O903" t="s">
        <v>17</v>
      </c>
      <c r="P903">
        <v>0</v>
      </c>
      <c r="Q903">
        <v>0</v>
      </c>
      <c r="T903" t="str">
        <f>IF(LEN(A903)=2,MID(A903,1,1),IF(LEN(A903)=3,MID(A903,1,2),IF(LEN(A903)=5,MID(A903,1,3),IF(LEN(A903)=7,MID(A903,1,5),IF(LEN(A903)=1,"")))))</f>
        <v>116</v>
      </c>
      <c r="U903">
        <f>IF(LEN(A903)=7,0,1)</f>
        <v>1</v>
      </c>
      <c r="V903">
        <f t="shared" si="28"/>
        <v>0</v>
      </c>
      <c r="W903">
        <f>IF(OR(LEFT(A903)="1", LEFT(A903)="2",LEFT(A903)="3"),1,0)</f>
        <v>1</v>
      </c>
      <c r="Y903" t="str">
        <f t="shared" si="29"/>
        <v>Beban Dibayar di Muka - Tidak Terduga</v>
      </c>
      <c r="AB903" t="str">
        <f>IF(LEFT(A903)="1","D",IF(LEFT(A903)="2","K",IF(LEFT(A903)="3","K",IF(LEFT(A903)="4","K",IF(LEFT(A903)="5","D",IF(LEFT(A903)="6","D",IF(LEFT(A903)="8","K",IF(LEFT(A903)="9","D"))))))))</f>
        <v>D</v>
      </c>
      <c r="AD903">
        <f>IF(LEFT(A903)="4",1,IF(LEFT(A903)="5",1,IF(LEFT(A903)="6",1,0)))</f>
        <v>0</v>
      </c>
      <c r="AE903">
        <f>IF(LEFT(A903)="8",1,IF(LEFT(A903)="9",1,0))</f>
        <v>0</v>
      </c>
      <c r="AF903" t="str">
        <f>LEFT(A903)</f>
        <v>1</v>
      </c>
    </row>
    <row r="904" spans="1:32" x14ac:dyDescent="0.25">
      <c r="A904" t="s">
        <v>1738</v>
      </c>
      <c r="B904" t="s">
        <v>1737</v>
      </c>
      <c r="C904" t="s">
        <v>1736</v>
      </c>
      <c r="D904">
        <v>1</v>
      </c>
      <c r="E904">
        <v>0</v>
      </c>
      <c r="F904">
        <v>0</v>
      </c>
      <c r="G904">
        <v>1</v>
      </c>
      <c r="H904" t="s">
        <v>1737</v>
      </c>
      <c r="I904" t="s">
        <v>10418</v>
      </c>
      <c r="J904" t="s">
        <v>10420</v>
      </c>
      <c r="K904" s="1">
        <v>42339</v>
      </c>
      <c r="L904" s="1">
        <v>42339</v>
      </c>
      <c r="M904" t="s">
        <v>10420</v>
      </c>
      <c r="N904">
        <v>0</v>
      </c>
      <c r="O904" t="s">
        <v>17</v>
      </c>
      <c r="P904">
        <v>0</v>
      </c>
      <c r="Q904">
        <v>0</v>
      </c>
      <c r="T904" t="str">
        <f>IF(LEN(A904)=2,MID(A904,1,1),IF(LEN(A904)=3,MID(A904,1,2),IF(LEN(A904)=5,MID(A904,1,3),IF(LEN(A904)=7,MID(A904,1,5),IF(LEN(A904)=1,"")))))</f>
        <v>11660</v>
      </c>
      <c r="U904">
        <f>IF(LEN(A904)=7,0,1)</f>
        <v>0</v>
      </c>
      <c r="V904">
        <f t="shared" si="28"/>
        <v>0</v>
      </c>
      <c r="W904">
        <f>IF(OR(LEFT(A904)="1", LEFT(A904)="2",LEFT(A904)="3"),1,0)</f>
        <v>1</v>
      </c>
      <c r="Y904" t="str">
        <f t="shared" si="29"/>
        <v>Beban Dibayar di Muka - Tidak Terduga</v>
      </c>
      <c r="AB904" t="str">
        <f>IF(LEFT(A904)="1","D",IF(LEFT(A904)="2","K",IF(LEFT(A904)="3","K",IF(LEFT(A904)="4","K",IF(LEFT(A904)="5","D",IF(LEFT(A904)="6","D",IF(LEFT(A904)="8","K",IF(LEFT(A904)="9","D"))))))))</f>
        <v>D</v>
      </c>
      <c r="AD904">
        <f>IF(LEFT(A904)="4",1,IF(LEFT(A904)="5",1,IF(LEFT(A904)="6",1,0)))</f>
        <v>0</v>
      </c>
      <c r="AE904">
        <f>IF(LEFT(A904)="8",1,IF(LEFT(A904)="9",1,0))</f>
        <v>0</v>
      </c>
      <c r="AF904" t="str">
        <f>LEFT(A904)</f>
        <v>1</v>
      </c>
    </row>
    <row r="905" spans="1:32" x14ac:dyDescent="0.25">
      <c r="A905" t="s">
        <v>1739</v>
      </c>
      <c r="B905" t="s">
        <v>1740</v>
      </c>
      <c r="C905" t="s">
        <v>19</v>
      </c>
      <c r="D905">
        <v>1</v>
      </c>
      <c r="E905">
        <v>1</v>
      </c>
      <c r="F905">
        <v>0</v>
      </c>
      <c r="G905">
        <v>1</v>
      </c>
      <c r="H905" t="s">
        <v>1740</v>
      </c>
      <c r="I905" t="s">
        <v>10418</v>
      </c>
      <c r="J905" t="s">
        <v>10420</v>
      </c>
      <c r="K905" s="1">
        <v>42339</v>
      </c>
      <c r="L905" s="1">
        <v>42339</v>
      </c>
      <c r="M905" t="s">
        <v>10420</v>
      </c>
      <c r="N905">
        <v>0</v>
      </c>
      <c r="O905" t="s">
        <v>17</v>
      </c>
      <c r="P905">
        <v>0</v>
      </c>
      <c r="Q905">
        <v>0</v>
      </c>
      <c r="T905" t="str">
        <f>IF(LEN(A905)=2,MID(A905,1,1),IF(LEN(A905)=3,MID(A905,1,2),IF(LEN(A905)=5,MID(A905,1,3),IF(LEN(A905)=7,MID(A905,1,5),IF(LEN(A905)=1,"")))))</f>
        <v>11</v>
      </c>
      <c r="U905">
        <f>IF(LEN(A905)=7,0,1)</f>
        <v>1</v>
      </c>
      <c r="V905">
        <f t="shared" si="28"/>
        <v>0</v>
      </c>
      <c r="W905">
        <f>IF(OR(LEFT(A905)="1", LEFT(A905)="2",LEFT(A905)="3"),1,0)</f>
        <v>1</v>
      </c>
      <c r="Y905" t="str">
        <f t="shared" si="29"/>
        <v>PERSEDIAAN</v>
      </c>
      <c r="AB905" t="str">
        <f>IF(LEFT(A905)="1","D",IF(LEFT(A905)="2","K",IF(LEFT(A905)="3","K",IF(LEFT(A905)="4","K",IF(LEFT(A905)="5","D",IF(LEFT(A905)="6","D",IF(LEFT(A905)="8","K",IF(LEFT(A905)="9","D"))))))))</f>
        <v>D</v>
      </c>
      <c r="AD905">
        <f>IF(LEFT(A905)="4",1,IF(LEFT(A905)="5",1,IF(LEFT(A905)="6",1,0)))</f>
        <v>0</v>
      </c>
      <c r="AE905">
        <f>IF(LEFT(A905)="8",1,IF(LEFT(A905)="9",1,0))</f>
        <v>0</v>
      </c>
      <c r="AF905" t="str">
        <f>LEFT(A905)</f>
        <v>1</v>
      </c>
    </row>
    <row r="906" spans="1:32" x14ac:dyDescent="0.25">
      <c r="A906" t="s">
        <v>1741</v>
      </c>
      <c r="B906" t="s">
        <v>1742</v>
      </c>
      <c r="C906" t="s">
        <v>1739</v>
      </c>
      <c r="D906">
        <v>1</v>
      </c>
      <c r="E906">
        <v>1</v>
      </c>
      <c r="F906">
        <v>0</v>
      </c>
      <c r="G906">
        <v>1</v>
      </c>
      <c r="H906" t="s">
        <v>1742</v>
      </c>
      <c r="I906" t="s">
        <v>10418</v>
      </c>
      <c r="J906" t="s">
        <v>10420</v>
      </c>
      <c r="K906" s="1">
        <v>42339</v>
      </c>
      <c r="L906" s="1">
        <v>42339</v>
      </c>
      <c r="M906" t="s">
        <v>10420</v>
      </c>
      <c r="N906">
        <v>0</v>
      </c>
      <c r="O906" t="s">
        <v>17</v>
      </c>
      <c r="P906">
        <v>0</v>
      </c>
      <c r="Q906">
        <v>0</v>
      </c>
      <c r="T906" t="str">
        <f>IF(LEN(A906)=2,MID(A906,1,1),IF(LEN(A906)=3,MID(A906,1,2),IF(LEN(A906)=5,MID(A906,1,3),IF(LEN(A906)=7,MID(A906,1,5),IF(LEN(A906)=1,"")))))</f>
        <v>117</v>
      </c>
      <c r="U906">
        <f>IF(LEN(A906)=7,0,1)</f>
        <v>1</v>
      </c>
      <c r="V906">
        <f t="shared" si="28"/>
        <v>0</v>
      </c>
      <c r="W906">
        <f>IF(OR(LEFT(A906)="1", LEFT(A906)="2",LEFT(A906)="3"),1,0)</f>
        <v>1</v>
      </c>
      <c r="Y906" t="str">
        <f t="shared" si="29"/>
        <v>Persediaan Bahan Pakai Habis</v>
      </c>
      <c r="AB906" t="str">
        <f>IF(LEFT(A906)="1","D",IF(LEFT(A906)="2","K",IF(LEFT(A906)="3","K",IF(LEFT(A906)="4","K",IF(LEFT(A906)="5","D",IF(LEFT(A906)="6","D",IF(LEFT(A906)="8","K",IF(LEFT(A906)="9","D"))))))))</f>
        <v>D</v>
      </c>
      <c r="AD906">
        <f>IF(LEFT(A906)="4",1,IF(LEFT(A906)="5",1,IF(LEFT(A906)="6",1,0)))</f>
        <v>0</v>
      </c>
      <c r="AE906">
        <f>IF(LEFT(A906)="8",1,IF(LEFT(A906)="9",1,0))</f>
        <v>0</v>
      </c>
      <c r="AF906" t="str">
        <f>LEFT(A906)</f>
        <v>1</v>
      </c>
    </row>
    <row r="907" spans="1:32" x14ac:dyDescent="0.25">
      <c r="A907" t="s">
        <v>1743</v>
      </c>
      <c r="B907" t="s">
        <v>1744</v>
      </c>
      <c r="C907" t="s">
        <v>1741</v>
      </c>
      <c r="D907">
        <v>1</v>
      </c>
      <c r="E907">
        <v>0</v>
      </c>
      <c r="F907">
        <v>0</v>
      </c>
      <c r="G907">
        <v>1</v>
      </c>
      <c r="H907" t="s">
        <v>1744</v>
      </c>
      <c r="I907" t="s">
        <v>10418</v>
      </c>
      <c r="J907" t="s">
        <v>10420</v>
      </c>
      <c r="K907" s="1">
        <v>42339</v>
      </c>
      <c r="L907" s="1">
        <v>42339</v>
      </c>
      <c r="M907" t="s">
        <v>10420</v>
      </c>
      <c r="N907">
        <v>0</v>
      </c>
      <c r="O907" t="s">
        <v>17</v>
      </c>
      <c r="P907">
        <v>0</v>
      </c>
      <c r="Q907">
        <v>0</v>
      </c>
      <c r="T907" t="str">
        <f>IF(LEN(A907)=2,MID(A907,1,1),IF(LEN(A907)=3,MID(A907,1,2),IF(LEN(A907)=5,MID(A907,1,3),IF(LEN(A907)=7,MID(A907,1,5),IF(LEN(A907)=1,"")))))</f>
        <v>11701</v>
      </c>
      <c r="U907">
        <f>IF(LEN(A907)=7,0,1)</f>
        <v>0</v>
      </c>
      <c r="V907">
        <f t="shared" si="28"/>
        <v>0</v>
      </c>
      <c r="W907">
        <f>IF(OR(LEFT(A907)="1", LEFT(A907)="2",LEFT(A907)="3"),1,0)</f>
        <v>1</v>
      </c>
      <c r="Y907" t="str">
        <f t="shared" si="29"/>
        <v>Persediaan Alat Tulis Kantor</v>
      </c>
      <c r="AB907" t="str">
        <f>IF(LEFT(A907)="1","D",IF(LEFT(A907)="2","K",IF(LEFT(A907)="3","K",IF(LEFT(A907)="4","K",IF(LEFT(A907)="5","D",IF(LEFT(A907)="6","D",IF(LEFT(A907)="8","K",IF(LEFT(A907)="9","D"))))))))</f>
        <v>D</v>
      </c>
      <c r="AD907">
        <f>IF(LEFT(A907)="4",1,IF(LEFT(A907)="5",1,IF(LEFT(A907)="6",1,0)))</f>
        <v>0</v>
      </c>
      <c r="AE907">
        <f>IF(LEFT(A907)="8",1,IF(LEFT(A907)="9",1,0))</f>
        <v>0</v>
      </c>
      <c r="AF907" t="str">
        <f>LEFT(A907)</f>
        <v>1</v>
      </c>
    </row>
    <row r="908" spans="1:32" x14ac:dyDescent="0.25">
      <c r="A908" t="s">
        <v>1745</v>
      </c>
      <c r="B908" t="s">
        <v>1746</v>
      </c>
      <c r="C908" t="s">
        <v>1741</v>
      </c>
      <c r="D908">
        <v>1</v>
      </c>
      <c r="E908">
        <v>0</v>
      </c>
      <c r="F908">
        <v>0</v>
      </c>
      <c r="G908">
        <v>1</v>
      </c>
      <c r="H908" t="s">
        <v>1746</v>
      </c>
      <c r="I908" t="s">
        <v>10418</v>
      </c>
      <c r="J908" t="s">
        <v>10420</v>
      </c>
      <c r="K908" s="1">
        <v>42339</v>
      </c>
      <c r="L908" s="1">
        <v>42339</v>
      </c>
      <c r="M908" t="s">
        <v>10420</v>
      </c>
      <c r="N908">
        <v>0</v>
      </c>
      <c r="O908" t="s">
        <v>17</v>
      </c>
      <c r="P908">
        <v>0</v>
      </c>
      <c r="Q908">
        <v>0</v>
      </c>
      <c r="T908" t="str">
        <f>IF(LEN(A908)=2,MID(A908,1,1),IF(LEN(A908)=3,MID(A908,1,2),IF(LEN(A908)=5,MID(A908,1,3),IF(LEN(A908)=7,MID(A908,1,5),IF(LEN(A908)=1,"")))))</f>
        <v>11701</v>
      </c>
      <c r="U908">
        <f>IF(LEN(A908)=7,0,1)</f>
        <v>0</v>
      </c>
      <c r="V908">
        <f t="shared" si="28"/>
        <v>0</v>
      </c>
      <c r="W908">
        <f>IF(OR(LEFT(A908)="1", LEFT(A908)="2",LEFT(A908)="3"),1,0)</f>
        <v>1</v>
      </c>
      <c r="Y908" t="str">
        <f t="shared" si="29"/>
        <v>Persediaan Alat Listrik dan Elektronik</v>
      </c>
      <c r="AB908" t="str">
        <f>IF(LEFT(A908)="1","D",IF(LEFT(A908)="2","K",IF(LEFT(A908)="3","K",IF(LEFT(A908)="4","K",IF(LEFT(A908)="5","D",IF(LEFT(A908)="6","D",IF(LEFT(A908)="8","K",IF(LEFT(A908)="9","D"))))))))</f>
        <v>D</v>
      </c>
      <c r="AD908">
        <f>IF(LEFT(A908)="4",1,IF(LEFT(A908)="5",1,IF(LEFT(A908)="6",1,0)))</f>
        <v>0</v>
      </c>
      <c r="AE908">
        <f>IF(LEFT(A908)="8",1,IF(LEFT(A908)="9",1,0))</f>
        <v>0</v>
      </c>
      <c r="AF908" t="str">
        <f>LEFT(A908)</f>
        <v>1</v>
      </c>
    </row>
    <row r="909" spans="1:32" x14ac:dyDescent="0.25">
      <c r="A909" t="s">
        <v>1747</v>
      </c>
      <c r="B909" t="s">
        <v>1748</v>
      </c>
      <c r="C909" t="s">
        <v>1741</v>
      </c>
      <c r="D909">
        <v>1</v>
      </c>
      <c r="E909">
        <v>0</v>
      </c>
      <c r="F909">
        <v>0</v>
      </c>
      <c r="G909">
        <v>1</v>
      </c>
      <c r="H909" t="s">
        <v>1748</v>
      </c>
      <c r="I909" t="s">
        <v>10418</v>
      </c>
      <c r="J909" t="s">
        <v>10420</v>
      </c>
      <c r="K909" s="1">
        <v>42339</v>
      </c>
      <c r="L909" s="1">
        <v>42339</v>
      </c>
      <c r="M909" t="s">
        <v>10420</v>
      </c>
      <c r="N909">
        <v>0</v>
      </c>
      <c r="O909" t="s">
        <v>17</v>
      </c>
      <c r="P909">
        <v>0</v>
      </c>
      <c r="Q909">
        <v>0</v>
      </c>
      <c r="T909" t="str">
        <f>IF(LEN(A909)=2,MID(A909,1,1),IF(LEN(A909)=3,MID(A909,1,2),IF(LEN(A909)=5,MID(A909,1,3),IF(LEN(A909)=7,MID(A909,1,5),IF(LEN(A909)=1,"")))))</f>
        <v>11701</v>
      </c>
      <c r="U909">
        <f>IF(LEN(A909)=7,0,1)</f>
        <v>0</v>
      </c>
      <c r="V909">
        <f t="shared" si="28"/>
        <v>0</v>
      </c>
      <c r="W909">
        <f>IF(OR(LEFT(A909)="1", LEFT(A909)="2",LEFT(A909)="3"),1,0)</f>
        <v>1</v>
      </c>
      <c r="Y909" t="str">
        <f t="shared" si="29"/>
        <v>Persediaan Bahan Bakar Minyak/Gas/Pelumas Alat Operasional</v>
      </c>
      <c r="AB909" t="str">
        <f>IF(LEFT(A909)="1","D",IF(LEFT(A909)="2","K",IF(LEFT(A909)="3","K",IF(LEFT(A909)="4","K",IF(LEFT(A909)="5","D",IF(LEFT(A909)="6","D",IF(LEFT(A909)="8","K",IF(LEFT(A909)="9","D"))))))))</f>
        <v>D</v>
      </c>
      <c r="AD909">
        <f>IF(LEFT(A909)="4",1,IF(LEFT(A909)="5",1,IF(LEFT(A909)="6",1,0)))</f>
        <v>0</v>
      </c>
      <c r="AE909">
        <f>IF(LEFT(A909)="8",1,IF(LEFT(A909)="9",1,0))</f>
        <v>0</v>
      </c>
      <c r="AF909" t="str">
        <f>LEFT(A909)</f>
        <v>1</v>
      </c>
    </row>
    <row r="910" spans="1:32" x14ac:dyDescent="0.25">
      <c r="A910" t="s">
        <v>1749</v>
      </c>
      <c r="B910" t="s">
        <v>1750</v>
      </c>
      <c r="C910" t="s">
        <v>1741</v>
      </c>
      <c r="D910">
        <v>1</v>
      </c>
      <c r="E910">
        <v>0</v>
      </c>
      <c r="F910">
        <v>0</v>
      </c>
      <c r="G910">
        <v>1</v>
      </c>
      <c r="H910" t="s">
        <v>1750</v>
      </c>
      <c r="I910" t="s">
        <v>10418</v>
      </c>
      <c r="J910" t="s">
        <v>10420</v>
      </c>
      <c r="K910" s="1">
        <v>42339</v>
      </c>
      <c r="L910" s="1">
        <v>42339</v>
      </c>
      <c r="M910" t="s">
        <v>10420</v>
      </c>
      <c r="N910">
        <v>0</v>
      </c>
      <c r="O910" t="s">
        <v>17</v>
      </c>
      <c r="P910">
        <v>0</v>
      </c>
      <c r="Q910">
        <v>0</v>
      </c>
      <c r="T910" t="str">
        <f>IF(LEN(A910)=2,MID(A910,1,1),IF(LEN(A910)=3,MID(A910,1,2),IF(LEN(A910)=5,MID(A910,1,3),IF(LEN(A910)=7,MID(A910,1,5),IF(LEN(A910)=1,"")))))</f>
        <v>11701</v>
      </c>
      <c r="U910">
        <f>IF(LEN(A910)=7,0,1)</f>
        <v>0</v>
      </c>
      <c r="V910">
        <f t="shared" si="28"/>
        <v>0</v>
      </c>
      <c r="W910">
        <f>IF(OR(LEFT(A910)="1", LEFT(A910)="2",LEFT(A910)="3"),1,0)</f>
        <v>1</v>
      </c>
      <c r="Y910" t="str">
        <f t="shared" si="29"/>
        <v>Persediaan Isi Tabung Gas/Tabung Pemadam Kebakaran</v>
      </c>
      <c r="AB910" t="str">
        <f>IF(LEFT(A910)="1","D",IF(LEFT(A910)="2","K",IF(LEFT(A910)="3","K",IF(LEFT(A910)="4","K",IF(LEFT(A910)="5","D",IF(LEFT(A910)="6","D",IF(LEFT(A910)="8","K",IF(LEFT(A910)="9","D"))))))))</f>
        <v>D</v>
      </c>
      <c r="AD910">
        <f>IF(LEFT(A910)="4",1,IF(LEFT(A910)="5",1,IF(LEFT(A910)="6",1,0)))</f>
        <v>0</v>
      </c>
      <c r="AE910">
        <f>IF(LEFT(A910)="8",1,IF(LEFT(A910)="9",1,0))</f>
        <v>0</v>
      </c>
      <c r="AF910" t="str">
        <f>LEFT(A910)</f>
        <v>1</v>
      </c>
    </row>
    <row r="911" spans="1:32" x14ac:dyDescent="0.25">
      <c r="A911" t="s">
        <v>1751</v>
      </c>
      <c r="B911" t="s">
        <v>1752</v>
      </c>
      <c r="C911" t="s">
        <v>1741</v>
      </c>
      <c r="D911">
        <v>1</v>
      </c>
      <c r="E911">
        <v>0</v>
      </c>
      <c r="F911">
        <v>0</v>
      </c>
      <c r="G911">
        <v>1</v>
      </c>
      <c r="H911" t="s">
        <v>1752</v>
      </c>
      <c r="I911" t="s">
        <v>10418</v>
      </c>
      <c r="J911" t="s">
        <v>10420</v>
      </c>
      <c r="K911" s="1">
        <v>42339</v>
      </c>
      <c r="L911" s="1">
        <v>42339</v>
      </c>
      <c r="M911" t="s">
        <v>10420</v>
      </c>
      <c r="N911">
        <v>0</v>
      </c>
      <c r="O911" t="s">
        <v>17</v>
      </c>
      <c r="P911">
        <v>0</v>
      </c>
      <c r="Q911">
        <v>0</v>
      </c>
      <c r="T911" t="str">
        <f>IF(LEN(A911)=2,MID(A911,1,1),IF(LEN(A911)=3,MID(A911,1,2),IF(LEN(A911)=5,MID(A911,1,3),IF(LEN(A911)=7,MID(A911,1,5),IF(LEN(A911)=1,"")))))</f>
        <v>11701</v>
      </c>
      <c r="U911">
        <f>IF(LEN(A911)=7,0,1)</f>
        <v>0</v>
      </c>
      <c r="V911">
        <f t="shared" si="28"/>
        <v>0</v>
      </c>
      <c r="W911">
        <f>IF(OR(LEFT(A911)="1", LEFT(A911)="2",LEFT(A911)="3"),1,0)</f>
        <v>1</v>
      </c>
      <c r="Y911" t="str">
        <f t="shared" si="29"/>
        <v>Persediaan Peralatan dan Perlengkapan Rumah Tangga Pakai Habis</v>
      </c>
      <c r="AB911" t="str">
        <f>IF(LEFT(A911)="1","D",IF(LEFT(A911)="2","K",IF(LEFT(A911)="3","K",IF(LEFT(A911)="4","K",IF(LEFT(A911)="5","D",IF(LEFT(A911)="6","D",IF(LEFT(A911)="8","K",IF(LEFT(A911)="9","D"))))))))</f>
        <v>D</v>
      </c>
      <c r="AD911">
        <f>IF(LEFT(A911)="4",1,IF(LEFT(A911)="5",1,IF(LEFT(A911)="6",1,0)))</f>
        <v>0</v>
      </c>
      <c r="AE911">
        <f>IF(LEFT(A911)="8",1,IF(LEFT(A911)="9",1,0))</f>
        <v>0</v>
      </c>
      <c r="AF911" t="str">
        <f>LEFT(A911)</f>
        <v>1</v>
      </c>
    </row>
    <row r="912" spans="1:32" x14ac:dyDescent="0.25">
      <c r="A912" t="s">
        <v>1753</v>
      </c>
      <c r="B912" t="s">
        <v>1754</v>
      </c>
      <c r="C912" t="s">
        <v>1741</v>
      </c>
      <c r="D912">
        <v>1</v>
      </c>
      <c r="E912">
        <v>0</v>
      </c>
      <c r="F912">
        <v>0</v>
      </c>
      <c r="G912">
        <v>1</v>
      </c>
      <c r="H912" t="s">
        <v>1754</v>
      </c>
      <c r="I912" t="s">
        <v>10418</v>
      </c>
      <c r="J912" t="s">
        <v>10420</v>
      </c>
      <c r="K912" s="1">
        <v>42339</v>
      </c>
      <c r="L912" s="1">
        <v>42339</v>
      </c>
      <c r="M912" t="s">
        <v>10420</v>
      </c>
      <c r="N912">
        <v>0</v>
      </c>
      <c r="O912" t="s">
        <v>17</v>
      </c>
      <c r="P912">
        <v>0</v>
      </c>
      <c r="Q912">
        <v>0</v>
      </c>
      <c r="T912" t="str">
        <f>IF(LEN(A912)=2,MID(A912,1,1),IF(LEN(A912)=3,MID(A912,1,2),IF(LEN(A912)=5,MID(A912,1,3),IF(LEN(A912)=7,MID(A912,1,5),IF(LEN(A912)=1,"")))))</f>
        <v>11701</v>
      </c>
      <c r="U912">
        <f>IF(LEN(A912)=7,0,1)</f>
        <v>0</v>
      </c>
      <c r="V912">
        <f t="shared" si="28"/>
        <v>0</v>
      </c>
      <c r="W912">
        <f>IF(OR(LEFT(A912)="1", LEFT(A912)="2",LEFT(A912)="3"),1,0)</f>
        <v>1</v>
      </c>
      <c r="Y912" t="str">
        <f t="shared" si="29"/>
        <v>Persediaan Alat Kesehatan Pakai Habis</v>
      </c>
      <c r="AB912" t="str">
        <f>IF(LEFT(A912)="1","D",IF(LEFT(A912)="2","K",IF(LEFT(A912)="3","K",IF(LEFT(A912)="4","K",IF(LEFT(A912)="5","D",IF(LEFT(A912)="6","D",IF(LEFT(A912)="8","K",IF(LEFT(A912)="9","D"))))))))</f>
        <v>D</v>
      </c>
      <c r="AD912">
        <f>IF(LEFT(A912)="4",1,IF(LEFT(A912)="5",1,IF(LEFT(A912)="6",1,0)))</f>
        <v>0</v>
      </c>
      <c r="AE912">
        <f>IF(LEFT(A912)="8",1,IF(LEFT(A912)="9",1,0))</f>
        <v>0</v>
      </c>
      <c r="AF912" t="str">
        <f>LEFT(A912)</f>
        <v>1</v>
      </c>
    </row>
    <row r="913" spans="1:32" x14ac:dyDescent="0.25">
      <c r="A913" t="s">
        <v>1755</v>
      </c>
      <c r="B913" t="s">
        <v>1756</v>
      </c>
      <c r="C913" t="s">
        <v>1741</v>
      </c>
      <c r="D913">
        <v>1</v>
      </c>
      <c r="E913">
        <v>0</v>
      </c>
      <c r="F913">
        <v>0</v>
      </c>
      <c r="G913">
        <v>1</v>
      </c>
      <c r="H913" t="s">
        <v>1756</v>
      </c>
      <c r="I913" t="s">
        <v>10418</v>
      </c>
      <c r="J913" t="s">
        <v>10420</v>
      </c>
      <c r="K913" s="1">
        <v>42339</v>
      </c>
      <c r="L913" s="1">
        <v>42339</v>
      </c>
      <c r="M913" t="s">
        <v>10420</v>
      </c>
      <c r="N913">
        <v>0</v>
      </c>
      <c r="O913" t="s">
        <v>17</v>
      </c>
      <c r="P913">
        <v>0</v>
      </c>
      <c r="Q913">
        <v>0</v>
      </c>
      <c r="T913" t="str">
        <f>IF(LEN(A913)=2,MID(A913,1,1),IF(LEN(A913)=3,MID(A913,1,2),IF(LEN(A913)=5,MID(A913,1,3),IF(LEN(A913)=7,MID(A913,1,5),IF(LEN(A913)=1,"")))))</f>
        <v>11701</v>
      </c>
      <c r="U913">
        <f>IF(LEN(A913)=7,0,1)</f>
        <v>0</v>
      </c>
      <c r="V913">
        <f t="shared" si="28"/>
        <v>0</v>
      </c>
      <c r="W913">
        <f>IF(OR(LEFT(A913)="1", LEFT(A913)="2",LEFT(A913)="3"),1,0)</f>
        <v>1</v>
      </c>
      <c r="Y913" t="str">
        <f t="shared" si="29"/>
        <v>Persediaan Cenderamata/ Souvenir</v>
      </c>
      <c r="AB913" t="str">
        <f>IF(LEFT(A913)="1","D",IF(LEFT(A913)="2","K",IF(LEFT(A913)="3","K",IF(LEFT(A913)="4","K",IF(LEFT(A913)="5","D",IF(LEFT(A913)="6","D",IF(LEFT(A913)="8","K",IF(LEFT(A913)="9","D"))))))))</f>
        <v>D</v>
      </c>
      <c r="AD913">
        <f>IF(LEFT(A913)="4",1,IF(LEFT(A913)="5",1,IF(LEFT(A913)="6",1,0)))</f>
        <v>0</v>
      </c>
      <c r="AE913">
        <f>IF(LEFT(A913)="8",1,IF(LEFT(A913)="9",1,0))</f>
        <v>0</v>
      </c>
      <c r="AF913" t="str">
        <f>LEFT(A913)</f>
        <v>1</v>
      </c>
    </row>
    <row r="914" spans="1:32" x14ac:dyDescent="0.25">
      <c r="A914" t="s">
        <v>1757</v>
      </c>
      <c r="B914" t="s">
        <v>1758</v>
      </c>
      <c r="C914" t="s">
        <v>1741</v>
      </c>
      <c r="D914">
        <v>1</v>
      </c>
      <c r="E914">
        <v>0</v>
      </c>
      <c r="F914">
        <v>0</v>
      </c>
      <c r="G914">
        <v>1</v>
      </c>
      <c r="H914" t="s">
        <v>1758</v>
      </c>
      <c r="I914" t="s">
        <v>10418</v>
      </c>
      <c r="J914" t="s">
        <v>10420</v>
      </c>
      <c r="K914" s="1">
        <v>42339</v>
      </c>
      <c r="L914" s="1">
        <v>42339</v>
      </c>
      <c r="M914" t="s">
        <v>10420</v>
      </c>
      <c r="N914">
        <v>0</v>
      </c>
      <c r="O914" t="s">
        <v>17</v>
      </c>
      <c r="P914">
        <v>0</v>
      </c>
      <c r="Q914">
        <v>0</v>
      </c>
      <c r="T914" t="str">
        <f>IF(LEN(A914)=2,MID(A914,1,1),IF(LEN(A914)=3,MID(A914,1,2),IF(LEN(A914)=5,MID(A914,1,3),IF(LEN(A914)=7,MID(A914,1,5),IF(LEN(A914)=1,"")))))</f>
        <v>11701</v>
      </c>
      <c r="U914">
        <f>IF(LEN(A914)=7,0,1)</f>
        <v>0</v>
      </c>
      <c r="V914">
        <f t="shared" si="28"/>
        <v>0</v>
      </c>
      <c r="W914">
        <f>IF(OR(LEFT(A914)="1", LEFT(A914)="2",LEFT(A914)="3"),1,0)</f>
        <v>1</v>
      </c>
      <c r="Y914" t="str">
        <f t="shared" si="29"/>
        <v>Persediaan Peralatan dan Perlengkapan Olahraga Pakai Habis</v>
      </c>
      <c r="AB914" t="str">
        <f>IF(LEFT(A914)="1","D",IF(LEFT(A914)="2","K",IF(LEFT(A914)="3","K",IF(LEFT(A914)="4","K",IF(LEFT(A914)="5","D",IF(LEFT(A914)="6","D",IF(LEFT(A914)="8","K",IF(LEFT(A914)="9","D"))))))))</f>
        <v>D</v>
      </c>
      <c r="AD914">
        <f>IF(LEFT(A914)="4",1,IF(LEFT(A914)="5",1,IF(LEFT(A914)="6",1,0)))</f>
        <v>0</v>
      </c>
      <c r="AE914">
        <f>IF(LEFT(A914)="8",1,IF(LEFT(A914)="9",1,0))</f>
        <v>0</v>
      </c>
      <c r="AF914" t="str">
        <f>LEFT(A914)</f>
        <v>1</v>
      </c>
    </row>
    <row r="915" spans="1:32" x14ac:dyDescent="0.25">
      <c r="A915" t="s">
        <v>1759</v>
      </c>
      <c r="B915" t="s">
        <v>1760</v>
      </c>
      <c r="C915" t="s">
        <v>1741</v>
      </c>
      <c r="D915">
        <v>1</v>
      </c>
      <c r="E915">
        <v>0</v>
      </c>
      <c r="F915">
        <v>0</v>
      </c>
      <c r="G915">
        <v>1</v>
      </c>
      <c r="H915" t="s">
        <v>1760</v>
      </c>
      <c r="I915" t="s">
        <v>10418</v>
      </c>
      <c r="J915" t="s">
        <v>10420</v>
      </c>
      <c r="K915" s="1">
        <v>42339</v>
      </c>
      <c r="L915" s="1">
        <v>42339</v>
      </c>
      <c r="M915" t="s">
        <v>10420</v>
      </c>
      <c r="N915">
        <v>0</v>
      </c>
      <c r="O915" t="s">
        <v>17</v>
      </c>
      <c r="P915">
        <v>0</v>
      </c>
      <c r="Q915">
        <v>0</v>
      </c>
      <c r="T915" t="str">
        <f>IF(LEN(A915)=2,MID(A915,1,1),IF(LEN(A915)=3,MID(A915,1,2),IF(LEN(A915)=5,MID(A915,1,3),IF(LEN(A915)=7,MID(A915,1,5),IF(LEN(A915)=1,"")))))</f>
        <v>11701</v>
      </c>
      <c r="U915">
        <f>IF(LEN(A915)=7,0,1)</f>
        <v>0</v>
      </c>
      <c r="V915">
        <f t="shared" si="28"/>
        <v>0</v>
      </c>
      <c r="W915">
        <f>IF(OR(LEFT(A915)="1", LEFT(A915)="2",LEFT(A915)="3"),1,0)</f>
        <v>1</v>
      </c>
      <c r="Y915" t="str">
        <f t="shared" si="29"/>
        <v>Persediaan Peralatan dan Perlengkapan Operasional Pakai Habis</v>
      </c>
      <c r="AB915" t="str">
        <f>IF(LEFT(A915)="1","D",IF(LEFT(A915)="2","K",IF(LEFT(A915)="3","K",IF(LEFT(A915)="4","K",IF(LEFT(A915)="5","D",IF(LEFT(A915)="6","D",IF(LEFT(A915)="8","K",IF(LEFT(A915)="9","D"))))))))</f>
        <v>D</v>
      </c>
      <c r="AD915">
        <f>IF(LEFT(A915)="4",1,IF(LEFT(A915)="5",1,IF(LEFT(A915)="6",1,0)))</f>
        <v>0</v>
      </c>
      <c r="AE915">
        <f>IF(LEFT(A915)="8",1,IF(LEFT(A915)="9",1,0))</f>
        <v>0</v>
      </c>
      <c r="AF915" t="str">
        <f>LEFT(A915)</f>
        <v>1</v>
      </c>
    </row>
    <row r="916" spans="1:32" x14ac:dyDescent="0.25">
      <c r="A916" t="s">
        <v>1761</v>
      </c>
      <c r="B916" t="s">
        <v>1762</v>
      </c>
      <c r="C916" t="s">
        <v>1741</v>
      </c>
      <c r="D916">
        <v>1</v>
      </c>
      <c r="E916">
        <v>0</v>
      </c>
      <c r="F916">
        <v>0</v>
      </c>
      <c r="G916">
        <v>1</v>
      </c>
      <c r="H916" t="s">
        <v>1762</v>
      </c>
      <c r="I916" t="s">
        <v>10418</v>
      </c>
      <c r="J916" t="s">
        <v>10420</v>
      </c>
      <c r="K916" s="1">
        <v>42339</v>
      </c>
      <c r="L916" s="1">
        <v>42339</v>
      </c>
      <c r="M916" t="s">
        <v>10420</v>
      </c>
      <c r="N916">
        <v>0</v>
      </c>
      <c r="O916" t="s">
        <v>17</v>
      </c>
      <c r="P916">
        <v>0</v>
      </c>
      <c r="Q916">
        <v>0</v>
      </c>
      <c r="T916" t="str">
        <f>IF(LEN(A916)=2,MID(A916,1,1),IF(LEN(A916)=3,MID(A916,1,2),IF(LEN(A916)=5,MID(A916,1,3),IF(LEN(A916)=7,MID(A916,1,5),IF(LEN(A916)=1,"")))))</f>
        <v>11701</v>
      </c>
      <c r="U916">
        <f>IF(LEN(A916)=7,0,1)</f>
        <v>0</v>
      </c>
      <c r="V916">
        <f t="shared" si="28"/>
        <v>0</v>
      </c>
      <c r="W916">
        <f>IF(OR(LEFT(A916)="1", LEFT(A916)="2",LEFT(A916)="3"),1,0)</f>
        <v>1</v>
      </c>
      <c r="Y916" t="str">
        <f t="shared" si="29"/>
        <v>Persediaan Perlengkapan Laboratorium Pakai Habis</v>
      </c>
      <c r="AB916" t="str">
        <f>IF(LEFT(A916)="1","D",IF(LEFT(A916)="2","K",IF(LEFT(A916)="3","K",IF(LEFT(A916)="4","K",IF(LEFT(A916)="5","D",IF(LEFT(A916)="6","D",IF(LEFT(A916)="8","K",IF(LEFT(A916)="9","D"))))))))</f>
        <v>D</v>
      </c>
      <c r="AD916">
        <f>IF(LEFT(A916)="4",1,IF(LEFT(A916)="5",1,IF(LEFT(A916)="6",1,0)))</f>
        <v>0</v>
      </c>
      <c r="AE916">
        <f>IF(LEFT(A916)="8",1,IF(LEFT(A916)="9",1,0))</f>
        <v>0</v>
      </c>
      <c r="AF916" t="str">
        <f>LEFT(A916)</f>
        <v>1</v>
      </c>
    </row>
    <row r="917" spans="1:32" x14ac:dyDescent="0.25">
      <c r="A917" t="s">
        <v>1763</v>
      </c>
      <c r="B917" t="s">
        <v>1764</v>
      </c>
      <c r="C917" t="s">
        <v>1739</v>
      </c>
      <c r="D917">
        <v>1</v>
      </c>
      <c r="E917">
        <v>1</v>
      </c>
      <c r="F917">
        <v>0</v>
      </c>
      <c r="G917">
        <v>1</v>
      </c>
      <c r="H917" t="s">
        <v>1764</v>
      </c>
      <c r="I917" t="s">
        <v>10418</v>
      </c>
      <c r="J917" t="s">
        <v>10420</v>
      </c>
      <c r="K917" s="1">
        <v>42339</v>
      </c>
      <c r="L917" s="1">
        <v>42339</v>
      </c>
      <c r="M917" t="s">
        <v>10420</v>
      </c>
      <c r="N917">
        <v>0</v>
      </c>
      <c r="O917" t="s">
        <v>17</v>
      </c>
      <c r="P917">
        <v>0</v>
      </c>
      <c r="Q917">
        <v>0</v>
      </c>
      <c r="T917" t="str">
        <f>IF(LEN(A917)=2,MID(A917,1,1),IF(LEN(A917)=3,MID(A917,1,2),IF(LEN(A917)=5,MID(A917,1,3),IF(LEN(A917)=7,MID(A917,1,5),IF(LEN(A917)=1,"")))))</f>
        <v>117</v>
      </c>
      <c r="U917">
        <f>IF(LEN(A917)=7,0,1)</f>
        <v>1</v>
      </c>
      <c r="V917">
        <f t="shared" si="28"/>
        <v>0</v>
      </c>
      <c r="W917">
        <f>IF(OR(LEFT(A917)="1", LEFT(A917)="2",LEFT(A917)="3"),1,0)</f>
        <v>1</v>
      </c>
      <c r="Y917" t="str">
        <f t="shared" si="29"/>
        <v>Persediaan Bahan/Material</v>
      </c>
      <c r="AB917" t="str">
        <f>IF(LEFT(A917)="1","D",IF(LEFT(A917)="2","K",IF(LEFT(A917)="3","K",IF(LEFT(A917)="4","K",IF(LEFT(A917)="5","D",IF(LEFT(A917)="6","D",IF(LEFT(A917)="8","K",IF(LEFT(A917)="9","D"))))))))</f>
        <v>D</v>
      </c>
      <c r="AD917">
        <f>IF(LEFT(A917)="4",1,IF(LEFT(A917)="5",1,IF(LEFT(A917)="6",1,0)))</f>
        <v>0</v>
      </c>
      <c r="AE917">
        <f>IF(LEFT(A917)="8",1,IF(LEFT(A917)="9",1,0))</f>
        <v>0</v>
      </c>
      <c r="AF917" t="str">
        <f>LEFT(A917)</f>
        <v>1</v>
      </c>
    </row>
    <row r="918" spans="1:32" x14ac:dyDescent="0.25">
      <c r="A918" t="s">
        <v>1765</v>
      </c>
      <c r="B918" t="s">
        <v>1766</v>
      </c>
      <c r="C918" t="s">
        <v>1763</v>
      </c>
      <c r="D918">
        <v>1</v>
      </c>
      <c r="E918">
        <v>0</v>
      </c>
      <c r="F918">
        <v>0</v>
      </c>
      <c r="G918">
        <v>1</v>
      </c>
      <c r="H918" t="s">
        <v>1766</v>
      </c>
      <c r="I918" t="s">
        <v>10418</v>
      </c>
      <c r="J918" t="s">
        <v>10420</v>
      </c>
      <c r="K918" s="1">
        <v>42339</v>
      </c>
      <c r="L918" s="1">
        <v>42339</v>
      </c>
      <c r="M918" t="s">
        <v>10420</v>
      </c>
      <c r="N918">
        <v>0</v>
      </c>
      <c r="O918" t="s">
        <v>17</v>
      </c>
      <c r="P918">
        <v>0</v>
      </c>
      <c r="Q918">
        <v>0</v>
      </c>
      <c r="T918" t="str">
        <f>IF(LEN(A918)=2,MID(A918,1,1),IF(LEN(A918)=3,MID(A918,1,2),IF(LEN(A918)=5,MID(A918,1,3),IF(LEN(A918)=7,MID(A918,1,5),IF(LEN(A918)=1,"")))))</f>
        <v>11702</v>
      </c>
      <c r="U918">
        <f>IF(LEN(A918)=7,0,1)</f>
        <v>0</v>
      </c>
      <c r="V918">
        <f t="shared" si="28"/>
        <v>0</v>
      </c>
      <c r="W918">
        <f>IF(OR(LEFT(A918)="1", LEFT(A918)="2",LEFT(A918)="3"),1,0)</f>
        <v>1</v>
      </c>
      <c r="Y918" t="str">
        <f t="shared" si="29"/>
        <v>Persediaan Bahan baku bangunan</v>
      </c>
      <c r="AB918" t="str">
        <f>IF(LEFT(A918)="1","D",IF(LEFT(A918)="2","K",IF(LEFT(A918)="3","K",IF(LEFT(A918)="4","K",IF(LEFT(A918)="5","D",IF(LEFT(A918)="6","D",IF(LEFT(A918)="8","K",IF(LEFT(A918)="9","D"))))))))</f>
        <v>D</v>
      </c>
      <c r="AD918">
        <f>IF(LEFT(A918)="4",1,IF(LEFT(A918)="5",1,IF(LEFT(A918)="6",1,0)))</f>
        <v>0</v>
      </c>
      <c r="AE918">
        <f>IF(LEFT(A918)="8",1,IF(LEFT(A918)="9",1,0))</f>
        <v>0</v>
      </c>
      <c r="AF918" t="str">
        <f>LEFT(A918)</f>
        <v>1</v>
      </c>
    </row>
    <row r="919" spans="1:32" x14ac:dyDescent="0.25">
      <c r="A919" t="s">
        <v>1767</v>
      </c>
      <c r="B919" t="s">
        <v>1768</v>
      </c>
      <c r="C919" t="s">
        <v>1763</v>
      </c>
      <c r="D919">
        <v>1</v>
      </c>
      <c r="E919">
        <v>0</v>
      </c>
      <c r="F919">
        <v>0</v>
      </c>
      <c r="G919">
        <v>1</v>
      </c>
      <c r="H919" t="s">
        <v>1768</v>
      </c>
      <c r="I919" t="s">
        <v>10418</v>
      </c>
      <c r="J919" t="s">
        <v>10420</v>
      </c>
      <c r="K919" s="1">
        <v>42339</v>
      </c>
      <c r="L919" s="1">
        <v>42339</v>
      </c>
      <c r="M919" t="s">
        <v>10420</v>
      </c>
      <c r="N919">
        <v>0</v>
      </c>
      <c r="O919" t="s">
        <v>17</v>
      </c>
      <c r="P919">
        <v>0</v>
      </c>
      <c r="Q919">
        <v>0</v>
      </c>
      <c r="T919" t="str">
        <f>IF(LEN(A919)=2,MID(A919,1,1),IF(LEN(A919)=3,MID(A919,1,2),IF(LEN(A919)=5,MID(A919,1,3),IF(LEN(A919)=7,MID(A919,1,5),IF(LEN(A919)=1,"")))))</f>
        <v>11702</v>
      </c>
      <c r="U919">
        <f>IF(LEN(A919)=7,0,1)</f>
        <v>0</v>
      </c>
      <c r="V919">
        <f t="shared" si="28"/>
        <v>0</v>
      </c>
      <c r="W919">
        <f>IF(OR(LEFT(A919)="1", LEFT(A919)="2",LEFT(A919)="3"),1,0)</f>
        <v>1</v>
      </c>
      <c r="Y919" t="str">
        <f t="shared" si="29"/>
        <v>Persediaan Bahan Baku Industri</v>
      </c>
      <c r="AB919" t="str">
        <f>IF(LEFT(A919)="1","D",IF(LEFT(A919)="2","K",IF(LEFT(A919)="3","K",IF(LEFT(A919)="4","K",IF(LEFT(A919)="5","D",IF(LEFT(A919)="6","D",IF(LEFT(A919)="8","K",IF(LEFT(A919)="9","D"))))))))</f>
        <v>D</v>
      </c>
      <c r="AD919">
        <f>IF(LEFT(A919)="4",1,IF(LEFT(A919)="5",1,IF(LEFT(A919)="6",1,0)))</f>
        <v>0</v>
      </c>
      <c r="AE919">
        <f>IF(LEFT(A919)="8",1,IF(LEFT(A919)="9",1,0))</f>
        <v>0</v>
      </c>
      <c r="AF919" t="str">
        <f>LEFT(A919)</f>
        <v>1</v>
      </c>
    </row>
    <row r="920" spans="1:32" x14ac:dyDescent="0.25">
      <c r="A920" t="s">
        <v>1769</v>
      </c>
      <c r="B920" t="s">
        <v>1770</v>
      </c>
      <c r="C920" t="s">
        <v>1763</v>
      </c>
      <c r="D920">
        <v>1</v>
      </c>
      <c r="E920">
        <v>0</v>
      </c>
      <c r="F920">
        <v>0</v>
      </c>
      <c r="G920">
        <v>1</v>
      </c>
      <c r="H920" t="s">
        <v>1770</v>
      </c>
      <c r="I920" t="s">
        <v>10418</v>
      </c>
      <c r="J920" t="s">
        <v>10420</v>
      </c>
      <c r="K920" s="1">
        <v>42339</v>
      </c>
      <c r="L920" s="1">
        <v>42339</v>
      </c>
      <c r="M920" t="s">
        <v>10420</v>
      </c>
      <c r="N920">
        <v>0</v>
      </c>
      <c r="O920" t="s">
        <v>17</v>
      </c>
      <c r="P920">
        <v>0</v>
      </c>
      <c r="Q920">
        <v>0</v>
      </c>
      <c r="T920" t="str">
        <f>IF(LEN(A920)=2,MID(A920,1,1),IF(LEN(A920)=3,MID(A920,1,2),IF(LEN(A920)=5,MID(A920,1,3),IF(LEN(A920)=7,MID(A920,1,5),IF(LEN(A920)=1,"")))))</f>
        <v>11702</v>
      </c>
      <c r="U920">
        <f>IF(LEN(A920)=7,0,1)</f>
        <v>0</v>
      </c>
      <c r="V920">
        <f t="shared" si="28"/>
        <v>0</v>
      </c>
      <c r="W920">
        <f>IF(OR(LEFT(A920)="1", LEFT(A920)="2",LEFT(A920)="3"),1,0)</f>
        <v>1</v>
      </c>
      <c r="Y920" t="str">
        <f t="shared" si="29"/>
        <v>Persediaan Bahan/Bibit Tanaman/Tanaman</v>
      </c>
      <c r="AB920" t="str">
        <f>IF(LEFT(A920)="1","D",IF(LEFT(A920)="2","K",IF(LEFT(A920)="3","K",IF(LEFT(A920)="4","K",IF(LEFT(A920)="5","D",IF(LEFT(A920)="6","D",IF(LEFT(A920)="8","K",IF(LEFT(A920)="9","D"))))))))</f>
        <v>D</v>
      </c>
      <c r="AD920">
        <f>IF(LEFT(A920)="4",1,IF(LEFT(A920)="5",1,IF(LEFT(A920)="6",1,0)))</f>
        <v>0</v>
      </c>
      <c r="AE920">
        <f>IF(LEFT(A920)="8",1,IF(LEFT(A920)="9",1,0))</f>
        <v>0</v>
      </c>
      <c r="AF920" t="str">
        <f>LEFT(A920)</f>
        <v>1</v>
      </c>
    </row>
    <row r="921" spans="1:32" x14ac:dyDescent="0.25">
      <c r="A921" t="s">
        <v>1771</v>
      </c>
      <c r="B921" t="s">
        <v>1772</v>
      </c>
      <c r="C921" t="s">
        <v>1763</v>
      </c>
      <c r="D921">
        <v>1</v>
      </c>
      <c r="E921">
        <v>0</v>
      </c>
      <c r="F921">
        <v>0</v>
      </c>
      <c r="G921">
        <v>1</v>
      </c>
      <c r="H921" t="s">
        <v>1772</v>
      </c>
      <c r="I921" t="s">
        <v>10418</v>
      </c>
      <c r="J921" t="s">
        <v>10420</v>
      </c>
      <c r="K921" s="1">
        <v>42339</v>
      </c>
      <c r="L921" s="1">
        <v>42339</v>
      </c>
      <c r="M921" t="s">
        <v>10420</v>
      </c>
      <c r="N921">
        <v>0</v>
      </c>
      <c r="O921" t="s">
        <v>17</v>
      </c>
      <c r="P921">
        <v>0</v>
      </c>
      <c r="Q921">
        <v>0</v>
      </c>
      <c r="T921" t="str">
        <f>IF(LEN(A921)=2,MID(A921,1,1),IF(LEN(A921)=3,MID(A921,1,2),IF(LEN(A921)=5,MID(A921,1,3),IF(LEN(A921)=7,MID(A921,1,5),IF(LEN(A921)=1,"")))))</f>
        <v>11702</v>
      </c>
      <c r="U921">
        <f>IF(LEN(A921)=7,0,1)</f>
        <v>0</v>
      </c>
      <c r="V921">
        <f t="shared" si="28"/>
        <v>0</v>
      </c>
      <c r="W921">
        <f>IF(OR(LEFT(A921)="1", LEFT(A921)="2",LEFT(A921)="3"),1,0)</f>
        <v>1</v>
      </c>
      <c r="Y921" t="str">
        <f t="shared" si="29"/>
        <v>Persediaan Bibit Ternak/Ternak</v>
      </c>
      <c r="AB921" t="str">
        <f>IF(LEFT(A921)="1","D",IF(LEFT(A921)="2","K",IF(LEFT(A921)="3","K",IF(LEFT(A921)="4","K",IF(LEFT(A921)="5","D",IF(LEFT(A921)="6","D",IF(LEFT(A921)="8","K",IF(LEFT(A921)="9","D"))))))))</f>
        <v>D</v>
      </c>
      <c r="AD921">
        <f>IF(LEFT(A921)="4",1,IF(LEFT(A921)="5",1,IF(LEFT(A921)="6",1,0)))</f>
        <v>0</v>
      </c>
      <c r="AE921">
        <f>IF(LEFT(A921)="8",1,IF(LEFT(A921)="9",1,0))</f>
        <v>0</v>
      </c>
      <c r="AF921" t="str">
        <f>LEFT(A921)</f>
        <v>1</v>
      </c>
    </row>
    <row r="922" spans="1:32" x14ac:dyDescent="0.25">
      <c r="A922" t="s">
        <v>1773</v>
      </c>
      <c r="B922" t="s">
        <v>1774</v>
      </c>
      <c r="C922" t="s">
        <v>1763</v>
      </c>
      <c r="D922">
        <v>1</v>
      </c>
      <c r="E922">
        <v>0</v>
      </c>
      <c r="F922">
        <v>0</v>
      </c>
      <c r="G922">
        <v>1</v>
      </c>
      <c r="H922" t="s">
        <v>1774</v>
      </c>
      <c r="I922" t="s">
        <v>10418</v>
      </c>
      <c r="J922" t="s">
        <v>10420</v>
      </c>
      <c r="K922" s="1">
        <v>42339</v>
      </c>
      <c r="L922" s="1">
        <v>42339</v>
      </c>
      <c r="M922" t="s">
        <v>10420</v>
      </c>
      <c r="N922">
        <v>0</v>
      </c>
      <c r="O922" t="s">
        <v>17</v>
      </c>
      <c r="P922">
        <v>0</v>
      </c>
      <c r="Q922">
        <v>0</v>
      </c>
      <c r="T922" t="str">
        <f>IF(LEN(A922)=2,MID(A922,1,1),IF(LEN(A922)=3,MID(A922,1,2),IF(LEN(A922)=5,MID(A922,1,3),IF(LEN(A922)=7,MID(A922,1,5),IF(LEN(A922)=1,"")))))</f>
        <v>11702</v>
      </c>
      <c r="U922">
        <f>IF(LEN(A922)=7,0,1)</f>
        <v>0</v>
      </c>
      <c r="V922">
        <f t="shared" si="28"/>
        <v>0</v>
      </c>
      <c r="W922">
        <f>IF(OR(LEFT(A922)="1", LEFT(A922)="2",LEFT(A922)="3"),1,0)</f>
        <v>1</v>
      </c>
      <c r="Y922" t="str">
        <f t="shared" si="29"/>
        <v>Persediaan Bahan Obat-obatan/Obat-obatan</v>
      </c>
      <c r="AB922" t="str">
        <f>IF(LEFT(A922)="1","D",IF(LEFT(A922)="2","K",IF(LEFT(A922)="3","K",IF(LEFT(A922)="4","K",IF(LEFT(A922)="5","D",IF(LEFT(A922)="6","D",IF(LEFT(A922)="8","K",IF(LEFT(A922)="9","D"))))))))</f>
        <v>D</v>
      </c>
      <c r="AD922">
        <f>IF(LEFT(A922)="4",1,IF(LEFT(A922)="5",1,IF(LEFT(A922)="6",1,0)))</f>
        <v>0</v>
      </c>
      <c r="AE922">
        <f>IF(LEFT(A922)="8",1,IF(LEFT(A922)="9",1,0))</f>
        <v>0</v>
      </c>
      <c r="AF922" t="str">
        <f>LEFT(A922)</f>
        <v>1</v>
      </c>
    </row>
    <row r="923" spans="1:32" x14ac:dyDescent="0.25">
      <c r="A923" t="s">
        <v>1775</v>
      </c>
      <c r="B923" t="s">
        <v>1776</v>
      </c>
      <c r="C923" t="s">
        <v>1763</v>
      </c>
      <c r="D923">
        <v>1</v>
      </c>
      <c r="E923">
        <v>0</v>
      </c>
      <c r="F923">
        <v>0</v>
      </c>
      <c r="G923">
        <v>1</v>
      </c>
      <c r="H923" t="s">
        <v>1776</v>
      </c>
      <c r="I923" t="s">
        <v>10418</v>
      </c>
      <c r="J923" t="s">
        <v>10420</v>
      </c>
      <c r="K923" s="1">
        <v>42339</v>
      </c>
      <c r="L923" s="1">
        <v>42339</v>
      </c>
      <c r="M923" t="s">
        <v>10420</v>
      </c>
      <c r="N923">
        <v>0</v>
      </c>
      <c r="O923" t="s">
        <v>17</v>
      </c>
      <c r="P923">
        <v>0</v>
      </c>
      <c r="Q923">
        <v>0</v>
      </c>
      <c r="T923" t="str">
        <f>IF(LEN(A923)=2,MID(A923,1,1),IF(LEN(A923)=3,MID(A923,1,2),IF(LEN(A923)=5,MID(A923,1,3),IF(LEN(A923)=7,MID(A923,1,5),IF(LEN(A923)=1,"")))))</f>
        <v>11702</v>
      </c>
      <c r="U923">
        <f>IF(LEN(A923)=7,0,1)</f>
        <v>0</v>
      </c>
      <c r="V923">
        <f t="shared" si="28"/>
        <v>0</v>
      </c>
      <c r="W923">
        <f>IF(OR(LEFT(A923)="1", LEFT(A923)="2",LEFT(A923)="3"),1,0)</f>
        <v>1</v>
      </c>
      <c r="Y923" t="str">
        <f t="shared" si="29"/>
        <v>Persediaan Bahan kimia</v>
      </c>
      <c r="AB923" t="str">
        <f>IF(LEFT(A923)="1","D",IF(LEFT(A923)="2","K",IF(LEFT(A923)="3","K",IF(LEFT(A923)="4","K",IF(LEFT(A923)="5","D",IF(LEFT(A923)="6","D",IF(LEFT(A923)="8","K",IF(LEFT(A923)="9","D"))))))))</f>
        <v>D</v>
      </c>
      <c r="AD923">
        <f>IF(LEFT(A923)="4",1,IF(LEFT(A923)="5",1,IF(LEFT(A923)="6",1,0)))</f>
        <v>0</v>
      </c>
      <c r="AE923">
        <f>IF(LEFT(A923)="8",1,IF(LEFT(A923)="9",1,0))</f>
        <v>0</v>
      </c>
      <c r="AF923" t="str">
        <f>LEFT(A923)</f>
        <v>1</v>
      </c>
    </row>
    <row r="924" spans="1:32" x14ac:dyDescent="0.25">
      <c r="A924" t="s">
        <v>1777</v>
      </c>
      <c r="B924" t="s">
        <v>1778</v>
      </c>
      <c r="C924" t="s">
        <v>1763</v>
      </c>
      <c r="D924">
        <v>1</v>
      </c>
      <c r="E924">
        <v>0</v>
      </c>
      <c r="F924">
        <v>0</v>
      </c>
      <c r="G924">
        <v>1</v>
      </c>
      <c r="H924" t="s">
        <v>1778</v>
      </c>
      <c r="I924" t="s">
        <v>10418</v>
      </c>
      <c r="J924" t="s">
        <v>10420</v>
      </c>
      <c r="K924" s="1">
        <v>42339</v>
      </c>
      <c r="L924" s="1">
        <v>42339</v>
      </c>
      <c r="M924" t="s">
        <v>10420</v>
      </c>
      <c r="N924">
        <v>0</v>
      </c>
      <c r="O924" t="s">
        <v>17</v>
      </c>
      <c r="P924">
        <v>0</v>
      </c>
      <c r="Q924">
        <v>0</v>
      </c>
      <c r="T924" t="str">
        <f>IF(LEN(A924)=2,MID(A924,1,1),IF(LEN(A924)=3,MID(A924,1,2),IF(LEN(A924)=5,MID(A924,1,3),IF(LEN(A924)=7,MID(A924,1,5),IF(LEN(A924)=1,"")))))</f>
        <v>11702</v>
      </c>
      <c r="U924">
        <f>IF(LEN(A924)=7,0,1)</f>
        <v>0</v>
      </c>
      <c r="V924">
        <f t="shared" si="28"/>
        <v>0</v>
      </c>
      <c r="W924">
        <f>IF(OR(LEFT(A924)="1", LEFT(A924)="2",LEFT(A924)="3"),1,0)</f>
        <v>1</v>
      </c>
      <c r="Y924" t="str">
        <f t="shared" si="29"/>
        <v>Persediaan Barang Praktek dan Percontohan</v>
      </c>
      <c r="AB924" t="str">
        <f>IF(LEFT(A924)="1","D",IF(LEFT(A924)="2","K",IF(LEFT(A924)="3","K",IF(LEFT(A924)="4","K",IF(LEFT(A924)="5","D",IF(LEFT(A924)="6","D",IF(LEFT(A924)="8","K",IF(LEFT(A924)="9","D"))))))))</f>
        <v>D</v>
      </c>
      <c r="AD924">
        <f>IF(LEFT(A924)="4",1,IF(LEFT(A924)="5",1,IF(LEFT(A924)="6",1,0)))</f>
        <v>0</v>
      </c>
      <c r="AE924">
        <f>IF(LEFT(A924)="8",1,IF(LEFT(A924)="9",1,0))</f>
        <v>0</v>
      </c>
      <c r="AF924" t="str">
        <f>LEFT(A924)</f>
        <v>1</v>
      </c>
    </row>
    <row r="925" spans="1:32" x14ac:dyDescent="0.25">
      <c r="A925" t="s">
        <v>1779</v>
      </c>
      <c r="B925" t="s">
        <v>1780</v>
      </c>
      <c r="C925" t="s">
        <v>1763</v>
      </c>
      <c r="D925">
        <v>1</v>
      </c>
      <c r="E925">
        <v>0</v>
      </c>
      <c r="F925">
        <v>0</v>
      </c>
      <c r="G925">
        <v>1</v>
      </c>
      <c r="H925" t="s">
        <v>1780</v>
      </c>
      <c r="I925" t="s">
        <v>10418</v>
      </c>
      <c r="J925" t="s">
        <v>10420</v>
      </c>
      <c r="K925" s="1">
        <v>42339</v>
      </c>
      <c r="L925" s="1">
        <v>42339</v>
      </c>
      <c r="M925" t="s">
        <v>10420</v>
      </c>
      <c r="N925">
        <v>0</v>
      </c>
      <c r="O925" t="s">
        <v>17</v>
      </c>
      <c r="P925">
        <v>0</v>
      </c>
      <c r="Q925">
        <v>0</v>
      </c>
      <c r="T925" t="str">
        <f>IF(LEN(A925)=2,MID(A925,1,1),IF(LEN(A925)=3,MID(A925,1,2),IF(LEN(A925)=5,MID(A925,1,3),IF(LEN(A925)=7,MID(A925,1,5),IF(LEN(A925)=1,"")))))</f>
        <v>11702</v>
      </c>
      <c r="U925">
        <f>IF(LEN(A925)=7,0,1)</f>
        <v>0</v>
      </c>
      <c r="V925">
        <f t="shared" si="28"/>
        <v>0</v>
      </c>
      <c r="W925">
        <f>IF(OR(LEFT(A925)="1", LEFT(A925)="2",LEFT(A925)="3"),1,0)</f>
        <v>1</v>
      </c>
      <c r="Y925" t="str">
        <f t="shared" si="29"/>
        <v>Persediaan Penggantian Suku Cadang Alat-alat Operasional</v>
      </c>
      <c r="AB925" t="str">
        <f>IF(LEFT(A925)="1","D",IF(LEFT(A925)="2","K",IF(LEFT(A925)="3","K",IF(LEFT(A925)="4","K",IF(LEFT(A925)="5","D",IF(LEFT(A925)="6","D",IF(LEFT(A925)="8","K",IF(LEFT(A925)="9","D"))))))))</f>
        <v>D</v>
      </c>
      <c r="AD925">
        <f>IF(LEFT(A925)="4",1,IF(LEFT(A925)="5",1,IF(LEFT(A925)="6",1,0)))</f>
        <v>0</v>
      </c>
      <c r="AE925">
        <f>IF(LEFT(A925)="8",1,IF(LEFT(A925)="9",1,0))</f>
        <v>0</v>
      </c>
      <c r="AF925" t="str">
        <f>LEFT(A925)</f>
        <v>1</v>
      </c>
    </row>
    <row r="926" spans="1:32" x14ac:dyDescent="0.25">
      <c r="A926" t="s">
        <v>1781</v>
      </c>
      <c r="B926" t="s">
        <v>1782</v>
      </c>
      <c r="C926" t="s">
        <v>1739</v>
      </c>
      <c r="D926">
        <v>1</v>
      </c>
      <c r="E926">
        <v>1</v>
      </c>
      <c r="F926">
        <v>0</v>
      </c>
      <c r="G926">
        <v>1</v>
      </c>
      <c r="H926" t="s">
        <v>1782</v>
      </c>
      <c r="I926" t="s">
        <v>10418</v>
      </c>
      <c r="J926" t="s">
        <v>10420</v>
      </c>
      <c r="K926" s="1">
        <v>42339</v>
      </c>
      <c r="L926" s="1">
        <v>42339</v>
      </c>
      <c r="M926" t="s">
        <v>10420</v>
      </c>
      <c r="N926">
        <v>0</v>
      </c>
      <c r="O926" t="s">
        <v>17</v>
      </c>
      <c r="P926">
        <v>0</v>
      </c>
      <c r="Q926">
        <v>0</v>
      </c>
      <c r="T926" t="str">
        <f>IF(LEN(A926)=2,MID(A926,1,1),IF(LEN(A926)=3,MID(A926,1,2),IF(LEN(A926)=5,MID(A926,1,3),IF(LEN(A926)=7,MID(A926,1,5),IF(LEN(A926)=1,"")))))</f>
        <v>117</v>
      </c>
      <c r="U926">
        <f>IF(LEN(A926)=7,0,1)</f>
        <v>1</v>
      </c>
      <c r="V926">
        <f t="shared" si="28"/>
        <v>0</v>
      </c>
      <c r="W926">
        <f>IF(OR(LEFT(A926)="1", LEFT(A926)="2",LEFT(A926)="3"),1,0)</f>
        <v>1</v>
      </c>
      <c r="Y926" t="str">
        <f t="shared" si="29"/>
        <v>Persediaan Jasa</v>
      </c>
      <c r="AB926" t="str">
        <f>IF(LEFT(A926)="1","D",IF(LEFT(A926)="2","K",IF(LEFT(A926)="3","K",IF(LEFT(A926)="4","K",IF(LEFT(A926)="5","D",IF(LEFT(A926)="6","D",IF(LEFT(A926)="8","K",IF(LEFT(A926)="9","D"))))))))</f>
        <v>D</v>
      </c>
      <c r="AD926">
        <f>IF(LEFT(A926)="4",1,IF(LEFT(A926)="5",1,IF(LEFT(A926)="6",1,0)))</f>
        <v>0</v>
      </c>
      <c r="AE926">
        <f>IF(LEFT(A926)="8",1,IF(LEFT(A926)="9",1,0))</f>
        <v>0</v>
      </c>
      <c r="AF926" t="str">
        <f>LEFT(A926)</f>
        <v>1</v>
      </c>
    </row>
    <row r="927" spans="1:32" x14ac:dyDescent="0.25">
      <c r="A927" t="s">
        <v>1783</v>
      </c>
      <c r="B927" t="s">
        <v>1784</v>
      </c>
      <c r="C927" t="s">
        <v>1781</v>
      </c>
      <c r="D927">
        <v>1</v>
      </c>
      <c r="E927">
        <v>0</v>
      </c>
      <c r="F927">
        <v>0</v>
      </c>
      <c r="G927">
        <v>1</v>
      </c>
      <c r="H927" t="s">
        <v>1784</v>
      </c>
      <c r="I927" t="s">
        <v>10418</v>
      </c>
      <c r="J927" t="s">
        <v>10420</v>
      </c>
      <c r="K927" s="1">
        <v>42339</v>
      </c>
      <c r="L927" s="1">
        <v>42339</v>
      </c>
      <c r="M927" t="s">
        <v>10420</v>
      </c>
      <c r="N927">
        <v>0</v>
      </c>
      <c r="O927" t="s">
        <v>17</v>
      </c>
      <c r="P927">
        <v>0</v>
      </c>
      <c r="Q927">
        <v>0</v>
      </c>
      <c r="T927" t="str">
        <f>IF(LEN(A927)=2,MID(A927,1,1),IF(LEN(A927)=3,MID(A927,1,2),IF(LEN(A927)=5,MID(A927,1,3),IF(LEN(A927)=7,MID(A927,1,5),IF(LEN(A927)=1,"")))))</f>
        <v>11703</v>
      </c>
      <c r="U927">
        <f>IF(LEN(A927)=7,0,1)</f>
        <v>0</v>
      </c>
      <c r="V927">
        <f t="shared" si="28"/>
        <v>0</v>
      </c>
      <c r="W927">
        <f>IF(OR(LEFT(A927)="1", LEFT(A927)="2",LEFT(A927)="3"),1,0)</f>
        <v>1</v>
      </c>
      <c r="Y927" t="str">
        <f t="shared" si="29"/>
        <v>Persediaan Buku Cek</v>
      </c>
      <c r="AB927" t="str">
        <f>IF(LEFT(A927)="1","D",IF(LEFT(A927)="2","K",IF(LEFT(A927)="3","K",IF(LEFT(A927)="4","K",IF(LEFT(A927)="5","D",IF(LEFT(A927)="6","D",IF(LEFT(A927)="8","K",IF(LEFT(A927)="9","D"))))))))</f>
        <v>D</v>
      </c>
      <c r="AD927">
        <f>IF(LEFT(A927)="4",1,IF(LEFT(A927)="5",1,IF(LEFT(A927)="6",1,0)))</f>
        <v>0</v>
      </c>
      <c r="AE927">
        <f>IF(LEFT(A927)="8",1,IF(LEFT(A927)="9",1,0))</f>
        <v>0</v>
      </c>
      <c r="AF927" t="str">
        <f>LEFT(A927)</f>
        <v>1</v>
      </c>
    </row>
    <row r="928" spans="1:32" x14ac:dyDescent="0.25">
      <c r="A928" t="s">
        <v>1785</v>
      </c>
      <c r="B928" t="s">
        <v>1786</v>
      </c>
      <c r="C928" t="s">
        <v>1781</v>
      </c>
      <c r="D928">
        <v>1</v>
      </c>
      <c r="E928">
        <v>0</v>
      </c>
      <c r="F928">
        <v>0</v>
      </c>
      <c r="G928">
        <v>1</v>
      </c>
      <c r="H928" t="s">
        <v>1786</v>
      </c>
      <c r="I928" t="s">
        <v>10418</v>
      </c>
      <c r="J928" t="s">
        <v>10420</v>
      </c>
      <c r="K928" s="1">
        <v>42339</v>
      </c>
      <c r="L928" s="1">
        <v>42339</v>
      </c>
      <c r="M928" t="s">
        <v>10420</v>
      </c>
      <c r="N928">
        <v>0</v>
      </c>
      <c r="O928" t="s">
        <v>17</v>
      </c>
      <c r="P928">
        <v>0</v>
      </c>
      <c r="Q928">
        <v>0</v>
      </c>
      <c r="T928" t="str">
        <f>IF(LEN(A928)=2,MID(A928,1,1),IF(LEN(A928)=3,MID(A928,1,2),IF(LEN(A928)=5,MID(A928,1,3),IF(LEN(A928)=7,MID(A928,1,5),IF(LEN(A928)=1,"")))))</f>
        <v>11703</v>
      </c>
      <c r="U928">
        <f>IF(LEN(A928)=7,0,1)</f>
        <v>0</v>
      </c>
      <c r="V928">
        <f t="shared" si="28"/>
        <v>0</v>
      </c>
      <c r="W928">
        <f>IF(OR(LEFT(A928)="1", LEFT(A928)="2",LEFT(A928)="3"),1,0)</f>
        <v>1</v>
      </c>
      <c r="Y928" t="str">
        <f t="shared" si="29"/>
        <v>Persediaan Dokumentasi dan Publikasi</v>
      </c>
      <c r="AB928" t="str">
        <f>IF(LEFT(A928)="1","D",IF(LEFT(A928)="2","K",IF(LEFT(A928)="3","K",IF(LEFT(A928)="4","K",IF(LEFT(A928)="5","D",IF(LEFT(A928)="6","D",IF(LEFT(A928)="8","K",IF(LEFT(A928)="9","D"))))))))</f>
        <v>D</v>
      </c>
      <c r="AD928">
        <f>IF(LEFT(A928)="4",1,IF(LEFT(A928)="5",1,IF(LEFT(A928)="6",1,0)))</f>
        <v>0</v>
      </c>
      <c r="AE928">
        <f>IF(LEFT(A928)="8",1,IF(LEFT(A928)="9",1,0))</f>
        <v>0</v>
      </c>
      <c r="AF928" t="str">
        <f>LEFT(A928)</f>
        <v>1</v>
      </c>
    </row>
    <row r="929" spans="1:32" x14ac:dyDescent="0.25">
      <c r="A929" t="s">
        <v>1787</v>
      </c>
      <c r="B929" t="s">
        <v>1788</v>
      </c>
      <c r="C929" t="s">
        <v>1781</v>
      </c>
      <c r="D929">
        <v>1</v>
      </c>
      <c r="E929">
        <v>0</v>
      </c>
      <c r="F929">
        <v>0</v>
      </c>
      <c r="G929">
        <v>1</v>
      </c>
      <c r="H929" t="s">
        <v>1788</v>
      </c>
      <c r="I929" t="s">
        <v>10418</v>
      </c>
      <c r="J929" t="s">
        <v>10420</v>
      </c>
      <c r="K929" s="1">
        <v>42339</v>
      </c>
      <c r="L929" s="1">
        <v>42339</v>
      </c>
      <c r="M929" t="s">
        <v>10420</v>
      </c>
      <c r="N929">
        <v>0</v>
      </c>
      <c r="O929" t="s">
        <v>17</v>
      </c>
      <c r="P929">
        <v>0</v>
      </c>
      <c r="Q929">
        <v>0</v>
      </c>
      <c r="T929" t="str">
        <f>IF(LEN(A929)=2,MID(A929,1,1),IF(LEN(A929)=3,MID(A929,1,2),IF(LEN(A929)=5,MID(A929,1,3),IF(LEN(A929)=7,MID(A929,1,5),IF(LEN(A929)=1,"")))))</f>
        <v>11703</v>
      </c>
      <c r="U929">
        <f>IF(LEN(A929)=7,0,1)</f>
        <v>0</v>
      </c>
      <c r="V929">
        <f t="shared" si="28"/>
        <v>0</v>
      </c>
      <c r="W929">
        <f>IF(OR(LEFT(A929)="1", LEFT(A929)="2",LEFT(A929)="3"),1,0)</f>
        <v>1</v>
      </c>
      <c r="Y929" t="str">
        <f t="shared" si="29"/>
        <v>Persediaan Dekorasi</v>
      </c>
      <c r="AB929" t="str">
        <f>IF(LEFT(A929)="1","D",IF(LEFT(A929)="2","K",IF(LEFT(A929)="3","K",IF(LEFT(A929)="4","K",IF(LEFT(A929)="5","D",IF(LEFT(A929)="6","D",IF(LEFT(A929)="8","K",IF(LEFT(A929)="9","D"))))))))</f>
        <v>D</v>
      </c>
      <c r="AD929">
        <f>IF(LEFT(A929)="4",1,IF(LEFT(A929)="5",1,IF(LEFT(A929)="6",1,0)))</f>
        <v>0</v>
      </c>
      <c r="AE929">
        <f>IF(LEFT(A929)="8",1,IF(LEFT(A929)="9",1,0))</f>
        <v>0</v>
      </c>
      <c r="AF929" t="str">
        <f>LEFT(A929)</f>
        <v>1</v>
      </c>
    </row>
    <row r="930" spans="1:32" x14ac:dyDescent="0.25">
      <c r="A930" t="s">
        <v>1789</v>
      </c>
      <c r="B930" t="s">
        <v>1790</v>
      </c>
      <c r="C930" t="s">
        <v>1739</v>
      </c>
      <c r="D930">
        <v>1</v>
      </c>
      <c r="E930">
        <v>1</v>
      </c>
      <c r="F930">
        <v>0</v>
      </c>
      <c r="G930">
        <v>1</v>
      </c>
      <c r="H930" t="s">
        <v>1790</v>
      </c>
      <c r="I930" t="s">
        <v>10418</v>
      </c>
      <c r="J930" t="s">
        <v>10420</v>
      </c>
      <c r="K930" s="1">
        <v>42339</v>
      </c>
      <c r="L930" s="1">
        <v>42339</v>
      </c>
      <c r="M930" t="s">
        <v>10420</v>
      </c>
      <c r="N930">
        <v>0</v>
      </c>
      <c r="O930" t="s">
        <v>17</v>
      </c>
      <c r="P930">
        <v>0</v>
      </c>
      <c r="Q930">
        <v>0</v>
      </c>
      <c r="T930" t="str">
        <f>IF(LEN(A930)=2,MID(A930,1,1),IF(LEN(A930)=3,MID(A930,1,2),IF(LEN(A930)=5,MID(A930,1,3),IF(LEN(A930)=7,MID(A930,1,5),IF(LEN(A930)=1,"")))))</f>
        <v>117</v>
      </c>
      <c r="U930">
        <f>IF(LEN(A930)=7,0,1)</f>
        <v>1</v>
      </c>
      <c r="V930">
        <f t="shared" si="28"/>
        <v>0</v>
      </c>
      <c r="W930">
        <f>IF(OR(LEFT(A930)="1", LEFT(A930)="2",LEFT(A930)="3"),1,0)</f>
        <v>1</v>
      </c>
      <c r="Y930" t="str">
        <f t="shared" si="29"/>
        <v>Persediaan Perawatan Kendaraan Bermotor</v>
      </c>
      <c r="AB930" t="str">
        <f>IF(LEFT(A930)="1","D",IF(LEFT(A930)="2","K",IF(LEFT(A930)="3","K",IF(LEFT(A930)="4","K",IF(LEFT(A930)="5","D",IF(LEFT(A930)="6","D",IF(LEFT(A930)="8","K",IF(LEFT(A930)="9","D"))))))))</f>
        <v>D</v>
      </c>
      <c r="AD930">
        <f>IF(LEFT(A930)="4",1,IF(LEFT(A930)="5",1,IF(LEFT(A930)="6",1,0)))</f>
        <v>0</v>
      </c>
      <c r="AE930">
        <f>IF(LEFT(A930)="8",1,IF(LEFT(A930)="9",1,0))</f>
        <v>0</v>
      </c>
      <c r="AF930" t="str">
        <f>LEFT(A930)</f>
        <v>1</v>
      </c>
    </row>
    <row r="931" spans="1:32" x14ac:dyDescent="0.25">
      <c r="A931" t="s">
        <v>1791</v>
      </c>
      <c r="B931" t="s">
        <v>1792</v>
      </c>
      <c r="C931" t="s">
        <v>1789</v>
      </c>
      <c r="D931">
        <v>1</v>
      </c>
      <c r="E931">
        <v>0</v>
      </c>
      <c r="F931">
        <v>0</v>
      </c>
      <c r="G931">
        <v>1</v>
      </c>
      <c r="H931" t="s">
        <v>1792</v>
      </c>
      <c r="I931" t="s">
        <v>10418</v>
      </c>
      <c r="J931" t="s">
        <v>10420</v>
      </c>
      <c r="K931" s="1">
        <v>42339</v>
      </c>
      <c r="L931" s="1">
        <v>42339</v>
      </c>
      <c r="M931" t="s">
        <v>10420</v>
      </c>
      <c r="N931">
        <v>0</v>
      </c>
      <c r="O931" t="s">
        <v>17</v>
      </c>
      <c r="P931">
        <v>0</v>
      </c>
      <c r="Q931">
        <v>0</v>
      </c>
      <c r="T931" t="str">
        <f>IF(LEN(A931)=2,MID(A931,1,1),IF(LEN(A931)=3,MID(A931,1,2),IF(LEN(A931)=5,MID(A931,1,3),IF(LEN(A931)=7,MID(A931,1,5),IF(LEN(A931)=1,"")))))</f>
        <v>11704</v>
      </c>
      <c r="U931">
        <f>IF(LEN(A931)=7,0,1)</f>
        <v>0</v>
      </c>
      <c r="V931">
        <f t="shared" si="28"/>
        <v>0</v>
      </c>
      <c r="W931">
        <f>IF(OR(LEFT(A931)="1", LEFT(A931)="2",LEFT(A931)="3"),1,0)</f>
        <v>1</v>
      </c>
      <c r="Y931" t="str">
        <f t="shared" si="29"/>
        <v>Persediaan Penggantian Suku Cadang Kendaraan Bermotor</v>
      </c>
      <c r="AB931" t="str">
        <f>IF(LEFT(A931)="1","D",IF(LEFT(A931)="2","K",IF(LEFT(A931)="3","K",IF(LEFT(A931)="4","K",IF(LEFT(A931)="5","D",IF(LEFT(A931)="6","D",IF(LEFT(A931)="8","K",IF(LEFT(A931)="9","D"))))))))</f>
        <v>D</v>
      </c>
      <c r="AD931">
        <f>IF(LEFT(A931)="4",1,IF(LEFT(A931)="5",1,IF(LEFT(A931)="6",1,0)))</f>
        <v>0</v>
      </c>
      <c r="AE931">
        <f>IF(LEFT(A931)="8",1,IF(LEFT(A931)="9",1,0))</f>
        <v>0</v>
      </c>
      <c r="AF931" t="str">
        <f>LEFT(A931)</f>
        <v>1</v>
      </c>
    </row>
    <row r="932" spans="1:32" x14ac:dyDescent="0.25">
      <c r="A932" t="s">
        <v>1793</v>
      </c>
      <c r="B932" t="s">
        <v>1794</v>
      </c>
      <c r="C932" t="s">
        <v>1739</v>
      </c>
      <c r="D932">
        <v>1</v>
      </c>
      <c r="E932">
        <v>1</v>
      </c>
      <c r="F932">
        <v>0</v>
      </c>
      <c r="G932">
        <v>1</v>
      </c>
      <c r="H932" t="s">
        <v>1794</v>
      </c>
      <c r="I932" t="s">
        <v>10418</v>
      </c>
      <c r="J932" t="s">
        <v>10420</v>
      </c>
      <c r="K932" s="1">
        <v>42339</v>
      </c>
      <c r="L932" s="1">
        <v>42339</v>
      </c>
      <c r="M932" t="s">
        <v>10420</v>
      </c>
      <c r="N932">
        <v>0</v>
      </c>
      <c r="O932" t="s">
        <v>17</v>
      </c>
      <c r="P932">
        <v>0</v>
      </c>
      <c r="Q932">
        <v>0</v>
      </c>
      <c r="T932" t="str">
        <f>IF(LEN(A932)=2,MID(A932,1,1),IF(LEN(A932)=3,MID(A932,1,2),IF(LEN(A932)=5,MID(A932,1,3),IF(LEN(A932)=7,MID(A932,1,5),IF(LEN(A932)=1,"")))))</f>
        <v>117</v>
      </c>
      <c r="U932">
        <f>IF(LEN(A932)=7,0,1)</f>
        <v>1</v>
      </c>
      <c r="V932">
        <f t="shared" si="28"/>
        <v>0</v>
      </c>
      <c r="W932">
        <f>IF(OR(LEFT(A932)="1", LEFT(A932)="2",LEFT(A932)="3"),1,0)</f>
        <v>1</v>
      </c>
      <c r="Y932" t="str">
        <f t="shared" si="29"/>
        <v>Persediaan Cetak dan Penggandaan</v>
      </c>
      <c r="AB932" t="str">
        <f>IF(LEFT(A932)="1","D",IF(LEFT(A932)="2","K",IF(LEFT(A932)="3","K",IF(LEFT(A932)="4","K",IF(LEFT(A932)="5","D",IF(LEFT(A932)="6","D",IF(LEFT(A932)="8","K",IF(LEFT(A932)="9","D"))))))))</f>
        <v>D</v>
      </c>
      <c r="AD932">
        <f>IF(LEFT(A932)="4",1,IF(LEFT(A932)="5",1,IF(LEFT(A932)="6",1,0)))</f>
        <v>0</v>
      </c>
      <c r="AE932">
        <f>IF(LEFT(A932)="8",1,IF(LEFT(A932)="9",1,0))</f>
        <v>0</v>
      </c>
      <c r="AF932" t="str">
        <f>LEFT(A932)</f>
        <v>1</v>
      </c>
    </row>
    <row r="933" spans="1:32" x14ac:dyDescent="0.25">
      <c r="A933" t="s">
        <v>1795</v>
      </c>
      <c r="B933" t="s">
        <v>1794</v>
      </c>
      <c r="C933" t="s">
        <v>1793</v>
      </c>
      <c r="D933">
        <v>1</v>
      </c>
      <c r="E933">
        <v>0</v>
      </c>
      <c r="F933">
        <v>0</v>
      </c>
      <c r="G933">
        <v>1</v>
      </c>
      <c r="H933" t="s">
        <v>1794</v>
      </c>
      <c r="I933" t="s">
        <v>10418</v>
      </c>
      <c r="J933" t="s">
        <v>10420</v>
      </c>
      <c r="K933" s="1">
        <v>42339</v>
      </c>
      <c r="L933" s="1">
        <v>42339</v>
      </c>
      <c r="M933" t="s">
        <v>10420</v>
      </c>
      <c r="N933">
        <v>0</v>
      </c>
      <c r="O933" t="s">
        <v>17</v>
      </c>
      <c r="P933">
        <v>0</v>
      </c>
      <c r="Q933">
        <v>0</v>
      </c>
      <c r="T933" t="str">
        <f>IF(LEN(A933)=2,MID(A933,1,1),IF(LEN(A933)=3,MID(A933,1,2),IF(LEN(A933)=5,MID(A933,1,3),IF(LEN(A933)=7,MID(A933,1,5),IF(LEN(A933)=1,"")))))</f>
        <v>11705</v>
      </c>
      <c r="U933">
        <f>IF(LEN(A933)=7,0,1)</f>
        <v>0</v>
      </c>
      <c r="V933">
        <f t="shared" si="28"/>
        <v>0</v>
      </c>
      <c r="W933">
        <f>IF(OR(LEFT(A933)="1", LEFT(A933)="2",LEFT(A933)="3"),1,0)</f>
        <v>1</v>
      </c>
      <c r="Y933" t="str">
        <f t="shared" si="29"/>
        <v>Persediaan Cetak dan Penggandaan</v>
      </c>
      <c r="AB933" t="str">
        <f>IF(LEFT(A933)="1","D",IF(LEFT(A933)="2","K",IF(LEFT(A933)="3","K",IF(LEFT(A933)="4","K",IF(LEFT(A933)="5","D",IF(LEFT(A933)="6","D",IF(LEFT(A933)="8","K",IF(LEFT(A933)="9","D"))))))))</f>
        <v>D</v>
      </c>
      <c r="AD933">
        <f>IF(LEFT(A933)="4",1,IF(LEFT(A933)="5",1,IF(LEFT(A933)="6",1,0)))</f>
        <v>0</v>
      </c>
      <c r="AE933">
        <f>IF(LEFT(A933)="8",1,IF(LEFT(A933)="9",1,0))</f>
        <v>0</v>
      </c>
      <c r="AF933" t="str">
        <f>LEFT(A933)</f>
        <v>1</v>
      </c>
    </row>
    <row r="934" spans="1:32" x14ac:dyDescent="0.25">
      <c r="A934" t="s">
        <v>1796</v>
      </c>
      <c r="B934" t="s">
        <v>1797</v>
      </c>
      <c r="C934" t="s">
        <v>1739</v>
      </c>
      <c r="D934">
        <v>1</v>
      </c>
      <c r="E934">
        <v>1</v>
      </c>
      <c r="F934">
        <v>0</v>
      </c>
      <c r="G934">
        <v>1</v>
      </c>
      <c r="H934" t="s">
        <v>1797</v>
      </c>
      <c r="I934" t="s">
        <v>10418</v>
      </c>
      <c r="J934" t="s">
        <v>10420</v>
      </c>
      <c r="K934" s="1">
        <v>42339</v>
      </c>
      <c r="L934" s="1">
        <v>42339</v>
      </c>
      <c r="M934" t="s">
        <v>10420</v>
      </c>
      <c r="N934">
        <v>0</v>
      </c>
      <c r="O934" t="s">
        <v>17</v>
      </c>
      <c r="P934">
        <v>0</v>
      </c>
      <c r="Q934">
        <v>0</v>
      </c>
      <c r="T934" t="str">
        <f>IF(LEN(A934)=2,MID(A934,1,1),IF(LEN(A934)=3,MID(A934,1,2),IF(LEN(A934)=5,MID(A934,1,3),IF(LEN(A934)=7,MID(A934,1,5),IF(LEN(A934)=1,"")))))</f>
        <v>117</v>
      </c>
      <c r="U934">
        <f>IF(LEN(A934)=7,0,1)</f>
        <v>1</v>
      </c>
      <c r="V934">
        <f t="shared" si="28"/>
        <v>0</v>
      </c>
      <c r="W934">
        <f>IF(OR(LEFT(A934)="1", LEFT(A934)="2",LEFT(A934)="3"),1,0)</f>
        <v>1</v>
      </c>
      <c r="Y934" t="str">
        <f t="shared" si="29"/>
        <v>Persediaan Makanan</v>
      </c>
      <c r="AB934" t="str">
        <f>IF(LEFT(A934)="1","D",IF(LEFT(A934)="2","K",IF(LEFT(A934)="3","K",IF(LEFT(A934)="4","K",IF(LEFT(A934)="5","D",IF(LEFT(A934)="6","D",IF(LEFT(A934)="8","K",IF(LEFT(A934)="9","D"))))))))</f>
        <v>D</v>
      </c>
      <c r="AD934">
        <f>IF(LEFT(A934)="4",1,IF(LEFT(A934)="5",1,IF(LEFT(A934)="6",1,0)))</f>
        <v>0</v>
      </c>
      <c r="AE934">
        <f>IF(LEFT(A934)="8",1,IF(LEFT(A934)="9",1,0))</f>
        <v>0</v>
      </c>
      <c r="AF934" t="str">
        <f>LEFT(A934)</f>
        <v>1</v>
      </c>
    </row>
    <row r="935" spans="1:32" x14ac:dyDescent="0.25">
      <c r="A935" t="s">
        <v>1798</v>
      </c>
      <c r="B935" t="s">
        <v>1799</v>
      </c>
      <c r="C935" t="s">
        <v>1796</v>
      </c>
      <c r="D935">
        <v>1</v>
      </c>
      <c r="E935">
        <v>0</v>
      </c>
      <c r="F935">
        <v>0</v>
      </c>
      <c r="G935">
        <v>1</v>
      </c>
      <c r="H935" t="s">
        <v>1799</v>
      </c>
      <c r="I935" t="s">
        <v>10418</v>
      </c>
      <c r="J935" t="s">
        <v>10420</v>
      </c>
      <c r="K935" s="1">
        <v>42339</v>
      </c>
      <c r="L935" s="1">
        <v>42339</v>
      </c>
      <c r="M935" t="s">
        <v>10420</v>
      </c>
      <c r="N935">
        <v>0</v>
      </c>
      <c r="O935" t="s">
        <v>17</v>
      </c>
      <c r="P935">
        <v>0</v>
      </c>
      <c r="Q935">
        <v>0</v>
      </c>
      <c r="T935" t="str">
        <f>IF(LEN(A935)=2,MID(A935,1,1),IF(LEN(A935)=3,MID(A935,1,2),IF(LEN(A935)=5,MID(A935,1,3),IF(LEN(A935)=7,MID(A935,1,5),IF(LEN(A935)=1,"")))))</f>
        <v>11706</v>
      </c>
      <c r="U935">
        <f>IF(LEN(A935)=7,0,1)</f>
        <v>0</v>
      </c>
      <c r="V935">
        <f t="shared" si="28"/>
        <v>0</v>
      </c>
      <c r="W935">
        <f>IF(OR(LEFT(A935)="1", LEFT(A935)="2",LEFT(A935)="3"),1,0)</f>
        <v>1</v>
      </c>
      <c r="Y935" t="str">
        <f t="shared" si="29"/>
        <v>Persediaan Makanan Pokok/Sembako</v>
      </c>
      <c r="AB935" t="str">
        <f>IF(LEFT(A935)="1","D",IF(LEFT(A935)="2","K",IF(LEFT(A935)="3","K",IF(LEFT(A935)="4","K",IF(LEFT(A935)="5","D",IF(LEFT(A935)="6","D",IF(LEFT(A935)="8","K",IF(LEFT(A935)="9","D"))))))))</f>
        <v>D</v>
      </c>
      <c r="AD935">
        <f>IF(LEFT(A935)="4",1,IF(LEFT(A935)="5",1,IF(LEFT(A935)="6",1,0)))</f>
        <v>0</v>
      </c>
      <c r="AE935">
        <f>IF(LEFT(A935)="8",1,IF(LEFT(A935)="9",1,0))</f>
        <v>0</v>
      </c>
      <c r="AF935" t="str">
        <f>LEFT(A935)</f>
        <v>1</v>
      </c>
    </row>
    <row r="936" spans="1:32" x14ac:dyDescent="0.25">
      <c r="A936" t="s">
        <v>1800</v>
      </c>
      <c r="B936" t="s">
        <v>1801</v>
      </c>
      <c r="C936" t="s">
        <v>1796</v>
      </c>
      <c r="D936">
        <v>1</v>
      </c>
      <c r="E936">
        <v>0</v>
      </c>
      <c r="F936">
        <v>0</v>
      </c>
      <c r="G936">
        <v>1</v>
      </c>
      <c r="H936" t="s">
        <v>1801</v>
      </c>
      <c r="I936" t="s">
        <v>10418</v>
      </c>
      <c r="J936" t="s">
        <v>10420</v>
      </c>
      <c r="K936" s="1">
        <v>42339</v>
      </c>
      <c r="L936" s="1">
        <v>42339</v>
      </c>
      <c r="M936" t="s">
        <v>10420</v>
      </c>
      <c r="N936">
        <v>0</v>
      </c>
      <c r="O936" t="s">
        <v>17</v>
      </c>
      <c r="P936">
        <v>0</v>
      </c>
      <c r="Q936">
        <v>0</v>
      </c>
      <c r="T936" t="str">
        <f>IF(LEN(A936)=2,MID(A936,1,1),IF(LEN(A936)=3,MID(A936,1,2),IF(LEN(A936)=5,MID(A936,1,3),IF(LEN(A936)=7,MID(A936,1,5),IF(LEN(A936)=1,"")))))</f>
        <v>11706</v>
      </c>
      <c r="U936">
        <f>IF(LEN(A936)=7,0,1)</f>
        <v>0</v>
      </c>
      <c r="V936">
        <f t="shared" si="28"/>
        <v>0</v>
      </c>
      <c r="W936">
        <f>IF(OR(LEFT(A936)="1", LEFT(A936)="2",LEFT(A936)="3"),1,0)</f>
        <v>1</v>
      </c>
      <c r="Y936" t="str">
        <f t="shared" si="29"/>
        <v>Persediaan Makanan dan Minuman Rapat/Kegiatan</v>
      </c>
      <c r="AB936" t="str">
        <f>IF(LEFT(A936)="1","D",IF(LEFT(A936)="2","K",IF(LEFT(A936)="3","K",IF(LEFT(A936)="4","K",IF(LEFT(A936)="5","D",IF(LEFT(A936)="6","D",IF(LEFT(A936)="8","K",IF(LEFT(A936)="9","D"))))))))</f>
        <v>D</v>
      </c>
      <c r="AD936">
        <f>IF(LEFT(A936)="4",1,IF(LEFT(A936)="5",1,IF(LEFT(A936)="6",1,0)))</f>
        <v>0</v>
      </c>
      <c r="AE936">
        <f>IF(LEFT(A936)="8",1,IF(LEFT(A936)="9",1,0))</f>
        <v>0</v>
      </c>
      <c r="AF936" t="str">
        <f>LEFT(A936)</f>
        <v>1</v>
      </c>
    </row>
    <row r="937" spans="1:32" x14ac:dyDescent="0.25">
      <c r="A937" t="s">
        <v>1802</v>
      </c>
      <c r="B937" t="s">
        <v>1803</v>
      </c>
      <c r="C937" t="s">
        <v>1796</v>
      </c>
      <c r="D937">
        <v>1</v>
      </c>
      <c r="E937">
        <v>0</v>
      </c>
      <c r="F937">
        <v>0</v>
      </c>
      <c r="G937">
        <v>1</v>
      </c>
      <c r="H937" t="s">
        <v>1803</v>
      </c>
      <c r="I937" t="s">
        <v>10418</v>
      </c>
      <c r="J937" t="s">
        <v>10420</v>
      </c>
      <c r="K937" s="1">
        <v>42339</v>
      </c>
      <c r="L937" s="1">
        <v>42339</v>
      </c>
      <c r="M937" t="s">
        <v>10420</v>
      </c>
      <c r="N937">
        <v>0</v>
      </c>
      <c r="O937" t="s">
        <v>17</v>
      </c>
      <c r="P937">
        <v>0</v>
      </c>
      <c r="Q937">
        <v>0</v>
      </c>
      <c r="T937" t="str">
        <f>IF(LEN(A937)=2,MID(A937,1,1),IF(LEN(A937)=3,MID(A937,1,2),IF(LEN(A937)=5,MID(A937,1,3),IF(LEN(A937)=7,MID(A937,1,5),IF(LEN(A937)=1,"")))))</f>
        <v>11706</v>
      </c>
      <c r="U937">
        <f>IF(LEN(A937)=7,0,1)</f>
        <v>0</v>
      </c>
      <c r="V937">
        <f t="shared" si="28"/>
        <v>0</v>
      </c>
      <c r="W937">
        <f>IF(OR(LEFT(A937)="1", LEFT(A937)="2",LEFT(A937)="3"),1,0)</f>
        <v>1</v>
      </c>
      <c r="Y937" t="str">
        <f t="shared" si="29"/>
        <v>Persediaan Makanan dan Minuman Tamu</v>
      </c>
      <c r="AB937" t="str">
        <f>IF(LEFT(A937)="1","D",IF(LEFT(A937)="2","K",IF(LEFT(A937)="3","K",IF(LEFT(A937)="4","K",IF(LEFT(A937)="5","D",IF(LEFT(A937)="6","D",IF(LEFT(A937)="8","K",IF(LEFT(A937)="9","D"))))))))</f>
        <v>D</v>
      </c>
      <c r="AD937">
        <f>IF(LEFT(A937)="4",1,IF(LEFT(A937)="5",1,IF(LEFT(A937)="6",1,0)))</f>
        <v>0</v>
      </c>
      <c r="AE937">
        <f>IF(LEFT(A937)="8",1,IF(LEFT(A937)="9",1,0))</f>
        <v>0</v>
      </c>
      <c r="AF937" t="str">
        <f>LEFT(A937)</f>
        <v>1</v>
      </c>
    </row>
    <row r="938" spans="1:32" x14ac:dyDescent="0.25">
      <c r="A938" t="s">
        <v>1804</v>
      </c>
      <c r="B938" t="s">
        <v>1805</v>
      </c>
      <c r="C938" t="s">
        <v>1796</v>
      </c>
      <c r="D938">
        <v>1</v>
      </c>
      <c r="E938">
        <v>0</v>
      </c>
      <c r="F938">
        <v>0</v>
      </c>
      <c r="G938">
        <v>1</v>
      </c>
      <c r="H938" t="s">
        <v>1805</v>
      </c>
      <c r="I938" t="s">
        <v>10418</v>
      </c>
      <c r="J938" t="s">
        <v>10420</v>
      </c>
      <c r="K938" s="1">
        <v>42339</v>
      </c>
      <c r="L938" s="1">
        <v>42339</v>
      </c>
      <c r="M938" t="s">
        <v>10420</v>
      </c>
      <c r="N938">
        <v>0</v>
      </c>
      <c r="O938" t="s">
        <v>17</v>
      </c>
      <c r="P938">
        <v>0</v>
      </c>
      <c r="Q938">
        <v>0</v>
      </c>
      <c r="T938" t="str">
        <f>IF(LEN(A938)=2,MID(A938,1,1),IF(LEN(A938)=3,MID(A938,1,2),IF(LEN(A938)=5,MID(A938,1,3),IF(LEN(A938)=7,MID(A938,1,5),IF(LEN(A938)=1,"")))))</f>
        <v>11706</v>
      </c>
      <c r="U938">
        <f>IF(LEN(A938)=7,0,1)</f>
        <v>0</v>
      </c>
      <c r="V938">
        <f t="shared" si="28"/>
        <v>0</v>
      </c>
      <c r="W938">
        <f>IF(OR(LEFT(A938)="1", LEFT(A938)="2",LEFT(A938)="3"),1,0)</f>
        <v>1</v>
      </c>
      <c r="Y938" t="str">
        <f t="shared" si="29"/>
        <v>Persediaan Makanan dan Minuman Pasien/Penghuni Panti/Penghuni Asrama</v>
      </c>
      <c r="AB938" t="str">
        <f>IF(LEFT(A938)="1","D",IF(LEFT(A938)="2","K",IF(LEFT(A938)="3","K",IF(LEFT(A938)="4","K",IF(LEFT(A938)="5","D",IF(LEFT(A938)="6","D",IF(LEFT(A938)="8","K",IF(LEFT(A938)="9","D"))))))))</f>
        <v>D</v>
      </c>
      <c r="AD938">
        <f>IF(LEFT(A938)="4",1,IF(LEFT(A938)="5",1,IF(LEFT(A938)="6",1,0)))</f>
        <v>0</v>
      </c>
      <c r="AE938">
        <f>IF(LEFT(A938)="8",1,IF(LEFT(A938)="9",1,0))</f>
        <v>0</v>
      </c>
      <c r="AF938" t="str">
        <f>LEFT(A938)</f>
        <v>1</v>
      </c>
    </row>
    <row r="939" spans="1:32" x14ac:dyDescent="0.25">
      <c r="A939" t="s">
        <v>1806</v>
      </c>
      <c r="B939" t="s">
        <v>1807</v>
      </c>
      <c r="C939" t="s">
        <v>1739</v>
      </c>
      <c r="D939">
        <v>1</v>
      </c>
      <c r="E939">
        <v>1</v>
      </c>
      <c r="F939">
        <v>0</v>
      </c>
      <c r="G939">
        <v>1</v>
      </c>
      <c r="H939" t="s">
        <v>1807</v>
      </c>
      <c r="I939" t="s">
        <v>10418</v>
      </c>
      <c r="J939" t="s">
        <v>10420</v>
      </c>
      <c r="K939" s="1">
        <v>42339</v>
      </c>
      <c r="L939" s="1">
        <v>42339</v>
      </c>
      <c r="M939" t="s">
        <v>10420</v>
      </c>
      <c r="N939">
        <v>0</v>
      </c>
      <c r="O939" t="s">
        <v>17</v>
      </c>
      <c r="P939">
        <v>0</v>
      </c>
      <c r="Q939">
        <v>0</v>
      </c>
      <c r="T939" t="str">
        <f>IF(LEN(A939)=2,MID(A939,1,1),IF(LEN(A939)=3,MID(A939,1,2),IF(LEN(A939)=5,MID(A939,1,3),IF(LEN(A939)=7,MID(A939,1,5),IF(LEN(A939)=1,"")))))</f>
        <v>117</v>
      </c>
      <c r="U939">
        <f>IF(LEN(A939)=7,0,1)</f>
        <v>1</v>
      </c>
      <c r="V939">
        <f t="shared" si="28"/>
        <v>0</v>
      </c>
      <c r="W939">
        <f>IF(OR(LEFT(A939)="1", LEFT(A939)="2",LEFT(A939)="3"),1,0)</f>
        <v>1</v>
      </c>
      <c r="Y939" t="str">
        <f t="shared" si="29"/>
        <v>Persediaan Pakaian dan Atributnya</v>
      </c>
      <c r="AB939" t="str">
        <f>IF(LEFT(A939)="1","D",IF(LEFT(A939)="2","K",IF(LEFT(A939)="3","K",IF(LEFT(A939)="4","K",IF(LEFT(A939)="5","D",IF(LEFT(A939)="6","D",IF(LEFT(A939)="8","K",IF(LEFT(A939)="9","D"))))))))</f>
        <v>D</v>
      </c>
      <c r="AD939">
        <f>IF(LEFT(A939)="4",1,IF(LEFT(A939)="5",1,IF(LEFT(A939)="6",1,0)))</f>
        <v>0</v>
      </c>
      <c r="AE939">
        <f>IF(LEFT(A939)="8",1,IF(LEFT(A939)="9",1,0))</f>
        <v>0</v>
      </c>
      <c r="AF939" t="str">
        <f>LEFT(A939)</f>
        <v>1</v>
      </c>
    </row>
    <row r="940" spans="1:32" x14ac:dyDescent="0.25">
      <c r="A940" t="s">
        <v>1808</v>
      </c>
      <c r="B940" t="s">
        <v>1809</v>
      </c>
      <c r="C940" t="s">
        <v>1806</v>
      </c>
      <c r="D940">
        <v>1</v>
      </c>
      <c r="E940">
        <v>0</v>
      </c>
      <c r="F940">
        <v>0</v>
      </c>
      <c r="G940">
        <v>1</v>
      </c>
      <c r="H940" t="s">
        <v>1809</v>
      </c>
      <c r="I940" t="s">
        <v>10418</v>
      </c>
      <c r="J940" t="s">
        <v>10420</v>
      </c>
      <c r="K940" s="1">
        <v>42339</v>
      </c>
      <c r="L940" s="1">
        <v>42339</v>
      </c>
      <c r="M940" t="s">
        <v>10420</v>
      </c>
      <c r="N940">
        <v>0</v>
      </c>
      <c r="O940" t="s">
        <v>17</v>
      </c>
      <c r="P940">
        <v>0</v>
      </c>
      <c r="Q940">
        <v>0</v>
      </c>
      <c r="T940" t="str">
        <f>IF(LEN(A940)=2,MID(A940,1,1),IF(LEN(A940)=3,MID(A940,1,2),IF(LEN(A940)=5,MID(A940,1,3),IF(LEN(A940)=7,MID(A940,1,5),IF(LEN(A940)=1,"")))))</f>
        <v>11707</v>
      </c>
      <c r="U940">
        <f>IF(LEN(A940)=7,0,1)</f>
        <v>0</v>
      </c>
      <c r="V940">
        <f t="shared" si="28"/>
        <v>0</v>
      </c>
      <c r="W940">
        <f>IF(OR(LEFT(A940)="1", LEFT(A940)="2",LEFT(A940)="3"),1,0)</f>
        <v>1</v>
      </c>
      <c r="Y940" t="str">
        <f t="shared" si="29"/>
        <v>Persediaan Pakaian Dinas Harian</v>
      </c>
      <c r="AB940" t="str">
        <f>IF(LEFT(A940)="1","D",IF(LEFT(A940)="2","K",IF(LEFT(A940)="3","K",IF(LEFT(A940)="4","K",IF(LEFT(A940)="5","D",IF(LEFT(A940)="6","D",IF(LEFT(A940)="8","K",IF(LEFT(A940)="9","D"))))))))</f>
        <v>D</v>
      </c>
      <c r="AD940">
        <f>IF(LEFT(A940)="4",1,IF(LEFT(A940)="5",1,IF(LEFT(A940)="6",1,0)))</f>
        <v>0</v>
      </c>
      <c r="AE940">
        <f>IF(LEFT(A940)="8",1,IF(LEFT(A940)="9",1,0))</f>
        <v>0</v>
      </c>
      <c r="AF940" t="str">
        <f>LEFT(A940)</f>
        <v>1</v>
      </c>
    </row>
    <row r="941" spans="1:32" x14ac:dyDescent="0.25">
      <c r="A941" t="s">
        <v>1810</v>
      </c>
      <c r="B941" t="s">
        <v>1811</v>
      </c>
      <c r="C941" t="s">
        <v>1739</v>
      </c>
      <c r="D941">
        <v>1</v>
      </c>
      <c r="E941">
        <v>1</v>
      </c>
      <c r="F941">
        <v>0</v>
      </c>
      <c r="G941">
        <v>1</v>
      </c>
      <c r="H941" t="s">
        <v>1811</v>
      </c>
      <c r="I941" t="s">
        <v>10418</v>
      </c>
      <c r="J941" t="s">
        <v>10420</v>
      </c>
      <c r="K941" s="1">
        <v>42339</v>
      </c>
      <c r="L941" s="1">
        <v>42339</v>
      </c>
      <c r="M941" t="s">
        <v>10420</v>
      </c>
      <c r="N941">
        <v>0</v>
      </c>
      <c r="O941" t="s">
        <v>17</v>
      </c>
      <c r="P941">
        <v>0</v>
      </c>
      <c r="Q941">
        <v>0</v>
      </c>
      <c r="T941" t="str">
        <f>IF(LEN(A941)=2,MID(A941,1,1),IF(LEN(A941)=3,MID(A941,1,2),IF(LEN(A941)=5,MID(A941,1,3),IF(LEN(A941)=7,MID(A941,1,5),IF(LEN(A941)=1,"")))))</f>
        <v>117</v>
      </c>
      <c r="U941">
        <f>IF(LEN(A941)=7,0,1)</f>
        <v>1</v>
      </c>
      <c r="V941">
        <f t="shared" si="28"/>
        <v>0</v>
      </c>
      <c r="W941">
        <f>IF(OR(LEFT(A941)="1", LEFT(A941)="2",LEFT(A941)="3"),1,0)</f>
        <v>1</v>
      </c>
      <c r="Y941" t="str">
        <f t="shared" si="29"/>
        <v>Persediaan Pakaian Kerja</v>
      </c>
      <c r="AB941" t="str">
        <f>IF(LEFT(A941)="1","D",IF(LEFT(A941)="2","K",IF(LEFT(A941)="3","K",IF(LEFT(A941)="4","K",IF(LEFT(A941)="5","D",IF(LEFT(A941)="6","D",IF(LEFT(A941)="8","K",IF(LEFT(A941)="9","D"))))))))</f>
        <v>D</v>
      </c>
      <c r="AD941">
        <f>IF(LEFT(A941)="4",1,IF(LEFT(A941)="5",1,IF(LEFT(A941)="6",1,0)))</f>
        <v>0</v>
      </c>
      <c r="AE941">
        <f>IF(LEFT(A941)="8",1,IF(LEFT(A941)="9",1,0))</f>
        <v>0</v>
      </c>
      <c r="AF941" t="str">
        <f>LEFT(A941)</f>
        <v>1</v>
      </c>
    </row>
    <row r="942" spans="1:32" x14ac:dyDescent="0.25">
      <c r="A942" t="s">
        <v>1812</v>
      </c>
      <c r="B942" t="s">
        <v>1813</v>
      </c>
      <c r="C942" t="s">
        <v>1810</v>
      </c>
      <c r="D942">
        <v>1</v>
      </c>
      <c r="E942">
        <v>0</v>
      </c>
      <c r="F942">
        <v>0</v>
      </c>
      <c r="G942">
        <v>1</v>
      </c>
      <c r="H942" t="s">
        <v>1813</v>
      </c>
      <c r="I942" t="s">
        <v>10418</v>
      </c>
      <c r="J942" t="s">
        <v>10420</v>
      </c>
      <c r="K942" s="1">
        <v>42339</v>
      </c>
      <c r="L942" s="1">
        <v>42339</v>
      </c>
      <c r="M942" t="s">
        <v>10420</v>
      </c>
      <c r="N942">
        <v>0</v>
      </c>
      <c r="O942" t="s">
        <v>17</v>
      </c>
      <c r="P942">
        <v>0</v>
      </c>
      <c r="Q942">
        <v>0</v>
      </c>
      <c r="T942" t="str">
        <f>IF(LEN(A942)=2,MID(A942,1,1),IF(LEN(A942)=3,MID(A942,1,2),IF(LEN(A942)=5,MID(A942,1,3),IF(LEN(A942)=7,MID(A942,1,5),IF(LEN(A942)=1,"")))))</f>
        <v>11708</v>
      </c>
      <c r="U942">
        <f>IF(LEN(A942)=7,0,1)</f>
        <v>0</v>
      </c>
      <c r="V942">
        <f t="shared" si="28"/>
        <v>0</v>
      </c>
      <c r="W942">
        <f>IF(OR(LEFT(A942)="1", LEFT(A942)="2",LEFT(A942)="3"),1,0)</f>
        <v>1</v>
      </c>
      <c r="Y942" t="str">
        <f t="shared" si="29"/>
        <v>Persediaan Pakaian Kerja Lapangan</v>
      </c>
      <c r="AB942" t="str">
        <f>IF(LEFT(A942)="1","D",IF(LEFT(A942)="2","K",IF(LEFT(A942)="3","K",IF(LEFT(A942)="4","K",IF(LEFT(A942)="5","D",IF(LEFT(A942)="6","D",IF(LEFT(A942)="8","K",IF(LEFT(A942)="9","D"))))))))</f>
        <v>D</v>
      </c>
      <c r="AD942">
        <f>IF(LEFT(A942)="4",1,IF(LEFT(A942)="5",1,IF(LEFT(A942)="6",1,0)))</f>
        <v>0</v>
      </c>
      <c r="AE942">
        <f>IF(LEFT(A942)="8",1,IF(LEFT(A942)="9",1,0))</f>
        <v>0</v>
      </c>
      <c r="AF942" t="str">
        <f>LEFT(A942)</f>
        <v>1</v>
      </c>
    </row>
    <row r="943" spans="1:32" x14ac:dyDescent="0.25">
      <c r="A943" t="s">
        <v>1814</v>
      </c>
      <c r="B943" t="s">
        <v>1815</v>
      </c>
      <c r="C943" t="s">
        <v>1739</v>
      </c>
      <c r="D943">
        <v>1</v>
      </c>
      <c r="E943">
        <v>1</v>
      </c>
      <c r="F943">
        <v>0</v>
      </c>
      <c r="G943">
        <v>1</v>
      </c>
      <c r="H943" t="s">
        <v>1815</v>
      </c>
      <c r="I943" t="s">
        <v>10418</v>
      </c>
      <c r="J943" t="s">
        <v>10420</v>
      </c>
      <c r="K943" s="1">
        <v>42339</v>
      </c>
      <c r="L943" s="1">
        <v>42339</v>
      </c>
      <c r="M943" t="s">
        <v>10420</v>
      </c>
      <c r="N943">
        <v>0</v>
      </c>
      <c r="O943" t="s">
        <v>17</v>
      </c>
      <c r="P943">
        <v>0</v>
      </c>
      <c r="Q943">
        <v>0</v>
      </c>
      <c r="T943" t="str">
        <f>IF(LEN(A943)=2,MID(A943,1,1),IF(LEN(A943)=3,MID(A943,1,2),IF(LEN(A943)=5,MID(A943,1,3),IF(LEN(A943)=7,MID(A943,1,5),IF(LEN(A943)=1,"")))))</f>
        <v>117</v>
      </c>
      <c r="U943">
        <f>IF(LEN(A943)=7,0,1)</f>
        <v>1</v>
      </c>
      <c r="V943">
        <f t="shared" si="28"/>
        <v>0</v>
      </c>
      <c r="W943">
        <f>IF(OR(LEFT(A943)="1", LEFT(A943)="2",LEFT(A943)="3"),1,0)</f>
        <v>1</v>
      </c>
      <c r="Y943" t="str">
        <f t="shared" si="29"/>
        <v>Persediaan Pakaian khusus dan Hari-Hari Tertentu</v>
      </c>
      <c r="AB943" t="str">
        <f>IF(LEFT(A943)="1","D",IF(LEFT(A943)="2","K",IF(LEFT(A943)="3","K",IF(LEFT(A943)="4","K",IF(LEFT(A943)="5","D",IF(LEFT(A943)="6","D",IF(LEFT(A943)="8","K",IF(LEFT(A943)="9","D"))))))))</f>
        <v>D</v>
      </c>
      <c r="AD943">
        <f>IF(LEFT(A943)="4",1,IF(LEFT(A943)="5",1,IF(LEFT(A943)="6",1,0)))</f>
        <v>0</v>
      </c>
      <c r="AE943">
        <f>IF(LEFT(A943)="8",1,IF(LEFT(A943)="9",1,0))</f>
        <v>0</v>
      </c>
      <c r="AF943" t="str">
        <f>LEFT(A943)</f>
        <v>1</v>
      </c>
    </row>
    <row r="944" spans="1:32" x14ac:dyDescent="0.25">
      <c r="A944" t="s">
        <v>1816</v>
      </c>
      <c r="B944" t="s">
        <v>1817</v>
      </c>
      <c r="C944" t="s">
        <v>1814</v>
      </c>
      <c r="D944">
        <v>1</v>
      </c>
      <c r="E944">
        <v>0</v>
      </c>
      <c r="F944">
        <v>0</v>
      </c>
      <c r="G944">
        <v>1</v>
      </c>
      <c r="H944" t="s">
        <v>1817</v>
      </c>
      <c r="I944" t="s">
        <v>10418</v>
      </c>
      <c r="J944" t="s">
        <v>10420</v>
      </c>
      <c r="K944" s="1">
        <v>42339</v>
      </c>
      <c r="L944" s="1">
        <v>42339</v>
      </c>
      <c r="M944" t="s">
        <v>10420</v>
      </c>
      <c r="N944">
        <v>0</v>
      </c>
      <c r="O944" t="s">
        <v>17</v>
      </c>
      <c r="P944">
        <v>0</v>
      </c>
      <c r="Q944">
        <v>0</v>
      </c>
      <c r="T944" t="str">
        <f>IF(LEN(A944)=2,MID(A944,1,1),IF(LEN(A944)=3,MID(A944,1,2),IF(LEN(A944)=5,MID(A944,1,3),IF(LEN(A944)=7,MID(A944,1,5),IF(LEN(A944)=1,"")))))</f>
        <v>11709</v>
      </c>
      <c r="U944">
        <f>IF(LEN(A944)=7,0,1)</f>
        <v>0</v>
      </c>
      <c r="V944">
        <f t="shared" si="28"/>
        <v>0</v>
      </c>
      <c r="W944">
        <f>IF(OR(LEFT(A944)="1", LEFT(A944)="2",LEFT(A944)="3"),1,0)</f>
        <v>1</v>
      </c>
      <c r="Y944" t="str">
        <f t="shared" si="29"/>
        <v>Persediaan Pakaian KORPRI</v>
      </c>
      <c r="AB944" t="str">
        <f>IF(LEFT(A944)="1","D",IF(LEFT(A944)="2","K",IF(LEFT(A944)="3","K",IF(LEFT(A944)="4","K",IF(LEFT(A944)="5","D",IF(LEFT(A944)="6","D",IF(LEFT(A944)="8","K",IF(LEFT(A944)="9","D"))))))))</f>
        <v>D</v>
      </c>
      <c r="AD944">
        <f>IF(LEFT(A944)="4",1,IF(LEFT(A944)="5",1,IF(LEFT(A944)="6",1,0)))</f>
        <v>0</v>
      </c>
      <c r="AE944">
        <f>IF(LEFT(A944)="8",1,IF(LEFT(A944)="9",1,0))</f>
        <v>0</v>
      </c>
      <c r="AF944" t="str">
        <f>LEFT(A944)</f>
        <v>1</v>
      </c>
    </row>
    <row r="945" spans="1:32" x14ac:dyDescent="0.25">
      <c r="A945" t="s">
        <v>1818</v>
      </c>
      <c r="B945" t="s">
        <v>1819</v>
      </c>
      <c r="C945" t="s">
        <v>1814</v>
      </c>
      <c r="D945">
        <v>1</v>
      </c>
      <c r="E945">
        <v>0</v>
      </c>
      <c r="F945">
        <v>0</v>
      </c>
      <c r="G945">
        <v>1</v>
      </c>
      <c r="H945" t="s">
        <v>1819</v>
      </c>
      <c r="I945" t="s">
        <v>10418</v>
      </c>
      <c r="J945" t="s">
        <v>10420</v>
      </c>
      <c r="K945" s="1">
        <v>42339</v>
      </c>
      <c r="L945" s="1">
        <v>42339</v>
      </c>
      <c r="M945" t="s">
        <v>10420</v>
      </c>
      <c r="N945">
        <v>0</v>
      </c>
      <c r="O945" t="s">
        <v>17</v>
      </c>
      <c r="P945">
        <v>0</v>
      </c>
      <c r="Q945">
        <v>0</v>
      </c>
      <c r="T945" t="str">
        <f>IF(LEN(A945)=2,MID(A945,1,1),IF(LEN(A945)=3,MID(A945,1,2),IF(LEN(A945)=5,MID(A945,1,3),IF(LEN(A945)=7,MID(A945,1,5),IF(LEN(A945)=1,"")))))</f>
        <v>11709</v>
      </c>
      <c r="U945">
        <f>IF(LEN(A945)=7,0,1)</f>
        <v>0</v>
      </c>
      <c r="V945">
        <f t="shared" si="28"/>
        <v>0</v>
      </c>
      <c r="W945">
        <f>IF(OR(LEFT(A945)="1", LEFT(A945)="2",LEFT(A945)="3"),1,0)</f>
        <v>1</v>
      </c>
      <c r="Y945" t="str">
        <f t="shared" si="29"/>
        <v>Persediaan Pakaian Adat Daerah</v>
      </c>
      <c r="AB945" t="str">
        <f>IF(LEFT(A945)="1","D",IF(LEFT(A945)="2","K",IF(LEFT(A945)="3","K",IF(LEFT(A945)="4","K",IF(LEFT(A945)="5","D",IF(LEFT(A945)="6","D",IF(LEFT(A945)="8","K",IF(LEFT(A945)="9","D"))))))))</f>
        <v>D</v>
      </c>
      <c r="AD945">
        <f>IF(LEFT(A945)="4",1,IF(LEFT(A945)="5",1,IF(LEFT(A945)="6",1,0)))</f>
        <v>0</v>
      </c>
      <c r="AE945">
        <f>IF(LEFT(A945)="8",1,IF(LEFT(A945)="9",1,0))</f>
        <v>0</v>
      </c>
      <c r="AF945" t="str">
        <f>LEFT(A945)</f>
        <v>1</v>
      </c>
    </row>
    <row r="946" spans="1:32" x14ac:dyDescent="0.25">
      <c r="A946" t="s">
        <v>1820</v>
      </c>
      <c r="B946" t="s">
        <v>1821</v>
      </c>
      <c r="C946" t="s">
        <v>1814</v>
      </c>
      <c r="D946">
        <v>1</v>
      </c>
      <c r="E946">
        <v>0</v>
      </c>
      <c r="F946">
        <v>0</v>
      </c>
      <c r="G946">
        <v>1</v>
      </c>
      <c r="H946" t="s">
        <v>1821</v>
      </c>
      <c r="I946" t="s">
        <v>10418</v>
      </c>
      <c r="J946" t="s">
        <v>10420</v>
      </c>
      <c r="K946" s="1">
        <v>42339</v>
      </c>
      <c r="L946" s="1">
        <v>42339</v>
      </c>
      <c r="M946" t="s">
        <v>10420</v>
      </c>
      <c r="N946">
        <v>0</v>
      </c>
      <c r="O946" t="s">
        <v>17</v>
      </c>
      <c r="P946">
        <v>0</v>
      </c>
      <c r="Q946">
        <v>0</v>
      </c>
      <c r="T946" t="str">
        <f>IF(LEN(A946)=2,MID(A946,1,1),IF(LEN(A946)=3,MID(A946,1,2),IF(LEN(A946)=5,MID(A946,1,3),IF(LEN(A946)=7,MID(A946,1,5),IF(LEN(A946)=1,"")))))</f>
        <v>11709</v>
      </c>
      <c r="U946">
        <f>IF(LEN(A946)=7,0,1)</f>
        <v>0</v>
      </c>
      <c r="V946">
        <f t="shared" si="28"/>
        <v>0</v>
      </c>
      <c r="W946">
        <f>IF(OR(LEFT(A946)="1", LEFT(A946)="2",LEFT(A946)="3"),1,0)</f>
        <v>1</v>
      </c>
      <c r="Y946" t="str">
        <f t="shared" si="29"/>
        <v>Persediaan Pakaian khusus</v>
      </c>
      <c r="AB946" t="str">
        <f>IF(LEFT(A946)="1","D",IF(LEFT(A946)="2","K",IF(LEFT(A946)="3","K",IF(LEFT(A946)="4","K",IF(LEFT(A946)="5","D",IF(LEFT(A946)="6","D",IF(LEFT(A946)="8","K",IF(LEFT(A946)="9","D"))))))))</f>
        <v>D</v>
      </c>
      <c r="AD946">
        <f>IF(LEFT(A946)="4",1,IF(LEFT(A946)="5",1,IF(LEFT(A946)="6",1,0)))</f>
        <v>0</v>
      </c>
      <c r="AE946">
        <f>IF(LEFT(A946)="8",1,IF(LEFT(A946)="9",1,0))</f>
        <v>0</v>
      </c>
      <c r="AF946" t="str">
        <f>LEFT(A946)</f>
        <v>1</v>
      </c>
    </row>
    <row r="947" spans="1:32" x14ac:dyDescent="0.25">
      <c r="A947" t="s">
        <v>1822</v>
      </c>
      <c r="B947" t="s">
        <v>1823</v>
      </c>
      <c r="C947" t="s">
        <v>1739</v>
      </c>
      <c r="D947">
        <v>1</v>
      </c>
      <c r="E947">
        <v>1</v>
      </c>
      <c r="F947">
        <v>0</v>
      </c>
      <c r="G947">
        <v>1</v>
      </c>
      <c r="H947" t="s">
        <v>1823</v>
      </c>
      <c r="I947" t="s">
        <v>10418</v>
      </c>
      <c r="J947" t="s">
        <v>10420</v>
      </c>
      <c r="K947" s="1">
        <v>42339</v>
      </c>
      <c r="L947" s="1">
        <v>42339</v>
      </c>
      <c r="M947" t="s">
        <v>10420</v>
      </c>
      <c r="N947">
        <v>0</v>
      </c>
      <c r="O947" t="s">
        <v>17</v>
      </c>
      <c r="P947">
        <v>0</v>
      </c>
      <c r="Q947">
        <v>0</v>
      </c>
      <c r="T947" t="str">
        <f>IF(LEN(A947)=2,MID(A947,1,1),IF(LEN(A947)=3,MID(A947,1,2),IF(LEN(A947)=5,MID(A947,1,3),IF(LEN(A947)=7,MID(A947,1,5),IF(LEN(A947)=1,"")))))</f>
        <v>117</v>
      </c>
      <c r="U947">
        <f>IF(LEN(A947)=7,0,1)</f>
        <v>1</v>
      </c>
      <c r="V947">
        <f t="shared" si="28"/>
        <v>0</v>
      </c>
      <c r="W947">
        <f>IF(OR(LEFT(A947)="1", LEFT(A947)="2",LEFT(A947)="3"),1,0)</f>
        <v>1</v>
      </c>
      <c r="Y947" t="str">
        <f t="shared" si="29"/>
        <v>Persediaan Hadiah Barang untuk diberikan kepada pihak ketiga/masyarakat Pemenang Perlombaan /Kompetisi/Kejuaraan</v>
      </c>
      <c r="AB947" t="str">
        <f>IF(LEFT(A947)="1","D",IF(LEFT(A947)="2","K",IF(LEFT(A947)="3","K",IF(LEFT(A947)="4","K",IF(LEFT(A947)="5","D",IF(LEFT(A947)="6","D",IF(LEFT(A947)="8","K",IF(LEFT(A947)="9","D"))))))))</f>
        <v>D</v>
      </c>
      <c r="AD947">
        <f>IF(LEFT(A947)="4",1,IF(LEFT(A947)="5",1,IF(LEFT(A947)="6",1,0)))</f>
        <v>0</v>
      </c>
      <c r="AE947">
        <f>IF(LEFT(A947)="8",1,IF(LEFT(A947)="9",1,0))</f>
        <v>0</v>
      </c>
      <c r="AF947" t="str">
        <f>LEFT(A947)</f>
        <v>1</v>
      </c>
    </row>
    <row r="948" spans="1:32" x14ac:dyDescent="0.25">
      <c r="A948" t="s">
        <v>1824</v>
      </c>
      <c r="B948" t="s">
        <v>1823</v>
      </c>
      <c r="C948" t="s">
        <v>1822</v>
      </c>
      <c r="D948">
        <v>1</v>
      </c>
      <c r="E948">
        <v>0</v>
      </c>
      <c r="F948">
        <v>0</v>
      </c>
      <c r="G948">
        <v>1</v>
      </c>
      <c r="H948" t="s">
        <v>1823</v>
      </c>
      <c r="I948" t="s">
        <v>10418</v>
      </c>
      <c r="J948" t="s">
        <v>10420</v>
      </c>
      <c r="K948" s="1">
        <v>42339</v>
      </c>
      <c r="L948" s="1">
        <v>42339</v>
      </c>
      <c r="M948" t="s">
        <v>10420</v>
      </c>
      <c r="N948">
        <v>0</v>
      </c>
      <c r="O948" t="s">
        <v>17</v>
      </c>
      <c r="P948">
        <v>0</v>
      </c>
      <c r="Q948">
        <v>0</v>
      </c>
      <c r="T948" t="str">
        <f>IF(LEN(A948)=2,MID(A948,1,1),IF(LEN(A948)=3,MID(A948,1,2),IF(LEN(A948)=5,MID(A948,1,3),IF(LEN(A948)=7,MID(A948,1,5),IF(LEN(A948)=1,"")))))</f>
        <v>11710</v>
      </c>
      <c r="U948">
        <f>IF(LEN(A948)=7,0,1)</f>
        <v>0</v>
      </c>
      <c r="V948">
        <f t="shared" si="28"/>
        <v>0</v>
      </c>
      <c r="W948">
        <f>IF(OR(LEFT(A948)="1", LEFT(A948)="2",LEFT(A948)="3"),1,0)</f>
        <v>1</v>
      </c>
      <c r="Y948" t="str">
        <f t="shared" si="29"/>
        <v>Persediaan Hadiah Barang untuk diberikan kepada pihak ketiga/masyarakat Pemenang Perlombaan /Kompetisi/Kejuaraan</v>
      </c>
      <c r="AB948" t="str">
        <f>IF(LEFT(A948)="1","D",IF(LEFT(A948)="2","K",IF(LEFT(A948)="3","K",IF(LEFT(A948)="4","K",IF(LEFT(A948)="5","D",IF(LEFT(A948)="6","D",IF(LEFT(A948)="8","K",IF(LEFT(A948)="9","D"))))))))</f>
        <v>D</v>
      </c>
      <c r="AD948">
        <f>IF(LEFT(A948)="4",1,IF(LEFT(A948)="5",1,IF(LEFT(A948)="6",1,0)))</f>
        <v>0</v>
      </c>
      <c r="AE948">
        <f>IF(LEFT(A948)="8",1,IF(LEFT(A948)="9",1,0))</f>
        <v>0</v>
      </c>
      <c r="AF948" t="str">
        <f>LEFT(A948)</f>
        <v>1</v>
      </c>
    </row>
    <row r="949" spans="1:32" x14ac:dyDescent="0.25">
      <c r="A949" t="s">
        <v>1825</v>
      </c>
      <c r="B949" t="s">
        <v>1826</v>
      </c>
      <c r="C949" t="s">
        <v>1739</v>
      </c>
      <c r="D949">
        <v>1</v>
      </c>
      <c r="E949">
        <v>1</v>
      </c>
      <c r="F949">
        <v>0</v>
      </c>
      <c r="G949">
        <v>1</v>
      </c>
      <c r="H949" t="s">
        <v>1826</v>
      </c>
      <c r="I949" t="s">
        <v>10418</v>
      </c>
      <c r="J949" t="s">
        <v>10420</v>
      </c>
      <c r="K949" s="1">
        <v>42339</v>
      </c>
      <c r="L949" s="1">
        <v>42339</v>
      </c>
      <c r="M949" t="s">
        <v>10420</v>
      </c>
      <c r="N949">
        <v>0</v>
      </c>
      <c r="O949" t="s">
        <v>17</v>
      </c>
      <c r="P949">
        <v>0</v>
      </c>
      <c r="Q949">
        <v>0</v>
      </c>
      <c r="T949" t="str">
        <f>IF(LEN(A949)=2,MID(A949,1,1),IF(LEN(A949)=3,MID(A949,1,2),IF(LEN(A949)=5,MID(A949,1,3),IF(LEN(A949)=7,MID(A949,1,5),IF(LEN(A949)=1,"")))))</f>
        <v>117</v>
      </c>
      <c r="U949">
        <f>IF(LEN(A949)=7,0,1)</f>
        <v>1</v>
      </c>
      <c r="V949">
        <f t="shared" si="28"/>
        <v>0</v>
      </c>
      <c r="W949">
        <f>IF(OR(LEFT(A949)="1", LEFT(A949)="2",LEFT(A949)="3"),1,0)</f>
        <v>1</v>
      </c>
      <c r="Y949" t="str">
        <f t="shared" si="29"/>
        <v>Persediaan Hibah Barang</v>
      </c>
      <c r="AB949" t="str">
        <f>IF(LEFT(A949)="1","D",IF(LEFT(A949)="2","K",IF(LEFT(A949)="3","K",IF(LEFT(A949)="4","K",IF(LEFT(A949)="5","D",IF(LEFT(A949)="6","D",IF(LEFT(A949)="8","K",IF(LEFT(A949)="9","D"))))))))</f>
        <v>D</v>
      </c>
      <c r="AD949">
        <f>IF(LEFT(A949)="4",1,IF(LEFT(A949)="5",1,IF(LEFT(A949)="6",1,0)))</f>
        <v>0</v>
      </c>
      <c r="AE949">
        <f>IF(LEFT(A949)="8",1,IF(LEFT(A949)="9",1,0))</f>
        <v>0</v>
      </c>
      <c r="AF949" t="str">
        <f>LEFT(A949)</f>
        <v>1</v>
      </c>
    </row>
    <row r="950" spans="1:32" x14ac:dyDescent="0.25">
      <c r="A950" t="s">
        <v>1827</v>
      </c>
      <c r="B950" t="s">
        <v>1828</v>
      </c>
      <c r="C950" t="s">
        <v>1825</v>
      </c>
      <c r="D950">
        <v>1</v>
      </c>
      <c r="E950">
        <v>0</v>
      </c>
      <c r="F950">
        <v>0</v>
      </c>
      <c r="G950">
        <v>1</v>
      </c>
      <c r="H950" t="s">
        <v>1828</v>
      </c>
      <c r="I950" t="s">
        <v>10418</v>
      </c>
      <c r="J950" t="s">
        <v>10420</v>
      </c>
      <c r="K950" s="1">
        <v>42339</v>
      </c>
      <c r="L950" s="1">
        <v>42339</v>
      </c>
      <c r="M950" t="s">
        <v>10420</v>
      </c>
      <c r="N950">
        <v>0</v>
      </c>
      <c r="O950" t="s">
        <v>17</v>
      </c>
      <c r="P950">
        <v>0</v>
      </c>
      <c r="Q950">
        <v>0</v>
      </c>
      <c r="T950" t="str">
        <f>IF(LEN(A950)=2,MID(A950,1,1),IF(LEN(A950)=3,MID(A950,1,2),IF(LEN(A950)=5,MID(A950,1,3),IF(LEN(A950)=7,MID(A950,1,5),IF(LEN(A950)=1,"")))))</f>
        <v>11711</v>
      </c>
      <c r="U950">
        <f>IF(LEN(A950)=7,0,1)</f>
        <v>0</v>
      </c>
      <c r="V950">
        <f t="shared" si="28"/>
        <v>0</v>
      </c>
      <c r="W950">
        <f>IF(OR(LEFT(A950)="1", LEFT(A950)="2",LEFT(A950)="3"),1,0)</f>
        <v>1</v>
      </c>
      <c r="Y950" t="str">
        <f t="shared" si="29"/>
        <v>Persediaan Hibah Barang yang Diserahkan Kepada Pihak Ketiga/Masyarakat</v>
      </c>
      <c r="AB950" t="str">
        <f>IF(LEFT(A950)="1","D",IF(LEFT(A950)="2","K",IF(LEFT(A950)="3","K",IF(LEFT(A950)="4","K",IF(LEFT(A950)="5","D",IF(LEFT(A950)="6","D",IF(LEFT(A950)="8","K",IF(LEFT(A950)="9","D"))))))))</f>
        <v>D</v>
      </c>
      <c r="AD950">
        <f>IF(LEFT(A950)="4",1,IF(LEFT(A950)="5",1,IF(LEFT(A950)="6",1,0)))</f>
        <v>0</v>
      </c>
      <c r="AE950">
        <f>IF(LEFT(A950)="8",1,IF(LEFT(A950)="9",1,0))</f>
        <v>0</v>
      </c>
      <c r="AF950" t="str">
        <f>LEFT(A950)</f>
        <v>1</v>
      </c>
    </row>
    <row r="951" spans="1:32" x14ac:dyDescent="0.25">
      <c r="A951" t="s">
        <v>1829</v>
      </c>
      <c r="B951" t="s">
        <v>1830</v>
      </c>
      <c r="C951" t="s">
        <v>1739</v>
      </c>
      <c r="D951">
        <v>1</v>
      </c>
      <c r="E951">
        <v>1</v>
      </c>
      <c r="F951">
        <v>0</v>
      </c>
      <c r="G951">
        <v>1</v>
      </c>
      <c r="H951" t="s">
        <v>1830</v>
      </c>
      <c r="I951" t="s">
        <v>10418</v>
      </c>
      <c r="J951" t="s">
        <v>10420</v>
      </c>
      <c r="K951" s="1">
        <v>42339</v>
      </c>
      <c r="L951" s="1">
        <v>42339</v>
      </c>
      <c r="M951" t="s">
        <v>10420</v>
      </c>
      <c r="N951">
        <v>0</v>
      </c>
      <c r="O951" t="s">
        <v>17</v>
      </c>
      <c r="P951">
        <v>0</v>
      </c>
      <c r="Q951">
        <v>0</v>
      </c>
      <c r="T951" t="str">
        <f>IF(LEN(A951)=2,MID(A951,1,1),IF(LEN(A951)=3,MID(A951,1,2),IF(LEN(A951)=5,MID(A951,1,3),IF(LEN(A951)=7,MID(A951,1,5),IF(LEN(A951)=1,"")))))</f>
        <v>117</v>
      </c>
      <c r="U951">
        <f>IF(LEN(A951)=7,0,1)</f>
        <v>1</v>
      </c>
      <c r="V951">
        <f t="shared" si="28"/>
        <v>0</v>
      </c>
      <c r="W951">
        <f>IF(OR(LEFT(A951)="1", LEFT(A951)="2",LEFT(A951)="3"),1,0)</f>
        <v>1</v>
      </c>
      <c r="Y951" t="str">
        <f t="shared" si="29"/>
        <v>Persediaan Bantuan Sosial Barang</v>
      </c>
      <c r="AB951" t="str">
        <f>IF(LEFT(A951)="1","D",IF(LEFT(A951)="2","K",IF(LEFT(A951)="3","K",IF(LEFT(A951)="4","K",IF(LEFT(A951)="5","D",IF(LEFT(A951)="6","D",IF(LEFT(A951)="8","K",IF(LEFT(A951)="9","D"))))))))</f>
        <v>D</v>
      </c>
      <c r="AD951">
        <f>IF(LEFT(A951)="4",1,IF(LEFT(A951)="5",1,IF(LEFT(A951)="6",1,0)))</f>
        <v>0</v>
      </c>
      <c r="AE951">
        <f>IF(LEFT(A951)="8",1,IF(LEFT(A951)="9",1,0))</f>
        <v>0</v>
      </c>
      <c r="AF951" t="str">
        <f>LEFT(A951)</f>
        <v>1</v>
      </c>
    </row>
    <row r="952" spans="1:32" x14ac:dyDescent="0.25">
      <c r="A952" t="s">
        <v>1831</v>
      </c>
      <c r="B952" t="s">
        <v>1832</v>
      </c>
      <c r="C952" t="s">
        <v>1829</v>
      </c>
      <c r="D952">
        <v>1</v>
      </c>
      <c r="E952">
        <v>0</v>
      </c>
      <c r="F952">
        <v>0</v>
      </c>
      <c r="G952">
        <v>1</v>
      </c>
      <c r="H952" t="s">
        <v>1832</v>
      </c>
      <c r="I952" t="s">
        <v>10418</v>
      </c>
      <c r="J952" t="s">
        <v>10420</v>
      </c>
      <c r="K952" s="1">
        <v>42339</v>
      </c>
      <c r="L952" s="1">
        <v>42339</v>
      </c>
      <c r="M952" t="s">
        <v>10420</v>
      </c>
      <c r="N952">
        <v>0</v>
      </c>
      <c r="O952" t="s">
        <v>17</v>
      </c>
      <c r="P952">
        <v>0</v>
      </c>
      <c r="Q952">
        <v>0</v>
      </c>
      <c r="T952" t="str">
        <f>IF(LEN(A952)=2,MID(A952,1,1),IF(LEN(A952)=3,MID(A952,1,2),IF(LEN(A952)=5,MID(A952,1,3),IF(LEN(A952)=7,MID(A952,1,5),IF(LEN(A952)=1,"")))))</f>
        <v>11712</v>
      </c>
      <c r="U952">
        <f>IF(LEN(A952)=7,0,1)</f>
        <v>0</v>
      </c>
      <c r="V952">
        <f t="shared" si="28"/>
        <v>0</v>
      </c>
      <c r="W952">
        <f>IF(OR(LEFT(A952)="1", LEFT(A952)="2",LEFT(A952)="3"),1,0)</f>
        <v>1</v>
      </c>
      <c r="Y952" t="str">
        <f t="shared" si="29"/>
        <v>Persediaan Bantuan Sosial Barang yang Diserahkan Kepada Pihak Ketiga/Masyarakat</v>
      </c>
      <c r="AB952" t="str">
        <f>IF(LEFT(A952)="1","D",IF(LEFT(A952)="2","K",IF(LEFT(A952)="3","K",IF(LEFT(A952)="4","K",IF(LEFT(A952)="5","D",IF(LEFT(A952)="6","D",IF(LEFT(A952)="8","K",IF(LEFT(A952)="9","D"))))))))</f>
        <v>D</v>
      </c>
      <c r="AD952">
        <f>IF(LEFT(A952)="4",1,IF(LEFT(A952)="5",1,IF(LEFT(A952)="6",1,0)))</f>
        <v>0</v>
      </c>
      <c r="AE952">
        <f>IF(LEFT(A952)="8",1,IF(LEFT(A952)="9",1,0))</f>
        <v>0</v>
      </c>
      <c r="AF952" t="str">
        <f>LEFT(A952)</f>
        <v>1</v>
      </c>
    </row>
    <row r="953" spans="1:32" x14ac:dyDescent="0.25">
      <c r="A953" t="s">
        <v>1833</v>
      </c>
      <c r="B953" t="s">
        <v>1834</v>
      </c>
      <c r="C953" t="s">
        <v>1739</v>
      </c>
      <c r="D953">
        <v>1</v>
      </c>
      <c r="E953">
        <v>1</v>
      </c>
      <c r="F953">
        <v>0</v>
      </c>
      <c r="G953">
        <v>1</v>
      </c>
      <c r="H953" t="s">
        <v>1834</v>
      </c>
      <c r="I953" t="s">
        <v>10418</v>
      </c>
      <c r="J953" t="s">
        <v>10420</v>
      </c>
      <c r="K953" s="1">
        <v>42339</v>
      </c>
      <c r="L953" s="1">
        <v>42339</v>
      </c>
      <c r="M953" t="s">
        <v>10420</v>
      </c>
      <c r="N953">
        <v>0</v>
      </c>
      <c r="O953" t="s">
        <v>17</v>
      </c>
      <c r="P953">
        <v>0</v>
      </c>
      <c r="Q953">
        <v>0</v>
      </c>
      <c r="T953" t="str">
        <f>IF(LEN(A953)=2,MID(A953,1,1),IF(LEN(A953)=3,MID(A953,1,2),IF(LEN(A953)=5,MID(A953,1,3),IF(LEN(A953)=7,MID(A953,1,5),IF(LEN(A953)=1,"")))))</f>
        <v>117</v>
      </c>
      <c r="U953">
        <f>IF(LEN(A953)=7,0,1)</f>
        <v>1</v>
      </c>
      <c r="V953">
        <f t="shared" si="28"/>
        <v>0</v>
      </c>
      <c r="W953">
        <f>IF(OR(LEFT(A953)="1", LEFT(A953)="2",LEFT(A953)="3"),1,0)</f>
        <v>1</v>
      </c>
      <c r="Y953" t="str">
        <f t="shared" si="29"/>
        <v>Persediaan Barang Yang Akan Dijual Kepada Masyarakat/Pihak Ketiga</v>
      </c>
      <c r="AB953" t="str">
        <f>IF(LEFT(A953)="1","D",IF(LEFT(A953)="2","K",IF(LEFT(A953)="3","K",IF(LEFT(A953)="4","K",IF(LEFT(A953)="5","D",IF(LEFT(A953)="6","D",IF(LEFT(A953)="8","K",IF(LEFT(A953)="9","D"))))))))</f>
        <v>D</v>
      </c>
      <c r="AD953">
        <f>IF(LEFT(A953)="4",1,IF(LEFT(A953)="5",1,IF(LEFT(A953)="6",1,0)))</f>
        <v>0</v>
      </c>
      <c r="AE953">
        <f>IF(LEFT(A953)="8",1,IF(LEFT(A953)="9",1,0))</f>
        <v>0</v>
      </c>
      <c r="AF953" t="str">
        <f>LEFT(A953)</f>
        <v>1</v>
      </c>
    </row>
    <row r="954" spans="1:32" x14ac:dyDescent="0.25">
      <c r="A954" t="s">
        <v>1835</v>
      </c>
      <c r="B954" t="s">
        <v>1836</v>
      </c>
      <c r="C954" t="s">
        <v>1833</v>
      </c>
      <c r="D954">
        <v>1</v>
      </c>
      <c r="E954">
        <v>0</v>
      </c>
      <c r="F954">
        <v>0</v>
      </c>
      <c r="G954">
        <v>1</v>
      </c>
      <c r="H954" t="s">
        <v>1836</v>
      </c>
      <c r="I954" t="s">
        <v>10418</v>
      </c>
      <c r="J954" t="s">
        <v>10420</v>
      </c>
      <c r="K954" s="1">
        <v>42339</v>
      </c>
      <c r="L954" s="1">
        <v>42339</v>
      </c>
      <c r="M954" t="s">
        <v>10420</v>
      </c>
      <c r="N954">
        <v>0</v>
      </c>
      <c r="O954" t="s">
        <v>17</v>
      </c>
      <c r="P954">
        <v>0</v>
      </c>
      <c r="Q954">
        <v>0</v>
      </c>
      <c r="T954" t="str">
        <f>IF(LEN(A954)=2,MID(A954,1,1),IF(LEN(A954)=3,MID(A954,1,2),IF(LEN(A954)=5,MID(A954,1,3),IF(LEN(A954)=7,MID(A954,1,5),IF(LEN(A954)=1,"")))))</f>
        <v>11713</v>
      </c>
      <c r="U954">
        <f>IF(LEN(A954)=7,0,1)</f>
        <v>0</v>
      </c>
      <c r="V954">
        <f t="shared" si="28"/>
        <v>0</v>
      </c>
      <c r="W954">
        <f>IF(OR(LEFT(A954)="1", LEFT(A954)="2",LEFT(A954)="3"),1,0)</f>
        <v>1</v>
      </c>
      <c r="Y954" t="str">
        <f t="shared" si="29"/>
        <v>Persediaan Barang Yang Akan Dijual Kepada Masyarakat</v>
      </c>
      <c r="AB954" t="str">
        <f>IF(LEFT(A954)="1","D",IF(LEFT(A954)="2","K",IF(LEFT(A954)="3","K",IF(LEFT(A954)="4","K",IF(LEFT(A954)="5","D",IF(LEFT(A954)="6","D",IF(LEFT(A954)="8","K",IF(LEFT(A954)="9","D"))))))))</f>
        <v>D</v>
      </c>
      <c r="AD954">
        <f>IF(LEFT(A954)="4",1,IF(LEFT(A954)="5",1,IF(LEFT(A954)="6",1,0)))</f>
        <v>0</v>
      </c>
      <c r="AE954">
        <f>IF(LEFT(A954)="8",1,IF(LEFT(A954)="9",1,0))</f>
        <v>0</v>
      </c>
      <c r="AF954" t="str">
        <f>LEFT(A954)</f>
        <v>1</v>
      </c>
    </row>
    <row r="955" spans="1:32" x14ac:dyDescent="0.25">
      <c r="A955" t="s">
        <v>1837</v>
      </c>
      <c r="B955" t="s">
        <v>1838</v>
      </c>
      <c r="C955" t="s">
        <v>1833</v>
      </c>
      <c r="D955">
        <v>1</v>
      </c>
      <c r="E955">
        <v>0</v>
      </c>
      <c r="F955">
        <v>0</v>
      </c>
      <c r="G955">
        <v>1</v>
      </c>
      <c r="H955" t="s">
        <v>1838</v>
      </c>
      <c r="I955" t="s">
        <v>10418</v>
      </c>
      <c r="J955" t="s">
        <v>10420</v>
      </c>
      <c r="K955" s="1">
        <v>42339</v>
      </c>
      <c r="L955" s="1">
        <v>42339</v>
      </c>
      <c r="M955" t="s">
        <v>10420</v>
      </c>
      <c r="N955">
        <v>0</v>
      </c>
      <c r="O955" t="s">
        <v>17</v>
      </c>
      <c r="P955">
        <v>0</v>
      </c>
      <c r="Q955">
        <v>0</v>
      </c>
      <c r="T955" t="str">
        <f>IF(LEN(A955)=2,MID(A955,1,1),IF(LEN(A955)=3,MID(A955,1,2),IF(LEN(A955)=5,MID(A955,1,3),IF(LEN(A955)=7,MID(A955,1,5),IF(LEN(A955)=1,"")))))</f>
        <v>11713</v>
      </c>
      <c r="U955">
        <f>IF(LEN(A955)=7,0,1)</f>
        <v>0</v>
      </c>
      <c r="V955">
        <f t="shared" si="28"/>
        <v>0</v>
      </c>
      <c r="W955">
        <f>IF(OR(LEFT(A955)="1", LEFT(A955)="2",LEFT(A955)="3"),1,0)</f>
        <v>1</v>
      </c>
      <c r="Y955" t="str">
        <f t="shared" si="29"/>
        <v>Persediaan Barang Yang Akan Dijual Kepada Pihak Ketiga</v>
      </c>
      <c r="AB955" t="str">
        <f>IF(LEFT(A955)="1","D",IF(LEFT(A955)="2","K",IF(LEFT(A955)="3","K",IF(LEFT(A955)="4","K",IF(LEFT(A955)="5","D",IF(LEFT(A955)="6","D",IF(LEFT(A955)="8","K",IF(LEFT(A955)="9","D"))))))))</f>
        <v>D</v>
      </c>
      <c r="AD955">
        <f>IF(LEFT(A955)="4",1,IF(LEFT(A955)="5",1,IF(LEFT(A955)="6",1,0)))</f>
        <v>0</v>
      </c>
      <c r="AE955">
        <f>IF(LEFT(A955)="8",1,IF(LEFT(A955)="9",1,0))</f>
        <v>0</v>
      </c>
      <c r="AF955" t="str">
        <f>LEFT(A955)</f>
        <v>1</v>
      </c>
    </row>
    <row r="956" spans="1:32" x14ac:dyDescent="0.25">
      <c r="A956" t="s">
        <v>1839</v>
      </c>
      <c r="B956" t="s">
        <v>1840</v>
      </c>
      <c r="C956" t="s">
        <v>19</v>
      </c>
      <c r="D956">
        <v>1</v>
      </c>
      <c r="E956">
        <v>1</v>
      </c>
      <c r="F956">
        <v>0</v>
      </c>
      <c r="G956">
        <v>1</v>
      </c>
      <c r="H956" t="s">
        <v>1840</v>
      </c>
      <c r="I956" t="s">
        <v>10418</v>
      </c>
      <c r="J956" t="s">
        <v>10420</v>
      </c>
      <c r="K956" s="1">
        <v>42339</v>
      </c>
      <c r="L956" s="1">
        <v>42339</v>
      </c>
      <c r="M956" t="s">
        <v>10420</v>
      </c>
      <c r="N956">
        <v>0</v>
      </c>
      <c r="O956" t="s">
        <v>17</v>
      </c>
      <c r="P956">
        <v>0</v>
      </c>
      <c r="Q956">
        <v>0</v>
      </c>
      <c r="T956" t="str">
        <f>IF(LEN(A956)=2,MID(A956,1,1),IF(LEN(A956)=3,MID(A956,1,2),IF(LEN(A956)=5,MID(A956,1,3),IF(LEN(A956)=7,MID(A956,1,5),IF(LEN(A956)=1,"")))))</f>
        <v>11</v>
      </c>
      <c r="U956">
        <f>IF(LEN(A956)=7,0,1)</f>
        <v>1</v>
      </c>
      <c r="V956">
        <f t="shared" si="28"/>
        <v>0</v>
      </c>
      <c r="W956">
        <f>IF(OR(LEFT(A956)="1", LEFT(A956)="2",LEFT(A956)="3"),1,0)</f>
        <v>1</v>
      </c>
      <c r="Y956" t="str">
        <f t="shared" si="29"/>
        <v>ASET UNTUK DIKONSOLIDASIKAN</v>
      </c>
      <c r="AB956" t="str">
        <f>IF(LEFT(A956)="1","D",IF(LEFT(A956)="2","K",IF(LEFT(A956)="3","K",IF(LEFT(A956)="4","K",IF(LEFT(A956)="5","D",IF(LEFT(A956)="6","D",IF(LEFT(A956)="8","K",IF(LEFT(A956)="9","D"))))))))</f>
        <v>D</v>
      </c>
      <c r="AD956">
        <f>IF(LEFT(A956)="4",1,IF(LEFT(A956)="5",1,IF(LEFT(A956)="6",1,0)))</f>
        <v>0</v>
      </c>
      <c r="AE956">
        <f>IF(LEFT(A956)="8",1,IF(LEFT(A956)="9",1,0))</f>
        <v>0</v>
      </c>
      <c r="AF956" t="str">
        <f>LEFT(A956)</f>
        <v>1</v>
      </c>
    </row>
    <row r="957" spans="1:32" x14ac:dyDescent="0.25">
      <c r="A957" t="s">
        <v>1841</v>
      </c>
      <c r="B957" t="s">
        <v>1842</v>
      </c>
      <c r="C957" t="s">
        <v>1839</v>
      </c>
      <c r="D957">
        <v>1</v>
      </c>
      <c r="E957">
        <v>1</v>
      </c>
      <c r="F957">
        <v>0</v>
      </c>
      <c r="G957">
        <v>1</v>
      </c>
      <c r="H957" t="s">
        <v>1842</v>
      </c>
      <c r="I957" t="s">
        <v>10418</v>
      </c>
      <c r="J957" t="s">
        <v>10420</v>
      </c>
      <c r="K957" s="1">
        <v>42339</v>
      </c>
      <c r="L957" s="1">
        <v>42339</v>
      </c>
      <c r="M957" t="s">
        <v>10420</v>
      </c>
      <c r="N957">
        <v>0</v>
      </c>
      <c r="O957" t="s">
        <v>17</v>
      </c>
      <c r="P957">
        <v>0</v>
      </c>
      <c r="Q957">
        <v>0</v>
      </c>
      <c r="T957" t="str">
        <f>IF(LEN(A957)=2,MID(A957,1,1),IF(LEN(A957)=3,MID(A957,1,2),IF(LEN(A957)=5,MID(A957,1,3),IF(LEN(A957)=7,MID(A957,1,5),IF(LEN(A957)=1,"")))))</f>
        <v>118</v>
      </c>
      <c r="U957">
        <f>IF(LEN(A957)=7,0,1)</f>
        <v>1</v>
      </c>
      <c r="V957">
        <f t="shared" si="28"/>
        <v>0</v>
      </c>
      <c r="W957">
        <f>IF(OR(LEFT(A957)="1", LEFT(A957)="2",LEFT(A957)="3"),1,0)</f>
        <v>1</v>
      </c>
      <c r="Y957" t="str">
        <f t="shared" si="29"/>
        <v>R/K SKPD</v>
      </c>
      <c r="AB957" t="str">
        <f>IF(LEFT(A957)="1","D",IF(LEFT(A957)="2","K",IF(LEFT(A957)="3","K",IF(LEFT(A957)="4","K",IF(LEFT(A957)="5","D",IF(LEFT(A957)="6","D",IF(LEFT(A957)="8","K",IF(LEFT(A957)="9","D"))))))))</f>
        <v>D</v>
      </c>
      <c r="AD957">
        <f>IF(LEFT(A957)="4",1,IF(LEFT(A957)="5",1,IF(LEFT(A957)="6",1,0)))</f>
        <v>0</v>
      </c>
      <c r="AE957">
        <f>IF(LEFT(A957)="8",1,IF(LEFT(A957)="9",1,0))</f>
        <v>0</v>
      </c>
      <c r="AF957" t="str">
        <f>LEFT(A957)</f>
        <v>1</v>
      </c>
    </row>
    <row r="958" spans="1:32" x14ac:dyDescent="0.25">
      <c r="A958" t="s">
        <v>1843</v>
      </c>
      <c r="B958" t="s">
        <v>1842</v>
      </c>
      <c r="C958" t="s">
        <v>1841</v>
      </c>
      <c r="D958">
        <v>1</v>
      </c>
      <c r="E958">
        <v>0</v>
      </c>
      <c r="F958">
        <v>0</v>
      </c>
      <c r="G958">
        <v>1</v>
      </c>
      <c r="H958" t="s">
        <v>1842</v>
      </c>
      <c r="I958" t="s">
        <v>10418</v>
      </c>
      <c r="J958" t="s">
        <v>10420</v>
      </c>
      <c r="K958" s="1">
        <v>42339</v>
      </c>
      <c r="L958" s="1">
        <v>42339</v>
      </c>
      <c r="M958" t="s">
        <v>10420</v>
      </c>
      <c r="N958">
        <v>0</v>
      </c>
      <c r="O958" t="s">
        <v>17</v>
      </c>
      <c r="P958">
        <v>0</v>
      </c>
      <c r="Q958">
        <v>0</v>
      </c>
      <c r="T958" t="str">
        <f>IF(LEN(A958)=2,MID(A958,1,1),IF(LEN(A958)=3,MID(A958,1,2),IF(LEN(A958)=5,MID(A958,1,3),IF(LEN(A958)=7,MID(A958,1,5),IF(LEN(A958)=1,"")))))</f>
        <v>11801</v>
      </c>
      <c r="U958">
        <f>IF(LEN(A958)=7,0,1)</f>
        <v>0</v>
      </c>
      <c r="V958">
        <f t="shared" si="28"/>
        <v>0</v>
      </c>
      <c r="W958">
        <f>IF(OR(LEFT(A958)="1", LEFT(A958)="2",LEFT(A958)="3"),1,0)</f>
        <v>1</v>
      </c>
      <c r="Y958" t="str">
        <f t="shared" si="29"/>
        <v>R/K SKPD</v>
      </c>
      <c r="AB958" t="str">
        <f>IF(LEFT(A958)="1","D",IF(LEFT(A958)="2","K",IF(LEFT(A958)="3","K",IF(LEFT(A958)="4","K",IF(LEFT(A958)="5","D",IF(LEFT(A958)="6","D",IF(LEFT(A958)="8","K",IF(LEFT(A958)="9","D"))))))))</f>
        <v>D</v>
      </c>
      <c r="AD958">
        <f>IF(LEFT(A958)="4",1,IF(LEFT(A958)="5",1,IF(LEFT(A958)="6",1,0)))</f>
        <v>0</v>
      </c>
      <c r="AE958">
        <f>IF(LEFT(A958)="8",1,IF(LEFT(A958)="9",1,0))</f>
        <v>0</v>
      </c>
      <c r="AF958" t="str">
        <f>LEFT(A958)</f>
        <v>1</v>
      </c>
    </row>
    <row r="959" spans="1:32" x14ac:dyDescent="0.25">
      <c r="A959" t="s">
        <v>1844</v>
      </c>
      <c r="B959" t="s">
        <v>1845</v>
      </c>
      <c r="C959" t="s">
        <v>1839</v>
      </c>
      <c r="D959">
        <v>1</v>
      </c>
      <c r="E959">
        <v>1</v>
      </c>
      <c r="F959">
        <v>0</v>
      </c>
      <c r="G959">
        <v>1</v>
      </c>
      <c r="H959" t="s">
        <v>1845</v>
      </c>
      <c r="I959" t="s">
        <v>10418</v>
      </c>
      <c r="J959" t="s">
        <v>10420</v>
      </c>
      <c r="K959" s="1">
        <v>42339</v>
      </c>
      <c r="L959" s="1">
        <v>42339</v>
      </c>
      <c r="M959" t="s">
        <v>10420</v>
      </c>
      <c r="N959">
        <v>0</v>
      </c>
      <c r="O959" t="s">
        <v>17</v>
      </c>
      <c r="P959">
        <v>0</v>
      </c>
      <c r="Q959">
        <v>0</v>
      </c>
      <c r="T959" t="str">
        <f>IF(LEN(A959)=2,MID(A959,1,1),IF(LEN(A959)=3,MID(A959,1,2),IF(LEN(A959)=5,MID(A959,1,3),IF(LEN(A959)=7,MID(A959,1,5),IF(LEN(A959)=1,"")))))</f>
        <v>118</v>
      </c>
      <c r="U959">
        <f>IF(LEN(A959)=7,0,1)</f>
        <v>1</v>
      </c>
      <c r="V959">
        <f t="shared" si="28"/>
        <v>0</v>
      </c>
      <c r="W959">
        <f>IF(OR(LEFT(A959)="1", LEFT(A959)="2",LEFT(A959)="3"),1,0)</f>
        <v>1</v>
      </c>
      <c r="Y959" t="str">
        <f t="shared" si="29"/>
        <v>R/K Bendahara Pembantu</v>
      </c>
      <c r="AB959" t="str">
        <f>IF(LEFT(A959)="1","D",IF(LEFT(A959)="2","K",IF(LEFT(A959)="3","K",IF(LEFT(A959)="4","K",IF(LEFT(A959)="5","D",IF(LEFT(A959)="6","D",IF(LEFT(A959)="8","K",IF(LEFT(A959)="9","D"))))))))</f>
        <v>D</v>
      </c>
      <c r="AD959">
        <f>IF(LEFT(A959)="4",1,IF(LEFT(A959)="5",1,IF(LEFT(A959)="6",1,0)))</f>
        <v>0</v>
      </c>
      <c r="AE959">
        <f>IF(LEFT(A959)="8",1,IF(LEFT(A959)="9",1,0))</f>
        <v>0</v>
      </c>
      <c r="AF959" t="str">
        <f>LEFT(A959)</f>
        <v>1</v>
      </c>
    </row>
    <row r="960" spans="1:32" x14ac:dyDescent="0.25">
      <c r="A960" t="s">
        <v>1846</v>
      </c>
      <c r="B960" t="s">
        <v>1847</v>
      </c>
      <c r="C960" t="s">
        <v>1844</v>
      </c>
      <c r="D960">
        <v>1</v>
      </c>
      <c r="E960">
        <v>0</v>
      </c>
      <c r="F960">
        <v>0</v>
      </c>
      <c r="G960">
        <v>1</v>
      </c>
      <c r="H960" t="s">
        <v>1847</v>
      </c>
      <c r="I960" t="s">
        <v>10418</v>
      </c>
      <c r="J960" t="s">
        <v>10420</v>
      </c>
      <c r="K960" s="1">
        <v>42339</v>
      </c>
      <c r="L960" s="1">
        <v>42339</v>
      </c>
      <c r="M960" t="s">
        <v>10420</v>
      </c>
      <c r="N960">
        <v>0</v>
      </c>
      <c r="O960" t="s">
        <v>17</v>
      </c>
      <c r="P960">
        <v>0</v>
      </c>
      <c r="Q960">
        <v>0</v>
      </c>
      <c r="T960" t="str">
        <f>IF(LEN(A960)=2,MID(A960,1,1),IF(LEN(A960)=3,MID(A960,1,2),IF(LEN(A960)=5,MID(A960,1,3),IF(LEN(A960)=7,MID(A960,1,5),IF(LEN(A960)=1,"")))))</f>
        <v>11802</v>
      </c>
      <c r="U960">
        <f>IF(LEN(A960)=7,0,1)</f>
        <v>0</v>
      </c>
      <c r="V960">
        <f t="shared" si="28"/>
        <v>0</v>
      </c>
      <c r="W960">
        <f>IF(OR(LEFT(A960)="1", LEFT(A960)="2",LEFT(A960)="3"),1,0)</f>
        <v>1</v>
      </c>
      <c r="Y960" t="str">
        <f t="shared" si="29"/>
        <v>R/K Bendahara Penerimaan Pembantu</v>
      </c>
      <c r="AB960" t="str">
        <f>IF(LEFT(A960)="1","D",IF(LEFT(A960)="2","K",IF(LEFT(A960)="3","K",IF(LEFT(A960)="4","K",IF(LEFT(A960)="5","D",IF(LEFT(A960)="6","D",IF(LEFT(A960)="8","K",IF(LEFT(A960)="9","D"))))))))</f>
        <v>D</v>
      </c>
      <c r="AD960">
        <f>IF(LEFT(A960)="4",1,IF(LEFT(A960)="5",1,IF(LEFT(A960)="6",1,0)))</f>
        <v>0</v>
      </c>
      <c r="AE960">
        <f>IF(LEFT(A960)="8",1,IF(LEFT(A960)="9",1,0))</f>
        <v>0</v>
      </c>
      <c r="AF960" t="str">
        <f>LEFT(A960)</f>
        <v>1</v>
      </c>
    </row>
    <row r="961" spans="1:32" x14ac:dyDescent="0.25">
      <c r="A961" t="s">
        <v>1848</v>
      </c>
      <c r="B961" t="s">
        <v>1849</v>
      </c>
      <c r="C961" t="s">
        <v>1844</v>
      </c>
      <c r="D961">
        <v>1</v>
      </c>
      <c r="E961">
        <v>0</v>
      </c>
      <c r="F961">
        <v>0</v>
      </c>
      <c r="G961">
        <v>1</v>
      </c>
      <c r="H961" t="s">
        <v>1849</v>
      </c>
      <c r="I961" t="s">
        <v>10418</v>
      </c>
      <c r="J961" t="s">
        <v>10420</v>
      </c>
      <c r="K961" s="1">
        <v>42339</v>
      </c>
      <c r="L961" s="1">
        <v>42339</v>
      </c>
      <c r="M961" t="s">
        <v>10420</v>
      </c>
      <c r="N961">
        <v>0</v>
      </c>
      <c r="O961" t="s">
        <v>17</v>
      </c>
      <c r="P961">
        <v>0</v>
      </c>
      <c r="Q961">
        <v>0</v>
      </c>
      <c r="T961" t="str">
        <f>IF(LEN(A961)=2,MID(A961,1,1),IF(LEN(A961)=3,MID(A961,1,2),IF(LEN(A961)=5,MID(A961,1,3),IF(LEN(A961)=7,MID(A961,1,5),IF(LEN(A961)=1,"")))))</f>
        <v>11802</v>
      </c>
      <c r="U961">
        <f>IF(LEN(A961)=7,0,1)</f>
        <v>0</v>
      </c>
      <c r="V961">
        <f t="shared" si="28"/>
        <v>0</v>
      </c>
      <c r="W961">
        <f>IF(OR(LEFT(A961)="1", LEFT(A961)="2",LEFT(A961)="3"),1,0)</f>
        <v>1</v>
      </c>
      <c r="Y961" t="str">
        <f t="shared" si="29"/>
        <v>R/K Bendahara Penerimaan Pembantu - Bagian</v>
      </c>
      <c r="AB961" t="str">
        <f>IF(LEFT(A961)="1","D",IF(LEFT(A961)="2","K",IF(LEFT(A961)="3","K",IF(LEFT(A961)="4","K",IF(LEFT(A961)="5","D",IF(LEFT(A961)="6","D",IF(LEFT(A961)="8","K",IF(LEFT(A961)="9","D"))))))))</f>
        <v>D</v>
      </c>
      <c r="AD961">
        <f>IF(LEFT(A961)="4",1,IF(LEFT(A961)="5",1,IF(LEFT(A961)="6",1,0)))</f>
        <v>0</v>
      </c>
      <c r="AE961">
        <f>IF(LEFT(A961)="8",1,IF(LEFT(A961)="9",1,0))</f>
        <v>0</v>
      </c>
      <c r="AF961" t="str">
        <f>LEFT(A961)</f>
        <v>1</v>
      </c>
    </row>
    <row r="962" spans="1:32" x14ac:dyDescent="0.25">
      <c r="A962" t="s">
        <v>1850</v>
      </c>
      <c r="B962" t="s">
        <v>1851</v>
      </c>
      <c r="C962" t="s">
        <v>1844</v>
      </c>
      <c r="D962">
        <v>1</v>
      </c>
      <c r="E962">
        <v>0</v>
      </c>
      <c r="F962">
        <v>0</v>
      </c>
      <c r="G962">
        <v>1</v>
      </c>
      <c r="H962" t="s">
        <v>1851</v>
      </c>
      <c r="I962" t="s">
        <v>10418</v>
      </c>
      <c r="J962" t="s">
        <v>10420</v>
      </c>
      <c r="K962" s="1">
        <v>42339</v>
      </c>
      <c r="L962" s="1">
        <v>42339</v>
      </c>
      <c r="M962" t="s">
        <v>10420</v>
      </c>
      <c r="N962">
        <v>0</v>
      </c>
      <c r="O962" t="s">
        <v>17</v>
      </c>
      <c r="P962">
        <v>0</v>
      </c>
      <c r="Q962">
        <v>0</v>
      </c>
      <c r="T962" t="str">
        <f>IF(LEN(A962)=2,MID(A962,1,1),IF(LEN(A962)=3,MID(A962,1,2),IF(LEN(A962)=5,MID(A962,1,3),IF(LEN(A962)=7,MID(A962,1,5),IF(LEN(A962)=1,"")))))</f>
        <v>11802</v>
      </c>
      <c r="U962">
        <f>IF(LEN(A962)=7,0,1)</f>
        <v>0</v>
      </c>
      <c r="V962">
        <f t="shared" si="28"/>
        <v>0</v>
      </c>
      <c r="W962">
        <f>IF(OR(LEFT(A962)="1", LEFT(A962)="2",LEFT(A962)="3"),1,0)</f>
        <v>1</v>
      </c>
      <c r="Y962" t="str">
        <f t="shared" si="29"/>
        <v>R/K Bendahara Pengeluaran Pembantu</v>
      </c>
      <c r="AB962" t="str">
        <f>IF(LEFT(A962)="1","D",IF(LEFT(A962)="2","K",IF(LEFT(A962)="3","K",IF(LEFT(A962)="4","K",IF(LEFT(A962)="5","D",IF(LEFT(A962)="6","D",IF(LEFT(A962)="8","K",IF(LEFT(A962)="9","D"))))))))</f>
        <v>D</v>
      </c>
      <c r="AD962">
        <f>IF(LEFT(A962)="4",1,IF(LEFT(A962)="5",1,IF(LEFT(A962)="6",1,0)))</f>
        <v>0</v>
      </c>
      <c r="AE962">
        <f>IF(LEFT(A962)="8",1,IF(LEFT(A962)="9",1,0))</f>
        <v>0</v>
      </c>
      <c r="AF962" t="str">
        <f>LEFT(A962)</f>
        <v>1</v>
      </c>
    </row>
    <row r="963" spans="1:32" x14ac:dyDescent="0.25">
      <c r="A963" t="s">
        <v>1852</v>
      </c>
      <c r="B963" t="s">
        <v>1853</v>
      </c>
      <c r="C963" t="s">
        <v>1844</v>
      </c>
      <c r="D963">
        <v>1</v>
      </c>
      <c r="E963">
        <v>0</v>
      </c>
      <c r="F963">
        <v>0</v>
      </c>
      <c r="G963">
        <v>1</v>
      </c>
      <c r="H963" t="s">
        <v>1853</v>
      </c>
      <c r="I963" t="s">
        <v>10418</v>
      </c>
      <c r="J963" t="s">
        <v>10420</v>
      </c>
      <c r="K963" s="1">
        <v>42339</v>
      </c>
      <c r="L963" s="1">
        <v>42339</v>
      </c>
      <c r="M963" t="s">
        <v>10420</v>
      </c>
      <c r="N963">
        <v>0</v>
      </c>
      <c r="O963" t="s">
        <v>17</v>
      </c>
      <c r="P963">
        <v>0</v>
      </c>
      <c r="Q963">
        <v>0</v>
      </c>
      <c r="T963" t="str">
        <f>IF(LEN(A963)=2,MID(A963,1,1),IF(LEN(A963)=3,MID(A963,1,2),IF(LEN(A963)=5,MID(A963,1,3),IF(LEN(A963)=7,MID(A963,1,5),IF(LEN(A963)=1,"")))))</f>
        <v>11802</v>
      </c>
      <c r="U963">
        <f>IF(LEN(A963)=7,0,1)</f>
        <v>0</v>
      </c>
      <c r="V963">
        <f t="shared" ref="V963:V1026" si="30">IF(OR(LEFT(A963)="1", LEFT(A963)="2",LEFT(A963)="3"),0,1)</f>
        <v>0</v>
      </c>
      <c r="W963">
        <f>IF(OR(LEFT(A963)="1", LEFT(A963)="2",LEFT(A963)="3"),1,0)</f>
        <v>1</v>
      </c>
      <c r="Y963" t="str">
        <f t="shared" ref="Y963:Y1026" si="31">B963</f>
        <v>R/K Bendahara Pengeluaran Pembantu - Bagian</v>
      </c>
      <c r="AB963" t="str">
        <f>IF(LEFT(A963)="1","D",IF(LEFT(A963)="2","K",IF(LEFT(A963)="3","K",IF(LEFT(A963)="4","K",IF(LEFT(A963)="5","D",IF(LEFT(A963)="6","D",IF(LEFT(A963)="8","K",IF(LEFT(A963)="9","D"))))))))</f>
        <v>D</v>
      </c>
      <c r="AD963">
        <f>IF(LEFT(A963)="4",1,IF(LEFT(A963)="5",1,IF(LEFT(A963)="6",1,0)))</f>
        <v>0</v>
      </c>
      <c r="AE963">
        <f>IF(LEFT(A963)="8",1,IF(LEFT(A963)="9",1,0))</f>
        <v>0</v>
      </c>
      <c r="AF963" t="str">
        <f>LEFT(A963)</f>
        <v>1</v>
      </c>
    </row>
    <row r="964" spans="1:32" x14ac:dyDescent="0.25">
      <c r="A964" t="s">
        <v>1854</v>
      </c>
      <c r="B964" t="s">
        <v>1855</v>
      </c>
      <c r="C964" t="s">
        <v>1839</v>
      </c>
      <c r="D964">
        <v>1</v>
      </c>
      <c r="E964">
        <v>1</v>
      </c>
      <c r="F964">
        <v>0</v>
      </c>
      <c r="G964">
        <v>1</v>
      </c>
      <c r="H964" t="s">
        <v>1855</v>
      </c>
      <c r="I964" t="s">
        <v>10418</v>
      </c>
      <c r="J964" t="s">
        <v>10420</v>
      </c>
      <c r="K964" s="1">
        <v>42339</v>
      </c>
      <c r="L964" s="1">
        <v>42339</v>
      </c>
      <c r="M964" t="s">
        <v>10420</v>
      </c>
      <c r="N964">
        <v>0</v>
      </c>
      <c r="O964" t="s">
        <v>17</v>
      </c>
      <c r="P964">
        <v>0</v>
      </c>
      <c r="Q964">
        <v>0</v>
      </c>
      <c r="T964" t="str">
        <f>IF(LEN(A964)=2,MID(A964,1,1),IF(LEN(A964)=3,MID(A964,1,2),IF(LEN(A964)=5,MID(A964,1,3),IF(LEN(A964)=7,MID(A964,1,5),IF(LEN(A964)=1,"")))))</f>
        <v>118</v>
      </c>
      <c r="U964">
        <f>IF(LEN(A964)=7,0,1)</f>
        <v>1</v>
      </c>
      <c r="V964">
        <f t="shared" si="30"/>
        <v>0</v>
      </c>
      <c r="W964">
        <f>IF(OR(LEFT(A964)="1", LEFT(A964)="2",LEFT(A964)="3"),1,0)</f>
        <v>1</v>
      </c>
      <c r="Y964" t="str">
        <f t="shared" si="31"/>
        <v>R/K Bendahara</v>
      </c>
      <c r="AB964" t="str">
        <f>IF(LEFT(A964)="1","D",IF(LEFT(A964)="2","K",IF(LEFT(A964)="3","K",IF(LEFT(A964)="4","K",IF(LEFT(A964)="5","D",IF(LEFT(A964)="6","D",IF(LEFT(A964)="8","K",IF(LEFT(A964)="9","D"))))))))</f>
        <v>D</v>
      </c>
      <c r="AD964">
        <f>IF(LEFT(A964)="4",1,IF(LEFT(A964)="5",1,IF(LEFT(A964)="6",1,0)))</f>
        <v>0</v>
      </c>
      <c r="AE964">
        <f>IF(LEFT(A964)="8",1,IF(LEFT(A964)="9",1,0))</f>
        <v>0</v>
      </c>
      <c r="AF964" t="str">
        <f>LEFT(A964)</f>
        <v>1</v>
      </c>
    </row>
    <row r="965" spans="1:32" x14ac:dyDescent="0.25">
      <c r="A965" t="s">
        <v>1856</v>
      </c>
      <c r="B965" t="s">
        <v>1857</v>
      </c>
      <c r="C965" t="s">
        <v>1854</v>
      </c>
      <c r="D965">
        <v>1</v>
      </c>
      <c r="E965">
        <v>0</v>
      </c>
      <c r="F965">
        <v>0</v>
      </c>
      <c r="G965">
        <v>1</v>
      </c>
      <c r="H965" t="s">
        <v>1857</v>
      </c>
      <c r="I965" t="s">
        <v>10418</v>
      </c>
      <c r="J965" t="s">
        <v>10420</v>
      </c>
      <c r="K965" s="1">
        <v>42339</v>
      </c>
      <c r="L965" s="1">
        <v>42339</v>
      </c>
      <c r="M965" t="s">
        <v>10420</v>
      </c>
      <c r="N965">
        <v>0</v>
      </c>
      <c r="O965" t="s">
        <v>17</v>
      </c>
      <c r="P965">
        <v>0</v>
      </c>
      <c r="Q965">
        <v>0</v>
      </c>
      <c r="T965" t="str">
        <f>IF(LEN(A965)=2,MID(A965,1,1),IF(LEN(A965)=3,MID(A965,1,2),IF(LEN(A965)=5,MID(A965,1,3),IF(LEN(A965)=7,MID(A965,1,5),IF(LEN(A965)=1,"")))))</f>
        <v>11803</v>
      </c>
      <c r="U965">
        <f>IF(LEN(A965)=7,0,1)</f>
        <v>0</v>
      </c>
      <c r="V965">
        <f t="shared" si="30"/>
        <v>0</v>
      </c>
      <c r="W965">
        <f>IF(OR(LEFT(A965)="1", LEFT(A965)="2",LEFT(A965)="3"),1,0)</f>
        <v>1</v>
      </c>
      <c r="Y965" t="str">
        <f t="shared" si="31"/>
        <v>R/K Bendahara Pengeluaran</v>
      </c>
      <c r="AB965" t="str">
        <f>IF(LEFT(A965)="1","D",IF(LEFT(A965)="2","K",IF(LEFT(A965)="3","K",IF(LEFT(A965)="4","K",IF(LEFT(A965)="5","D",IF(LEFT(A965)="6","D",IF(LEFT(A965)="8","K",IF(LEFT(A965)="9","D"))))))))</f>
        <v>D</v>
      </c>
      <c r="AD965">
        <f>IF(LEFT(A965)="4",1,IF(LEFT(A965)="5",1,IF(LEFT(A965)="6",1,0)))</f>
        <v>0</v>
      </c>
      <c r="AE965">
        <f>IF(LEFT(A965)="8",1,IF(LEFT(A965)="9",1,0))</f>
        <v>0</v>
      </c>
      <c r="AF965" t="str">
        <f>LEFT(A965)</f>
        <v>1</v>
      </c>
    </row>
    <row r="966" spans="1:32" x14ac:dyDescent="0.25">
      <c r="A966" t="s">
        <v>1858</v>
      </c>
      <c r="B966" t="s">
        <v>1859</v>
      </c>
      <c r="C966" t="s">
        <v>17</v>
      </c>
      <c r="D966">
        <v>1</v>
      </c>
      <c r="E966">
        <v>1</v>
      </c>
      <c r="F966">
        <v>0</v>
      </c>
      <c r="G966">
        <v>1</v>
      </c>
      <c r="H966" t="s">
        <v>1859</v>
      </c>
      <c r="I966" t="s">
        <v>10418</v>
      </c>
      <c r="J966" t="s">
        <v>10420</v>
      </c>
      <c r="K966" s="1">
        <v>42339</v>
      </c>
      <c r="L966" s="1">
        <v>42339</v>
      </c>
      <c r="M966" t="s">
        <v>10420</v>
      </c>
      <c r="N966">
        <v>0</v>
      </c>
      <c r="O966" t="s">
        <v>17</v>
      </c>
      <c r="P966">
        <v>0</v>
      </c>
      <c r="Q966">
        <v>0</v>
      </c>
      <c r="T966" t="str">
        <f>IF(LEN(A966)=2,MID(A966,1,1),IF(LEN(A966)=3,MID(A966,1,2),IF(LEN(A966)=5,MID(A966,1,3),IF(LEN(A966)=7,MID(A966,1,5),IF(LEN(A966)=1,"")))))</f>
        <v>1</v>
      </c>
      <c r="U966">
        <f>IF(LEN(A966)=7,0,1)</f>
        <v>1</v>
      </c>
      <c r="V966">
        <f t="shared" si="30"/>
        <v>0</v>
      </c>
      <c r="W966">
        <f>IF(OR(LEFT(A966)="1", LEFT(A966)="2",LEFT(A966)="3"),1,0)</f>
        <v>1</v>
      </c>
      <c r="Y966" t="str">
        <f t="shared" si="31"/>
        <v>INVESTASI JANGKA PANJANG</v>
      </c>
      <c r="AB966" t="str">
        <f>IF(LEFT(A966)="1","D",IF(LEFT(A966)="2","K",IF(LEFT(A966)="3","K",IF(LEFT(A966)="4","K",IF(LEFT(A966)="5","D",IF(LEFT(A966)="6","D",IF(LEFT(A966)="8","K",IF(LEFT(A966)="9","D"))))))))</f>
        <v>D</v>
      </c>
      <c r="AD966">
        <f>IF(LEFT(A966)="4",1,IF(LEFT(A966)="5",1,IF(LEFT(A966)="6",1,0)))</f>
        <v>0</v>
      </c>
      <c r="AE966">
        <f>IF(LEFT(A966)="8",1,IF(LEFT(A966)="9",1,0))</f>
        <v>0</v>
      </c>
      <c r="AF966" t="str">
        <f>LEFT(A966)</f>
        <v>1</v>
      </c>
    </row>
    <row r="967" spans="1:32" x14ac:dyDescent="0.25">
      <c r="A967" t="s">
        <v>1860</v>
      </c>
      <c r="B967" t="s">
        <v>1861</v>
      </c>
      <c r="C967" t="s">
        <v>1858</v>
      </c>
      <c r="D967">
        <v>1</v>
      </c>
      <c r="E967">
        <v>1</v>
      </c>
      <c r="F967">
        <v>0</v>
      </c>
      <c r="G967">
        <v>1</v>
      </c>
      <c r="H967" t="s">
        <v>1861</v>
      </c>
      <c r="I967" t="s">
        <v>10418</v>
      </c>
      <c r="J967" t="s">
        <v>10420</v>
      </c>
      <c r="K967" s="1">
        <v>42339</v>
      </c>
      <c r="L967" s="1">
        <v>42339</v>
      </c>
      <c r="M967" t="s">
        <v>10420</v>
      </c>
      <c r="N967">
        <v>0</v>
      </c>
      <c r="O967" t="s">
        <v>17</v>
      </c>
      <c r="P967">
        <v>0</v>
      </c>
      <c r="Q967">
        <v>0</v>
      </c>
      <c r="T967" t="str">
        <f>IF(LEN(A967)=2,MID(A967,1,1),IF(LEN(A967)=3,MID(A967,1,2),IF(LEN(A967)=5,MID(A967,1,3),IF(LEN(A967)=7,MID(A967,1,5),IF(LEN(A967)=1,"")))))</f>
        <v>12</v>
      </c>
      <c r="U967">
        <f>IF(LEN(A967)=7,0,1)</f>
        <v>1</v>
      </c>
      <c r="V967">
        <f t="shared" si="30"/>
        <v>0</v>
      </c>
      <c r="W967">
        <f>IF(OR(LEFT(A967)="1", LEFT(A967)="2",LEFT(A967)="3"),1,0)</f>
        <v>1</v>
      </c>
      <c r="Y967" t="str">
        <f t="shared" si="31"/>
        <v>INVESTASI NON PERMANEN</v>
      </c>
      <c r="AB967" t="str">
        <f>IF(LEFT(A967)="1","D",IF(LEFT(A967)="2","K",IF(LEFT(A967)="3","K",IF(LEFT(A967)="4","K",IF(LEFT(A967)="5","D",IF(LEFT(A967)="6","D",IF(LEFT(A967)="8","K",IF(LEFT(A967)="9","D"))))))))</f>
        <v>D</v>
      </c>
      <c r="AD967">
        <f>IF(LEFT(A967)="4",1,IF(LEFT(A967)="5",1,IF(LEFT(A967)="6",1,0)))</f>
        <v>0</v>
      </c>
      <c r="AE967">
        <f>IF(LEFT(A967)="8",1,IF(LEFT(A967)="9",1,0))</f>
        <v>0</v>
      </c>
      <c r="AF967" t="str">
        <f>LEFT(A967)</f>
        <v>1</v>
      </c>
    </row>
    <row r="968" spans="1:32" x14ac:dyDescent="0.25">
      <c r="A968" t="s">
        <v>1862</v>
      </c>
      <c r="B968" t="s">
        <v>1863</v>
      </c>
      <c r="C968" t="s">
        <v>1860</v>
      </c>
      <c r="D968">
        <v>1</v>
      </c>
      <c r="E968">
        <v>1</v>
      </c>
      <c r="F968">
        <v>0</v>
      </c>
      <c r="G968">
        <v>1</v>
      </c>
      <c r="H968" t="s">
        <v>1863</v>
      </c>
      <c r="I968" t="s">
        <v>10418</v>
      </c>
      <c r="J968" t="s">
        <v>10420</v>
      </c>
      <c r="K968" s="1">
        <v>42339</v>
      </c>
      <c r="L968" s="1">
        <v>42339</v>
      </c>
      <c r="M968" t="s">
        <v>10420</v>
      </c>
      <c r="N968">
        <v>0</v>
      </c>
      <c r="O968" t="s">
        <v>17</v>
      </c>
      <c r="P968">
        <v>0</v>
      </c>
      <c r="Q968">
        <v>0</v>
      </c>
      <c r="T968" t="str">
        <f>IF(LEN(A968)=2,MID(A968,1,1),IF(LEN(A968)=3,MID(A968,1,2),IF(LEN(A968)=5,MID(A968,1,3),IF(LEN(A968)=7,MID(A968,1,5),IF(LEN(A968)=1,"")))))</f>
        <v>121</v>
      </c>
      <c r="U968">
        <f>IF(LEN(A968)=7,0,1)</f>
        <v>1</v>
      </c>
      <c r="V968">
        <f t="shared" si="30"/>
        <v>0</v>
      </c>
      <c r="W968">
        <f>IF(OR(LEFT(A968)="1", LEFT(A968)="2",LEFT(A968)="3"),1,0)</f>
        <v>1</v>
      </c>
      <c r="Y968" t="str">
        <f t="shared" si="31"/>
        <v>Investasi Jangka Panjang kepada Entitas Lainnya</v>
      </c>
      <c r="AB968" t="str">
        <f>IF(LEFT(A968)="1","D",IF(LEFT(A968)="2","K",IF(LEFT(A968)="3","K",IF(LEFT(A968)="4","K",IF(LEFT(A968)="5","D",IF(LEFT(A968)="6","D",IF(LEFT(A968)="8","K",IF(LEFT(A968)="9","D"))))))))</f>
        <v>D</v>
      </c>
      <c r="AD968">
        <f>IF(LEFT(A968)="4",1,IF(LEFT(A968)="5",1,IF(LEFT(A968)="6",1,0)))</f>
        <v>0</v>
      </c>
      <c r="AE968">
        <f>IF(LEFT(A968)="8",1,IF(LEFT(A968)="9",1,0))</f>
        <v>0</v>
      </c>
      <c r="AF968" t="str">
        <f>LEFT(A968)</f>
        <v>1</v>
      </c>
    </row>
    <row r="969" spans="1:32" x14ac:dyDescent="0.25">
      <c r="A969" t="s">
        <v>1864</v>
      </c>
      <c r="B969" t="s">
        <v>1865</v>
      </c>
      <c r="C969" t="s">
        <v>1862</v>
      </c>
      <c r="D969">
        <v>1</v>
      </c>
      <c r="E969">
        <v>0</v>
      </c>
      <c r="F969">
        <v>0</v>
      </c>
      <c r="G969">
        <v>1</v>
      </c>
      <c r="H969" t="s">
        <v>1865</v>
      </c>
      <c r="I969" t="s">
        <v>10418</v>
      </c>
      <c r="J969" t="s">
        <v>10420</v>
      </c>
      <c r="K969" s="1">
        <v>42339</v>
      </c>
      <c r="L969" s="1">
        <v>42339</v>
      </c>
      <c r="M969" t="s">
        <v>10420</v>
      </c>
      <c r="N969">
        <v>0</v>
      </c>
      <c r="O969" t="s">
        <v>17</v>
      </c>
      <c r="P969">
        <v>0</v>
      </c>
      <c r="Q969">
        <v>0</v>
      </c>
      <c r="T969" t="str">
        <f>IF(LEN(A969)=2,MID(A969,1,1),IF(LEN(A969)=3,MID(A969,1,2),IF(LEN(A969)=5,MID(A969,1,3),IF(LEN(A969)=7,MID(A969,1,5),IF(LEN(A969)=1,"")))))</f>
        <v>12101</v>
      </c>
      <c r="U969">
        <f>IF(LEN(A969)=7,0,1)</f>
        <v>0</v>
      </c>
      <c r="V969">
        <f t="shared" si="30"/>
        <v>0</v>
      </c>
      <c r="W969">
        <f>IF(OR(LEFT(A969)="1", LEFT(A969)="2",LEFT(A969)="3"),1,0)</f>
        <v>1</v>
      </c>
      <c r="Y969" t="str">
        <f t="shared" si="31"/>
        <v xml:space="preserve">Investasi kepada Badan Usaha Milik Negara </v>
      </c>
      <c r="AB969" t="str">
        <f>IF(LEFT(A969)="1","D",IF(LEFT(A969)="2","K",IF(LEFT(A969)="3","K",IF(LEFT(A969)="4","K",IF(LEFT(A969)="5","D",IF(LEFT(A969)="6","D",IF(LEFT(A969)="8","K",IF(LEFT(A969)="9","D"))))))))</f>
        <v>D</v>
      </c>
      <c r="AD969">
        <f>IF(LEFT(A969)="4",1,IF(LEFT(A969)="5",1,IF(LEFT(A969)="6",1,0)))</f>
        <v>0</v>
      </c>
      <c r="AE969">
        <f>IF(LEFT(A969)="8",1,IF(LEFT(A969)="9",1,0))</f>
        <v>0</v>
      </c>
      <c r="AF969" t="str">
        <f>LEFT(A969)</f>
        <v>1</v>
      </c>
    </row>
    <row r="970" spans="1:32" x14ac:dyDescent="0.25">
      <c r="A970" t="s">
        <v>1866</v>
      </c>
      <c r="B970" t="s">
        <v>1867</v>
      </c>
      <c r="C970" t="s">
        <v>1862</v>
      </c>
      <c r="D970">
        <v>1</v>
      </c>
      <c r="E970">
        <v>0</v>
      </c>
      <c r="F970">
        <v>0</v>
      </c>
      <c r="G970">
        <v>1</v>
      </c>
      <c r="H970" t="s">
        <v>1867</v>
      </c>
      <c r="I970" t="s">
        <v>10418</v>
      </c>
      <c r="J970" t="s">
        <v>10420</v>
      </c>
      <c r="K970" s="1">
        <v>42339</v>
      </c>
      <c r="L970" s="1">
        <v>42339</v>
      </c>
      <c r="M970" t="s">
        <v>10420</v>
      </c>
      <c r="N970">
        <v>0</v>
      </c>
      <c r="O970" t="s">
        <v>17</v>
      </c>
      <c r="P970">
        <v>0</v>
      </c>
      <c r="Q970">
        <v>0</v>
      </c>
      <c r="T970" t="str">
        <f>IF(LEN(A970)=2,MID(A970,1,1),IF(LEN(A970)=3,MID(A970,1,2),IF(LEN(A970)=5,MID(A970,1,3),IF(LEN(A970)=7,MID(A970,1,5),IF(LEN(A970)=1,"")))))</f>
        <v>12101</v>
      </c>
      <c r="U970">
        <f>IF(LEN(A970)=7,0,1)</f>
        <v>0</v>
      </c>
      <c r="V970">
        <f t="shared" si="30"/>
        <v>0</v>
      </c>
      <c r="W970">
        <f>IF(OR(LEFT(A970)="1", LEFT(A970)="2",LEFT(A970)="3"),1,0)</f>
        <v>1</v>
      </c>
      <c r="Y970" t="str">
        <f t="shared" si="31"/>
        <v xml:space="preserve">Investasi kepada Badan Usaha Milik Daerah </v>
      </c>
      <c r="AB970" t="str">
        <f>IF(LEFT(A970)="1","D",IF(LEFT(A970)="2","K",IF(LEFT(A970)="3","K",IF(LEFT(A970)="4","K",IF(LEFT(A970)="5","D",IF(LEFT(A970)="6","D",IF(LEFT(A970)="8","K",IF(LEFT(A970)="9","D"))))))))</f>
        <v>D</v>
      </c>
      <c r="AD970">
        <f>IF(LEFT(A970)="4",1,IF(LEFT(A970)="5",1,IF(LEFT(A970)="6",1,0)))</f>
        <v>0</v>
      </c>
      <c r="AE970">
        <f>IF(LEFT(A970)="8",1,IF(LEFT(A970)="9",1,0))</f>
        <v>0</v>
      </c>
      <c r="AF970" t="str">
        <f>LEFT(A970)</f>
        <v>1</v>
      </c>
    </row>
    <row r="971" spans="1:32" x14ac:dyDescent="0.25">
      <c r="A971" t="s">
        <v>1868</v>
      </c>
      <c r="B971" t="s">
        <v>1869</v>
      </c>
      <c r="C971" t="s">
        <v>1862</v>
      </c>
      <c r="D971">
        <v>1</v>
      </c>
      <c r="E971">
        <v>0</v>
      </c>
      <c r="F971">
        <v>0</v>
      </c>
      <c r="G971">
        <v>1</v>
      </c>
      <c r="H971" t="s">
        <v>1869</v>
      </c>
      <c r="I971" t="s">
        <v>10418</v>
      </c>
      <c r="J971" t="s">
        <v>10420</v>
      </c>
      <c r="K971" s="1">
        <v>42339</v>
      </c>
      <c r="L971" s="1">
        <v>42339</v>
      </c>
      <c r="M971" t="s">
        <v>10420</v>
      </c>
      <c r="N971">
        <v>0</v>
      </c>
      <c r="O971" t="s">
        <v>17</v>
      </c>
      <c r="P971">
        <v>0</v>
      </c>
      <c r="Q971">
        <v>0</v>
      </c>
      <c r="T971" t="str">
        <f>IF(LEN(A971)=2,MID(A971,1,1),IF(LEN(A971)=3,MID(A971,1,2),IF(LEN(A971)=5,MID(A971,1,3),IF(LEN(A971)=7,MID(A971,1,5),IF(LEN(A971)=1,"")))))</f>
        <v>12101</v>
      </c>
      <c r="U971">
        <f>IF(LEN(A971)=7,0,1)</f>
        <v>0</v>
      </c>
      <c r="V971">
        <f t="shared" si="30"/>
        <v>0</v>
      </c>
      <c r="W971">
        <f>IF(OR(LEFT(A971)="1", LEFT(A971)="2",LEFT(A971)="3"),1,0)</f>
        <v>1</v>
      </c>
      <c r="Y971" t="str">
        <f t="shared" si="31"/>
        <v>Investasi kepada Badan Usaha Milik Swasta</v>
      </c>
      <c r="AB971" t="str">
        <f>IF(LEFT(A971)="1","D",IF(LEFT(A971)="2","K",IF(LEFT(A971)="3","K",IF(LEFT(A971)="4","K",IF(LEFT(A971)="5","D",IF(LEFT(A971)="6","D",IF(LEFT(A971)="8","K",IF(LEFT(A971)="9","D"))))))))</f>
        <v>D</v>
      </c>
      <c r="AD971">
        <f>IF(LEFT(A971)="4",1,IF(LEFT(A971)="5",1,IF(LEFT(A971)="6",1,0)))</f>
        <v>0</v>
      </c>
      <c r="AE971">
        <f>IF(LEFT(A971)="8",1,IF(LEFT(A971)="9",1,0))</f>
        <v>0</v>
      </c>
      <c r="AF971" t="str">
        <f>LEFT(A971)</f>
        <v>1</v>
      </c>
    </row>
    <row r="972" spans="1:32" x14ac:dyDescent="0.25">
      <c r="A972" t="s">
        <v>1870</v>
      </c>
      <c r="B972" t="s">
        <v>69</v>
      </c>
      <c r="C972" t="s">
        <v>1860</v>
      </c>
      <c r="D972">
        <v>1</v>
      </c>
      <c r="E972">
        <v>1</v>
      </c>
      <c r="F972">
        <v>0</v>
      </c>
      <c r="G972">
        <v>1</v>
      </c>
      <c r="H972" t="s">
        <v>69</v>
      </c>
      <c r="I972" t="s">
        <v>10418</v>
      </c>
      <c r="J972" t="s">
        <v>10420</v>
      </c>
      <c r="K972" s="1">
        <v>42339</v>
      </c>
      <c r="L972" s="1">
        <v>42339</v>
      </c>
      <c r="M972" t="s">
        <v>10420</v>
      </c>
      <c r="N972">
        <v>0</v>
      </c>
      <c r="O972" t="s">
        <v>17</v>
      </c>
      <c r="P972">
        <v>0</v>
      </c>
      <c r="Q972">
        <v>0</v>
      </c>
      <c r="T972" t="str">
        <f>IF(LEN(A972)=2,MID(A972,1,1),IF(LEN(A972)=3,MID(A972,1,2),IF(LEN(A972)=5,MID(A972,1,3),IF(LEN(A972)=7,MID(A972,1,5),IF(LEN(A972)=1,"")))))</f>
        <v>121</v>
      </c>
      <c r="U972">
        <f>IF(LEN(A972)=7,0,1)</f>
        <v>1</v>
      </c>
      <c r="V972">
        <f t="shared" si="30"/>
        <v>0</v>
      </c>
      <c r="W972">
        <f>IF(OR(LEFT(A972)="1", LEFT(A972)="2",LEFT(A972)="3"),1,0)</f>
        <v>1</v>
      </c>
      <c r="Y972" t="str">
        <f t="shared" si="31"/>
        <v>Investasi dalam Obligasi</v>
      </c>
      <c r="AB972" t="str">
        <f>IF(LEFT(A972)="1","D",IF(LEFT(A972)="2","K",IF(LEFT(A972)="3","K",IF(LEFT(A972)="4","K",IF(LEFT(A972)="5","D",IF(LEFT(A972)="6","D",IF(LEFT(A972)="8","K",IF(LEFT(A972)="9","D"))))))))</f>
        <v>D</v>
      </c>
      <c r="AD972">
        <f>IF(LEFT(A972)="4",1,IF(LEFT(A972)="5",1,IF(LEFT(A972)="6",1,0)))</f>
        <v>0</v>
      </c>
      <c r="AE972">
        <f>IF(LEFT(A972)="8",1,IF(LEFT(A972)="9",1,0))</f>
        <v>0</v>
      </c>
      <c r="AF972" t="str">
        <f>LEFT(A972)</f>
        <v>1</v>
      </c>
    </row>
    <row r="973" spans="1:32" x14ac:dyDescent="0.25">
      <c r="A973" t="s">
        <v>1871</v>
      </c>
      <c r="B973" t="s">
        <v>69</v>
      </c>
      <c r="C973" t="s">
        <v>1870</v>
      </c>
      <c r="D973">
        <v>1</v>
      </c>
      <c r="E973">
        <v>0</v>
      </c>
      <c r="F973">
        <v>0</v>
      </c>
      <c r="G973">
        <v>1</v>
      </c>
      <c r="H973" t="s">
        <v>69</v>
      </c>
      <c r="I973" t="s">
        <v>10418</v>
      </c>
      <c r="J973" t="s">
        <v>10420</v>
      </c>
      <c r="K973" s="1">
        <v>42339</v>
      </c>
      <c r="L973" s="1">
        <v>42339</v>
      </c>
      <c r="M973" t="s">
        <v>10420</v>
      </c>
      <c r="N973">
        <v>0</v>
      </c>
      <c r="O973" t="s">
        <v>17</v>
      </c>
      <c r="P973">
        <v>0</v>
      </c>
      <c r="Q973">
        <v>0</v>
      </c>
      <c r="T973" t="str">
        <f>IF(LEN(A973)=2,MID(A973,1,1),IF(LEN(A973)=3,MID(A973,1,2),IF(LEN(A973)=5,MID(A973,1,3),IF(LEN(A973)=7,MID(A973,1,5),IF(LEN(A973)=1,"")))))</f>
        <v>12102</v>
      </c>
      <c r="U973">
        <f>IF(LEN(A973)=7,0,1)</f>
        <v>0</v>
      </c>
      <c r="V973">
        <f t="shared" si="30"/>
        <v>0</v>
      </c>
      <c r="W973">
        <f>IF(OR(LEFT(A973)="1", LEFT(A973)="2",LEFT(A973)="3"),1,0)</f>
        <v>1</v>
      </c>
      <c r="Y973" t="str">
        <f t="shared" si="31"/>
        <v>Investasi dalam Obligasi</v>
      </c>
      <c r="AB973" t="str">
        <f>IF(LEFT(A973)="1","D",IF(LEFT(A973)="2","K",IF(LEFT(A973)="3","K",IF(LEFT(A973)="4","K",IF(LEFT(A973)="5","D",IF(LEFT(A973)="6","D",IF(LEFT(A973)="8","K",IF(LEFT(A973)="9","D"))))))))</f>
        <v>D</v>
      </c>
      <c r="AD973">
        <f>IF(LEFT(A973)="4",1,IF(LEFT(A973)="5",1,IF(LEFT(A973)="6",1,0)))</f>
        <v>0</v>
      </c>
      <c r="AE973">
        <f>IF(LEFT(A973)="8",1,IF(LEFT(A973)="9",1,0))</f>
        <v>0</v>
      </c>
      <c r="AF973" t="str">
        <f>LEFT(A973)</f>
        <v>1</v>
      </c>
    </row>
    <row r="974" spans="1:32" x14ac:dyDescent="0.25">
      <c r="A974" t="s">
        <v>1872</v>
      </c>
      <c r="B974" t="s">
        <v>1873</v>
      </c>
      <c r="C974" t="s">
        <v>1860</v>
      </c>
      <c r="D974">
        <v>1</v>
      </c>
      <c r="E974">
        <v>1</v>
      </c>
      <c r="F974">
        <v>0</v>
      </c>
      <c r="G974">
        <v>1</v>
      </c>
      <c r="H974" t="s">
        <v>1873</v>
      </c>
      <c r="I974" t="s">
        <v>10418</v>
      </c>
      <c r="J974" t="s">
        <v>10420</v>
      </c>
      <c r="K974" s="1">
        <v>42339</v>
      </c>
      <c r="L974" s="1">
        <v>42339</v>
      </c>
      <c r="M974" t="s">
        <v>10420</v>
      </c>
      <c r="N974">
        <v>0</v>
      </c>
      <c r="O974" t="s">
        <v>17</v>
      </c>
      <c r="P974">
        <v>0</v>
      </c>
      <c r="Q974">
        <v>0</v>
      </c>
      <c r="T974" t="str">
        <f>IF(LEN(A974)=2,MID(A974,1,1),IF(LEN(A974)=3,MID(A974,1,2),IF(LEN(A974)=5,MID(A974,1,3),IF(LEN(A974)=7,MID(A974,1,5),IF(LEN(A974)=1,"")))))</f>
        <v>121</v>
      </c>
      <c r="U974">
        <f>IF(LEN(A974)=7,0,1)</f>
        <v>1</v>
      </c>
      <c r="V974">
        <f t="shared" si="30"/>
        <v>0</v>
      </c>
      <c r="W974">
        <f>IF(OR(LEFT(A974)="1", LEFT(A974)="2",LEFT(A974)="3"),1,0)</f>
        <v>1</v>
      </c>
      <c r="Y974" t="str">
        <f t="shared" si="31"/>
        <v>Investasi  dalam Proyek Pembangunan</v>
      </c>
      <c r="AB974" t="str">
        <f>IF(LEFT(A974)="1","D",IF(LEFT(A974)="2","K",IF(LEFT(A974)="3","K",IF(LEFT(A974)="4","K",IF(LEFT(A974)="5","D",IF(LEFT(A974)="6","D",IF(LEFT(A974)="8","K",IF(LEFT(A974)="9","D"))))))))</f>
        <v>D</v>
      </c>
      <c r="AD974">
        <f>IF(LEFT(A974)="4",1,IF(LEFT(A974)="5",1,IF(LEFT(A974)="6",1,0)))</f>
        <v>0</v>
      </c>
      <c r="AE974">
        <f>IF(LEFT(A974)="8",1,IF(LEFT(A974)="9",1,0))</f>
        <v>0</v>
      </c>
      <c r="AF974" t="str">
        <f>LEFT(A974)</f>
        <v>1</v>
      </c>
    </row>
    <row r="975" spans="1:32" x14ac:dyDescent="0.25">
      <c r="A975" t="s">
        <v>1874</v>
      </c>
      <c r="B975" t="s">
        <v>1873</v>
      </c>
      <c r="C975" t="s">
        <v>1872</v>
      </c>
      <c r="D975">
        <v>1</v>
      </c>
      <c r="E975">
        <v>0</v>
      </c>
      <c r="F975">
        <v>0</v>
      </c>
      <c r="G975">
        <v>1</v>
      </c>
      <c r="H975" t="s">
        <v>1873</v>
      </c>
      <c r="I975" t="s">
        <v>10418</v>
      </c>
      <c r="J975" t="s">
        <v>10420</v>
      </c>
      <c r="K975" s="1">
        <v>42339</v>
      </c>
      <c r="L975" s="1">
        <v>42339</v>
      </c>
      <c r="M975" t="s">
        <v>10420</v>
      </c>
      <c r="N975">
        <v>0</v>
      </c>
      <c r="O975" t="s">
        <v>17</v>
      </c>
      <c r="P975">
        <v>0</v>
      </c>
      <c r="Q975">
        <v>0</v>
      </c>
      <c r="T975" t="str">
        <f>IF(LEN(A975)=2,MID(A975,1,1),IF(LEN(A975)=3,MID(A975,1,2),IF(LEN(A975)=5,MID(A975,1,3),IF(LEN(A975)=7,MID(A975,1,5),IF(LEN(A975)=1,"")))))</f>
        <v>12103</v>
      </c>
      <c r="U975">
        <f>IF(LEN(A975)=7,0,1)</f>
        <v>0</v>
      </c>
      <c r="V975">
        <f t="shared" si="30"/>
        <v>0</v>
      </c>
      <c r="W975">
        <f>IF(OR(LEFT(A975)="1", LEFT(A975)="2",LEFT(A975)="3"),1,0)</f>
        <v>1</v>
      </c>
      <c r="Y975" t="str">
        <f t="shared" si="31"/>
        <v>Investasi  dalam Proyek Pembangunan</v>
      </c>
      <c r="AB975" t="str">
        <f>IF(LEFT(A975)="1","D",IF(LEFT(A975)="2","K",IF(LEFT(A975)="3","K",IF(LEFT(A975)="4","K",IF(LEFT(A975)="5","D",IF(LEFT(A975)="6","D",IF(LEFT(A975)="8","K",IF(LEFT(A975)="9","D"))))))))</f>
        <v>D</v>
      </c>
      <c r="AD975">
        <f>IF(LEFT(A975)="4",1,IF(LEFT(A975)="5",1,IF(LEFT(A975)="6",1,0)))</f>
        <v>0</v>
      </c>
      <c r="AE975">
        <f>IF(LEFT(A975)="8",1,IF(LEFT(A975)="9",1,0))</f>
        <v>0</v>
      </c>
      <c r="AF975" t="str">
        <f>LEFT(A975)</f>
        <v>1</v>
      </c>
    </row>
    <row r="976" spans="1:32" x14ac:dyDescent="0.25">
      <c r="A976" t="s">
        <v>1875</v>
      </c>
      <c r="B976" t="s">
        <v>1876</v>
      </c>
      <c r="C976" t="s">
        <v>1860</v>
      </c>
      <c r="D976">
        <v>1</v>
      </c>
      <c r="E976">
        <v>1</v>
      </c>
      <c r="F976">
        <v>0</v>
      </c>
      <c r="G976">
        <v>1</v>
      </c>
      <c r="H976" t="s">
        <v>1876</v>
      </c>
      <c r="I976" t="s">
        <v>10418</v>
      </c>
      <c r="J976" t="s">
        <v>10420</v>
      </c>
      <c r="K976" s="1">
        <v>42339</v>
      </c>
      <c r="L976" s="1">
        <v>42339</v>
      </c>
      <c r="M976" t="s">
        <v>10420</v>
      </c>
      <c r="N976">
        <v>0</v>
      </c>
      <c r="O976" t="s">
        <v>17</v>
      </c>
      <c r="P976">
        <v>0</v>
      </c>
      <c r="Q976">
        <v>0</v>
      </c>
      <c r="T976" t="str">
        <f>IF(LEN(A976)=2,MID(A976,1,1),IF(LEN(A976)=3,MID(A976,1,2),IF(LEN(A976)=5,MID(A976,1,3),IF(LEN(A976)=7,MID(A976,1,5),IF(LEN(A976)=1,"")))))</f>
        <v>121</v>
      </c>
      <c r="U976">
        <f>IF(LEN(A976)=7,0,1)</f>
        <v>1</v>
      </c>
      <c r="V976">
        <f t="shared" si="30"/>
        <v>0</v>
      </c>
      <c r="W976">
        <f>IF(OR(LEFT(A976)="1", LEFT(A976)="2",LEFT(A976)="3"),1,0)</f>
        <v>1</v>
      </c>
      <c r="Y976" t="str">
        <f t="shared" si="31"/>
        <v>Dana Bergulir</v>
      </c>
      <c r="AB976" t="str">
        <f>IF(LEFT(A976)="1","D",IF(LEFT(A976)="2","K",IF(LEFT(A976)="3","K",IF(LEFT(A976)="4","K",IF(LEFT(A976)="5","D",IF(LEFT(A976)="6","D",IF(LEFT(A976)="8","K",IF(LEFT(A976)="9","D"))))))))</f>
        <v>D</v>
      </c>
      <c r="AD976">
        <f>IF(LEFT(A976)="4",1,IF(LEFT(A976)="5",1,IF(LEFT(A976)="6",1,0)))</f>
        <v>0</v>
      </c>
      <c r="AE976">
        <f>IF(LEFT(A976)="8",1,IF(LEFT(A976)="9",1,0))</f>
        <v>0</v>
      </c>
      <c r="AF976" t="str">
        <f>LEFT(A976)</f>
        <v>1</v>
      </c>
    </row>
    <row r="977" spans="1:32" x14ac:dyDescent="0.25">
      <c r="A977" t="s">
        <v>1877</v>
      </c>
      <c r="B977" t="s">
        <v>1876</v>
      </c>
      <c r="C977" t="s">
        <v>1875</v>
      </c>
      <c r="D977">
        <v>1</v>
      </c>
      <c r="E977">
        <v>0</v>
      </c>
      <c r="F977">
        <v>0</v>
      </c>
      <c r="G977">
        <v>1</v>
      </c>
      <c r="H977" t="s">
        <v>1876</v>
      </c>
      <c r="I977" t="s">
        <v>10418</v>
      </c>
      <c r="J977" t="s">
        <v>10420</v>
      </c>
      <c r="K977" s="1">
        <v>42339</v>
      </c>
      <c r="L977" s="1">
        <v>42339</v>
      </c>
      <c r="M977" t="s">
        <v>10420</v>
      </c>
      <c r="N977">
        <v>0</v>
      </c>
      <c r="O977" t="s">
        <v>17</v>
      </c>
      <c r="P977">
        <v>0</v>
      </c>
      <c r="Q977">
        <v>0</v>
      </c>
      <c r="T977" t="str">
        <f>IF(LEN(A977)=2,MID(A977,1,1),IF(LEN(A977)=3,MID(A977,1,2),IF(LEN(A977)=5,MID(A977,1,3),IF(LEN(A977)=7,MID(A977,1,5),IF(LEN(A977)=1,"")))))</f>
        <v>12104</v>
      </c>
      <c r="U977">
        <f>IF(LEN(A977)=7,0,1)</f>
        <v>0</v>
      </c>
      <c r="V977">
        <f t="shared" si="30"/>
        <v>0</v>
      </c>
      <c r="W977">
        <f>IF(OR(LEFT(A977)="1", LEFT(A977)="2",LEFT(A977)="3"),1,0)</f>
        <v>1</v>
      </c>
      <c r="Y977" t="str">
        <f t="shared" si="31"/>
        <v>Dana Bergulir</v>
      </c>
      <c r="AB977" t="str">
        <f>IF(LEFT(A977)="1","D",IF(LEFT(A977)="2","K",IF(LEFT(A977)="3","K",IF(LEFT(A977)="4","K",IF(LEFT(A977)="5","D",IF(LEFT(A977)="6","D",IF(LEFT(A977)="8","K",IF(LEFT(A977)="9","D"))))))))</f>
        <v>D</v>
      </c>
      <c r="AD977">
        <f>IF(LEFT(A977)="4",1,IF(LEFT(A977)="5",1,IF(LEFT(A977)="6",1,0)))</f>
        <v>0</v>
      </c>
      <c r="AE977">
        <f>IF(LEFT(A977)="8",1,IF(LEFT(A977)="9",1,0))</f>
        <v>0</v>
      </c>
      <c r="AF977" t="str">
        <f>LEFT(A977)</f>
        <v>1</v>
      </c>
    </row>
    <row r="978" spans="1:32" x14ac:dyDescent="0.25">
      <c r="A978" t="s">
        <v>1878</v>
      </c>
      <c r="B978" t="s">
        <v>1879</v>
      </c>
      <c r="C978" t="s">
        <v>1860</v>
      </c>
      <c r="D978">
        <v>1</v>
      </c>
      <c r="E978">
        <v>1</v>
      </c>
      <c r="F978">
        <v>0</v>
      </c>
      <c r="G978">
        <v>1</v>
      </c>
      <c r="H978" t="s">
        <v>1879</v>
      </c>
      <c r="I978" t="s">
        <v>10418</v>
      </c>
      <c r="J978" t="s">
        <v>10420</v>
      </c>
      <c r="K978" s="1">
        <v>42339</v>
      </c>
      <c r="L978" s="1">
        <v>42339</v>
      </c>
      <c r="M978" t="s">
        <v>10420</v>
      </c>
      <c r="N978">
        <v>0</v>
      </c>
      <c r="O978" t="s">
        <v>17</v>
      </c>
      <c r="P978">
        <v>0</v>
      </c>
      <c r="Q978">
        <v>0</v>
      </c>
      <c r="T978" t="str">
        <f>IF(LEN(A978)=2,MID(A978,1,1),IF(LEN(A978)=3,MID(A978,1,2),IF(LEN(A978)=5,MID(A978,1,3),IF(LEN(A978)=7,MID(A978,1,5),IF(LEN(A978)=1,"")))))</f>
        <v>121</v>
      </c>
      <c r="U978">
        <f>IF(LEN(A978)=7,0,1)</f>
        <v>1</v>
      </c>
      <c r="V978">
        <f t="shared" si="30"/>
        <v>0</v>
      </c>
      <c r="W978">
        <f>IF(OR(LEFT(A978)="1", LEFT(A978)="2",LEFT(A978)="3"),1,0)</f>
        <v>1</v>
      </c>
      <c r="Y978" t="str">
        <f t="shared" si="31"/>
        <v>Investasi Non Permanen Lainnya</v>
      </c>
      <c r="AB978" t="str">
        <f>IF(LEFT(A978)="1","D",IF(LEFT(A978)="2","K",IF(LEFT(A978)="3","K",IF(LEFT(A978)="4","K",IF(LEFT(A978)="5","D",IF(LEFT(A978)="6","D",IF(LEFT(A978)="8","K",IF(LEFT(A978)="9","D"))))))))</f>
        <v>D</v>
      </c>
      <c r="AD978">
        <f>IF(LEFT(A978)="4",1,IF(LEFT(A978)="5",1,IF(LEFT(A978)="6",1,0)))</f>
        <v>0</v>
      </c>
      <c r="AE978">
        <f>IF(LEFT(A978)="8",1,IF(LEFT(A978)="9",1,0))</f>
        <v>0</v>
      </c>
      <c r="AF978" t="str">
        <f>LEFT(A978)</f>
        <v>1</v>
      </c>
    </row>
    <row r="979" spans="1:32" x14ac:dyDescent="0.25">
      <c r="A979" t="s">
        <v>1880</v>
      </c>
      <c r="B979" t="s">
        <v>1879</v>
      </c>
      <c r="C979" t="s">
        <v>1878</v>
      </c>
      <c r="D979">
        <v>1</v>
      </c>
      <c r="E979">
        <v>0</v>
      </c>
      <c r="F979">
        <v>0</v>
      </c>
      <c r="G979">
        <v>1</v>
      </c>
      <c r="H979" t="s">
        <v>1879</v>
      </c>
      <c r="I979" t="s">
        <v>10418</v>
      </c>
      <c r="J979" t="s">
        <v>10420</v>
      </c>
      <c r="K979" s="1">
        <v>42339</v>
      </c>
      <c r="L979" s="1">
        <v>42339</v>
      </c>
      <c r="M979" t="s">
        <v>10420</v>
      </c>
      <c r="N979">
        <v>0</v>
      </c>
      <c r="O979" t="s">
        <v>17</v>
      </c>
      <c r="P979">
        <v>0</v>
      </c>
      <c r="Q979">
        <v>0</v>
      </c>
      <c r="T979" t="str">
        <f>IF(LEN(A979)=2,MID(A979,1,1),IF(LEN(A979)=3,MID(A979,1,2),IF(LEN(A979)=5,MID(A979,1,3),IF(LEN(A979)=7,MID(A979,1,5),IF(LEN(A979)=1,"")))))</f>
        <v>12105</v>
      </c>
      <c r="U979">
        <f>IF(LEN(A979)=7,0,1)</f>
        <v>0</v>
      </c>
      <c r="V979">
        <f t="shared" si="30"/>
        <v>0</v>
      </c>
      <c r="W979">
        <f>IF(OR(LEFT(A979)="1", LEFT(A979)="2",LEFT(A979)="3"),1,0)</f>
        <v>1</v>
      </c>
      <c r="Y979" t="str">
        <f t="shared" si="31"/>
        <v>Investasi Non Permanen Lainnya</v>
      </c>
      <c r="AB979" t="str">
        <f>IF(LEFT(A979)="1","D",IF(LEFT(A979)="2","K",IF(LEFT(A979)="3","K",IF(LEFT(A979)="4","K",IF(LEFT(A979)="5","D",IF(LEFT(A979)="6","D",IF(LEFT(A979)="8","K",IF(LEFT(A979)="9","D"))))))))</f>
        <v>D</v>
      </c>
      <c r="AD979">
        <f>IF(LEFT(A979)="4",1,IF(LEFT(A979)="5",1,IF(LEFT(A979)="6",1,0)))</f>
        <v>0</v>
      </c>
      <c r="AE979">
        <f>IF(LEFT(A979)="8",1,IF(LEFT(A979)="9",1,0))</f>
        <v>0</v>
      </c>
      <c r="AF979" t="str">
        <f>LEFT(A979)</f>
        <v>1</v>
      </c>
    </row>
    <row r="980" spans="1:32" x14ac:dyDescent="0.25">
      <c r="A980" t="s">
        <v>1881</v>
      </c>
      <c r="B980" t="s">
        <v>1882</v>
      </c>
      <c r="C980" t="s">
        <v>1858</v>
      </c>
      <c r="D980">
        <v>1</v>
      </c>
      <c r="E980">
        <v>1</v>
      </c>
      <c r="F980">
        <v>0</v>
      </c>
      <c r="G980">
        <v>1</v>
      </c>
      <c r="H980" t="s">
        <v>1882</v>
      </c>
      <c r="I980" t="s">
        <v>10418</v>
      </c>
      <c r="J980" t="s">
        <v>10420</v>
      </c>
      <c r="K980" s="1">
        <v>42339</v>
      </c>
      <c r="L980" s="1">
        <v>42339</v>
      </c>
      <c r="M980" t="s">
        <v>10420</v>
      </c>
      <c r="N980">
        <v>0</v>
      </c>
      <c r="O980" t="s">
        <v>17</v>
      </c>
      <c r="P980">
        <v>0</v>
      </c>
      <c r="Q980">
        <v>0</v>
      </c>
      <c r="T980" t="str">
        <f>IF(LEN(A980)=2,MID(A980,1,1),IF(LEN(A980)=3,MID(A980,1,2),IF(LEN(A980)=5,MID(A980,1,3),IF(LEN(A980)=7,MID(A980,1,5),IF(LEN(A980)=1,"")))))</f>
        <v>12</v>
      </c>
      <c r="U980">
        <f>IF(LEN(A980)=7,0,1)</f>
        <v>1</v>
      </c>
      <c r="V980">
        <f t="shared" si="30"/>
        <v>0</v>
      </c>
      <c r="W980">
        <f>IF(OR(LEFT(A980)="1", LEFT(A980)="2",LEFT(A980)="3"),1,0)</f>
        <v>1</v>
      </c>
      <c r="Y980" t="str">
        <f t="shared" si="31"/>
        <v>INVESTASI PERMANEN</v>
      </c>
      <c r="AB980" t="str">
        <f>IF(LEFT(A980)="1","D",IF(LEFT(A980)="2","K",IF(LEFT(A980)="3","K",IF(LEFT(A980)="4","K",IF(LEFT(A980)="5","D",IF(LEFT(A980)="6","D",IF(LEFT(A980)="8","K",IF(LEFT(A980)="9","D"))))))))</f>
        <v>D</v>
      </c>
      <c r="AD980">
        <f>IF(LEFT(A980)="4",1,IF(LEFT(A980)="5",1,IF(LEFT(A980)="6",1,0)))</f>
        <v>0</v>
      </c>
      <c r="AE980">
        <f>IF(LEFT(A980)="8",1,IF(LEFT(A980)="9",1,0))</f>
        <v>0</v>
      </c>
      <c r="AF980" t="str">
        <f>LEFT(A980)</f>
        <v>1</v>
      </c>
    </row>
    <row r="981" spans="1:32" x14ac:dyDescent="0.25">
      <c r="A981" t="s">
        <v>1883</v>
      </c>
      <c r="B981" t="s">
        <v>1884</v>
      </c>
      <c r="C981" t="s">
        <v>1881</v>
      </c>
      <c r="D981">
        <v>1</v>
      </c>
      <c r="E981">
        <v>1</v>
      </c>
      <c r="F981">
        <v>0</v>
      </c>
      <c r="G981">
        <v>1</v>
      </c>
      <c r="H981" t="s">
        <v>1884</v>
      </c>
      <c r="I981" t="s">
        <v>10418</v>
      </c>
      <c r="J981" t="s">
        <v>10420</v>
      </c>
      <c r="K981" s="1">
        <v>42339</v>
      </c>
      <c r="L981" s="1">
        <v>42339</v>
      </c>
      <c r="M981" t="s">
        <v>10420</v>
      </c>
      <c r="N981">
        <v>0</v>
      </c>
      <c r="O981" t="s">
        <v>17</v>
      </c>
      <c r="P981">
        <v>0</v>
      </c>
      <c r="Q981">
        <v>0</v>
      </c>
      <c r="T981" t="str">
        <f>IF(LEN(A981)=2,MID(A981,1,1),IF(LEN(A981)=3,MID(A981,1,2),IF(LEN(A981)=5,MID(A981,1,3),IF(LEN(A981)=7,MID(A981,1,5),IF(LEN(A981)=1,"")))))</f>
        <v>122</v>
      </c>
      <c r="U981">
        <f>IF(LEN(A981)=7,0,1)</f>
        <v>1</v>
      </c>
      <c r="V981">
        <f t="shared" si="30"/>
        <v>0</v>
      </c>
      <c r="W981">
        <f>IF(OR(LEFT(A981)="1", LEFT(A981)="2",LEFT(A981)="3"),1,0)</f>
        <v>1</v>
      </c>
      <c r="Y981" t="str">
        <f t="shared" si="31"/>
        <v>Penyertaan Modal Pemerintah Daerah</v>
      </c>
      <c r="AB981" t="str">
        <f>IF(LEFT(A981)="1","D",IF(LEFT(A981)="2","K",IF(LEFT(A981)="3","K",IF(LEFT(A981)="4","K",IF(LEFT(A981)="5","D",IF(LEFT(A981)="6","D",IF(LEFT(A981)="8","K",IF(LEFT(A981)="9","D"))))))))</f>
        <v>D</v>
      </c>
      <c r="AD981">
        <f>IF(LEFT(A981)="4",1,IF(LEFT(A981)="5",1,IF(LEFT(A981)="6",1,0)))</f>
        <v>0</v>
      </c>
      <c r="AE981">
        <f>IF(LEFT(A981)="8",1,IF(LEFT(A981)="9",1,0))</f>
        <v>0</v>
      </c>
      <c r="AF981" t="str">
        <f>LEFT(A981)</f>
        <v>1</v>
      </c>
    </row>
    <row r="982" spans="1:32" x14ac:dyDescent="0.25">
      <c r="A982" t="s">
        <v>1885</v>
      </c>
      <c r="B982" t="s">
        <v>1886</v>
      </c>
      <c r="C982" t="s">
        <v>1883</v>
      </c>
      <c r="D982">
        <v>1</v>
      </c>
      <c r="E982">
        <v>0</v>
      </c>
      <c r="F982">
        <v>0</v>
      </c>
      <c r="G982">
        <v>1</v>
      </c>
      <c r="H982" t="s">
        <v>1886</v>
      </c>
      <c r="I982" t="s">
        <v>10418</v>
      </c>
      <c r="J982" t="s">
        <v>10420</v>
      </c>
      <c r="K982" s="1">
        <v>42339</v>
      </c>
      <c r="L982" s="1">
        <v>42339</v>
      </c>
      <c r="M982" t="s">
        <v>10420</v>
      </c>
      <c r="N982">
        <v>0</v>
      </c>
      <c r="O982" t="s">
        <v>17</v>
      </c>
      <c r="P982">
        <v>0</v>
      </c>
      <c r="Q982">
        <v>0</v>
      </c>
      <c r="T982" t="str">
        <f>IF(LEN(A982)=2,MID(A982,1,1),IF(LEN(A982)=3,MID(A982,1,2),IF(LEN(A982)=5,MID(A982,1,3),IF(LEN(A982)=7,MID(A982,1,5),IF(LEN(A982)=1,"")))))</f>
        <v>12201</v>
      </c>
      <c r="U982">
        <f>IF(LEN(A982)=7,0,1)</f>
        <v>0</v>
      </c>
      <c r="V982">
        <f t="shared" si="30"/>
        <v>0</v>
      </c>
      <c r="W982">
        <f>IF(OR(LEFT(A982)="1", LEFT(A982)="2",LEFT(A982)="3"),1,0)</f>
        <v>1</v>
      </c>
      <c r="Y982" t="str">
        <f t="shared" si="31"/>
        <v xml:space="preserve">Penyertaan Modal Kepada BUMN </v>
      </c>
      <c r="AB982" t="str">
        <f>IF(LEFT(A982)="1","D",IF(LEFT(A982)="2","K",IF(LEFT(A982)="3","K",IF(LEFT(A982)="4","K",IF(LEFT(A982)="5","D",IF(LEFT(A982)="6","D",IF(LEFT(A982)="8","K",IF(LEFT(A982)="9","D"))))))))</f>
        <v>D</v>
      </c>
      <c r="AD982">
        <f>IF(LEFT(A982)="4",1,IF(LEFT(A982)="5",1,IF(LEFT(A982)="6",1,0)))</f>
        <v>0</v>
      </c>
      <c r="AE982">
        <f>IF(LEFT(A982)="8",1,IF(LEFT(A982)="9",1,0))</f>
        <v>0</v>
      </c>
      <c r="AF982" t="str">
        <f>LEFT(A982)</f>
        <v>1</v>
      </c>
    </row>
    <row r="983" spans="1:32" x14ac:dyDescent="0.25">
      <c r="A983" t="s">
        <v>1887</v>
      </c>
      <c r="B983" t="s">
        <v>1888</v>
      </c>
      <c r="C983" t="s">
        <v>1883</v>
      </c>
      <c r="D983">
        <v>1</v>
      </c>
      <c r="E983">
        <v>0</v>
      </c>
      <c r="F983">
        <v>0</v>
      </c>
      <c r="G983">
        <v>1</v>
      </c>
      <c r="H983" t="s">
        <v>1888</v>
      </c>
      <c r="I983" t="s">
        <v>10418</v>
      </c>
      <c r="J983" t="s">
        <v>10420</v>
      </c>
      <c r="K983" s="1">
        <v>42339</v>
      </c>
      <c r="L983" s="1">
        <v>42339</v>
      </c>
      <c r="M983" t="s">
        <v>10420</v>
      </c>
      <c r="N983">
        <v>0</v>
      </c>
      <c r="O983" t="s">
        <v>17</v>
      </c>
      <c r="P983">
        <v>0</v>
      </c>
      <c r="Q983">
        <v>0</v>
      </c>
      <c r="T983" t="str">
        <f>IF(LEN(A983)=2,MID(A983,1,1),IF(LEN(A983)=3,MID(A983,1,2),IF(LEN(A983)=5,MID(A983,1,3),IF(LEN(A983)=7,MID(A983,1,5),IF(LEN(A983)=1,"")))))</f>
        <v>12201</v>
      </c>
      <c r="U983">
        <f>IF(LEN(A983)=7,0,1)</f>
        <v>0</v>
      </c>
      <c r="V983">
        <f t="shared" si="30"/>
        <v>0</v>
      </c>
      <c r="W983">
        <f>IF(OR(LEFT(A983)="1", LEFT(A983)="2",LEFT(A983)="3"),1,0)</f>
        <v>1</v>
      </c>
      <c r="Y983" t="str">
        <f t="shared" si="31"/>
        <v>Penyertaan Modal Kepada BUMD</v>
      </c>
      <c r="AB983" t="str">
        <f>IF(LEFT(A983)="1","D",IF(LEFT(A983)="2","K",IF(LEFT(A983)="3","K",IF(LEFT(A983)="4","K",IF(LEFT(A983)="5","D",IF(LEFT(A983)="6","D",IF(LEFT(A983)="8","K",IF(LEFT(A983)="9","D"))))))))</f>
        <v>D</v>
      </c>
      <c r="AD983">
        <f>IF(LEFT(A983)="4",1,IF(LEFT(A983)="5",1,IF(LEFT(A983)="6",1,0)))</f>
        <v>0</v>
      </c>
      <c r="AE983">
        <f>IF(LEFT(A983)="8",1,IF(LEFT(A983)="9",1,0))</f>
        <v>0</v>
      </c>
      <c r="AF983" t="str">
        <f>LEFT(A983)</f>
        <v>1</v>
      </c>
    </row>
    <row r="984" spans="1:32" x14ac:dyDescent="0.25">
      <c r="A984" t="s">
        <v>1889</v>
      </c>
      <c r="B984" t="s">
        <v>1890</v>
      </c>
      <c r="C984" t="s">
        <v>1883</v>
      </c>
      <c r="D984">
        <v>1</v>
      </c>
      <c r="E984">
        <v>0</v>
      </c>
      <c r="F984">
        <v>0</v>
      </c>
      <c r="G984">
        <v>1</v>
      </c>
      <c r="H984" t="s">
        <v>1890</v>
      </c>
      <c r="I984" t="s">
        <v>10418</v>
      </c>
      <c r="J984" t="s">
        <v>10420</v>
      </c>
      <c r="K984" s="1">
        <v>42339</v>
      </c>
      <c r="L984" s="1">
        <v>42339</v>
      </c>
      <c r="M984" t="s">
        <v>10420</v>
      </c>
      <c r="N984">
        <v>0</v>
      </c>
      <c r="O984" t="s">
        <v>17</v>
      </c>
      <c r="P984">
        <v>0</v>
      </c>
      <c r="Q984">
        <v>0</v>
      </c>
      <c r="T984" t="str">
        <f>IF(LEN(A984)=2,MID(A984,1,1),IF(LEN(A984)=3,MID(A984,1,2),IF(LEN(A984)=5,MID(A984,1,3),IF(LEN(A984)=7,MID(A984,1,5),IF(LEN(A984)=1,"")))))</f>
        <v>12201</v>
      </c>
      <c r="U984">
        <f>IF(LEN(A984)=7,0,1)</f>
        <v>0</v>
      </c>
      <c r="V984">
        <f t="shared" si="30"/>
        <v>0</v>
      </c>
      <c r="W984">
        <f>IF(OR(LEFT(A984)="1", LEFT(A984)="2",LEFT(A984)="3"),1,0)</f>
        <v>1</v>
      </c>
      <c r="Y984" t="str">
        <f t="shared" si="31"/>
        <v>Penyertaan Modal Kepada Badan Usaha Milik Swasta</v>
      </c>
      <c r="AB984" t="str">
        <f>IF(LEFT(A984)="1","D",IF(LEFT(A984)="2","K",IF(LEFT(A984)="3","K",IF(LEFT(A984)="4","K",IF(LEFT(A984)="5","D",IF(LEFT(A984)="6","D",IF(LEFT(A984)="8","K",IF(LEFT(A984)="9","D"))))))))</f>
        <v>D</v>
      </c>
      <c r="AD984">
        <f>IF(LEFT(A984)="4",1,IF(LEFT(A984)="5",1,IF(LEFT(A984)="6",1,0)))</f>
        <v>0</v>
      </c>
      <c r="AE984">
        <f>IF(LEFT(A984)="8",1,IF(LEFT(A984)="9",1,0))</f>
        <v>0</v>
      </c>
      <c r="AF984" t="str">
        <f>LEFT(A984)</f>
        <v>1</v>
      </c>
    </row>
    <row r="985" spans="1:32" x14ac:dyDescent="0.25">
      <c r="A985" t="s">
        <v>1891</v>
      </c>
      <c r="B985" t="s">
        <v>1892</v>
      </c>
      <c r="C985" t="s">
        <v>1881</v>
      </c>
      <c r="D985">
        <v>1</v>
      </c>
      <c r="E985">
        <v>1</v>
      </c>
      <c r="F985">
        <v>0</v>
      </c>
      <c r="G985">
        <v>1</v>
      </c>
      <c r="H985" t="s">
        <v>1892</v>
      </c>
      <c r="I985" t="s">
        <v>10418</v>
      </c>
      <c r="J985" t="s">
        <v>10420</v>
      </c>
      <c r="K985" s="1">
        <v>42339</v>
      </c>
      <c r="L985" s="1">
        <v>42339</v>
      </c>
      <c r="M985" t="s">
        <v>10420</v>
      </c>
      <c r="N985">
        <v>0</v>
      </c>
      <c r="O985" t="s">
        <v>17</v>
      </c>
      <c r="P985">
        <v>0</v>
      </c>
      <c r="Q985">
        <v>0</v>
      </c>
      <c r="T985" t="str">
        <f>IF(LEN(A985)=2,MID(A985,1,1),IF(LEN(A985)=3,MID(A985,1,2),IF(LEN(A985)=5,MID(A985,1,3),IF(LEN(A985)=7,MID(A985,1,5),IF(LEN(A985)=1,"")))))</f>
        <v>122</v>
      </c>
      <c r="U985">
        <f>IF(LEN(A985)=7,0,1)</f>
        <v>1</v>
      </c>
      <c r="V985">
        <f t="shared" si="30"/>
        <v>0</v>
      </c>
      <c r="W985">
        <f>IF(OR(LEFT(A985)="1", LEFT(A985)="2",LEFT(A985)="3"),1,0)</f>
        <v>1</v>
      </c>
      <c r="Y985" t="str">
        <f t="shared" si="31"/>
        <v>Investasi Permanen Lainnya</v>
      </c>
      <c r="AB985" t="str">
        <f>IF(LEFT(A985)="1","D",IF(LEFT(A985)="2","K",IF(LEFT(A985)="3","K",IF(LEFT(A985)="4","K",IF(LEFT(A985)="5","D",IF(LEFT(A985)="6","D",IF(LEFT(A985)="8","K",IF(LEFT(A985)="9","D"))))))))</f>
        <v>D</v>
      </c>
      <c r="AD985">
        <f>IF(LEFT(A985)="4",1,IF(LEFT(A985)="5",1,IF(LEFT(A985)="6",1,0)))</f>
        <v>0</v>
      </c>
      <c r="AE985">
        <f>IF(LEFT(A985)="8",1,IF(LEFT(A985)="9",1,0))</f>
        <v>0</v>
      </c>
      <c r="AF985" t="str">
        <f>LEFT(A985)</f>
        <v>1</v>
      </c>
    </row>
    <row r="986" spans="1:32" x14ac:dyDescent="0.25">
      <c r="A986" t="s">
        <v>1893</v>
      </c>
      <c r="B986" t="s">
        <v>1892</v>
      </c>
      <c r="C986" t="s">
        <v>1891</v>
      </c>
      <c r="D986">
        <v>1</v>
      </c>
      <c r="E986">
        <v>0</v>
      </c>
      <c r="F986">
        <v>0</v>
      </c>
      <c r="G986">
        <v>1</v>
      </c>
      <c r="H986" t="s">
        <v>1892</v>
      </c>
      <c r="I986" t="s">
        <v>10418</v>
      </c>
      <c r="J986" t="s">
        <v>10420</v>
      </c>
      <c r="K986" s="1">
        <v>42339</v>
      </c>
      <c r="L986" s="1">
        <v>42339</v>
      </c>
      <c r="M986" t="s">
        <v>10420</v>
      </c>
      <c r="N986">
        <v>0</v>
      </c>
      <c r="O986" t="s">
        <v>17</v>
      </c>
      <c r="P986">
        <v>0</v>
      </c>
      <c r="Q986">
        <v>0</v>
      </c>
      <c r="T986" t="str">
        <f>IF(LEN(A986)=2,MID(A986,1,1),IF(LEN(A986)=3,MID(A986,1,2),IF(LEN(A986)=5,MID(A986,1,3),IF(LEN(A986)=7,MID(A986,1,5),IF(LEN(A986)=1,"")))))</f>
        <v>12202</v>
      </c>
      <c r="U986">
        <f>IF(LEN(A986)=7,0,1)</f>
        <v>0</v>
      </c>
      <c r="V986">
        <f t="shared" si="30"/>
        <v>0</v>
      </c>
      <c r="W986">
        <f>IF(OR(LEFT(A986)="1", LEFT(A986)="2",LEFT(A986)="3"),1,0)</f>
        <v>1</v>
      </c>
      <c r="Y986" t="str">
        <f t="shared" si="31"/>
        <v>Investasi Permanen Lainnya</v>
      </c>
      <c r="AB986" t="str">
        <f>IF(LEFT(A986)="1","D",IF(LEFT(A986)="2","K",IF(LEFT(A986)="3","K",IF(LEFT(A986)="4","K",IF(LEFT(A986)="5","D",IF(LEFT(A986)="6","D",IF(LEFT(A986)="8","K",IF(LEFT(A986)="9","D"))))))))</f>
        <v>D</v>
      </c>
      <c r="AD986">
        <f>IF(LEFT(A986)="4",1,IF(LEFT(A986)="5",1,IF(LEFT(A986)="6",1,0)))</f>
        <v>0</v>
      </c>
      <c r="AE986">
        <f>IF(LEFT(A986)="8",1,IF(LEFT(A986)="9",1,0))</f>
        <v>0</v>
      </c>
      <c r="AF986" t="str">
        <f>LEFT(A986)</f>
        <v>1</v>
      </c>
    </row>
    <row r="987" spans="1:32" x14ac:dyDescent="0.25">
      <c r="A987" t="s">
        <v>1894</v>
      </c>
      <c r="B987" t="s">
        <v>1895</v>
      </c>
      <c r="C987" t="s">
        <v>17</v>
      </c>
      <c r="D987">
        <v>1</v>
      </c>
      <c r="E987">
        <v>1</v>
      </c>
      <c r="F987">
        <v>0</v>
      </c>
      <c r="G987">
        <v>1</v>
      </c>
      <c r="H987" t="s">
        <v>1895</v>
      </c>
      <c r="I987" t="s">
        <v>10418</v>
      </c>
      <c r="J987" t="s">
        <v>10420</v>
      </c>
      <c r="K987" s="1">
        <v>42339</v>
      </c>
      <c r="L987" s="1">
        <v>42339</v>
      </c>
      <c r="M987" t="s">
        <v>10420</v>
      </c>
      <c r="N987">
        <v>0</v>
      </c>
      <c r="O987" t="s">
        <v>17</v>
      </c>
      <c r="P987">
        <v>0</v>
      </c>
      <c r="Q987">
        <v>0</v>
      </c>
      <c r="T987" t="str">
        <f>IF(LEN(A987)=2,MID(A987,1,1),IF(LEN(A987)=3,MID(A987,1,2),IF(LEN(A987)=5,MID(A987,1,3),IF(LEN(A987)=7,MID(A987,1,5),IF(LEN(A987)=1,"")))))</f>
        <v>1</v>
      </c>
      <c r="U987">
        <f>IF(LEN(A987)=7,0,1)</f>
        <v>1</v>
      </c>
      <c r="V987">
        <f t="shared" si="30"/>
        <v>0</v>
      </c>
      <c r="W987">
        <f>IF(OR(LEFT(A987)="1", LEFT(A987)="2",LEFT(A987)="3"),1,0)</f>
        <v>1</v>
      </c>
      <c r="Y987" t="str">
        <f t="shared" si="31"/>
        <v>ASET TETAP</v>
      </c>
      <c r="AB987" t="str">
        <f>IF(LEFT(A987)="1","D",IF(LEFT(A987)="2","K",IF(LEFT(A987)="3","K",IF(LEFT(A987)="4","K",IF(LEFT(A987)="5","D",IF(LEFT(A987)="6","D",IF(LEFT(A987)="8","K",IF(LEFT(A987)="9","D"))))))))</f>
        <v>D</v>
      </c>
      <c r="AD987">
        <f>IF(LEFT(A987)="4",1,IF(LEFT(A987)="5",1,IF(LEFT(A987)="6",1,0)))</f>
        <v>0</v>
      </c>
      <c r="AE987">
        <f>IF(LEFT(A987)="8",1,IF(LEFT(A987)="9",1,0))</f>
        <v>0</v>
      </c>
      <c r="AF987" t="str">
        <f>LEFT(A987)</f>
        <v>1</v>
      </c>
    </row>
    <row r="988" spans="1:32" x14ac:dyDescent="0.25">
      <c r="A988" t="s">
        <v>1896</v>
      </c>
      <c r="B988" t="s">
        <v>1897</v>
      </c>
      <c r="C988" t="s">
        <v>1894</v>
      </c>
      <c r="D988">
        <v>1</v>
      </c>
      <c r="E988">
        <v>1</v>
      </c>
      <c r="F988">
        <v>0</v>
      </c>
      <c r="G988">
        <v>1</v>
      </c>
      <c r="H988" t="s">
        <v>1897</v>
      </c>
      <c r="I988" t="s">
        <v>10418</v>
      </c>
      <c r="J988" t="s">
        <v>10420</v>
      </c>
      <c r="K988" s="1">
        <v>42339</v>
      </c>
      <c r="L988" s="1">
        <v>42339</v>
      </c>
      <c r="M988" t="s">
        <v>10420</v>
      </c>
      <c r="N988">
        <v>0</v>
      </c>
      <c r="O988" t="s">
        <v>17</v>
      </c>
      <c r="P988">
        <v>0</v>
      </c>
      <c r="Q988">
        <v>0</v>
      </c>
      <c r="T988" t="str">
        <f>IF(LEN(A988)=2,MID(A988,1,1),IF(LEN(A988)=3,MID(A988,1,2),IF(LEN(A988)=5,MID(A988,1,3),IF(LEN(A988)=7,MID(A988,1,5),IF(LEN(A988)=1,"")))))</f>
        <v>13</v>
      </c>
      <c r="U988">
        <f>IF(LEN(A988)=7,0,1)</f>
        <v>1</v>
      </c>
      <c r="V988">
        <f t="shared" si="30"/>
        <v>0</v>
      </c>
      <c r="W988">
        <f>IF(OR(LEFT(A988)="1", LEFT(A988)="2",LEFT(A988)="3"),1,0)</f>
        <v>1</v>
      </c>
      <c r="Y988" t="str">
        <f t="shared" si="31"/>
        <v>TANAH</v>
      </c>
      <c r="AB988" t="str">
        <f>IF(LEFT(A988)="1","D",IF(LEFT(A988)="2","K",IF(LEFT(A988)="3","K",IF(LEFT(A988)="4","K",IF(LEFT(A988)="5","D",IF(LEFT(A988)="6","D",IF(LEFT(A988)="8","K",IF(LEFT(A988)="9","D"))))))))</f>
        <v>D</v>
      </c>
      <c r="AD988">
        <f>IF(LEFT(A988)="4",1,IF(LEFT(A988)="5",1,IF(LEFT(A988)="6",1,0)))</f>
        <v>0</v>
      </c>
      <c r="AE988">
        <f>IF(LEFT(A988)="8",1,IF(LEFT(A988)="9",1,0))</f>
        <v>0</v>
      </c>
      <c r="AF988" t="str">
        <f>LEFT(A988)</f>
        <v>1</v>
      </c>
    </row>
    <row r="989" spans="1:32" x14ac:dyDescent="0.25">
      <c r="A989" t="s">
        <v>1898</v>
      </c>
      <c r="B989" t="s">
        <v>1899</v>
      </c>
      <c r="C989" t="s">
        <v>1896</v>
      </c>
      <c r="D989">
        <v>1</v>
      </c>
      <c r="E989">
        <v>1</v>
      </c>
      <c r="F989">
        <v>0</v>
      </c>
      <c r="G989">
        <v>1</v>
      </c>
      <c r="H989" t="s">
        <v>1899</v>
      </c>
      <c r="I989" t="s">
        <v>10418</v>
      </c>
      <c r="J989" t="s">
        <v>10420</v>
      </c>
      <c r="K989" s="1">
        <v>42339</v>
      </c>
      <c r="L989" s="1">
        <v>42339</v>
      </c>
      <c r="M989" t="s">
        <v>10420</v>
      </c>
      <c r="N989">
        <v>0</v>
      </c>
      <c r="O989" t="s">
        <v>17</v>
      </c>
      <c r="P989">
        <v>0</v>
      </c>
      <c r="Q989">
        <v>0</v>
      </c>
      <c r="T989" t="str">
        <f>IF(LEN(A989)=2,MID(A989,1,1),IF(LEN(A989)=3,MID(A989,1,2),IF(LEN(A989)=5,MID(A989,1,3),IF(LEN(A989)=7,MID(A989,1,5),IF(LEN(A989)=1,"")))))</f>
        <v>131</v>
      </c>
      <c r="U989">
        <f>IF(LEN(A989)=7,0,1)</f>
        <v>1</v>
      </c>
      <c r="V989">
        <f t="shared" si="30"/>
        <v>0</v>
      </c>
      <c r="W989">
        <f>IF(OR(LEFT(A989)="1", LEFT(A989)="2",LEFT(A989)="3"),1,0)</f>
        <v>1</v>
      </c>
      <c r="Y989" t="str">
        <f t="shared" si="31"/>
        <v>Tanah Perkampungan</v>
      </c>
      <c r="AB989" t="str">
        <f>IF(LEFT(A989)="1","D",IF(LEFT(A989)="2","K",IF(LEFT(A989)="3","K",IF(LEFT(A989)="4","K",IF(LEFT(A989)="5","D",IF(LEFT(A989)="6","D",IF(LEFT(A989)="8","K",IF(LEFT(A989)="9","D"))))))))</f>
        <v>D</v>
      </c>
      <c r="AD989">
        <f>IF(LEFT(A989)="4",1,IF(LEFT(A989)="5",1,IF(LEFT(A989)="6",1,0)))</f>
        <v>0</v>
      </c>
      <c r="AE989">
        <f>IF(LEFT(A989)="8",1,IF(LEFT(A989)="9",1,0))</f>
        <v>0</v>
      </c>
      <c r="AF989" t="str">
        <f>LEFT(A989)</f>
        <v>1</v>
      </c>
    </row>
    <row r="990" spans="1:32" x14ac:dyDescent="0.25">
      <c r="A990" t="s">
        <v>1900</v>
      </c>
      <c r="B990" t="s">
        <v>1901</v>
      </c>
      <c r="C990" t="s">
        <v>1898</v>
      </c>
      <c r="D990">
        <v>1</v>
      </c>
      <c r="E990">
        <v>0</v>
      </c>
      <c r="F990">
        <v>0</v>
      </c>
      <c r="G990">
        <v>1</v>
      </c>
      <c r="H990" t="s">
        <v>1901</v>
      </c>
      <c r="I990" t="s">
        <v>10418</v>
      </c>
      <c r="J990" t="s">
        <v>10420</v>
      </c>
      <c r="K990" s="1">
        <v>42339</v>
      </c>
      <c r="L990" s="1">
        <v>42339</v>
      </c>
      <c r="M990" t="s">
        <v>10420</v>
      </c>
      <c r="N990">
        <v>0</v>
      </c>
      <c r="O990" t="s">
        <v>17</v>
      </c>
      <c r="P990">
        <v>0</v>
      </c>
      <c r="Q990">
        <v>0</v>
      </c>
      <c r="T990" t="str">
        <f>IF(LEN(A990)=2,MID(A990,1,1),IF(LEN(A990)=3,MID(A990,1,2),IF(LEN(A990)=5,MID(A990,1,3),IF(LEN(A990)=7,MID(A990,1,5),IF(LEN(A990)=1,"")))))</f>
        <v>13101</v>
      </c>
      <c r="U990">
        <f>IF(LEN(A990)=7,0,1)</f>
        <v>0</v>
      </c>
      <c r="V990">
        <f t="shared" si="30"/>
        <v>0</v>
      </c>
      <c r="W990">
        <f>IF(OR(LEFT(A990)="1", LEFT(A990)="2",LEFT(A990)="3"),1,0)</f>
        <v>1</v>
      </c>
      <c r="Y990" t="str">
        <f t="shared" si="31"/>
        <v>Tanah Kampung</v>
      </c>
      <c r="AB990" t="str">
        <f>IF(LEFT(A990)="1","D",IF(LEFT(A990)="2","K",IF(LEFT(A990)="3","K",IF(LEFT(A990)="4","K",IF(LEFT(A990)="5","D",IF(LEFT(A990)="6","D",IF(LEFT(A990)="8","K",IF(LEFT(A990)="9","D"))))))))</f>
        <v>D</v>
      </c>
      <c r="AD990">
        <f>IF(LEFT(A990)="4",1,IF(LEFT(A990)="5",1,IF(LEFT(A990)="6",1,0)))</f>
        <v>0</v>
      </c>
      <c r="AE990">
        <f>IF(LEFT(A990)="8",1,IF(LEFT(A990)="9",1,0))</f>
        <v>0</v>
      </c>
      <c r="AF990" t="str">
        <f>LEFT(A990)</f>
        <v>1</v>
      </c>
    </row>
    <row r="991" spans="1:32" x14ac:dyDescent="0.25">
      <c r="A991" t="s">
        <v>1902</v>
      </c>
      <c r="B991" t="s">
        <v>1903</v>
      </c>
      <c r="C991" t="s">
        <v>1898</v>
      </c>
      <c r="D991">
        <v>1</v>
      </c>
      <c r="E991">
        <v>0</v>
      </c>
      <c r="F991">
        <v>0</v>
      </c>
      <c r="G991">
        <v>1</v>
      </c>
      <c r="H991" t="s">
        <v>1903</v>
      </c>
      <c r="I991" t="s">
        <v>10418</v>
      </c>
      <c r="J991" t="s">
        <v>10420</v>
      </c>
      <c r="K991" s="1">
        <v>42339</v>
      </c>
      <c r="L991" s="1">
        <v>42339</v>
      </c>
      <c r="M991" t="s">
        <v>10420</v>
      </c>
      <c r="N991">
        <v>0</v>
      </c>
      <c r="O991" t="s">
        <v>17</v>
      </c>
      <c r="P991">
        <v>0</v>
      </c>
      <c r="Q991">
        <v>0</v>
      </c>
      <c r="T991" t="str">
        <f>IF(LEN(A991)=2,MID(A991,1,1),IF(LEN(A991)=3,MID(A991,1,2),IF(LEN(A991)=5,MID(A991,1,3),IF(LEN(A991)=7,MID(A991,1,5),IF(LEN(A991)=1,"")))))</f>
        <v>13101</v>
      </c>
      <c r="U991">
        <f>IF(LEN(A991)=7,0,1)</f>
        <v>0</v>
      </c>
      <c r="V991">
        <f t="shared" si="30"/>
        <v>0</v>
      </c>
      <c r="W991">
        <f>IF(OR(LEFT(A991)="1", LEFT(A991)="2",LEFT(A991)="3"),1,0)</f>
        <v>1</v>
      </c>
      <c r="Y991" t="str">
        <f t="shared" si="31"/>
        <v>Tanah Emplasmen</v>
      </c>
      <c r="AB991" t="str">
        <f>IF(LEFT(A991)="1","D",IF(LEFT(A991)="2","K",IF(LEFT(A991)="3","K",IF(LEFT(A991)="4","K",IF(LEFT(A991)="5","D",IF(LEFT(A991)="6","D",IF(LEFT(A991)="8","K",IF(LEFT(A991)="9","D"))))))))</f>
        <v>D</v>
      </c>
      <c r="AD991">
        <f>IF(LEFT(A991)="4",1,IF(LEFT(A991)="5",1,IF(LEFT(A991)="6",1,0)))</f>
        <v>0</v>
      </c>
      <c r="AE991">
        <f>IF(LEFT(A991)="8",1,IF(LEFT(A991)="9",1,0))</f>
        <v>0</v>
      </c>
      <c r="AF991" t="str">
        <f>LEFT(A991)</f>
        <v>1</v>
      </c>
    </row>
    <row r="992" spans="1:32" x14ac:dyDescent="0.25">
      <c r="A992" t="s">
        <v>1904</v>
      </c>
      <c r="B992" t="s">
        <v>1905</v>
      </c>
      <c r="C992" t="s">
        <v>1898</v>
      </c>
      <c r="D992">
        <v>1</v>
      </c>
      <c r="E992">
        <v>0</v>
      </c>
      <c r="F992">
        <v>0</v>
      </c>
      <c r="G992">
        <v>1</v>
      </c>
      <c r="H992" t="s">
        <v>1905</v>
      </c>
      <c r="I992" t="s">
        <v>10418</v>
      </c>
      <c r="J992" t="s">
        <v>10420</v>
      </c>
      <c r="K992" s="1">
        <v>42339</v>
      </c>
      <c r="L992" s="1">
        <v>42339</v>
      </c>
      <c r="M992" t="s">
        <v>10420</v>
      </c>
      <c r="N992">
        <v>0</v>
      </c>
      <c r="O992" t="s">
        <v>17</v>
      </c>
      <c r="P992">
        <v>0</v>
      </c>
      <c r="Q992">
        <v>0</v>
      </c>
      <c r="T992" t="str">
        <f>IF(LEN(A992)=2,MID(A992,1,1),IF(LEN(A992)=3,MID(A992,1,2),IF(LEN(A992)=5,MID(A992,1,3),IF(LEN(A992)=7,MID(A992,1,5),IF(LEN(A992)=1,"")))))</f>
        <v>13101</v>
      </c>
      <c r="U992">
        <f>IF(LEN(A992)=7,0,1)</f>
        <v>0</v>
      </c>
      <c r="V992">
        <f t="shared" si="30"/>
        <v>0</v>
      </c>
      <c r="W992">
        <f>IF(OR(LEFT(A992)="1", LEFT(A992)="2",LEFT(A992)="3"),1,0)</f>
        <v>1</v>
      </c>
      <c r="Y992" t="str">
        <f t="shared" si="31"/>
        <v>Tanah Kuburan</v>
      </c>
      <c r="AB992" t="str">
        <f>IF(LEFT(A992)="1","D",IF(LEFT(A992)="2","K",IF(LEFT(A992)="3","K",IF(LEFT(A992)="4","K",IF(LEFT(A992)="5","D",IF(LEFT(A992)="6","D",IF(LEFT(A992)="8","K",IF(LEFT(A992)="9","D"))))))))</f>
        <v>D</v>
      </c>
      <c r="AD992">
        <f>IF(LEFT(A992)="4",1,IF(LEFT(A992)="5",1,IF(LEFT(A992)="6",1,0)))</f>
        <v>0</v>
      </c>
      <c r="AE992">
        <f>IF(LEFT(A992)="8",1,IF(LEFT(A992)="9",1,0))</f>
        <v>0</v>
      </c>
      <c r="AF992" t="str">
        <f>LEFT(A992)</f>
        <v>1</v>
      </c>
    </row>
    <row r="993" spans="1:32" x14ac:dyDescent="0.25">
      <c r="A993" t="s">
        <v>1906</v>
      </c>
      <c r="B993" t="s">
        <v>1907</v>
      </c>
      <c r="C993" t="s">
        <v>1896</v>
      </c>
      <c r="D993">
        <v>1</v>
      </c>
      <c r="E993">
        <v>1</v>
      </c>
      <c r="F993">
        <v>0</v>
      </c>
      <c r="G993">
        <v>1</v>
      </c>
      <c r="H993" t="s">
        <v>1907</v>
      </c>
      <c r="I993" t="s">
        <v>10418</v>
      </c>
      <c r="J993" t="s">
        <v>10420</v>
      </c>
      <c r="K993" s="1">
        <v>42339</v>
      </c>
      <c r="L993" s="1">
        <v>42339</v>
      </c>
      <c r="M993" t="s">
        <v>10420</v>
      </c>
      <c r="N993">
        <v>0</v>
      </c>
      <c r="O993" t="s">
        <v>17</v>
      </c>
      <c r="P993">
        <v>0</v>
      </c>
      <c r="Q993">
        <v>0</v>
      </c>
      <c r="T993" t="str">
        <f>IF(LEN(A993)=2,MID(A993,1,1),IF(LEN(A993)=3,MID(A993,1,2),IF(LEN(A993)=5,MID(A993,1,3),IF(LEN(A993)=7,MID(A993,1,5),IF(LEN(A993)=1,"")))))</f>
        <v>131</v>
      </c>
      <c r="U993">
        <f>IF(LEN(A993)=7,0,1)</f>
        <v>1</v>
      </c>
      <c r="V993">
        <f t="shared" si="30"/>
        <v>0</v>
      </c>
      <c r="W993">
        <f>IF(OR(LEFT(A993)="1", LEFT(A993)="2",LEFT(A993)="3"),1,0)</f>
        <v>1</v>
      </c>
      <c r="Y993" t="str">
        <f t="shared" si="31"/>
        <v>Tanah Pertanian</v>
      </c>
      <c r="AB993" t="str">
        <f>IF(LEFT(A993)="1","D",IF(LEFT(A993)="2","K",IF(LEFT(A993)="3","K",IF(LEFT(A993)="4","K",IF(LEFT(A993)="5","D",IF(LEFT(A993)="6","D",IF(LEFT(A993)="8","K",IF(LEFT(A993)="9","D"))))))))</f>
        <v>D</v>
      </c>
      <c r="AD993">
        <f>IF(LEFT(A993)="4",1,IF(LEFT(A993)="5",1,IF(LEFT(A993)="6",1,0)))</f>
        <v>0</v>
      </c>
      <c r="AE993">
        <f>IF(LEFT(A993)="8",1,IF(LEFT(A993)="9",1,0))</f>
        <v>0</v>
      </c>
      <c r="AF993" t="str">
        <f>LEFT(A993)</f>
        <v>1</v>
      </c>
    </row>
    <row r="994" spans="1:32" x14ac:dyDescent="0.25">
      <c r="A994" t="s">
        <v>1908</v>
      </c>
      <c r="B994" t="s">
        <v>1909</v>
      </c>
      <c r="C994" t="s">
        <v>1906</v>
      </c>
      <c r="D994">
        <v>1</v>
      </c>
      <c r="E994">
        <v>0</v>
      </c>
      <c r="F994">
        <v>0</v>
      </c>
      <c r="G994">
        <v>1</v>
      </c>
      <c r="H994" t="s">
        <v>1909</v>
      </c>
      <c r="I994" t="s">
        <v>10418</v>
      </c>
      <c r="J994" t="s">
        <v>10420</v>
      </c>
      <c r="K994" s="1">
        <v>42339</v>
      </c>
      <c r="L994" s="1">
        <v>42339</v>
      </c>
      <c r="M994" t="s">
        <v>10420</v>
      </c>
      <c r="N994">
        <v>0</v>
      </c>
      <c r="O994" t="s">
        <v>17</v>
      </c>
      <c r="P994">
        <v>0</v>
      </c>
      <c r="Q994">
        <v>0</v>
      </c>
      <c r="T994" t="str">
        <f>IF(LEN(A994)=2,MID(A994,1,1),IF(LEN(A994)=3,MID(A994,1,2),IF(LEN(A994)=5,MID(A994,1,3),IF(LEN(A994)=7,MID(A994,1,5),IF(LEN(A994)=1,"")))))</f>
        <v>13102</v>
      </c>
      <c r="U994">
        <f>IF(LEN(A994)=7,0,1)</f>
        <v>0</v>
      </c>
      <c r="V994">
        <f t="shared" si="30"/>
        <v>0</v>
      </c>
      <c r="W994">
        <f>IF(OR(LEFT(A994)="1", LEFT(A994)="2",LEFT(A994)="3"),1,0)</f>
        <v>1</v>
      </c>
      <c r="Y994" t="str">
        <f t="shared" si="31"/>
        <v>Tanah Sawah Satu Tahun Ditanami</v>
      </c>
      <c r="AB994" t="str">
        <f>IF(LEFT(A994)="1","D",IF(LEFT(A994)="2","K",IF(LEFT(A994)="3","K",IF(LEFT(A994)="4","K",IF(LEFT(A994)="5","D",IF(LEFT(A994)="6","D",IF(LEFT(A994)="8","K",IF(LEFT(A994)="9","D"))))))))</f>
        <v>D</v>
      </c>
      <c r="AD994">
        <f>IF(LEFT(A994)="4",1,IF(LEFT(A994)="5",1,IF(LEFT(A994)="6",1,0)))</f>
        <v>0</v>
      </c>
      <c r="AE994">
        <f>IF(LEFT(A994)="8",1,IF(LEFT(A994)="9",1,0))</f>
        <v>0</v>
      </c>
      <c r="AF994" t="str">
        <f>LEFT(A994)</f>
        <v>1</v>
      </c>
    </row>
    <row r="995" spans="1:32" x14ac:dyDescent="0.25">
      <c r="A995" t="s">
        <v>1910</v>
      </c>
      <c r="B995" t="s">
        <v>1911</v>
      </c>
      <c r="C995" t="s">
        <v>1906</v>
      </c>
      <c r="D995">
        <v>1</v>
      </c>
      <c r="E995">
        <v>0</v>
      </c>
      <c r="F995">
        <v>0</v>
      </c>
      <c r="G995">
        <v>1</v>
      </c>
      <c r="H995" t="s">
        <v>1911</v>
      </c>
      <c r="I995" t="s">
        <v>10418</v>
      </c>
      <c r="J995" t="s">
        <v>10420</v>
      </c>
      <c r="K995" s="1">
        <v>42339</v>
      </c>
      <c r="L995" s="1">
        <v>42339</v>
      </c>
      <c r="M995" t="s">
        <v>10420</v>
      </c>
      <c r="N995">
        <v>0</v>
      </c>
      <c r="O995" t="s">
        <v>17</v>
      </c>
      <c r="P995">
        <v>0</v>
      </c>
      <c r="Q995">
        <v>0</v>
      </c>
      <c r="T995" t="str">
        <f>IF(LEN(A995)=2,MID(A995,1,1),IF(LEN(A995)=3,MID(A995,1,2),IF(LEN(A995)=5,MID(A995,1,3),IF(LEN(A995)=7,MID(A995,1,5),IF(LEN(A995)=1,"")))))</f>
        <v>13102</v>
      </c>
      <c r="U995">
        <f>IF(LEN(A995)=7,0,1)</f>
        <v>0</v>
      </c>
      <c r="V995">
        <f t="shared" si="30"/>
        <v>0</v>
      </c>
      <c r="W995">
        <f>IF(OR(LEFT(A995)="1", LEFT(A995)="2",LEFT(A995)="3"),1,0)</f>
        <v>1</v>
      </c>
      <c r="Y995" t="str">
        <f t="shared" si="31"/>
        <v>Tanah Tegalan</v>
      </c>
      <c r="AB995" t="str">
        <f>IF(LEFT(A995)="1","D",IF(LEFT(A995)="2","K",IF(LEFT(A995)="3","K",IF(LEFT(A995)="4","K",IF(LEFT(A995)="5","D",IF(LEFT(A995)="6","D",IF(LEFT(A995)="8","K",IF(LEFT(A995)="9","D"))))))))</f>
        <v>D</v>
      </c>
      <c r="AD995">
        <f>IF(LEFT(A995)="4",1,IF(LEFT(A995)="5",1,IF(LEFT(A995)="6",1,0)))</f>
        <v>0</v>
      </c>
      <c r="AE995">
        <f>IF(LEFT(A995)="8",1,IF(LEFT(A995)="9",1,0))</f>
        <v>0</v>
      </c>
      <c r="AF995" t="str">
        <f>LEFT(A995)</f>
        <v>1</v>
      </c>
    </row>
    <row r="996" spans="1:32" x14ac:dyDescent="0.25">
      <c r="A996" t="s">
        <v>1912</v>
      </c>
      <c r="B996" t="s">
        <v>1913</v>
      </c>
      <c r="C996" t="s">
        <v>1906</v>
      </c>
      <c r="D996">
        <v>1</v>
      </c>
      <c r="E996">
        <v>0</v>
      </c>
      <c r="F996">
        <v>0</v>
      </c>
      <c r="G996">
        <v>1</v>
      </c>
      <c r="H996" t="s">
        <v>1913</v>
      </c>
      <c r="I996" t="s">
        <v>10418</v>
      </c>
      <c r="J996" t="s">
        <v>10420</v>
      </c>
      <c r="K996" s="1">
        <v>42339</v>
      </c>
      <c r="L996" s="1">
        <v>42339</v>
      </c>
      <c r="M996" t="s">
        <v>10420</v>
      </c>
      <c r="N996">
        <v>0</v>
      </c>
      <c r="O996" t="s">
        <v>17</v>
      </c>
      <c r="P996">
        <v>0</v>
      </c>
      <c r="Q996">
        <v>0</v>
      </c>
      <c r="T996" t="str">
        <f>IF(LEN(A996)=2,MID(A996,1,1),IF(LEN(A996)=3,MID(A996,1,2),IF(LEN(A996)=5,MID(A996,1,3),IF(LEN(A996)=7,MID(A996,1,5),IF(LEN(A996)=1,"")))))</f>
        <v>13102</v>
      </c>
      <c r="U996">
        <f>IF(LEN(A996)=7,0,1)</f>
        <v>0</v>
      </c>
      <c r="V996">
        <f t="shared" si="30"/>
        <v>0</v>
      </c>
      <c r="W996">
        <f>IF(OR(LEFT(A996)="1", LEFT(A996)="2",LEFT(A996)="3"),1,0)</f>
        <v>1</v>
      </c>
      <c r="Y996" t="str">
        <f t="shared" si="31"/>
        <v>Tanah Ladang</v>
      </c>
      <c r="AB996" t="str">
        <f>IF(LEFT(A996)="1","D",IF(LEFT(A996)="2","K",IF(LEFT(A996)="3","K",IF(LEFT(A996)="4","K",IF(LEFT(A996)="5","D",IF(LEFT(A996)="6","D",IF(LEFT(A996)="8","K",IF(LEFT(A996)="9","D"))))))))</f>
        <v>D</v>
      </c>
      <c r="AD996">
        <f>IF(LEFT(A996)="4",1,IF(LEFT(A996)="5",1,IF(LEFT(A996)="6",1,0)))</f>
        <v>0</v>
      </c>
      <c r="AE996">
        <f>IF(LEFT(A996)="8",1,IF(LEFT(A996)="9",1,0))</f>
        <v>0</v>
      </c>
      <c r="AF996" t="str">
        <f>LEFT(A996)</f>
        <v>1</v>
      </c>
    </row>
    <row r="997" spans="1:32" x14ac:dyDescent="0.25">
      <c r="A997" t="s">
        <v>1914</v>
      </c>
      <c r="B997" t="s">
        <v>1915</v>
      </c>
      <c r="C997" t="s">
        <v>1896</v>
      </c>
      <c r="D997">
        <v>1</v>
      </c>
      <c r="E997">
        <v>1</v>
      </c>
      <c r="F997">
        <v>0</v>
      </c>
      <c r="G997">
        <v>1</v>
      </c>
      <c r="H997" t="s">
        <v>1915</v>
      </c>
      <c r="I997" t="s">
        <v>10418</v>
      </c>
      <c r="J997" t="s">
        <v>10420</v>
      </c>
      <c r="K997" s="1">
        <v>42339</v>
      </c>
      <c r="L997" s="1">
        <v>42339</v>
      </c>
      <c r="M997" t="s">
        <v>10420</v>
      </c>
      <c r="N997">
        <v>0</v>
      </c>
      <c r="O997" t="s">
        <v>17</v>
      </c>
      <c r="P997">
        <v>0</v>
      </c>
      <c r="Q997">
        <v>0</v>
      </c>
      <c r="T997" t="str">
        <f>IF(LEN(A997)=2,MID(A997,1,1),IF(LEN(A997)=3,MID(A997,1,2),IF(LEN(A997)=5,MID(A997,1,3),IF(LEN(A997)=7,MID(A997,1,5),IF(LEN(A997)=1,"")))))</f>
        <v>131</v>
      </c>
      <c r="U997">
        <f>IF(LEN(A997)=7,0,1)</f>
        <v>1</v>
      </c>
      <c r="V997">
        <f t="shared" si="30"/>
        <v>0</v>
      </c>
      <c r="W997">
        <f>IF(OR(LEFT(A997)="1", LEFT(A997)="2",LEFT(A997)="3"),1,0)</f>
        <v>1</v>
      </c>
      <c r="Y997" t="str">
        <f t="shared" si="31"/>
        <v>Tanah Perkebunan</v>
      </c>
      <c r="AB997" t="str">
        <f>IF(LEFT(A997)="1","D",IF(LEFT(A997)="2","K",IF(LEFT(A997)="3","K",IF(LEFT(A997)="4","K",IF(LEFT(A997)="5","D",IF(LEFT(A997)="6","D",IF(LEFT(A997)="8","K",IF(LEFT(A997)="9","D"))))))))</f>
        <v>D</v>
      </c>
      <c r="AD997">
        <f>IF(LEFT(A997)="4",1,IF(LEFT(A997)="5",1,IF(LEFT(A997)="6",1,0)))</f>
        <v>0</v>
      </c>
      <c r="AE997">
        <f>IF(LEFT(A997)="8",1,IF(LEFT(A997)="9",1,0))</f>
        <v>0</v>
      </c>
      <c r="AF997" t="str">
        <f>LEFT(A997)</f>
        <v>1</v>
      </c>
    </row>
    <row r="998" spans="1:32" x14ac:dyDescent="0.25">
      <c r="A998" t="s">
        <v>1916</v>
      </c>
      <c r="B998" t="s">
        <v>1915</v>
      </c>
      <c r="C998" t="s">
        <v>1914</v>
      </c>
      <c r="D998">
        <v>1</v>
      </c>
      <c r="E998">
        <v>0</v>
      </c>
      <c r="F998">
        <v>0</v>
      </c>
      <c r="G998">
        <v>1</v>
      </c>
      <c r="H998" t="s">
        <v>1915</v>
      </c>
      <c r="I998" t="s">
        <v>10418</v>
      </c>
      <c r="J998" t="s">
        <v>10420</v>
      </c>
      <c r="K998" s="1">
        <v>42339</v>
      </c>
      <c r="L998" s="1">
        <v>42339</v>
      </c>
      <c r="M998" t="s">
        <v>10420</v>
      </c>
      <c r="N998">
        <v>0</v>
      </c>
      <c r="O998" t="s">
        <v>17</v>
      </c>
      <c r="P998">
        <v>0</v>
      </c>
      <c r="Q998">
        <v>0</v>
      </c>
      <c r="T998" t="str">
        <f>IF(LEN(A998)=2,MID(A998,1,1),IF(LEN(A998)=3,MID(A998,1,2),IF(LEN(A998)=5,MID(A998,1,3),IF(LEN(A998)=7,MID(A998,1,5),IF(LEN(A998)=1,"")))))</f>
        <v>13103</v>
      </c>
      <c r="U998">
        <f>IF(LEN(A998)=7,0,1)</f>
        <v>0</v>
      </c>
      <c r="V998">
        <f t="shared" si="30"/>
        <v>0</v>
      </c>
      <c r="W998">
        <f>IF(OR(LEFT(A998)="1", LEFT(A998)="2",LEFT(A998)="3"),1,0)</f>
        <v>1</v>
      </c>
      <c r="Y998" t="str">
        <f t="shared" si="31"/>
        <v>Tanah Perkebunan</v>
      </c>
      <c r="AB998" t="str">
        <f>IF(LEFT(A998)="1","D",IF(LEFT(A998)="2","K",IF(LEFT(A998)="3","K",IF(LEFT(A998)="4","K",IF(LEFT(A998)="5","D",IF(LEFT(A998)="6","D",IF(LEFT(A998)="8","K",IF(LEFT(A998)="9","D"))))))))</f>
        <v>D</v>
      </c>
      <c r="AD998">
        <f>IF(LEFT(A998)="4",1,IF(LEFT(A998)="5",1,IF(LEFT(A998)="6",1,0)))</f>
        <v>0</v>
      </c>
      <c r="AE998">
        <f>IF(LEFT(A998)="8",1,IF(LEFT(A998)="9",1,0))</f>
        <v>0</v>
      </c>
      <c r="AF998" t="str">
        <f>LEFT(A998)</f>
        <v>1</v>
      </c>
    </row>
    <row r="999" spans="1:32" x14ac:dyDescent="0.25">
      <c r="A999" t="s">
        <v>1917</v>
      </c>
      <c r="B999" t="s">
        <v>1918</v>
      </c>
      <c r="C999" t="s">
        <v>1896</v>
      </c>
      <c r="D999">
        <v>1</v>
      </c>
      <c r="E999">
        <v>1</v>
      </c>
      <c r="F999">
        <v>0</v>
      </c>
      <c r="G999">
        <v>1</v>
      </c>
      <c r="H999" t="s">
        <v>1918</v>
      </c>
      <c r="I999" t="s">
        <v>10418</v>
      </c>
      <c r="J999" t="s">
        <v>10420</v>
      </c>
      <c r="K999" s="1">
        <v>42339</v>
      </c>
      <c r="L999" s="1">
        <v>42339</v>
      </c>
      <c r="M999" t="s">
        <v>10420</v>
      </c>
      <c r="N999">
        <v>0</v>
      </c>
      <c r="O999" t="s">
        <v>17</v>
      </c>
      <c r="P999">
        <v>0</v>
      </c>
      <c r="Q999">
        <v>0</v>
      </c>
      <c r="T999" t="str">
        <f>IF(LEN(A999)=2,MID(A999,1,1),IF(LEN(A999)=3,MID(A999,1,2),IF(LEN(A999)=5,MID(A999,1,3),IF(LEN(A999)=7,MID(A999,1,5),IF(LEN(A999)=1,"")))))</f>
        <v>131</v>
      </c>
      <c r="U999">
        <f>IF(LEN(A999)=7,0,1)</f>
        <v>1</v>
      </c>
      <c r="V999">
        <f t="shared" si="30"/>
        <v>0</v>
      </c>
      <c r="W999">
        <f>IF(OR(LEFT(A999)="1", LEFT(A999)="2",LEFT(A999)="3"),1,0)</f>
        <v>1</v>
      </c>
      <c r="Y999" t="str">
        <f t="shared" si="31"/>
        <v>Tanah Kebun Campuran</v>
      </c>
      <c r="AB999" t="str">
        <f>IF(LEFT(A999)="1","D",IF(LEFT(A999)="2","K",IF(LEFT(A999)="3","K",IF(LEFT(A999)="4","K",IF(LEFT(A999)="5","D",IF(LEFT(A999)="6","D",IF(LEFT(A999)="8","K",IF(LEFT(A999)="9","D"))))))))</f>
        <v>D</v>
      </c>
      <c r="AD999">
        <f>IF(LEFT(A999)="4",1,IF(LEFT(A999)="5",1,IF(LEFT(A999)="6",1,0)))</f>
        <v>0</v>
      </c>
      <c r="AE999">
        <f>IF(LEFT(A999)="8",1,IF(LEFT(A999)="9",1,0))</f>
        <v>0</v>
      </c>
      <c r="AF999" t="str">
        <f>LEFT(A999)</f>
        <v>1</v>
      </c>
    </row>
    <row r="1000" spans="1:32" x14ac:dyDescent="0.25">
      <c r="A1000" t="s">
        <v>1919</v>
      </c>
      <c r="B1000" t="s">
        <v>1920</v>
      </c>
      <c r="C1000" t="s">
        <v>1917</v>
      </c>
      <c r="D1000">
        <v>1</v>
      </c>
      <c r="E1000">
        <v>0</v>
      </c>
      <c r="F1000">
        <v>0</v>
      </c>
      <c r="G1000">
        <v>1</v>
      </c>
      <c r="H1000" t="s">
        <v>1920</v>
      </c>
      <c r="I1000" t="s">
        <v>10418</v>
      </c>
      <c r="J1000" t="s">
        <v>10420</v>
      </c>
      <c r="K1000" s="1">
        <v>42339</v>
      </c>
      <c r="L1000" s="1">
        <v>42339</v>
      </c>
      <c r="M1000" t="s">
        <v>10420</v>
      </c>
      <c r="N1000">
        <v>0</v>
      </c>
      <c r="O1000" t="s">
        <v>17</v>
      </c>
      <c r="P1000">
        <v>0</v>
      </c>
      <c r="Q1000">
        <v>0</v>
      </c>
      <c r="T1000" t="str">
        <f>IF(LEN(A1000)=2,MID(A1000,1,1),IF(LEN(A1000)=3,MID(A1000,1,2),IF(LEN(A1000)=5,MID(A1000,1,3),IF(LEN(A1000)=7,MID(A1000,1,5),IF(LEN(A1000)=1,"")))))</f>
        <v>13104</v>
      </c>
      <c r="U1000">
        <f>IF(LEN(A1000)=7,0,1)</f>
        <v>0</v>
      </c>
      <c r="V1000">
        <f t="shared" si="30"/>
        <v>0</v>
      </c>
      <c r="W1000">
        <f>IF(OR(LEFT(A1000)="1", LEFT(A1000)="2",LEFT(A1000)="3"),1,0)</f>
        <v>1</v>
      </c>
      <c r="Y1000" t="str">
        <f t="shared" si="31"/>
        <v>Bidang Tanah Yang Tidak Ada Jaringan Pengairan</v>
      </c>
      <c r="AB1000" t="str">
        <f>IF(LEFT(A1000)="1","D",IF(LEFT(A1000)="2","K",IF(LEFT(A1000)="3","K",IF(LEFT(A1000)="4","K",IF(LEFT(A1000)="5","D",IF(LEFT(A1000)="6","D",IF(LEFT(A1000)="8","K",IF(LEFT(A1000)="9","D"))))))))</f>
        <v>D</v>
      </c>
      <c r="AD1000">
        <f>IF(LEFT(A1000)="4",1,IF(LEFT(A1000)="5",1,IF(LEFT(A1000)="6",1,0)))</f>
        <v>0</v>
      </c>
      <c r="AE1000">
        <f>IF(LEFT(A1000)="8",1,IF(LEFT(A1000)="9",1,0))</f>
        <v>0</v>
      </c>
      <c r="AF1000" t="str">
        <f>LEFT(A1000)</f>
        <v>1</v>
      </c>
    </row>
    <row r="1001" spans="1:32" x14ac:dyDescent="0.25">
      <c r="A1001" t="s">
        <v>1921</v>
      </c>
      <c r="B1001" t="s">
        <v>1922</v>
      </c>
      <c r="C1001" t="s">
        <v>1917</v>
      </c>
      <c r="D1001">
        <v>1</v>
      </c>
      <c r="E1001">
        <v>0</v>
      </c>
      <c r="F1001">
        <v>0</v>
      </c>
      <c r="G1001">
        <v>1</v>
      </c>
      <c r="H1001" t="s">
        <v>1922</v>
      </c>
      <c r="I1001" t="s">
        <v>10418</v>
      </c>
      <c r="J1001" t="s">
        <v>10420</v>
      </c>
      <c r="K1001" s="1">
        <v>42339</v>
      </c>
      <c r="L1001" s="1">
        <v>42339</v>
      </c>
      <c r="M1001" t="s">
        <v>10420</v>
      </c>
      <c r="N1001">
        <v>0</v>
      </c>
      <c r="O1001" t="s">
        <v>17</v>
      </c>
      <c r="P1001">
        <v>0</v>
      </c>
      <c r="Q1001">
        <v>0</v>
      </c>
      <c r="T1001" t="str">
        <f>IF(LEN(A1001)=2,MID(A1001,1,1),IF(LEN(A1001)=3,MID(A1001,1,2),IF(LEN(A1001)=5,MID(A1001,1,3),IF(LEN(A1001)=7,MID(A1001,1,5),IF(LEN(A1001)=1,"")))))</f>
        <v>13104</v>
      </c>
      <c r="U1001">
        <f>IF(LEN(A1001)=7,0,1)</f>
        <v>0</v>
      </c>
      <c r="V1001">
        <f t="shared" si="30"/>
        <v>0</v>
      </c>
      <c r="W1001">
        <f>IF(OR(LEFT(A1001)="1", LEFT(A1001)="2",LEFT(A1001)="3"),1,0)</f>
        <v>1</v>
      </c>
      <c r="Y1001" t="str">
        <f t="shared" si="31"/>
        <v>Tumbuh Liar Bercampur Jenis Lain</v>
      </c>
      <c r="AB1001" t="str">
        <f>IF(LEFT(A1001)="1","D",IF(LEFT(A1001)="2","K",IF(LEFT(A1001)="3","K",IF(LEFT(A1001)="4","K",IF(LEFT(A1001)="5","D",IF(LEFT(A1001)="6","D",IF(LEFT(A1001)="8","K",IF(LEFT(A1001)="9","D"))))))))</f>
        <v>D</v>
      </c>
      <c r="AD1001">
        <f>IF(LEFT(A1001)="4",1,IF(LEFT(A1001)="5",1,IF(LEFT(A1001)="6",1,0)))</f>
        <v>0</v>
      </c>
      <c r="AE1001">
        <f>IF(LEFT(A1001)="8",1,IF(LEFT(A1001)="9",1,0))</f>
        <v>0</v>
      </c>
      <c r="AF1001" t="str">
        <f>LEFT(A1001)</f>
        <v>1</v>
      </c>
    </row>
    <row r="1002" spans="1:32" x14ac:dyDescent="0.25">
      <c r="A1002" t="s">
        <v>1923</v>
      </c>
      <c r="B1002" t="s">
        <v>1924</v>
      </c>
      <c r="C1002" t="s">
        <v>1896</v>
      </c>
      <c r="D1002">
        <v>1</v>
      </c>
      <c r="E1002">
        <v>1</v>
      </c>
      <c r="F1002">
        <v>0</v>
      </c>
      <c r="G1002">
        <v>1</v>
      </c>
      <c r="H1002" t="s">
        <v>1924</v>
      </c>
      <c r="I1002" t="s">
        <v>10418</v>
      </c>
      <c r="J1002" t="s">
        <v>10420</v>
      </c>
      <c r="K1002" s="1">
        <v>42339</v>
      </c>
      <c r="L1002" s="1">
        <v>42339</v>
      </c>
      <c r="M1002" t="s">
        <v>10420</v>
      </c>
      <c r="N1002">
        <v>0</v>
      </c>
      <c r="O1002" t="s">
        <v>17</v>
      </c>
      <c r="P1002">
        <v>0</v>
      </c>
      <c r="Q1002">
        <v>0</v>
      </c>
      <c r="T1002" t="str">
        <f>IF(LEN(A1002)=2,MID(A1002,1,1),IF(LEN(A1002)=3,MID(A1002,1,2),IF(LEN(A1002)=5,MID(A1002,1,3),IF(LEN(A1002)=7,MID(A1002,1,5),IF(LEN(A1002)=1,"")))))</f>
        <v>131</v>
      </c>
      <c r="U1002">
        <f>IF(LEN(A1002)=7,0,1)</f>
        <v>1</v>
      </c>
      <c r="V1002">
        <f t="shared" si="30"/>
        <v>0</v>
      </c>
      <c r="W1002">
        <f>IF(OR(LEFT(A1002)="1", LEFT(A1002)="2",LEFT(A1002)="3"),1,0)</f>
        <v>1</v>
      </c>
      <c r="Y1002" t="str">
        <f t="shared" si="31"/>
        <v>Hutan</v>
      </c>
      <c r="AB1002" t="str">
        <f>IF(LEFT(A1002)="1","D",IF(LEFT(A1002)="2","K",IF(LEFT(A1002)="3","K",IF(LEFT(A1002)="4","K",IF(LEFT(A1002)="5","D",IF(LEFT(A1002)="6","D",IF(LEFT(A1002)="8","K",IF(LEFT(A1002)="9","D"))))))))</f>
        <v>D</v>
      </c>
      <c r="AD1002">
        <f>IF(LEFT(A1002)="4",1,IF(LEFT(A1002)="5",1,IF(LEFT(A1002)="6",1,0)))</f>
        <v>0</v>
      </c>
      <c r="AE1002">
        <f>IF(LEFT(A1002)="8",1,IF(LEFT(A1002)="9",1,0))</f>
        <v>0</v>
      </c>
      <c r="AF1002" t="str">
        <f>LEFT(A1002)</f>
        <v>1</v>
      </c>
    </row>
    <row r="1003" spans="1:32" x14ac:dyDescent="0.25">
      <c r="A1003" t="s">
        <v>1925</v>
      </c>
      <c r="B1003" t="s">
        <v>1926</v>
      </c>
      <c r="C1003" t="s">
        <v>1923</v>
      </c>
      <c r="D1003">
        <v>1</v>
      </c>
      <c r="E1003">
        <v>0</v>
      </c>
      <c r="F1003">
        <v>0</v>
      </c>
      <c r="G1003">
        <v>1</v>
      </c>
      <c r="H1003" t="s">
        <v>1926</v>
      </c>
      <c r="I1003" t="s">
        <v>10418</v>
      </c>
      <c r="J1003" t="s">
        <v>10420</v>
      </c>
      <c r="K1003" s="1">
        <v>42339</v>
      </c>
      <c r="L1003" s="1">
        <v>42339</v>
      </c>
      <c r="M1003" t="s">
        <v>10420</v>
      </c>
      <c r="N1003">
        <v>0</v>
      </c>
      <c r="O1003" t="s">
        <v>17</v>
      </c>
      <c r="P1003">
        <v>0</v>
      </c>
      <c r="Q1003">
        <v>0</v>
      </c>
      <c r="T1003" t="str">
        <f>IF(LEN(A1003)=2,MID(A1003,1,1),IF(LEN(A1003)=3,MID(A1003,1,2),IF(LEN(A1003)=5,MID(A1003,1,3),IF(LEN(A1003)=7,MID(A1003,1,5),IF(LEN(A1003)=1,"")))))</f>
        <v>13105</v>
      </c>
      <c r="U1003">
        <f>IF(LEN(A1003)=7,0,1)</f>
        <v>0</v>
      </c>
      <c r="V1003">
        <f t="shared" si="30"/>
        <v>0</v>
      </c>
      <c r="W1003">
        <f>IF(OR(LEFT(A1003)="1", LEFT(A1003)="2",LEFT(A1003)="3"),1,0)</f>
        <v>1</v>
      </c>
      <c r="Y1003" t="str">
        <f t="shared" si="31"/>
        <v>Hutan Lebat</v>
      </c>
      <c r="AB1003" t="str">
        <f>IF(LEFT(A1003)="1","D",IF(LEFT(A1003)="2","K",IF(LEFT(A1003)="3","K",IF(LEFT(A1003)="4","K",IF(LEFT(A1003)="5","D",IF(LEFT(A1003)="6","D",IF(LEFT(A1003)="8","K",IF(LEFT(A1003)="9","D"))))))))</f>
        <v>D</v>
      </c>
      <c r="AD1003">
        <f>IF(LEFT(A1003)="4",1,IF(LEFT(A1003)="5",1,IF(LEFT(A1003)="6",1,0)))</f>
        <v>0</v>
      </c>
      <c r="AE1003">
        <f>IF(LEFT(A1003)="8",1,IF(LEFT(A1003)="9",1,0))</f>
        <v>0</v>
      </c>
      <c r="AF1003" t="str">
        <f>LEFT(A1003)</f>
        <v>1</v>
      </c>
    </row>
    <row r="1004" spans="1:32" x14ac:dyDescent="0.25">
      <c r="A1004" t="s">
        <v>1927</v>
      </c>
      <c r="B1004" t="s">
        <v>1928</v>
      </c>
      <c r="C1004" t="s">
        <v>1923</v>
      </c>
      <c r="D1004">
        <v>1</v>
      </c>
      <c r="E1004">
        <v>0</v>
      </c>
      <c r="F1004">
        <v>0</v>
      </c>
      <c r="G1004">
        <v>1</v>
      </c>
      <c r="H1004" t="s">
        <v>1928</v>
      </c>
      <c r="I1004" t="s">
        <v>10418</v>
      </c>
      <c r="J1004" t="s">
        <v>10420</v>
      </c>
      <c r="K1004" s="1">
        <v>42339</v>
      </c>
      <c r="L1004" s="1">
        <v>42339</v>
      </c>
      <c r="M1004" t="s">
        <v>10420</v>
      </c>
      <c r="N1004">
        <v>0</v>
      </c>
      <c r="O1004" t="s">
        <v>17</v>
      </c>
      <c r="P1004">
        <v>0</v>
      </c>
      <c r="Q1004">
        <v>0</v>
      </c>
      <c r="T1004" t="str">
        <f>IF(LEN(A1004)=2,MID(A1004,1,1),IF(LEN(A1004)=3,MID(A1004,1,2),IF(LEN(A1004)=5,MID(A1004,1,3),IF(LEN(A1004)=7,MID(A1004,1,5),IF(LEN(A1004)=1,"")))))</f>
        <v>13105</v>
      </c>
      <c r="U1004">
        <f>IF(LEN(A1004)=7,0,1)</f>
        <v>0</v>
      </c>
      <c r="V1004">
        <f t="shared" si="30"/>
        <v>0</v>
      </c>
      <c r="W1004">
        <f>IF(OR(LEFT(A1004)="1", LEFT(A1004)="2",LEFT(A1004)="3"),1,0)</f>
        <v>1</v>
      </c>
      <c r="Y1004" t="str">
        <f t="shared" si="31"/>
        <v>Hutan Belukar</v>
      </c>
      <c r="AB1004" t="str">
        <f>IF(LEFT(A1004)="1","D",IF(LEFT(A1004)="2","K",IF(LEFT(A1004)="3","K",IF(LEFT(A1004)="4","K",IF(LEFT(A1004)="5","D",IF(LEFT(A1004)="6","D",IF(LEFT(A1004)="8","K",IF(LEFT(A1004)="9","D"))))))))</f>
        <v>D</v>
      </c>
      <c r="AD1004">
        <f>IF(LEFT(A1004)="4",1,IF(LEFT(A1004)="5",1,IF(LEFT(A1004)="6",1,0)))</f>
        <v>0</v>
      </c>
      <c r="AE1004">
        <f>IF(LEFT(A1004)="8",1,IF(LEFT(A1004)="9",1,0))</f>
        <v>0</v>
      </c>
      <c r="AF1004" t="str">
        <f>LEFT(A1004)</f>
        <v>1</v>
      </c>
    </row>
    <row r="1005" spans="1:32" x14ac:dyDescent="0.25">
      <c r="A1005" t="s">
        <v>1929</v>
      </c>
      <c r="B1005" t="s">
        <v>1930</v>
      </c>
      <c r="C1005" t="s">
        <v>1923</v>
      </c>
      <c r="D1005">
        <v>1</v>
      </c>
      <c r="E1005">
        <v>0</v>
      </c>
      <c r="F1005">
        <v>0</v>
      </c>
      <c r="G1005">
        <v>1</v>
      </c>
      <c r="H1005" t="s">
        <v>1930</v>
      </c>
      <c r="I1005" t="s">
        <v>10418</v>
      </c>
      <c r="J1005" t="s">
        <v>10420</v>
      </c>
      <c r="K1005" s="1">
        <v>42339</v>
      </c>
      <c r="L1005" s="1">
        <v>42339</v>
      </c>
      <c r="M1005" t="s">
        <v>10420</v>
      </c>
      <c r="N1005">
        <v>0</v>
      </c>
      <c r="O1005" t="s">
        <v>17</v>
      </c>
      <c r="P1005">
        <v>0</v>
      </c>
      <c r="Q1005">
        <v>0</v>
      </c>
      <c r="T1005" t="str">
        <f>IF(LEN(A1005)=2,MID(A1005,1,1),IF(LEN(A1005)=3,MID(A1005,1,2),IF(LEN(A1005)=5,MID(A1005,1,3),IF(LEN(A1005)=7,MID(A1005,1,5),IF(LEN(A1005)=1,"")))))</f>
        <v>13105</v>
      </c>
      <c r="U1005">
        <f>IF(LEN(A1005)=7,0,1)</f>
        <v>0</v>
      </c>
      <c r="V1005">
        <f t="shared" si="30"/>
        <v>0</v>
      </c>
      <c r="W1005">
        <f>IF(OR(LEFT(A1005)="1", LEFT(A1005)="2",LEFT(A1005)="3"),1,0)</f>
        <v>1</v>
      </c>
      <c r="Y1005" t="str">
        <f t="shared" si="31"/>
        <v>Hutan Tanaman Jenis</v>
      </c>
      <c r="AB1005" t="str">
        <f>IF(LEFT(A1005)="1","D",IF(LEFT(A1005)="2","K",IF(LEFT(A1005)="3","K",IF(LEFT(A1005)="4","K",IF(LEFT(A1005)="5","D",IF(LEFT(A1005)="6","D",IF(LEFT(A1005)="8","K",IF(LEFT(A1005)="9","D"))))))))</f>
        <v>D</v>
      </c>
      <c r="AD1005">
        <f>IF(LEFT(A1005)="4",1,IF(LEFT(A1005)="5",1,IF(LEFT(A1005)="6",1,0)))</f>
        <v>0</v>
      </c>
      <c r="AE1005">
        <f>IF(LEFT(A1005)="8",1,IF(LEFT(A1005)="9",1,0))</f>
        <v>0</v>
      </c>
      <c r="AF1005" t="str">
        <f>LEFT(A1005)</f>
        <v>1</v>
      </c>
    </row>
    <row r="1006" spans="1:32" x14ac:dyDescent="0.25">
      <c r="A1006" t="s">
        <v>1931</v>
      </c>
      <c r="B1006" t="s">
        <v>1932</v>
      </c>
      <c r="C1006" t="s">
        <v>1923</v>
      </c>
      <c r="D1006">
        <v>1</v>
      </c>
      <c r="E1006">
        <v>0</v>
      </c>
      <c r="F1006">
        <v>0</v>
      </c>
      <c r="G1006">
        <v>1</v>
      </c>
      <c r="H1006" t="s">
        <v>1932</v>
      </c>
      <c r="I1006" t="s">
        <v>10418</v>
      </c>
      <c r="J1006" t="s">
        <v>10420</v>
      </c>
      <c r="K1006" s="1">
        <v>42339</v>
      </c>
      <c r="L1006" s="1">
        <v>42339</v>
      </c>
      <c r="M1006" t="s">
        <v>10420</v>
      </c>
      <c r="N1006">
        <v>0</v>
      </c>
      <c r="O1006" t="s">
        <v>17</v>
      </c>
      <c r="P1006">
        <v>0</v>
      </c>
      <c r="Q1006">
        <v>0</v>
      </c>
      <c r="T1006" t="str">
        <f>IF(LEN(A1006)=2,MID(A1006,1,1),IF(LEN(A1006)=3,MID(A1006,1,2),IF(LEN(A1006)=5,MID(A1006,1,3),IF(LEN(A1006)=7,MID(A1006,1,5),IF(LEN(A1006)=1,"")))))</f>
        <v>13105</v>
      </c>
      <c r="U1006">
        <f>IF(LEN(A1006)=7,0,1)</f>
        <v>0</v>
      </c>
      <c r="V1006">
        <f t="shared" si="30"/>
        <v>0</v>
      </c>
      <c r="W1006">
        <f>IF(OR(LEFT(A1006)="1", LEFT(A1006)="2",LEFT(A1006)="3"),1,0)</f>
        <v>1</v>
      </c>
      <c r="Y1006" t="str">
        <f t="shared" si="31"/>
        <v>Hutan Alam Sejenis/Hutan Rawa</v>
      </c>
      <c r="AB1006" t="str">
        <f>IF(LEFT(A1006)="1","D",IF(LEFT(A1006)="2","K",IF(LEFT(A1006)="3","K",IF(LEFT(A1006)="4","K",IF(LEFT(A1006)="5","D",IF(LEFT(A1006)="6","D",IF(LEFT(A1006)="8","K",IF(LEFT(A1006)="9","D"))))))))</f>
        <v>D</v>
      </c>
      <c r="AD1006">
        <f>IF(LEFT(A1006)="4",1,IF(LEFT(A1006)="5",1,IF(LEFT(A1006)="6",1,0)))</f>
        <v>0</v>
      </c>
      <c r="AE1006">
        <f>IF(LEFT(A1006)="8",1,IF(LEFT(A1006)="9",1,0))</f>
        <v>0</v>
      </c>
      <c r="AF1006" t="str">
        <f>LEFT(A1006)</f>
        <v>1</v>
      </c>
    </row>
    <row r="1007" spans="1:32" x14ac:dyDescent="0.25">
      <c r="A1007" t="s">
        <v>1933</v>
      </c>
      <c r="B1007" t="s">
        <v>1934</v>
      </c>
      <c r="C1007" t="s">
        <v>1923</v>
      </c>
      <c r="D1007">
        <v>1</v>
      </c>
      <c r="E1007">
        <v>0</v>
      </c>
      <c r="F1007">
        <v>0</v>
      </c>
      <c r="G1007">
        <v>1</v>
      </c>
      <c r="H1007" t="s">
        <v>1934</v>
      </c>
      <c r="I1007" t="s">
        <v>10418</v>
      </c>
      <c r="J1007" t="s">
        <v>10420</v>
      </c>
      <c r="K1007" s="1">
        <v>42339</v>
      </c>
      <c r="L1007" s="1">
        <v>42339</v>
      </c>
      <c r="M1007" t="s">
        <v>10420</v>
      </c>
      <c r="N1007">
        <v>0</v>
      </c>
      <c r="O1007" t="s">
        <v>17</v>
      </c>
      <c r="P1007">
        <v>0</v>
      </c>
      <c r="Q1007">
        <v>0</v>
      </c>
      <c r="T1007" t="str">
        <f>IF(LEN(A1007)=2,MID(A1007,1,1),IF(LEN(A1007)=3,MID(A1007,1,2),IF(LEN(A1007)=5,MID(A1007,1,3),IF(LEN(A1007)=7,MID(A1007,1,5),IF(LEN(A1007)=1,"")))))</f>
        <v>13105</v>
      </c>
      <c r="U1007">
        <f>IF(LEN(A1007)=7,0,1)</f>
        <v>0</v>
      </c>
      <c r="V1007">
        <f t="shared" si="30"/>
        <v>0</v>
      </c>
      <c r="W1007">
        <f>IF(OR(LEFT(A1007)="1", LEFT(A1007)="2",LEFT(A1007)="3"),1,0)</f>
        <v>1</v>
      </c>
      <c r="Y1007" t="str">
        <f t="shared" si="31"/>
        <v>Hutan Untuk Penggunaan Khusus</v>
      </c>
      <c r="AB1007" t="str">
        <f>IF(LEFT(A1007)="1","D",IF(LEFT(A1007)="2","K",IF(LEFT(A1007)="3","K",IF(LEFT(A1007)="4","K",IF(LEFT(A1007)="5","D",IF(LEFT(A1007)="6","D",IF(LEFT(A1007)="8","K",IF(LEFT(A1007)="9","D"))))))))</f>
        <v>D</v>
      </c>
      <c r="AD1007">
        <f>IF(LEFT(A1007)="4",1,IF(LEFT(A1007)="5",1,IF(LEFT(A1007)="6",1,0)))</f>
        <v>0</v>
      </c>
      <c r="AE1007">
        <f>IF(LEFT(A1007)="8",1,IF(LEFT(A1007)="9",1,0))</f>
        <v>0</v>
      </c>
      <c r="AF1007" t="str">
        <f>LEFT(A1007)</f>
        <v>1</v>
      </c>
    </row>
    <row r="1008" spans="1:32" x14ac:dyDescent="0.25">
      <c r="A1008" t="s">
        <v>1935</v>
      </c>
      <c r="B1008" t="s">
        <v>1936</v>
      </c>
      <c r="C1008" t="s">
        <v>1896</v>
      </c>
      <c r="D1008">
        <v>1</v>
      </c>
      <c r="E1008">
        <v>1</v>
      </c>
      <c r="F1008">
        <v>0</v>
      </c>
      <c r="G1008">
        <v>1</v>
      </c>
      <c r="H1008" t="s">
        <v>1936</v>
      </c>
      <c r="I1008" t="s">
        <v>10418</v>
      </c>
      <c r="J1008" t="s">
        <v>10420</v>
      </c>
      <c r="K1008" s="1">
        <v>42339</v>
      </c>
      <c r="L1008" s="1">
        <v>42339</v>
      </c>
      <c r="M1008" t="s">
        <v>10420</v>
      </c>
      <c r="N1008">
        <v>0</v>
      </c>
      <c r="O1008" t="s">
        <v>17</v>
      </c>
      <c r="P1008">
        <v>0</v>
      </c>
      <c r="Q1008">
        <v>0</v>
      </c>
      <c r="T1008" t="str">
        <f>IF(LEN(A1008)=2,MID(A1008,1,1),IF(LEN(A1008)=3,MID(A1008,1,2),IF(LEN(A1008)=5,MID(A1008,1,3),IF(LEN(A1008)=7,MID(A1008,1,5),IF(LEN(A1008)=1,"")))))</f>
        <v>131</v>
      </c>
      <c r="U1008">
        <f>IF(LEN(A1008)=7,0,1)</f>
        <v>1</v>
      </c>
      <c r="V1008">
        <f t="shared" si="30"/>
        <v>0</v>
      </c>
      <c r="W1008">
        <f>IF(OR(LEFT(A1008)="1", LEFT(A1008)="2",LEFT(A1008)="3"),1,0)</f>
        <v>1</v>
      </c>
      <c r="Y1008" t="str">
        <f t="shared" si="31"/>
        <v>Kolam Ikan</v>
      </c>
      <c r="AB1008" t="str">
        <f>IF(LEFT(A1008)="1","D",IF(LEFT(A1008)="2","K",IF(LEFT(A1008)="3","K",IF(LEFT(A1008)="4","K",IF(LEFT(A1008)="5","D",IF(LEFT(A1008)="6","D",IF(LEFT(A1008)="8","K",IF(LEFT(A1008)="9","D"))))))))</f>
        <v>D</v>
      </c>
      <c r="AD1008">
        <f>IF(LEFT(A1008)="4",1,IF(LEFT(A1008)="5",1,IF(LEFT(A1008)="6",1,0)))</f>
        <v>0</v>
      </c>
      <c r="AE1008">
        <f>IF(LEFT(A1008)="8",1,IF(LEFT(A1008)="9",1,0))</f>
        <v>0</v>
      </c>
      <c r="AF1008" t="str">
        <f>LEFT(A1008)</f>
        <v>1</v>
      </c>
    </row>
    <row r="1009" spans="1:32" x14ac:dyDescent="0.25">
      <c r="A1009" t="s">
        <v>1937</v>
      </c>
      <c r="B1009" t="s">
        <v>1938</v>
      </c>
      <c r="C1009" t="s">
        <v>1935</v>
      </c>
      <c r="D1009">
        <v>1</v>
      </c>
      <c r="E1009">
        <v>0</v>
      </c>
      <c r="F1009">
        <v>0</v>
      </c>
      <c r="G1009">
        <v>1</v>
      </c>
      <c r="H1009" t="s">
        <v>1938</v>
      </c>
      <c r="I1009" t="s">
        <v>10418</v>
      </c>
      <c r="J1009" t="s">
        <v>10420</v>
      </c>
      <c r="K1009" s="1">
        <v>42339</v>
      </c>
      <c r="L1009" s="1">
        <v>42339</v>
      </c>
      <c r="M1009" t="s">
        <v>10420</v>
      </c>
      <c r="N1009">
        <v>0</v>
      </c>
      <c r="O1009" t="s">
        <v>17</v>
      </c>
      <c r="P1009">
        <v>0</v>
      </c>
      <c r="Q1009">
        <v>0</v>
      </c>
      <c r="T1009" t="str">
        <f>IF(LEN(A1009)=2,MID(A1009,1,1),IF(LEN(A1009)=3,MID(A1009,1,2),IF(LEN(A1009)=5,MID(A1009,1,3),IF(LEN(A1009)=7,MID(A1009,1,5),IF(LEN(A1009)=1,"")))))</f>
        <v>13106</v>
      </c>
      <c r="U1009">
        <f>IF(LEN(A1009)=7,0,1)</f>
        <v>0</v>
      </c>
      <c r="V1009">
        <f t="shared" si="30"/>
        <v>0</v>
      </c>
      <c r="W1009">
        <f>IF(OR(LEFT(A1009)="1", LEFT(A1009)="2",LEFT(A1009)="3"),1,0)</f>
        <v>1</v>
      </c>
      <c r="Y1009" t="str">
        <f t="shared" si="31"/>
        <v>Tambak</v>
      </c>
      <c r="AB1009" t="str">
        <f>IF(LEFT(A1009)="1","D",IF(LEFT(A1009)="2","K",IF(LEFT(A1009)="3","K",IF(LEFT(A1009)="4","K",IF(LEFT(A1009)="5","D",IF(LEFT(A1009)="6","D",IF(LEFT(A1009)="8","K",IF(LEFT(A1009)="9","D"))))))))</f>
        <v>D</v>
      </c>
      <c r="AD1009">
        <f>IF(LEFT(A1009)="4",1,IF(LEFT(A1009)="5",1,IF(LEFT(A1009)="6",1,0)))</f>
        <v>0</v>
      </c>
      <c r="AE1009">
        <f>IF(LEFT(A1009)="8",1,IF(LEFT(A1009)="9",1,0))</f>
        <v>0</v>
      </c>
      <c r="AF1009" t="str">
        <f>LEFT(A1009)</f>
        <v>1</v>
      </c>
    </row>
    <row r="1010" spans="1:32" x14ac:dyDescent="0.25">
      <c r="A1010" t="s">
        <v>1939</v>
      </c>
      <c r="B1010" t="s">
        <v>1940</v>
      </c>
      <c r="C1010" t="s">
        <v>1935</v>
      </c>
      <c r="D1010">
        <v>1</v>
      </c>
      <c r="E1010">
        <v>0</v>
      </c>
      <c r="F1010">
        <v>0</v>
      </c>
      <c r="G1010">
        <v>1</v>
      </c>
      <c r="H1010" t="s">
        <v>1940</v>
      </c>
      <c r="I1010" t="s">
        <v>10418</v>
      </c>
      <c r="J1010" t="s">
        <v>10420</v>
      </c>
      <c r="K1010" s="1">
        <v>42339</v>
      </c>
      <c r="L1010" s="1">
        <v>42339</v>
      </c>
      <c r="M1010" t="s">
        <v>10420</v>
      </c>
      <c r="N1010">
        <v>0</v>
      </c>
      <c r="O1010" t="s">
        <v>17</v>
      </c>
      <c r="P1010">
        <v>0</v>
      </c>
      <c r="Q1010">
        <v>0</v>
      </c>
      <c r="T1010" t="str">
        <f>IF(LEN(A1010)=2,MID(A1010,1,1),IF(LEN(A1010)=3,MID(A1010,1,2),IF(LEN(A1010)=5,MID(A1010,1,3),IF(LEN(A1010)=7,MID(A1010,1,5),IF(LEN(A1010)=1,"")))))</f>
        <v>13106</v>
      </c>
      <c r="U1010">
        <f>IF(LEN(A1010)=7,0,1)</f>
        <v>0</v>
      </c>
      <c r="V1010">
        <f t="shared" si="30"/>
        <v>0</v>
      </c>
      <c r="W1010">
        <f>IF(OR(LEFT(A1010)="1", LEFT(A1010)="2",LEFT(A1010)="3"),1,0)</f>
        <v>1</v>
      </c>
      <c r="Y1010" t="str">
        <f t="shared" si="31"/>
        <v xml:space="preserve">Air Tawar </v>
      </c>
      <c r="AB1010" t="str">
        <f>IF(LEFT(A1010)="1","D",IF(LEFT(A1010)="2","K",IF(LEFT(A1010)="3","K",IF(LEFT(A1010)="4","K",IF(LEFT(A1010)="5","D",IF(LEFT(A1010)="6","D",IF(LEFT(A1010)="8","K",IF(LEFT(A1010)="9","D"))))))))</f>
        <v>D</v>
      </c>
      <c r="AD1010">
        <f>IF(LEFT(A1010)="4",1,IF(LEFT(A1010)="5",1,IF(LEFT(A1010)="6",1,0)))</f>
        <v>0</v>
      </c>
      <c r="AE1010">
        <f>IF(LEFT(A1010)="8",1,IF(LEFT(A1010)="9",1,0))</f>
        <v>0</v>
      </c>
      <c r="AF1010" t="str">
        <f>LEFT(A1010)</f>
        <v>1</v>
      </c>
    </row>
    <row r="1011" spans="1:32" x14ac:dyDescent="0.25">
      <c r="A1011" t="s">
        <v>1941</v>
      </c>
      <c r="B1011" t="s">
        <v>1942</v>
      </c>
      <c r="C1011" t="s">
        <v>1896</v>
      </c>
      <c r="D1011">
        <v>1</v>
      </c>
      <c r="E1011">
        <v>1</v>
      </c>
      <c r="F1011">
        <v>0</v>
      </c>
      <c r="G1011">
        <v>1</v>
      </c>
      <c r="H1011" t="s">
        <v>1942</v>
      </c>
      <c r="I1011" t="s">
        <v>10418</v>
      </c>
      <c r="J1011" t="s">
        <v>10420</v>
      </c>
      <c r="K1011" s="1">
        <v>42339</v>
      </c>
      <c r="L1011" s="1">
        <v>42339</v>
      </c>
      <c r="M1011" t="s">
        <v>10420</v>
      </c>
      <c r="N1011">
        <v>0</v>
      </c>
      <c r="O1011" t="s">
        <v>17</v>
      </c>
      <c r="P1011">
        <v>0</v>
      </c>
      <c r="Q1011">
        <v>0</v>
      </c>
      <c r="T1011" t="str">
        <f>IF(LEN(A1011)=2,MID(A1011,1,1),IF(LEN(A1011)=3,MID(A1011,1,2),IF(LEN(A1011)=5,MID(A1011,1,3),IF(LEN(A1011)=7,MID(A1011,1,5),IF(LEN(A1011)=1,"")))))</f>
        <v>131</v>
      </c>
      <c r="U1011">
        <f>IF(LEN(A1011)=7,0,1)</f>
        <v>1</v>
      </c>
      <c r="V1011">
        <f t="shared" si="30"/>
        <v>0</v>
      </c>
      <c r="W1011">
        <f>IF(OR(LEFT(A1011)="1", LEFT(A1011)="2",LEFT(A1011)="3"),1,0)</f>
        <v>1</v>
      </c>
      <c r="Y1011" t="str">
        <f t="shared" si="31"/>
        <v>Danau/Rawa</v>
      </c>
      <c r="AB1011" t="str">
        <f>IF(LEFT(A1011)="1","D",IF(LEFT(A1011)="2","K",IF(LEFT(A1011)="3","K",IF(LEFT(A1011)="4","K",IF(LEFT(A1011)="5","D",IF(LEFT(A1011)="6","D",IF(LEFT(A1011)="8","K",IF(LEFT(A1011)="9","D"))))))))</f>
        <v>D</v>
      </c>
      <c r="AD1011">
        <f>IF(LEFT(A1011)="4",1,IF(LEFT(A1011)="5",1,IF(LEFT(A1011)="6",1,0)))</f>
        <v>0</v>
      </c>
      <c r="AE1011">
        <f>IF(LEFT(A1011)="8",1,IF(LEFT(A1011)="9",1,0))</f>
        <v>0</v>
      </c>
      <c r="AF1011" t="str">
        <f>LEFT(A1011)</f>
        <v>1</v>
      </c>
    </row>
    <row r="1012" spans="1:32" x14ac:dyDescent="0.25">
      <c r="A1012" t="s">
        <v>1943</v>
      </c>
      <c r="B1012" t="s">
        <v>1944</v>
      </c>
      <c r="C1012" t="s">
        <v>1941</v>
      </c>
      <c r="D1012">
        <v>1</v>
      </c>
      <c r="E1012">
        <v>0</v>
      </c>
      <c r="F1012">
        <v>0</v>
      </c>
      <c r="G1012">
        <v>1</v>
      </c>
      <c r="H1012" t="s">
        <v>1944</v>
      </c>
      <c r="I1012" t="s">
        <v>10418</v>
      </c>
      <c r="J1012" t="s">
        <v>10420</v>
      </c>
      <c r="K1012" s="1">
        <v>42339</v>
      </c>
      <c r="L1012" s="1">
        <v>42339</v>
      </c>
      <c r="M1012" t="s">
        <v>10420</v>
      </c>
      <c r="N1012">
        <v>0</v>
      </c>
      <c r="O1012" t="s">
        <v>17</v>
      </c>
      <c r="P1012">
        <v>0</v>
      </c>
      <c r="Q1012">
        <v>0</v>
      </c>
      <c r="T1012" t="str">
        <f>IF(LEN(A1012)=2,MID(A1012,1,1),IF(LEN(A1012)=3,MID(A1012,1,2),IF(LEN(A1012)=5,MID(A1012,1,3),IF(LEN(A1012)=7,MID(A1012,1,5),IF(LEN(A1012)=1,"")))))</f>
        <v>13107</v>
      </c>
      <c r="U1012">
        <f>IF(LEN(A1012)=7,0,1)</f>
        <v>0</v>
      </c>
      <c r="V1012">
        <f t="shared" si="30"/>
        <v>0</v>
      </c>
      <c r="W1012">
        <f>IF(OR(LEFT(A1012)="1", LEFT(A1012)="2",LEFT(A1012)="3"),1,0)</f>
        <v>1</v>
      </c>
      <c r="Y1012" t="str">
        <f t="shared" si="31"/>
        <v>Danau</v>
      </c>
      <c r="AB1012" t="str">
        <f>IF(LEFT(A1012)="1","D",IF(LEFT(A1012)="2","K",IF(LEFT(A1012)="3","K",IF(LEFT(A1012)="4","K",IF(LEFT(A1012)="5","D",IF(LEFT(A1012)="6","D",IF(LEFT(A1012)="8","K",IF(LEFT(A1012)="9","D"))))))))</f>
        <v>D</v>
      </c>
      <c r="AD1012">
        <f>IF(LEFT(A1012)="4",1,IF(LEFT(A1012)="5",1,IF(LEFT(A1012)="6",1,0)))</f>
        <v>0</v>
      </c>
      <c r="AE1012">
        <f>IF(LEFT(A1012)="8",1,IF(LEFT(A1012)="9",1,0))</f>
        <v>0</v>
      </c>
      <c r="AF1012" t="str">
        <f>LEFT(A1012)</f>
        <v>1</v>
      </c>
    </row>
    <row r="1013" spans="1:32" x14ac:dyDescent="0.25">
      <c r="A1013" t="s">
        <v>1945</v>
      </c>
      <c r="B1013" t="s">
        <v>1946</v>
      </c>
      <c r="C1013" t="s">
        <v>1941</v>
      </c>
      <c r="D1013">
        <v>1</v>
      </c>
      <c r="E1013">
        <v>0</v>
      </c>
      <c r="F1013">
        <v>0</v>
      </c>
      <c r="G1013">
        <v>1</v>
      </c>
      <c r="H1013" t="s">
        <v>1946</v>
      </c>
      <c r="I1013" t="s">
        <v>10418</v>
      </c>
      <c r="J1013" t="s">
        <v>10420</v>
      </c>
      <c r="K1013" s="1">
        <v>42339</v>
      </c>
      <c r="L1013" s="1">
        <v>42339</v>
      </c>
      <c r="M1013" t="s">
        <v>10420</v>
      </c>
      <c r="N1013">
        <v>0</v>
      </c>
      <c r="O1013" t="s">
        <v>17</v>
      </c>
      <c r="P1013">
        <v>0</v>
      </c>
      <c r="Q1013">
        <v>0</v>
      </c>
      <c r="T1013" t="str">
        <f>IF(LEN(A1013)=2,MID(A1013,1,1),IF(LEN(A1013)=3,MID(A1013,1,2),IF(LEN(A1013)=5,MID(A1013,1,3),IF(LEN(A1013)=7,MID(A1013,1,5),IF(LEN(A1013)=1,"")))))</f>
        <v>13107</v>
      </c>
      <c r="U1013">
        <f>IF(LEN(A1013)=7,0,1)</f>
        <v>0</v>
      </c>
      <c r="V1013">
        <f t="shared" si="30"/>
        <v>0</v>
      </c>
      <c r="W1013">
        <f>IF(OR(LEFT(A1013)="1", LEFT(A1013)="2",LEFT(A1013)="3"),1,0)</f>
        <v>1</v>
      </c>
      <c r="Y1013" t="str">
        <f t="shared" si="31"/>
        <v>Rawa</v>
      </c>
      <c r="AB1013" t="str">
        <f>IF(LEFT(A1013)="1","D",IF(LEFT(A1013)="2","K",IF(LEFT(A1013)="3","K",IF(LEFT(A1013)="4","K",IF(LEFT(A1013)="5","D",IF(LEFT(A1013)="6","D",IF(LEFT(A1013)="8","K",IF(LEFT(A1013)="9","D"))))))))</f>
        <v>D</v>
      </c>
      <c r="AD1013">
        <f>IF(LEFT(A1013)="4",1,IF(LEFT(A1013)="5",1,IF(LEFT(A1013)="6",1,0)))</f>
        <v>0</v>
      </c>
      <c r="AE1013">
        <f>IF(LEFT(A1013)="8",1,IF(LEFT(A1013)="9",1,0))</f>
        <v>0</v>
      </c>
      <c r="AF1013" t="str">
        <f>LEFT(A1013)</f>
        <v>1</v>
      </c>
    </row>
    <row r="1014" spans="1:32" x14ac:dyDescent="0.25">
      <c r="A1014" t="s">
        <v>1947</v>
      </c>
      <c r="B1014" t="s">
        <v>1948</v>
      </c>
      <c r="C1014" t="s">
        <v>1896</v>
      </c>
      <c r="D1014">
        <v>1</v>
      </c>
      <c r="E1014">
        <v>1</v>
      </c>
      <c r="F1014">
        <v>0</v>
      </c>
      <c r="G1014">
        <v>1</v>
      </c>
      <c r="H1014" t="s">
        <v>1948</v>
      </c>
      <c r="I1014" t="s">
        <v>10418</v>
      </c>
      <c r="J1014" t="s">
        <v>10420</v>
      </c>
      <c r="K1014" s="1">
        <v>42339</v>
      </c>
      <c r="L1014" s="1">
        <v>42339</v>
      </c>
      <c r="M1014" t="s">
        <v>10420</v>
      </c>
      <c r="N1014">
        <v>0</v>
      </c>
      <c r="O1014" t="s">
        <v>17</v>
      </c>
      <c r="P1014">
        <v>0</v>
      </c>
      <c r="Q1014">
        <v>0</v>
      </c>
      <c r="T1014" t="str">
        <f>IF(LEN(A1014)=2,MID(A1014,1,1),IF(LEN(A1014)=3,MID(A1014,1,2),IF(LEN(A1014)=5,MID(A1014,1,3),IF(LEN(A1014)=7,MID(A1014,1,5),IF(LEN(A1014)=1,"")))))</f>
        <v>131</v>
      </c>
      <c r="U1014">
        <f>IF(LEN(A1014)=7,0,1)</f>
        <v>1</v>
      </c>
      <c r="V1014">
        <f t="shared" si="30"/>
        <v>0</v>
      </c>
      <c r="W1014">
        <f>IF(OR(LEFT(A1014)="1", LEFT(A1014)="2",LEFT(A1014)="3"),1,0)</f>
        <v>1</v>
      </c>
      <c r="Y1014" t="str">
        <f t="shared" si="31"/>
        <v>Tanah Tandus/Rusak</v>
      </c>
      <c r="AB1014" t="str">
        <f>IF(LEFT(A1014)="1","D",IF(LEFT(A1014)="2","K",IF(LEFT(A1014)="3","K",IF(LEFT(A1014)="4","K",IF(LEFT(A1014)="5","D",IF(LEFT(A1014)="6","D",IF(LEFT(A1014)="8","K",IF(LEFT(A1014)="9","D"))))))))</f>
        <v>D</v>
      </c>
      <c r="AD1014">
        <f>IF(LEFT(A1014)="4",1,IF(LEFT(A1014)="5",1,IF(LEFT(A1014)="6",1,0)))</f>
        <v>0</v>
      </c>
      <c r="AE1014">
        <f>IF(LEFT(A1014)="8",1,IF(LEFT(A1014)="9",1,0))</f>
        <v>0</v>
      </c>
      <c r="AF1014" t="str">
        <f>LEFT(A1014)</f>
        <v>1</v>
      </c>
    </row>
    <row r="1015" spans="1:32" x14ac:dyDescent="0.25">
      <c r="A1015" t="s">
        <v>1949</v>
      </c>
      <c r="B1015" t="s">
        <v>1950</v>
      </c>
      <c r="C1015" t="s">
        <v>1947</v>
      </c>
      <c r="D1015">
        <v>1</v>
      </c>
      <c r="E1015">
        <v>0</v>
      </c>
      <c r="F1015">
        <v>0</v>
      </c>
      <c r="G1015">
        <v>1</v>
      </c>
      <c r="H1015" t="s">
        <v>1950</v>
      </c>
      <c r="I1015" t="s">
        <v>10418</v>
      </c>
      <c r="J1015" t="s">
        <v>10420</v>
      </c>
      <c r="K1015" s="1">
        <v>42339</v>
      </c>
      <c r="L1015" s="1">
        <v>42339</v>
      </c>
      <c r="M1015" t="s">
        <v>10420</v>
      </c>
      <c r="N1015">
        <v>0</v>
      </c>
      <c r="O1015" t="s">
        <v>17</v>
      </c>
      <c r="P1015">
        <v>0</v>
      </c>
      <c r="Q1015">
        <v>0</v>
      </c>
      <c r="T1015" t="str">
        <f>IF(LEN(A1015)=2,MID(A1015,1,1),IF(LEN(A1015)=3,MID(A1015,1,2),IF(LEN(A1015)=5,MID(A1015,1,3),IF(LEN(A1015)=7,MID(A1015,1,5),IF(LEN(A1015)=1,"")))))</f>
        <v>13108</v>
      </c>
      <c r="U1015">
        <f>IF(LEN(A1015)=7,0,1)</f>
        <v>0</v>
      </c>
      <c r="V1015">
        <f t="shared" si="30"/>
        <v>0</v>
      </c>
      <c r="W1015">
        <f>IF(OR(LEFT(A1015)="1", LEFT(A1015)="2",LEFT(A1015)="3"),1,0)</f>
        <v>1</v>
      </c>
      <c r="Y1015" t="str">
        <f t="shared" si="31"/>
        <v>Tanah Tandus</v>
      </c>
      <c r="AB1015" t="str">
        <f>IF(LEFT(A1015)="1","D",IF(LEFT(A1015)="2","K",IF(LEFT(A1015)="3","K",IF(LEFT(A1015)="4","K",IF(LEFT(A1015)="5","D",IF(LEFT(A1015)="6","D",IF(LEFT(A1015)="8","K",IF(LEFT(A1015)="9","D"))))))))</f>
        <v>D</v>
      </c>
      <c r="AD1015">
        <f>IF(LEFT(A1015)="4",1,IF(LEFT(A1015)="5",1,IF(LEFT(A1015)="6",1,0)))</f>
        <v>0</v>
      </c>
      <c r="AE1015">
        <f>IF(LEFT(A1015)="8",1,IF(LEFT(A1015)="9",1,0))</f>
        <v>0</v>
      </c>
      <c r="AF1015" t="str">
        <f>LEFT(A1015)</f>
        <v>1</v>
      </c>
    </row>
    <row r="1016" spans="1:32" x14ac:dyDescent="0.25">
      <c r="A1016" t="s">
        <v>1951</v>
      </c>
      <c r="B1016" t="s">
        <v>1952</v>
      </c>
      <c r="C1016" t="s">
        <v>1947</v>
      </c>
      <c r="D1016">
        <v>1</v>
      </c>
      <c r="E1016">
        <v>0</v>
      </c>
      <c r="F1016">
        <v>0</v>
      </c>
      <c r="G1016">
        <v>1</v>
      </c>
      <c r="H1016" t="s">
        <v>1952</v>
      </c>
      <c r="I1016" t="s">
        <v>10418</v>
      </c>
      <c r="J1016" t="s">
        <v>10420</v>
      </c>
      <c r="K1016" s="1">
        <v>42339</v>
      </c>
      <c r="L1016" s="1">
        <v>42339</v>
      </c>
      <c r="M1016" t="s">
        <v>10420</v>
      </c>
      <c r="N1016">
        <v>0</v>
      </c>
      <c r="O1016" t="s">
        <v>17</v>
      </c>
      <c r="P1016">
        <v>0</v>
      </c>
      <c r="Q1016">
        <v>0</v>
      </c>
      <c r="T1016" t="str">
        <f>IF(LEN(A1016)=2,MID(A1016,1,1),IF(LEN(A1016)=3,MID(A1016,1,2),IF(LEN(A1016)=5,MID(A1016,1,3),IF(LEN(A1016)=7,MID(A1016,1,5),IF(LEN(A1016)=1,"")))))</f>
        <v>13108</v>
      </c>
      <c r="U1016">
        <f>IF(LEN(A1016)=7,0,1)</f>
        <v>0</v>
      </c>
      <c r="V1016">
        <f t="shared" si="30"/>
        <v>0</v>
      </c>
      <c r="W1016">
        <f>IF(OR(LEFT(A1016)="1", LEFT(A1016)="2",LEFT(A1016)="3"),1,0)</f>
        <v>1</v>
      </c>
      <c r="Y1016" t="str">
        <f t="shared" si="31"/>
        <v>Tanah Rusak</v>
      </c>
      <c r="AB1016" t="str">
        <f>IF(LEFT(A1016)="1","D",IF(LEFT(A1016)="2","K",IF(LEFT(A1016)="3","K",IF(LEFT(A1016)="4","K",IF(LEFT(A1016)="5","D",IF(LEFT(A1016)="6","D",IF(LEFT(A1016)="8","K",IF(LEFT(A1016)="9","D"))))))))</f>
        <v>D</v>
      </c>
      <c r="AD1016">
        <f>IF(LEFT(A1016)="4",1,IF(LEFT(A1016)="5",1,IF(LEFT(A1016)="6",1,0)))</f>
        <v>0</v>
      </c>
      <c r="AE1016">
        <f>IF(LEFT(A1016)="8",1,IF(LEFT(A1016)="9",1,0))</f>
        <v>0</v>
      </c>
      <c r="AF1016" t="str">
        <f>LEFT(A1016)</f>
        <v>1</v>
      </c>
    </row>
    <row r="1017" spans="1:32" x14ac:dyDescent="0.25">
      <c r="A1017" t="s">
        <v>1953</v>
      </c>
      <c r="B1017" t="s">
        <v>1954</v>
      </c>
      <c r="C1017" t="s">
        <v>1896</v>
      </c>
      <c r="D1017">
        <v>1</v>
      </c>
      <c r="E1017">
        <v>1</v>
      </c>
      <c r="F1017">
        <v>0</v>
      </c>
      <c r="G1017">
        <v>1</v>
      </c>
      <c r="H1017" t="s">
        <v>1954</v>
      </c>
      <c r="I1017" t="s">
        <v>10418</v>
      </c>
      <c r="J1017" t="s">
        <v>10420</v>
      </c>
      <c r="K1017" s="1">
        <v>42339</v>
      </c>
      <c r="L1017" s="1">
        <v>42339</v>
      </c>
      <c r="M1017" t="s">
        <v>10420</v>
      </c>
      <c r="N1017">
        <v>0</v>
      </c>
      <c r="O1017" t="s">
        <v>17</v>
      </c>
      <c r="P1017">
        <v>0</v>
      </c>
      <c r="Q1017">
        <v>0</v>
      </c>
      <c r="T1017" t="str">
        <f>IF(LEN(A1017)=2,MID(A1017,1,1),IF(LEN(A1017)=3,MID(A1017,1,2),IF(LEN(A1017)=5,MID(A1017,1,3),IF(LEN(A1017)=7,MID(A1017,1,5),IF(LEN(A1017)=1,"")))))</f>
        <v>131</v>
      </c>
      <c r="U1017">
        <f>IF(LEN(A1017)=7,0,1)</f>
        <v>1</v>
      </c>
      <c r="V1017">
        <f t="shared" si="30"/>
        <v>0</v>
      </c>
      <c r="W1017">
        <f>IF(OR(LEFT(A1017)="1", LEFT(A1017)="2",LEFT(A1017)="3"),1,0)</f>
        <v>1</v>
      </c>
      <c r="Y1017" t="str">
        <f t="shared" si="31"/>
        <v>Alang-alang dan Padang Rumput</v>
      </c>
      <c r="AB1017" t="str">
        <f>IF(LEFT(A1017)="1","D",IF(LEFT(A1017)="2","K",IF(LEFT(A1017)="3","K",IF(LEFT(A1017)="4","K",IF(LEFT(A1017)="5","D",IF(LEFT(A1017)="6","D",IF(LEFT(A1017)="8","K",IF(LEFT(A1017)="9","D"))))))))</f>
        <v>D</v>
      </c>
      <c r="AD1017">
        <f>IF(LEFT(A1017)="4",1,IF(LEFT(A1017)="5",1,IF(LEFT(A1017)="6",1,0)))</f>
        <v>0</v>
      </c>
      <c r="AE1017">
        <f>IF(LEFT(A1017)="8",1,IF(LEFT(A1017)="9",1,0))</f>
        <v>0</v>
      </c>
      <c r="AF1017" t="str">
        <f>LEFT(A1017)</f>
        <v>1</v>
      </c>
    </row>
    <row r="1018" spans="1:32" x14ac:dyDescent="0.25">
      <c r="A1018" t="s">
        <v>1955</v>
      </c>
      <c r="B1018" t="s">
        <v>1956</v>
      </c>
      <c r="C1018" t="s">
        <v>1953</v>
      </c>
      <c r="D1018">
        <v>1</v>
      </c>
      <c r="E1018">
        <v>0</v>
      </c>
      <c r="F1018">
        <v>0</v>
      </c>
      <c r="G1018">
        <v>1</v>
      </c>
      <c r="H1018" t="s">
        <v>1956</v>
      </c>
      <c r="I1018" t="s">
        <v>10418</v>
      </c>
      <c r="J1018" t="s">
        <v>10420</v>
      </c>
      <c r="K1018" s="1">
        <v>42339</v>
      </c>
      <c r="L1018" s="1">
        <v>42339</v>
      </c>
      <c r="M1018" t="s">
        <v>10420</v>
      </c>
      <c r="N1018">
        <v>0</v>
      </c>
      <c r="O1018" t="s">
        <v>17</v>
      </c>
      <c r="P1018">
        <v>0</v>
      </c>
      <c r="Q1018">
        <v>0</v>
      </c>
      <c r="T1018" t="str">
        <f>IF(LEN(A1018)=2,MID(A1018,1,1),IF(LEN(A1018)=3,MID(A1018,1,2),IF(LEN(A1018)=5,MID(A1018,1,3),IF(LEN(A1018)=7,MID(A1018,1,5),IF(LEN(A1018)=1,"")))))</f>
        <v>13109</v>
      </c>
      <c r="U1018">
        <f>IF(LEN(A1018)=7,0,1)</f>
        <v>0</v>
      </c>
      <c r="V1018">
        <f t="shared" si="30"/>
        <v>0</v>
      </c>
      <c r="W1018">
        <f>IF(OR(LEFT(A1018)="1", LEFT(A1018)="2",LEFT(A1018)="3"),1,0)</f>
        <v>1</v>
      </c>
      <c r="Y1018" t="str">
        <f t="shared" si="31"/>
        <v>Alang-alang</v>
      </c>
      <c r="AB1018" t="str">
        <f>IF(LEFT(A1018)="1","D",IF(LEFT(A1018)="2","K",IF(LEFT(A1018)="3","K",IF(LEFT(A1018)="4","K",IF(LEFT(A1018)="5","D",IF(LEFT(A1018)="6","D",IF(LEFT(A1018)="8","K",IF(LEFT(A1018)="9","D"))))))))</f>
        <v>D</v>
      </c>
      <c r="AD1018">
        <f>IF(LEFT(A1018)="4",1,IF(LEFT(A1018)="5",1,IF(LEFT(A1018)="6",1,0)))</f>
        <v>0</v>
      </c>
      <c r="AE1018">
        <f>IF(LEFT(A1018)="8",1,IF(LEFT(A1018)="9",1,0))</f>
        <v>0</v>
      </c>
      <c r="AF1018" t="str">
        <f>LEFT(A1018)</f>
        <v>1</v>
      </c>
    </row>
    <row r="1019" spans="1:32" x14ac:dyDescent="0.25">
      <c r="A1019" t="s">
        <v>1957</v>
      </c>
      <c r="B1019" t="s">
        <v>1958</v>
      </c>
      <c r="C1019" t="s">
        <v>1953</v>
      </c>
      <c r="D1019">
        <v>1</v>
      </c>
      <c r="E1019">
        <v>0</v>
      </c>
      <c r="F1019">
        <v>0</v>
      </c>
      <c r="G1019">
        <v>1</v>
      </c>
      <c r="H1019" t="s">
        <v>1958</v>
      </c>
      <c r="I1019" t="s">
        <v>10418</v>
      </c>
      <c r="J1019" t="s">
        <v>10420</v>
      </c>
      <c r="K1019" s="1">
        <v>42339</v>
      </c>
      <c r="L1019" s="1">
        <v>42339</v>
      </c>
      <c r="M1019" t="s">
        <v>10420</v>
      </c>
      <c r="N1019">
        <v>0</v>
      </c>
      <c r="O1019" t="s">
        <v>17</v>
      </c>
      <c r="P1019">
        <v>0</v>
      </c>
      <c r="Q1019">
        <v>0</v>
      </c>
      <c r="T1019" t="str">
        <f>IF(LEN(A1019)=2,MID(A1019,1,1),IF(LEN(A1019)=3,MID(A1019,1,2),IF(LEN(A1019)=5,MID(A1019,1,3),IF(LEN(A1019)=7,MID(A1019,1,5),IF(LEN(A1019)=1,"")))))</f>
        <v>13109</v>
      </c>
      <c r="U1019">
        <f>IF(LEN(A1019)=7,0,1)</f>
        <v>0</v>
      </c>
      <c r="V1019">
        <f t="shared" si="30"/>
        <v>0</v>
      </c>
      <c r="W1019">
        <f>IF(OR(LEFT(A1019)="1", LEFT(A1019)="2",LEFT(A1019)="3"),1,0)</f>
        <v>1</v>
      </c>
      <c r="Y1019" t="str">
        <f t="shared" si="31"/>
        <v>Padang Rumput</v>
      </c>
      <c r="AB1019" t="str">
        <f>IF(LEFT(A1019)="1","D",IF(LEFT(A1019)="2","K",IF(LEFT(A1019)="3","K",IF(LEFT(A1019)="4","K",IF(LEFT(A1019)="5","D",IF(LEFT(A1019)="6","D",IF(LEFT(A1019)="8","K",IF(LEFT(A1019)="9","D"))))))))</f>
        <v>D</v>
      </c>
      <c r="AD1019">
        <f>IF(LEFT(A1019)="4",1,IF(LEFT(A1019)="5",1,IF(LEFT(A1019)="6",1,0)))</f>
        <v>0</v>
      </c>
      <c r="AE1019">
        <f>IF(LEFT(A1019)="8",1,IF(LEFT(A1019)="9",1,0))</f>
        <v>0</v>
      </c>
      <c r="AF1019" t="str">
        <f>LEFT(A1019)</f>
        <v>1</v>
      </c>
    </row>
    <row r="1020" spans="1:32" x14ac:dyDescent="0.25">
      <c r="A1020" t="s">
        <v>1959</v>
      </c>
      <c r="B1020" t="s">
        <v>1960</v>
      </c>
      <c r="C1020" t="s">
        <v>1896</v>
      </c>
      <c r="D1020">
        <v>1</v>
      </c>
      <c r="E1020">
        <v>1</v>
      </c>
      <c r="F1020">
        <v>0</v>
      </c>
      <c r="G1020">
        <v>1</v>
      </c>
      <c r="H1020" t="s">
        <v>1960</v>
      </c>
      <c r="I1020" t="s">
        <v>10418</v>
      </c>
      <c r="J1020" t="s">
        <v>10420</v>
      </c>
      <c r="K1020" s="1">
        <v>42339</v>
      </c>
      <c r="L1020" s="1">
        <v>42339</v>
      </c>
      <c r="M1020" t="s">
        <v>10420</v>
      </c>
      <c r="N1020">
        <v>0</v>
      </c>
      <c r="O1020" t="s">
        <v>17</v>
      </c>
      <c r="P1020">
        <v>0</v>
      </c>
      <c r="Q1020">
        <v>0</v>
      </c>
      <c r="T1020" t="str">
        <f>IF(LEN(A1020)=2,MID(A1020,1,1),IF(LEN(A1020)=3,MID(A1020,1,2),IF(LEN(A1020)=5,MID(A1020,1,3),IF(LEN(A1020)=7,MID(A1020,1,5),IF(LEN(A1020)=1,"")))))</f>
        <v>131</v>
      </c>
      <c r="U1020">
        <f>IF(LEN(A1020)=7,0,1)</f>
        <v>1</v>
      </c>
      <c r="V1020">
        <f t="shared" si="30"/>
        <v>0</v>
      </c>
      <c r="W1020">
        <f>IF(OR(LEFT(A1020)="1", LEFT(A1020)="2",LEFT(A1020)="3"),1,0)</f>
        <v>1</v>
      </c>
      <c r="Y1020" t="str">
        <f t="shared" si="31"/>
        <v>Tanah Pengguna Lain</v>
      </c>
      <c r="AB1020" t="str">
        <f>IF(LEFT(A1020)="1","D",IF(LEFT(A1020)="2","K",IF(LEFT(A1020)="3","K",IF(LEFT(A1020)="4","K",IF(LEFT(A1020)="5","D",IF(LEFT(A1020)="6","D",IF(LEFT(A1020)="8","K",IF(LEFT(A1020)="9","D"))))))))</f>
        <v>D</v>
      </c>
      <c r="AD1020">
        <f>IF(LEFT(A1020)="4",1,IF(LEFT(A1020)="5",1,IF(LEFT(A1020)="6",1,0)))</f>
        <v>0</v>
      </c>
      <c r="AE1020">
        <f>IF(LEFT(A1020)="8",1,IF(LEFT(A1020)="9",1,0))</f>
        <v>0</v>
      </c>
      <c r="AF1020" t="str">
        <f>LEFT(A1020)</f>
        <v>1</v>
      </c>
    </row>
    <row r="1021" spans="1:32" x14ac:dyDescent="0.25">
      <c r="A1021" t="s">
        <v>1961</v>
      </c>
      <c r="B1021" t="s">
        <v>1960</v>
      </c>
      <c r="C1021" t="s">
        <v>1959</v>
      </c>
      <c r="D1021">
        <v>1</v>
      </c>
      <c r="E1021">
        <v>0</v>
      </c>
      <c r="F1021">
        <v>0</v>
      </c>
      <c r="G1021">
        <v>1</v>
      </c>
      <c r="H1021" t="s">
        <v>1960</v>
      </c>
      <c r="I1021" t="s">
        <v>10418</v>
      </c>
      <c r="J1021" t="s">
        <v>10420</v>
      </c>
      <c r="K1021" s="1">
        <v>42339</v>
      </c>
      <c r="L1021" s="1">
        <v>42339</v>
      </c>
      <c r="M1021" t="s">
        <v>10420</v>
      </c>
      <c r="N1021">
        <v>0</v>
      </c>
      <c r="O1021" t="s">
        <v>17</v>
      </c>
      <c r="P1021">
        <v>0</v>
      </c>
      <c r="Q1021">
        <v>0</v>
      </c>
      <c r="T1021" t="str">
        <f>IF(LEN(A1021)=2,MID(A1021,1,1),IF(LEN(A1021)=3,MID(A1021,1,2),IF(LEN(A1021)=5,MID(A1021,1,3),IF(LEN(A1021)=7,MID(A1021,1,5),IF(LEN(A1021)=1,"")))))</f>
        <v>13110</v>
      </c>
      <c r="U1021">
        <f>IF(LEN(A1021)=7,0,1)</f>
        <v>0</v>
      </c>
      <c r="V1021">
        <f t="shared" si="30"/>
        <v>0</v>
      </c>
      <c r="W1021">
        <f>IF(OR(LEFT(A1021)="1", LEFT(A1021)="2",LEFT(A1021)="3"),1,0)</f>
        <v>1</v>
      </c>
      <c r="Y1021" t="str">
        <f t="shared" si="31"/>
        <v>Tanah Pengguna Lain</v>
      </c>
      <c r="AB1021" t="str">
        <f>IF(LEFT(A1021)="1","D",IF(LEFT(A1021)="2","K",IF(LEFT(A1021)="3","K",IF(LEFT(A1021)="4","K",IF(LEFT(A1021)="5","D",IF(LEFT(A1021)="6","D",IF(LEFT(A1021)="8","K",IF(LEFT(A1021)="9","D"))))))))</f>
        <v>D</v>
      </c>
      <c r="AD1021">
        <f>IF(LEFT(A1021)="4",1,IF(LEFT(A1021)="5",1,IF(LEFT(A1021)="6",1,0)))</f>
        <v>0</v>
      </c>
      <c r="AE1021">
        <f>IF(LEFT(A1021)="8",1,IF(LEFT(A1021)="9",1,0))</f>
        <v>0</v>
      </c>
      <c r="AF1021" t="str">
        <f>LEFT(A1021)</f>
        <v>1</v>
      </c>
    </row>
    <row r="1022" spans="1:32" x14ac:dyDescent="0.25">
      <c r="A1022" t="s">
        <v>1962</v>
      </c>
      <c r="B1022" t="s">
        <v>1963</v>
      </c>
      <c r="C1022" t="s">
        <v>1896</v>
      </c>
      <c r="D1022">
        <v>1</v>
      </c>
      <c r="E1022">
        <v>1</v>
      </c>
      <c r="F1022">
        <v>0</v>
      </c>
      <c r="G1022">
        <v>1</v>
      </c>
      <c r="H1022" t="s">
        <v>1963</v>
      </c>
      <c r="I1022" t="s">
        <v>10418</v>
      </c>
      <c r="J1022" t="s">
        <v>10420</v>
      </c>
      <c r="K1022" s="1">
        <v>42339</v>
      </c>
      <c r="L1022" s="1">
        <v>42339</v>
      </c>
      <c r="M1022" t="s">
        <v>10420</v>
      </c>
      <c r="N1022">
        <v>0</v>
      </c>
      <c r="O1022" t="s">
        <v>17</v>
      </c>
      <c r="P1022">
        <v>0</v>
      </c>
      <c r="Q1022">
        <v>0</v>
      </c>
      <c r="T1022" t="str">
        <f>IF(LEN(A1022)=2,MID(A1022,1,1),IF(LEN(A1022)=3,MID(A1022,1,2),IF(LEN(A1022)=5,MID(A1022,1,3),IF(LEN(A1022)=7,MID(A1022,1,5),IF(LEN(A1022)=1,"")))))</f>
        <v>131</v>
      </c>
      <c r="U1022">
        <f>IF(LEN(A1022)=7,0,1)</f>
        <v>1</v>
      </c>
      <c r="V1022">
        <f t="shared" si="30"/>
        <v>0</v>
      </c>
      <c r="W1022">
        <f>IF(OR(LEFT(A1022)="1", LEFT(A1022)="2",LEFT(A1022)="3"),1,0)</f>
        <v>1</v>
      </c>
      <c r="Y1022" t="str">
        <f t="shared" si="31"/>
        <v>Tanah Untuk Bangunan Gedung</v>
      </c>
      <c r="AB1022" t="str">
        <f>IF(LEFT(A1022)="1","D",IF(LEFT(A1022)="2","K",IF(LEFT(A1022)="3","K",IF(LEFT(A1022)="4","K",IF(LEFT(A1022)="5","D",IF(LEFT(A1022)="6","D",IF(LEFT(A1022)="8","K",IF(LEFT(A1022)="9","D"))))))))</f>
        <v>D</v>
      </c>
      <c r="AD1022">
        <f>IF(LEFT(A1022)="4",1,IF(LEFT(A1022)="5",1,IF(LEFT(A1022)="6",1,0)))</f>
        <v>0</v>
      </c>
      <c r="AE1022">
        <f>IF(LEFT(A1022)="8",1,IF(LEFT(A1022)="9",1,0))</f>
        <v>0</v>
      </c>
      <c r="AF1022" t="str">
        <f>LEFT(A1022)</f>
        <v>1</v>
      </c>
    </row>
    <row r="1023" spans="1:32" x14ac:dyDescent="0.25">
      <c r="A1023" t="s">
        <v>1964</v>
      </c>
      <c r="B1023" t="s">
        <v>1965</v>
      </c>
      <c r="C1023" t="s">
        <v>1962</v>
      </c>
      <c r="D1023">
        <v>1</v>
      </c>
      <c r="E1023">
        <v>0</v>
      </c>
      <c r="F1023">
        <v>0</v>
      </c>
      <c r="G1023">
        <v>1</v>
      </c>
      <c r="H1023" t="s">
        <v>1965</v>
      </c>
      <c r="I1023" t="s">
        <v>10418</v>
      </c>
      <c r="J1023" t="s">
        <v>10420</v>
      </c>
      <c r="K1023" s="1">
        <v>42339</v>
      </c>
      <c r="L1023" s="1">
        <v>42339</v>
      </c>
      <c r="M1023" t="s">
        <v>10420</v>
      </c>
      <c r="N1023">
        <v>0</v>
      </c>
      <c r="O1023" t="s">
        <v>17</v>
      </c>
      <c r="P1023">
        <v>0</v>
      </c>
      <c r="Q1023">
        <v>0</v>
      </c>
      <c r="T1023" t="str">
        <f>IF(LEN(A1023)=2,MID(A1023,1,1),IF(LEN(A1023)=3,MID(A1023,1,2),IF(LEN(A1023)=5,MID(A1023,1,3),IF(LEN(A1023)=7,MID(A1023,1,5),IF(LEN(A1023)=1,"")))))</f>
        <v>13111</v>
      </c>
      <c r="U1023">
        <f>IF(LEN(A1023)=7,0,1)</f>
        <v>0</v>
      </c>
      <c r="V1023">
        <f t="shared" si="30"/>
        <v>0</v>
      </c>
      <c r="W1023">
        <f>IF(OR(LEFT(A1023)="1", LEFT(A1023)="2",LEFT(A1023)="3"),1,0)</f>
        <v>1</v>
      </c>
      <c r="Y1023" t="str">
        <f t="shared" si="31"/>
        <v>Tanah Bangunan Perumahan/Gedung Tempat Tinggal</v>
      </c>
      <c r="AB1023" t="str">
        <f>IF(LEFT(A1023)="1","D",IF(LEFT(A1023)="2","K",IF(LEFT(A1023)="3","K",IF(LEFT(A1023)="4","K",IF(LEFT(A1023)="5","D",IF(LEFT(A1023)="6","D",IF(LEFT(A1023)="8","K",IF(LEFT(A1023)="9","D"))))))))</f>
        <v>D</v>
      </c>
      <c r="AD1023">
        <f>IF(LEFT(A1023)="4",1,IF(LEFT(A1023)="5",1,IF(LEFT(A1023)="6",1,0)))</f>
        <v>0</v>
      </c>
      <c r="AE1023">
        <f>IF(LEFT(A1023)="8",1,IF(LEFT(A1023)="9",1,0))</f>
        <v>0</v>
      </c>
      <c r="AF1023" t="str">
        <f>LEFT(A1023)</f>
        <v>1</v>
      </c>
    </row>
    <row r="1024" spans="1:32" x14ac:dyDescent="0.25">
      <c r="A1024" t="s">
        <v>1966</v>
      </c>
      <c r="B1024" t="s">
        <v>1967</v>
      </c>
      <c r="C1024" t="s">
        <v>1962</v>
      </c>
      <c r="D1024">
        <v>1</v>
      </c>
      <c r="E1024">
        <v>0</v>
      </c>
      <c r="F1024">
        <v>0</v>
      </c>
      <c r="G1024">
        <v>1</v>
      </c>
      <c r="H1024" t="s">
        <v>1967</v>
      </c>
      <c r="I1024" t="s">
        <v>10418</v>
      </c>
      <c r="J1024" t="s">
        <v>10420</v>
      </c>
      <c r="K1024" s="1">
        <v>42339</v>
      </c>
      <c r="L1024" s="1">
        <v>42339</v>
      </c>
      <c r="M1024" t="s">
        <v>10420</v>
      </c>
      <c r="N1024">
        <v>0</v>
      </c>
      <c r="O1024" t="s">
        <v>17</v>
      </c>
      <c r="P1024">
        <v>0</v>
      </c>
      <c r="Q1024">
        <v>0</v>
      </c>
      <c r="T1024" t="str">
        <f>IF(LEN(A1024)=2,MID(A1024,1,1),IF(LEN(A1024)=3,MID(A1024,1,2),IF(LEN(A1024)=5,MID(A1024,1,3),IF(LEN(A1024)=7,MID(A1024,1,5),IF(LEN(A1024)=1,"")))))</f>
        <v>13111</v>
      </c>
      <c r="U1024">
        <f>IF(LEN(A1024)=7,0,1)</f>
        <v>0</v>
      </c>
      <c r="V1024">
        <f t="shared" si="30"/>
        <v>0</v>
      </c>
      <c r="W1024">
        <f>IF(OR(LEFT(A1024)="1", LEFT(A1024)="2",LEFT(A1024)="3"),1,0)</f>
        <v>1</v>
      </c>
      <c r="Y1024" t="str">
        <f t="shared" si="31"/>
        <v>Tanah Untuk Bangunan Gedung Perdagangan/Perusahaan</v>
      </c>
      <c r="AB1024" t="str">
        <f>IF(LEFT(A1024)="1","D",IF(LEFT(A1024)="2","K",IF(LEFT(A1024)="3","K",IF(LEFT(A1024)="4","K",IF(LEFT(A1024)="5","D",IF(LEFT(A1024)="6","D",IF(LEFT(A1024)="8","K",IF(LEFT(A1024)="9","D"))))))))</f>
        <v>D</v>
      </c>
      <c r="AD1024">
        <f>IF(LEFT(A1024)="4",1,IF(LEFT(A1024)="5",1,IF(LEFT(A1024)="6",1,0)))</f>
        <v>0</v>
      </c>
      <c r="AE1024">
        <f>IF(LEFT(A1024)="8",1,IF(LEFT(A1024)="9",1,0))</f>
        <v>0</v>
      </c>
      <c r="AF1024" t="str">
        <f>LEFT(A1024)</f>
        <v>1</v>
      </c>
    </row>
    <row r="1025" spans="1:32" x14ac:dyDescent="0.25">
      <c r="A1025" t="s">
        <v>1968</v>
      </c>
      <c r="B1025" t="s">
        <v>1969</v>
      </c>
      <c r="C1025" t="s">
        <v>1962</v>
      </c>
      <c r="D1025">
        <v>1</v>
      </c>
      <c r="E1025">
        <v>0</v>
      </c>
      <c r="F1025">
        <v>0</v>
      </c>
      <c r="G1025">
        <v>1</v>
      </c>
      <c r="H1025" t="s">
        <v>1969</v>
      </c>
      <c r="I1025" t="s">
        <v>10418</v>
      </c>
      <c r="J1025" t="s">
        <v>10420</v>
      </c>
      <c r="K1025" s="1">
        <v>42339</v>
      </c>
      <c r="L1025" s="1">
        <v>42339</v>
      </c>
      <c r="M1025" t="s">
        <v>10420</v>
      </c>
      <c r="N1025">
        <v>0</v>
      </c>
      <c r="O1025" t="s">
        <v>17</v>
      </c>
      <c r="P1025">
        <v>0</v>
      </c>
      <c r="Q1025">
        <v>0</v>
      </c>
      <c r="T1025" t="str">
        <f>IF(LEN(A1025)=2,MID(A1025,1,1),IF(LEN(A1025)=3,MID(A1025,1,2),IF(LEN(A1025)=5,MID(A1025,1,3),IF(LEN(A1025)=7,MID(A1025,1,5),IF(LEN(A1025)=1,"")))))</f>
        <v>13111</v>
      </c>
      <c r="U1025">
        <f>IF(LEN(A1025)=7,0,1)</f>
        <v>0</v>
      </c>
      <c r="V1025">
        <f t="shared" si="30"/>
        <v>0</v>
      </c>
      <c r="W1025">
        <f>IF(OR(LEFT(A1025)="1", LEFT(A1025)="2",LEFT(A1025)="3"),1,0)</f>
        <v>1</v>
      </c>
      <c r="Y1025" t="str">
        <f t="shared" si="31"/>
        <v>Tanah Untuk Bangunan Industri</v>
      </c>
      <c r="AB1025" t="str">
        <f>IF(LEFT(A1025)="1","D",IF(LEFT(A1025)="2","K",IF(LEFT(A1025)="3","K",IF(LEFT(A1025)="4","K",IF(LEFT(A1025)="5","D",IF(LEFT(A1025)="6","D",IF(LEFT(A1025)="8","K",IF(LEFT(A1025)="9","D"))))))))</f>
        <v>D</v>
      </c>
      <c r="AD1025">
        <f>IF(LEFT(A1025)="4",1,IF(LEFT(A1025)="5",1,IF(LEFT(A1025)="6",1,0)))</f>
        <v>0</v>
      </c>
      <c r="AE1025">
        <f>IF(LEFT(A1025)="8",1,IF(LEFT(A1025)="9",1,0))</f>
        <v>0</v>
      </c>
      <c r="AF1025" t="str">
        <f>LEFT(A1025)</f>
        <v>1</v>
      </c>
    </row>
    <row r="1026" spans="1:32" x14ac:dyDescent="0.25">
      <c r="A1026" t="s">
        <v>1970</v>
      </c>
      <c r="B1026" t="s">
        <v>1971</v>
      </c>
      <c r="C1026" t="s">
        <v>1962</v>
      </c>
      <c r="D1026">
        <v>1</v>
      </c>
      <c r="E1026">
        <v>0</v>
      </c>
      <c r="F1026">
        <v>0</v>
      </c>
      <c r="G1026">
        <v>1</v>
      </c>
      <c r="H1026" t="s">
        <v>1971</v>
      </c>
      <c r="I1026" t="s">
        <v>10418</v>
      </c>
      <c r="J1026" t="s">
        <v>10420</v>
      </c>
      <c r="K1026" s="1">
        <v>42339</v>
      </c>
      <c r="L1026" s="1">
        <v>42339</v>
      </c>
      <c r="M1026" t="s">
        <v>10420</v>
      </c>
      <c r="N1026">
        <v>0</v>
      </c>
      <c r="O1026" t="s">
        <v>17</v>
      </c>
      <c r="P1026">
        <v>0</v>
      </c>
      <c r="Q1026">
        <v>0</v>
      </c>
      <c r="T1026" t="str">
        <f>IF(LEN(A1026)=2,MID(A1026,1,1),IF(LEN(A1026)=3,MID(A1026,1,2),IF(LEN(A1026)=5,MID(A1026,1,3),IF(LEN(A1026)=7,MID(A1026,1,5),IF(LEN(A1026)=1,"")))))</f>
        <v>13111</v>
      </c>
      <c r="U1026">
        <f>IF(LEN(A1026)=7,0,1)</f>
        <v>0</v>
      </c>
      <c r="V1026">
        <f t="shared" si="30"/>
        <v>0</v>
      </c>
      <c r="W1026">
        <f>IF(OR(LEFT(A1026)="1", LEFT(A1026)="2",LEFT(A1026)="3"),1,0)</f>
        <v>1</v>
      </c>
      <c r="Y1026" t="str">
        <f t="shared" si="31"/>
        <v>Tanah Untuk Bangunan Tempat Kerja/Jasa</v>
      </c>
      <c r="AB1026" t="str">
        <f>IF(LEFT(A1026)="1","D",IF(LEFT(A1026)="2","K",IF(LEFT(A1026)="3","K",IF(LEFT(A1026)="4","K",IF(LEFT(A1026)="5","D",IF(LEFT(A1026)="6","D",IF(LEFT(A1026)="8","K",IF(LEFT(A1026)="9","D"))))))))</f>
        <v>D</v>
      </c>
      <c r="AD1026">
        <f>IF(LEFT(A1026)="4",1,IF(LEFT(A1026)="5",1,IF(LEFT(A1026)="6",1,0)))</f>
        <v>0</v>
      </c>
      <c r="AE1026">
        <f>IF(LEFT(A1026)="8",1,IF(LEFT(A1026)="9",1,0))</f>
        <v>0</v>
      </c>
      <c r="AF1026" t="str">
        <f>LEFT(A1026)</f>
        <v>1</v>
      </c>
    </row>
    <row r="1027" spans="1:32" x14ac:dyDescent="0.25">
      <c r="A1027" t="s">
        <v>1972</v>
      </c>
      <c r="B1027" t="s">
        <v>1973</v>
      </c>
      <c r="C1027" t="s">
        <v>1962</v>
      </c>
      <c r="D1027">
        <v>1</v>
      </c>
      <c r="E1027">
        <v>0</v>
      </c>
      <c r="F1027">
        <v>0</v>
      </c>
      <c r="G1027">
        <v>1</v>
      </c>
      <c r="H1027" t="s">
        <v>1973</v>
      </c>
      <c r="I1027" t="s">
        <v>10418</v>
      </c>
      <c r="J1027" t="s">
        <v>10420</v>
      </c>
      <c r="K1027" s="1">
        <v>42339</v>
      </c>
      <c r="L1027" s="1">
        <v>42339</v>
      </c>
      <c r="M1027" t="s">
        <v>10420</v>
      </c>
      <c r="N1027">
        <v>0</v>
      </c>
      <c r="O1027" t="s">
        <v>17</v>
      </c>
      <c r="P1027">
        <v>0</v>
      </c>
      <c r="Q1027">
        <v>0</v>
      </c>
      <c r="T1027" t="str">
        <f>IF(LEN(A1027)=2,MID(A1027,1,1),IF(LEN(A1027)=3,MID(A1027,1,2),IF(LEN(A1027)=5,MID(A1027,1,3),IF(LEN(A1027)=7,MID(A1027,1,5),IF(LEN(A1027)=1,"")))))</f>
        <v>13111</v>
      </c>
      <c r="U1027">
        <f>IF(LEN(A1027)=7,0,1)</f>
        <v>0</v>
      </c>
      <c r="V1027">
        <f t="shared" ref="V1027:V1090" si="32">IF(OR(LEFT(A1027)="1", LEFT(A1027)="2",LEFT(A1027)="3"),0,1)</f>
        <v>0</v>
      </c>
      <c r="W1027">
        <f>IF(OR(LEFT(A1027)="1", LEFT(A1027)="2",LEFT(A1027)="3"),1,0)</f>
        <v>1</v>
      </c>
      <c r="Y1027" t="str">
        <f t="shared" ref="Y1027:Y1090" si="33">B1027</f>
        <v>Tanah Kosong</v>
      </c>
      <c r="AB1027" t="str">
        <f>IF(LEFT(A1027)="1","D",IF(LEFT(A1027)="2","K",IF(LEFT(A1027)="3","K",IF(LEFT(A1027)="4","K",IF(LEFT(A1027)="5","D",IF(LEFT(A1027)="6","D",IF(LEFT(A1027)="8","K",IF(LEFT(A1027)="9","D"))))))))</f>
        <v>D</v>
      </c>
      <c r="AD1027">
        <f>IF(LEFT(A1027)="4",1,IF(LEFT(A1027)="5",1,IF(LEFT(A1027)="6",1,0)))</f>
        <v>0</v>
      </c>
      <c r="AE1027">
        <f>IF(LEFT(A1027)="8",1,IF(LEFT(A1027)="9",1,0))</f>
        <v>0</v>
      </c>
      <c r="AF1027" t="str">
        <f>LEFT(A1027)</f>
        <v>1</v>
      </c>
    </row>
    <row r="1028" spans="1:32" x14ac:dyDescent="0.25">
      <c r="A1028" t="s">
        <v>1974</v>
      </c>
      <c r="B1028" t="s">
        <v>1975</v>
      </c>
      <c r="C1028" t="s">
        <v>1962</v>
      </c>
      <c r="D1028">
        <v>1</v>
      </c>
      <c r="E1028">
        <v>0</v>
      </c>
      <c r="F1028">
        <v>0</v>
      </c>
      <c r="G1028">
        <v>1</v>
      </c>
      <c r="H1028" t="s">
        <v>1975</v>
      </c>
      <c r="I1028" t="s">
        <v>10418</v>
      </c>
      <c r="J1028" t="s">
        <v>10420</v>
      </c>
      <c r="K1028" s="1">
        <v>42339</v>
      </c>
      <c r="L1028" s="1">
        <v>42339</v>
      </c>
      <c r="M1028" t="s">
        <v>10420</v>
      </c>
      <c r="N1028">
        <v>0</v>
      </c>
      <c r="O1028" t="s">
        <v>17</v>
      </c>
      <c r="P1028">
        <v>0</v>
      </c>
      <c r="Q1028">
        <v>0</v>
      </c>
      <c r="T1028" t="str">
        <f>IF(LEN(A1028)=2,MID(A1028,1,1),IF(LEN(A1028)=3,MID(A1028,1,2),IF(LEN(A1028)=5,MID(A1028,1,3),IF(LEN(A1028)=7,MID(A1028,1,5),IF(LEN(A1028)=1,"")))))</f>
        <v>13111</v>
      </c>
      <c r="U1028">
        <f>IF(LEN(A1028)=7,0,1)</f>
        <v>0</v>
      </c>
      <c r="V1028">
        <f t="shared" si="32"/>
        <v>0</v>
      </c>
      <c r="W1028">
        <f>IF(OR(LEFT(A1028)="1", LEFT(A1028)="2",LEFT(A1028)="3"),1,0)</f>
        <v>1</v>
      </c>
      <c r="Y1028" t="str">
        <f t="shared" si="33"/>
        <v>Tanah Peternakan</v>
      </c>
      <c r="AB1028" t="str">
        <f>IF(LEFT(A1028)="1","D",IF(LEFT(A1028)="2","K",IF(LEFT(A1028)="3","K",IF(LEFT(A1028)="4","K",IF(LEFT(A1028)="5","D",IF(LEFT(A1028)="6","D",IF(LEFT(A1028)="8","K",IF(LEFT(A1028)="9","D"))))))))</f>
        <v>D</v>
      </c>
      <c r="AD1028">
        <f>IF(LEFT(A1028)="4",1,IF(LEFT(A1028)="5",1,IF(LEFT(A1028)="6",1,0)))</f>
        <v>0</v>
      </c>
      <c r="AE1028">
        <f>IF(LEFT(A1028)="8",1,IF(LEFT(A1028)="9",1,0))</f>
        <v>0</v>
      </c>
      <c r="AF1028" t="str">
        <f>LEFT(A1028)</f>
        <v>1</v>
      </c>
    </row>
    <row r="1029" spans="1:32" x14ac:dyDescent="0.25">
      <c r="A1029" t="s">
        <v>1976</v>
      </c>
      <c r="B1029" t="s">
        <v>1977</v>
      </c>
      <c r="C1029" t="s">
        <v>1962</v>
      </c>
      <c r="D1029">
        <v>1</v>
      </c>
      <c r="E1029">
        <v>0</v>
      </c>
      <c r="F1029">
        <v>0</v>
      </c>
      <c r="G1029">
        <v>1</v>
      </c>
      <c r="H1029" t="s">
        <v>1977</v>
      </c>
      <c r="I1029" t="s">
        <v>10418</v>
      </c>
      <c r="J1029" t="s">
        <v>10420</v>
      </c>
      <c r="K1029" s="1">
        <v>42339</v>
      </c>
      <c r="L1029" s="1">
        <v>42339</v>
      </c>
      <c r="M1029" t="s">
        <v>10420</v>
      </c>
      <c r="N1029">
        <v>0</v>
      </c>
      <c r="O1029" t="s">
        <v>17</v>
      </c>
      <c r="P1029">
        <v>0</v>
      </c>
      <c r="Q1029">
        <v>0</v>
      </c>
      <c r="T1029" t="str">
        <f>IF(LEN(A1029)=2,MID(A1029,1,1),IF(LEN(A1029)=3,MID(A1029,1,2),IF(LEN(A1029)=5,MID(A1029,1,3),IF(LEN(A1029)=7,MID(A1029,1,5),IF(LEN(A1029)=1,"")))))</f>
        <v>13111</v>
      </c>
      <c r="U1029">
        <f>IF(LEN(A1029)=7,0,1)</f>
        <v>0</v>
      </c>
      <c r="V1029">
        <f t="shared" si="32"/>
        <v>0</v>
      </c>
      <c r="W1029">
        <f>IF(OR(LEFT(A1029)="1", LEFT(A1029)="2",LEFT(A1029)="3"),1,0)</f>
        <v>1</v>
      </c>
      <c r="Y1029" t="str">
        <f t="shared" si="33"/>
        <v>Tanah Bangunan Pengairan</v>
      </c>
      <c r="AB1029" t="str">
        <f>IF(LEFT(A1029)="1","D",IF(LEFT(A1029)="2","K",IF(LEFT(A1029)="3","K",IF(LEFT(A1029)="4","K",IF(LEFT(A1029)="5","D",IF(LEFT(A1029)="6","D",IF(LEFT(A1029)="8","K",IF(LEFT(A1029)="9","D"))))))))</f>
        <v>D</v>
      </c>
      <c r="AD1029">
        <f>IF(LEFT(A1029)="4",1,IF(LEFT(A1029)="5",1,IF(LEFT(A1029)="6",1,0)))</f>
        <v>0</v>
      </c>
      <c r="AE1029">
        <f>IF(LEFT(A1029)="8",1,IF(LEFT(A1029)="9",1,0))</f>
        <v>0</v>
      </c>
      <c r="AF1029" t="str">
        <f>LEFT(A1029)</f>
        <v>1</v>
      </c>
    </row>
    <row r="1030" spans="1:32" x14ac:dyDescent="0.25">
      <c r="A1030" t="s">
        <v>1978</v>
      </c>
      <c r="B1030" t="s">
        <v>1979</v>
      </c>
      <c r="C1030" t="s">
        <v>1962</v>
      </c>
      <c r="D1030">
        <v>1</v>
      </c>
      <c r="E1030">
        <v>0</v>
      </c>
      <c r="F1030">
        <v>0</v>
      </c>
      <c r="G1030">
        <v>1</v>
      </c>
      <c r="H1030" t="s">
        <v>1979</v>
      </c>
      <c r="I1030" t="s">
        <v>10418</v>
      </c>
      <c r="J1030" t="s">
        <v>10420</v>
      </c>
      <c r="K1030" s="1">
        <v>42339</v>
      </c>
      <c r="L1030" s="1">
        <v>42339</v>
      </c>
      <c r="M1030" t="s">
        <v>10420</v>
      </c>
      <c r="N1030">
        <v>0</v>
      </c>
      <c r="O1030" t="s">
        <v>17</v>
      </c>
      <c r="P1030">
        <v>0</v>
      </c>
      <c r="Q1030">
        <v>0</v>
      </c>
      <c r="T1030" t="str">
        <f>IF(LEN(A1030)=2,MID(A1030,1,1),IF(LEN(A1030)=3,MID(A1030,1,2),IF(LEN(A1030)=5,MID(A1030,1,3),IF(LEN(A1030)=7,MID(A1030,1,5),IF(LEN(A1030)=1,"")))))</f>
        <v>13111</v>
      </c>
      <c r="U1030">
        <f>IF(LEN(A1030)=7,0,1)</f>
        <v>0</v>
      </c>
      <c r="V1030">
        <f t="shared" si="32"/>
        <v>0</v>
      </c>
      <c r="W1030">
        <f>IF(OR(LEFT(A1030)="1", LEFT(A1030)="2",LEFT(A1030)="3"),1,0)</f>
        <v>1</v>
      </c>
      <c r="Y1030" t="str">
        <f t="shared" si="33"/>
        <v>Tanah Bangunan Jalan dan Jembatan</v>
      </c>
      <c r="AB1030" t="str">
        <f>IF(LEFT(A1030)="1","D",IF(LEFT(A1030)="2","K",IF(LEFT(A1030)="3","K",IF(LEFT(A1030)="4","K",IF(LEFT(A1030)="5","D",IF(LEFT(A1030)="6","D",IF(LEFT(A1030)="8","K",IF(LEFT(A1030)="9","D"))))))))</f>
        <v>D</v>
      </c>
      <c r="AD1030">
        <f>IF(LEFT(A1030)="4",1,IF(LEFT(A1030)="5",1,IF(LEFT(A1030)="6",1,0)))</f>
        <v>0</v>
      </c>
      <c r="AE1030">
        <f>IF(LEFT(A1030)="8",1,IF(LEFT(A1030)="9",1,0))</f>
        <v>0</v>
      </c>
      <c r="AF1030" t="str">
        <f>LEFT(A1030)</f>
        <v>1</v>
      </c>
    </row>
    <row r="1031" spans="1:32" x14ac:dyDescent="0.25">
      <c r="A1031" t="s">
        <v>1980</v>
      </c>
      <c r="B1031" t="s">
        <v>1981</v>
      </c>
      <c r="C1031" t="s">
        <v>1962</v>
      </c>
      <c r="D1031">
        <v>1</v>
      </c>
      <c r="E1031">
        <v>0</v>
      </c>
      <c r="F1031">
        <v>0</v>
      </c>
      <c r="G1031">
        <v>1</v>
      </c>
      <c r="H1031" t="s">
        <v>1981</v>
      </c>
      <c r="I1031" t="s">
        <v>10418</v>
      </c>
      <c r="J1031" t="s">
        <v>10420</v>
      </c>
      <c r="K1031" s="1">
        <v>42339</v>
      </c>
      <c r="L1031" s="1">
        <v>42339</v>
      </c>
      <c r="M1031" t="s">
        <v>10420</v>
      </c>
      <c r="N1031">
        <v>0</v>
      </c>
      <c r="O1031" t="s">
        <v>17</v>
      </c>
      <c r="P1031">
        <v>0</v>
      </c>
      <c r="Q1031">
        <v>0</v>
      </c>
      <c r="T1031" t="str">
        <f>IF(LEN(A1031)=2,MID(A1031,1,1),IF(LEN(A1031)=3,MID(A1031,1,2),IF(LEN(A1031)=5,MID(A1031,1,3),IF(LEN(A1031)=7,MID(A1031,1,5),IF(LEN(A1031)=1,"")))))</f>
        <v>13111</v>
      </c>
      <c r="U1031">
        <f>IF(LEN(A1031)=7,0,1)</f>
        <v>0</v>
      </c>
      <c r="V1031">
        <f t="shared" si="32"/>
        <v>0</v>
      </c>
      <c r="W1031">
        <f>IF(OR(LEFT(A1031)="1", LEFT(A1031)="2",LEFT(A1031)="3"),1,0)</f>
        <v>1</v>
      </c>
      <c r="Y1031" t="str">
        <f t="shared" si="33"/>
        <v>Tanah Lembiran/Bantaran/Lepe-lepe/Setren dst</v>
      </c>
      <c r="AB1031" t="str">
        <f>IF(LEFT(A1031)="1","D",IF(LEFT(A1031)="2","K",IF(LEFT(A1031)="3","K",IF(LEFT(A1031)="4","K",IF(LEFT(A1031)="5","D",IF(LEFT(A1031)="6","D",IF(LEFT(A1031)="8","K",IF(LEFT(A1031)="9","D"))))))))</f>
        <v>D</v>
      </c>
      <c r="AD1031">
        <f>IF(LEFT(A1031)="4",1,IF(LEFT(A1031)="5",1,IF(LEFT(A1031)="6",1,0)))</f>
        <v>0</v>
      </c>
      <c r="AE1031">
        <f>IF(LEFT(A1031)="8",1,IF(LEFT(A1031)="9",1,0))</f>
        <v>0</v>
      </c>
      <c r="AF1031" t="str">
        <f>LEFT(A1031)</f>
        <v>1</v>
      </c>
    </row>
    <row r="1032" spans="1:32" x14ac:dyDescent="0.25">
      <c r="A1032" t="s">
        <v>1982</v>
      </c>
      <c r="B1032" t="s">
        <v>1983</v>
      </c>
      <c r="C1032" t="s">
        <v>1896</v>
      </c>
      <c r="D1032">
        <v>1</v>
      </c>
      <c r="E1032">
        <v>1</v>
      </c>
      <c r="F1032">
        <v>0</v>
      </c>
      <c r="G1032">
        <v>1</v>
      </c>
      <c r="H1032" t="s">
        <v>1983</v>
      </c>
      <c r="I1032" t="s">
        <v>10418</v>
      </c>
      <c r="J1032" t="s">
        <v>10420</v>
      </c>
      <c r="K1032" s="1">
        <v>42339</v>
      </c>
      <c r="L1032" s="1">
        <v>42339</v>
      </c>
      <c r="M1032" t="s">
        <v>10420</v>
      </c>
      <c r="N1032">
        <v>0</v>
      </c>
      <c r="O1032" t="s">
        <v>17</v>
      </c>
      <c r="P1032">
        <v>0</v>
      </c>
      <c r="Q1032">
        <v>0</v>
      </c>
      <c r="T1032" t="str">
        <f>IF(LEN(A1032)=2,MID(A1032,1,1),IF(LEN(A1032)=3,MID(A1032,1,2),IF(LEN(A1032)=5,MID(A1032,1,3),IF(LEN(A1032)=7,MID(A1032,1,5),IF(LEN(A1032)=1,"")))))</f>
        <v>131</v>
      </c>
      <c r="U1032">
        <f>IF(LEN(A1032)=7,0,1)</f>
        <v>1</v>
      </c>
      <c r="V1032">
        <f t="shared" si="32"/>
        <v>0</v>
      </c>
      <c r="W1032">
        <f>IF(OR(LEFT(A1032)="1", LEFT(A1032)="2",LEFT(A1032)="3"),1,0)</f>
        <v>1</v>
      </c>
      <c r="Y1032" t="str">
        <f t="shared" si="33"/>
        <v>Tanah Pertambangan</v>
      </c>
      <c r="AB1032" t="str">
        <f>IF(LEFT(A1032)="1","D",IF(LEFT(A1032)="2","K",IF(LEFT(A1032)="3","K",IF(LEFT(A1032)="4","K",IF(LEFT(A1032)="5","D",IF(LEFT(A1032)="6","D",IF(LEFT(A1032)="8","K",IF(LEFT(A1032)="9","D"))))))))</f>
        <v>D</v>
      </c>
      <c r="AD1032">
        <f>IF(LEFT(A1032)="4",1,IF(LEFT(A1032)="5",1,IF(LEFT(A1032)="6",1,0)))</f>
        <v>0</v>
      </c>
      <c r="AE1032">
        <f>IF(LEFT(A1032)="8",1,IF(LEFT(A1032)="9",1,0))</f>
        <v>0</v>
      </c>
      <c r="AF1032" t="str">
        <f>LEFT(A1032)</f>
        <v>1</v>
      </c>
    </row>
    <row r="1033" spans="1:32" x14ac:dyDescent="0.25">
      <c r="A1033" t="s">
        <v>1984</v>
      </c>
      <c r="B1033" t="s">
        <v>1983</v>
      </c>
      <c r="C1033" t="s">
        <v>1982</v>
      </c>
      <c r="D1033">
        <v>1</v>
      </c>
      <c r="E1033">
        <v>0</v>
      </c>
      <c r="F1033">
        <v>0</v>
      </c>
      <c r="G1033">
        <v>1</v>
      </c>
      <c r="H1033" t="s">
        <v>1983</v>
      </c>
      <c r="I1033" t="s">
        <v>10418</v>
      </c>
      <c r="J1033" t="s">
        <v>10420</v>
      </c>
      <c r="K1033" s="1">
        <v>42339</v>
      </c>
      <c r="L1033" s="1">
        <v>42339</v>
      </c>
      <c r="M1033" t="s">
        <v>10420</v>
      </c>
      <c r="N1033">
        <v>0</v>
      </c>
      <c r="O1033" t="s">
        <v>17</v>
      </c>
      <c r="P1033">
        <v>0</v>
      </c>
      <c r="Q1033">
        <v>0</v>
      </c>
      <c r="T1033" t="str">
        <f>IF(LEN(A1033)=2,MID(A1033,1,1),IF(LEN(A1033)=3,MID(A1033,1,2),IF(LEN(A1033)=5,MID(A1033,1,3),IF(LEN(A1033)=7,MID(A1033,1,5),IF(LEN(A1033)=1,"")))))</f>
        <v>13112</v>
      </c>
      <c r="U1033">
        <f>IF(LEN(A1033)=7,0,1)</f>
        <v>0</v>
      </c>
      <c r="V1033">
        <f t="shared" si="32"/>
        <v>0</v>
      </c>
      <c r="W1033">
        <f>IF(OR(LEFT(A1033)="1", LEFT(A1033)="2",LEFT(A1033)="3"),1,0)</f>
        <v>1</v>
      </c>
      <c r="Y1033" t="str">
        <f t="shared" si="33"/>
        <v>Tanah Pertambangan</v>
      </c>
      <c r="AB1033" t="str">
        <f>IF(LEFT(A1033)="1","D",IF(LEFT(A1033)="2","K",IF(LEFT(A1033)="3","K",IF(LEFT(A1033)="4","K",IF(LEFT(A1033)="5","D",IF(LEFT(A1033)="6","D",IF(LEFT(A1033)="8","K",IF(LEFT(A1033)="9","D"))))))))</f>
        <v>D</v>
      </c>
      <c r="AD1033">
        <f>IF(LEFT(A1033)="4",1,IF(LEFT(A1033)="5",1,IF(LEFT(A1033)="6",1,0)))</f>
        <v>0</v>
      </c>
      <c r="AE1033">
        <f>IF(LEFT(A1033)="8",1,IF(LEFT(A1033)="9",1,0))</f>
        <v>0</v>
      </c>
      <c r="AF1033" t="str">
        <f>LEFT(A1033)</f>
        <v>1</v>
      </c>
    </row>
    <row r="1034" spans="1:32" x14ac:dyDescent="0.25">
      <c r="A1034" t="s">
        <v>1985</v>
      </c>
      <c r="B1034" t="s">
        <v>1986</v>
      </c>
      <c r="C1034" t="s">
        <v>1896</v>
      </c>
      <c r="D1034">
        <v>1</v>
      </c>
      <c r="E1034">
        <v>1</v>
      </c>
      <c r="F1034">
        <v>0</v>
      </c>
      <c r="G1034">
        <v>1</v>
      </c>
      <c r="H1034" t="s">
        <v>1986</v>
      </c>
      <c r="I1034" t="s">
        <v>10418</v>
      </c>
      <c r="J1034" t="s">
        <v>10420</v>
      </c>
      <c r="K1034" s="1">
        <v>42339</v>
      </c>
      <c r="L1034" s="1">
        <v>42339</v>
      </c>
      <c r="M1034" t="s">
        <v>10420</v>
      </c>
      <c r="N1034">
        <v>0</v>
      </c>
      <c r="O1034" t="s">
        <v>17</v>
      </c>
      <c r="P1034">
        <v>0</v>
      </c>
      <c r="Q1034">
        <v>0</v>
      </c>
      <c r="T1034" t="str">
        <f>IF(LEN(A1034)=2,MID(A1034,1,1),IF(LEN(A1034)=3,MID(A1034,1,2),IF(LEN(A1034)=5,MID(A1034,1,3),IF(LEN(A1034)=7,MID(A1034,1,5),IF(LEN(A1034)=1,"")))))</f>
        <v>131</v>
      </c>
      <c r="U1034">
        <f>IF(LEN(A1034)=7,0,1)</f>
        <v>1</v>
      </c>
      <c r="V1034">
        <f t="shared" si="32"/>
        <v>0</v>
      </c>
      <c r="W1034">
        <f>IF(OR(LEFT(A1034)="1", LEFT(A1034)="2",LEFT(A1034)="3"),1,0)</f>
        <v>1</v>
      </c>
      <c r="Y1034" t="str">
        <f t="shared" si="33"/>
        <v>Tanah Untuk Bangunan Bukan Gedung</v>
      </c>
      <c r="AB1034" t="str">
        <f>IF(LEFT(A1034)="1","D",IF(LEFT(A1034)="2","K",IF(LEFT(A1034)="3","K",IF(LEFT(A1034)="4","K",IF(LEFT(A1034)="5","D",IF(LEFT(A1034)="6","D",IF(LEFT(A1034)="8","K",IF(LEFT(A1034)="9","D"))))))))</f>
        <v>D</v>
      </c>
      <c r="AD1034">
        <f>IF(LEFT(A1034)="4",1,IF(LEFT(A1034)="5",1,IF(LEFT(A1034)="6",1,0)))</f>
        <v>0</v>
      </c>
      <c r="AE1034">
        <f>IF(LEFT(A1034)="8",1,IF(LEFT(A1034)="9",1,0))</f>
        <v>0</v>
      </c>
      <c r="AF1034" t="str">
        <f>LEFT(A1034)</f>
        <v>1</v>
      </c>
    </row>
    <row r="1035" spans="1:32" x14ac:dyDescent="0.25">
      <c r="A1035" t="s">
        <v>1987</v>
      </c>
      <c r="B1035" t="s">
        <v>1988</v>
      </c>
      <c r="C1035" t="s">
        <v>1985</v>
      </c>
      <c r="D1035">
        <v>1</v>
      </c>
      <c r="E1035">
        <v>0</v>
      </c>
      <c r="F1035">
        <v>0</v>
      </c>
      <c r="G1035">
        <v>1</v>
      </c>
      <c r="H1035" t="s">
        <v>1988</v>
      </c>
      <c r="I1035" t="s">
        <v>10418</v>
      </c>
      <c r="J1035" t="s">
        <v>10420</v>
      </c>
      <c r="K1035" s="1">
        <v>42339</v>
      </c>
      <c r="L1035" s="1">
        <v>42339</v>
      </c>
      <c r="M1035" t="s">
        <v>10420</v>
      </c>
      <c r="N1035">
        <v>0</v>
      </c>
      <c r="O1035" t="s">
        <v>17</v>
      </c>
      <c r="P1035">
        <v>0</v>
      </c>
      <c r="Q1035">
        <v>0</v>
      </c>
      <c r="T1035" t="str">
        <f>IF(LEN(A1035)=2,MID(A1035,1,1),IF(LEN(A1035)=3,MID(A1035,1,2),IF(LEN(A1035)=5,MID(A1035,1,3),IF(LEN(A1035)=7,MID(A1035,1,5),IF(LEN(A1035)=1,"")))))</f>
        <v>13113</v>
      </c>
      <c r="U1035">
        <f>IF(LEN(A1035)=7,0,1)</f>
        <v>0</v>
      </c>
      <c r="V1035">
        <f t="shared" si="32"/>
        <v>0</v>
      </c>
      <c r="W1035">
        <f>IF(OR(LEFT(A1035)="1", LEFT(A1035)="2",LEFT(A1035)="3"),1,0)</f>
        <v>1</v>
      </c>
      <c r="Y1035" t="str">
        <f t="shared" si="33"/>
        <v>Tanah Lapangan Olah Raga</v>
      </c>
      <c r="AB1035" t="str">
        <f>IF(LEFT(A1035)="1","D",IF(LEFT(A1035)="2","K",IF(LEFT(A1035)="3","K",IF(LEFT(A1035)="4","K",IF(LEFT(A1035)="5","D",IF(LEFT(A1035)="6","D",IF(LEFT(A1035)="8","K",IF(LEFT(A1035)="9","D"))))))))</f>
        <v>D</v>
      </c>
      <c r="AD1035">
        <f>IF(LEFT(A1035)="4",1,IF(LEFT(A1035)="5",1,IF(LEFT(A1035)="6",1,0)))</f>
        <v>0</v>
      </c>
      <c r="AE1035">
        <f>IF(LEFT(A1035)="8",1,IF(LEFT(A1035)="9",1,0))</f>
        <v>0</v>
      </c>
      <c r="AF1035" t="str">
        <f>LEFT(A1035)</f>
        <v>1</v>
      </c>
    </row>
    <row r="1036" spans="1:32" x14ac:dyDescent="0.25">
      <c r="A1036" t="s">
        <v>1989</v>
      </c>
      <c r="B1036" t="s">
        <v>1990</v>
      </c>
      <c r="C1036" t="s">
        <v>1985</v>
      </c>
      <c r="D1036">
        <v>1</v>
      </c>
      <c r="E1036">
        <v>0</v>
      </c>
      <c r="F1036">
        <v>0</v>
      </c>
      <c r="G1036">
        <v>1</v>
      </c>
      <c r="H1036" t="s">
        <v>1990</v>
      </c>
      <c r="I1036" t="s">
        <v>10418</v>
      </c>
      <c r="J1036" t="s">
        <v>10420</v>
      </c>
      <c r="K1036" s="1">
        <v>42339</v>
      </c>
      <c r="L1036" s="1">
        <v>42339</v>
      </c>
      <c r="M1036" t="s">
        <v>10420</v>
      </c>
      <c r="N1036">
        <v>0</v>
      </c>
      <c r="O1036" t="s">
        <v>17</v>
      </c>
      <c r="P1036">
        <v>0</v>
      </c>
      <c r="Q1036">
        <v>0</v>
      </c>
      <c r="T1036" t="str">
        <f>IF(LEN(A1036)=2,MID(A1036,1,1),IF(LEN(A1036)=3,MID(A1036,1,2),IF(LEN(A1036)=5,MID(A1036,1,3),IF(LEN(A1036)=7,MID(A1036,1,5),IF(LEN(A1036)=1,"")))))</f>
        <v>13113</v>
      </c>
      <c r="U1036">
        <f>IF(LEN(A1036)=7,0,1)</f>
        <v>0</v>
      </c>
      <c r="V1036">
        <f t="shared" si="32"/>
        <v>0</v>
      </c>
      <c r="W1036">
        <f>IF(OR(LEFT(A1036)="1", LEFT(A1036)="2",LEFT(A1036)="3"),1,0)</f>
        <v>1</v>
      </c>
      <c r="Y1036" t="str">
        <f t="shared" si="33"/>
        <v>Tanah Lapangan Parkir</v>
      </c>
      <c r="AB1036" t="str">
        <f>IF(LEFT(A1036)="1","D",IF(LEFT(A1036)="2","K",IF(LEFT(A1036)="3","K",IF(LEFT(A1036)="4","K",IF(LEFT(A1036)="5","D",IF(LEFT(A1036)="6","D",IF(LEFT(A1036)="8","K",IF(LEFT(A1036)="9","D"))))))))</f>
        <v>D</v>
      </c>
      <c r="AD1036">
        <f>IF(LEFT(A1036)="4",1,IF(LEFT(A1036)="5",1,IF(LEFT(A1036)="6",1,0)))</f>
        <v>0</v>
      </c>
      <c r="AE1036">
        <f>IF(LEFT(A1036)="8",1,IF(LEFT(A1036)="9",1,0))</f>
        <v>0</v>
      </c>
      <c r="AF1036" t="str">
        <f>LEFT(A1036)</f>
        <v>1</v>
      </c>
    </row>
    <row r="1037" spans="1:32" x14ac:dyDescent="0.25">
      <c r="A1037" t="s">
        <v>1991</v>
      </c>
      <c r="B1037" t="s">
        <v>1992</v>
      </c>
      <c r="C1037" t="s">
        <v>1985</v>
      </c>
      <c r="D1037">
        <v>1</v>
      </c>
      <c r="E1037">
        <v>0</v>
      </c>
      <c r="F1037">
        <v>0</v>
      </c>
      <c r="G1037">
        <v>1</v>
      </c>
      <c r="H1037" t="s">
        <v>1992</v>
      </c>
      <c r="I1037" t="s">
        <v>10418</v>
      </c>
      <c r="J1037" t="s">
        <v>10420</v>
      </c>
      <c r="K1037" s="1">
        <v>42339</v>
      </c>
      <c r="L1037" s="1">
        <v>42339</v>
      </c>
      <c r="M1037" t="s">
        <v>10420</v>
      </c>
      <c r="N1037">
        <v>0</v>
      </c>
      <c r="O1037" t="s">
        <v>17</v>
      </c>
      <c r="P1037">
        <v>0</v>
      </c>
      <c r="Q1037">
        <v>0</v>
      </c>
      <c r="T1037" t="str">
        <f>IF(LEN(A1037)=2,MID(A1037,1,1),IF(LEN(A1037)=3,MID(A1037,1,2),IF(LEN(A1037)=5,MID(A1037,1,3),IF(LEN(A1037)=7,MID(A1037,1,5),IF(LEN(A1037)=1,"")))))</f>
        <v>13113</v>
      </c>
      <c r="U1037">
        <f>IF(LEN(A1037)=7,0,1)</f>
        <v>0</v>
      </c>
      <c r="V1037">
        <f t="shared" si="32"/>
        <v>0</v>
      </c>
      <c r="W1037">
        <f>IF(OR(LEFT(A1037)="1", LEFT(A1037)="2",LEFT(A1037)="3"),1,0)</f>
        <v>1</v>
      </c>
      <c r="Y1037" t="str">
        <f t="shared" si="33"/>
        <v>Tanah Lapangan Penimbun Barang</v>
      </c>
      <c r="AB1037" t="str">
        <f>IF(LEFT(A1037)="1","D",IF(LEFT(A1037)="2","K",IF(LEFT(A1037)="3","K",IF(LEFT(A1037)="4","K",IF(LEFT(A1037)="5","D",IF(LEFT(A1037)="6","D",IF(LEFT(A1037)="8","K",IF(LEFT(A1037)="9","D"))))))))</f>
        <v>D</v>
      </c>
      <c r="AD1037">
        <f>IF(LEFT(A1037)="4",1,IF(LEFT(A1037)="5",1,IF(LEFT(A1037)="6",1,0)))</f>
        <v>0</v>
      </c>
      <c r="AE1037">
        <f>IF(LEFT(A1037)="8",1,IF(LEFT(A1037)="9",1,0))</f>
        <v>0</v>
      </c>
      <c r="AF1037" t="str">
        <f>LEFT(A1037)</f>
        <v>1</v>
      </c>
    </row>
    <row r="1038" spans="1:32" x14ac:dyDescent="0.25">
      <c r="A1038" t="s">
        <v>1993</v>
      </c>
      <c r="B1038" t="s">
        <v>1994</v>
      </c>
      <c r="C1038" t="s">
        <v>1985</v>
      </c>
      <c r="D1038">
        <v>1</v>
      </c>
      <c r="E1038">
        <v>0</v>
      </c>
      <c r="F1038">
        <v>0</v>
      </c>
      <c r="G1038">
        <v>1</v>
      </c>
      <c r="H1038" t="s">
        <v>1994</v>
      </c>
      <c r="I1038" t="s">
        <v>10418</v>
      </c>
      <c r="J1038" t="s">
        <v>10420</v>
      </c>
      <c r="K1038" s="1">
        <v>42339</v>
      </c>
      <c r="L1038" s="1">
        <v>42339</v>
      </c>
      <c r="M1038" t="s">
        <v>10420</v>
      </c>
      <c r="N1038">
        <v>0</v>
      </c>
      <c r="O1038" t="s">
        <v>17</v>
      </c>
      <c r="P1038">
        <v>0</v>
      </c>
      <c r="Q1038">
        <v>0</v>
      </c>
      <c r="T1038" t="str">
        <f>IF(LEN(A1038)=2,MID(A1038,1,1),IF(LEN(A1038)=3,MID(A1038,1,2),IF(LEN(A1038)=5,MID(A1038,1,3),IF(LEN(A1038)=7,MID(A1038,1,5),IF(LEN(A1038)=1,"")))))</f>
        <v>13113</v>
      </c>
      <c r="U1038">
        <f>IF(LEN(A1038)=7,0,1)</f>
        <v>0</v>
      </c>
      <c r="V1038">
        <f t="shared" si="32"/>
        <v>0</v>
      </c>
      <c r="W1038">
        <f>IF(OR(LEFT(A1038)="1", LEFT(A1038)="2",LEFT(A1038)="3"),1,0)</f>
        <v>1</v>
      </c>
      <c r="Y1038" t="str">
        <f t="shared" si="33"/>
        <v>Tanah Lapangan Pemancar dan Studio Alam</v>
      </c>
      <c r="AB1038" t="str">
        <f>IF(LEFT(A1038)="1","D",IF(LEFT(A1038)="2","K",IF(LEFT(A1038)="3","K",IF(LEFT(A1038)="4","K",IF(LEFT(A1038)="5","D",IF(LEFT(A1038)="6","D",IF(LEFT(A1038)="8","K",IF(LEFT(A1038)="9","D"))))))))</f>
        <v>D</v>
      </c>
      <c r="AD1038">
        <f>IF(LEFT(A1038)="4",1,IF(LEFT(A1038)="5",1,IF(LEFT(A1038)="6",1,0)))</f>
        <v>0</v>
      </c>
      <c r="AE1038">
        <f>IF(LEFT(A1038)="8",1,IF(LEFT(A1038)="9",1,0))</f>
        <v>0</v>
      </c>
      <c r="AF1038" t="str">
        <f>LEFT(A1038)</f>
        <v>1</v>
      </c>
    </row>
    <row r="1039" spans="1:32" x14ac:dyDescent="0.25">
      <c r="A1039" t="s">
        <v>1995</v>
      </c>
      <c r="B1039" t="s">
        <v>1996</v>
      </c>
      <c r="C1039" t="s">
        <v>1985</v>
      </c>
      <c r="D1039">
        <v>1</v>
      </c>
      <c r="E1039">
        <v>0</v>
      </c>
      <c r="F1039">
        <v>0</v>
      </c>
      <c r="G1039">
        <v>1</v>
      </c>
      <c r="H1039" t="s">
        <v>1996</v>
      </c>
      <c r="I1039" t="s">
        <v>10418</v>
      </c>
      <c r="J1039" t="s">
        <v>10420</v>
      </c>
      <c r="K1039" s="1">
        <v>42339</v>
      </c>
      <c r="L1039" s="1">
        <v>42339</v>
      </c>
      <c r="M1039" t="s">
        <v>10420</v>
      </c>
      <c r="N1039">
        <v>0</v>
      </c>
      <c r="O1039" t="s">
        <v>17</v>
      </c>
      <c r="P1039">
        <v>0</v>
      </c>
      <c r="Q1039">
        <v>0</v>
      </c>
      <c r="T1039" t="str">
        <f>IF(LEN(A1039)=2,MID(A1039,1,1),IF(LEN(A1039)=3,MID(A1039,1,2),IF(LEN(A1039)=5,MID(A1039,1,3),IF(LEN(A1039)=7,MID(A1039,1,5),IF(LEN(A1039)=1,"")))))</f>
        <v>13113</v>
      </c>
      <c r="U1039">
        <f>IF(LEN(A1039)=7,0,1)</f>
        <v>0</v>
      </c>
      <c r="V1039">
        <f t="shared" si="32"/>
        <v>0</v>
      </c>
      <c r="W1039">
        <f>IF(OR(LEFT(A1039)="1", LEFT(A1039)="2",LEFT(A1039)="3"),1,0)</f>
        <v>1</v>
      </c>
      <c r="Y1039" t="str">
        <f t="shared" si="33"/>
        <v>Tanah Lapangan Pengujian/Pengolahan</v>
      </c>
      <c r="AB1039" t="str">
        <f>IF(LEFT(A1039)="1","D",IF(LEFT(A1039)="2","K",IF(LEFT(A1039)="3","K",IF(LEFT(A1039)="4","K",IF(LEFT(A1039)="5","D",IF(LEFT(A1039)="6","D",IF(LEFT(A1039)="8","K",IF(LEFT(A1039)="9","D"))))))))</f>
        <v>D</v>
      </c>
      <c r="AD1039">
        <f>IF(LEFT(A1039)="4",1,IF(LEFT(A1039)="5",1,IF(LEFT(A1039)="6",1,0)))</f>
        <v>0</v>
      </c>
      <c r="AE1039">
        <f>IF(LEFT(A1039)="8",1,IF(LEFT(A1039)="9",1,0))</f>
        <v>0</v>
      </c>
      <c r="AF1039" t="str">
        <f>LEFT(A1039)</f>
        <v>1</v>
      </c>
    </row>
    <row r="1040" spans="1:32" x14ac:dyDescent="0.25">
      <c r="A1040" t="s">
        <v>1997</v>
      </c>
      <c r="B1040" t="s">
        <v>1998</v>
      </c>
      <c r="C1040" t="s">
        <v>1985</v>
      </c>
      <c r="D1040">
        <v>1</v>
      </c>
      <c r="E1040">
        <v>0</v>
      </c>
      <c r="F1040">
        <v>0</v>
      </c>
      <c r="G1040">
        <v>1</v>
      </c>
      <c r="H1040" t="s">
        <v>1998</v>
      </c>
      <c r="I1040" t="s">
        <v>10418</v>
      </c>
      <c r="J1040" t="s">
        <v>10420</v>
      </c>
      <c r="K1040" s="1">
        <v>42339</v>
      </c>
      <c r="L1040" s="1">
        <v>42339</v>
      </c>
      <c r="M1040" t="s">
        <v>10420</v>
      </c>
      <c r="N1040">
        <v>0</v>
      </c>
      <c r="O1040" t="s">
        <v>17</v>
      </c>
      <c r="P1040">
        <v>0</v>
      </c>
      <c r="Q1040">
        <v>0</v>
      </c>
      <c r="T1040" t="str">
        <f>IF(LEN(A1040)=2,MID(A1040,1,1),IF(LEN(A1040)=3,MID(A1040,1,2),IF(LEN(A1040)=5,MID(A1040,1,3),IF(LEN(A1040)=7,MID(A1040,1,5),IF(LEN(A1040)=1,"")))))</f>
        <v>13113</v>
      </c>
      <c r="U1040">
        <f>IF(LEN(A1040)=7,0,1)</f>
        <v>0</v>
      </c>
      <c r="V1040">
        <f t="shared" si="32"/>
        <v>0</v>
      </c>
      <c r="W1040">
        <f>IF(OR(LEFT(A1040)="1", LEFT(A1040)="2",LEFT(A1040)="3"),1,0)</f>
        <v>1</v>
      </c>
      <c r="Y1040" t="str">
        <f t="shared" si="33"/>
        <v>Tanah Lapangan Terbang</v>
      </c>
      <c r="AB1040" t="str">
        <f>IF(LEFT(A1040)="1","D",IF(LEFT(A1040)="2","K",IF(LEFT(A1040)="3","K",IF(LEFT(A1040)="4","K",IF(LEFT(A1040)="5","D",IF(LEFT(A1040)="6","D",IF(LEFT(A1040)="8","K",IF(LEFT(A1040)="9","D"))))))))</f>
        <v>D</v>
      </c>
      <c r="AD1040">
        <f>IF(LEFT(A1040)="4",1,IF(LEFT(A1040)="5",1,IF(LEFT(A1040)="6",1,0)))</f>
        <v>0</v>
      </c>
      <c r="AE1040">
        <f>IF(LEFT(A1040)="8",1,IF(LEFT(A1040)="9",1,0))</f>
        <v>0</v>
      </c>
      <c r="AF1040" t="str">
        <f>LEFT(A1040)</f>
        <v>1</v>
      </c>
    </row>
    <row r="1041" spans="1:32" x14ac:dyDescent="0.25">
      <c r="A1041" t="s">
        <v>1999</v>
      </c>
      <c r="B1041" t="s">
        <v>2000</v>
      </c>
      <c r="C1041" t="s">
        <v>1985</v>
      </c>
      <c r="D1041">
        <v>1</v>
      </c>
      <c r="E1041">
        <v>0</v>
      </c>
      <c r="F1041">
        <v>0</v>
      </c>
      <c r="G1041">
        <v>1</v>
      </c>
      <c r="H1041" t="s">
        <v>2000</v>
      </c>
      <c r="I1041" t="s">
        <v>10418</v>
      </c>
      <c r="J1041" t="s">
        <v>10420</v>
      </c>
      <c r="K1041" s="1">
        <v>42339</v>
      </c>
      <c r="L1041" s="1">
        <v>42339</v>
      </c>
      <c r="M1041" t="s">
        <v>10420</v>
      </c>
      <c r="N1041">
        <v>0</v>
      </c>
      <c r="O1041" t="s">
        <v>17</v>
      </c>
      <c r="P1041">
        <v>0</v>
      </c>
      <c r="Q1041">
        <v>0</v>
      </c>
      <c r="T1041" t="str">
        <f>IF(LEN(A1041)=2,MID(A1041,1,1),IF(LEN(A1041)=3,MID(A1041,1,2),IF(LEN(A1041)=5,MID(A1041,1,3),IF(LEN(A1041)=7,MID(A1041,1,5),IF(LEN(A1041)=1,"")))))</f>
        <v>13113</v>
      </c>
      <c r="U1041">
        <f>IF(LEN(A1041)=7,0,1)</f>
        <v>0</v>
      </c>
      <c r="V1041">
        <f t="shared" si="32"/>
        <v>0</v>
      </c>
      <c r="W1041">
        <f>IF(OR(LEFT(A1041)="1", LEFT(A1041)="2",LEFT(A1041)="3"),1,0)</f>
        <v>1</v>
      </c>
      <c r="Y1041" t="str">
        <f t="shared" si="33"/>
        <v>Tanah Untuk Bangunan Jalan</v>
      </c>
      <c r="AB1041" t="str">
        <f>IF(LEFT(A1041)="1","D",IF(LEFT(A1041)="2","K",IF(LEFT(A1041)="3","K",IF(LEFT(A1041)="4","K",IF(LEFT(A1041)="5","D",IF(LEFT(A1041)="6","D",IF(LEFT(A1041)="8","K",IF(LEFT(A1041)="9","D"))))))))</f>
        <v>D</v>
      </c>
      <c r="AD1041">
        <f>IF(LEFT(A1041)="4",1,IF(LEFT(A1041)="5",1,IF(LEFT(A1041)="6",1,0)))</f>
        <v>0</v>
      </c>
      <c r="AE1041">
        <f>IF(LEFT(A1041)="8",1,IF(LEFT(A1041)="9",1,0))</f>
        <v>0</v>
      </c>
      <c r="AF1041" t="str">
        <f>LEFT(A1041)</f>
        <v>1</v>
      </c>
    </row>
    <row r="1042" spans="1:32" x14ac:dyDescent="0.25">
      <c r="A1042" t="s">
        <v>2001</v>
      </c>
      <c r="B1042" t="s">
        <v>2002</v>
      </c>
      <c r="C1042" t="s">
        <v>1985</v>
      </c>
      <c r="D1042">
        <v>1</v>
      </c>
      <c r="E1042">
        <v>0</v>
      </c>
      <c r="F1042">
        <v>0</v>
      </c>
      <c r="G1042">
        <v>1</v>
      </c>
      <c r="H1042" t="s">
        <v>2002</v>
      </c>
      <c r="I1042" t="s">
        <v>10418</v>
      </c>
      <c r="J1042" t="s">
        <v>10420</v>
      </c>
      <c r="K1042" s="1">
        <v>42339</v>
      </c>
      <c r="L1042" s="1">
        <v>42339</v>
      </c>
      <c r="M1042" t="s">
        <v>10420</v>
      </c>
      <c r="N1042">
        <v>0</v>
      </c>
      <c r="O1042" t="s">
        <v>17</v>
      </c>
      <c r="P1042">
        <v>0</v>
      </c>
      <c r="Q1042">
        <v>0</v>
      </c>
      <c r="T1042" t="str">
        <f>IF(LEN(A1042)=2,MID(A1042,1,1),IF(LEN(A1042)=3,MID(A1042,1,2),IF(LEN(A1042)=5,MID(A1042,1,3),IF(LEN(A1042)=7,MID(A1042,1,5),IF(LEN(A1042)=1,"")))))</f>
        <v>13113</v>
      </c>
      <c r="U1042">
        <f>IF(LEN(A1042)=7,0,1)</f>
        <v>0</v>
      </c>
      <c r="V1042">
        <f t="shared" si="32"/>
        <v>0</v>
      </c>
      <c r="W1042">
        <f>IF(OR(LEFT(A1042)="1", LEFT(A1042)="2",LEFT(A1042)="3"),1,0)</f>
        <v>1</v>
      </c>
      <c r="Y1042" t="str">
        <f t="shared" si="33"/>
        <v>Tanah Untuk Bangunan Air</v>
      </c>
      <c r="AB1042" t="str">
        <f>IF(LEFT(A1042)="1","D",IF(LEFT(A1042)="2","K",IF(LEFT(A1042)="3","K",IF(LEFT(A1042)="4","K",IF(LEFT(A1042)="5","D",IF(LEFT(A1042)="6","D",IF(LEFT(A1042)="8","K",IF(LEFT(A1042)="9","D"))))))))</f>
        <v>D</v>
      </c>
      <c r="AD1042">
        <f>IF(LEFT(A1042)="4",1,IF(LEFT(A1042)="5",1,IF(LEFT(A1042)="6",1,0)))</f>
        <v>0</v>
      </c>
      <c r="AE1042">
        <f>IF(LEFT(A1042)="8",1,IF(LEFT(A1042)="9",1,0))</f>
        <v>0</v>
      </c>
      <c r="AF1042" t="str">
        <f>LEFT(A1042)</f>
        <v>1</v>
      </c>
    </row>
    <row r="1043" spans="1:32" x14ac:dyDescent="0.25">
      <c r="A1043" t="s">
        <v>2003</v>
      </c>
      <c r="B1043" t="s">
        <v>2004</v>
      </c>
      <c r="C1043" t="s">
        <v>1985</v>
      </c>
      <c r="D1043">
        <v>1</v>
      </c>
      <c r="E1043">
        <v>0</v>
      </c>
      <c r="F1043">
        <v>0</v>
      </c>
      <c r="G1043">
        <v>1</v>
      </c>
      <c r="H1043" t="s">
        <v>2004</v>
      </c>
      <c r="I1043" t="s">
        <v>10418</v>
      </c>
      <c r="J1043" t="s">
        <v>10420</v>
      </c>
      <c r="K1043" s="1">
        <v>42339</v>
      </c>
      <c r="L1043" s="1">
        <v>42339</v>
      </c>
      <c r="M1043" t="s">
        <v>10420</v>
      </c>
      <c r="N1043">
        <v>0</v>
      </c>
      <c r="O1043" t="s">
        <v>17</v>
      </c>
      <c r="P1043">
        <v>0</v>
      </c>
      <c r="Q1043">
        <v>0</v>
      </c>
      <c r="T1043" t="str">
        <f>IF(LEN(A1043)=2,MID(A1043,1,1),IF(LEN(A1043)=3,MID(A1043,1,2),IF(LEN(A1043)=5,MID(A1043,1,3),IF(LEN(A1043)=7,MID(A1043,1,5),IF(LEN(A1043)=1,"")))))</f>
        <v>13113</v>
      </c>
      <c r="U1043">
        <f>IF(LEN(A1043)=7,0,1)</f>
        <v>0</v>
      </c>
      <c r="V1043">
        <f t="shared" si="32"/>
        <v>0</v>
      </c>
      <c r="W1043">
        <f>IF(OR(LEFT(A1043)="1", LEFT(A1043)="2",LEFT(A1043)="3"),1,0)</f>
        <v>1</v>
      </c>
      <c r="Y1043" t="str">
        <f t="shared" si="33"/>
        <v>Tanah Untuk Bangunan Instalasi</v>
      </c>
      <c r="AB1043" t="str">
        <f>IF(LEFT(A1043)="1","D",IF(LEFT(A1043)="2","K",IF(LEFT(A1043)="3","K",IF(LEFT(A1043)="4","K",IF(LEFT(A1043)="5","D",IF(LEFT(A1043)="6","D",IF(LEFT(A1043)="8","K",IF(LEFT(A1043)="9","D"))))))))</f>
        <v>D</v>
      </c>
      <c r="AD1043">
        <f>IF(LEFT(A1043)="4",1,IF(LEFT(A1043)="5",1,IF(LEFT(A1043)="6",1,0)))</f>
        <v>0</v>
      </c>
      <c r="AE1043">
        <f>IF(LEFT(A1043)="8",1,IF(LEFT(A1043)="9",1,0))</f>
        <v>0</v>
      </c>
      <c r="AF1043" t="str">
        <f>LEFT(A1043)</f>
        <v>1</v>
      </c>
    </row>
    <row r="1044" spans="1:32" x14ac:dyDescent="0.25">
      <c r="A1044" t="s">
        <v>2005</v>
      </c>
      <c r="B1044" t="s">
        <v>2006</v>
      </c>
      <c r="C1044" t="s">
        <v>1985</v>
      </c>
      <c r="D1044">
        <v>1</v>
      </c>
      <c r="E1044">
        <v>0</v>
      </c>
      <c r="F1044">
        <v>0</v>
      </c>
      <c r="G1044">
        <v>1</v>
      </c>
      <c r="H1044" t="s">
        <v>2006</v>
      </c>
      <c r="I1044" t="s">
        <v>10418</v>
      </c>
      <c r="J1044" t="s">
        <v>10420</v>
      </c>
      <c r="K1044" s="1">
        <v>42339</v>
      </c>
      <c r="L1044" s="1">
        <v>42339</v>
      </c>
      <c r="M1044" t="s">
        <v>10420</v>
      </c>
      <c r="N1044">
        <v>0</v>
      </c>
      <c r="O1044" t="s">
        <v>17</v>
      </c>
      <c r="P1044">
        <v>0</v>
      </c>
      <c r="Q1044">
        <v>0</v>
      </c>
      <c r="T1044" t="str">
        <f>IF(LEN(A1044)=2,MID(A1044,1,1),IF(LEN(A1044)=3,MID(A1044,1,2),IF(LEN(A1044)=5,MID(A1044,1,3),IF(LEN(A1044)=7,MID(A1044,1,5),IF(LEN(A1044)=1,"")))))</f>
        <v>13113</v>
      </c>
      <c r="U1044">
        <f>IF(LEN(A1044)=7,0,1)</f>
        <v>0</v>
      </c>
      <c r="V1044">
        <f t="shared" si="32"/>
        <v>0</v>
      </c>
      <c r="W1044">
        <f>IF(OR(LEFT(A1044)="1", LEFT(A1044)="2",LEFT(A1044)="3"),1,0)</f>
        <v>1</v>
      </c>
      <c r="Y1044" t="str">
        <f t="shared" si="33"/>
        <v>Tanah Untuk Bangunan Jaringan</v>
      </c>
      <c r="AB1044" t="str">
        <f>IF(LEFT(A1044)="1","D",IF(LEFT(A1044)="2","K",IF(LEFT(A1044)="3","K",IF(LEFT(A1044)="4","K",IF(LEFT(A1044)="5","D",IF(LEFT(A1044)="6","D",IF(LEFT(A1044)="8","K",IF(LEFT(A1044)="9","D"))))))))</f>
        <v>D</v>
      </c>
      <c r="AD1044">
        <f>IF(LEFT(A1044)="4",1,IF(LEFT(A1044)="5",1,IF(LEFT(A1044)="6",1,0)))</f>
        <v>0</v>
      </c>
      <c r="AE1044">
        <f>IF(LEFT(A1044)="8",1,IF(LEFT(A1044)="9",1,0))</f>
        <v>0</v>
      </c>
      <c r="AF1044" t="str">
        <f>LEFT(A1044)</f>
        <v>1</v>
      </c>
    </row>
    <row r="1045" spans="1:32" x14ac:dyDescent="0.25">
      <c r="A1045" t="s">
        <v>2007</v>
      </c>
      <c r="B1045" t="s">
        <v>2008</v>
      </c>
      <c r="C1045" t="s">
        <v>1985</v>
      </c>
      <c r="D1045">
        <v>1</v>
      </c>
      <c r="E1045">
        <v>0</v>
      </c>
      <c r="F1045">
        <v>0</v>
      </c>
      <c r="G1045">
        <v>1</v>
      </c>
      <c r="H1045" t="s">
        <v>2008</v>
      </c>
      <c r="I1045" t="s">
        <v>10418</v>
      </c>
      <c r="J1045" t="s">
        <v>10420</v>
      </c>
      <c r="K1045" s="1">
        <v>42339</v>
      </c>
      <c r="L1045" s="1">
        <v>42339</v>
      </c>
      <c r="M1045" t="s">
        <v>10420</v>
      </c>
      <c r="N1045">
        <v>0</v>
      </c>
      <c r="O1045" t="s">
        <v>17</v>
      </c>
      <c r="P1045">
        <v>0</v>
      </c>
      <c r="Q1045">
        <v>0</v>
      </c>
      <c r="T1045" t="str">
        <f>IF(LEN(A1045)=2,MID(A1045,1,1),IF(LEN(A1045)=3,MID(A1045,1,2),IF(LEN(A1045)=5,MID(A1045,1,3),IF(LEN(A1045)=7,MID(A1045,1,5),IF(LEN(A1045)=1,"")))))</f>
        <v>13113</v>
      </c>
      <c r="U1045">
        <f>IF(LEN(A1045)=7,0,1)</f>
        <v>0</v>
      </c>
      <c r="V1045">
        <f t="shared" si="32"/>
        <v>0</v>
      </c>
      <c r="W1045">
        <f>IF(OR(LEFT(A1045)="1", LEFT(A1045)="2",LEFT(A1045)="3"),1,0)</f>
        <v>1</v>
      </c>
      <c r="Y1045" t="str">
        <f t="shared" si="33"/>
        <v>Tanah Untuk Bangunan Bersejarah</v>
      </c>
      <c r="AB1045" t="str">
        <f>IF(LEFT(A1045)="1","D",IF(LEFT(A1045)="2","K",IF(LEFT(A1045)="3","K",IF(LEFT(A1045)="4","K",IF(LEFT(A1045)="5","D",IF(LEFT(A1045)="6","D",IF(LEFT(A1045)="8","K",IF(LEFT(A1045)="9","D"))))))))</f>
        <v>D</v>
      </c>
      <c r="AD1045">
        <f>IF(LEFT(A1045)="4",1,IF(LEFT(A1045)="5",1,IF(LEFT(A1045)="6",1,0)))</f>
        <v>0</v>
      </c>
      <c r="AE1045">
        <f>IF(LEFT(A1045)="8",1,IF(LEFT(A1045)="9",1,0))</f>
        <v>0</v>
      </c>
      <c r="AF1045" t="str">
        <f>LEFT(A1045)</f>
        <v>1</v>
      </c>
    </row>
    <row r="1046" spans="1:32" x14ac:dyDescent="0.25">
      <c r="A1046" t="s">
        <v>2009</v>
      </c>
      <c r="B1046" t="s">
        <v>2010</v>
      </c>
      <c r="C1046" t="s">
        <v>1985</v>
      </c>
      <c r="D1046">
        <v>1</v>
      </c>
      <c r="E1046">
        <v>0</v>
      </c>
      <c r="F1046">
        <v>0</v>
      </c>
      <c r="G1046">
        <v>1</v>
      </c>
      <c r="H1046" t="s">
        <v>2010</v>
      </c>
      <c r="I1046" t="s">
        <v>10418</v>
      </c>
      <c r="J1046" t="s">
        <v>10420</v>
      </c>
      <c r="K1046" s="1">
        <v>42339</v>
      </c>
      <c r="L1046" s="1">
        <v>42339</v>
      </c>
      <c r="M1046" t="s">
        <v>10420</v>
      </c>
      <c r="N1046">
        <v>0</v>
      </c>
      <c r="O1046" t="s">
        <v>17</v>
      </c>
      <c r="P1046">
        <v>0</v>
      </c>
      <c r="Q1046">
        <v>0</v>
      </c>
      <c r="T1046" t="str">
        <f>IF(LEN(A1046)=2,MID(A1046,1,1),IF(LEN(A1046)=3,MID(A1046,1,2),IF(LEN(A1046)=5,MID(A1046,1,3),IF(LEN(A1046)=7,MID(A1046,1,5),IF(LEN(A1046)=1,"")))))</f>
        <v>13113</v>
      </c>
      <c r="U1046">
        <f>IF(LEN(A1046)=7,0,1)</f>
        <v>0</v>
      </c>
      <c r="V1046">
        <f t="shared" si="32"/>
        <v>0</v>
      </c>
      <c r="W1046">
        <f>IF(OR(LEFT(A1046)="1", LEFT(A1046)="2",LEFT(A1046)="3"),1,0)</f>
        <v>1</v>
      </c>
      <c r="Y1046" t="str">
        <f t="shared" si="33"/>
        <v>Tanah Untuk Bangunan Gedung Olah Raga</v>
      </c>
      <c r="AB1046" t="str">
        <f>IF(LEFT(A1046)="1","D",IF(LEFT(A1046)="2","K",IF(LEFT(A1046)="3","K",IF(LEFT(A1046)="4","K",IF(LEFT(A1046)="5","D",IF(LEFT(A1046)="6","D",IF(LEFT(A1046)="8","K",IF(LEFT(A1046)="9","D"))))))))</f>
        <v>D</v>
      </c>
      <c r="AD1046">
        <f>IF(LEFT(A1046)="4",1,IF(LEFT(A1046)="5",1,IF(LEFT(A1046)="6",1,0)))</f>
        <v>0</v>
      </c>
      <c r="AE1046">
        <f>IF(LEFT(A1046)="8",1,IF(LEFT(A1046)="9",1,0))</f>
        <v>0</v>
      </c>
      <c r="AF1046" t="str">
        <f>LEFT(A1046)</f>
        <v>1</v>
      </c>
    </row>
    <row r="1047" spans="1:32" x14ac:dyDescent="0.25">
      <c r="A1047" t="s">
        <v>2011</v>
      </c>
      <c r="B1047" t="s">
        <v>2012</v>
      </c>
      <c r="C1047" t="s">
        <v>1985</v>
      </c>
      <c r="D1047">
        <v>1</v>
      </c>
      <c r="E1047">
        <v>0</v>
      </c>
      <c r="F1047">
        <v>0</v>
      </c>
      <c r="G1047">
        <v>1</v>
      </c>
      <c r="H1047" t="s">
        <v>2012</v>
      </c>
      <c r="I1047" t="s">
        <v>10418</v>
      </c>
      <c r="J1047" t="s">
        <v>10420</v>
      </c>
      <c r="K1047" s="1">
        <v>42339</v>
      </c>
      <c r="L1047" s="1">
        <v>42339</v>
      </c>
      <c r="M1047" t="s">
        <v>10420</v>
      </c>
      <c r="N1047">
        <v>0</v>
      </c>
      <c r="O1047" t="s">
        <v>17</v>
      </c>
      <c r="P1047">
        <v>0</v>
      </c>
      <c r="Q1047">
        <v>0</v>
      </c>
      <c r="T1047" t="str">
        <f>IF(LEN(A1047)=2,MID(A1047,1,1),IF(LEN(A1047)=3,MID(A1047,1,2),IF(LEN(A1047)=5,MID(A1047,1,3),IF(LEN(A1047)=7,MID(A1047,1,5),IF(LEN(A1047)=1,"")))))</f>
        <v>13113</v>
      </c>
      <c r="U1047">
        <f>IF(LEN(A1047)=7,0,1)</f>
        <v>0</v>
      </c>
      <c r="V1047">
        <f t="shared" si="32"/>
        <v>0</v>
      </c>
      <c r="W1047">
        <f>IF(OR(LEFT(A1047)="1", LEFT(A1047)="2",LEFT(A1047)="3"),1,0)</f>
        <v>1</v>
      </c>
      <c r="Y1047" t="str">
        <f t="shared" si="33"/>
        <v>Tanah Untuk Bangunan Tempat Ibadah</v>
      </c>
      <c r="AB1047" t="str">
        <f>IF(LEFT(A1047)="1","D",IF(LEFT(A1047)="2","K",IF(LEFT(A1047)="3","K",IF(LEFT(A1047)="4","K",IF(LEFT(A1047)="5","D",IF(LEFT(A1047)="6","D",IF(LEFT(A1047)="8","K",IF(LEFT(A1047)="9","D"))))))))</f>
        <v>D</v>
      </c>
      <c r="AD1047">
        <f>IF(LEFT(A1047)="4",1,IF(LEFT(A1047)="5",1,IF(LEFT(A1047)="6",1,0)))</f>
        <v>0</v>
      </c>
      <c r="AE1047">
        <f>IF(LEFT(A1047)="8",1,IF(LEFT(A1047)="9",1,0))</f>
        <v>0</v>
      </c>
      <c r="AF1047" t="str">
        <f>LEFT(A1047)</f>
        <v>1</v>
      </c>
    </row>
    <row r="1048" spans="1:32" x14ac:dyDescent="0.25">
      <c r="A1048" t="s">
        <v>2013</v>
      </c>
      <c r="B1048" t="s">
        <v>2014</v>
      </c>
      <c r="C1048" t="s">
        <v>1894</v>
      </c>
      <c r="D1048">
        <v>1</v>
      </c>
      <c r="E1048">
        <v>1</v>
      </c>
      <c r="F1048">
        <v>0</v>
      </c>
      <c r="G1048">
        <v>1</v>
      </c>
      <c r="H1048" t="s">
        <v>2014</v>
      </c>
      <c r="I1048" t="s">
        <v>10418</v>
      </c>
      <c r="J1048" t="s">
        <v>10420</v>
      </c>
      <c r="K1048" s="1">
        <v>42339</v>
      </c>
      <c r="L1048" s="1">
        <v>42339</v>
      </c>
      <c r="M1048" t="s">
        <v>10420</v>
      </c>
      <c r="N1048">
        <v>0</v>
      </c>
      <c r="O1048" t="s">
        <v>17</v>
      </c>
      <c r="P1048">
        <v>0</v>
      </c>
      <c r="Q1048">
        <v>0</v>
      </c>
      <c r="T1048" t="str">
        <f>IF(LEN(A1048)=2,MID(A1048,1,1),IF(LEN(A1048)=3,MID(A1048,1,2),IF(LEN(A1048)=5,MID(A1048,1,3),IF(LEN(A1048)=7,MID(A1048,1,5),IF(LEN(A1048)=1,"")))))</f>
        <v>13</v>
      </c>
      <c r="U1048">
        <f>IF(LEN(A1048)=7,0,1)</f>
        <v>1</v>
      </c>
      <c r="V1048">
        <f t="shared" si="32"/>
        <v>0</v>
      </c>
      <c r="W1048">
        <f>IF(OR(LEFT(A1048)="1", LEFT(A1048)="2",LEFT(A1048)="3"),1,0)</f>
        <v>1</v>
      </c>
      <c r="Y1048" t="str">
        <f t="shared" si="33"/>
        <v>PERALATAN DAN MESIN</v>
      </c>
      <c r="AB1048" t="str">
        <f>IF(LEFT(A1048)="1","D",IF(LEFT(A1048)="2","K",IF(LEFT(A1048)="3","K",IF(LEFT(A1048)="4","K",IF(LEFT(A1048)="5","D",IF(LEFT(A1048)="6","D",IF(LEFT(A1048)="8","K",IF(LEFT(A1048)="9","D"))))))))</f>
        <v>D</v>
      </c>
      <c r="AD1048">
        <f>IF(LEFT(A1048)="4",1,IF(LEFT(A1048)="5",1,IF(LEFT(A1048)="6",1,0)))</f>
        <v>0</v>
      </c>
      <c r="AE1048">
        <f>IF(LEFT(A1048)="8",1,IF(LEFT(A1048)="9",1,0))</f>
        <v>0</v>
      </c>
      <c r="AF1048" t="str">
        <f>LEFT(A1048)</f>
        <v>1</v>
      </c>
    </row>
    <row r="1049" spans="1:32" x14ac:dyDescent="0.25">
      <c r="A1049" t="s">
        <v>2015</v>
      </c>
      <c r="B1049" t="s">
        <v>2016</v>
      </c>
      <c r="C1049" t="s">
        <v>2013</v>
      </c>
      <c r="D1049">
        <v>1</v>
      </c>
      <c r="E1049">
        <v>1</v>
      </c>
      <c r="F1049">
        <v>0</v>
      </c>
      <c r="G1049">
        <v>1</v>
      </c>
      <c r="H1049" t="s">
        <v>2016</v>
      </c>
      <c r="I1049" t="s">
        <v>10418</v>
      </c>
      <c r="J1049" t="s">
        <v>10420</v>
      </c>
      <c r="K1049" s="1">
        <v>42339</v>
      </c>
      <c r="L1049" s="1">
        <v>42339</v>
      </c>
      <c r="M1049" t="s">
        <v>10420</v>
      </c>
      <c r="N1049">
        <v>0</v>
      </c>
      <c r="O1049" t="s">
        <v>17</v>
      </c>
      <c r="P1049">
        <v>0</v>
      </c>
      <c r="Q1049">
        <v>0</v>
      </c>
      <c r="T1049" t="str">
        <f>IF(LEN(A1049)=2,MID(A1049,1,1),IF(LEN(A1049)=3,MID(A1049,1,2),IF(LEN(A1049)=5,MID(A1049,1,3),IF(LEN(A1049)=7,MID(A1049,1,5),IF(LEN(A1049)=1,"")))))</f>
        <v>132</v>
      </c>
      <c r="U1049">
        <f>IF(LEN(A1049)=7,0,1)</f>
        <v>1</v>
      </c>
      <c r="V1049">
        <f t="shared" si="32"/>
        <v>0</v>
      </c>
      <c r="W1049">
        <f>IF(OR(LEFT(A1049)="1", LEFT(A1049)="2",LEFT(A1049)="3"),1,0)</f>
        <v>1</v>
      </c>
      <c r="Y1049" t="str">
        <f t="shared" si="33"/>
        <v>Alat-Alat Besar Darat</v>
      </c>
      <c r="AB1049" t="str">
        <f>IF(LEFT(A1049)="1","D",IF(LEFT(A1049)="2","K",IF(LEFT(A1049)="3","K",IF(LEFT(A1049)="4","K",IF(LEFT(A1049)="5","D",IF(LEFT(A1049)="6","D",IF(LEFT(A1049)="8","K",IF(LEFT(A1049)="9","D"))))))))</f>
        <v>D</v>
      </c>
      <c r="AD1049">
        <f>IF(LEFT(A1049)="4",1,IF(LEFT(A1049)="5",1,IF(LEFT(A1049)="6",1,0)))</f>
        <v>0</v>
      </c>
      <c r="AE1049">
        <f>IF(LEFT(A1049)="8",1,IF(LEFT(A1049)="9",1,0))</f>
        <v>0</v>
      </c>
      <c r="AF1049" t="str">
        <f>LEFT(A1049)</f>
        <v>1</v>
      </c>
    </row>
    <row r="1050" spans="1:32" x14ac:dyDescent="0.25">
      <c r="A1050" t="s">
        <v>2017</v>
      </c>
      <c r="B1050" t="s">
        <v>2018</v>
      </c>
      <c r="C1050" t="s">
        <v>2015</v>
      </c>
      <c r="D1050">
        <v>1</v>
      </c>
      <c r="E1050">
        <v>0</v>
      </c>
      <c r="F1050">
        <v>0</v>
      </c>
      <c r="G1050">
        <v>1</v>
      </c>
      <c r="H1050" t="s">
        <v>2018</v>
      </c>
      <c r="I1050" t="s">
        <v>10418</v>
      </c>
      <c r="J1050" t="s">
        <v>10420</v>
      </c>
      <c r="K1050" s="1">
        <v>42339</v>
      </c>
      <c r="L1050" s="1">
        <v>42339</v>
      </c>
      <c r="M1050" t="s">
        <v>10420</v>
      </c>
      <c r="N1050">
        <v>0</v>
      </c>
      <c r="O1050" t="s">
        <v>17</v>
      </c>
      <c r="P1050">
        <v>0</v>
      </c>
      <c r="Q1050">
        <v>0</v>
      </c>
      <c r="T1050" t="str">
        <f>IF(LEN(A1050)=2,MID(A1050,1,1),IF(LEN(A1050)=3,MID(A1050,1,2),IF(LEN(A1050)=5,MID(A1050,1,3),IF(LEN(A1050)=7,MID(A1050,1,5),IF(LEN(A1050)=1,"")))))</f>
        <v>13201</v>
      </c>
      <c r="U1050">
        <f>IF(LEN(A1050)=7,0,1)</f>
        <v>0</v>
      </c>
      <c r="V1050">
        <f t="shared" si="32"/>
        <v>0</v>
      </c>
      <c r="W1050">
        <f>IF(OR(LEFT(A1050)="1", LEFT(A1050)="2",LEFT(A1050)="3"),1,0)</f>
        <v>1</v>
      </c>
      <c r="Y1050" t="str">
        <f t="shared" si="33"/>
        <v>Tractor</v>
      </c>
      <c r="AB1050" t="str">
        <f>IF(LEFT(A1050)="1","D",IF(LEFT(A1050)="2","K",IF(LEFT(A1050)="3","K",IF(LEFT(A1050)="4","K",IF(LEFT(A1050)="5","D",IF(LEFT(A1050)="6","D",IF(LEFT(A1050)="8","K",IF(LEFT(A1050)="9","D"))))))))</f>
        <v>D</v>
      </c>
      <c r="AD1050">
        <f>IF(LEFT(A1050)="4",1,IF(LEFT(A1050)="5",1,IF(LEFT(A1050)="6",1,0)))</f>
        <v>0</v>
      </c>
      <c r="AE1050">
        <f>IF(LEFT(A1050)="8",1,IF(LEFT(A1050)="9",1,0))</f>
        <v>0</v>
      </c>
      <c r="AF1050" t="str">
        <f>LEFT(A1050)</f>
        <v>1</v>
      </c>
    </row>
    <row r="1051" spans="1:32" x14ac:dyDescent="0.25">
      <c r="A1051" t="s">
        <v>2019</v>
      </c>
      <c r="B1051" t="s">
        <v>2020</v>
      </c>
      <c r="C1051" t="s">
        <v>2015</v>
      </c>
      <c r="D1051">
        <v>1</v>
      </c>
      <c r="E1051">
        <v>0</v>
      </c>
      <c r="F1051">
        <v>0</v>
      </c>
      <c r="G1051">
        <v>1</v>
      </c>
      <c r="H1051" t="s">
        <v>2020</v>
      </c>
      <c r="I1051" t="s">
        <v>10418</v>
      </c>
      <c r="J1051" t="s">
        <v>10420</v>
      </c>
      <c r="K1051" s="1">
        <v>42339</v>
      </c>
      <c r="L1051" s="1">
        <v>42339</v>
      </c>
      <c r="M1051" t="s">
        <v>10420</v>
      </c>
      <c r="N1051">
        <v>0</v>
      </c>
      <c r="O1051" t="s">
        <v>17</v>
      </c>
      <c r="P1051">
        <v>0</v>
      </c>
      <c r="Q1051">
        <v>0</v>
      </c>
      <c r="T1051" t="str">
        <f>IF(LEN(A1051)=2,MID(A1051,1,1),IF(LEN(A1051)=3,MID(A1051,1,2),IF(LEN(A1051)=5,MID(A1051,1,3),IF(LEN(A1051)=7,MID(A1051,1,5),IF(LEN(A1051)=1,"")))))</f>
        <v>13201</v>
      </c>
      <c r="U1051">
        <f>IF(LEN(A1051)=7,0,1)</f>
        <v>0</v>
      </c>
      <c r="V1051">
        <f t="shared" si="32"/>
        <v>0</v>
      </c>
      <c r="W1051">
        <f>IF(OR(LEFT(A1051)="1", LEFT(A1051)="2",LEFT(A1051)="3"),1,0)</f>
        <v>1</v>
      </c>
      <c r="Y1051" t="str">
        <f t="shared" si="33"/>
        <v>Grader</v>
      </c>
      <c r="AB1051" t="str">
        <f>IF(LEFT(A1051)="1","D",IF(LEFT(A1051)="2","K",IF(LEFT(A1051)="3","K",IF(LEFT(A1051)="4","K",IF(LEFT(A1051)="5","D",IF(LEFT(A1051)="6","D",IF(LEFT(A1051)="8","K",IF(LEFT(A1051)="9","D"))))))))</f>
        <v>D</v>
      </c>
      <c r="AD1051">
        <f>IF(LEFT(A1051)="4",1,IF(LEFT(A1051)="5",1,IF(LEFT(A1051)="6",1,0)))</f>
        <v>0</v>
      </c>
      <c r="AE1051">
        <f>IF(LEFT(A1051)="8",1,IF(LEFT(A1051)="9",1,0))</f>
        <v>0</v>
      </c>
      <c r="AF1051" t="str">
        <f>LEFT(A1051)</f>
        <v>1</v>
      </c>
    </row>
    <row r="1052" spans="1:32" x14ac:dyDescent="0.25">
      <c r="A1052" t="s">
        <v>2021</v>
      </c>
      <c r="B1052" t="s">
        <v>2022</v>
      </c>
      <c r="C1052" t="s">
        <v>2015</v>
      </c>
      <c r="D1052">
        <v>1</v>
      </c>
      <c r="E1052">
        <v>0</v>
      </c>
      <c r="F1052">
        <v>0</v>
      </c>
      <c r="G1052">
        <v>1</v>
      </c>
      <c r="H1052" t="s">
        <v>2022</v>
      </c>
      <c r="I1052" t="s">
        <v>10418</v>
      </c>
      <c r="J1052" t="s">
        <v>10420</v>
      </c>
      <c r="K1052" s="1">
        <v>42339</v>
      </c>
      <c r="L1052" s="1">
        <v>42339</v>
      </c>
      <c r="M1052" t="s">
        <v>10420</v>
      </c>
      <c r="N1052">
        <v>0</v>
      </c>
      <c r="O1052" t="s">
        <v>17</v>
      </c>
      <c r="P1052">
        <v>0</v>
      </c>
      <c r="Q1052">
        <v>0</v>
      </c>
      <c r="T1052" t="str">
        <f>IF(LEN(A1052)=2,MID(A1052,1,1),IF(LEN(A1052)=3,MID(A1052,1,2),IF(LEN(A1052)=5,MID(A1052,1,3),IF(LEN(A1052)=7,MID(A1052,1,5),IF(LEN(A1052)=1,"")))))</f>
        <v>13201</v>
      </c>
      <c r="U1052">
        <f>IF(LEN(A1052)=7,0,1)</f>
        <v>0</v>
      </c>
      <c r="V1052">
        <f t="shared" si="32"/>
        <v>0</v>
      </c>
      <c r="W1052">
        <f>IF(OR(LEFT(A1052)="1", LEFT(A1052)="2",LEFT(A1052)="3"),1,0)</f>
        <v>1</v>
      </c>
      <c r="Y1052" t="str">
        <f t="shared" si="33"/>
        <v>Excavator</v>
      </c>
      <c r="AB1052" t="str">
        <f>IF(LEFT(A1052)="1","D",IF(LEFT(A1052)="2","K",IF(LEFT(A1052)="3","K",IF(LEFT(A1052)="4","K",IF(LEFT(A1052)="5","D",IF(LEFT(A1052)="6","D",IF(LEFT(A1052)="8","K",IF(LEFT(A1052)="9","D"))))))))</f>
        <v>D</v>
      </c>
      <c r="AD1052">
        <f>IF(LEFT(A1052)="4",1,IF(LEFT(A1052)="5",1,IF(LEFT(A1052)="6",1,0)))</f>
        <v>0</v>
      </c>
      <c r="AE1052">
        <f>IF(LEFT(A1052)="8",1,IF(LEFT(A1052)="9",1,0))</f>
        <v>0</v>
      </c>
      <c r="AF1052" t="str">
        <f>LEFT(A1052)</f>
        <v>1</v>
      </c>
    </row>
    <row r="1053" spans="1:32" x14ac:dyDescent="0.25">
      <c r="A1053" t="s">
        <v>2023</v>
      </c>
      <c r="B1053" t="s">
        <v>2024</v>
      </c>
      <c r="C1053" t="s">
        <v>2015</v>
      </c>
      <c r="D1053">
        <v>1</v>
      </c>
      <c r="E1053">
        <v>0</v>
      </c>
      <c r="F1053">
        <v>0</v>
      </c>
      <c r="G1053">
        <v>1</v>
      </c>
      <c r="H1053" t="s">
        <v>2024</v>
      </c>
      <c r="I1053" t="s">
        <v>10418</v>
      </c>
      <c r="J1053" t="s">
        <v>10420</v>
      </c>
      <c r="K1053" s="1">
        <v>42339</v>
      </c>
      <c r="L1053" s="1">
        <v>42339</v>
      </c>
      <c r="M1053" t="s">
        <v>10420</v>
      </c>
      <c r="N1053">
        <v>0</v>
      </c>
      <c r="O1053" t="s">
        <v>17</v>
      </c>
      <c r="P1053">
        <v>0</v>
      </c>
      <c r="Q1053">
        <v>0</v>
      </c>
      <c r="T1053" t="str">
        <f>IF(LEN(A1053)=2,MID(A1053,1,1),IF(LEN(A1053)=3,MID(A1053,1,2),IF(LEN(A1053)=5,MID(A1053,1,3),IF(LEN(A1053)=7,MID(A1053,1,5),IF(LEN(A1053)=1,"")))))</f>
        <v>13201</v>
      </c>
      <c r="U1053">
        <f>IF(LEN(A1053)=7,0,1)</f>
        <v>0</v>
      </c>
      <c r="V1053">
        <f t="shared" si="32"/>
        <v>0</v>
      </c>
      <c r="W1053">
        <f>IF(OR(LEFT(A1053)="1", LEFT(A1053)="2",LEFT(A1053)="3"),1,0)</f>
        <v>1</v>
      </c>
      <c r="Y1053" t="str">
        <f t="shared" si="33"/>
        <v>Pile Driver</v>
      </c>
      <c r="AB1053" t="str">
        <f>IF(LEFT(A1053)="1","D",IF(LEFT(A1053)="2","K",IF(LEFT(A1053)="3","K",IF(LEFT(A1053)="4","K",IF(LEFT(A1053)="5","D",IF(LEFT(A1053)="6","D",IF(LEFT(A1053)="8","K",IF(LEFT(A1053)="9","D"))))))))</f>
        <v>D</v>
      </c>
      <c r="AD1053">
        <f>IF(LEFT(A1053)="4",1,IF(LEFT(A1053)="5",1,IF(LEFT(A1053)="6",1,0)))</f>
        <v>0</v>
      </c>
      <c r="AE1053">
        <f>IF(LEFT(A1053)="8",1,IF(LEFT(A1053)="9",1,0))</f>
        <v>0</v>
      </c>
      <c r="AF1053" t="str">
        <f>LEFT(A1053)</f>
        <v>1</v>
      </c>
    </row>
    <row r="1054" spans="1:32" x14ac:dyDescent="0.25">
      <c r="A1054" t="s">
        <v>2025</v>
      </c>
      <c r="B1054" t="s">
        <v>2026</v>
      </c>
      <c r="C1054" t="s">
        <v>2015</v>
      </c>
      <c r="D1054">
        <v>1</v>
      </c>
      <c r="E1054">
        <v>0</v>
      </c>
      <c r="F1054">
        <v>0</v>
      </c>
      <c r="G1054">
        <v>1</v>
      </c>
      <c r="H1054" t="s">
        <v>2026</v>
      </c>
      <c r="I1054" t="s">
        <v>10418</v>
      </c>
      <c r="J1054" t="s">
        <v>10420</v>
      </c>
      <c r="K1054" s="1">
        <v>42339</v>
      </c>
      <c r="L1054" s="1">
        <v>42339</v>
      </c>
      <c r="M1054" t="s">
        <v>10420</v>
      </c>
      <c r="N1054">
        <v>0</v>
      </c>
      <c r="O1054" t="s">
        <v>17</v>
      </c>
      <c r="P1054">
        <v>0</v>
      </c>
      <c r="Q1054">
        <v>0</v>
      </c>
      <c r="T1054" t="str">
        <f>IF(LEN(A1054)=2,MID(A1054,1,1),IF(LEN(A1054)=3,MID(A1054,1,2),IF(LEN(A1054)=5,MID(A1054,1,3),IF(LEN(A1054)=7,MID(A1054,1,5),IF(LEN(A1054)=1,"")))))</f>
        <v>13201</v>
      </c>
      <c r="U1054">
        <f>IF(LEN(A1054)=7,0,1)</f>
        <v>0</v>
      </c>
      <c r="V1054">
        <f t="shared" si="32"/>
        <v>0</v>
      </c>
      <c r="W1054">
        <f>IF(OR(LEFT(A1054)="1", LEFT(A1054)="2",LEFT(A1054)="3"),1,0)</f>
        <v>1</v>
      </c>
      <c r="Y1054" t="str">
        <f t="shared" si="33"/>
        <v>Hauler</v>
      </c>
      <c r="AB1054" t="str">
        <f>IF(LEFT(A1054)="1","D",IF(LEFT(A1054)="2","K",IF(LEFT(A1054)="3","K",IF(LEFT(A1054)="4","K",IF(LEFT(A1054)="5","D",IF(LEFT(A1054)="6","D",IF(LEFT(A1054)="8","K",IF(LEFT(A1054)="9","D"))))))))</f>
        <v>D</v>
      </c>
      <c r="AD1054">
        <f>IF(LEFT(A1054)="4",1,IF(LEFT(A1054)="5",1,IF(LEFT(A1054)="6",1,0)))</f>
        <v>0</v>
      </c>
      <c r="AE1054">
        <f>IF(LEFT(A1054)="8",1,IF(LEFT(A1054)="9",1,0))</f>
        <v>0</v>
      </c>
      <c r="AF1054" t="str">
        <f>LEFT(A1054)</f>
        <v>1</v>
      </c>
    </row>
    <row r="1055" spans="1:32" x14ac:dyDescent="0.25">
      <c r="A1055" t="s">
        <v>2027</v>
      </c>
      <c r="B1055" t="s">
        <v>2028</v>
      </c>
      <c r="C1055" t="s">
        <v>2015</v>
      </c>
      <c r="D1055">
        <v>1</v>
      </c>
      <c r="E1055">
        <v>0</v>
      </c>
      <c r="F1055">
        <v>0</v>
      </c>
      <c r="G1055">
        <v>1</v>
      </c>
      <c r="H1055" t="s">
        <v>2028</v>
      </c>
      <c r="I1055" t="s">
        <v>10418</v>
      </c>
      <c r="J1055" t="s">
        <v>10420</v>
      </c>
      <c r="K1055" s="1">
        <v>42339</v>
      </c>
      <c r="L1055" s="1">
        <v>42339</v>
      </c>
      <c r="M1055" t="s">
        <v>10420</v>
      </c>
      <c r="N1055">
        <v>0</v>
      </c>
      <c r="O1055" t="s">
        <v>17</v>
      </c>
      <c r="P1055">
        <v>0</v>
      </c>
      <c r="Q1055">
        <v>0</v>
      </c>
      <c r="T1055" t="str">
        <f>IF(LEN(A1055)=2,MID(A1055,1,1),IF(LEN(A1055)=3,MID(A1055,1,2),IF(LEN(A1055)=5,MID(A1055,1,3),IF(LEN(A1055)=7,MID(A1055,1,5),IF(LEN(A1055)=1,"")))))</f>
        <v>13201</v>
      </c>
      <c r="U1055">
        <f>IF(LEN(A1055)=7,0,1)</f>
        <v>0</v>
      </c>
      <c r="V1055">
        <f t="shared" si="32"/>
        <v>0</v>
      </c>
      <c r="W1055">
        <f>IF(OR(LEFT(A1055)="1", LEFT(A1055)="2",LEFT(A1055)="3"),1,0)</f>
        <v>1</v>
      </c>
      <c r="Y1055" t="str">
        <f t="shared" si="33"/>
        <v>Asphal Equipment</v>
      </c>
      <c r="AB1055" t="str">
        <f>IF(LEFT(A1055)="1","D",IF(LEFT(A1055)="2","K",IF(LEFT(A1055)="3","K",IF(LEFT(A1055)="4","K",IF(LEFT(A1055)="5","D",IF(LEFT(A1055)="6","D",IF(LEFT(A1055)="8","K",IF(LEFT(A1055)="9","D"))))))))</f>
        <v>D</v>
      </c>
      <c r="AD1055">
        <f>IF(LEFT(A1055)="4",1,IF(LEFT(A1055)="5",1,IF(LEFT(A1055)="6",1,0)))</f>
        <v>0</v>
      </c>
      <c r="AE1055">
        <f>IF(LEFT(A1055)="8",1,IF(LEFT(A1055)="9",1,0))</f>
        <v>0</v>
      </c>
      <c r="AF1055" t="str">
        <f>LEFT(A1055)</f>
        <v>1</v>
      </c>
    </row>
    <row r="1056" spans="1:32" x14ac:dyDescent="0.25">
      <c r="A1056" t="s">
        <v>2029</v>
      </c>
      <c r="B1056" t="s">
        <v>2030</v>
      </c>
      <c r="C1056" t="s">
        <v>2015</v>
      </c>
      <c r="D1056">
        <v>1</v>
      </c>
      <c r="E1056">
        <v>0</v>
      </c>
      <c r="F1056">
        <v>0</v>
      </c>
      <c r="G1056">
        <v>1</v>
      </c>
      <c r="H1056" t="s">
        <v>2030</v>
      </c>
      <c r="I1056" t="s">
        <v>10418</v>
      </c>
      <c r="J1056" t="s">
        <v>10420</v>
      </c>
      <c r="K1056" s="1">
        <v>42339</v>
      </c>
      <c r="L1056" s="1">
        <v>42339</v>
      </c>
      <c r="M1056" t="s">
        <v>10420</v>
      </c>
      <c r="N1056">
        <v>0</v>
      </c>
      <c r="O1056" t="s">
        <v>17</v>
      </c>
      <c r="P1056">
        <v>0</v>
      </c>
      <c r="Q1056">
        <v>0</v>
      </c>
      <c r="T1056" t="str">
        <f>IF(LEN(A1056)=2,MID(A1056,1,1),IF(LEN(A1056)=3,MID(A1056,1,2),IF(LEN(A1056)=5,MID(A1056,1,3),IF(LEN(A1056)=7,MID(A1056,1,5),IF(LEN(A1056)=1,"")))))</f>
        <v>13201</v>
      </c>
      <c r="U1056">
        <f>IF(LEN(A1056)=7,0,1)</f>
        <v>0</v>
      </c>
      <c r="V1056">
        <f t="shared" si="32"/>
        <v>0</v>
      </c>
      <c r="W1056">
        <f>IF(OR(LEFT(A1056)="1", LEFT(A1056)="2",LEFT(A1056)="3"),1,0)</f>
        <v>1</v>
      </c>
      <c r="Y1056" t="str">
        <f t="shared" si="33"/>
        <v>Compacting Equipment</v>
      </c>
      <c r="AB1056" t="str">
        <f>IF(LEFT(A1056)="1","D",IF(LEFT(A1056)="2","K",IF(LEFT(A1056)="3","K",IF(LEFT(A1056)="4","K",IF(LEFT(A1056)="5","D",IF(LEFT(A1056)="6","D",IF(LEFT(A1056)="8","K",IF(LEFT(A1056)="9","D"))))))))</f>
        <v>D</v>
      </c>
      <c r="AD1056">
        <f>IF(LEFT(A1056)="4",1,IF(LEFT(A1056)="5",1,IF(LEFT(A1056)="6",1,0)))</f>
        <v>0</v>
      </c>
      <c r="AE1056">
        <f>IF(LEFT(A1056)="8",1,IF(LEFT(A1056)="9",1,0))</f>
        <v>0</v>
      </c>
      <c r="AF1056" t="str">
        <f>LEFT(A1056)</f>
        <v>1</v>
      </c>
    </row>
    <row r="1057" spans="1:32" x14ac:dyDescent="0.25">
      <c r="A1057" t="s">
        <v>2031</v>
      </c>
      <c r="B1057" t="s">
        <v>2032</v>
      </c>
      <c r="C1057" t="s">
        <v>2015</v>
      </c>
      <c r="D1057">
        <v>1</v>
      </c>
      <c r="E1057">
        <v>0</v>
      </c>
      <c r="F1057">
        <v>0</v>
      </c>
      <c r="G1057">
        <v>1</v>
      </c>
      <c r="H1057" t="s">
        <v>2032</v>
      </c>
      <c r="I1057" t="s">
        <v>10418</v>
      </c>
      <c r="J1057" t="s">
        <v>10420</v>
      </c>
      <c r="K1057" s="1">
        <v>42339</v>
      </c>
      <c r="L1057" s="1">
        <v>42339</v>
      </c>
      <c r="M1057" t="s">
        <v>10420</v>
      </c>
      <c r="N1057">
        <v>0</v>
      </c>
      <c r="O1057" t="s">
        <v>17</v>
      </c>
      <c r="P1057">
        <v>0</v>
      </c>
      <c r="Q1057">
        <v>0</v>
      </c>
      <c r="T1057" t="str">
        <f>IF(LEN(A1057)=2,MID(A1057,1,1),IF(LEN(A1057)=3,MID(A1057,1,2),IF(LEN(A1057)=5,MID(A1057,1,3),IF(LEN(A1057)=7,MID(A1057,1,5),IF(LEN(A1057)=1,"")))))</f>
        <v>13201</v>
      </c>
      <c r="U1057">
        <f>IF(LEN(A1057)=7,0,1)</f>
        <v>0</v>
      </c>
      <c r="V1057">
        <f t="shared" si="32"/>
        <v>0</v>
      </c>
      <c r="W1057">
        <f>IF(OR(LEFT(A1057)="1", LEFT(A1057)="2",LEFT(A1057)="3"),1,0)</f>
        <v>1</v>
      </c>
      <c r="Y1057" t="str">
        <f t="shared" si="33"/>
        <v>Aggregate $ Concrete Equipment</v>
      </c>
      <c r="AB1057" t="str">
        <f>IF(LEFT(A1057)="1","D",IF(LEFT(A1057)="2","K",IF(LEFT(A1057)="3","K",IF(LEFT(A1057)="4","K",IF(LEFT(A1057)="5","D",IF(LEFT(A1057)="6","D",IF(LEFT(A1057)="8","K",IF(LEFT(A1057)="9","D"))))))))</f>
        <v>D</v>
      </c>
      <c r="AD1057">
        <f>IF(LEFT(A1057)="4",1,IF(LEFT(A1057)="5",1,IF(LEFT(A1057)="6",1,0)))</f>
        <v>0</v>
      </c>
      <c r="AE1057">
        <f>IF(LEFT(A1057)="8",1,IF(LEFT(A1057)="9",1,0))</f>
        <v>0</v>
      </c>
      <c r="AF1057" t="str">
        <f>LEFT(A1057)</f>
        <v>1</v>
      </c>
    </row>
    <row r="1058" spans="1:32" x14ac:dyDescent="0.25">
      <c r="A1058" t="s">
        <v>2033</v>
      </c>
      <c r="B1058" t="s">
        <v>2034</v>
      </c>
      <c r="C1058" t="s">
        <v>2015</v>
      </c>
      <c r="D1058">
        <v>1</v>
      </c>
      <c r="E1058">
        <v>0</v>
      </c>
      <c r="F1058">
        <v>0</v>
      </c>
      <c r="G1058">
        <v>1</v>
      </c>
      <c r="H1058" t="s">
        <v>2034</v>
      </c>
      <c r="I1058" t="s">
        <v>10418</v>
      </c>
      <c r="J1058" t="s">
        <v>10420</v>
      </c>
      <c r="K1058" s="1">
        <v>42339</v>
      </c>
      <c r="L1058" s="1">
        <v>42339</v>
      </c>
      <c r="M1058" t="s">
        <v>10420</v>
      </c>
      <c r="N1058">
        <v>0</v>
      </c>
      <c r="O1058" t="s">
        <v>17</v>
      </c>
      <c r="P1058">
        <v>0</v>
      </c>
      <c r="Q1058">
        <v>0</v>
      </c>
      <c r="T1058" t="str">
        <f>IF(LEN(A1058)=2,MID(A1058,1,1),IF(LEN(A1058)=3,MID(A1058,1,2),IF(LEN(A1058)=5,MID(A1058,1,3),IF(LEN(A1058)=7,MID(A1058,1,5),IF(LEN(A1058)=1,"")))))</f>
        <v>13201</v>
      </c>
      <c r="U1058">
        <f>IF(LEN(A1058)=7,0,1)</f>
        <v>0</v>
      </c>
      <c r="V1058">
        <f t="shared" si="32"/>
        <v>0</v>
      </c>
      <c r="W1058">
        <f>IF(OR(LEFT(A1058)="1", LEFT(A1058)="2",LEFT(A1058)="3"),1,0)</f>
        <v>1</v>
      </c>
      <c r="Y1058" t="str">
        <f t="shared" si="33"/>
        <v>Loader</v>
      </c>
      <c r="AB1058" t="str">
        <f>IF(LEFT(A1058)="1","D",IF(LEFT(A1058)="2","K",IF(LEFT(A1058)="3","K",IF(LEFT(A1058)="4","K",IF(LEFT(A1058)="5","D",IF(LEFT(A1058)="6","D",IF(LEFT(A1058)="8","K",IF(LEFT(A1058)="9","D"))))))))</f>
        <v>D</v>
      </c>
      <c r="AD1058">
        <f>IF(LEFT(A1058)="4",1,IF(LEFT(A1058)="5",1,IF(LEFT(A1058)="6",1,0)))</f>
        <v>0</v>
      </c>
      <c r="AE1058">
        <f>IF(LEFT(A1058)="8",1,IF(LEFT(A1058)="9",1,0))</f>
        <v>0</v>
      </c>
      <c r="AF1058" t="str">
        <f>LEFT(A1058)</f>
        <v>1</v>
      </c>
    </row>
    <row r="1059" spans="1:32" x14ac:dyDescent="0.25">
      <c r="A1059" t="s">
        <v>2035</v>
      </c>
      <c r="B1059" t="s">
        <v>2036</v>
      </c>
      <c r="C1059" t="s">
        <v>2015</v>
      </c>
      <c r="D1059">
        <v>1</v>
      </c>
      <c r="E1059">
        <v>0</v>
      </c>
      <c r="F1059">
        <v>0</v>
      </c>
      <c r="G1059">
        <v>1</v>
      </c>
      <c r="H1059" t="s">
        <v>2036</v>
      </c>
      <c r="I1059" t="s">
        <v>10418</v>
      </c>
      <c r="J1059" t="s">
        <v>10420</v>
      </c>
      <c r="K1059" s="1">
        <v>42339</v>
      </c>
      <c r="L1059" s="1">
        <v>42339</v>
      </c>
      <c r="M1059" t="s">
        <v>10420</v>
      </c>
      <c r="N1059">
        <v>0</v>
      </c>
      <c r="O1059" t="s">
        <v>17</v>
      </c>
      <c r="P1059">
        <v>0</v>
      </c>
      <c r="Q1059">
        <v>0</v>
      </c>
      <c r="T1059" t="str">
        <f>IF(LEN(A1059)=2,MID(A1059,1,1),IF(LEN(A1059)=3,MID(A1059,1,2),IF(LEN(A1059)=5,MID(A1059,1,3),IF(LEN(A1059)=7,MID(A1059,1,5),IF(LEN(A1059)=1,"")))))</f>
        <v>13201</v>
      </c>
      <c r="U1059">
        <f>IF(LEN(A1059)=7,0,1)</f>
        <v>0</v>
      </c>
      <c r="V1059">
        <f t="shared" si="32"/>
        <v>0</v>
      </c>
      <c r="W1059">
        <f>IF(OR(LEFT(A1059)="1", LEFT(A1059)="2",LEFT(A1059)="3"),1,0)</f>
        <v>1</v>
      </c>
      <c r="Y1059" t="str">
        <f t="shared" si="33"/>
        <v>Alat Pengangkat</v>
      </c>
      <c r="AB1059" t="str">
        <f>IF(LEFT(A1059)="1","D",IF(LEFT(A1059)="2","K",IF(LEFT(A1059)="3","K",IF(LEFT(A1059)="4","K",IF(LEFT(A1059)="5","D",IF(LEFT(A1059)="6","D",IF(LEFT(A1059)="8","K",IF(LEFT(A1059)="9","D"))))))))</f>
        <v>D</v>
      </c>
      <c r="AD1059">
        <f>IF(LEFT(A1059)="4",1,IF(LEFT(A1059)="5",1,IF(LEFT(A1059)="6",1,0)))</f>
        <v>0</v>
      </c>
      <c r="AE1059">
        <f>IF(LEFT(A1059)="8",1,IF(LEFT(A1059)="9",1,0))</f>
        <v>0</v>
      </c>
      <c r="AF1059" t="str">
        <f>LEFT(A1059)</f>
        <v>1</v>
      </c>
    </row>
    <row r="1060" spans="1:32" x14ac:dyDescent="0.25">
      <c r="A1060" t="s">
        <v>2037</v>
      </c>
      <c r="B1060" t="s">
        <v>2038</v>
      </c>
      <c r="C1060" t="s">
        <v>2015</v>
      </c>
      <c r="D1060">
        <v>1</v>
      </c>
      <c r="E1060">
        <v>0</v>
      </c>
      <c r="F1060">
        <v>0</v>
      </c>
      <c r="G1060">
        <v>1</v>
      </c>
      <c r="H1060" t="s">
        <v>2038</v>
      </c>
      <c r="I1060" t="s">
        <v>10418</v>
      </c>
      <c r="J1060" t="s">
        <v>10420</v>
      </c>
      <c r="K1060" s="1">
        <v>42339</v>
      </c>
      <c r="L1060" s="1">
        <v>42339</v>
      </c>
      <c r="M1060" t="s">
        <v>10420</v>
      </c>
      <c r="N1060">
        <v>0</v>
      </c>
      <c r="O1060" t="s">
        <v>17</v>
      </c>
      <c r="P1060">
        <v>0</v>
      </c>
      <c r="Q1060">
        <v>0</v>
      </c>
      <c r="T1060" t="str">
        <f>IF(LEN(A1060)=2,MID(A1060,1,1),IF(LEN(A1060)=3,MID(A1060,1,2),IF(LEN(A1060)=5,MID(A1060,1,3),IF(LEN(A1060)=7,MID(A1060,1,5),IF(LEN(A1060)=1,"")))))</f>
        <v>13201</v>
      </c>
      <c r="U1060">
        <f>IF(LEN(A1060)=7,0,1)</f>
        <v>0</v>
      </c>
      <c r="V1060">
        <f t="shared" si="32"/>
        <v>0</v>
      </c>
      <c r="W1060">
        <f>IF(OR(LEFT(A1060)="1", LEFT(A1060)="2",LEFT(A1060)="3"),1,0)</f>
        <v>1</v>
      </c>
      <c r="Y1060" t="str">
        <f t="shared" si="33"/>
        <v>Mesin Proses</v>
      </c>
      <c r="AB1060" t="str">
        <f>IF(LEFT(A1060)="1","D",IF(LEFT(A1060)="2","K",IF(LEFT(A1060)="3","K",IF(LEFT(A1060)="4","K",IF(LEFT(A1060)="5","D",IF(LEFT(A1060)="6","D",IF(LEFT(A1060)="8","K",IF(LEFT(A1060)="9","D"))))))))</f>
        <v>D</v>
      </c>
      <c r="AD1060">
        <f>IF(LEFT(A1060)="4",1,IF(LEFT(A1060)="5",1,IF(LEFT(A1060)="6",1,0)))</f>
        <v>0</v>
      </c>
      <c r="AE1060">
        <f>IF(LEFT(A1060)="8",1,IF(LEFT(A1060)="9",1,0))</f>
        <v>0</v>
      </c>
      <c r="AF1060" t="str">
        <f>LEFT(A1060)</f>
        <v>1</v>
      </c>
    </row>
    <row r="1061" spans="1:32" x14ac:dyDescent="0.25">
      <c r="A1061" t="s">
        <v>2039</v>
      </c>
      <c r="B1061" t="s">
        <v>2040</v>
      </c>
      <c r="C1061" t="s">
        <v>2013</v>
      </c>
      <c r="D1061">
        <v>1</v>
      </c>
      <c r="E1061">
        <v>1</v>
      </c>
      <c r="F1061">
        <v>0</v>
      </c>
      <c r="G1061">
        <v>1</v>
      </c>
      <c r="H1061" t="s">
        <v>2040</v>
      </c>
      <c r="I1061" t="s">
        <v>10418</v>
      </c>
      <c r="J1061" t="s">
        <v>10420</v>
      </c>
      <c r="K1061" s="1">
        <v>42339</v>
      </c>
      <c r="L1061" s="1">
        <v>42339</v>
      </c>
      <c r="M1061" t="s">
        <v>10420</v>
      </c>
      <c r="N1061">
        <v>0</v>
      </c>
      <c r="O1061" t="s">
        <v>17</v>
      </c>
      <c r="P1061">
        <v>0</v>
      </c>
      <c r="Q1061">
        <v>0</v>
      </c>
      <c r="T1061" t="str">
        <f>IF(LEN(A1061)=2,MID(A1061,1,1),IF(LEN(A1061)=3,MID(A1061,1,2),IF(LEN(A1061)=5,MID(A1061,1,3),IF(LEN(A1061)=7,MID(A1061,1,5),IF(LEN(A1061)=1,"")))))</f>
        <v>132</v>
      </c>
      <c r="U1061">
        <f>IF(LEN(A1061)=7,0,1)</f>
        <v>1</v>
      </c>
      <c r="V1061">
        <f t="shared" si="32"/>
        <v>0</v>
      </c>
      <c r="W1061">
        <f>IF(OR(LEFT(A1061)="1", LEFT(A1061)="2",LEFT(A1061)="3"),1,0)</f>
        <v>1</v>
      </c>
      <c r="Y1061" t="str">
        <f t="shared" si="33"/>
        <v>Alat-Alat Besar Apung</v>
      </c>
      <c r="AB1061" t="str">
        <f>IF(LEFT(A1061)="1","D",IF(LEFT(A1061)="2","K",IF(LEFT(A1061)="3","K",IF(LEFT(A1061)="4","K",IF(LEFT(A1061)="5","D",IF(LEFT(A1061)="6","D",IF(LEFT(A1061)="8","K",IF(LEFT(A1061)="9","D"))))))))</f>
        <v>D</v>
      </c>
      <c r="AD1061">
        <f>IF(LEFT(A1061)="4",1,IF(LEFT(A1061)="5",1,IF(LEFT(A1061)="6",1,0)))</f>
        <v>0</v>
      </c>
      <c r="AE1061">
        <f>IF(LEFT(A1061)="8",1,IF(LEFT(A1061)="9",1,0))</f>
        <v>0</v>
      </c>
      <c r="AF1061" t="str">
        <f>LEFT(A1061)</f>
        <v>1</v>
      </c>
    </row>
    <row r="1062" spans="1:32" x14ac:dyDescent="0.25">
      <c r="A1062" t="s">
        <v>2041</v>
      </c>
      <c r="B1062" t="s">
        <v>2042</v>
      </c>
      <c r="C1062" t="s">
        <v>2039</v>
      </c>
      <c r="D1062">
        <v>1</v>
      </c>
      <c r="E1062">
        <v>0</v>
      </c>
      <c r="F1062">
        <v>0</v>
      </c>
      <c r="G1062">
        <v>1</v>
      </c>
      <c r="H1062" t="s">
        <v>2042</v>
      </c>
      <c r="I1062" t="s">
        <v>10418</v>
      </c>
      <c r="J1062" t="s">
        <v>10420</v>
      </c>
      <c r="K1062" s="1">
        <v>42339</v>
      </c>
      <c r="L1062" s="1">
        <v>42339</v>
      </c>
      <c r="M1062" t="s">
        <v>10420</v>
      </c>
      <c r="N1062">
        <v>0</v>
      </c>
      <c r="O1062" t="s">
        <v>17</v>
      </c>
      <c r="P1062">
        <v>0</v>
      </c>
      <c r="Q1062">
        <v>0</v>
      </c>
      <c r="T1062" t="str">
        <f>IF(LEN(A1062)=2,MID(A1062,1,1),IF(LEN(A1062)=3,MID(A1062,1,2),IF(LEN(A1062)=5,MID(A1062,1,3),IF(LEN(A1062)=7,MID(A1062,1,5),IF(LEN(A1062)=1,"")))))</f>
        <v>13202</v>
      </c>
      <c r="U1062">
        <f>IF(LEN(A1062)=7,0,1)</f>
        <v>0</v>
      </c>
      <c r="V1062">
        <f t="shared" si="32"/>
        <v>0</v>
      </c>
      <c r="W1062">
        <f>IF(OR(LEFT(A1062)="1", LEFT(A1062)="2",LEFT(A1062)="3"),1,0)</f>
        <v>1</v>
      </c>
      <c r="Y1062" t="str">
        <f t="shared" si="33"/>
        <v>Dredger</v>
      </c>
      <c r="AB1062" t="str">
        <f>IF(LEFT(A1062)="1","D",IF(LEFT(A1062)="2","K",IF(LEFT(A1062)="3","K",IF(LEFT(A1062)="4","K",IF(LEFT(A1062)="5","D",IF(LEFT(A1062)="6","D",IF(LEFT(A1062)="8","K",IF(LEFT(A1062)="9","D"))))))))</f>
        <v>D</v>
      </c>
      <c r="AD1062">
        <f>IF(LEFT(A1062)="4",1,IF(LEFT(A1062)="5",1,IF(LEFT(A1062)="6",1,0)))</f>
        <v>0</v>
      </c>
      <c r="AE1062">
        <f>IF(LEFT(A1062)="8",1,IF(LEFT(A1062)="9",1,0))</f>
        <v>0</v>
      </c>
      <c r="AF1062" t="str">
        <f>LEFT(A1062)</f>
        <v>1</v>
      </c>
    </row>
    <row r="1063" spans="1:32" x14ac:dyDescent="0.25">
      <c r="A1063" t="s">
        <v>2043</v>
      </c>
      <c r="B1063" t="s">
        <v>2044</v>
      </c>
      <c r="C1063" t="s">
        <v>2039</v>
      </c>
      <c r="D1063">
        <v>1</v>
      </c>
      <c r="E1063">
        <v>0</v>
      </c>
      <c r="F1063">
        <v>0</v>
      </c>
      <c r="G1063">
        <v>1</v>
      </c>
      <c r="H1063" t="s">
        <v>2044</v>
      </c>
      <c r="I1063" t="s">
        <v>10418</v>
      </c>
      <c r="J1063" t="s">
        <v>10420</v>
      </c>
      <c r="K1063" s="1">
        <v>42339</v>
      </c>
      <c r="L1063" s="1">
        <v>42339</v>
      </c>
      <c r="M1063" t="s">
        <v>10420</v>
      </c>
      <c r="N1063">
        <v>0</v>
      </c>
      <c r="O1063" t="s">
        <v>17</v>
      </c>
      <c r="P1063">
        <v>0</v>
      </c>
      <c r="Q1063">
        <v>0</v>
      </c>
      <c r="T1063" t="str">
        <f>IF(LEN(A1063)=2,MID(A1063,1,1),IF(LEN(A1063)=3,MID(A1063,1,2),IF(LEN(A1063)=5,MID(A1063,1,3),IF(LEN(A1063)=7,MID(A1063,1,5),IF(LEN(A1063)=1,"")))))</f>
        <v>13202</v>
      </c>
      <c r="U1063">
        <f>IF(LEN(A1063)=7,0,1)</f>
        <v>0</v>
      </c>
      <c r="V1063">
        <f t="shared" si="32"/>
        <v>0</v>
      </c>
      <c r="W1063">
        <f>IF(OR(LEFT(A1063)="1", LEFT(A1063)="2",LEFT(A1063)="3"),1,0)</f>
        <v>1</v>
      </c>
      <c r="Y1063" t="str">
        <f t="shared" si="33"/>
        <v>Floating Excavator</v>
      </c>
      <c r="AB1063" t="str">
        <f>IF(LEFT(A1063)="1","D",IF(LEFT(A1063)="2","K",IF(LEFT(A1063)="3","K",IF(LEFT(A1063)="4","K",IF(LEFT(A1063)="5","D",IF(LEFT(A1063)="6","D",IF(LEFT(A1063)="8","K",IF(LEFT(A1063)="9","D"))))))))</f>
        <v>D</v>
      </c>
      <c r="AD1063">
        <f>IF(LEFT(A1063)="4",1,IF(LEFT(A1063)="5",1,IF(LEFT(A1063)="6",1,0)))</f>
        <v>0</v>
      </c>
      <c r="AE1063">
        <f>IF(LEFT(A1063)="8",1,IF(LEFT(A1063)="9",1,0))</f>
        <v>0</v>
      </c>
      <c r="AF1063" t="str">
        <f>LEFT(A1063)</f>
        <v>1</v>
      </c>
    </row>
    <row r="1064" spans="1:32" x14ac:dyDescent="0.25">
      <c r="A1064" t="s">
        <v>2045</v>
      </c>
      <c r="B1064" t="s">
        <v>2046</v>
      </c>
      <c r="C1064" t="s">
        <v>2039</v>
      </c>
      <c r="D1064">
        <v>1</v>
      </c>
      <c r="E1064">
        <v>0</v>
      </c>
      <c r="F1064">
        <v>0</v>
      </c>
      <c r="G1064">
        <v>1</v>
      </c>
      <c r="H1064" t="s">
        <v>2046</v>
      </c>
      <c r="I1064" t="s">
        <v>10418</v>
      </c>
      <c r="J1064" t="s">
        <v>10420</v>
      </c>
      <c r="K1064" s="1">
        <v>42339</v>
      </c>
      <c r="L1064" s="1">
        <v>42339</v>
      </c>
      <c r="M1064" t="s">
        <v>10420</v>
      </c>
      <c r="N1064">
        <v>0</v>
      </c>
      <c r="O1064" t="s">
        <v>17</v>
      </c>
      <c r="P1064">
        <v>0</v>
      </c>
      <c r="Q1064">
        <v>0</v>
      </c>
      <c r="T1064" t="str">
        <f>IF(LEN(A1064)=2,MID(A1064,1,1),IF(LEN(A1064)=3,MID(A1064,1,2),IF(LEN(A1064)=5,MID(A1064,1,3),IF(LEN(A1064)=7,MID(A1064,1,5),IF(LEN(A1064)=1,"")))))</f>
        <v>13202</v>
      </c>
      <c r="U1064">
        <f>IF(LEN(A1064)=7,0,1)</f>
        <v>0</v>
      </c>
      <c r="V1064">
        <f t="shared" si="32"/>
        <v>0</v>
      </c>
      <c r="W1064">
        <f>IF(OR(LEFT(A1064)="1", LEFT(A1064)="2",LEFT(A1064)="3"),1,0)</f>
        <v>1</v>
      </c>
      <c r="Y1064" t="str">
        <f t="shared" si="33"/>
        <v>Amphibi Dredger</v>
      </c>
      <c r="AB1064" t="str">
        <f>IF(LEFT(A1064)="1","D",IF(LEFT(A1064)="2","K",IF(LEFT(A1064)="3","K",IF(LEFT(A1064)="4","K",IF(LEFT(A1064)="5","D",IF(LEFT(A1064)="6","D",IF(LEFT(A1064)="8","K",IF(LEFT(A1064)="9","D"))))))))</f>
        <v>D</v>
      </c>
      <c r="AD1064">
        <f>IF(LEFT(A1064)="4",1,IF(LEFT(A1064)="5",1,IF(LEFT(A1064)="6",1,0)))</f>
        <v>0</v>
      </c>
      <c r="AE1064">
        <f>IF(LEFT(A1064)="8",1,IF(LEFT(A1064)="9",1,0))</f>
        <v>0</v>
      </c>
      <c r="AF1064" t="str">
        <f>LEFT(A1064)</f>
        <v>1</v>
      </c>
    </row>
    <row r="1065" spans="1:32" x14ac:dyDescent="0.25">
      <c r="A1065" t="s">
        <v>2047</v>
      </c>
      <c r="B1065" t="s">
        <v>2048</v>
      </c>
      <c r="C1065" t="s">
        <v>2039</v>
      </c>
      <c r="D1065">
        <v>1</v>
      </c>
      <c r="E1065">
        <v>0</v>
      </c>
      <c r="F1065">
        <v>0</v>
      </c>
      <c r="G1065">
        <v>1</v>
      </c>
      <c r="H1065" t="s">
        <v>2048</v>
      </c>
      <c r="I1065" t="s">
        <v>10418</v>
      </c>
      <c r="J1065" t="s">
        <v>10420</v>
      </c>
      <c r="K1065" s="1">
        <v>42339</v>
      </c>
      <c r="L1065" s="1">
        <v>42339</v>
      </c>
      <c r="M1065" t="s">
        <v>10420</v>
      </c>
      <c r="N1065">
        <v>0</v>
      </c>
      <c r="O1065" t="s">
        <v>17</v>
      </c>
      <c r="P1065">
        <v>0</v>
      </c>
      <c r="Q1065">
        <v>0</v>
      </c>
      <c r="T1065" t="str">
        <f>IF(LEN(A1065)=2,MID(A1065,1,1),IF(LEN(A1065)=3,MID(A1065,1,2),IF(LEN(A1065)=5,MID(A1065,1,3),IF(LEN(A1065)=7,MID(A1065,1,5),IF(LEN(A1065)=1,"")))))</f>
        <v>13202</v>
      </c>
      <c r="U1065">
        <f>IF(LEN(A1065)=7,0,1)</f>
        <v>0</v>
      </c>
      <c r="V1065">
        <f t="shared" si="32"/>
        <v>0</v>
      </c>
      <c r="W1065">
        <f>IF(OR(LEFT(A1065)="1", LEFT(A1065)="2",LEFT(A1065)="3"),1,0)</f>
        <v>1</v>
      </c>
      <c r="Y1065" t="str">
        <f t="shared" si="33"/>
        <v>Kapal Tarik</v>
      </c>
      <c r="AB1065" t="str">
        <f>IF(LEFT(A1065)="1","D",IF(LEFT(A1065)="2","K",IF(LEFT(A1065)="3","K",IF(LEFT(A1065)="4","K",IF(LEFT(A1065)="5","D",IF(LEFT(A1065)="6","D",IF(LEFT(A1065)="8","K",IF(LEFT(A1065)="9","D"))))))))</f>
        <v>D</v>
      </c>
      <c r="AD1065">
        <f>IF(LEFT(A1065)="4",1,IF(LEFT(A1065)="5",1,IF(LEFT(A1065)="6",1,0)))</f>
        <v>0</v>
      </c>
      <c r="AE1065">
        <f>IF(LEFT(A1065)="8",1,IF(LEFT(A1065)="9",1,0))</f>
        <v>0</v>
      </c>
      <c r="AF1065" t="str">
        <f>LEFT(A1065)</f>
        <v>1</v>
      </c>
    </row>
    <row r="1066" spans="1:32" x14ac:dyDescent="0.25">
      <c r="A1066" t="s">
        <v>2049</v>
      </c>
      <c r="B1066" t="s">
        <v>2050</v>
      </c>
      <c r="C1066" t="s">
        <v>2039</v>
      </c>
      <c r="D1066">
        <v>1</v>
      </c>
      <c r="E1066">
        <v>0</v>
      </c>
      <c r="F1066">
        <v>0</v>
      </c>
      <c r="G1066">
        <v>1</v>
      </c>
      <c r="H1066" t="s">
        <v>2050</v>
      </c>
      <c r="I1066" t="s">
        <v>10418</v>
      </c>
      <c r="J1066" t="s">
        <v>10420</v>
      </c>
      <c r="K1066" s="1">
        <v>42339</v>
      </c>
      <c r="L1066" s="1">
        <v>42339</v>
      </c>
      <c r="M1066" t="s">
        <v>10420</v>
      </c>
      <c r="N1066">
        <v>0</v>
      </c>
      <c r="O1066" t="s">
        <v>17</v>
      </c>
      <c r="P1066">
        <v>0</v>
      </c>
      <c r="Q1066">
        <v>0</v>
      </c>
      <c r="T1066" t="str">
        <f>IF(LEN(A1066)=2,MID(A1066,1,1),IF(LEN(A1066)=3,MID(A1066,1,2),IF(LEN(A1066)=5,MID(A1066,1,3),IF(LEN(A1066)=7,MID(A1066,1,5),IF(LEN(A1066)=1,"")))))</f>
        <v>13202</v>
      </c>
      <c r="U1066">
        <f>IF(LEN(A1066)=7,0,1)</f>
        <v>0</v>
      </c>
      <c r="V1066">
        <f t="shared" si="32"/>
        <v>0</v>
      </c>
      <c r="W1066">
        <f>IF(OR(LEFT(A1066)="1", LEFT(A1066)="2",LEFT(A1066)="3"),1,0)</f>
        <v>1</v>
      </c>
      <c r="Y1066" t="str">
        <f t="shared" si="33"/>
        <v>Mesin Proses Apung</v>
      </c>
      <c r="AB1066" t="str">
        <f>IF(LEFT(A1066)="1","D",IF(LEFT(A1066)="2","K",IF(LEFT(A1066)="3","K",IF(LEFT(A1066)="4","K",IF(LEFT(A1066)="5","D",IF(LEFT(A1066)="6","D",IF(LEFT(A1066)="8","K",IF(LEFT(A1066)="9","D"))))))))</f>
        <v>D</v>
      </c>
      <c r="AD1066">
        <f>IF(LEFT(A1066)="4",1,IF(LEFT(A1066)="5",1,IF(LEFT(A1066)="6",1,0)))</f>
        <v>0</v>
      </c>
      <c r="AE1066">
        <f>IF(LEFT(A1066)="8",1,IF(LEFT(A1066)="9",1,0))</f>
        <v>0</v>
      </c>
      <c r="AF1066" t="str">
        <f>LEFT(A1066)</f>
        <v>1</v>
      </c>
    </row>
    <row r="1067" spans="1:32" x14ac:dyDescent="0.25">
      <c r="A1067" t="s">
        <v>2051</v>
      </c>
      <c r="B1067" t="s">
        <v>2052</v>
      </c>
      <c r="C1067" t="s">
        <v>2013</v>
      </c>
      <c r="D1067">
        <v>1</v>
      </c>
      <c r="E1067">
        <v>1</v>
      </c>
      <c r="F1067">
        <v>0</v>
      </c>
      <c r="G1067">
        <v>1</v>
      </c>
      <c r="H1067" t="s">
        <v>2052</v>
      </c>
      <c r="I1067" t="s">
        <v>10418</v>
      </c>
      <c r="J1067" t="s">
        <v>10420</v>
      </c>
      <c r="K1067" s="1">
        <v>42339</v>
      </c>
      <c r="L1067" s="1">
        <v>42339</v>
      </c>
      <c r="M1067" t="s">
        <v>10420</v>
      </c>
      <c r="N1067">
        <v>0</v>
      </c>
      <c r="O1067" t="s">
        <v>17</v>
      </c>
      <c r="P1067">
        <v>0</v>
      </c>
      <c r="Q1067">
        <v>0</v>
      </c>
      <c r="T1067" t="str">
        <f>IF(LEN(A1067)=2,MID(A1067,1,1),IF(LEN(A1067)=3,MID(A1067,1,2),IF(LEN(A1067)=5,MID(A1067,1,3),IF(LEN(A1067)=7,MID(A1067,1,5),IF(LEN(A1067)=1,"")))))</f>
        <v>132</v>
      </c>
      <c r="U1067">
        <f>IF(LEN(A1067)=7,0,1)</f>
        <v>1</v>
      </c>
      <c r="V1067">
        <f t="shared" si="32"/>
        <v>0</v>
      </c>
      <c r="W1067">
        <f>IF(OR(LEFT(A1067)="1", LEFT(A1067)="2",LEFT(A1067)="3"),1,0)</f>
        <v>1</v>
      </c>
      <c r="Y1067" t="str">
        <f t="shared" si="33"/>
        <v>Alat-alat Bantu</v>
      </c>
      <c r="AB1067" t="str">
        <f>IF(LEFT(A1067)="1","D",IF(LEFT(A1067)="2","K",IF(LEFT(A1067)="3","K",IF(LEFT(A1067)="4","K",IF(LEFT(A1067)="5","D",IF(LEFT(A1067)="6","D",IF(LEFT(A1067)="8","K",IF(LEFT(A1067)="9","D"))))))))</f>
        <v>D</v>
      </c>
      <c r="AD1067">
        <f>IF(LEFT(A1067)="4",1,IF(LEFT(A1067)="5",1,IF(LEFT(A1067)="6",1,0)))</f>
        <v>0</v>
      </c>
      <c r="AE1067">
        <f>IF(LEFT(A1067)="8",1,IF(LEFT(A1067)="9",1,0))</f>
        <v>0</v>
      </c>
      <c r="AF1067" t="str">
        <f>LEFT(A1067)</f>
        <v>1</v>
      </c>
    </row>
    <row r="1068" spans="1:32" x14ac:dyDescent="0.25">
      <c r="A1068" t="s">
        <v>2053</v>
      </c>
      <c r="B1068" t="s">
        <v>2054</v>
      </c>
      <c r="C1068" t="s">
        <v>2051</v>
      </c>
      <c r="D1068">
        <v>1</v>
      </c>
      <c r="E1068">
        <v>0</v>
      </c>
      <c r="F1068">
        <v>0</v>
      </c>
      <c r="G1068">
        <v>1</v>
      </c>
      <c r="H1068" t="s">
        <v>2054</v>
      </c>
      <c r="I1068" t="s">
        <v>10418</v>
      </c>
      <c r="J1068" t="s">
        <v>10420</v>
      </c>
      <c r="K1068" s="1">
        <v>42339</v>
      </c>
      <c r="L1068" s="1">
        <v>42339</v>
      </c>
      <c r="M1068" t="s">
        <v>10420</v>
      </c>
      <c r="N1068">
        <v>0</v>
      </c>
      <c r="O1068" t="s">
        <v>17</v>
      </c>
      <c r="P1068">
        <v>0</v>
      </c>
      <c r="Q1068">
        <v>0</v>
      </c>
      <c r="T1068" t="str">
        <f>IF(LEN(A1068)=2,MID(A1068,1,1),IF(LEN(A1068)=3,MID(A1068,1,2),IF(LEN(A1068)=5,MID(A1068,1,3),IF(LEN(A1068)=7,MID(A1068,1,5),IF(LEN(A1068)=1,"")))))</f>
        <v>13203</v>
      </c>
      <c r="U1068">
        <f>IF(LEN(A1068)=7,0,1)</f>
        <v>0</v>
      </c>
      <c r="V1068">
        <f t="shared" si="32"/>
        <v>0</v>
      </c>
      <c r="W1068">
        <f>IF(OR(LEFT(A1068)="1", LEFT(A1068)="2",LEFT(A1068)="3"),1,0)</f>
        <v>1</v>
      </c>
      <c r="Y1068" t="str">
        <f t="shared" si="33"/>
        <v>Alat Penarik</v>
      </c>
      <c r="AB1068" t="str">
        <f>IF(LEFT(A1068)="1","D",IF(LEFT(A1068)="2","K",IF(LEFT(A1068)="3","K",IF(LEFT(A1068)="4","K",IF(LEFT(A1068)="5","D",IF(LEFT(A1068)="6","D",IF(LEFT(A1068)="8","K",IF(LEFT(A1068)="9","D"))))))))</f>
        <v>D</v>
      </c>
      <c r="AD1068">
        <f>IF(LEFT(A1068)="4",1,IF(LEFT(A1068)="5",1,IF(LEFT(A1068)="6",1,0)))</f>
        <v>0</v>
      </c>
      <c r="AE1068">
        <f>IF(LEFT(A1068)="8",1,IF(LEFT(A1068)="9",1,0))</f>
        <v>0</v>
      </c>
      <c r="AF1068" t="str">
        <f>LEFT(A1068)</f>
        <v>1</v>
      </c>
    </row>
    <row r="1069" spans="1:32" x14ac:dyDescent="0.25">
      <c r="A1069" t="s">
        <v>2055</v>
      </c>
      <c r="B1069" t="s">
        <v>2056</v>
      </c>
      <c r="C1069" t="s">
        <v>2051</v>
      </c>
      <c r="D1069">
        <v>1</v>
      </c>
      <c r="E1069">
        <v>0</v>
      </c>
      <c r="F1069">
        <v>0</v>
      </c>
      <c r="G1069">
        <v>1</v>
      </c>
      <c r="H1069" t="s">
        <v>2056</v>
      </c>
      <c r="I1069" t="s">
        <v>10418</v>
      </c>
      <c r="J1069" t="s">
        <v>10420</v>
      </c>
      <c r="K1069" s="1">
        <v>42339</v>
      </c>
      <c r="L1069" s="1">
        <v>42339</v>
      </c>
      <c r="M1069" t="s">
        <v>10420</v>
      </c>
      <c r="N1069">
        <v>0</v>
      </c>
      <c r="O1069" t="s">
        <v>17</v>
      </c>
      <c r="P1069">
        <v>0</v>
      </c>
      <c r="Q1069">
        <v>0</v>
      </c>
      <c r="T1069" t="str">
        <f>IF(LEN(A1069)=2,MID(A1069,1,1),IF(LEN(A1069)=3,MID(A1069,1,2),IF(LEN(A1069)=5,MID(A1069,1,3),IF(LEN(A1069)=7,MID(A1069,1,5),IF(LEN(A1069)=1,"")))))</f>
        <v>13203</v>
      </c>
      <c r="U1069">
        <f>IF(LEN(A1069)=7,0,1)</f>
        <v>0</v>
      </c>
      <c r="V1069">
        <f t="shared" si="32"/>
        <v>0</v>
      </c>
      <c r="W1069">
        <f>IF(OR(LEFT(A1069)="1", LEFT(A1069)="2",LEFT(A1069)="3"),1,0)</f>
        <v>1</v>
      </c>
      <c r="Y1069" t="str">
        <f t="shared" si="33"/>
        <v>Feeder</v>
      </c>
      <c r="AB1069" t="str">
        <f>IF(LEFT(A1069)="1","D",IF(LEFT(A1069)="2","K",IF(LEFT(A1069)="3","K",IF(LEFT(A1069)="4","K",IF(LEFT(A1069)="5","D",IF(LEFT(A1069)="6","D",IF(LEFT(A1069)="8","K",IF(LEFT(A1069)="9","D"))))))))</f>
        <v>D</v>
      </c>
      <c r="AD1069">
        <f>IF(LEFT(A1069)="4",1,IF(LEFT(A1069)="5",1,IF(LEFT(A1069)="6",1,0)))</f>
        <v>0</v>
      </c>
      <c r="AE1069">
        <f>IF(LEFT(A1069)="8",1,IF(LEFT(A1069)="9",1,0))</f>
        <v>0</v>
      </c>
      <c r="AF1069" t="str">
        <f>LEFT(A1069)</f>
        <v>1</v>
      </c>
    </row>
    <row r="1070" spans="1:32" x14ac:dyDescent="0.25">
      <c r="A1070" t="s">
        <v>2057</v>
      </c>
      <c r="B1070" t="s">
        <v>2058</v>
      </c>
      <c r="C1070" t="s">
        <v>2051</v>
      </c>
      <c r="D1070">
        <v>1</v>
      </c>
      <c r="E1070">
        <v>0</v>
      </c>
      <c r="F1070">
        <v>0</v>
      </c>
      <c r="G1070">
        <v>1</v>
      </c>
      <c r="H1070" t="s">
        <v>2058</v>
      </c>
      <c r="I1070" t="s">
        <v>10418</v>
      </c>
      <c r="J1070" t="s">
        <v>10420</v>
      </c>
      <c r="K1070" s="1">
        <v>42339</v>
      </c>
      <c r="L1070" s="1">
        <v>42339</v>
      </c>
      <c r="M1070" t="s">
        <v>10420</v>
      </c>
      <c r="N1070">
        <v>0</v>
      </c>
      <c r="O1070" t="s">
        <v>17</v>
      </c>
      <c r="P1070">
        <v>0</v>
      </c>
      <c r="Q1070">
        <v>0</v>
      </c>
      <c r="T1070" t="str">
        <f>IF(LEN(A1070)=2,MID(A1070,1,1),IF(LEN(A1070)=3,MID(A1070,1,2),IF(LEN(A1070)=5,MID(A1070,1,3),IF(LEN(A1070)=7,MID(A1070,1,5),IF(LEN(A1070)=1,"")))))</f>
        <v>13203</v>
      </c>
      <c r="U1070">
        <f>IF(LEN(A1070)=7,0,1)</f>
        <v>0</v>
      </c>
      <c r="V1070">
        <f t="shared" si="32"/>
        <v>0</v>
      </c>
      <c r="W1070">
        <f>IF(OR(LEFT(A1070)="1", LEFT(A1070)="2",LEFT(A1070)="3"),1,0)</f>
        <v>1</v>
      </c>
      <c r="Y1070" t="str">
        <f t="shared" si="33"/>
        <v>Compressor</v>
      </c>
      <c r="AB1070" t="str">
        <f>IF(LEFT(A1070)="1","D",IF(LEFT(A1070)="2","K",IF(LEFT(A1070)="3","K",IF(LEFT(A1070)="4","K",IF(LEFT(A1070)="5","D",IF(LEFT(A1070)="6","D",IF(LEFT(A1070)="8","K",IF(LEFT(A1070)="9","D"))))))))</f>
        <v>D</v>
      </c>
      <c r="AD1070">
        <f>IF(LEFT(A1070)="4",1,IF(LEFT(A1070)="5",1,IF(LEFT(A1070)="6",1,0)))</f>
        <v>0</v>
      </c>
      <c r="AE1070">
        <f>IF(LEFT(A1070)="8",1,IF(LEFT(A1070)="9",1,0))</f>
        <v>0</v>
      </c>
      <c r="AF1070" t="str">
        <f>LEFT(A1070)</f>
        <v>1</v>
      </c>
    </row>
    <row r="1071" spans="1:32" x14ac:dyDescent="0.25">
      <c r="A1071" t="s">
        <v>2059</v>
      </c>
      <c r="B1071" t="s">
        <v>2060</v>
      </c>
      <c r="C1071" t="s">
        <v>2051</v>
      </c>
      <c r="D1071">
        <v>1</v>
      </c>
      <c r="E1071">
        <v>0</v>
      </c>
      <c r="F1071">
        <v>0</v>
      </c>
      <c r="G1071">
        <v>1</v>
      </c>
      <c r="H1071" t="s">
        <v>2060</v>
      </c>
      <c r="I1071" t="s">
        <v>10418</v>
      </c>
      <c r="J1071" t="s">
        <v>10420</v>
      </c>
      <c r="K1071" s="1">
        <v>42339</v>
      </c>
      <c r="L1071" s="1">
        <v>42339</v>
      </c>
      <c r="M1071" t="s">
        <v>10420</v>
      </c>
      <c r="N1071">
        <v>0</v>
      </c>
      <c r="O1071" t="s">
        <v>17</v>
      </c>
      <c r="P1071">
        <v>0</v>
      </c>
      <c r="Q1071">
        <v>0</v>
      </c>
      <c r="T1071" t="str">
        <f>IF(LEN(A1071)=2,MID(A1071,1,1),IF(LEN(A1071)=3,MID(A1071,1,2),IF(LEN(A1071)=5,MID(A1071,1,3),IF(LEN(A1071)=7,MID(A1071,1,5),IF(LEN(A1071)=1,"")))))</f>
        <v>13203</v>
      </c>
      <c r="U1071">
        <f>IF(LEN(A1071)=7,0,1)</f>
        <v>0</v>
      </c>
      <c r="V1071">
        <f t="shared" si="32"/>
        <v>0</v>
      </c>
      <c r="W1071">
        <f>IF(OR(LEFT(A1071)="1", LEFT(A1071)="2",LEFT(A1071)="3"),1,0)</f>
        <v>1</v>
      </c>
      <c r="Y1071" t="str">
        <f t="shared" si="33"/>
        <v>Electric Generating Set</v>
      </c>
      <c r="AB1071" t="str">
        <f>IF(LEFT(A1071)="1","D",IF(LEFT(A1071)="2","K",IF(LEFT(A1071)="3","K",IF(LEFT(A1071)="4","K",IF(LEFT(A1071)="5","D",IF(LEFT(A1071)="6","D",IF(LEFT(A1071)="8","K",IF(LEFT(A1071)="9","D"))))))))</f>
        <v>D</v>
      </c>
      <c r="AD1071">
        <f>IF(LEFT(A1071)="4",1,IF(LEFT(A1071)="5",1,IF(LEFT(A1071)="6",1,0)))</f>
        <v>0</v>
      </c>
      <c r="AE1071">
        <f>IF(LEFT(A1071)="8",1,IF(LEFT(A1071)="9",1,0))</f>
        <v>0</v>
      </c>
      <c r="AF1071" t="str">
        <f>LEFT(A1071)</f>
        <v>1</v>
      </c>
    </row>
    <row r="1072" spans="1:32" x14ac:dyDescent="0.25">
      <c r="A1072" t="s">
        <v>2061</v>
      </c>
      <c r="B1072" t="s">
        <v>2062</v>
      </c>
      <c r="C1072" t="s">
        <v>2051</v>
      </c>
      <c r="D1072">
        <v>1</v>
      </c>
      <c r="E1072">
        <v>0</v>
      </c>
      <c r="F1072">
        <v>0</v>
      </c>
      <c r="G1072">
        <v>1</v>
      </c>
      <c r="H1072" t="s">
        <v>2062</v>
      </c>
      <c r="I1072" t="s">
        <v>10418</v>
      </c>
      <c r="J1072" t="s">
        <v>10420</v>
      </c>
      <c r="K1072" s="1">
        <v>42339</v>
      </c>
      <c r="L1072" s="1">
        <v>42339</v>
      </c>
      <c r="M1072" t="s">
        <v>10420</v>
      </c>
      <c r="N1072">
        <v>0</v>
      </c>
      <c r="O1072" t="s">
        <v>17</v>
      </c>
      <c r="P1072">
        <v>0</v>
      </c>
      <c r="Q1072">
        <v>0</v>
      </c>
      <c r="T1072" t="str">
        <f>IF(LEN(A1072)=2,MID(A1072,1,1),IF(LEN(A1072)=3,MID(A1072,1,2),IF(LEN(A1072)=5,MID(A1072,1,3),IF(LEN(A1072)=7,MID(A1072,1,5),IF(LEN(A1072)=1,"")))))</f>
        <v>13203</v>
      </c>
      <c r="U1072">
        <f>IF(LEN(A1072)=7,0,1)</f>
        <v>0</v>
      </c>
      <c r="V1072">
        <f t="shared" si="32"/>
        <v>0</v>
      </c>
      <c r="W1072">
        <f>IF(OR(LEFT(A1072)="1", LEFT(A1072)="2",LEFT(A1072)="3"),1,0)</f>
        <v>1</v>
      </c>
      <c r="Y1072" t="str">
        <f t="shared" si="33"/>
        <v>Pompa</v>
      </c>
      <c r="AB1072" t="str">
        <f>IF(LEFT(A1072)="1","D",IF(LEFT(A1072)="2","K",IF(LEFT(A1072)="3","K",IF(LEFT(A1072)="4","K",IF(LEFT(A1072)="5","D",IF(LEFT(A1072)="6","D",IF(LEFT(A1072)="8","K",IF(LEFT(A1072)="9","D"))))))))</f>
        <v>D</v>
      </c>
      <c r="AD1072">
        <f>IF(LEFT(A1072)="4",1,IF(LEFT(A1072)="5",1,IF(LEFT(A1072)="6",1,0)))</f>
        <v>0</v>
      </c>
      <c r="AE1072">
        <f>IF(LEFT(A1072)="8",1,IF(LEFT(A1072)="9",1,0))</f>
        <v>0</v>
      </c>
      <c r="AF1072" t="str">
        <f>LEFT(A1072)</f>
        <v>1</v>
      </c>
    </row>
    <row r="1073" spans="1:32" x14ac:dyDescent="0.25">
      <c r="A1073" t="s">
        <v>2063</v>
      </c>
      <c r="B1073" t="s">
        <v>2064</v>
      </c>
      <c r="C1073" t="s">
        <v>2051</v>
      </c>
      <c r="D1073">
        <v>1</v>
      </c>
      <c r="E1073">
        <v>0</v>
      </c>
      <c r="F1073">
        <v>0</v>
      </c>
      <c r="G1073">
        <v>1</v>
      </c>
      <c r="H1073" t="s">
        <v>2064</v>
      </c>
      <c r="I1073" t="s">
        <v>10418</v>
      </c>
      <c r="J1073" t="s">
        <v>10420</v>
      </c>
      <c r="K1073" s="1">
        <v>42339</v>
      </c>
      <c r="L1073" s="1">
        <v>42339</v>
      </c>
      <c r="M1073" t="s">
        <v>10420</v>
      </c>
      <c r="N1073">
        <v>0</v>
      </c>
      <c r="O1073" t="s">
        <v>17</v>
      </c>
      <c r="P1073">
        <v>0</v>
      </c>
      <c r="Q1073">
        <v>0</v>
      </c>
      <c r="T1073" t="str">
        <f>IF(LEN(A1073)=2,MID(A1073,1,1),IF(LEN(A1073)=3,MID(A1073,1,2),IF(LEN(A1073)=5,MID(A1073,1,3),IF(LEN(A1073)=7,MID(A1073,1,5),IF(LEN(A1073)=1,"")))))</f>
        <v>13203</v>
      </c>
      <c r="U1073">
        <f>IF(LEN(A1073)=7,0,1)</f>
        <v>0</v>
      </c>
      <c r="V1073">
        <f t="shared" si="32"/>
        <v>0</v>
      </c>
      <c r="W1073">
        <f>IF(OR(LEFT(A1073)="1", LEFT(A1073)="2",LEFT(A1073)="3"),1,0)</f>
        <v>1</v>
      </c>
      <c r="Y1073" t="str">
        <f t="shared" si="33"/>
        <v>Mesin Bor</v>
      </c>
      <c r="AB1073" t="str">
        <f>IF(LEFT(A1073)="1","D",IF(LEFT(A1073)="2","K",IF(LEFT(A1073)="3","K",IF(LEFT(A1073)="4","K",IF(LEFT(A1073)="5","D",IF(LEFT(A1073)="6","D",IF(LEFT(A1073)="8","K",IF(LEFT(A1073)="9","D"))))))))</f>
        <v>D</v>
      </c>
      <c r="AD1073">
        <f>IF(LEFT(A1073)="4",1,IF(LEFT(A1073)="5",1,IF(LEFT(A1073)="6",1,0)))</f>
        <v>0</v>
      </c>
      <c r="AE1073">
        <f>IF(LEFT(A1073)="8",1,IF(LEFT(A1073)="9",1,0))</f>
        <v>0</v>
      </c>
      <c r="AF1073" t="str">
        <f>LEFT(A1073)</f>
        <v>1</v>
      </c>
    </row>
    <row r="1074" spans="1:32" x14ac:dyDescent="0.25">
      <c r="A1074" t="s">
        <v>2065</v>
      </c>
      <c r="B1074" t="s">
        <v>2066</v>
      </c>
      <c r="C1074" t="s">
        <v>2051</v>
      </c>
      <c r="D1074">
        <v>1</v>
      </c>
      <c r="E1074">
        <v>0</v>
      </c>
      <c r="F1074">
        <v>0</v>
      </c>
      <c r="G1074">
        <v>1</v>
      </c>
      <c r="H1074" t="s">
        <v>2066</v>
      </c>
      <c r="I1074" t="s">
        <v>10418</v>
      </c>
      <c r="J1074" t="s">
        <v>10420</v>
      </c>
      <c r="K1074" s="1">
        <v>42339</v>
      </c>
      <c r="L1074" s="1">
        <v>42339</v>
      </c>
      <c r="M1074" t="s">
        <v>10420</v>
      </c>
      <c r="N1074">
        <v>0</v>
      </c>
      <c r="O1074" t="s">
        <v>17</v>
      </c>
      <c r="P1074">
        <v>0</v>
      </c>
      <c r="Q1074">
        <v>0</v>
      </c>
      <c r="T1074" t="str">
        <f>IF(LEN(A1074)=2,MID(A1074,1,1),IF(LEN(A1074)=3,MID(A1074,1,2),IF(LEN(A1074)=5,MID(A1074,1,3),IF(LEN(A1074)=7,MID(A1074,1,5),IF(LEN(A1074)=1,"")))))</f>
        <v>13203</v>
      </c>
      <c r="U1074">
        <f>IF(LEN(A1074)=7,0,1)</f>
        <v>0</v>
      </c>
      <c r="V1074">
        <f t="shared" si="32"/>
        <v>0</v>
      </c>
      <c r="W1074">
        <f>IF(OR(LEFT(A1074)="1", LEFT(A1074)="2",LEFT(A1074)="3"),1,0)</f>
        <v>1</v>
      </c>
      <c r="Y1074" t="str">
        <f t="shared" si="33"/>
        <v>Unit Pemeliharaan Lapangan</v>
      </c>
      <c r="AB1074" t="str">
        <f>IF(LEFT(A1074)="1","D",IF(LEFT(A1074)="2","K",IF(LEFT(A1074)="3","K",IF(LEFT(A1074)="4","K",IF(LEFT(A1074)="5","D",IF(LEFT(A1074)="6","D",IF(LEFT(A1074)="8","K",IF(LEFT(A1074)="9","D"))))))))</f>
        <v>D</v>
      </c>
      <c r="AD1074">
        <f>IF(LEFT(A1074)="4",1,IF(LEFT(A1074)="5",1,IF(LEFT(A1074)="6",1,0)))</f>
        <v>0</v>
      </c>
      <c r="AE1074">
        <f>IF(LEFT(A1074)="8",1,IF(LEFT(A1074)="9",1,0))</f>
        <v>0</v>
      </c>
      <c r="AF1074" t="str">
        <f>LEFT(A1074)</f>
        <v>1</v>
      </c>
    </row>
    <row r="1075" spans="1:32" x14ac:dyDescent="0.25">
      <c r="A1075" t="s">
        <v>2067</v>
      </c>
      <c r="B1075" t="s">
        <v>2068</v>
      </c>
      <c r="C1075" t="s">
        <v>2051</v>
      </c>
      <c r="D1075">
        <v>1</v>
      </c>
      <c r="E1075">
        <v>0</v>
      </c>
      <c r="F1075">
        <v>0</v>
      </c>
      <c r="G1075">
        <v>1</v>
      </c>
      <c r="H1075" t="s">
        <v>2068</v>
      </c>
      <c r="I1075" t="s">
        <v>10418</v>
      </c>
      <c r="J1075" t="s">
        <v>10420</v>
      </c>
      <c r="K1075" s="1">
        <v>42339</v>
      </c>
      <c r="L1075" s="1">
        <v>42339</v>
      </c>
      <c r="M1075" t="s">
        <v>10420</v>
      </c>
      <c r="N1075">
        <v>0</v>
      </c>
      <c r="O1075" t="s">
        <v>17</v>
      </c>
      <c r="P1075">
        <v>0</v>
      </c>
      <c r="Q1075">
        <v>0</v>
      </c>
      <c r="T1075" t="str">
        <f>IF(LEN(A1075)=2,MID(A1075,1,1),IF(LEN(A1075)=3,MID(A1075,1,2),IF(LEN(A1075)=5,MID(A1075,1,3),IF(LEN(A1075)=7,MID(A1075,1,5),IF(LEN(A1075)=1,"")))))</f>
        <v>13203</v>
      </c>
      <c r="U1075">
        <f>IF(LEN(A1075)=7,0,1)</f>
        <v>0</v>
      </c>
      <c r="V1075">
        <f t="shared" si="32"/>
        <v>0</v>
      </c>
      <c r="W1075">
        <f>IF(OR(LEFT(A1075)="1", LEFT(A1075)="2",LEFT(A1075)="3"),1,0)</f>
        <v>1</v>
      </c>
      <c r="Y1075" t="str">
        <f t="shared" si="33"/>
        <v>Alat Pengolahan Air Kotor</v>
      </c>
      <c r="AB1075" t="str">
        <f>IF(LEFT(A1075)="1","D",IF(LEFT(A1075)="2","K",IF(LEFT(A1075)="3","K",IF(LEFT(A1075)="4","K",IF(LEFT(A1075)="5","D",IF(LEFT(A1075)="6","D",IF(LEFT(A1075)="8","K",IF(LEFT(A1075)="9","D"))))))))</f>
        <v>D</v>
      </c>
      <c r="AD1075">
        <f>IF(LEFT(A1075)="4",1,IF(LEFT(A1075)="5",1,IF(LEFT(A1075)="6",1,0)))</f>
        <v>0</v>
      </c>
      <c r="AE1075">
        <f>IF(LEFT(A1075)="8",1,IF(LEFT(A1075)="9",1,0))</f>
        <v>0</v>
      </c>
      <c r="AF1075" t="str">
        <f>LEFT(A1075)</f>
        <v>1</v>
      </c>
    </row>
    <row r="1076" spans="1:32" x14ac:dyDescent="0.25">
      <c r="A1076" t="s">
        <v>2069</v>
      </c>
      <c r="B1076" t="s">
        <v>2070</v>
      </c>
      <c r="C1076" t="s">
        <v>2051</v>
      </c>
      <c r="D1076">
        <v>1</v>
      </c>
      <c r="E1076">
        <v>0</v>
      </c>
      <c r="F1076">
        <v>0</v>
      </c>
      <c r="G1076">
        <v>1</v>
      </c>
      <c r="H1076" t="s">
        <v>2070</v>
      </c>
      <c r="I1076" t="s">
        <v>10418</v>
      </c>
      <c r="J1076" t="s">
        <v>10420</v>
      </c>
      <c r="K1076" s="1">
        <v>42339</v>
      </c>
      <c r="L1076" s="1">
        <v>42339</v>
      </c>
      <c r="M1076" t="s">
        <v>10420</v>
      </c>
      <c r="N1076">
        <v>0</v>
      </c>
      <c r="O1076" t="s">
        <v>17</v>
      </c>
      <c r="P1076">
        <v>0</v>
      </c>
      <c r="Q1076">
        <v>0</v>
      </c>
      <c r="T1076" t="str">
        <f>IF(LEN(A1076)=2,MID(A1076,1,1),IF(LEN(A1076)=3,MID(A1076,1,2),IF(LEN(A1076)=5,MID(A1076,1,3),IF(LEN(A1076)=7,MID(A1076,1,5),IF(LEN(A1076)=1,"")))))</f>
        <v>13203</v>
      </c>
      <c r="U1076">
        <f>IF(LEN(A1076)=7,0,1)</f>
        <v>0</v>
      </c>
      <c r="V1076">
        <f t="shared" si="32"/>
        <v>0</v>
      </c>
      <c r="W1076">
        <f>IF(OR(LEFT(A1076)="1", LEFT(A1076)="2",LEFT(A1076)="3"),1,0)</f>
        <v>1</v>
      </c>
      <c r="Y1076" t="str">
        <f t="shared" si="33"/>
        <v>Pembangkit Uap Air Panas/Sistem Generator</v>
      </c>
      <c r="AB1076" t="str">
        <f>IF(LEFT(A1076)="1","D",IF(LEFT(A1076)="2","K",IF(LEFT(A1076)="3","K",IF(LEFT(A1076)="4","K",IF(LEFT(A1076)="5","D",IF(LEFT(A1076)="6","D",IF(LEFT(A1076)="8","K",IF(LEFT(A1076)="9","D"))))))))</f>
        <v>D</v>
      </c>
      <c r="AD1076">
        <f>IF(LEFT(A1076)="4",1,IF(LEFT(A1076)="5",1,IF(LEFT(A1076)="6",1,0)))</f>
        <v>0</v>
      </c>
      <c r="AE1076">
        <f>IF(LEFT(A1076)="8",1,IF(LEFT(A1076)="9",1,0))</f>
        <v>0</v>
      </c>
      <c r="AF1076" t="str">
        <f>LEFT(A1076)</f>
        <v>1</v>
      </c>
    </row>
    <row r="1077" spans="1:32" x14ac:dyDescent="0.25">
      <c r="A1077" t="s">
        <v>2071</v>
      </c>
      <c r="B1077" t="s">
        <v>2072</v>
      </c>
      <c r="C1077" t="s">
        <v>2013</v>
      </c>
      <c r="D1077">
        <v>1</v>
      </c>
      <c r="E1077">
        <v>1</v>
      </c>
      <c r="F1077">
        <v>0</v>
      </c>
      <c r="G1077">
        <v>1</v>
      </c>
      <c r="H1077" t="s">
        <v>2072</v>
      </c>
      <c r="I1077" t="s">
        <v>10418</v>
      </c>
      <c r="J1077" t="s">
        <v>10420</v>
      </c>
      <c r="K1077" s="1">
        <v>42339</v>
      </c>
      <c r="L1077" s="1">
        <v>42339</v>
      </c>
      <c r="M1077" t="s">
        <v>10420</v>
      </c>
      <c r="N1077">
        <v>0</v>
      </c>
      <c r="O1077" t="s">
        <v>17</v>
      </c>
      <c r="P1077">
        <v>0</v>
      </c>
      <c r="Q1077">
        <v>0</v>
      </c>
      <c r="T1077" t="str">
        <f>IF(LEN(A1077)=2,MID(A1077,1,1),IF(LEN(A1077)=3,MID(A1077,1,2),IF(LEN(A1077)=5,MID(A1077,1,3),IF(LEN(A1077)=7,MID(A1077,1,5),IF(LEN(A1077)=1,"")))))</f>
        <v>132</v>
      </c>
      <c r="U1077">
        <f>IF(LEN(A1077)=7,0,1)</f>
        <v>1</v>
      </c>
      <c r="V1077">
        <f t="shared" si="32"/>
        <v>0</v>
      </c>
      <c r="W1077">
        <f>IF(OR(LEFT(A1077)="1", LEFT(A1077)="2",LEFT(A1077)="3"),1,0)</f>
        <v>1</v>
      </c>
      <c r="Y1077" t="str">
        <f t="shared" si="33"/>
        <v>Alat Angkutan Darat Bermotor</v>
      </c>
      <c r="AB1077" t="str">
        <f>IF(LEFT(A1077)="1","D",IF(LEFT(A1077)="2","K",IF(LEFT(A1077)="3","K",IF(LEFT(A1077)="4","K",IF(LEFT(A1077)="5","D",IF(LEFT(A1077)="6","D",IF(LEFT(A1077)="8","K",IF(LEFT(A1077)="9","D"))))))))</f>
        <v>D</v>
      </c>
      <c r="AD1077">
        <f>IF(LEFT(A1077)="4",1,IF(LEFT(A1077)="5",1,IF(LEFT(A1077)="6",1,0)))</f>
        <v>0</v>
      </c>
      <c r="AE1077">
        <f>IF(LEFT(A1077)="8",1,IF(LEFT(A1077)="9",1,0))</f>
        <v>0</v>
      </c>
      <c r="AF1077" t="str">
        <f>LEFT(A1077)</f>
        <v>1</v>
      </c>
    </row>
    <row r="1078" spans="1:32" x14ac:dyDescent="0.25">
      <c r="A1078" t="s">
        <v>2073</v>
      </c>
      <c r="B1078" t="s">
        <v>2074</v>
      </c>
      <c r="C1078" t="s">
        <v>2071</v>
      </c>
      <c r="D1078">
        <v>1</v>
      </c>
      <c r="E1078">
        <v>0</v>
      </c>
      <c r="F1078">
        <v>0</v>
      </c>
      <c r="G1078">
        <v>1</v>
      </c>
      <c r="H1078" t="s">
        <v>2074</v>
      </c>
      <c r="I1078" t="s">
        <v>10418</v>
      </c>
      <c r="J1078" t="s">
        <v>10420</v>
      </c>
      <c r="K1078" s="1">
        <v>42339</v>
      </c>
      <c r="L1078" s="1">
        <v>42339</v>
      </c>
      <c r="M1078" t="s">
        <v>10420</v>
      </c>
      <c r="N1078">
        <v>0</v>
      </c>
      <c r="O1078" t="s">
        <v>17</v>
      </c>
      <c r="P1078">
        <v>0</v>
      </c>
      <c r="Q1078">
        <v>0</v>
      </c>
      <c r="T1078" t="str">
        <f>IF(LEN(A1078)=2,MID(A1078,1,1),IF(LEN(A1078)=3,MID(A1078,1,2),IF(LEN(A1078)=5,MID(A1078,1,3),IF(LEN(A1078)=7,MID(A1078,1,5),IF(LEN(A1078)=1,"")))))</f>
        <v>13204</v>
      </c>
      <c r="U1078">
        <f>IF(LEN(A1078)=7,0,1)</f>
        <v>0</v>
      </c>
      <c r="V1078">
        <f t="shared" si="32"/>
        <v>0</v>
      </c>
      <c r="W1078">
        <f>IF(OR(LEFT(A1078)="1", LEFT(A1078)="2",LEFT(A1078)="3"),1,0)</f>
        <v>1</v>
      </c>
      <c r="Y1078" t="str">
        <f t="shared" si="33"/>
        <v>Kendaraan Dinas Bermotor Perorangan</v>
      </c>
      <c r="AB1078" t="str">
        <f>IF(LEFT(A1078)="1","D",IF(LEFT(A1078)="2","K",IF(LEFT(A1078)="3","K",IF(LEFT(A1078)="4","K",IF(LEFT(A1078)="5","D",IF(LEFT(A1078)="6","D",IF(LEFT(A1078)="8","K",IF(LEFT(A1078)="9","D"))))))))</f>
        <v>D</v>
      </c>
      <c r="AD1078">
        <f>IF(LEFT(A1078)="4",1,IF(LEFT(A1078)="5",1,IF(LEFT(A1078)="6",1,0)))</f>
        <v>0</v>
      </c>
      <c r="AE1078">
        <f>IF(LEFT(A1078)="8",1,IF(LEFT(A1078)="9",1,0))</f>
        <v>0</v>
      </c>
      <c r="AF1078" t="str">
        <f>LEFT(A1078)</f>
        <v>1</v>
      </c>
    </row>
    <row r="1079" spans="1:32" x14ac:dyDescent="0.25">
      <c r="A1079" t="s">
        <v>2075</v>
      </c>
      <c r="B1079" t="s">
        <v>2076</v>
      </c>
      <c r="C1079" t="s">
        <v>2071</v>
      </c>
      <c r="D1079">
        <v>1</v>
      </c>
      <c r="E1079">
        <v>0</v>
      </c>
      <c r="F1079">
        <v>0</v>
      </c>
      <c r="G1079">
        <v>1</v>
      </c>
      <c r="H1079" t="s">
        <v>2076</v>
      </c>
      <c r="I1079" t="s">
        <v>10418</v>
      </c>
      <c r="J1079" t="s">
        <v>10420</v>
      </c>
      <c r="K1079" s="1">
        <v>42339</v>
      </c>
      <c r="L1079" s="1">
        <v>42339</v>
      </c>
      <c r="M1079" t="s">
        <v>10420</v>
      </c>
      <c r="N1079">
        <v>0</v>
      </c>
      <c r="O1079" t="s">
        <v>17</v>
      </c>
      <c r="P1079">
        <v>0</v>
      </c>
      <c r="Q1079">
        <v>0</v>
      </c>
      <c r="T1079" t="str">
        <f>IF(LEN(A1079)=2,MID(A1079,1,1),IF(LEN(A1079)=3,MID(A1079,1,2),IF(LEN(A1079)=5,MID(A1079,1,3),IF(LEN(A1079)=7,MID(A1079,1,5),IF(LEN(A1079)=1,"")))))</f>
        <v>13204</v>
      </c>
      <c r="U1079">
        <f>IF(LEN(A1079)=7,0,1)</f>
        <v>0</v>
      </c>
      <c r="V1079">
        <f t="shared" si="32"/>
        <v>0</v>
      </c>
      <c r="W1079">
        <f>IF(OR(LEFT(A1079)="1", LEFT(A1079)="2",LEFT(A1079)="3"),1,0)</f>
        <v>1</v>
      </c>
      <c r="Y1079" t="str">
        <f t="shared" si="33"/>
        <v>Kendaraan Bermotor Penumpang</v>
      </c>
      <c r="AB1079" t="str">
        <f>IF(LEFT(A1079)="1","D",IF(LEFT(A1079)="2","K",IF(LEFT(A1079)="3","K",IF(LEFT(A1079)="4","K",IF(LEFT(A1079)="5","D",IF(LEFT(A1079)="6","D",IF(LEFT(A1079)="8","K",IF(LEFT(A1079)="9","D"))))))))</f>
        <v>D</v>
      </c>
      <c r="AD1079">
        <f>IF(LEFT(A1079)="4",1,IF(LEFT(A1079)="5",1,IF(LEFT(A1079)="6",1,0)))</f>
        <v>0</v>
      </c>
      <c r="AE1079">
        <f>IF(LEFT(A1079)="8",1,IF(LEFT(A1079)="9",1,0))</f>
        <v>0</v>
      </c>
      <c r="AF1079" t="str">
        <f>LEFT(A1079)</f>
        <v>1</v>
      </c>
    </row>
    <row r="1080" spans="1:32" x14ac:dyDescent="0.25">
      <c r="A1080" t="s">
        <v>2077</v>
      </c>
      <c r="B1080" t="s">
        <v>2078</v>
      </c>
      <c r="C1080" t="s">
        <v>2071</v>
      </c>
      <c r="D1080">
        <v>1</v>
      </c>
      <c r="E1080">
        <v>0</v>
      </c>
      <c r="F1080">
        <v>0</v>
      </c>
      <c r="G1080">
        <v>1</v>
      </c>
      <c r="H1080" t="s">
        <v>2078</v>
      </c>
      <c r="I1080" t="s">
        <v>10418</v>
      </c>
      <c r="J1080" t="s">
        <v>10420</v>
      </c>
      <c r="K1080" s="1">
        <v>42339</v>
      </c>
      <c r="L1080" s="1">
        <v>42339</v>
      </c>
      <c r="M1080" t="s">
        <v>10420</v>
      </c>
      <c r="N1080">
        <v>0</v>
      </c>
      <c r="O1080" t="s">
        <v>17</v>
      </c>
      <c r="P1080">
        <v>0</v>
      </c>
      <c r="Q1080">
        <v>0</v>
      </c>
      <c r="T1080" t="str">
        <f>IF(LEN(A1080)=2,MID(A1080,1,1),IF(LEN(A1080)=3,MID(A1080,1,2),IF(LEN(A1080)=5,MID(A1080,1,3),IF(LEN(A1080)=7,MID(A1080,1,5),IF(LEN(A1080)=1,"")))))</f>
        <v>13204</v>
      </c>
      <c r="U1080">
        <f>IF(LEN(A1080)=7,0,1)</f>
        <v>0</v>
      </c>
      <c r="V1080">
        <f t="shared" si="32"/>
        <v>0</v>
      </c>
      <c r="W1080">
        <f>IF(OR(LEFT(A1080)="1", LEFT(A1080)="2",LEFT(A1080)="3"),1,0)</f>
        <v>1</v>
      </c>
      <c r="Y1080" t="str">
        <f t="shared" si="33"/>
        <v>Kendaraan Bermotor Angkutan Barang</v>
      </c>
      <c r="AB1080" t="str">
        <f>IF(LEFT(A1080)="1","D",IF(LEFT(A1080)="2","K",IF(LEFT(A1080)="3","K",IF(LEFT(A1080)="4","K",IF(LEFT(A1080)="5","D",IF(LEFT(A1080)="6","D",IF(LEFT(A1080)="8","K",IF(LEFT(A1080)="9","D"))))))))</f>
        <v>D</v>
      </c>
      <c r="AD1080">
        <f>IF(LEFT(A1080)="4",1,IF(LEFT(A1080)="5",1,IF(LEFT(A1080)="6",1,0)))</f>
        <v>0</v>
      </c>
      <c r="AE1080">
        <f>IF(LEFT(A1080)="8",1,IF(LEFT(A1080)="9",1,0))</f>
        <v>0</v>
      </c>
      <c r="AF1080" t="str">
        <f>LEFT(A1080)</f>
        <v>1</v>
      </c>
    </row>
    <row r="1081" spans="1:32" x14ac:dyDescent="0.25">
      <c r="A1081" t="s">
        <v>2079</v>
      </c>
      <c r="B1081" t="s">
        <v>2080</v>
      </c>
      <c r="C1081" t="s">
        <v>2071</v>
      </c>
      <c r="D1081">
        <v>1</v>
      </c>
      <c r="E1081">
        <v>0</v>
      </c>
      <c r="F1081">
        <v>0</v>
      </c>
      <c r="G1081">
        <v>1</v>
      </c>
      <c r="H1081" t="s">
        <v>2080</v>
      </c>
      <c r="I1081" t="s">
        <v>10418</v>
      </c>
      <c r="J1081" t="s">
        <v>10420</v>
      </c>
      <c r="K1081" s="1">
        <v>42339</v>
      </c>
      <c r="L1081" s="1">
        <v>42339</v>
      </c>
      <c r="M1081" t="s">
        <v>10420</v>
      </c>
      <c r="N1081">
        <v>0</v>
      </c>
      <c r="O1081" t="s">
        <v>17</v>
      </c>
      <c r="P1081">
        <v>0</v>
      </c>
      <c r="Q1081">
        <v>0</v>
      </c>
      <c r="T1081" t="str">
        <f>IF(LEN(A1081)=2,MID(A1081,1,1),IF(LEN(A1081)=3,MID(A1081,1,2),IF(LEN(A1081)=5,MID(A1081,1,3),IF(LEN(A1081)=7,MID(A1081,1,5),IF(LEN(A1081)=1,"")))))</f>
        <v>13204</v>
      </c>
      <c r="U1081">
        <f>IF(LEN(A1081)=7,0,1)</f>
        <v>0</v>
      </c>
      <c r="V1081">
        <f t="shared" si="32"/>
        <v>0</v>
      </c>
      <c r="W1081">
        <f>IF(OR(LEFT(A1081)="1", LEFT(A1081)="2",LEFT(A1081)="3"),1,0)</f>
        <v>1</v>
      </c>
      <c r="Y1081" t="str">
        <f t="shared" si="33"/>
        <v>Kendaraan Bermotor Khusus</v>
      </c>
      <c r="AB1081" t="str">
        <f>IF(LEFT(A1081)="1","D",IF(LEFT(A1081)="2","K",IF(LEFT(A1081)="3","K",IF(LEFT(A1081)="4","K",IF(LEFT(A1081)="5","D",IF(LEFT(A1081)="6","D",IF(LEFT(A1081)="8","K",IF(LEFT(A1081)="9","D"))))))))</f>
        <v>D</v>
      </c>
      <c r="AD1081">
        <f>IF(LEFT(A1081)="4",1,IF(LEFT(A1081)="5",1,IF(LEFT(A1081)="6",1,0)))</f>
        <v>0</v>
      </c>
      <c r="AE1081">
        <f>IF(LEFT(A1081)="8",1,IF(LEFT(A1081)="9",1,0))</f>
        <v>0</v>
      </c>
      <c r="AF1081" t="str">
        <f>LEFT(A1081)</f>
        <v>1</v>
      </c>
    </row>
    <row r="1082" spans="1:32" x14ac:dyDescent="0.25">
      <c r="A1082" t="s">
        <v>2081</v>
      </c>
      <c r="B1082" t="s">
        <v>2082</v>
      </c>
      <c r="C1082" t="s">
        <v>2071</v>
      </c>
      <c r="D1082">
        <v>1</v>
      </c>
      <c r="E1082">
        <v>0</v>
      </c>
      <c r="F1082">
        <v>0</v>
      </c>
      <c r="G1082">
        <v>1</v>
      </c>
      <c r="H1082" t="s">
        <v>2082</v>
      </c>
      <c r="I1082" t="s">
        <v>10418</v>
      </c>
      <c r="J1082" t="s">
        <v>10420</v>
      </c>
      <c r="K1082" s="1">
        <v>42339</v>
      </c>
      <c r="L1082" s="1">
        <v>42339</v>
      </c>
      <c r="M1082" t="s">
        <v>10420</v>
      </c>
      <c r="N1082">
        <v>0</v>
      </c>
      <c r="O1082" t="s">
        <v>17</v>
      </c>
      <c r="P1082">
        <v>0</v>
      </c>
      <c r="Q1082">
        <v>0</v>
      </c>
      <c r="T1082" t="str">
        <f>IF(LEN(A1082)=2,MID(A1082,1,1),IF(LEN(A1082)=3,MID(A1082,1,2),IF(LEN(A1082)=5,MID(A1082,1,3),IF(LEN(A1082)=7,MID(A1082,1,5),IF(LEN(A1082)=1,"")))))</f>
        <v>13204</v>
      </c>
      <c r="U1082">
        <f>IF(LEN(A1082)=7,0,1)</f>
        <v>0</v>
      </c>
      <c r="V1082">
        <f t="shared" si="32"/>
        <v>0</v>
      </c>
      <c r="W1082">
        <f>IF(OR(LEFT(A1082)="1", LEFT(A1082)="2",LEFT(A1082)="3"),1,0)</f>
        <v>1</v>
      </c>
      <c r="Y1082" t="str">
        <f t="shared" si="33"/>
        <v>Kendaraan Bermotor Beroda Dua</v>
      </c>
      <c r="AB1082" t="str">
        <f>IF(LEFT(A1082)="1","D",IF(LEFT(A1082)="2","K",IF(LEFT(A1082)="3","K",IF(LEFT(A1082)="4","K",IF(LEFT(A1082)="5","D",IF(LEFT(A1082)="6","D",IF(LEFT(A1082)="8","K",IF(LEFT(A1082)="9","D"))))))))</f>
        <v>D</v>
      </c>
      <c r="AD1082">
        <f>IF(LEFT(A1082)="4",1,IF(LEFT(A1082)="5",1,IF(LEFT(A1082)="6",1,0)))</f>
        <v>0</v>
      </c>
      <c r="AE1082">
        <f>IF(LEFT(A1082)="8",1,IF(LEFT(A1082)="9",1,0))</f>
        <v>0</v>
      </c>
      <c r="AF1082" t="str">
        <f>LEFT(A1082)</f>
        <v>1</v>
      </c>
    </row>
    <row r="1083" spans="1:32" x14ac:dyDescent="0.25">
      <c r="A1083" t="s">
        <v>2083</v>
      </c>
      <c r="B1083" t="s">
        <v>2084</v>
      </c>
      <c r="C1083" t="s">
        <v>2071</v>
      </c>
      <c r="D1083">
        <v>1</v>
      </c>
      <c r="E1083">
        <v>0</v>
      </c>
      <c r="F1083">
        <v>0</v>
      </c>
      <c r="G1083">
        <v>1</v>
      </c>
      <c r="H1083" t="s">
        <v>2084</v>
      </c>
      <c r="I1083" t="s">
        <v>10418</v>
      </c>
      <c r="J1083" t="s">
        <v>10420</v>
      </c>
      <c r="K1083" s="1">
        <v>42339</v>
      </c>
      <c r="L1083" s="1">
        <v>42339</v>
      </c>
      <c r="M1083" t="s">
        <v>10420</v>
      </c>
      <c r="N1083">
        <v>0</v>
      </c>
      <c r="O1083" t="s">
        <v>17</v>
      </c>
      <c r="P1083">
        <v>0</v>
      </c>
      <c r="Q1083">
        <v>0</v>
      </c>
      <c r="T1083" t="str">
        <f>IF(LEN(A1083)=2,MID(A1083,1,1),IF(LEN(A1083)=3,MID(A1083,1,2),IF(LEN(A1083)=5,MID(A1083,1,3),IF(LEN(A1083)=7,MID(A1083,1,5),IF(LEN(A1083)=1,"")))))</f>
        <v>13204</v>
      </c>
      <c r="U1083">
        <f>IF(LEN(A1083)=7,0,1)</f>
        <v>0</v>
      </c>
      <c r="V1083">
        <f t="shared" si="32"/>
        <v>0</v>
      </c>
      <c r="W1083">
        <f>IF(OR(LEFT(A1083)="1", LEFT(A1083)="2",LEFT(A1083)="3"),1,0)</f>
        <v>1</v>
      </c>
      <c r="Y1083" t="str">
        <f t="shared" si="33"/>
        <v>Kendaraan Bermotor Beroda Tiga</v>
      </c>
      <c r="AB1083" t="str">
        <f>IF(LEFT(A1083)="1","D",IF(LEFT(A1083)="2","K",IF(LEFT(A1083)="3","K",IF(LEFT(A1083)="4","K",IF(LEFT(A1083)="5","D",IF(LEFT(A1083)="6","D",IF(LEFT(A1083)="8","K",IF(LEFT(A1083)="9","D"))))))))</f>
        <v>D</v>
      </c>
      <c r="AD1083">
        <f>IF(LEFT(A1083)="4",1,IF(LEFT(A1083)="5",1,IF(LEFT(A1083)="6",1,0)))</f>
        <v>0</v>
      </c>
      <c r="AE1083">
        <f>IF(LEFT(A1083)="8",1,IF(LEFT(A1083)="9",1,0))</f>
        <v>0</v>
      </c>
      <c r="AF1083" t="str">
        <f>LEFT(A1083)</f>
        <v>1</v>
      </c>
    </row>
    <row r="1084" spans="1:32" x14ac:dyDescent="0.25">
      <c r="A1084" t="s">
        <v>2085</v>
      </c>
      <c r="B1084" t="s">
        <v>2086</v>
      </c>
      <c r="C1084" t="s">
        <v>2013</v>
      </c>
      <c r="D1084">
        <v>1</v>
      </c>
      <c r="E1084">
        <v>1</v>
      </c>
      <c r="F1084">
        <v>0</v>
      </c>
      <c r="G1084">
        <v>1</v>
      </c>
      <c r="H1084" t="s">
        <v>2086</v>
      </c>
      <c r="I1084" t="s">
        <v>10418</v>
      </c>
      <c r="J1084" t="s">
        <v>10420</v>
      </c>
      <c r="K1084" s="1">
        <v>42339</v>
      </c>
      <c r="L1084" s="1">
        <v>42339</v>
      </c>
      <c r="M1084" t="s">
        <v>10420</v>
      </c>
      <c r="N1084">
        <v>0</v>
      </c>
      <c r="O1084" t="s">
        <v>17</v>
      </c>
      <c r="P1084">
        <v>0</v>
      </c>
      <c r="Q1084">
        <v>0</v>
      </c>
      <c r="T1084" t="str">
        <f>IF(LEN(A1084)=2,MID(A1084,1,1),IF(LEN(A1084)=3,MID(A1084,1,2),IF(LEN(A1084)=5,MID(A1084,1,3),IF(LEN(A1084)=7,MID(A1084,1,5),IF(LEN(A1084)=1,"")))))</f>
        <v>132</v>
      </c>
      <c r="U1084">
        <f>IF(LEN(A1084)=7,0,1)</f>
        <v>1</v>
      </c>
      <c r="V1084">
        <f t="shared" si="32"/>
        <v>0</v>
      </c>
      <c r="W1084">
        <f>IF(OR(LEFT(A1084)="1", LEFT(A1084)="2",LEFT(A1084)="3"),1,0)</f>
        <v>1</v>
      </c>
      <c r="Y1084" t="str">
        <f t="shared" si="33"/>
        <v>Alat Angkutan Berat Tak Bermotor</v>
      </c>
      <c r="AB1084" t="str">
        <f>IF(LEFT(A1084)="1","D",IF(LEFT(A1084)="2","K",IF(LEFT(A1084)="3","K",IF(LEFT(A1084)="4","K",IF(LEFT(A1084)="5","D",IF(LEFT(A1084)="6","D",IF(LEFT(A1084)="8","K",IF(LEFT(A1084)="9","D"))))))))</f>
        <v>D</v>
      </c>
      <c r="AD1084">
        <f>IF(LEFT(A1084)="4",1,IF(LEFT(A1084)="5",1,IF(LEFT(A1084)="6",1,0)))</f>
        <v>0</v>
      </c>
      <c r="AE1084">
        <f>IF(LEFT(A1084)="8",1,IF(LEFT(A1084)="9",1,0))</f>
        <v>0</v>
      </c>
      <c r="AF1084" t="str">
        <f>LEFT(A1084)</f>
        <v>1</v>
      </c>
    </row>
    <row r="1085" spans="1:32" x14ac:dyDescent="0.25">
      <c r="A1085" t="s">
        <v>2087</v>
      </c>
      <c r="B1085" t="s">
        <v>2078</v>
      </c>
      <c r="C1085" t="s">
        <v>2085</v>
      </c>
      <c r="D1085">
        <v>1</v>
      </c>
      <c r="E1085">
        <v>0</v>
      </c>
      <c r="F1085">
        <v>0</v>
      </c>
      <c r="G1085">
        <v>1</v>
      </c>
      <c r="H1085" t="s">
        <v>2078</v>
      </c>
      <c r="I1085" t="s">
        <v>10418</v>
      </c>
      <c r="J1085" t="s">
        <v>10420</v>
      </c>
      <c r="K1085" s="1">
        <v>42339</v>
      </c>
      <c r="L1085" s="1">
        <v>42339</v>
      </c>
      <c r="M1085" t="s">
        <v>10420</v>
      </c>
      <c r="N1085">
        <v>0</v>
      </c>
      <c r="O1085" t="s">
        <v>17</v>
      </c>
      <c r="P1085">
        <v>0</v>
      </c>
      <c r="Q1085">
        <v>0</v>
      </c>
      <c r="T1085" t="str">
        <f>IF(LEN(A1085)=2,MID(A1085,1,1),IF(LEN(A1085)=3,MID(A1085,1,2),IF(LEN(A1085)=5,MID(A1085,1,3),IF(LEN(A1085)=7,MID(A1085,1,5),IF(LEN(A1085)=1,"")))))</f>
        <v>13205</v>
      </c>
      <c r="U1085">
        <f>IF(LEN(A1085)=7,0,1)</f>
        <v>0</v>
      </c>
      <c r="V1085">
        <f t="shared" si="32"/>
        <v>0</v>
      </c>
      <c r="W1085">
        <f>IF(OR(LEFT(A1085)="1", LEFT(A1085)="2",LEFT(A1085)="3"),1,0)</f>
        <v>1</v>
      </c>
      <c r="Y1085" t="str">
        <f t="shared" si="33"/>
        <v>Kendaraan Bermotor Angkutan Barang</v>
      </c>
      <c r="AB1085" t="str">
        <f>IF(LEFT(A1085)="1","D",IF(LEFT(A1085)="2","K",IF(LEFT(A1085)="3","K",IF(LEFT(A1085)="4","K",IF(LEFT(A1085)="5","D",IF(LEFT(A1085)="6","D",IF(LEFT(A1085)="8","K",IF(LEFT(A1085)="9","D"))))))))</f>
        <v>D</v>
      </c>
      <c r="AD1085">
        <f>IF(LEFT(A1085)="4",1,IF(LEFT(A1085)="5",1,IF(LEFT(A1085)="6",1,0)))</f>
        <v>0</v>
      </c>
      <c r="AE1085">
        <f>IF(LEFT(A1085)="8",1,IF(LEFT(A1085)="9",1,0))</f>
        <v>0</v>
      </c>
      <c r="AF1085" t="str">
        <f>LEFT(A1085)</f>
        <v>1</v>
      </c>
    </row>
    <row r="1086" spans="1:32" x14ac:dyDescent="0.25">
      <c r="A1086" t="s">
        <v>2088</v>
      </c>
      <c r="B1086" t="s">
        <v>2089</v>
      </c>
      <c r="C1086" t="s">
        <v>2085</v>
      </c>
      <c r="D1086">
        <v>1</v>
      </c>
      <c r="E1086">
        <v>0</v>
      </c>
      <c r="F1086">
        <v>0</v>
      </c>
      <c r="G1086">
        <v>1</v>
      </c>
      <c r="H1086" t="s">
        <v>2089</v>
      </c>
      <c r="I1086" t="s">
        <v>10418</v>
      </c>
      <c r="J1086" t="s">
        <v>10420</v>
      </c>
      <c r="K1086" s="1">
        <v>42339</v>
      </c>
      <c r="L1086" s="1">
        <v>42339</v>
      </c>
      <c r="M1086" t="s">
        <v>10420</v>
      </c>
      <c r="N1086">
        <v>0</v>
      </c>
      <c r="O1086" t="s">
        <v>17</v>
      </c>
      <c r="P1086">
        <v>0</v>
      </c>
      <c r="Q1086">
        <v>0</v>
      </c>
      <c r="T1086" t="str">
        <f>IF(LEN(A1086)=2,MID(A1086,1,1),IF(LEN(A1086)=3,MID(A1086,1,2),IF(LEN(A1086)=5,MID(A1086,1,3),IF(LEN(A1086)=7,MID(A1086,1,5),IF(LEN(A1086)=1,"")))))</f>
        <v>13205</v>
      </c>
      <c r="U1086">
        <f>IF(LEN(A1086)=7,0,1)</f>
        <v>0</v>
      </c>
      <c r="V1086">
        <f t="shared" si="32"/>
        <v>0</v>
      </c>
      <c r="W1086">
        <f>IF(OR(LEFT(A1086)="1", LEFT(A1086)="2",LEFT(A1086)="3"),1,0)</f>
        <v>1</v>
      </c>
      <c r="Y1086" t="str">
        <f t="shared" si="33"/>
        <v>Kendaraan Tak Bermotor Berpenumpang</v>
      </c>
      <c r="AB1086" t="str">
        <f>IF(LEFT(A1086)="1","D",IF(LEFT(A1086)="2","K",IF(LEFT(A1086)="3","K",IF(LEFT(A1086)="4","K",IF(LEFT(A1086)="5","D",IF(LEFT(A1086)="6","D",IF(LEFT(A1086)="8","K",IF(LEFT(A1086)="9","D"))))))))</f>
        <v>D</v>
      </c>
      <c r="AD1086">
        <f>IF(LEFT(A1086)="4",1,IF(LEFT(A1086)="5",1,IF(LEFT(A1086)="6",1,0)))</f>
        <v>0</v>
      </c>
      <c r="AE1086">
        <f>IF(LEFT(A1086)="8",1,IF(LEFT(A1086)="9",1,0))</f>
        <v>0</v>
      </c>
      <c r="AF1086" t="str">
        <f>LEFT(A1086)</f>
        <v>1</v>
      </c>
    </row>
    <row r="1087" spans="1:32" x14ac:dyDescent="0.25">
      <c r="A1087" t="s">
        <v>2090</v>
      </c>
      <c r="B1087" t="s">
        <v>2091</v>
      </c>
      <c r="C1087" t="s">
        <v>2085</v>
      </c>
      <c r="D1087">
        <v>1</v>
      </c>
      <c r="E1087">
        <v>0</v>
      </c>
      <c r="F1087">
        <v>0</v>
      </c>
      <c r="G1087">
        <v>1</v>
      </c>
      <c r="H1087" t="s">
        <v>2091</v>
      </c>
      <c r="I1087" t="s">
        <v>10418</v>
      </c>
      <c r="J1087" t="s">
        <v>10420</v>
      </c>
      <c r="K1087" s="1">
        <v>42339</v>
      </c>
      <c r="L1087" s="1">
        <v>42339</v>
      </c>
      <c r="M1087" t="s">
        <v>10420</v>
      </c>
      <c r="N1087">
        <v>0</v>
      </c>
      <c r="O1087" t="s">
        <v>17</v>
      </c>
      <c r="P1087">
        <v>0</v>
      </c>
      <c r="Q1087">
        <v>0</v>
      </c>
      <c r="T1087" t="str">
        <f>IF(LEN(A1087)=2,MID(A1087,1,1),IF(LEN(A1087)=3,MID(A1087,1,2),IF(LEN(A1087)=5,MID(A1087,1,3),IF(LEN(A1087)=7,MID(A1087,1,5),IF(LEN(A1087)=1,"")))))</f>
        <v>13205</v>
      </c>
      <c r="U1087">
        <f>IF(LEN(A1087)=7,0,1)</f>
        <v>0</v>
      </c>
      <c r="V1087">
        <f t="shared" si="32"/>
        <v>0</v>
      </c>
      <c r="W1087">
        <f>IF(OR(LEFT(A1087)="1", LEFT(A1087)="2",LEFT(A1087)="3"),1,0)</f>
        <v>1</v>
      </c>
      <c r="Y1087" t="str">
        <f t="shared" si="33"/>
        <v>Kendaraan Tak Bermotor Khusus</v>
      </c>
      <c r="AB1087" t="str">
        <f>IF(LEFT(A1087)="1","D",IF(LEFT(A1087)="2","K",IF(LEFT(A1087)="3","K",IF(LEFT(A1087)="4","K",IF(LEFT(A1087)="5","D",IF(LEFT(A1087)="6","D",IF(LEFT(A1087)="8","K",IF(LEFT(A1087)="9","D"))))))))</f>
        <v>D</v>
      </c>
      <c r="AD1087">
        <f>IF(LEFT(A1087)="4",1,IF(LEFT(A1087)="5",1,IF(LEFT(A1087)="6",1,0)))</f>
        <v>0</v>
      </c>
      <c r="AE1087">
        <f>IF(LEFT(A1087)="8",1,IF(LEFT(A1087)="9",1,0))</f>
        <v>0</v>
      </c>
      <c r="AF1087" t="str">
        <f>LEFT(A1087)</f>
        <v>1</v>
      </c>
    </row>
    <row r="1088" spans="1:32" x14ac:dyDescent="0.25">
      <c r="A1088" t="s">
        <v>2092</v>
      </c>
      <c r="B1088" t="s">
        <v>2093</v>
      </c>
      <c r="C1088" t="s">
        <v>2013</v>
      </c>
      <c r="D1088">
        <v>1</v>
      </c>
      <c r="E1088">
        <v>1</v>
      </c>
      <c r="F1088">
        <v>0</v>
      </c>
      <c r="G1088">
        <v>1</v>
      </c>
      <c r="H1088" t="s">
        <v>2093</v>
      </c>
      <c r="I1088" t="s">
        <v>10418</v>
      </c>
      <c r="J1088" t="s">
        <v>10420</v>
      </c>
      <c r="K1088" s="1">
        <v>42339</v>
      </c>
      <c r="L1088" s="1">
        <v>42339</v>
      </c>
      <c r="M1088" t="s">
        <v>10420</v>
      </c>
      <c r="N1088">
        <v>0</v>
      </c>
      <c r="O1088" t="s">
        <v>17</v>
      </c>
      <c r="P1088">
        <v>0</v>
      </c>
      <c r="Q1088">
        <v>0</v>
      </c>
      <c r="T1088" t="str">
        <f>IF(LEN(A1088)=2,MID(A1088,1,1),IF(LEN(A1088)=3,MID(A1088,1,2),IF(LEN(A1088)=5,MID(A1088,1,3),IF(LEN(A1088)=7,MID(A1088,1,5),IF(LEN(A1088)=1,"")))))</f>
        <v>132</v>
      </c>
      <c r="U1088">
        <f>IF(LEN(A1088)=7,0,1)</f>
        <v>1</v>
      </c>
      <c r="V1088">
        <f t="shared" si="32"/>
        <v>0</v>
      </c>
      <c r="W1088">
        <f>IF(OR(LEFT(A1088)="1", LEFT(A1088)="2",LEFT(A1088)="3"),1,0)</f>
        <v>1</v>
      </c>
      <c r="Y1088" t="str">
        <f t="shared" si="33"/>
        <v>Alat Angkut Apung Bermotor</v>
      </c>
      <c r="AB1088" t="str">
        <f>IF(LEFT(A1088)="1","D",IF(LEFT(A1088)="2","K",IF(LEFT(A1088)="3","K",IF(LEFT(A1088)="4","K",IF(LEFT(A1088)="5","D",IF(LEFT(A1088)="6","D",IF(LEFT(A1088)="8","K",IF(LEFT(A1088)="9","D"))))))))</f>
        <v>D</v>
      </c>
      <c r="AD1088">
        <f>IF(LEFT(A1088)="4",1,IF(LEFT(A1088)="5",1,IF(LEFT(A1088)="6",1,0)))</f>
        <v>0</v>
      </c>
      <c r="AE1088">
        <f>IF(LEFT(A1088)="8",1,IF(LEFT(A1088)="9",1,0))</f>
        <v>0</v>
      </c>
      <c r="AF1088" t="str">
        <f>LEFT(A1088)</f>
        <v>1</v>
      </c>
    </row>
    <row r="1089" spans="1:32" x14ac:dyDescent="0.25">
      <c r="A1089" t="s">
        <v>2094</v>
      </c>
      <c r="B1089" t="s">
        <v>2095</v>
      </c>
      <c r="C1089" t="s">
        <v>2092</v>
      </c>
      <c r="D1089">
        <v>1</v>
      </c>
      <c r="E1089">
        <v>0</v>
      </c>
      <c r="F1089">
        <v>0</v>
      </c>
      <c r="G1089">
        <v>1</v>
      </c>
      <c r="H1089" t="s">
        <v>2095</v>
      </c>
      <c r="I1089" t="s">
        <v>10418</v>
      </c>
      <c r="J1089" t="s">
        <v>10420</v>
      </c>
      <c r="K1089" s="1">
        <v>42339</v>
      </c>
      <c r="L1089" s="1">
        <v>42339</v>
      </c>
      <c r="M1089" t="s">
        <v>10420</v>
      </c>
      <c r="N1089">
        <v>0</v>
      </c>
      <c r="O1089" t="s">
        <v>17</v>
      </c>
      <c r="P1089">
        <v>0</v>
      </c>
      <c r="Q1089">
        <v>0</v>
      </c>
      <c r="T1089" t="str">
        <f>IF(LEN(A1089)=2,MID(A1089,1,1),IF(LEN(A1089)=3,MID(A1089,1,2),IF(LEN(A1089)=5,MID(A1089,1,3),IF(LEN(A1089)=7,MID(A1089,1,5),IF(LEN(A1089)=1,"")))))</f>
        <v>13206</v>
      </c>
      <c r="U1089">
        <f>IF(LEN(A1089)=7,0,1)</f>
        <v>0</v>
      </c>
      <c r="V1089">
        <f t="shared" si="32"/>
        <v>0</v>
      </c>
      <c r="W1089">
        <f>IF(OR(LEFT(A1089)="1", LEFT(A1089)="2",LEFT(A1089)="3"),1,0)</f>
        <v>1</v>
      </c>
      <c r="Y1089" t="str">
        <f t="shared" si="33"/>
        <v>Alat Angkut Apung Bermotor Barang</v>
      </c>
      <c r="AB1089" t="str">
        <f>IF(LEFT(A1089)="1","D",IF(LEFT(A1089)="2","K",IF(LEFT(A1089)="3","K",IF(LEFT(A1089)="4","K",IF(LEFT(A1089)="5","D",IF(LEFT(A1089)="6","D",IF(LEFT(A1089)="8","K",IF(LEFT(A1089)="9","D"))))))))</f>
        <v>D</v>
      </c>
      <c r="AD1089">
        <f>IF(LEFT(A1089)="4",1,IF(LEFT(A1089)="5",1,IF(LEFT(A1089)="6",1,0)))</f>
        <v>0</v>
      </c>
      <c r="AE1089">
        <f>IF(LEFT(A1089)="8",1,IF(LEFT(A1089)="9",1,0))</f>
        <v>0</v>
      </c>
      <c r="AF1089" t="str">
        <f>LEFT(A1089)</f>
        <v>1</v>
      </c>
    </row>
    <row r="1090" spans="1:32" x14ac:dyDescent="0.25">
      <c r="A1090" t="s">
        <v>2096</v>
      </c>
      <c r="B1090" t="s">
        <v>2097</v>
      </c>
      <c r="C1090" t="s">
        <v>2092</v>
      </c>
      <c r="D1090">
        <v>1</v>
      </c>
      <c r="E1090">
        <v>0</v>
      </c>
      <c r="F1090">
        <v>0</v>
      </c>
      <c r="G1090">
        <v>1</v>
      </c>
      <c r="H1090" t="s">
        <v>2097</v>
      </c>
      <c r="I1090" t="s">
        <v>10418</v>
      </c>
      <c r="J1090" t="s">
        <v>10420</v>
      </c>
      <c r="K1090" s="1">
        <v>42339</v>
      </c>
      <c r="L1090" s="1">
        <v>42339</v>
      </c>
      <c r="M1090" t="s">
        <v>10420</v>
      </c>
      <c r="N1090">
        <v>0</v>
      </c>
      <c r="O1090" t="s">
        <v>17</v>
      </c>
      <c r="P1090">
        <v>0</v>
      </c>
      <c r="Q1090">
        <v>0</v>
      </c>
      <c r="T1090" t="str">
        <f>IF(LEN(A1090)=2,MID(A1090,1,1),IF(LEN(A1090)=3,MID(A1090,1,2),IF(LEN(A1090)=5,MID(A1090,1,3),IF(LEN(A1090)=7,MID(A1090,1,5),IF(LEN(A1090)=1,"")))))</f>
        <v>13206</v>
      </c>
      <c r="U1090">
        <f>IF(LEN(A1090)=7,0,1)</f>
        <v>0</v>
      </c>
      <c r="V1090">
        <f t="shared" si="32"/>
        <v>0</v>
      </c>
      <c r="W1090">
        <f>IF(OR(LEFT(A1090)="1", LEFT(A1090)="2",LEFT(A1090)="3"),1,0)</f>
        <v>1</v>
      </c>
      <c r="Y1090" t="str">
        <f t="shared" si="33"/>
        <v>Alat Angkut Apung Bermotor Penumpang</v>
      </c>
      <c r="AB1090" t="str">
        <f>IF(LEFT(A1090)="1","D",IF(LEFT(A1090)="2","K",IF(LEFT(A1090)="3","K",IF(LEFT(A1090)="4","K",IF(LEFT(A1090)="5","D",IF(LEFT(A1090)="6","D",IF(LEFT(A1090)="8","K",IF(LEFT(A1090)="9","D"))))))))</f>
        <v>D</v>
      </c>
      <c r="AD1090">
        <f>IF(LEFT(A1090)="4",1,IF(LEFT(A1090)="5",1,IF(LEFT(A1090)="6",1,0)))</f>
        <v>0</v>
      </c>
      <c r="AE1090">
        <f>IF(LEFT(A1090)="8",1,IF(LEFT(A1090)="9",1,0))</f>
        <v>0</v>
      </c>
      <c r="AF1090" t="str">
        <f>LEFT(A1090)</f>
        <v>1</v>
      </c>
    </row>
    <row r="1091" spans="1:32" x14ac:dyDescent="0.25">
      <c r="A1091" t="s">
        <v>2098</v>
      </c>
      <c r="B1091" t="s">
        <v>2099</v>
      </c>
      <c r="C1091" t="s">
        <v>2092</v>
      </c>
      <c r="D1091">
        <v>1</v>
      </c>
      <c r="E1091">
        <v>0</v>
      </c>
      <c r="F1091">
        <v>0</v>
      </c>
      <c r="G1091">
        <v>1</v>
      </c>
      <c r="H1091" t="s">
        <v>2099</v>
      </c>
      <c r="I1091" t="s">
        <v>10418</v>
      </c>
      <c r="J1091" t="s">
        <v>10420</v>
      </c>
      <c r="K1091" s="1">
        <v>42339</v>
      </c>
      <c r="L1091" s="1">
        <v>42339</v>
      </c>
      <c r="M1091" t="s">
        <v>10420</v>
      </c>
      <c r="N1091">
        <v>0</v>
      </c>
      <c r="O1091" t="s">
        <v>17</v>
      </c>
      <c r="P1091">
        <v>0</v>
      </c>
      <c r="Q1091">
        <v>0</v>
      </c>
      <c r="T1091" t="str">
        <f>IF(LEN(A1091)=2,MID(A1091,1,1),IF(LEN(A1091)=3,MID(A1091,1,2),IF(LEN(A1091)=5,MID(A1091,1,3),IF(LEN(A1091)=7,MID(A1091,1,5),IF(LEN(A1091)=1,"")))))</f>
        <v>13206</v>
      </c>
      <c r="U1091">
        <f>IF(LEN(A1091)=7,0,1)</f>
        <v>0</v>
      </c>
      <c r="V1091">
        <f t="shared" ref="V1091:V1154" si="34">IF(OR(LEFT(A1091)="1", LEFT(A1091)="2",LEFT(A1091)="3"),0,1)</f>
        <v>0</v>
      </c>
      <c r="W1091">
        <f>IF(OR(LEFT(A1091)="1", LEFT(A1091)="2",LEFT(A1091)="3"),1,0)</f>
        <v>1</v>
      </c>
      <c r="Y1091" t="str">
        <f t="shared" ref="Y1091:Y1154" si="35">B1091</f>
        <v>Alat Angkut Apung Bermotor Khusus</v>
      </c>
      <c r="AB1091" t="str">
        <f>IF(LEFT(A1091)="1","D",IF(LEFT(A1091)="2","K",IF(LEFT(A1091)="3","K",IF(LEFT(A1091)="4","K",IF(LEFT(A1091)="5","D",IF(LEFT(A1091)="6","D",IF(LEFT(A1091)="8","K",IF(LEFT(A1091)="9","D"))))))))</f>
        <v>D</v>
      </c>
      <c r="AD1091">
        <f>IF(LEFT(A1091)="4",1,IF(LEFT(A1091)="5",1,IF(LEFT(A1091)="6",1,0)))</f>
        <v>0</v>
      </c>
      <c r="AE1091">
        <f>IF(LEFT(A1091)="8",1,IF(LEFT(A1091)="9",1,0))</f>
        <v>0</v>
      </c>
      <c r="AF1091" t="str">
        <f>LEFT(A1091)</f>
        <v>1</v>
      </c>
    </row>
    <row r="1092" spans="1:32" x14ac:dyDescent="0.25">
      <c r="A1092" t="s">
        <v>2100</v>
      </c>
      <c r="B1092" t="s">
        <v>2101</v>
      </c>
      <c r="C1092" t="s">
        <v>2013</v>
      </c>
      <c r="D1092">
        <v>1</v>
      </c>
      <c r="E1092">
        <v>1</v>
      </c>
      <c r="F1092">
        <v>0</v>
      </c>
      <c r="G1092">
        <v>1</v>
      </c>
      <c r="H1092" t="s">
        <v>2101</v>
      </c>
      <c r="I1092" t="s">
        <v>10418</v>
      </c>
      <c r="J1092" t="s">
        <v>10420</v>
      </c>
      <c r="K1092" s="1">
        <v>42339</v>
      </c>
      <c r="L1092" s="1">
        <v>42339</v>
      </c>
      <c r="M1092" t="s">
        <v>10420</v>
      </c>
      <c r="N1092">
        <v>0</v>
      </c>
      <c r="O1092" t="s">
        <v>17</v>
      </c>
      <c r="P1092">
        <v>0</v>
      </c>
      <c r="Q1092">
        <v>0</v>
      </c>
      <c r="T1092" t="str">
        <f>IF(LEN(A1092)=2,MID(A1092,1,1),IF(LEN(A1092)=3,MID(A1092,1,2),IF(LEN(A1092)=5,MID(A1092,1,3),IF(LEN(A1092)=7,MID(A1092,1,5),IF(LEN(A1092)=1,"")))))</f>
        <v>132</v>
      </c>
      <c r="U1092">
        <f>IF(LEN(A1092)=7,0,1)</f>
        <v>1</v>
      </c>
      <c r="V1092">
        <f t="shared" si="34"/>
        <v>0</v>
      </c>
      <c r="W1092">
        <f>IF(OR(LEFT(A1092)="1", LEFT(A1092)="2",LEFT(A1092)="3"),1,0)</f>
        <v>1</v>
      </c>
      <c r="Y1092" t="str">
        <f t="shared" si="35"/>
        <v>Alat Angkut Apung Tak Bermotor</v>
      </c>
      <c r="AB1092" t="str">
        <f>IF(LEFT(A1092)="1","D",IF(LEFT(A1092)="2","K",IF(LEFT(A1092)="3","K",IF(LEFT(A1092)="4","K",IF(LEFT(A1092)="5","D",IF(LEFT(A1092)="6","D",IF(LEFT(A1092)="8","K",IF(LEFT(A1092)="9","D"))))))))</f>
        <v>D</v>
      </c>
      <c r="AD1092">
        <f>IF(LEFT(A1092)="4",1,IF(LEFT(A1092)="5",1,IF(LEFT(A1092)="6",1,0)))</f>
        <v>0</v>
      </c>
      <c r="AE1092">
        <f>IF(LEFT(A1092)="8",1,IF(LEFT(A1092)="9",1,0))</f>
        <v>0</v>
      </c>
      <c r="AF1092" t="str">
        <f>LEFT(A1092)</f>
        <v>1</v>
      </c>
    </row>
    <row r="1093" spans="1:32" x14ac:dyDescent="0.25">
      <c r="A1093" t="s">
        <v>2102</v>
      </c>
      <c r="B1093" t="s">
        <v>2103</v>
      </c>
      <c r="C1093" t="s">
        <v>2100</v>
      </c>
      <c r="D1093">
        <v>1</v>
      </c>
      <c r="E1093">
        <v>0</v>
      </c>
      <c r="F1093">
        <v>0</v>
      </c>
      <c r="G1093">
        <v>1</v>
      </c>
      <c r="H1093" t="s">
        <v>2103</v>
      </c>
      <c r="I1093" t="s">
        <v>10418</v>
      </c>
      <c r="J1093" t="s">
        <v>10420</v>
      </c>
      <c r="K1093" s="1">
        <v>42339</v>
      </c>
      <c r="L1093" s="1">
        <v>42339</v>
      </c>
      <c r="M1093" t="s">
        <v>10420</v>
      </c>
      <c r="N1093">
        <v>0</v>
      </c>
      <c r="O1093" t="s">
        <v>17</v>
      </c>
      <c r="P1093">
        <v>0</v>
      </c>
      <c r="Q1093">
        <v>0</v>
      </c>
      <c r="T1093" t="str">
        <f>IF(LEN(A1093)=2,MID(A1093,1,1),IF(LEN(A1093)=3,MID(A1093,1,2),IF(LEN(A1093)=5,MID(A1093,1,3),IF(LEN(A1093)=7,MID(A1093,1,5),IF(LEN(A1093)=1,"")))))</f>
        <v>13207</v>
      </c>
      <c r="U1093">
        <f>IF(LEN(A1093)=7,0,1)</f>
        <v>0</v>
      </c>
      <c r="V1093">
        <f t="shared" si="34"/>
        <v>0</v>
      </c>
      <c r="W1093">
        <f>IF(OR(LEFT(A1093)="1", LEFT(A1093)="2",LEFT(A1093)="3"),1,0)</f>
        <v>1</v>
      </c>
      <c r="Y1093" t="str">
        <f t="shared" si="35"/>
        <v>Alat Angkut Apung Tak Bermotor Untuk Barang</v>
      </c>
      <c r="AB1093" t="str">
        <f>IF(LEFT(A1093)="1","D",IF(LEFT(A1093)="2","K",IF(LEFT(A1093)="3","K",IF(LEFT(A1093)="4","K",IF(LEFT(A1093)="5","D",IF(LEFT(A1093)="6","D",IF(LEFT(A1093)="8","K",IF(LEFT(A1093)="9","D"))))))))</f>
        <v>D</v>
      </c>
      <c r="AD1093">
        <f>IF(LEFT(A1093)="4",1,IF(LEFT(A1093)="5",1,IF(LEFT(A1093)="6",1,0)))</f>
        <v>0</v>
      </c>
      <c r="AE1093">
        <f>IF(LEFT(A1093)="8",1,IF(LEFT(A1093)="9",1,0))</f>
        <v>0</v>
      </c>
      <c r="AF1093" t="str">
        <f>LEFT(A1093)</f>
        <v>1</v>
      </c>
    </row>
    <row r="1094" spans="1:32" x14ac:dyDescent="0.25">
      <c r="A1094" t="s">
        <v>2104</v>
      </c>
      <c r="B1094" t="s">
        <v>2105</v>
      </c>
      <c r="C1094" t="s">
        <v>2100</v>
      </c>
      <c r="D1094">
        <v>1</v>
      </c>
      <c r="E1094">
        <v>0</v>
      </c>
      <c r="F1094">
        <v>0</v>
      </c>
      <c r="G1094">
        <v>1</v>
      </c>
      <c r="H1094" t="s">
        <v>2105</v>
      </c>
      <c r="I1094" t="s">
        <v>10418</v>
      </c>
      <c r="J1094" t="s">
        <v>10420</v>
      </c>
      <c r="K1094" s="1">
        <v>42339</v>
      </c>
      <c r="L1094" s="1">
        <v>42339</v>
      </c>
      <c r="M1094" t="s">
        <v>10420</v>
      </c>
      <c r="N1094">
        <v>0</v>
      </c>
      <c r="O1094" t="s">
        <v>17</v>
      </c>
      <c r="P1094">
        <v>0</v>
      </c>
      <c r="Q1094">
        <v>0</v>
      </c>
      <c r="T1094" t="str">
        <f>IF(LEN(A1094)=2,MID(A1094,1,1),IF(LEN(A1094)=3,MID(A1094,1,2),IF(LEN(A1094)=5,MID(A1094,1,3),IF(LEN(A1094)=7,MID(A1094,1,5),IF(LEN(A1094)=1,"")))))</f>
        <v>13207</v>
      </c>
      <c r="U1094">
        <f>IF(LEN(A1094)=7,0,1)</f>
        <v>0</v>
      </c>
      <c r="V1094">
        <f t="shared" si="34"/>
        <v>0</v>
      </c>
      <c r="W1094">
        <f>IF(OR(LEFT(A1094)="1", LEFT(A1094)="2",LEFT(A1094)="3"),1,0)</f>
        <v>1</v>
      </c>
      <c r="Y1094" t="str">
        <f t="shared" si="35"/>
        <v>Alat Angkut Apung Tak Bermotor Penumpang</v>
      </c>
      <c r="AB1094" t="str">
        <f>IF(LEFT(A1094)="1","D",IF(LEFT(A1094)="2","K",IF(LEFT(A1094)="3","K",IF(LEFT(A1094)="4","K",IF(LEFT(A1094)="5","D",IF(LEFT(A1094)="6","D",IF(LEFT(A1094)="8","K",IF(LEFT(A1094)="9","D"))))))))</f>
        <v>D</v>
      </c>
      <c r="AD1094">
        <f>IF(LEFT(A1094)="4",1,IF(LEFT(A1094)="5",1,IF(LEFT(A1094)="6",1,0)))</f>
        <v>0</v>
      </c>
      <c r="AE1094">
        <f>IF(LEFT(A1094)="8",1,IF(LEFT(A1094)="9",1,0))</f>
        <v>0</v>
      </c>
      <c r="AF1094" t="str">
        <f>LEFT(A1094)</f>
        <v>1</v>
      </c>
    </row>
    <row r="1095" spans="1:32" x14ac:dyDescent="0.25">
      <c r="A1095" t="s">
        <v>2106</v>
      </c>
      <c r="B1095" t="s">
        <v>2107</v>
      </c>
      <c r="C1095" t="s">
        <v>2100</v>
      </c>
      <c r="D1095">
        <v>1</v>
      </c>
      <c r="E1095">
        <v>0</v>
      </c>
      <c r="F1095">
        <v>0</v>
      </c>
      <c r="G1095">
        <v>1</v>
      </c>
      <c r="H1095" t="s">
        <v>2107</v>
      </c>
      <c r="I1095" t="s">
        <v>10418</v>
      </c>
      <c r="J1095" t="s">
        <v>10420</v>
      </c>
      <c r="K1095" s="1">
        <v>42339</v>
      </c>
      <c r="L1095" s="1">
        <v>42339</v>
      </c>
      <c r="M1095" t="s">
        <v>10420</v>
      </c>
      <c r="N1095">
        <v>0</v>
      </c>
      <c r="O1095" t="s">
        <v>17</v>
      </c>
      <c r="P1095">
        <v>0</v>
      </c>
      <c r="Q1095">
        <v>0</v>
      </c>
      <c r="T1095" t="str">
        <f>IF(LEN(A1095)=2,MID(A1095,1,1),IF(LEN(A1095)=3,MID(A1095,1,2),IF(LEN(A1095)=5,MID(A1095,1,3),IF(LEN(A1095)=7,MID(A1095,1,5),IF(LEN(A1095)=1,"")))))</f>
        <v>13207</v>
      </c>
      <c r="U1095">
        <f>IF(LEN(A1095)=7,0,1)</f>
        <v>0</v>
      </c>
      <c r="V1095">
        <f t="shared" si="34"/>
        <v>0</v>
      </c>
      <c r="W1095">
        <f>IF(OR(LEFT(A1095)="1", LEFT(A1095)="2",LEFT(A1095)="3"),1,0)</f>
        <v>1</v>
      </c>
      <c r="Y1095" t="str">
        <f t="shared" si="35"/>
        <v>Alat Angkut Apung Tak Bermotor Khusus</v>
      </c>
      <c r="AB1095" t="str">
        <f>IF(LEFT(A1095)="1","D",IF(LEFT(A1095)="2","K",IF(LEFT(A1095)="3","K",IF(LEFT(A1095)="4","K",IF(LEFT(A1095)="5","D",IF(LEFT(A1095)="6","D",IF(LEFT(A1095)="8","K",IF(LEFT(A1095)="9","D"))))))))</f>
        <v>D</v>
      </c>
      <c r="AD1095">
        <f>IF(LEFT(A1095)="4",1,IF(LEFT(A1095)="5",1,IF(LEFT(A1095)="6",1,0)))</f>
        <v>0</v>
      </c>
      <c r="AE1095">
        <f>IF(LEFT(A1095)="8",1,IF(LEFT(A1095)="9",1,0))</f>
        <v>0</v>
      </c>
      <c r="AF1095" t="str">
        <f>LEFT(A1095)</f>
        <v>1</v>
      </c>
    </row>
    <row r="1096" spans="1:32" x14ac:dyDescent="0.25">
      <c r="A1096" t="s">
        <v>2108</v>
      </c>
      <c r="B1096" t="s">
        <v>2109</v>
      </c>
      <c r="C1096" t="s">
        <v>2013</v>
      </c>
      <c r="D1096">
        <v>1</v>
      </c>
      <c r="E1096">
        <v>1</v>
      </c>
      <c r="F1096">
        <v>0</v>
      </c>
      <c r="G1096">
        <v>1</v>
      </c>
      <c r="H1096" t="s">
        <v>2109</v>
      </c>
      <c r="I1096" t="s">
        <v>10418</v>
      </c>
      <c r="J1096" t="s">
        <v>10420</v>
      </c>
      <c r="K1096" s="1">
        <v>42339</v>
      </c>
      <c r="L1096" s="1">
        <v>42339</v>
      </c>
      <c r="M1096" t="s">
        <v>10420</v>
      </c>
      <c r="N1096">
        <v>0</v>
      </c>
      <c r="O1096" t="s">
        <v>17</v>
      </c>
      <c r="P1096">
        <v>0</v>
      </c>
      <c r="Q1096">
        <v>0</v>
      </c>
      <c r="T1096" t="str">
        <f>IF(LEN(A1096)=2,MID(A1096,1,1),IF(LEN(A1096)=3,MID(A1096,1,2),IF(LEN(A1096)=5,MID(A1096,1,3),IF(LEN(A1096)=7,MID(A1096,1,5),IF(LEN(A1096)=1,"")))))</f>
        <v>132</v>
      </c>
      <c r="U1096">
        <f>IF(LEN(A1096)=7,0,1)</f>
        <v>1</v>
      </c>
      <c r="V1096">
        <f t="shared" si="34"/>
        <v>0</v>
      </c>
      <c r="W1096">
        <f>IF(OR(LEFT(A1096)="1", LEFT(A1096)="2",LEFT(A1096)="3"),1,0)</f>
        <v>1</v>
      </c>
      <c r="Y1096" t="str">
        <f t="shared" si="35"/>
        <v>Alat Angkut Bermotor Udara</v>
      </c>
      <c r="AB1096" t="str">
        <f>IF(LEFT(A1096)="1","D",IF(LEFT(A1096)="2","K",IF(LEFT(A1096)="3","K",IF(LEFT(A1096)="4","K",IF(LEFT(A1096)="5","D",IF(LEFT(A1096)="6","D",IF(LEFT(A1096)="8","K",IF(LEFT(A1096)="9","D"))))))))</f>
        <v>D</v>
      </c>
      <c r="AD1096">
        <f>IF(LEFT(A1096)="4",1,IF(LEFT(A1096)="5",1,IF(LEFT(A1096)="6",1,0)))</f>
        <v>0</v>
      </c>
      <c r="AE1096">
        <f>IF(LEFT(A1096)="8",1,IF(LEFT(A1096)="9",1,0))</f>
        <v>0</v>
      </c>
      <c r="AF1096" t="str">
        <f>LEFT(A1096)</f>
        <v>1</v>
      </c>
    </row>
    <row r="1097" spans="1:32" x14ac:dyDescent="0.25">
      <c r="A1097" t="s">
        <v>2110</v>
      </c>
      <c r="B1097" t="s">
        <v>2111</v>
      </c>
      <c r="C1097" t="s">
        <v>2108</v>
      </c>
      <c r="D1097">
        <v>1</v>
      </c>
      <c r="E1097">
        <v>0</v>
      </c>
      <c r="F1097">
        <v>0</v>
      </c>
      <c r="G1097">
        <v>1</v>
      </c>
      <c r="H1097" t="s">
        <v>2111</v>
      </c>
      <c r="I1097" t="s">
        <v>10418</v>
      </c>
      <c r="J1097" t="s">
        <v>10420</v>
      </c>
      <c r="K1097" s="1">
        <v>42339</v>
      </c>
      <c r="L1097" s="1">
        <v>42339</v>
      </c>
      <c r="M1097" t="s">
        <v>10420</v>
      </c>
      <c r="N1097">
        <v>0</v>
      </c>
      <c r="O1097" t="s">
        <v>17</v>
      </c>
      <c r="P1097">
        <v>0</v>
      </c>
      <c r="Q1097">
        <v>0</v>
      </c>
      <c r="T1097" t="str">
        <f>IF(LEN(A1097)=2,MID(A1097,1,1),IF(LEN(A1097)=3,MID(A1097,1,2),IF(LEN(A1097)=5,MID(A1097,1,3),IF(LEN(A1097)=7,MID(A1097,1,5),IF(LEN(A1097)=1,"")))))</f>
        <v>13208</v>
      </c>
      <c r="U1097">
        <f>IF(LEN(A1097)=7,0,1)</f>
        <v>0</v>
      </c>
      <c r="V1097">
        <f t="shared" si="34"/>
        <v>0</v>
      </c>
      <c r="W1097">
        <f>IF(OR(LEFT(A1097)="1", LEFT(A1097)="2",LEFT(A1097)="3"),1,0)</f>
        <v>1</v>
      </c>
      <c r="Y1097" t="str">
        <f t="shared" si="35"/>
        <v>Pesawat Terbang</v>
      </c>
      <c r="AB1097" t="str">
        <f>IF(LEFT(A1097)="1","D",IF(LEFT(A1097)="2","K",IF(LEFT(A1097)="3","K",IF(LEFT(A1097)="4","K",IF(LEFT(A1097)="5","D",IF(LEFT(A1097)="6","D",IF(LEFT(A1097)="8","K",IF(LEFT(A1097)="9","D"))))))))</f>
        <v>D</v>
      </c>
      <c r="AD1097">
        <f>IF(LEFT(A1097)="4",1,IF(LEFT(A1097)="5",1,IF(LEFT(A1097)="6",1,0)))</f>
        <v>0</v>
      </c>
      <c r="AE1097">
        <f>IF(LEFT(A1097)="8",1,IF(LEFT(A1097)="9",1,0))</f>
        <v>0</v>
      </c>
      <c r="AF1097" t="str">
        <f>LEFT(A1097)</f>
        <v>1</v>
      </c>
    </row>
    <row r="1098" spans="1:32" x14ac:dyDescent="0.25">
      <c r="A1098" t="s">
        <v>2112</v>
      </c>
      <c r="B1098" t="s">
        <v>2113</v>
      </c>
      <c r="C1098" t="s">
        <v>2013</v>
      </c>
      <c r="D1098">
        <v>1</v>
      </c>
      <c r="E1098">
        <v>1</v>
      </c>
      <c r="F1098">
        <v>0</v>
      </c>
      <c r="G1098">
        <v>1</v>
      </c>
      <c r="H1098" t="s">
        <v>2113</v>
      </c>
      <c r="I1098" t="s">
        <v>10418</v>
      </c>
      <c r="J1098" t="s">
        <v>10420</v>
      </c>
      <c r="K1098" s="1">
        <v>42339</v>
      </c>
      <c r="L1098" s="1">
        <v>42339</v>
      </c>
      <c r="M1098" t="s">
        <v>10420</v>
      </c>
      <c r="N1098">
        <v>0</v>
      </c>
      <c r="O1098" t="s">
        <v>17</v>
      </c>
      <c r="P1098">
        <v>0</v>
      </c>
      <c r="Q1098">
        <v>0</v>
      </c>
      <c r="T1098" t="str">
        <f>IF(LEN(A1098)=2,MID(A1098,1,1),IF(LEN(A1098)=3,MID(A1098,1,2),IF(LEN(A1098)=5,MID(A1098,1,3),IF(LEN(A1098)=7,MID(A1098,1,5),IF(LEN(A1098)=1,"")))))</f>
        <v>132</v>
      </c>
      <c r="U1098">
        <f>IF(LEN(A1098)=7,0,1)</f>
        <v>1</v>
      </c>
      <c r="V1098">
        <f t="shared" si="34"/>
        <v>0</v>
      </c>
      <c r="W1098">
        <f>IF(OR(LEFT(A1098)="1", LEFT(A1098)="2",LEFT(A1098)="3"),1,0)</f>
        <v>1</v>
      </c>
      <c r="Y1098" t="str">
        <f t="shared" si="35"/>
        <v>Alat Bengkel Bermesin</v>
      </c>
      <c r="AB1098" t="str">
        <f>IF(LEFT(A1098)="1","D",IF(LEFT(A1098)="2","K",IF(LEFT(A1098)="3","K",IF(LEFT(A1098)="4","K",IF(LEFT(A1098)="5","D",IF(LEFT(A1098)="6","D",IF(LEFT(A1098)="8","K",IF(LEFT(A1098)="9","D"))))))))</f>
        <v>D</v>
      </c>
      <c r="AD1098">
        <f>IF(LEFT(A1098)="4",1,IF(LEFT(A1098)="5",1,IF(LEFT(A1098)="6",1,0)))</f>
        <v>0</v>
      </c>
      <c r="AE1098">
        <f>IF(LEFT(A1098)="8",1,IF(LEFT(A1098)="9",1,0))</f>
        <v>0</v>
      </c>
      <c r="AF1098" t="str">
        <f>LEFT(A1098)</f>
        <v>1</v>
      </c>
    </row>
    <row r="1099" spans="1:32" x14ac:dyDescent="0.25">
      <c r="A1099" t="s">
        <v>2114</v>
      </c>
      <c r="B1099" t="s">
        <v>2115</v>
      </c>
      <c r="C1099" t="s">
        <v>2112</v>
      </c>
      <c r="D1099">
        <v>1</v>
      </c>
      <c r="E1099">
        <v>0</v>
      </c>
      <c r="F1099">
        <v>0</v>
      </c>
      <c r="G1099">
        <v>1</v>
      </c>
      <c r="H1099" t="s">
        <v>2115</v>
      </c>
      <c r="I1099" t="s">
        <v>10418</v>
      </c>
      <c r="J1099" t="s">
        <v>10420</v>
      </c>
      <c r="K1099" s="1">
        <v>42339</v>
      </c>
      <c r="L1099" s="1">
        <v>42339</v>
      </c>
      <c r="M1099" t="s">
        <v>10420</v>
      </c>
      <c r="N1099">
        <v>0</v>
      </c>
      <c r="O1099" t="s">
        <v>17</v>
      </c>
      <c r="P1099">
        <v>0</v>
      </c>
      <c r="Q1099">
        <v>0</v>
      </c>
      <c r="T1099" t="str">
        <f>IF(LEN(A1099)=2,MID(A1099,1,1),IF(LEN(A1099)=3,MID(A1099,1,2),IF(LEN(A1099)=5,MID(A1099,1,3),IF(LEN(A1099)=7,MID(A1099,1,5),IF(LEN(A1099)=1,"")))))</f>
        <v>13209</v>
      </c>
      <c r="U1099">
        <f>IF(LEN(A1099)=7,0,1)</f>
        <v>0</v>
      </c>
      <c r="V1099">
        <f t="shared" si="34"/>
        <v>0</v>
      </c>
      <c r="W1099">
        <f>IF(OR(LEFT(A1099)="1", LEFT(A1099)="2",LEFT(A1099)="3"),1,0)</f>
        <v>1</v>
      </c>
      <c r="Y1099" t="str">
        <f t="shared" si="35"/>
        <v>Perkakas Konstruksi Logam Terpasang pada Pondasi</v>
      </c>
      <c r="AB1099" t="str">
        <f>IF(LEFT(A1099)="1","D",IF(LEFT(A1099)="2","K",IF(LEFT(A1099)="3","K",IF(LEFT(A1099)="4","K",IF(LEFT(A1099)="5","D",IF(LEFT(A1099)="6","D",IF(LEFT(A1099)="8","K",IF(LEFT(A1099)="9","D"))))))))</f>
        <v>D</v>
      </c>
      <c r="AD1099">
        <f>IF(LEFT(A1099)="4",1,IF(LEFT(A1099)="5",1,IF(LEFT(A1099)="6",1,0)))</f>
        <v>0</v>
      </c>
      <c r="AE1099">
        <f>IF(LEFT(A1099)="8",1,IF(LEFT(A1099)="9",1,0))</f>
        <v>0</v>
      </c>
      <c r="AF1099" t="str">
        <f>LEFT(A1099)</f>
        <v>1</v>
      </c>
    </row>
    <row r="1100" spans="1:32" x14ac:dyDescent="0.25">
      <c r="A1100" t="s">
        <v>2116</v>
      </c>
      <c r="B1100" t="s">
        <v>2117</v>
      </c>
      <c r="C1100" t="s">
        <v>2112</v>
      </c>
      <c r="D1100">
        <v>1</v>
      </c>
      <c r="E1100">
        <v>0</v>
      </c>
      <c r="F1100">
        <v>0</v>
      </c>
      <c r="G1100">
        <v>1</v>
      </c>
      <c r="H1100" t="s">
        <v>2117</v>
      </c>
      <c r="I1100" t="s">
        <v>10418</v>
      </c>
      <c r="J1100" t="s">
        <v>10420</v>
      </c>
      <c r="K1100" s="1">
        <v>42339</v>
      </c>
      <c r="L1100" s="1">
        <v>42339</v>
      </c>
      <c r="M1100" t="s">
        <v>10420</v>
      </c>
      <c r="N1100">
        <v>0</v>
      </c>
      <c r="O1100" t="s">
        <v>17</v>
      </c>
      <c r="P1100">
        <v>0</v>
      </c>
      <c r="Q1100">
        <v>0</v>
      </c>
      <c r="T1100" t="str">
        <f>IF(LEN(A1100)=2,MID(A1100,1,1),IF(LEN(A1100)=3,MID(A1100,1,2),IF(LEN(A1100)=5,MID(A1100,1,3),IF(LEN(A1100)=7,MID(A1100,1,5),IF(LEN(A1100)=1,"")))))</f>
        <v>13209</v>
      </c>
      <c r="U1100">
        <f>IF(LEN(A1100)=7,0,1)</f>
        <v>0</v>
      </c>
      <c r="V1100">
        <f t="shared" si="34"/>
        <v>0</v>
      </c>
      <c r="W1100">
        <f>IF(OR(LEFT(A1100)="1", LEFT(A1100)="2",LEFT(A1100)="3"),1,0)</f>
        <v>1</v>
      </c>
      <c r="Y1100" t="str">
        <f t="shared" si="35"/>
        <v>Perkakas Konstruksi Logam yang Berpindah</v>
      </c>
      <c r="AB1100" t="str">
        <f>IF(LEFT(A1100)="1","D",IF(LEFT(A1100)="2","K",IF(LEFT(A1100)="3","K",IF(LEFT(A1100)="4","K",IF(LEFT(A1100)="5","D",IF(LEFT(A1100)="6","D",IF(LEFT(A1100)="8","K",IF(LEFT(A1100)="9","D"))))))))</f>
        <v>D</v>
      </c>
      <c r="AD1100">
        <f>IF(LEFT(A1100)="4",1,IF(LEFT(A1100)="5",1,IF(LEFT(A1100)="6",1,0)))</f>
        <v>0</v>
      </c>
      <c r="AE1100">
        <f>IF(LEFT(A1100)="8",1,IF(LEFT(A1100)="9",1,0))</f>
        <v>0</v>
      </c>
      <c r="AF1100" t="str">
        <f>LEFT(A1100)</f>
        <v>1</v>
      </c>
    </row>
    <row r="1101" spans="1:32" x14ac:dyDescent="0.25">
      <c r="A1101" t="s">
        <v>2118</v>
      </c>
      <c r="B1101" t="s">
        <v>2119</v>
      </c>
      <c r="C1101" t="s">
        <v>2112</v>
      </c>
      <c r="D1101">
        <v>1</v>
      </c>
      <c r="E1101">
        <v>0</v>
      </c>
      <c r="F1101">
        <v>0</v>
      </c>
      <c r="G1101">
        <v>1</v>
      </c>
      <c r="H1101" t="s">
        <v>2119</v>
      </c>
      <c r="I1101" t="s">
        <v>10418</v>
      </c>
      <c r="J1101" t="s">
        <v>10420</v>
      </c>
      <c r="K1101" s="1">
        <v>42339</v>
      </c>
      <c r="L1101" s="1">
        <v>42339</v>
      </c>
      <c r="M1101" t="s">
        <v>10420</v>
      </c>
      <c r="N1101">
        <v>0</v>
      </c>
      <c r="O1101" t="s">
        <v>17</v>
      </c>
      <c r="P1101">
        <v>0</v>
      </c>
      <c r="Q1101">
        <v>0</v>
      </c>
      <c r="T1101" t="str">
        <f>IF(LEN(A1101)=2,MID(A1101,1,1),IF(LEN(A1101)=3,MID(A1101,1,2),IF(LEN(A1101)=5,MID(A1101,1,3),IF(LEN(A1101)=7,MID(A1101,1,5),IF(LEN(A1101)=1,"")))))</f>
        <v>13209</v>
      </c>
      <c r="U1101">
        <f>IF(LEN(A1101)=7,0,1)</f>
        <v>0</v>
      </c>
      <c r="V1101">
        <f t="shared" si="34"/>
        <v>0</v>
      </c>
      <c r="W1101">
        <f>IF(OR(LEFT(A1101)="1", LEFT(A1101)="2",LEFT(A1101)="3"),1,0)</f>
        <v>1</v>
      </c>
      <c r="Y1101" t="str">
        <f t="shared" si="35"/>
        <v>Perkakas Bengkel Listrik</v>
      </c>
      <c r="AB1101" t="str">
        <f>IF(LEFT(A1101)="1","D",IF(LEFT(A1101)="2","K",IF(LEFT(A1101)="3","K",IF(LEFT(A1101)="4","K",IF(LEFT(A1101)="5","D",IF(LEFT(A1101)="6","D",IF(LEFT(A1101)="8","K",IF(LEFT(A1101)="9","D"))))))))</f>
        <v>D</v>
      </c>
      <c r="AD1101">
        <f>IF(LEFT(A1101)="4",1,IF(LEFT(A1101)="5",1,IF(LEFT(A1101)="6",1,0)))</f>
        <v>0</v>
      </c>
      <c r="AE1101">
        <f>IF(LEFT(A1101)="8",1,IF(LEFT(A1101)="9",1,0))</f>
        <v>0</v>
      </c>
      <c r="AF1101" t="str">
        <f>LEFT(A1101)</f>
        <v>1</v>
      </c>
    </row>
    <row r="1102" spans="1:32" x14ac:dyDescent="0.25">
      <c r="A1102" t="s">
        <v>2120</v>
      </c>
      <c r="B1102" t="s">
        <v>2121</v>
      </c>
      <c r="C1102" t="s">
        <v>2112</v>
      </c>
      <c r="D1102">
        <v>1</v>
      </c>
      <c r="E1102">
        <v>0</v>
      </c>
      <c r="F1102">
        <v>0</v>
      </c>
      <c r="G1102">
        <v>1</v>
      </c>
      <c r="H1102" t="s">
        <v>2121</v>
      </c>
      <c r="I1102" t="s">
        <v>10418</v>
      </c>
      <c r="J1102" t="s">
        <v>10420</v>
      </c>
      <c r="K1102" s="1">
        <v>42339</v>
      </c>
      <c r="L1102" s="1">
        <v>42339</v>
      </c>
      <c r="M1102" t="s">
        <v>10420</v>
      </c>
      <c r="N1102">
        <v>0</v>
      </c>
      <c r="O1102" t="s">
        <v>17</v>
      </c>
      <c r="P1102">
        <v>0</v>
      </c>
      <c r="Q1102">
        <v>0</v>
      </c>
      <c r="T1102" t="str">
        <f>IF(LEN(A1102)=2,MID(A1102,1,1),IF(LEN(A1102)=3,MID(A1102,1,2),IF(LEN(A1102)=5,MID(A1102,1,3),IF(LEN(A1102)=7,MID(A1102,1,5),IF(LEN(A1102)=1,"")))))</f>
        <v>13209</v>
      </c>
      <c r="U1102">
        <f>IF(LEN(A1102)=7,0,1)</f>
        <v>0</v>
      </c>
      <c r="V1102">
        <f t="shared" si="34"/>
        <v>0</v>
      </c>
      <c r="W1102">
        <f>IF(OR(LEFT(A1102)="1", LEFT(A1102)="2",LEFT(A1102)="3"),1,0)</f>
        <v>1</v>
      </c>
      <c r="Y1102" t="str">
        <f t="shared" si="35"/>
        <v>Perkakas Bengkel Service</v>
      </c>
      <c r="AB1102" t="str">
        <f>IF(LEFT(A1102)="1","D",IF(LEFT(A1102)="2","K",IF(LEFT(A1102)="3","K",IF(LEFT(A1102)="4","K",IF(LEFT(A1102)="5","D",IF(LEFT(A1102)="6","D",IF(LEFT(A1102)="8","K",IF(LEFT(A1102)="9","D"))))))))</f>
        <v>D</v>
      </c>
      <c r="AD1102">
        <f>IF(LEFT(A1102)="4",1,IF(LEFT(A1102)="5",1,IF(LEFT(A1102)="6",1,0)))</f>
        <v>0</v>
      </c>
      <c r="AE1102">
        <f>IF(LEFT(A1102)="8",1,IF(LEFT(A1102)="9",1,0))</f>
        <v>0</v>
      </c>
      <c r="AF1102" t="str">
        <f>LEFT(A1102)</f>
        <v>1</v>
      </c>
    </row>
    <row r="1103" spans="1:32" x14ac:dyDescent="0.25">
      <c r="A1103" t="s">
        <v>2122</v>
      </c>
      <c r="B1103" t="s">
        <v>2123</v>
      </c>
      <c r="C1103" t="s">
        <v>2112</v>
      </c>
      <c r="D1103">
        <v>1</v>
      </c>
      <c r="E1103">
        <v>0</v>
      </c>
      <c r="F1103">
        <v>0</v>
      </c>
      <c r="G1103">
        <v>1</v>
      </c>
      <c r="H1103" t="s">
        <v>2123</v>
      </c>
      <c r="I1103" t="s">
        <v>10418</v>
      </c>
      <c r="J1103" t="s">
        <v>10420</v>
      </c>
      <c r="K1103" s="1">
        <v>42339</v>
      </c>
      <c r="L1103" s="1">
        <v>42339</v>
      </c>
      <c r="M1103" t="s">
        <v>10420</v>
      </c>
      <c r="N1103">
        <v>0</v>
      </c>
      <c r="O1103" t="s">
        <v>17</v>
      </c>
      <c r="P1103">
        <v>0</v>
      </c>
      <c r="Q1103">
        <v>0</v>
      </c>
      <c r="T1103" t="str">
        <f>IF(LEN(A1103)=2,MID(A1103,1,1),IF(LEN(A1103)=3,MID(A1103,1,2),IF(LEN(A1103)=5,MID(A1103,1,3),IF(LEN(A1103)=7,MID(A1103,1,5),IF(LEN(A1103)=1,"")))))</f>
        <v>13209</v>
      </c>
      <c r="U1103">
        <f>IF(LEN(A1103)=7,0,1)</f>
        <v>0</v>
      </c>
      <c r="V1103">
        <f t="shared" si="34"/>
        <v>0</v>
      </c>
      <c r="W1103">
        <f>IF(OR(LEFT(A1103)="1", LEFT(A1103)="2",LEFT(A1103)="3"),1,0)</f>
        <v>1</v>
      </c>
      <c r="Y1103" t="str">
        <f t="shared" si="35"/>
        <v>Perkakas Pengangkat Bermesin</v>
      </c>
      <c r="AB1103" t="str">
        <f>IF(LEFT(A1103)="1","D",IF(LEFT(A1103)="2","K",IF(LEFT(A1103)="3","K",IF(LEFT(A1103)="4","K",IF(LEFT(A1103)="5","D",IF(LEFT(A1103)="6","D",IF(LEFT(A1103)="8","K",IF(LEFT(A1103)="9","D"))))))))</f>
        <v>D</v>
      </c>
      <c r="AD1103">
        <f>IF(LEFT(A1103)="4",1,IF(LEFT(A1103)="5",1,IF(LEFT(A1103)="6",1,0)))</f>
        <v>0</v>
      </c>
      <c r="AE1103">
        <f>IF(LEFT(A1103)="8",1,IF(LEFT(A1103)="9",1,0))</f>
        <v>0</v>
      </c>
      <c r="AF1103" t="str">
        <f>LEFT(A1103)</f>
        <v>1</v>
      </c>
    </row>
    <row r="1104" spans="1:32" x14ac:dyDescent="0.25">
      <c r="A1104" t="s">
        <v>2124</v>
      </c>
      <c r="B1104" t="s">
        <v>2125</v>
      </c>
      <c r="C1104" t="s">
        <v>2112</v>
      </c>
      <c r="D1104">
        <v>1</v>
      </c>
      <c r="E1104">
        <v>0</v>
      </c>
      <c r="F1104">
        <v>0</v>
      </c>
      <c r="G1104">
        <v>1</v>
      </c>
      <c r="H1104" t="s">
        <v>2125</v>
      </c>
      <c r="I1104" t="s">
        <v>10418</v>
      </c>
      <c r="J1104" t="s">
        <v>10420</v>
      </c>
      <c r="K1104" s="1">
        <v>42339</v>
      </c>
      <c r="L1104" s="1">
        <v>42339</v>
      </c>
      <c r="M1104" t="s">
        <v>10420</v>
      </c>
      <c r="N1104">
        <v>0</v>
      </c>
      <c r="O1104" t="s">
        <v>17</v>
      </c>
      <c r="P1104">
        <v>0</v>
      </c>
      <c r="Q1104">
        <v>0</v>
      </c>
      <c r="T1104" t="str">
        <f>IF(LEN(A1104)=2,MID(A1104,1,1),IF(LEN(A1104)=3,MID(A1104,1,2),IF(LEN(A1104)=5,MID(A1104,1,3),IF(LEN(A1104)=7,MID(A1104,1,5),IF(LEN(A1104)=1,"")))))</f>
        <v>13209</v>
      </c>
      <c r="U1104">
        <f>IF(LEN(A1104)=7,0,1)</f>
        <v>0</v>
      </c>
      <c r="V1104">
        <f t="shared" si="34"/>
        <v>0</v>
      </c>
      <c r="W1104">
        <f>IF(OR(LEFT(A1104)="1", LEFT(A1104)="2",LEFT(A1104)="3"),1,0)</f>
        <v>1</v>
      </c>
      <c r="Y1104" t="str">
        <f t="shared" si="35"/>
        <v>Perkakas Bengkel Kayu</v>
      </c>
      <c r="AB1104" t="str">
        <f>IF(LEFT(A1104)="1","D",IF(LEFT(A1104)="2","K",IF(LEFT(A1104)="3","K",IF(LEFT(A1104)="4","K",IF(LEFT(A1104)="5","D",IF(LEFT(A1104)="6","D",IF(LEFT(A1104)="8","K",IF(LEFT(A1104)="9","D"))))))))</f>
        <v>D</v>
      </c>
      <c r="AD1104">
        <f>IF(LEFT(A1104)="4",1,IF(LEFT(A1104)="5",1,IF(LEFT(A1104)="6",1,0)))</f>
        <v>0</v>
      </c>
      <c r="AE1104">
        <f>IF(LEFT(A1104)="8",1,IF(LEFT(A1104)="9",1,0))</f>
        <v>0</v>
      </c>
      <c r="AF1104" t="str">
        <f>LEFT(A1104)</f>
        <v>1</v>
      </c>
    </row>
    <row r="1105" spans="1:32" x14ac:dyDescent="0.25">
      <c r="A1105" t="s">
        <v>2126</v>
      </c>
      <c r="B1105" t="s">
        <v>2127</v>
      </c>
      <c r="C1105" t="s">
        <v>2112</v>
      </c>
      <c r="D1105">
        <v>1</v>
      </c>
      <c r="E1105">
        <v>0</v>
      </c>
      <c r="F1105">
        <v>0</v>
      </c>
      <c r="G1105">
        <v>1</v>
      </c>
      <c r="H1105" t="s">
        <v>2127</v>
      </c>
      <c r="I1105" t="s">
        <v>10418</v>
      </c>
      <c r="J1105" t="s">
        <v>10420</v>
      </c>
      <c r="K1105" s="1">
        <v>42339</v>
      </c>
      <c r="L1105" s="1">
        <v>42339</v>
      </c>
      <c r="M1105" t="s">
        <v>10420</v>
      </c>
      <c r="N1105">
        <v>0</v>
      </c>
      <c r="O1105" t="s">
        <v>17</v>
      </c>
      <c r="P1105">
        <v>0</v>
      </c>
      <c r="Q1105">
        <v>0</v>
      </c>
      <c r="T1105" t="str">
        <f>IF(LEN(A1105)=2,MID(A1105,1,1),IF(LEN(A1105)=3,MID(A1105,1,2),IF(LEN(A1105)=5,MID(A1105,1,3),IF(LEN(A1105)=7,MID(A1105,1,5),IF(LEN(A1105)=1,"")))))</f>
        <v>13209</v>
      </c>
      <c r="U1105">
        <f>IF(LEN(A1105)=7,0,1)</f>
        <v>0</v>
      </c>
      <c r="V1105">
        <f t="shared" si="34"/>
        <v>0</v>
      </c>
      <c r="W1105">
        <f>IF(OR(LEFT(A1105)="1", LEFT(A1105)="2",LEFT(A1105)="3"),1,0)</f>
        <v>1</v>
      </c>
      <c r="Y1105" t="str">
        <f t="shared" si="35"/>
        <v>Perkakas Bengkel Khusus</v>
      </c>
      <c r="AB1105" t="str">
        <f>IF(LEFT(A1105)="1","D",IF(LEFT(A1105)="2","K",IF(LEFT(A1105)="3","K",IF(LEFT(A1105)="4","K",IF(LEFT(A1105)="5","D",IF(LEFT(A1105)="6","D",IF(LEFT(A1105)="8","K",IF(LEFT(A1105)="9","D"))))))))</f>
        <v>D</v>
      </c>
      <c r="AD1105">
        <f>IF(LEFT(A1105)="4",1,IF(LEFT(A1105)="5",1,IF(LEFT(A1105)="6",1,0)))</f>
        <v>0</v>
      </c>
      <c r="AE1105">
        <f>IF(LEFT(A1105)="8",1,IF(LEFT(A1105)="9",1,0))</f>
        <v>0</v>
      </c>
      <c r="AF1105" t="str">
        <f>LEFT(A1105)</f>
        <v>1</v>
      </c>
    </row>
    <row r="1106" spans="1:32" x14ac:dyDescent="0.25">
      <c r="A1106" t="s">
        <v>2128</v>
      </c>
      <c r="B1106" t="s">
        <v>2129</v>
      </c>
      <c r="C1106" t="s">
        <v>2112</v>
      </c>
      <c r="D1106">
        <v>1</v>
      </c>
      <c r="E1106">
        <v>0</v>
      </c>
      <c r="F1106">
        <v>0</v>
      </c>
      <c r="G1106">
        <v>1</v>
      </c>
      <c r="H1106" t="s">
        <v>2129</v>
      </c>
      <c r="I1106" t="s">
        <v>10418</v>
      </c>
      <c r="J1106" t="s">
        <v>10420</v>
      </c>
      <c r="K1106" s="1">
        <v>42339</v>
      </c>
      <c r="L1106" s="1">
        <v>42339</v>
      </c>
      <c r="M1106" t="s">
        <v>10420</v>
      </c>
      <c r="N1106">
        <v>0</v>
      </c>
      <c r="O1106" t="s">
        <v>17</v>
      </c>
      <c r="P1106">
        <v>0</v>
      </c>
      <c r="Q1106">
        <v>0</v>
      </c>
      <c r="T1106" t="str">
        <f>IF(LEN(A1106)=2,MID(A1106,1,1),IF(LEN(A1106)=3,MID(A1106,1,2),IF(LEN(A1106)=5,MID(A1106,1,3),IF(LEN(A1106)=7,MID(A1106,1,5),IF(LEN(A1106)=1,"")))))</f>
        <v>13209</v>
      </c>
      <c r="U1106">
        <f>IF(LEN(A1106)=7,0,1)</f>
        <v>0</v>
      </c>
      <c r="V1106">
        <f t="shared" si="34"/>
        <v>0</v>
      </c>
      <c r="W1106">
        <f>IF(OR(LEFT(A1106)="1", LEFT(A1106)="2",LEFT(A1106)="3"),1,0)</f>
        <v>1</v>
      </c>
      <c r="Y1106" t="str">
        <f t="shared" si="35"/>
        <v>Peralatan Las</v>
      </c>
      <c r="AB1106" t="str">
        <f>IF(LEFT(A1106)="1","D",IF(LEFT(A1106)="2","K",IF(LEFT(A1106)="3","K",IF(LEFT(A1106)="4","K",IF(LEFT(A1106)="5","D",IF(LEFT(A1106)="6","D",IF(LEFT(A1106)="8","K",IF(LEFT(A1106)="9","D"))))))))</f>
        <v>D</v>
      </c>
      <c r="AD1106">
        <f>IF(LEFT(A1106)="4",1,IF(LEFT(A1106)="5",1,IF(LEFT(A1106)="6",1,0)))</f>
        <v>0</v>
      </c>
      <c r="AE1106">
        <f>IF(LEFT(A1106)="8",1,IF(LEFT(A1106)="9",1,0))</f>
        <v>0</v>
      </c>
      <c r="AF1106" t="str">
        <f>LEFT(A1106)</f>
        <v>1</v>
      </c>
    </row>
    <row r="1107" spans="1:32" x14ac:dyDescent="0.25">
      <c r="A1107" t="s">
        <v>2130</v>
      </c>
      <c r="B1107" t="s">
        <v>2131</v>
      </c>
      <c r="C1107" t="s">
        <v>2112</v>
      </c>
      <c r="D1107">
        <v>1</v>
      </c>
      <c r="E1107">
        <v>0</v>
      </c>
      <c r="F1107">
        <v>0</v>
      </c>
      <c r="G1107">
        <v>1</v>
      </c>
      <c r="H1107" t="s">
        <v>2131</v>
      </c>
      <c r="I1107" t="s">
        <v>10418</v>
      </c>
      <c r="J1107" t="s">
        <v>10420</v>
      </c>
      <c r="K1107" s="1">
        <v>42339</v>
      </c>
      <c r="L1107" s="1">
        <v>42339</v>
      </c>
      <c r="M1107" t="s">
        <v>10420</v>
      </c>
      <c r="N1107">
        <v>0</v>
      </c>
      <c r="O1107" t="s">
        <v>17</v>
      </c>
      <c r="P1107">
        <v>0</v>
      </c>
      <c r="Q1107">
        <v>0</v>
      </c>
      <c r="T1107" t="str">
        <f>IF(LEN(A1107)=2,MID(A1107,1,1),IF(LEN(A1107)=3,MID(A1107,1,2),IF(LEN(A1107)=5,MID(A1107,1,3),IF(LEN(A1107)=7,MID(A1107,1,5),IF(LEN(A1107)=1,"")))))</f>
        <v>13209</v>
      </c>
      <c r="U1107">
        <f>IF(LEN(A1107)=7,0,1)</f>
        <v>0</v>
      </c>
      <c r="V1107">
        <f t="shared" si="34"/>
        <v>0</v>
      </c>
      <c r="W1107">
        <f>IF(OR(LEFT(A1107)="1", LEFT(A1107)="2",LEFT(A1107)="3"),1,0)</f>
        <v>1</v>
      </c>
      <c r="Y1107" t="str">
        <f t="shared" si="35"/>
        <v>Perkakas Pabrik Es</v>
      </c>
      <c r="AB1107" t="str">
        <f>IF(LEFT(A1107)="1","D",IF(LEFT(A1107)="2","K",IF(LEFT(A1107)="3","K",IF(LEFT(A1107)="4","K",IF(LEFT(A1107)="5","D",IF(LEFT(A1107)="6","D",IF(LEFT(A1107)="8","K",IF(LEFT(A1107)="9","D"))))))))</f>
        <v>D</v>
      </c>
      <c r="AD1107">
        <f>IF(LEFT(A1107)="4",1,IF(LEFT(A1107)="5",1,IF(LEFT(A1107)="6",1,0)))</f>
        <v>0</v>
      </c>
      <c r="AE1107">
        <f>IF(LEFT(A1107)="8",1,IF(LEFT(A1107)="9",1,0))</f>
        <v>0</v>
      </c>
      <c r="AF1107" t="str">
        <f>LEFT(A1107)</f>
        <v>1</v>
      </c>
    </row>
    <row r="1108" spans="1:32" x14ac:dyDescent="0.25">
      <c r="A1108" t="s">
        <v>2132</v>
      </c>
      <c r="B1108" t="s">
        <v>2133</v>
      </c>
      <c r="C1108" t="s">
        <v>2013</v>
      </c>
      <c r="D1108">
        <v>1</v>
      </c>
      <c r="E1108">
        <v>1</v>
      </c>
      <c r="F1108">
        <v>0</v>
      </c>
      <c r="G1108">
        <v>1</v>
      </c>
      <c r="H1108" t="s">
        <v>2133</v>
      </c>
      <c r="I1108" t="s">
        <v>10418</v>
      </c>
      <c r="J1108" t="s">
        <v>10420</v>
      </c>
      <c r="K1108" s="1">
        <v>42339</v>
      </c>
      <c r="L1108" s="1">
        <v>42339</v>
      </c>
      <c r="M1108" t="s">
        <v>10420</v>
      </c>
      <c r="N1108">
        <v>0</v>
      </c>
      <c r="O1108" t="s">
        <v>17</v>
      </c>
      <c r="P1108">
        <v>0</v>
      </c>
      <c r="Q1108">
        <v>0</v>
      </c>
      <c r="T1108" t="str">
        <f>IF(LEN(A1108)=2,MID(A1108,1,1),IF(LEN(A1108)=3,MID(A1108,1,2),IF(LEN(A1108)=5,MID(A1108,1,3),IF(LEN(A1108)=7,MID(A1108,1,5),IF(LEN(A1108)=1,"")))))</f>
        <v>132</v>
      </c>
      <c r="U1108">
        <f>IF(LEN(A1108)=7,0,1)</f>
        <v>1</v>
      </c>
      <c r="V1108">
        <f t="shared" si="34"/>
        <v>0</v>
      </c>
      <c r="W1108">
        <f>IF(OR(LEFT(A1108)="1", LEFT(A1108)="2",LEFT(A1108)="3"),1,0)</f>
        <v>1</v>
      </c>
      <c r="Y1108" t="str">
        <f t="shared" si="35"/>
        <v>Alat Bengkel Tak Bermesin</v>
      </c>
      <c r="AB1108" t="str">
        <f>IF(LEFT(A1108)="1","D",IF(LEFT(A1108)="2","K",IF(LEFT(A1108)="3","K",IF(LEFT(A1108)="4","K",IF(LEFT(A1108)="5","D",IF(LEFT(A1108)="6","D",IF(LEFT(A1108)="8","K",IF(LEFT(A1108)="9","D"))))))))</f>
        <v>D</v>
      </c>
      <c r="AD1108">
        <f>IF(LEFT(A1108)="4",1,IF(LEFT(A1108)="5",1,IF(LEFT(A1108)="6",1,0)))</f>
        <v>0</v>
      </c>
      <c r="AE1108">
        <f>IF(LEFT(A1108)="8",1,IF(LEFT(A1108)="9",1,0))</f>
        <v>0</v>
      </c>
      <c r="AF1108" t="str">
        <f>LEFT(A1108)</f>
        <v>1</v>
      </c>
    </row>
    <row r="1109" spans="1:32" x14ac:dyDescent="0.25">
      <c r="A1109" t="s">
        <v>2134</v>
      </c>
      <c r="B1109" t="s">
        <v>2135</v>
      </c>
      <c r="C1109" t="s">
        <v>2132</v>
      </c>
      <c r="D1109">
        <v>1</v>
      </c>
      <c r="E1109">
        <v>0</v>
      </c>
      <c r="F1109">
        <v>0</v>
      </c>
      <c r="G1109">
        <v>1</v>
      </c>
      <c r="H1109" t="s">
        <v>2135</v>
      </c>
      <c r="I1109" t="s">
        <v>10418</v>
      </c>
      <c r="J1109" t="s">
        <v>10420</v>
      </c>
      <c r="K1109" s="1">
        <v>42339</v>
      </c>
      <c r="L1109" s="1">
        <v>42339</v>
      </c>
      <c r="M1109" t="s">
        <v>10420</v>
      </c>
      <c r="N1109">
        <v>0</v>
      </c>
      <c r="O1109" t="s">
        <v>17</v>
      </c>
      <c r="P1109">
        <v>0</v>
      </c>
      <c r="Q1109">
        <v>0</v>
      </c>
      <c r="T1109" t="str">
        <f>IF(LEN(A1109)=2,MID(A1109,1,1),IF(LEN(A1109)=3,MID(A1109,1,2),IF(LEN(A1109)=5,MID(A1109,1,3),IF(LEN(A1109)=7,MID(A1109,1,5),IF(LEN(A1109)=1,"")))))</f>
        <v>13210</v>
      </c>
      <c r="U1109">
        <f>IF(LEN(A1109)=7,0,1)</f>
        <v>0</v>
      </c>
      <c r="V1109">
        <f t="shared" si="34"/>
        <v>0</v>
      </c>
      <c r="W1109">
        <f>IF(OR(LEFT(A1109)="1", LEFT(A1109)="2",LEFT(A1109)="3"),1,0)</f>
        <v>1</v>
      </c>
      <c r="Y1109" t="str">
        <f t="shared" si="35"/>
        <v>Perkakas Bengkel Konstruksi Logam</v>
      </c>
      <c r="AB1109" t="str">
        <f>IF(LEFT(A1109)="1","D",IF(LEFT(A1109)="2","K",IF(LEFT(A1109)="3","K",IF(LEFT(A1109)="4","K",IF(LEFT(A1109)="5","D",IF(LEFT(A1109)="6","D",IF(LEFT(A1109)="8","K",IF(LEFT(A1109)="9","D"))))))))</f>
        <v>D</v>
      </c>
      <c r="AD1109">
        <f>IF(LEFT(A1109)="4",1,IF(LEFT(A1109)="5",1,IF(LEFT(A1109)="6",1,0)))</f>
        <v>0</v>
      </c>
      <c r="AE1109">
        <f>IF(LEFT(A1109)="8",1,IF(LEFT(A1109)="9",1,0))</f>
        <v>0</v>
      </c>
      <c r="AF1109" t="str">
        <f>LEFT(A1109)</f>
        <v>1</v>
      </c>
    </row>
    <row r="1110" spans="1:32" x14ac:dyDescent="0.25">
      <c r="A1110" t="s">
        <v>2136</v>
      </c>
      <c r="B1110" t="s">
        <v>2119</v>
      </c>
      <c r="C1110" t="s">
        <v>2132</v>
      </c>
      <c r="D1110">
        <v>1</v>
      </c>
      <c r="E1110">
        <v>0</v>
      </c>
      <c r="F1110">
        <v>0</v>
      </c>
      <c r="G1110">
        <v>1</v>
      </c>
      <c r="H1110" t="s">
        <v>2119</v>
      </c>
      <c r="I1110" t="s">
        <v>10418</v>
      </c>
      <c r="J1110" t="s">
        <v>10420</v>
      </c>
      <c r="K1110" s="1">
        <v>42339</v>
      </c>
      <c r="L1110" s="1">
        <v>42339</v>
      </c>
      <c r="M1110" t="s">
        <v>10420</v>
      </c>
      <c r="N1110">
        <v>0</v>
      </c>
      <c r="O1110" t="s">
        <v>17</v>
      </c>
      <c r="P1110">
        <v>0</v>
      </c>
      <c r="Q1110">
        <v>0</v>
      </c>
      <c r="T1110" t="str">
        <f>IF(LEN(A1110)=2,MID(A1110,1,1),IF(LEN(A1110)=3,MID(A1110,1,2),IF(LEN(A1110)=5,MID(A1110,1,3),IF(LEN(A1110)=7,MID(A1110,1,5),IF(LEN(A1110)=1,"")))))</f>
        <v>13210</v>
      </c>
      <c r="U1110">
        <f>IF(LEN(A1110)=7,0,1)</f>
        <v>0</v>
      </c>
      <c r="V1110">
        <f t="shared" si="34"/>
        <v>0</v>
      </c>
      <c r="W1110">
        <f>IF(OR(LEFT(A1110)="1", LEFT(A1110)="2",LEFT(A1110)="3"),1,0)</f>
        <v>1</v>
      </c>
      <c r="Y1110" t="str">
        <f t="shared" si="35"/>
        <v>Perkakas Bengkel Listrik</v>
      </c>
      <c r="AB1110" t="str">
        <f>IF(LEFT(A1110)="1","D",IF(LEFT(A1110)="2","K",IF(LEFT(A1110)="3","K",IF(LEFT(A1110)="4","K",IF(LEFT(A1110)="5","D",IF(LEFT(A1110)="6","D",IF(LEFT(A1110)="8","K",IF(LEFT(A1110)="9","D"))))))))</f>
        <v>D</v>
      </c>
      <c r="AD1110">
        <f>IF(LEFT(A1110)="4",1,IF(LEFT(A1110)="5",1,IF(LEFT(A1110)="6",1,0)))</f>
        <v>0</v>
      </c>
      <c r="AE1110">
        <f>IF(LEFT(A1110)="8",1,IF(LEFT(A1110)="9",1,0))</f>
        <v>0</v>
      </c>
      <c r="AF1110" t="str">
        <f>LEFT(A1110)</f>
        <v>1</v>
      </c>
    </row>
    <row r="1111" spans="1:32" x14ac:dyDescent="0.25">
      <c r="A1111" t="s">
        <v>2137</v>
      </c>
      <c r="B1111" t="s">
        <v>2121</v>
      </c>
      <c r="C1111" t="s">
        <v>2132</v>
      </c>
      <c r="D1111">
        <v>1</v>
      </c>
      <c r="E1111">
        <v>0</v>
      </c>
      <c r="F1111">
        <v>0</v>
      </c>
      <c r="G1111">
        <v>1</v>
      </c>
      <c r="H1111" t="s">
        <v>2121</v>
      </c>
      <c r="I1111" t="s">
        <v>10418</v>
      </c>
      <c r="J1111" t="s">
        <v>10420</v>
      </c>
      <c r="K1111" s="1">
        <v>42339</v>
      </c>
      <c r="L1111" s="1">
        <v>42339</v>
      </c>
      <c r="M1111" t="s">
        <v>10420</v>
      </c>
      <c r="N1111">
        <v>0</v>
      </c>
      <c r="O1111" t="s">
        <v>17</v>
      </c>
      <c r="P1111">
        <v>0</v>
      </c>
      <c r="Q1111">
        <v>0</v>
      </c>
      <c r="T1111" t="str">
        <f>IF(LEN(A1111)=2,MID(A1111,1,1),IF(LEN(A1111)=3,MID(A1111,1,2),IF(LEN(A1111)=5,MID(A1111,1,3),IF(LEN(A1111)=7,MID(A1111,1,5),IF(LEN(A1111)=1,"")))))</f>
        <v>13210</v>
      </c>
      <c r="U1111">
        <f>IF(LEN(A1111)=7,0,1)</f>
        <v>0</v>
      </c>
      <c r="V1111">
        <f t="shared" si="34"/>
        <v>0</v>
      </c>
      <c r="W1111">
        <f>IF(OR(LEFT(A1111)="1", LEFT(A1111)="2",LEFT(A1111)="3"),1,0)</f>
        <v>1</v>
      </c>
      <c r="Y1111" t="str">
        <f t="shared" si="35"/>
        <v>Perkakas Bengkel Service</v>
      </c>
      <c r="AB1111" t="str">
        <f>IF(LEFT(A1111)="1","D",IF(LEFT(A1111)="2","K",IF(LEFT(A1111)="3","K",IF(LEFT(A1111)="4","K",IF(LEFT(A1111)="5","D",IF(LEFT(A1111)="6","D",IF(LEFT(A1111)="8","K",IF(LEFT(A1111)="9","D"))))))))</f>
        <v>D</v>
      </c>
      <c r="AD1111">
        <f>IF(LEFT(A1111)="4",1,IF(LEFT(A1111)="5",1,IF(LEFT(A1111)="6",1,0)))</f>
        <v>0</v>
      </c>
      <c r="AE1111">
        <f>IF(LEFT(A1111)="8",1,IF(LEFT(A1111)="9",1,0))</f>
        <v>0</v>
      </c>
      <c r="AF1111" t="str">
        <f>LEFT(A1111)</f>
        <v>1</v>
      </c>
    </row>
    <row r="1112" spans="1:32" x14ac:dyDescent="0.25">
      <c r="A1112" t="s">
        <v>2138</v>
      </c>
      <c r="B1112" t="s">
        <v>2139</v>
      </c>
      <c r="C1112" t="s">
        <v>2132</v>
      </c>
      <c r="D1112">
        <v>1</v>
      </c>
      <c r="E1112">
        <v>0</v>
      </c>
      <c r="F1112">
        <v>0</v>
      </c>
      <c r="G1112">
        <v>1</v>
      </c>
      <c r="H1112" t="s">
        <v>2139</v>
      </c>
      <c r="I1112" t="s">
        <v>10418</v>
      </c>
      <c r="J1112" t="s">
        <v>10420</v>
      </c>
      <c r="K1112" s="1">
        <v>42339</v>
      </c>
      <c r="L1112" s="1">
        <v>42339</v>
      </c>
      <c r="M1112" t="s">
        <v>10420</v>
      </c>
      <c r="N1112">
        <v>0</v>
      </c>
      <c r="O1112" t="s">
        <v>17</v>
      </c>
      <c r="P1112">
        <v>0</v>
      </c>
      <c r="Q1112">
        <v>0</v>
      </c>
      <c r="T1112" t="str">
        <f>IF(LEN(A1112)=2,MID(A1112,1,1),IF(LEN(A1112)=3,MID(A1112,1,2),IF(LEN(A1112)=5,MID(A1112,1,3),IF(LEN(A1112)=7,MID(A1112,1,5),IF(LEN(A1112)=1,"")))))</f>
        <v>13210</v>
      </c>
      <c r="U1112">
        <f>IF(LEN(A1112)=7,0,1)</f>
        <v>0</v>
      </c>
      <c r="V1112">
        <f t="shared" si="34"/>
        <v>0</v>
      </c>
      <c r="W1112">
        <f>IF(OR(LEFT(A1112)="1", LEFT(A1112)="2",LEFT(A1112)="3"),1,0)</f>
        <v>1</v>
      </c>
      <c r="Y1112" t="str">
        <f t="shared" si="35"/>
        <v>Perkakas Pengangkat</v>
      </c>
      <c r="AB1112" t="str">
        <f>IF(LEFT(A1112)="1","D",IF(LEFT(A1112)="2","K",IF(LEFT(A1112)="3","K",IF(LEFT(A1112)="4","K",IF(LEFT(A1112)="5","D",IF(LEFT(A1112)="6","D",IF(LEFT(A1112)="8","K",IF(LEFT(A1112)="9","D"))))))))</f>
        <v>D</v>
      </c>
      <c r="AD1112">
        <f>IF(LEFT(A1112)="4",1,IF(LEFT(A1112)="5",1,IF(LEFT(A1112)="6",1,0)))</f>
        <v>0</v>
      </c>
      <c r="AE1112">
        <f>IF(LEFT(A1112)="8",1,IF(LEFT(A1112)="9",1,0))</f>
        <v>0</v>
      </c>
      <c r="AF1112" t="str">
        <f>LEFT(A1112)</f>
        <v>1</v>
      </c>
    </row>
    <row r="1113" spans="1:32" x14ac:dyDescent="0.25">
      <c r="A1113" t="s">
        <v>2140</v>
      </c>
      <c r="B1113" t="s">
        <v>2141</v>
      </c>
      <c r="C1113" t="s">
        <v>2132</v>
      </c>
      <c r="D1113">
        <v>1</v>
      </c>
      <c r="E1113">
        <v>0</v>
      </c>
      <c r="F1113">
        <v>0</v>
      </c>
      <c r="G1113">
        <v>1</v>
      </c>
      <c r="H1113" t="s">
        <v>2141</v>
      </c>
      <c r="I1113" t="s">
        <v>10418</v>
      </c>
      <c r="J1113" t="s">
        <v>10420</v>
      </c>
      <c r="K1113" s="1">
        <v>42339</v>
      </c>
      <c r="L1113" s="1">
        <v>42339</v>
      </c>
      <c r="M1113" t="s">
        <v>10420</v>
      </c>
      <c r="N1113">
        <v>0</v>
      </c>
      <c r="O1113" t="s">
        <v>17</v>
      </c>
      <c r="P1113">
        <v>0</v>
      </c>
      <c r="Q1113">
        <v>0</v>
      </c>
      <c r="T1113" t="str">
        <f>IF(LEN(A1113)=2,MID(A1113,1,1),IF(LEN(A1113)=3,MID(A1113,1,2),IF(LEN(A1113)=5,MID(A1113,1,3),IF(LEN(A1113)=7,MID(A1113,1,5),IF(LEN(A1113)=1,"")))))</f>
        <v>13210</v>
      </c>
      <c r="U1113">
        <f>IF(LEN(A1113)=7,0,1)</f>
        <v>0</v>
      </c>
      <c r="V1113">
        <f t="shared" si="34"/>
        <v>0</v>
      </c>
      <c r="W1113">
        <f>IF(OR(LEFT(A1113)="1", LEFT(A1113)="2",LEFT(A1113)="3"),1,0)</f>
        <v>1</v>
      </c>
      <c r="Y1113" t="str">
        <f t="shared" si="35"/>
        <v>Perkakas Standar (Standart Tool)</v>
      </c>
      <c r="AB1113" t="str">
        <f>IF(LEFT(A1113)="1","D",IF(LEFT(A1113)="2","K",IF(LEFT(A1113)="3","K",IF(LEFT(A1113)="4","K",IF(LEFT(A1113)="5","D",IF(LEFT(A1113)="6","D",IF(LEFT(A1113)="8","K",IF(LEFT(A1113)="9","D"))))))))</f>
        <v>D</v>
      </c>
      <c r="AD1113">
        <f>IF(LEFT(A1113)="4",1,IF(LEFT(A1113)="5",1,IF(LEFT(A1113)="6",1,0)))</f>
        <v>0</v>
      </c>
      <c r="AE1113">
        <f>IF(LEFT(A1113)="8",1,IF(LEFT(A1113)="9",1,0))</f>
        <v>0</v>
      </c>
      <c r="AF1113" t="str">
        <f>LEFT(A1113)</f>
        <v>1</v>
      </c>
    </row>
    <row r="1114" spans="1:32" x14ac:dyDescent="0.25">
      <c r="A1114" t="s">
        <v>2142</v>
      </c>
      <c r="B1114" t="s">
        <v>2143</v>
      </c>
      <c r="C1114" t="s">
        <v>2132</v>
      </c>
      <c r="D1114">
        <v>1</v>
      </c>
      <c r="E1114">
        <v>0</v>
      </c>
      <c r="F1114">
        <v>0</v>
      </c>
      <c r="G1114">
        <v>1</v>
      </c>
      <c r="H1114" t="s">
        <v>2143</v>
      </c>
      <c r="I1114" t="s">
        <v>10418</v>
      </c>
      <c r="J1114" t="s">
        <v>10420</v>
      </c>
      <c r="K1114" s="1">
        <v>42339</v>
      </c>
      <c r="L1114" s="1">
        <v>42339</v>
      </c>
      <c r="M1114" t="s">
        <v>10420</v>
      </c>
      <c r="N1114">
        <v>0</v>
      </c>
      <c r="O1114" t="s">
        <v>17</v>
      </c>
      <c r="P1114">
        <v>0</v>
      </c>
      <c r="Q1114">
        <v>0</v>
      </c>
      <c r="T1114" t="str">
        <f>IF(LEN(A1114)=2,MID(A1114,1,1),IF(LEN(A1114)=3,MID(A1114,1,2),IF(LEN(A1114)=5,MID(A1114,1,3),IF(LEN(A1114)=7,MID(A1114,1,5),IF(LEN(A1114)=1,"")))))</f>
        <v>13210</v>
      </c>
      <c r="U1114">
        <f>IF(LEN(A1114)=7,0,1)</f>
        <v>0</v>
      </c>
      <c r="V1114">
        <f t="shared" si="34"/>
        <v>0</v>
      </c>
      <c r="W1114">
        <f>IF(OR(LEFT(A1114)="1", LEFT(A1114)="2",LEFT(A1114)="3"),1,0)</f>
        <v>1</v>
      </c>
      <c r="Y1114" t="str">
        <f t="shared" si="35"/>
        <v>Perkakas Khusus (Special Tool)</v>
      </c>
      <c r="AB1114" t="str">
        <f>IF(LEFT(A1114)="1","D",IF(LEFT(A1114)="2","K",IF(LEFT(A1114)="3","K",IF(LEFT(A1114)="4","K",IF(LEFT(A1114)="5","D",IF(LEFT(A1114)="6","D",IF(LEFT(A1114)="8","K",IF(LEFT(A1114)="9","D"))))))))</f>
        <v>D</v>
      </c>
      <c r="AD1114">
        <f>IF(LEFT(A1114)="4",1,IF(LEFT(A1114)="5",1,IF(LEFT(A1114)="6",1,0)))</f>
        <v>0</v>
      </c>
      <c r="AE1114">
        <f>IF(LEFT(A1114)="8",1,IF(LEFT(A1114)="9",1,0))</f>
        <v>0</v>
      </c>
      <c r="AF1114" t="str">
        <f>LEFT(A1114)</f>
        <v>1</v>
      </c>
    </row>
    <row r="1115" spans="1:32" x14ac:dyDescent="0.25">
      <c r="A1115" t="s">
        <v>2144</v>
      </c>
      <c r="B1115" t="s">
        <v>2145</v>
      </c>
      <c r="C1115" t="s">
        <v>2132</v>
      </c>
      <c r="D1115">
        <v>1</v>
      </c>
      <c r="E1115">
        <v>0</v>
      </c>
      <c r="F1115">
        <v>0</v>
      </c>
      <c r="G1115">
        <v>1</v>
      </c>
      <c r="H1115" t="s">
        <v>2145</v>
      </c>
      <c r="I1115" t="s">
        <v>10418</v>
      </c>
      <c r="J1115" t="s">
        <v>10420</v>
      </c>
      <c r="K1115" s="1">
        <v>42339</v>
      </c>
      <c r="L1115" s="1">
        <v>42339</v>
      </c>
      <c r="M1115" t="s">
        <v>10420</v>
      </c>
      <c r="N1115">
        <v>0</v>
      </c>
      <c r="O1115" t="s">
        <v>17</v>
      </c>
      <c r="P1115">
        <v>0</v>
      </c>
      <c r="Q1115">
        <v>0</v>
      </c>
      <c r="T1115" t="str">
        <f>IF(LEN(A1115)=2,MID(A1115,1,1),IF(LEN(A1115)=3,MID(A1115,1,2),IF(LEN(A1115)=5,MID(A1115,1,3),IF(LEN(A1115)=7,MID(A1115,1,5),IF(LEN(A1115)=1,"")))))</f>
        <v>13210</v>
      </c>
      <c r="U1115">
        <f>IF(LEN(A1115)=7,0,1)</f>
        <v>0</v>
      </c>
      <c r="V1115">
        <f t="shared" si="34"/>
        <v>0</v>
      </c>
      <c r="W1115">
        <f>IF(OR(LEFT(A1115)="1", LEFT(A1115)="2",LEFT(A1115)="3"),1,0)</f>
        <v>1</v>
      </c>
      <c r="Y1115" t="str">
        <f t="shared" si="35"/>
        <v>Perkakas Bengkel Kerja</v>
      </c>
      <c r="AB1115" t="str">
        <f>IF(LEFT(A1115)="1","D",IF(LEFT(A1115)="2","K",IF(LEFT(A1115)="3","K",IF(LEFT(A1115)="4","K",IF(LEFT(A1115)="5","D",IF(LEFT(A1115)="6","D",IF(LEFT(A1115)="8","K",IF(LEFT(A1115)="9","D"))))))))</f>
        <v>D</v>
      </c>
      <c r="AD1115">
        <f>IF(LEFT(A1115)="4",1,IF(LEFT(A1115)="5",1,IF(LEFT(A1115)="6",1,0)))</f>
        <v>0</v>
      </c>
      <c r="AE1115">
        <f>IF(LEFT(A1115)="8",1,IF(LEFT(A1115)="9",1,0))</f>
        <v>0</v>
      </c>
      <c r="AF1115" t="str">
        <f>LEFT(A1115)</f>
        <v>1</v>
      </c>
    </row>
    <row r="1116" spans="1:32" x14ac:dyDescent="0.25">
      <c r="A1116" t="s">
        <v>2146</v>
      </c>
      <c r="B1116" t="s">
        <v>2147</v>
      </c>
      <c r="C1116" t="s">
        <v>2132</v>
      </c>
      <c r="D1116">
        <v>1</v>
      </c>
      <c r="E1116">
        <v>0</v>
      </c>
      <c r="F1116">
        <v>0</v>
      </c>
      <c r="G1116">
        <v>1</v>
      </c>
      <c r="H1116" t="s">
        <v>2147</v>
      </c>
      <c r="I1116" t="s">
        <v>10418</v>
      </c>
      <c r="J1116" t="s">
        <v>10420</v>
      </c>
      <c r="K1116" s="1">
        <v>42339</v>
      </c>
      <c r="L1116" s="1">
        <v>42339</v>
      </c>
      <c r="M1116" t="s">
        <v>10420</v>
      </c>
      <c r="N1116">
        <v>0</v>
      </c>
      <c r="O1116" t="s">
        <v>17</v>
      </c>
      <c r="P1116">
        <v>0</v>
      </c>
      <c r="Q1116">
        <v>0</v>
      </c>
      <c r="T1116" t="str">
        <f>IF(LEN(A1116)=2,MID(A1116,1,1),IF(LEN(A1116)=3,MID(A1116,1,2),IF(LEN(A1116)=5,MID(A1116,1,3),IF(LEN(A1116)=7,MID(A1116,1,5),IF(LEN(A1116)=1,"")))))</f>
        <v>13210</v>
      </c>
      <c r="U1116">
        <f>IF(LEN(A1116)=7,0,1)</f>
        <v>0</v>
      </c>
      <c r="V1116">
        <f t="shared" si="34"/>
        <v>0</v>
      </c>
      <c r="W1116">
        <f>IF(OR(LEFT(A1116)="1", LEFT(A1116)="2",LEFT(A1116)="3"),1,0)</f>
        <v>1</v>
      </c>
      <c r="Y1116" t="str">
        <f t="shared" si="35"/>
        <v>Peralatan Tukang-tukang Besi</v>
      </c>
      <c r="AB1116" t="str">
        <f>IF(LEFT(A1116)="1","D",IF(LEFT(A1116)="2","K",IF(LEFT(A1116)="3","K",IF(LEFT(A1116)="4","K",IF(LEFT(A1116)="5","D",IF(LEFT(A1116)="6","D",IF(LEFT(A1116)="8","K",IF(LEFT(A1116)="9","D"))))))))</f>
        <v>D</v>
      </c>
      <c r="AD1116">
        <f>IF(LEFT(A1116)="4",1,IF(LEFT(A1116)="5",1,IF(LEFT(A1116)="6",1,0)))</f>
        <v>0</v>
      </c>
      <c r="AE1116">
        <f>IF(LEFT(A1116)="8",1,IF(LEFT(A1116)="9",1,0))</f>
        <v>0</v>
      </c>
      <c r="AF1116" t="str">
        <f>LEFT(A1116)</f>
        <v>1</v>
      </c>
    </row>
    <row r="1117" spans="1:32" x14ac:dyDescent="0.25">
      <c r="A1117" t="s">
        <v>2148</v>
      </c>
      <c r="B1117" t="s">
        <v>2149</v>
      </c>
      <c r="C1117" t="s">
        <v>2132</v>
      </c>
      <c r="D1117">
        <v>1</v>
      </c>
      <c r="E1117">
        <v>0</v>
      </c>
      <c r="F1117">
        <v>0</v>
      </c>
      <c r="G1117">
        <v>1</v>
      </c>
      <c r="H1117" t="s">
        <v>2149</v>
      </c>
      <c r="I1117" t="s">
        <v>10418</v>
      </c>
      <c r="J1117" t="s">
        <v>10420</v>
      </c>
      <c r="K1117" s="1">
        <v>42339</v>
      </c>
      <c r="L1117" s="1">
        <v>42339</v>
      </c>
      <c r="M1117" t="s">
        <v>10420</v>
      </c>
      <c r="N1117">
        <v>0</v>
      </c>
      <c r="O1117" t="s">
        <v>17</v>
      </c>
      <c r="P1117">
        <v>0</v>
      </c>
      <c r="Q1117">
        <v>0</v>
      </c>
      <c r="T1117" t="str">
        <f>IF(LEN(A1117)=2,MID(A1117,1,1),IF(LEN(A1117)=3,MID(A1117,1,2),IF(LEN(A1117)=5,MID(A1117,1,3),IF(LEN(A1117)=7,MID(A1117,1,5),IF(LEN(A1117)=1,"")))))</f>
        <v>13210</v>
      </c>
      <c r="U1117">
        <f>IF(LEN(A1117)=7,0,1)</f>
        <v>0</v>
      </c>
      <c r="V1117">
        <f t="shared" si="34"/>
        <v>0</v>
      </c>
      <c r="W1117">
        <f>IF(OR(LEFT(A1117)="1", LEFT(A1117)="2",LEFT(A1117)="3"),1,0)</f>
        <v>1</v>
      </c>
      <c r="Y1117" t="str">
        <f t="shared" si="35"/>
        <v>Peralatan Tukang Kayu</v>
      </c>
      <c r="AB1117" t="str">
        <f>IF(LEFT(A1117)="1","D",IF(LEFT(A1117)="2","K",IF(LEFT(A1117)="3","K",IF(LEFT(A1117)="4","K",IF(LEFT(A1117)="5","D",IF(LEFT(A1117)="6","D",IF(LEFT(A1117)="8","K",IF(LEFT(A1117)="9","D"))))))))</f>
        <v>D</v>
      </c>
      <c r="AD1117">
        <f>IF(LEFT(A1117)="4",1,IF(LEFT(A1117)="5",1,IF(LEFT(A1117)="6",1,0)))</f>
        <v>0</v>
      </c>
      <c r="AE1117">
        <f>IF(LEFT(A1117)="8",1,IF(LEFT(A1117)="9",1,0))</f>
        <v>0</v>
      </c>
      <c r="AF1117" t="str">
        <f>LEFT(A1117)</f>
        <v>1</v>
      </c>
    </row>
    <row r="1118" spans="1:32" x14ac:dyDescent="0.25">
      <c r="A1118" t="s">
        <v>2150</v>
      </c>
      <c r="B1118" t="s">
        <v>2151</v>
      </c>
      <c r="C1118" t="s">
        <v>2132</v>
      </c>
      <c r="D1118">
        <v>1</v>
      </c>
      <c r="E1118">
        <v>0</v>
      </c>
      <c r="F1118">
        <v>0</v>
      </c>
      <c r="G1118">
        <v>1</v>
      </c>
      <c r="H1118" t="s">
        <v>2151</v>
      </c>
      <c r="I1118" t="s">
        <v>10418</v>
      </c>
      <c r="J1118" t="s">
        <v>10420</v>
      </c>
      <c r="K1118" s="1">
        <v>42339</v>
      </c>
      <c r="L1118" s="1">
        <v>42339</v>
      </c>
      <c r="M1118" t="s">
        <v>10420</v>
      </c>
      <c r="N1118">
        <v>0</v>
      </c>
      <c r="O1118" t="s">
        <v>17</v>
      </c>
      <c r="P1118">
        <v>0</v>
      </c>
      <c r="Q1118">
        <v>0</v>
      </c>
      <c r="T1118" t="str">
        <f>IF(LEN(A1118)=2,MID(A1118,1,1),IF(LEN(A1118)=3,MID(A1118,1,2),IF(LEN(A1118)=5,MID(A1118,1,3),IF(LEN(A1118)=7,MID(A1118,1,5),IF(LEN(A1118)=1,"")))))</f>
        <v>13210</v>
      </c>
      <c r="U1118">
        <f>IF(LEN(A1118)=7,0,1)</f>
        <v>0</v>
      </c>
      <c r="V1118">
        <f t="shared" si="34"/>
        <v>0</v>
      </c>
      <c r="W1118">
        <f>IF(OR(LEFT(A1118)="1", LEFT(A1118)="2",LEFT(A1118)="3"),1,0)</f>
        <v>1</v>
      </c>
      <c r="Y1118" t="str">
        <f t="shared" si="35"/>
        <v>Peralatan Tukang Kulit</v>
      </c>
      <c r="AB1118" t="str">
        <f>IF(LEFT(A1118)="1","D",IF(LEFT(A1118)="2","K",IF(LEFT(A1118)="3","K",IF(LEFT(A1118)="4","K",IF(LEFT(A1118)="5","D",IF(LEFT(A1118)="6","D",IF(LEFT(A1118)="8","K",IF(LEFT(A1118)="9","D"))))))))</f>
        <v>D</v>
      </c>
      <c r="AD1118">
        <f>IF(LEFT(A1118)="4",1,IF(LEFT(A1118)="5",1,IF(LEFT(A1118)="6",1,0)))</f>
        <v>0</v>
      </c>
      <c r="AE1118">
        <f>IF(LEFT(A1118)="8",1,IF(LEFT(A1118)="9",1,0))</f>
        <v>0</v>
      </c>
      <c r="AF1118" t="str">
        <f>LEFT(A1118)</f>
        <v>1</v>
      </c>
    </row>
    <row r="1119" spans="1:32" x14ac:dyDescent="0.25">
      <c r="A1119" t="s">
        <v>2152</v>
      </c>
      <c r="B1119" t="s">
        <v>2153</v>
      </c>
      <c r="C1119" t="s">
        <v>2132</v>
      </c>
      <c r="D1119">
        <v>1</v>
      </c>
      <c r="E1119">
        <v>0</v>
      </c>
      <c r="F1119">
        <v>0</v>
      </c>
      <c r="G1119">
        <v>1</v>
      </c>
      <c r="H1119" t="s">
        <v>2153</v>
      </c>
      <c r="I1119" t="s">
        <v>10418</v>
      </c>
      <c r="J1119" t="s">
        <v>10420</v>
      </c>
      <c r="K1119" s="1">
        <v>42339</v>
      </c>
      <c r="L1119" s="1">
        <v>42339</v>
      </c>
      <c r="M1119" t="s">
        <v>10420</v>
      </c>
      <c r="N1119">
        <v>0</v>
      </c>
      <c r="O1119" t="s">
        <v>17</v>
      </c>
      <c r="P1119">
        <v>0</v>
      </c>
      <c r="Q1119">
        <v>0</v>
      </c>
      <c r="T1119" t="str">
        <f>IF(LEN(A1119)=2,MID(A1119,1,1),IF(LEN(A1119)=3,MID(A1119,1,2),IF(LEN(A1119)=5,MID(A1119,1,3),IF(LEN(A1119)=7,MID(A1119,1,5),IF(LEN(A1119)=1,"")))))</f>
        <v>13210</v>
      </c>
      <c r="U1119">
        <f>IF(LEN(A1119)=7,0,1)</f>
        <v>0</v>
      </c>
      <c r="V1119">
        <f t="shared" si="34"/>
        <v>0</v>
      </c>
      <c r="W1119">
        <f>IF(OR(LEFT(A1119)="1", LEFT(A1119)="2",LEFT(A1119)="3"),1,0)</f>
        <v>1</v>
      </c>
      <c r="Y1119" t="str">
        <f t="shared" si="35"/>
        <v>Peralatan Ukur, Gip &amp; Feting</v>
      </c>
      <c r="AB1119" t="str">
        <f>IF(LEFT(A1119)="1","D",IF(LEFT(A1119)="2","K",IF(LEFT(A1119)="3","K",IF(LEFT(A1119)="4","K",IF(LEFT(A1119)="5","D",IF(LEFT(A1119)="6","D",IF(LEFT(A1119)="8","K",IF(LEFT(A1119)="9","D"))))))))</f>
        <v>D</v>
      </c>
      <c r="AD1119">
        <f>IF(LEFT(A1119)="4",1,IF(LEFT(A1119)="5",1,IF(LEFT(A1119)="6",1,0)))</f>
        <v>0</v>
      </c>
      <c r="AE1119">
        <f>IF(LEFT(A1119)="8",1,IF(LEFT(A1119)="9",1,0))</f>
        <v>0</v>
      </c>
      <c r="AF1119" t="str">
        <f>LEFT(A1119)</f>
        <v>1</v>
      </c>
    </row>
    <row r="1120" spans="1:32" x14ac:dyDescent="0.25">
      <c r="A1120" t="s">
        <v>2154</v>
      </c>
      <c r="B1120" t="s">
        <v>2155</v>
      </c>
      <c r="C1120" t="s">
        <v>2013</v>
      </c>
      <c r="D1120">
        <v>1</v>
      </c>
      <c r="E1120">
        <v>1</v>
      </c>
      <c r="F1120">
        <v>0</v>
      </c>
      <c r="G1120">
        <v>1</v>
      </c>
      <c r="H1120" t="s">
        <v>2155</v>
      </c>
      <c r="I1120" t="s">
        <v>10418</v>
      </c>
      <c r="J1120" t="s">
        <v>10420</v>
      </c>
      <c r="K1120" s="1">
        <v>42339</v>
      </c>
      <c r="L1120" s="1">
        <v>42339</v>
      </c>
      <c r="M1120" t="s">
        <v>10420</v>
      </c>
      <c r="N1120">
        <v>0</v>
      </c>
      <c r="O1120" t="s">
        <v>17</v>
      </c>
      <c r="P1120">
        <v>0</v>
      </c>
      <c r="Q1120">
        <v>0</v>
      </c>
      <c r="T1120" t="str">
        <f>IF(LEN(A1120)=2,MID(A1120,1,1),IF(LEN(A1120)=3,MID(A1120,1,2),IF(LEN(A1120)=5,MID(A1120,1,3),IF(LEN(A1120)=7,MID(A1120,1,5),IF(LEN(A1120)=1,"")))))</f>
        <v>132</v>
      </c>
      <c r="U1120">
        <f>IF(LEN(A1120)=7,0,1)</f>
        <v>1</v>
      </c>
      <c r="V1120">
        <f t="shared" si="34"/>
        <v>0</v>
      </c>
      <c r="W1120">
        <f>IF(OR(LEFT(A1120)="1", LEFT(A1120)="2",LEFT(A1120)="3"),1,0)</f>
        <v>1</v>
      </c>
      <c r="Y1120" t="str">
        <f t="shared" si="35"/>
        <v>Alat Ukur</v>
      </c>
      <c r="AB1120" t="str">
        <f>IF(LEFT(A1120)="1","D",IF(LEFT(A1120)="2","K",IF(LEFT(A1120)="3","K",IF(LEFT(A1120)="4","K",IF(LEFT(A1120)="5","D",IF(LEFT(A1120)="6","D",IF(LEFT(A1120)="8","K",IF(LEFT(A1120)="9","D"))))))))</f>
        <v>D</v>
      </c>
      <c r="AD1120">
        <f>IF(LEFT(A1120)="4",1,IF(LEFT(A1120)="5",1,IF(LEFT(A1120)="6",1,0)))</f>
        <v>0</v>
      </c>
      <c r="AE1120">
        <f>IF(LEFT(A1120)="8",1,IF(LEFT(A1120)="9",1,0))</f>
        <v>0</v>
      </c>
      <c r="AF1120" t="str">
        <f>LEFT(A1120)</f>
        <v>1</v>
      </c>
    </row>
    <row r="1121" spans="1:32" x14ac:dyDescent="0.25">
      <c r="A1121" t="s">
        <v>2156</v>
      </c>
      <c r="B1121" t="s">
        <v>2157</v>
      </c>
      <c r="C1121" t="s">
        <v>2154</v>
      </c>
      <c r="D1121">
        <v>1</v>
      </c>
      <c r="E1121">
        <v>0</v>
      </c>
      <c r="F1121">
        <v>0</v>
      </c>
      <c r="G1121">
        <v>1</v>
      </c>
      <c r="H1121" t="s">
        <v>2157</v>
      </c>
      <c r="I1121" t="s">
        <v>10418</v>
      </c>
      <c r="J1121" t="s">
        <v>10420</v>
      </c>
      <c r="K1121" s="1">
        <v>42339</v>
      </c>
      <c r="L1121" s="1">
        <v>42339</v>
      </c>
      <c r="M1121" t="s">
        <v>10420</v>
      </c>
      <c r="N1121">
        <v>0</v>
      </c>
      <c r="O1121" t="s">
        <v>17</v>
      </c>
      <c r="P1121">
        <v>0</v>
      </c>
      <c r="Q1121">
        <v>0</v>
      </c>
      <c r="T1121" t="str">
        <f>IF(LEN(A1121)=2,MID(A1121,1,1),IF(LEN(A1121)=3,MID(A1121,1,2),IF(LEN(A1121)=5,MID(A1121,1,3),IF(LEN(A1121)=7,MID(A1121,1,5),IF(LEN(A1121)=1,"")))))</f>
        <v>13211</v>
      </c>
      <c r="U1121">
        <f>IF(LEN(A1121)=7,0,1)</f>
        <v>0</v>
      </c>
      <c r="V1121">
        <f t="shared" si="34"/>
        <v>0</v>
      </c>
      <c r="W1121">
        <f>IF(OR(LEFT(A1121)="1", LEFT(A1121)="2",LEFT(A1121)="3"),1,0)</f>
        <v>1</v>
      </c>
      <c r="Y1121" t="str">
        <f t="shared" si="35"/>
        <v>Alat Ukur universal</v>
      </c>
      <c r="AB1121" t="str">
        <f>IF(LEFT(A1121)="1","D",IF(LEFT(A1121)="2","K",IF(LEFT(A1121)="3","K",IF(LEFT(A1121)="4","K",IF(LEFT(A1121)="5","D",IF(LEFT(A1121)="6","D",IF(LEFT(A1121)="8","K",IF(LEFT(A1121)="9","D"))))))))</f>
        <v>D</v>
      </c>
      <c r="AD1121">
        <f>IF(LEFT(A1121)="4",1,IF(LEFT(A1121)="5",1,IF(LEFT(A1121)="6",1,0)))</f>
        <v>0</v>
      </c>
      <c r="AE1121">
        <f>IF(LEFT(A1121)="8",1,IF(LEFT(A1121)="9",1,0))</f>
        <v>0</v>
      </c>
      <c r="AF1121" t="str">
        <f>LEFT(A1121)</f>
        <v>1</v>
      </c>
    </row>
    <row r="1122" spans="1:32" x14ac:dyDescent="0.25">
      <c r="A1122" t="s">
        <v>2158</v>
      </c>
      <c r="B1122" t="s">
        <v>2159</v>
      </c>
      <c r="C1122" t="s">
        <v>2154</v>
      </c>
      <c r="D1122">
        <v>1</v>
      </c>
      <c r="E1122">
        <v>0</v>
      </c>
      <c r="F1122">
        <v>0</v>
      </c>
      <c r="G1122">
        <v>1</v>
      </c>
      <c r="H1122" t="s">
        <v>2159</v>
      </c>
      <c r="I1122" t="s">
        <v>10418</v>
      </c>
      <c r="J1122" t="s">
        <v>10420</v>
      </c>
      <c r="K1122" s="1">
        <v>42339</v>
      </c>
      <c r="L1122" s="1">
        <v>42339</v>
      </c>
      <c r="M1122" t="s">
        <v>10420</v>
      </c>
      <c r="N1122">
        <v>0</v>
      </c>
      <c r="O1122" t="s">
        <v>17</v>
      </c>
      <c r="P1122">
        <v>0</v>
      </c>
      <c r="Q1122">
        <v>0</v>
      </c>
      <c r="T1122" t="str">
        <f>IF(LEN(A1122)=2,MID(A1122,1,1),IF(LEN(A1122)=3,MID(A1122,1,2),IF(LEN(A1122)=5,MID(A1122,1,3),IF(LEN(A1122)=7,MID(A1122,1,5),IF(LEN(A1122)=1,"")))))</f>
        <v>13211</v>
      </c>
      <c r="U1122">
        <f>IF(LEN(A1122)=7,0,1)</f>
        <v>0</v>
      </c>
      <c r="V1122">
        <f t="shared" si="34"/>
        <v>0</v>
      </c>
      <c r="W1122">
        <f>IF(OR(LEFT(A1122)="1", LEFT(A1122)="2",LEFT(A1122)="3"),1,0)</f>
        <v>1</v>
      </c>
      <c r="Y1122" t="str">
        <f t="shared" si="35"/>
        <v>Alat Ukur/Test Intelegensia</v>
      </c>
      <c r="AB1122" t="str">
        <f>IF(LEFT(A1122)="1","D",IF(LEFT(A1122)="2","K",IF(LEFT(A1122)="3","K",IF(LEFT(A1122)="4","K",IF(LEFT(A1122)="5","D",IF(LEFT(A1122)="6","D",IF(LEFT(A1122)="8","K",IF(LEFT(A1122)="9","D"))))))))</f>
        <v>D</v>
      </c>
      <c r="AD1122">
        <f>IF(LEFT(A1122)="4",1,IF(LEFT(A1122)="5",1,IF(LEFT(A1122)="6",1,0)))</f>
        <v>0</v>
      </c>
      <c r="AE1122">
        <f>IF(LEFT(A1122)="8",1,IF(LEFT(A1122)="9",1,0))</f>
        <v>0</v>
      </c>
      <c r="AF1122" t="str">
        <f>LEFT(A1122)</f>
        <v>1</v>
      </c>
    </row>
    <row r="1123" spans="1:32" x14ac:dyDescent="0.25">
      <c r="A1123" t="s">
        <v>2160</v>
      </c>
      <c r="B1123" t="s">
        <v>2161</v>
      </c>
      <c r="C1123" t="s">
        <v>2154</v>
      </c>
      <c r="D1123">
        <v>1</v>
      </c>
      <c r="E1123">
        <v>0</v>
      </c>
      <c r="F1123">
        <v>0</v>
      </c>
      <c r="G1123">
        <v>1</v>
      </c>
      <c r="H1123" t="s">
        <v>2161</v>
      </c>
      <c r="I1123" t="s">
        <v>10418</v>
      </c>
      <c r="J1123" t="s">
        <v>10420</v>
      </c>
      <c r="K1123" s="1">
        <v>42339</v>
      </c>
      <c r="L1123" s="1">
        <v>42339</v>
      </c>
      <c r="M1123" t="s">
        <v>10420</v>
      </c>
      <c r="N1123">
        <v>0</v>
      </c>
      <c r="O1123" t="s">
        <v>17</v>
      </c>
      <c r="P1123">
        <v>0</v>
      </c>
      <c r="Q1123">
        <v>0</v>
      </c>
      <c r="T1123" t="str">
        <f>IF(LEN(A1123)=2,MID(A1123,1,1),IF(LEN(A1123)=3,MID(A1123,1,2),IF(LEN(A1123)=5,MID(A1123,1,3),IF(LEN(A1123)=7,MID(A1123,1,5),IF(LEN(A1123)=1,"")))))</f>
        <v>13211</v>
      </c>
      <c r="U1123">
        <f>IF(LEN(A1123)=7,0,1)</f>
        <v>0</v>
      </c>
      <c r="V1123">
        <f t="shared" si="34"/>
        <v>0</v>
      </c>
      <c r="W1123">
        <f>IF(OR(LEFT(A1123)="1", LEFT(A1123)="2",LEFT(A1123)="3"),1,0)</f>
        <v>1</v>
      </c>
      <c r="Y1123" t="str">
        <f t="shared" si="35"/>
        <v xml:space="preserve">Alat Ukur/Test Alat Kepribadian </v>
      </c>
      <c r="AB1123" t="str">
        <f>IF(LEFT(A1123)="1","D",IF(LEFT(A1123)="2","K",IF(LEFT(A1123)="3","K",IF(LEFT(A1123)="4","K",IF(LEFT(A1123)="5","D",IF(LEFT(A1123)="6","D",IF(LEFT(A1123)="8","K",IF(LEFT(A1123)="9","D"))))))))</f>
        <v>D</v>
      </c>
      <c r="AD1123">
        <f>IF(LEFT(A1123)="4",1,IF(LEFT(A1123)="5",1,IF(LEFT(A1123)="6",1,0)))</f>
        <v>0</v>
      </c>
      <c r="AE1123">
        <f>IF(LEFT(A1123)="8",1,IF(LEFT(A1123)="9",1,0))</f>
        <v>0</v>
      </c>
      <c r="AF1123" t="str">
        <f>LEFT(A1123)</f>
        <v>1</v>
      </c>
    </row>
    <row r="1124" spans="1:32" x14ac:dyDescent="0.25">
      <c r="A1124" t="s">
        <v>2162</v>
      </c>
      <c r="B1124" t="s">
        <v>2163</v>
      </c>
      <c r="C1124" t="s">
        <v>2154</v>
      </c>
      <c r="D1124">
        <v>1</v>
      </c>
      <c r="E1124">
        <v>0</v>
      </c>
      <c r="F1124">
        <v>0</v>
      </c>
      <c r="G1124">
        <v>1</v>
      </c>
      <c r="H1124" t="s">
        <v>2163</v>
      </c>
      <c r="I1124" t="s">
        <v>10418</v>
      </c>
      <c r="J1124" t="s">
        <v>10420</v>
      </c>
      <c r="K1124" s="1">
        <v>42339</v>
      </c>
      <c r="L1124" s="1">
        <v>42339</v>
      </c>
      <c r="M1124" t="s">
        <v>10420</v>
      </c>
      <c r="N1124">
        <v>0</v>
      </c>
      <c r="O1124" t="s">
        <v>17</v>
      </c>
      <c r="P1124">
        <v>0</v>
      </c>
      <c r="Q1124">
        <v>0</v>
      </c>
      <c r="T1124" t="str">
        <f>IF(LEN(A1124)=2,MID(A1124,1,1),IF(LEN(A1124)=3,MID(A1124,1,2),IF(LEN(A1124)=5,MID(A1124,1,3),IF(LEN(A1124)=7,MID(A1124,1,5),IF(LEN(A1124)=1,"")))))</f>
        <v>13211</v>
      </c>
      <c r="U1124">
        <f>IF(LEN(A1124)=7,0,1)</f>
        <v>0</v>
      </c>
      <c r="V1124">
        <f t="shared" si="34"/>
        <v>0</v>
      </c>
      <c r="W1124">
        <f>IF(OR(LEFT(A1124)="1", LEFT(A1124)="2",LEFT(A1124)="3"),1,0)</f>
        <v>1</v>
      </c>
      <c r="Y1124" t="str">
        <f t="shared" si="35"/>
        <v>Alat Ukur /Test Klinis Lain</v>
      </c>
      <c r="AB1124" t="str">
        <f>IF(LEFT(A1124)="1","D",IF(LEFT(A1124)="2","K",IF(LEFT(A1124)="3","K",IF(LEFT(A1124)="4","K",IF(LEFT(A1124)="5","D",IF(LEFT(A1124)="6","D",IF(LEFT(A1124)="8","K",IF(LEFT(A1124)="9","D"))))))))</f>
        <v>D</v>
      </c>
      <c r="AD1124">
        <f>IF(LEFT(A1124)="4",1,IF(LEFT(A1124)="5",1,IF(LEFT(A1124)="6",1,0)))</f>
        <v>0</v>
      </c>
      <c r="AE1124">
        <f>IF(LEFT(A1124)="8",1,IF(LEFT(A1124)="9",1,0))</f>
        <v>0</v>
      </c>
      <c r="AF1124" t="str">
        <f>LEFT(A1124)</f>
        <v>1</v>
      </c>
    </row>
    <row r="1125" spans="1:32" x14ac:dyDescent="0.25">
      <c r="A1125" t="s">
        <v>2164</v>
      </c>
      <c r="B1125" t="s">
        <v>2165</v>
      </c>
      <c r="C1125" t="s">
        <v>2154</v>
      </c>
      <c r="D1125">
        <v>1</v>
      </c>
      <c r="E1125">
        <v>0</v>
      </c>
      <c r="F1125">
        <v>0</v>
      </c>
      <c r="G1125">
        <v>1</v>
      </c>
      <c r="H1125" t="s">
        <v>2165</v>
      </c>
      <c r="I1125" t="s">
        <v>10418</v>
      </c>
      <c r="J1125" t="s">
        <v>10420</v>
      </c>
      <c r="K1125" s="1">
        <v>42339</v>
      </c>
      <c r="L1125" s="1">
        <v>42339</v>
      </c>
      <c r="M1125" t="s">
        <v>10420</v>
      </c>
      <c r="N1125">
        <v>0</v>
      </c>
      <c r="O1125" t="s">
        <v>17</v>
      </c>
      <c r="P1125">
        <v>0</v>
      </c>
      <c r="Q1125">
        <v>0</v>
      </c>
      <c r="T1125" t="str">
        <f>IF(LEN(A1125)=2,MID(A1125,1,1),IF(LEN(A1125)=3,MID(A1125,1,2),IF(LEN(A1125)=5,MID(A1125,1,3),IF(LEN(A1125)=7,MID(A1125,1,5),IF(LEN(A1125)=1,"")))))</f>
        <v>13211</v>
      </c>
      <c r="U1125">
        <f>IF(LEN(A1125)=7,0,1)</f>
        <v>0</v>
      </c>
      <c r="V1125">
        <f t="shared" si="34"/>
        <v>0</v>
      </c>
      <c r="W1125">
        <f>IF(OR(LEFT(A1125)="1", LEFT(A1125)="2",LEFT(A1125)="3"),1,0)</f>
        <v>1</v>
      </c>
      <c r="Y1125" t="str">
        <f t="shared" si="35"/>
        <v>Alat Calibrasi</v>
      </c>
      <c r="AB1125" t="str">
        <f>IF(LEFT(A1125)="1","D",IF(LEFT(A1125)="2","K",IF(LEFT(A1125)="3","K",IF(LEFT(A1125)="4","K",IF(LEFT(A1125)="5","D",IF(LEFT(A1125)="6","D",IF(LEFT(A1125)="8","K",IF(LEFT(A1125)="9","D"))))))))</f>
        <v>D</v>
      </c>
      <c r="AD1125">
        <f>IF(LEFT(A1125)="4",1,IF(LEFT(A1125)="5",1,IF(LEFT(A1125)="6",1,0)))</f>
        <v>0</v>
      </c>
      <c r="AE1125">
        <f>IF(LEFT(A1125)="8",1,IF(LEFT(A1125)="9",1,0))</f>
        <v>0</v>
      </c>
      <c r="AF1125" t="str">
        <f>LEFT(A1125)</f>
        <v>1</v>
      </c>
    </row>
    <row r="1126" spans="1:32" x14ac:dyDescent="0.25">
      <c r="A1126" t="s">
        <v>2166</v>
      </c>
      <c r="B1126" t="s">
        <v>2167</v>
      </c>
      <c r="C1126" t="s">
        <v>2154</v>
      </c>
      <c r="D1126">
        <v>1</v>
      </c>
      <c r="E1126">
        <v>0</v>
      </c>
      <c r="F1126">
        <v>0</v>
      </c>
      <c r="G1126">
        <v>1</v>
      </c>
      <c r="H1126" t="s">
        <v>2167</v>
      </c>
      <c r="I1126" t="s">
        <v>10418</v>
      </c>
      <c r="J1126" t="s">
        <v>10420</v>
      </c>
      <c r="K1126" s="1">
        <v>42339</v>
      </c>
      <c r="L1126" s="1">
        <v>42339</v>
      </c>
      <c r="M1126" t="s">
        <v>10420</v>
      </c>
      <c r="N1126">
        <v>0</v>
      </c>
      <c r="O1126" t="s">
        <v>17</v>
      </c>
      <c r="P1126">
        <v>0</v>
      </c>
      <c r="Q1126">
        <v>0</v>
      </c>
      <c r="T1126" t="str">
        <f>IF(LEN(A1126)=2,MID(A1126,1,1),IF(LEN(A1126)=3,MID(A1126,1,2),IF(LEN(A1126)=5,MID(A1126,1,3),IF(LEN(A1126)=7,MID(A1126,1,5),IF(LEN(A1126)=1,"")))))</f>
        <v>13211</v>
      </c>
      <c r="U1126">
        <f>IF(LEN(A1126)=7,0,1)</f>
        <v>0</v>
      </c>
      <c r="V1126">
        <f t="shared" si="34"/>
        <v>0</v>
      </c>
      <c r="W1126">
        <f>IF(OR(LEFT(A1126)="1", LEFT(A1126)="2",LEFT(A1126)="3"),1,0)</f>
        <v>1</v>
      </c>
      <c r="Y1126" t="str">
        <f t="shared" si="35"/>
        <v>Oscilloscope</v>
      </c>
      <c r="AB1126" t="str">
        <f>IF(LEFT(A1126)="1","D",IF(LEFT(A1126)="2","K",IF(LEFT(A1126)="3","K",IF(LEFT(A1126)="4","K",IF(LEFT(A1126)="5","D",IF(LEFT(A1126)="6","D",IF(LEFT(A1126)="8","K",IF(LEFT(A1126)="9","D"))))))))</f>
        <v>D</v>
      </c>
      <c r="AD1126">
        <f>IF(LEFT(A1126)="4",1,IF(LEFT(A1126)="5",1,IF(LEFT(A1126)="6",1,0)))</f>
        <v>0</v>
      </c>
      <c r="AE1126">
        <f>IF(LEFT(A1126)="8",1,IF(LEFT(A1126)="9",1,0))</f>
        <v>0</v>
      </c>
      <c r="AF1126" t="str">
        <f>LEFT(A1126)</f>
        <v>1</v>
      </c>
    </row>
    <row r="1127" spans="1:32" x14ac:dyDescent="0.25">
      <c r="A1127" t="s">
        <v>2168</v>
      </c>
      <c r="B1127" t="s">
        <v>2169</v>
      </c>
      <c r="C1127" t="s">
        <v>2154</v>
      </c>
      <c r="D1127">
        <v>1</v>
      </c>
      <c r="E1127">
        <v>0</v>
      </c>
      <c r="F1127">
        <v>0</v>
      </c>
      <c r="G1127">
        <v>1</v>
      </c>
      <c r="H1127" t="s">
        <v>2169</v>
      </c>
      <c r="I1127" t="s">
        <v>10418</v>
      </c>
      <c r="J1127" t="s">
        <v>10420</v>
      </c>
      <c r="K1127" s="1">
        <v>42339</v>
      </c>
      <c r="L1127" s="1">
        <v>42339</v>
      </c>
      <c r="M1127" t="s">
        <v>10420</v>
      </c>
      <c r="N1127">
        <v>0</v>
      </c>
      <c r="O1127" t="s">
        <v>17</v>
      </c>
      <c r="P1127">
        <v>0</v>
      </c>
      <c r="Q1127">
        <v>0</v>
      </c>
      <c r="T1127" t="str">
        <f>IF(LEN(A1127)=2,MID(A1127,1,1),IF(LEN(A1127)=3,MID(A1127,1,2),IF(LEN(A1127)=5,MID(A1127,1,3),IF(LEN(A1127)=7,MID(A1127,1,5),IF(LEN(A1127)=1,"")))))</f>
        <v>13211</v>
      </c>
      <c r="U1127">
        <f>IF(LEN(A1127)=7,0,1)</f>
        <v>0</v>
      </c>
      <c r="V1127">
        <f t="shared" si="34"/>
        <v>0</v>
      </c>
      <c r="W1127">
        <f>IF(OR(LEFT(A1127)="1", LEFT(A1127)="2",LEFT(A1127)="3"),1,0)</f>
        <v>1</v>
      </c>
      <c r="Y1127" t="str">
        <f t="shared" si="35"/>
        <v>Universal Tester</v>
      </c>
      <c r="AB1127" t="str">
        <f>IF(LEFT(A1127)="1","D",IF(LEFT(A1127)="2","K",IF(LEFT(A1127)="3","K",IF(LEFT(A1127)="4","K",IF(LEFT(A1127)="5","D",IF(LEFT(A1127)="6","D",IF(LEFT(A1127)="8","K",IF(LEFT(A1127)="9","D"))))))))</f>
        <v>D</v>
      </c>
      <c r="AD1127">
        <f>IF(LEFT(A1127)="4",1,IF(LEFT(A1127)="5",1,IF(LEFT(A1127)="6",1,0)))</f>
        <v>0</v>
      </c>
      <c r="AE1127">
        <f>IF(LEFT(A1127)="8",1,IF(LEFT(A1127)="9",1,0))</f>
        <v>0</v>
      </c>
      <c r="AF1127" t="str">
        <f>LEFT(A1127)</f>
        <v>1</v>
      </c>
    </row>
    <row r="1128" spans="1:32" x14ac:dyDescent="0.25">
      <c r="A1128" t="s">
        <v>2170</v>
      </c>
      <c r="B1128" t="s">
        <v>2171</v>
      </c>
      <c r="C1128" t="s">
        <v>2154</v>
      </c>
      <c r="D1128">
        <v>1</v>
      </c>
      <c r="E1128">
        <v>0</v>
      </c>
      <c r="F1128">
        <v>0</v>
      </c>
      <c r="G1128">
        <v>1</v>
      </c>
      <c r="H1128" t="s">
        <v>2171</v>
      </c>
      <c r="I1128" t="s">
        <v>10418</v>
      </c>
      <c r="J1128" t="s">
        <v>10420</v>
      </c>
      <c r="K1128" s="1">
        <v>42339</v>
      </c>
      <c r="L1128" s="1">
        <v>42339</v>
      </c>
      <c r="M1128" t="s">
        <v>10420</v>
      </c>
      <c r="N1128">
        <v>0</v>
      </c>
      <c r="O1128" t="s">
        <v>17</v>
      </c>
      <c r="P1128">
        <v>0</v>
      </c>
      <c r="Q1128">
        <v>0</v>
      </c>
      <c r="T1128" t="str">
        <f>IF(LEN(A1128)=2,MID(A1128,1,1),IF(LEN(A1128)=3,MID(A1128,1,2),IF(LEN(A1128)=5,MID(A1128,1,3),IF(LEN(A1128)=7,MID(A1128,1,5),IF(LEN(A1128)=1,"")))))</f>
        <v>13211</v>
      </c>
      <c r="U1128">
        <f>IF(LEN(A1128)=7,0,1)</f>
        <v>0</v>
      </c>
      <c r="V1128">
        <f t="shared" si="34"/>
        <v>0</v>
      </c>
      <c r="W1128">
        <f>IF(OR(LEFT(A1128)="1", LEFT(A1128)="2",LEFT(A1128)="3"),1,0)</f>
        <v>1</v>
      </c>
      <c r="Y1128" t="str">
        <f t="shared" si="35"/>
        <v>Alat Ukur/Pembanding</v>
      </c>
      <c r="AB1128" t="str">
        <f>IF(LEFT(A1128)="1","D",IF(LEFT(A1128)="2","K",IF(LEFT(A1128)="3","K",IF(LEFT(A1128)="4","K",IF(LEFT(A1128)="5","D",IF(LEFT(A1128)="6","D",IF(LEFT(A1128)="8","K",IF(LEFT(A1128)="9","D"))))))))</f>
        <v>D</v>
      </c>
      <c r="AD1128">
        <f>IF(LEFT(A1128)="4",1,IF(LEFT(A1128)="5",1,IF(LEFT(A1128)="6",1,0)))</f>
        <v>0</v>
      </c>
      <c r="AE1128">
        <f>IF(LEFT(A1128)="8",1,IF(LEFT(A1128)="9",1,0))</f>
        <v>0</v>
      </c>
      <c r="AF1128" t="str">
        <f>LEFT(A1128)</f>
        <v>1</v>
      </c>
    </row>
    <row r="1129" spans="1:32" x14ac:dyDescent="0.25">
      <c r="A1129" t="s">
        <v>2172</v>
      </c>
      <c r="B1129" t="s">
        <v>2173</v>
      </c>
      <c r="C1129" t="s">
        <v>2154</v>
      </c>
      <c r="D1129">
        <v>1</v>
      </c>
      <c r="E1129">
        <v>0</v>
      </c>
      <c r="F1129">
        <v>0</v>
      </c>
      <c r="G1129">
        <v>1</v>
      </c>
      <c r="H1129" t="s">
        <v>2173</v>
      </c>
      <c r="I1129" t="s">
        <v>10418</v>
      </c>
      <c r="J1129" t="s">
        <v>10420</v>
      </c>
      <c r="K1129" s="1">
        <v>42339</v>
      </c>
      <c r="L1129" s="1">
        <v>42339</v>
      </c>
      <c r="M1129" t="s">
        <v>10420</v>
      </c>
      <c r="N1129">
        <v>0</v>
      </c>
      <c r="O1129" t="s">
        <v>17</v>
      </c>
      <c r="P1129">
        <v>0</v>
      </c>
      <c r="Q1129">
        <v>0</v>
      </c>
      <c r="T1129" t="str">
        <f>IF(LEN(A1129)=2,MID(A1129,1,1),IF(LEN(A1129)=3,MID(A1129,1,2),IF(LEN(A1129)=5,MID(A1129,1,3),IF(LEN(A1129)=7,MID(A1129,1,5),IF(LEN(A1129)=1,"")))))</f>
        <v>13211</v>
      </c>
      <c r="U1129">
        <f>IF(LEN(A1129)=7,0,1)</f>
        <v>0</v>
      </c>
      <c r="V1129">
        <f t="shared" si="34"/>
        <v>0</v>
      </c>
      <c r="W1129">
        <f>IF(OR(LEFT(A1129)="1", LEFT(A1129)="2",LEFT(A1129)="3"),1,0)</f>
        <v>1</v>
      </c>
      <c r="Y1129" t="str">
        <f t="shared" si="35"/>
        <v>Alat Ukur Lainnya</v>
      </c>
      <c r="AB1129" t="str">
        <f>IF(LEFT(A1129)="1","D",IF(LEFT(A1129)="2","K",IF(LEFT(A1129)="3","K",IF(LEFT(A1129)="4","K",IF(LEFT(A1129)="5","D",IF(LEFT(A1129)="6","D",IF(LEFT(A1129)="8","K",IF(LEFT(A1129)="9","D"))))))))</f>
        <v>D</v>
      </c>
      <c r="AD1129">
        <f>IF(LEFT(A1129)="4",1,IF(LEFT(A1129)="5",1,IF(LEFT(A1129)="6",1,0)))</f>
        <v>0</v>
      </c>
      <c r="AE1129">
        <f>IF(LEFT(A1129)="8",1,IF(LEFT(A1129)="9",1,0))</f>
        <v>0</v>
      </c>
      <c r="AF1129" t="str">
        <f>LEFT(A1129)</f>
        <v>1</v>
      </c>
    </row>
    <row r="1130" spans="1:32" x14ac:dyDescent="0.25">
      <c r="A1130" t="s">
        <v>2174</v>
      </c>
      <c r="B1130" t="s">
        <v>2175</v>
      </c>
      <c r="C1130" t="s">
        <v>2154</v>
      </c>
      <c r="D1130">
        <v>1</v>
      </c>
      <c r="E1130">
        <v>0</v>
      </c>
      <c r="F1130">
        <v>0</v>
      </c>
      <c r="G1130">
        <v>1</v>
      </c>
      <c r="H1130" t="s">
        <v>2175</v>
      </c>
      <c r="I1130" t="s">
        <v>10418</v>
      </c>
      <c r="J1130" t="s">
        <v>10420</v>
      </c>
      <c r="K1130" s="1">
        <v>42339</v>
      </c>
      <c r="L1130" s="1">
        <v>42339</v>
      </c>
      <c r="M1130" t="s">
        <v>10420</v>
      </c>
      <c r="N1130">
        <v>0</v>
      </c>
      <c r="O1130" t="s">
        <v>17</v>
      </c>
      <c r="P1130">
        <v>0</v>
      </c>
      <c r="Q1130">
        <v>0</v>
      </c>
      <c r="T1130" t="str">
        <f>IF(LEN(A1130)=2,MID(A1130,1,1),IF(LEN(A1130)=3,MID(A1130,1,2),IF(LEN(A1130)=5,MID(A1130,1,3),IF(LEN(A1130)=7,MID(A1130,1,5),IF(LEN(A1130)=1,"")))))</f>
        <v>13211</v>
      </c>
      <c r="U1130">
        <f>IF(LEN(A1130)=7,0,1)</f>
        <v>0</v>
      </c>
      <c r="V1130">
        <f t="shared" si="34"/>
        <v>0</v>
      </c>
      <c r="W1130">
        <f>IF(OR(LEFT(A1130)="1", LEFT(A1130)="2",LEFT(A1130)="3"),1,0)</f>
        <v>1</v>
      </c>
      <c r="Y1130" t="str">
        <f t="shared" si="35"/>
        <v>Alat Timbangan/Blora</v>
      </c>
      <c r="AB1130" t="str">
        <f>IF(LEFT(A1130)="1","D",IF(LEFT(A1130)="2","K",IF(LEFT(A1130)="3","K",IF(LEFT(A1130)="4","K",IF(LEFT(A1130)="5","D",IF(LEFT(A1130)="6","D",IF(LEFT(A1130)="8","K",IF(LEFT(A1130)="9","D"))))))))</f>
        <v>D</v>
      </c>
      <c r="AD1130">
        <f>IF(LEFT(A1130)="4",1,IF(LEFT(A1130)="5",1,IF(LEFT(A1130)="6",1,0)))</f>
        <v>0</v>
      </c>
      <c r="AE1130">
        <f>IF(LEFT(A1130)="8",1,IF(LEFT(A1130)="9",1,0))</f>
        <v>0</v>
      </c>
      <c r="AF1130" t="str">
        <f>LEFT(A1130)</f>
        <v>1</v>
      </c>
    </row>
    <row r="1131" spans="1:32" x14ac:dyDescent="0.25">
      <c r="A1131" t="s">
        <v>2176</v>
      </c>
      <c r="B1131" t="s">
        <v>2177</v>
      </c>
      <c r="C1131" t="s">
        <v>2154</v>
      </c>
      <c r="D1131">
        <v>1</v>
      </c>
      <c r="E1131">
        <v>0</v>
      </c>
      <c r="F1131">
        <v>0</v>
      </c>
      <c r="G1131">
        <v>1</v>
      </c>
      <c r="H1131" t="s">
        <v>2177</v>
      </c>
      <c r="I1131" t="s">
        <v>10418</v>
      </c>
      <c r="J1131" t="s">
        <v>10420</v>
      </c>
      <c r="K1131" s="1">
        <v>42339</v>
      </c>
      <c r="L1131" s="1">
        <v>42339</v>
      </c>
      <c r="M1131" t="s">
        <v>10420</v>
      </c>
      <c r="N1131">
        <v>0</v>
      </c>
      <c r="O1131" t="s">
        <v>17</v>
      </c>
      <c r="P1131">
        <v>0</v>
      </c>
      <c r="Q1131">
        <v>0</v>
      </c>
      <c r="T1131" t="str">
        <f>IF(LEN(A1131)=2,MID(A1131,1,1),IF(LEN(A1131)=3,MID(A1131,1,2),IF(LEN(A1131)=5,MID(A1131,1,3),IF(LEN(A1131)=7,MID(A1131,1,5),IF(LEN(A1131)=1,"")))))</f>
        <v>13211</v>
      </c>
      <c r="U1131">
        <f>IF(LEN(A1131)=7,0,1)</f>
        <v>0</v>
      </c>
      <c r="V1131">
        <f t="shared" si="34"/>
        <v>0</v>
      </c>
      <c r="W1131">
        <f>IF(OR(LEFT(A1131)="1", LEFT(A1131)="2",LEFT(A1131)="3"),1,0)</f>
        <v>1</v>
      </c>
      <c r="Y1131" t="str">
        <f t="shared" si="35"/>
        <v>Anak Timbangan/Biasa</v>
      </c>
      <c r="AB1131" t="str">
        <f>IF(LEFT(A1131)="1","D",IF(LEFT(A1131)="2","K",IF(LEFT(A1131)="3","K",IF(LEFT(A1131)="4","K",IF(LEFT(A1131)="5","D",IF(LEFT(A1131)="6","D",IF(LEFT(A1131)="8","K",IF(LEFT(A1131)="9","D"))))))))</f>
        <v>D</v>
      </c>
      <c r="AD1131">
        <f>IF(LEFT(A1131)="4",1,IF(LEFT(A1131)="5",1,IF(LEFT(A1131)="6",1,0)))</f>
        <v>0</v>
      </c>
      <c r="AE1131">
        <f>IF(LEFT(A1131)="8",1,IF(LEFT(A1131)="9",1,0))</f>
        <v>0</v>
      </c>
      <c r="AF1131" t="str">
        <f>LEFT(A1131)</f>
        <v>1</v>
      </c>
    </row>
    <row r="1132" spans="1:32" x14ac:dyDescent="0.25">
      <c r="A1132" t="s">
        <v>2178</v>
      </c>
      <c r="B1132" t="s">
        <v>2179</v>
      </c>
      <c r="C1132" t="s">
        <v>2154</v>
      </c>
      <c r="D1132">
        <v>1</v>
      </c>
      <c r="E1132">
        <v>0</v>
      </c>
      <c r="F1132">
        <v>0</v>
      </c>
      <c r="G1132">
        <v>1</v>
      </c>
      <c r="H1132" t="s">
        <v>2179</v>
      </c>
      <c r="I1132" t="s">
        <v>10418</v>
      </c>
      <c r="J1132" t="s">
        <v>10420</v>
      </c>
      <c r="K1132" s="1">
        <v>42339</v>
      </c>
      <c r="L1132" s="1">
        <v>42339</v>
      </c>
      <c r="M1132" t="s">
        <v>10420</v>
      </c>
      <c r="N1132">
        <v>0</v>
      </c>
      <c r="O1132" t="s">
        <v>17</v>
      </c>
      <c r="P1132">
        <v>0</v>
      </c>
      <c r="Q1132">
        <v>0</v>
      </c>
      <c r="T1132" t="str">
        <f>IF(LEN(A1132)=2,MID(A1132,1,1),IF(LEN(A1132)=3,MID(A1132,1,2),IF(LEN(A1132)=5,MID(A1132,1,3),IF(LEN(A1132)=7,MID(A1132,1,5),IF(LEN(A1132)=1,"")))))</f>
        <v>13211</v>
      </c>
      <c r="U1132">
        <f>IF(LEN(A1132)=7,0,1)</f>
        <v>0</v>
      </c>
      <c r="V1132">
        <f t="shared" si="34"/>
        <v>0</v>
      </c>
      <c r="W1132">
        <f>IF(OR(LEFT(A1132)="1", LEFT(A1132)="2",LEFT(A1132)="3"),1,0)</f>
        <v>1</v>
      </c>
      <c r="Y1132" t="str">
        <f t="shared" si="35"/>
        <v>Takaran Kering</v>
      </c>
      <c r="AB1132" t="str">
        <f>IF(LEFT(A1132)="1","D",IF(LEFT(A1132)="2","K",IF(LEFT(A1132)="3","K",IF(LEFT(A1132)="4","K",IF(LEFT(A1132)="5","D",IF(LEFT(A1132)="6","D",IF(LEFT(A1132)="8","K",IF(LEFT(A1132)="9","D"))))))))</f>
        <v>D</v>
      </c>
      <c r="AD1132">
        <f>IF(LEFT(A1132)="4",1,IF(LEFT(A1132)="5",1,IF(LEFT(A1132)="6",1,0)))</f>
        <v>0</v>
      </c>
      <c r="AE1132">
        <f>IF(LEFT(A1132)="8",1,IF(LEFT(A1132)="9",1,0))</f>
        <v>0</v>
      </c>
      <c r="AF1132" t="str">
        <f>LEFT(A1132)</f>
        <v>1</v>
      </c>
    </row>
    <row r="1133" spans="1:32" x14ac:dyDescent="0.25">
      <c r="A1133" t="s">
        <v>2180</v>
      </c>
      <c r="B1133" t="s">
        <v>2181</v>
      </c>
      <c r="C1133" t="s">
        <v>2154</v>
      </c>
      <c r="D1133">
        <v>1</v>
      </c>
      <c r="E1133">
        <v>0</v>
      </c>
      <c r="F1133">
        <v>0</v>
      </c>
      <c r="G1133">
        <v>1</v>
      </c>
      <c r="H1133" t="s">
        <v>2181</v>
      </c>
      <c r="I1133" t="s">
        <v>10418</v>
      </c>
      <c r="J1133" t="s">
        <v>10420</v>
      </c>
      <c r="K1133" s="1">
        <v>42339</v>
      </c>
      <c r="L1133" s="1">
        <v>42339</v>
      </c>
      <c r="M1133" t="s">
        <v>10420</v>
      </c>
      <c r="N1133">
        <v>0</v>
      </c>
      <c r="O1133" t="s">
        <v>17</v>
      </c>
      <c r="P1133">
        <v>0</v>
      </c>
      <c r="Q1133">
        <v>0</v>
      </c>
      <c r="T1133" t="str">
        <f>IF(LEN(A1133)=2,MID(A1133,1,1),IF(LEN(A1133)=3,MID(A1133,1,2),IF(LEN(A1133)=5,MID(A1133,1,3),IF(LEN(A1133)=7,MID(A1133,1,5),IF(LEN(A1133)=1,"")))))</f>
        <v>13211</v>
      </c>
      <c r="U1133">
        <f>IF(LEN(A1133)=7,0,1)</f>
        <v>0</v>
      </c>
      <c r="V1133">
        <f t="shared" si="34"/>
        <v>0</v>
      </c>
      <c r="W1133">
        <f>IF(OR(LEFT(A1133)="1", LEFT(A1133)="2",LEFT(A1133)="3"),1,0)</f>
        <v>1</v>
      </c>
      <c r="Y1133" t="str">
        <f t="shared" si="35"/>
        <v>Takaran Bahan Bangunan 2 HL</v>
      </c>
      <c r="AB1133" t="str">
        <f>IF(LEFT(A1133)="1","D",IF(LEFT(A1133)="2","K",IF(LEFT(A1133)="3","K",IF(LEFT(A1133)="4","K",IF(LEFT(A1133)="5","D",IF(LEFT(A1133)="6","D",IF(LEFT(A1133)="8","K",IF(LEFT(A1133)="9","D"))))))))</f>
        <v>D</v>
      </c>
      <c r="AD1133">
        <f>IF(LEFT(A1133)="4",1,IF(LEFT(A1133)="5",1,IF(LEFT(A1133)="6",1,0)))</f>
        <v>0</v>
      </c>
      <c r="AE1133">
        <f>IF(LEFT(A1133)="8",1,IF(LEFT(A1133)="9",1,0))</f>
        <v>0</v>
      </c>
      <c r="AF1133" t="str">
        <f>LEFT(A1133)</f>
        <v>1</v>
      </c>
    </row>
    <row r="1134" spans="1:32" x14ac:dyDescent="0.25">
      <c r="A1134" t="s">
        <v>2182</v>
      </c>
      <c r="B1134" t="s">
        <v>2183</v>
      </c>
      <c r="C1134" t="s">
        <v>2154</v>
      </c>
      <c r="D1134">
        <v>1</v>
      </c>
      <c r="E1134">
        <v>0</v>
      </c>
      <c r="F1134">
        <v>0</v>
      </c>
      <c r="G1134">
        <v>1</v>
      </c>
      <c r="H1134" t="s">
        <v>2183</v>
      </c>
      <c r="I1134" t="s">
        <v>10418</v>
      </c>
      <c r="J1134" t="s">
        <v>10420</v>
      </c>
      <c r="K1134" s="1">
        <v>42339</v>
      </c>
      <c r="L1134" s="1">
        <v>42339</v>
      </c>
      <c r="M1134" t="s">
        <v>10420</v>
      </c>
      <c r="N1134">
        <v>0</v>
      </c>
      <c r="O1134" t="s">
        <v>17</v>
      </c>
      <c r="P1134">
        <v>0</v>
      </c>
      <c r="Q1134">
        <v>0</v>
      </c>
      <c r="T1134" t="str">
        <f>IF(LEN(A1134)=2,MID(A1134,1,1),IF(LEN(A1134)=3,MID(A1134,1,2),IF(LEN(A1134)=5,MID(A1134,1,3),IF(LEN(A1134)=7,MID(A1134,1,5),IF(LEN(A1134)=1,"")))))</f>
        <v>13211</v>
      </c>
      <c r="U1134">
        <f>IF(LEN(A1134)=7,0,1)</f>
        <v>0</v>
      </c>
      <c r="V1134">
        <f t="shared" si="34"/>
        <v>0</v>
      </c>
      <c r="W1134">
        <f>IF(OR(LEFT(A1134)="1", LEFT(A1134)="2",LEFT(A1134)="3"),1,0)</f>
        <v>1</v>
      </c>
      <c r="Y1134" t="str">
        <f t="shared" si="35"/>
        <v>Takaran Latex/Getah Susu</v>
      </c>
      <c r="AB1134" t="str">
        <f>IF(LEFT(A1134)="1","D",IF(LEFT(A1134)="2","K",IF(LEFT(A1134)="3","K",IF(LEFT(A1134)="4","K",IF(LEFT(A1134)="5","D",IF(LEFT(A1134)="6","D",IF(LEFT(A1134)="8","K",IF(LEFT(A1134)="9","D"))))))))</f>
        <v>D</v>
      </c>
      <c r="AD1134">
        <f>IF(LEFT(A1134)="4",1,IF(LEFT(A1134)="5",1,IF(LEFT(A1134)="6",1,0)))</f>
        <v>0</v>
      </c>
      <c r="AE1134">
        <f>IF(LEFT(A1134)="8",1,IF(LEFT(A1134)="9",1,0))</f>
        <v>0</v>
      </c>
      <c r="AF1134" t="str">
        <f>LEFT(A1134)</f>
        <v>1</v>
      </c>
    </row>
    <row r="1135" spans="1:32" x14ac:dyDescent="0.25">
      <c r="A1135" t="s">
        <v>2184</v>
      </c>
      <c r="B1135" t="s">
        <v>2185</v>
      </c>
      <c r="C1135" t="s">
        <v>2154</v>
      </c>
      <c r="D1135">
        <v>1</v>
      </c>
      <c r="E1135">
        <v>0</v>
      </c>
      <c r="F1135">
        <v>0</v>
      </c>
      <c r="G1135">
        <v>1</v>
      </c>
      <c r="H1135" t="s">
        <v>2185</v>
      </c>
      <c r="I1135" t="s">
        <v>10418</v>
      </c>
      <c r="J1135" t="s">
        <v>10420</v>
      </c>
      <c r="K1135" s="1">
        <v>42339</v>
      </c>
      <c r="L1135" s="1">
        <v>42339</v>
      </c>
      <c r="M1135" t="s">
        <v>10420</v>
      </c>
      <c r="N1135">
        <v>0</v>
      </c>
      <c r="O1135" t="s">
        <v>17</v>
      </c>
      <c r="P1135">
        <v>0</v>
      </c>
      <c r="Q1135">
        <v>0</v>
      </c>
      <c r="T1135" t="str">
        <f>IF(LEN(A1135)=2,MID(A1135,1,1),IF(LEN(A1135)=3,MID(A1135,1,2),IF(LEN(A1135)=5,MID(A1135,1,3),IF(LEN(A1135)=7,MID(A1135,1,5),IF(LEN(A1135)=1,"")))))</f>
        <v>13211</v>
      </c>
      <c r="U1135">
        <f>IF(LEN(A1135)=7,0,1)</f>
        <v>0</v>
      </c>
      <c r="V1135">
        <f t="shared" si="34"/>
        <v>0</v>
      </c>
      <c r="W1135">
        <f>IF(OR(LEFT(A1135)="1", LEFT(A1135)="2",LEFT(A1135)="3"),1,0)</f>
        <v>1</v>
      </c>
      <c r="Y1135" t="str">
        <f t="shared" si="35"/>
        <v>Gelas Takar Berbagai Capasitas</v>
      </c>
      <c r="AB1135" t="str">
        <f>IF(LEFT(A1135)="1","D",IF(LEFT(A1135)="2","K",IF(LEFT(A1135)="3","K",IF(LEFT(A1135)="4","K",IF(LEFT(A1135)="5","D",IF(LEFT(A1135)="6","D",IF(LEFT(A1135)="8","K",IF(LEFT(A1135)="9","D"))))))))</f>
        <v>D</v>
      </c>
      <c r="AD1135">
        <f>IF(LEFT(A1135)="4",1,IF(LEFT(A1135)="5",1,IF(LEFT(A1135)="6",1,0)))</f>
        <v>0</v>
      </c>
      <c r="AE1135">
        <f>IF(LEFT(A1135)="8",1,IF(LEFT(A1135)="9",1,0))</f>
        <v>0</v>
      </c>
      <c r="AF1135" t="str">
        <f>LEFT(A1135)</f>
        <v>1</v>
      </c>
    </row>
    <row r="1136" spans="1:32" x14ac:dyDescent="0.25">
      <c r="A1136" t="s">
        <v>2186</v>
      </c>
      <c r="B1136" t="s">
        <v>2187</v>
      </c>
      <c r="C1136" t="s">
        <v>2013</v>
      </c>
      <c r="D1136">
        <v>1</v>
      </c>
      <c r="E1136">
        <v>1</v>
      </c>
      <c r="F1136">
        <v>0</v>
      </c>
      <c r="G1136">
        <v>1</v>
      </c>
      <c r="H1136" t="s">
        <v>2187</v>
      </c>
      <c r="I1136" t="s">
        <v>10418</v>
      </c>
      <c r="J1136" t="s">
        <v>10420</v>
      </c>
      <c r="K1136" s="1">
        <v>42339</v>
      </c>
      <c r="L1136" s="1">
        <v>42339</v>
      </c>
      <c r="M1136" t="s">
        <v>10420</v>
      </c>
      <c r="N1136">
        <v>0</v>
      </c>
      <c r="O1136" t="s">
        <v>17</v>
      </c>
      <c r="P1136">
        <v>0</v>
      </c>
      <c r="Q1136">
        <v>0</v>
      </c>
      <c r="T1136" t="str">
        <f>IF(LEN(A1136)=2,MID(A1136,1,1),IF(LEN(A1136)=3,MID(A1136,1,2),IF(LEN(A1136)=5,MID(A1136,1,3),IF(LEN(A1136)=7,MID(A1136,1,5),IF(LEN(A1136)=1,"")))))</f>
        <v>132</v>
      </c>
      <c r="U1136">
        <f>IF(LEN(A1136)=7,0,1)</f>
        <v>1</v>
      </c>
      <c r="V1136">
        <f t="shared" si="34"/>
        <v>0</v>
      </c>
      <c r="W1136">
        <f>IF(OR(LEFT(A1136)="1", LEFT(A1136)="2",LEFT(A1136)="3"),1,0)</f>
        <v>1</v>
      </c>
      <c r="Y1136" t="str">
        <f t="shared" si="35"/>
        <v xml:space="preserve">Alat Pengolahan </v>
      </c>
      <c r="AB1136" t="str">
        <f>IF(LEFT(A1136)="1","D",IF(LEFT(A1136)="2","K",IF(LEFT(A1136)="3","K",IF(LEFT(A1136)="4","K",IF(LEFT(A1136)="5","D",IF(LEFT(A1136)="6","D",IF(LEFT(A1136)="8","K",IF(LEFT(A1136)="9","D"))))))))</f>
        <v>D</v>
      </c>
      <c r="AD1136">
        <f>IF(LEFT(A1136)="4",1,IF(LEFT(A1136)="5",1,IF(LEFT(A1136)="6",1,0)))</f>
        <v>0</v>
      </c>
      <c r="AE1136">
        <f>IF(LEFT(A1136)="8",1,IF(LEFT(A1136)="9",1,0))</f>
        <v>0</v>
      </c>
      <c r="AF1136" t="str">
        <f>LEFT(A1136)</f>
        <v>1</v>
      </c>
    </row>
    <row r="1137" spans="1:32" x14ac:dyDescent="0.25">
      <c r="A1137" t="s">
        <v>2188</v>
      </c>
      <c r="B1137" t="s">
        <v>2189</v>
      </c>
      <c r="C1137" t="s">
        <v>2186</v>
      </c>
      <c r="D1137">
        <v>1</v>
      </c>
      <c r="E1137">
        <v>0</v>
      </c>
      <c r="F1137">
        <v>0</v>
      </c>
      <c r="G1137">
        <v>1</v>
      </c>
      <c r="H1137" t="s">
        <v>2189</v>
      </c>
      <c r="I1137" t="s">
        <v>10418</v>
      </c>
      <c r="J1137" t="s">
        <v>10420</v>
      </c>
      <c r="K1137" s="1">
        <v>42339</v>
      </c>
      <c r="L1137" s="1">
        <v>42339</v>
      </c>
      <c r="M1137" t="s">
        <v>10420</v>
      </c>
      <c r="N1137">
        <v>0</v>
      </c>
      <c r="O1137" t="s">
        <v>17</v>
      </c>
      <c r="P1137">
        <v>0</v>
      </c>
      <c r="Q1137">
        <v>0</v>
      </c>
      <c r="T1137" t="str">
        <f>IF(LEN(A1137)=2,MID(A1137,1,1),IF(LEN(A1137)=3,MID(A1137,1,2),IF(LEN(A1137)=5,MID(A1137,1,3),IF(LEN(A1137)=7,MID(A1137,1,5),IF(LEN(A1137)=1,"")))))</f>
        <v>13212</v>
      </c>
      <c r="U1137">
        <f>IF(LEN(A1137)=7,0,1)</f>
        <v>0</v>
      </c>
      <c r="V1137">
        <f t="shared" si="34"/>
        <v>0</v>
      </c>
      <c r="W1137">
        <f>IF(OR(LEFT(A1137)="1", LEFT(A1137)="2",LEFT(A1137)="3"),1,0)</f>
        <v>1</v>
      </c>
      <c r="Y1137" t="str">
        <f t="shared" si="35"/>
        <v xml:space="preserve">Alat Pengolahan Tanah dan Tanaman </v>
      </c>
      <c r="AB1137" t="str">
        <f>IF(LEFT(A1137)="1","D",IF(LEFT(A1137)="2","K",IF(LEFT(A1137)="3","K",IF(LEFT(A1137)="4","K",IF(LEFT(A1137)="5","D",IF(LEFT(A1137)="6","D",IF(LEFT(A1137)="8","K",IF(LEFT(A1137)="9","D"))))))))</f>
        <v>D</v>
      </c>
      <c r="AD1137">
        <f>IF(LEFT(A1137)="4",1,IF(LEFT(A1137)="5",1,IF(LEFT(A1137)="6",1,0)))</f>
        <v>0</v>
      </c>
      <c r="AE1137">
        <f>IF(LEFT(A1137)="8",1,IF(LEFT(A1137)="9",1,0))</f>
        <v>0</v>
      </c>
      <c r="AF1137" t="str">
        <f>LEFT(A1137)</f>
        <v>1</v>
      </c>
    </row>
    <row r="1138" spans="1:32" x14ac:dyDescent="0.25">
      <c r="A1138" t="s">
        <v>2190</v>
      </c>
      <c r="B1138" t="s">
        <v>2191</v>
      </c>
      <c r="C1138" t="s">
        <v>2186</v>
      </c>
      <c r="D1138">
        <v>1</v>
      </c>
      <c r="E1138">
        <v>0</v>
      </c>
      <c r="F1138">
        <v>0</v>
      </c>
      <c r="G1138">
        <v>1</v>
      </c>
      <c r="H1138" t="s">
        <v>2191</v>
      </c>
      <c r="I1138" t="s">
        <v>10418</v>
      </c>
      <c r="J1138" t="s">
        <v>10420</v>
      </c>
      <c r="K1138" s="1">
        <v>42339</v>
      </c>
      <c r="L1138" s="1">
        <v>42339</v>
      </c>
      <c r="M1138" t="s">
        <v>10420</v>
      </c>
      <c r="N1138">
        <v>0</v>
      </c>
      <c r="O1138" t="s">
        <v>17</v>
      </c>
      <c r="P1138">
        <v>0</v>
      </c>
      <c r="Q1138">
        <v>0</v>
      </c>
      <c r="T1138" t="str">
        <f>IF(LEN(A1138)=2,MID(A1138,1,1),IF(LEN(A1138)=3,MID(A1138,1,2),IF(LEN(A1138)=5,MID(A1138,1,3),IF(LEN(A1138)=7,MID(A1138,1,5),IF(LEN(A1138)=1,"")))))</f>
        <v>13212</v>
      </c>
      <c r="U1138">
        <f>IF(LEN(A1138)=7,0,1)</f>
        <v>0</v>
      </c>
      <c r="V1138">
        <f t="shared" si="34"/>
        <v>0</v>
      </c>
      <c r="W1138">
        <f>IF(OR(LEFT(A1138)="1", LEFT(A1138)="2",LEFT(A1138)="3"),1,0)</f>
        <v>1</v>
      </c>
      <c r="Y1138" t="str">
        <f t="shared" si="35"/>
        <v xml:space="preserve">Alat Panen/Pengolahan </v>
      </c>
      <c r="AB1138" t="str">
        <f>IF(LEFT(A1138)="1","D",IF(LEFT(A1138)="2","K",IF(LEFT(A1138)="3","K",IF(LEFT(A1138)="4","K",IF(LEFT(A1138)="5","D",IF(LEFT(A1138)="6","D",IF(LEFT(A1138)="8","K",IF(LEFT(A1138)="9","D"))))))))</f>
        <v>D</v>
      </c>
      <c r="AD1138">
        <f>IF(LEFT(A1138)="4",1,IF(LEFT(A1138)="5",1,IF(LEFT(A1138)="6",1,0)))</f>
        <v>0</v>
      </c>
      <c r="AE1138">
        <f>IF(LEFT(A1138)="8",1,IF(LEFT(A1138)="9",1,0))</f>
        <v>0</v>
      </c>
      <c r="AF1138" t="str">
        <f>LEFT(A1138)</f>
        <v>1</v>
      </c>
    </row>
    <row r="1139" spans="1:32" x14ac:dyDescent="0.25">
      <c r="A1139" t="s">
        <v>2192</v>
      </c>
      <c r="B1139" t="s">
        <v>2193</v>
      </c>
      <c r="C1139" t="s">
        <v>2186</v>
      </c>
      <c r="D1139">
        <v>1</v>
      </c>
      <c r="E1139">
        <v>0</v>
      </c>
      <c r="F1139">
        <v>0</v>
      </c>
      <c r="G1139">
        <v>1</v>
      </c>
      <c r="H1139" t="s">
        <v>2193</v>
      </c>
      <c r="I1139" t="s">
        <v>10418</v>
      </c>
      <c r="J1139" t="s">
        <v>10420</v>
      </c>
      <c r="K1139" s="1">
        <v>42339</v>
      </c>
      <c r="L1139" s="1">
        <v>42339</v>
      </c>
      <c r="M1139" t="s">
        <v>10420</v>
      </c>
      <c r="N1139">
        <v>0</v>
      </c>
      <c r="O1139" t="s">
        <v>17</v>
      </c>
      <c r="P1139">
        <v>0</v>
      </c>
      <c r="Q1139">
        <v>0</v>
      </c>
      <c r="T1139" t="str">
        <f>IF(LEN(A1139)=2,MID(A1139,1,1),IF(LEN(A1139)=3,MID(A1139,1,2),IF(LEN(A1139)=5,MID(A1139,1,3),IF(LEN(A1139)=7,MID(A1139,1,5),IF(LEN(A1139)=1,"")))))</f>
        <v>13212</v>
      </c>
      <c r="U1139">
        <f>IF(LEN(A1139)=7,0,1)</f>
        <v>0</v>
      </c>
      <c r="V1139">
        <f t="shared" si="34"/>
        <v>0</v>
      </c>
      <c r="W1139">
        <f>IF(OR(LEFT(A1139)="1", LEFT(A1139)="2",LEFT(A1139)="3"),1,0)</f>
        <v>1</v>
      </c>
      <c r="Y1139" t="str">
        <f t="shared" si="35"/>
        <v>Alat-Alat Peternakan</v>
      </c>
      <c r="AB1139" t="str">
        <f>IF(LEFT(A1139)="1","D",IF(LEFT(A1139)="2","K",IF(LEFT(A1139)="3","K",IF(LEFT(A1139)="4","K",IF(LEFT(A1139)="5","D",IF(LEFT(A1139)="6","D",IF(LEFT(A1139)="8","K",IF(LEFT(A1139)="9","D"))))))))</f>
        <v>D</v>
      </c>
      <c r="AD1139">
        <f>IF(LEFT(A1139)="4",1,IF(LEFT(A1139)="5",1,IF(LEFT(A1139)="6",1,0)))</f>
        <v>0</v>
      </c>
      <c r="AE1139">
        <f>IF(LEFT(A1139)="8",1,IF(LEFT(A1139)="9",1,0))</f>
        <v>0</v>
      </c>
      <c r="AF1139" t="str">
        <f>LEFT(A1139)</f>
        <v>1</v>
      </c>
    </row>
    <row r="1140" spans="1:32" x14ac:dyDescent="0.25">
      <c r="A1140" t="s">
        <v>2194</v>
      </c>
      <c r="B1140" t="s">
        <v>2195</v>
      </c>
      <c r="C1140" t="s">
        <v>2186</v>
      </c>
      <c r="D1140">
        <v>1</v>
      </c>
      <c r="E1140">
        <v>0</v>
      </c>
      <c r="F1140">
        <v>0</v>
      </c>
      <c r="G1140">
        <v>1</v>
      </c>
      <c r="H1140" t="s">
        <v>2195</v>
      </c>
      <c r="I1140" t="s">
        <v>10418</v>
      </c>
      <c r="J1140" t="s">
        <v>10420</v>
      </c>
      <c r="K1140" s="1">
        <v>42339</v>
      </c>
      <c r="L1140" s="1">
        <v>42339</v>
      </c>
      <c r="M1140" t="s">
        <v>10420</v>
      </c>
      <c r="N1140">
        <v>0</v>
      </c>
      <c r="O1140" t="s">
        <v>17</v>
      </c>
      <c r="P1140">
        <v>0</v>
      </c>
      <c r="Q1140">
        <v>0</v>
      </c>
      <c r="T1140" t="str">
        <f>IF(LEN(A1140)=2,MID(A1140,1,1),IF(LEN(A1140)=3,MID(A1140,1,2),IF(LEN(A1140)=5,MID(A1140,1,3),IF(LEN(A1140)=7,MID(A1140,1,5),IF(LEN(A1140)=1,"")))))</f>
        <v>13212</v>
      </c>
      <c r="U1140">
        <f>IF(LEN(A1140)=7,0,1)</f>
        <v>0</v>
      </c>
      <c r="V1140">
        <f t="shared" si="34"/>
        <v>0</v>
      </c>
      <c r="W1140">
        <f>IF(OR(LEFT(A1140)="1", LEFT(A1140)="2",LEFT(A1140)="3"),1,0)</f>
        <v>1</v>
      </c>
      <c r="Y1140" t="str">
        <f t="shared" si="35"/>
        <v>Alat Penyimpanan Hasil Percobaan Pertanian</v>
      </c>
      <c r="AB1140" t="str">
        <f>IF(LEFT(A1140)="1","D",IF(LEFT(A1140)="2","K",IF(LEFT(A1140)="3","K",IF(LEFT(A1140)="4","K",IF(LEFT(A1140)="5","D",IF(LEFT(A1140)="6","D",IF(LEFT(A1140)="8","K",IF(LEFT(A1140)="9","D"))))))))</f>
        <v>D</v>
      </c>
      <c r="AD1140">
        <f>IF(LEFT(A1140)="4",1,IF(LEFT(A1140)="5",1,IF(LEFT(A1140)="6",1,0)))</f>
        <v>0</v>
      </c>
      <c r="AE1140">
        <f>IF(LEFT(A1140)="8",1,IF(LEFT(A1140)="9",1,0))</f>
        <v>0</v>
      </c>
      <c r="AF1140" t="str">
        <f>LEFT(A1140)</f>
        <v>1</v>
      </c>
    </row>
    <row r="1141" spans="1:32" x14ac:dyDescent="0.25">
      <c r="A1141" t="s">
        <v>2196</v>
      </c>
      <c r="B1141" t="s">
        <v>2197</v>
      </c>
      <c r="C1141" t="s">
        <v>2186</v>
      </c>
      <c r="D1141">
        <v>1</v>
      </c>
      <c r="E1141">
        <v>0</v>
      </c>
      <c r="F1141">
        <v>0</v>
      </c>
      <c r="G1141">
        <v>1</v>
      </c>
      <c r="H1141" t="s">
        <v>2197</v>
      </c>
      <c r="I1141" t="s">
        <v>10418</v>
      </c>
      <c r="J1141" t="s">
        <v>10420</v>
      </c>
      <c r="K1141" s="1">
        <v>42339</v>
      </c>
      <c r="L1141" s="1">
        <v>42339</v>
      </c>
      <c r="M1141" t="s">
        <v>10420</v>
      </c>
      <c r="N1141">
        <v>0</v>
      </c>
      <c r="O1141" t="s">
        <v>17</v>
      </c>
      <c r="P1141">
        <v>0</v>
      </c>
      <c r="Q1141">
        <v>0</v>
      </c>
      <c r="T1141" t="str">
        <f>IF(LEN(A1141)=2,MID(A1141,1,1),IF(LEN(A1141)=3,MID(A1141,1,2),IF(LEN(A1141)=5,MID(A1141,1,3),IF(LEN(A1141)=7,MID(A1141,1,5),IF(LEN(A1141)=1,"")))))</f>
        <v>13212</v>
      </c>
      <c r="U1141">
        <f>IF(LEN(A1141)=7,0,1)</f>
        <v>0</v>
      </c>
      <c r="V1141">
        <f t="shared" si="34"/>
        <v>0</v>
      </c>
      <c r="W1141">
        <f>IF(OR(LEFT(A1141)="1", LEFT(A1141)="2",LEFT(A1141)="3"),1,0)</f>
        <v>1</v>
      </c>
      <c r="Y1141" t="str">
        <f t="shared" si="35"/>
        <v>Alat Laboratorium Pertanian</v>
      </c>
      <c r="AB1141" t="str">
        <f>IF(LEFT(A1141)="1","D",IF(LEFT(A1141)="2","K",IF(LEFT(A1141)="3","K",IF(LEFT(A1141)="4","K",IF(LEFT(A1141)="5","D",IF(LEFT(A1141)="6","D",IF(LEFT(A1141)="8","K",IF(LEFT(A1141)="9","D"))))))))</f>
        <v>D</v>
      </c>
      <c r="AD1141">
        <f>IF(LEFT(A1141)="4",1,IF(LEFT(A1141)="5",1,IF(LEFT(A1141)="6",1,0)))</f>
        <v>0</v>
      </c>
      <c r="AE1141">
        <f>IF(LEFT(A1141)="8",1,IF(LEFT(A1141)="9",1,0))</f>
        <v>0</v>
      </c>
      <c r="AF1141" t="str">
        <f>LEFT(A1141)</f>
        <v>1</v>
      </c>
    </row>
    <row r="1142" spans="1:32" x14ac:dyDescent="0.25">
      <c r="A1142" t="s">
        <v>2198</v>
      </c>
      <c r="B1142" t="s">
        <v>2199</v>
      </c>
      <c r="C1142" t="s">
        <v>2186</v>
      </c>
      <c r="D1142">
        <v>1</v>
      </c>
      <c r="E1142">
        <v>0</v>
      </c>
      <c r="F1142">
        <v>0</v>
      </c>
      <c r="G1142">
        <v>1</v>
      </c>
      <c r="H1142" t="s">
        <v>2199</v>
      </c>
      <c r="I1142" t="s">
        <v>10418</v>
      </c>
      <c r="J1142" t="s">
        <v>10420</v>
      </c>
      <c r="K1142" s="1">
        <v>42339</v>
      </c>
      <c r="L1142" s="1">
        <v>42339</v>
      </c>
      <c r="M1142" t="s">
        <v>10420</v>
      </c>
      <c r="N1142">
        <v>0</v>
      </c>
      <c r="O1142" t="s">
        <v>17</v>
      </c>
      <c r="P1142">
        <v>0</v>
      </c>
      <c r="Q1142">
        <v>0</v>
      </c>
      <c r="T1142" t="str">
        <f>IF(LEN(A1142)=2,MID(A1142,1,1),IF(LEN(A1142)=3,MID(A1142,1,2),IF(LEN(A1142)=5,MID(A1142,1,3),IF(LEN(A1142)=7,MID(A1142,1,5),IF(LEN(A1142)=1,"")))))</f>
        <v>13212</v>
      </c>
      <c r="U1142">
        <f>IF(LEN(A1142)=7,0,1)</f>
        <v>0</v>
      </c>
      <c r="V1142">
        <f t="shared" si="34"/>
        <v>0</v>
      </c>
      <c r="W1142">
        <f>IF(OR(LEFT(A1142)="1", LEFT(A1142)="2",LEFT(A1142)="3"),1,0)</f>
        <v>1</v>
      </c>
      <c r="Y1142" t="str">
        <f t="shared" si="35"/>
        <v xml:space="preserve">Alat Processing </v>
      </c>
      <c r="AB1142" t="str">
        <f>IF(LEFT(A1142)="1","D",IF(LEFT(A1142)="2","K",IF(LEFT(A1142)="3","K",IF(LEFT(A1142)="4","K",IF(LEFT(A1142)="5","D",IF(LEFT(A1142)="6","D",IF(LEFT(A1142)="8","K",IF(LEFT(A1142)="9","D"))))))))</f>
        <v>D</v>
      </c>
      <c r="AD1142">
        <f>IF(LEFT(A1142)="4",1,IF(LEFT(A1142)="5",1,IF(LEFT(A1142)="6",1,0)))</f>
        <v>0</v>
      </c>
      <c r="AE1142">
        <f>IF(LEFT(A1142)="8",1,IF(LEFT(A1142)="9",1,0))</f>
        <v>0</v>
      </c>
      <c r="AF1142" t="str">
        <f>LEFT(A1142)</f>
        <v>1</v>
      </c>
    </row>
    <row r="1143" spans="1:32" x14ac:dyDescent="0.25">
      <c r="A1143" t="s">
        <v>2200</v>
      </c>
      <c r="B1143" t="s">
        <v>2201</v>
      </c>
      <c r="C1143" t="s">
        <v>2186</v>
      </c>
      <c r="D1143">
        <v>1</v>
      </c>
      <c r="E1143">
        <v>0</v>
      </c>
      <c r="F1143">
        <v>0</v>
      </c>
      <c r="G1143">
        <v>1</v>
      </c>
      <c r="H1143" t="s">
        <v>2201</v>
      </c>
      <c r="I1143" t="s">
        <v>10418</v>
      </c>
      <c r="J1143" t="s">
        <v>10420</v>
      </c>
      <c r="K1143" s="1">
        <v>42339</v>
      </c>
      <c r="L1143" s="1">
        <v>42339</v>
      </c>
      <c r="M1143" t="s">
        <v>10420</v>
      </c>
      <c r="N1143">
        <v>0</v>
      </c>
      <c r="O1143" t="s">
        <v>17</v>
      </c>
      <c r="P1143">
        <v>0</v>
      </c>
      <c r="Q1143">
        <v>0</v>
      </c>
      <c r="T1143" t="str">
        <f>IF(LEN(A1143)=2,MID(A1143,1,1),IF(LEN(A1143)=3,MID(A1143,1,2),IF(LEN(A1143)=5,MID(A1143,1,3),IF(LEN(A1143)=7,MID(A1143,1,5),IF(LEN(A1143)=1,"")))))</f>
        <v>13212</v>
      </c>
      <c r="U1143">
        <f>IF(LEN(A1143)=7,0,1)</f>
        <v>0</v>
      </c>
      <c r="V1143">
        <f t="shared" si="34"/>
        <v>0</v>
      </c>
      <c r="W1143">
        <f>IF(OR(LEFT(A1143)="1", LEFT(A1143)="2",LEFT(A1143)="3"),1,0)</f>
        <v>1</v>
      </c>
      <c r="Y1143" t="str">
        <f t="shared" si="35"/>
        <v xml:space="preserve">Alat Pasca Panen </v>
      </c>
      <c r="AB1143" t="str">
        <f>IF(LEFT(A1143)="1","D",IF(LEFT(A1143)="2","K",IF(LEFT(A1143)="3","K",IF(LEFT(A1143)="4","K",IF(LEFT(A1143)="5","D",IF(LEFT(A1143)="6","D",IF(LEFT(A1143)="8","K",IF(LEFT(A1143)="9","D"))))))))</f>
        <v>D</v>
      </c>
      <c r="AD1143">
        <f>IF(LEFT(A1143)="4",1,IF(LEFT(A1143)="5",1,IF(LEFT(A1143)="6",1,0)))</f>
        <v>0</v>
      </c>
      <c r="AE1143">
        <f>IF(LEFT(A1143)="8",1,IF(LEFT(A1143)="9",1,0))</f>
        <v>0</v>
      </c>
      <c r="AF1143" t="str">
        <f>LEFT(A1143)</f>
        <v>1</v>
      </c>
    </row>
    <row r="1144" spans="1:32" x14ac:dyDescent="0.25">
      <c r="A1144" t="s">
        <v>2202</v>
      </c>
      <c r="B1144" t="s">
        <v>2203</v>
      </c>
      <c r="C1144" t="s">
        <v>2186</v>
      </c>
      <c r="D1144">
        <v>1</v>
      </c>
      <c r="E1144">
        <v>0</v>
      </c>
      <c r="F1144">
        <v>0</v>
      </c>
      <c r="G1144">
        <v>1</v>
      </c>
      <c r="H1144" t="s">
        <v>2203</v>
      </c>
      <c r="I1144" t="s">
        <v>10418</v>
      </c>
      <c r="J1144" t="s">
        <v>10420</v>
      </c>
      <c r="K1144" s="1">
        <v>42339</v>
      </c>
      <c r="L1144" s="1">
        <v>42339</v>
      </c>
      <c r="M1144" t="s">
        <v>10420</v>
      </c>
      <c r="N1144">
        <v>0</v>
      </c>
      <c r="O1144" t="s">
        <v>17</v>
      </c>
      <c r="P1144">
        <v>0</v>
      </c>
      <c r="Q1144">
        <v>0</v>
      </c>
      <c r="T1144" t="str">
        <f>IF(LEN(A1144)=2,MID(A1144,1,1),IF(LEN(A1144)=3,MID(A1144,1,2),IF(LEN(A1144)=5,MID(A1144,1,3),IF(LEN(A1144)=7,MID(A1144,1,5),IF(LEN(A1144)=1,"")))))</f>
        <v>13212</v>
      </c>
      <c r="U1144">
        <f>IF(LEN(A1144)=7,0,1)</f>
        <v>0</v>
      </c>
      <c r="V1144">
        <f t="shared" si="34"/>
        <v>0</v>
      </c>
      <c r="W1144">
        <f>IF(OR(LEFT(A1144)="1", LEFT(A1144)="2",LEFT(A1144)="3"),1,0)</f>
        <v>1</v>
      </c>
      <c r="Y1144" t="str">
        <f t="shared" si="35"/>
        <v>Alat Produksi Perikanan</v>
      </c>
      <c r="AB1144" t="str">
        <f>IF(LEFT(A1144)="1","D",IF(LEFT(A1144)="2","K",IF(LEFT(A1144)="3","K",IF(LEFT(A1144)="4","K",IF(LEFT(A1144)="5","D",IF(LEFT(A1144)="6","D",IF(LEFT(A1144)="8","K",IF(LEFT(A1144)="9","D"))))))))</f>
        <v>D</v>
      </c>
      <c r="AD1144">
        <f>IF(LEFT(A1144)="4",1,IF(LEFT(A1144)="5",1,IF(LEFT(A1144)="6",1,0)))</f>
        <v>0</v>
      </c>
      <c r="AE1144">
        <f>IF(LEFT(A1144)="8",1,IF(LEFT(A1144)="9",1,0))</f>
        <v>0</v>
      </c>
      <c r="AF1144" t="str">
        <f>LEFT(A1144)</f>
        <v>1</v>
      </c>
    </row>
    <row r="1145" spans="1:32" x14ac:dyDescent="0.25">
      <c r="A1145" t="s">
        <v>2204</v>
      </c>
      <c r="B1145" t="s">
        <v>2205</v>
      </c>
      <c r="C1145" t="s">
        <v>2013</v>
      </c>
      <c r="D1145">
        <v>1</v>
      </c>
      <c r="E1145">
        <v>1</v>
      </c>
      <c r="F1145">
        <v>0</v>
      </c>
      <c r="G1145">
        <v>1</v>
      </c>
      <c r="H1145" t="s">
        <v>2205</v>
      </c>
      <c r="I1145" t="s">
        <v>10418</v>
      </c>
      <c r="J1145" t="s">
        <v>10420</v>
      </c>
      <c r="K1145" s="1">
        <v>42339</v>
      </c>
      <c r="L1145" s="1">
        <v>42339</v>
      </c>
      <c r="M1145" t="s">
        <v>10420</v>
      </c>
      <c r="N1145">
        <v>0</v>
      </c>
      <c r="O1145" t="s">
        <v>17</v>
      </c>
      <c r="P1145">
        <v>0</v>
      </c>
      <c r="Q1145">
        <v>0</v>
      </c>
      <c r="T1145" t="str">
        <f>IF(LEN(A1145)=2,MID(A1145,1,1),IF(LEN(A1145)=3,MID(A1145,1,2),IF(LEN(A1145)=5,MID(A1145,1,3),IF(LEN(A1145)=7,MID(A1145,1,5),IF(LEN(A1145)=1,"")))))</f>
        <v>132</v>
      </c>
      <c r="U1145">
        <f>IF(LEN(A1145)=7,0,1)</f>
        <v>1</v>
      </c>
      <c r="V1145">
        <f t="shared" si="34"/>
        <v>0</v>
      </c>
      <c r="W1145">
        <f>IF(OR(LEFT(A1145)="1", LEFT(A1145)="2",LEFT(A1145)="3"),1,0)</f>
        <v>1</v>
      </c>
      <c r="Y1145" t="str">
        <f t="shared" si="35"/>
        <v xml:space="preserve">Alat Pemeliharaan Tanaman/Alat Penyimpan </v>
      </c>
      <c r="AB1145" t="str">
        <f>IF(LEFT(A1145)="1","D",IF(LEFT(A1145)="2","K",IF(LEFT(A1145)="3","K",IF(LEFT(A1145)="4","K",IF(LEFT(A1145)="5","D",IF(LEFT(A1145)="6","D",IF(LEFT(A1145)="8","K",IF(LEFT(A1145)="9","D"))))))))</f>
        <v>D</v>
      </c>
      <c r="AD1145">
        <f>IF(LEFT(A1145)="4",1,IF(LEFT(A1145)="5",1,IF(LEFT(A1145)="6",1,0)))</f>
        <v>0</v>
      </c>
      <c r="AE1145">
        <f>IF(LEFT(A1145)="8",1,IF(LEFT(A1145)="9",1,0))</f>
        <v>0</v>
      </c>
      <c r="AF1145" t="str">
        <f>LEFT(A1145)</f>
        <v>1</v>
      </c>
    </row>
    <row r="1146" spans="1:32" x14ac:dyDescent="0.25">
      <c r="A1146" t="s">
        <v>2206</v>
      </c>
      <c r="B1146" t="s">
        <v>2207</v>
      </c>
      <c r="C1146" t="s">
        <v>2204</v>
      </c>
      <c r="D1146">
        <v>1</v>
      </c>
      <c r="E1146">
        <v>0</v>
      </c>
      <c r="F1146">
        <v>0</v>
      </c>
      <c r="G1146">
        <v>1</v>
      </c>
      <c r="H1146" t="s">
        <v>2207</v>
      </c>
      <c r="I1146" t="s">
        <v>10418</v>
      </c>
      <c r="J1146" t="s">
        <v>10420</v>
      </c>
      <c r="K1146" s="1">
        <v>42339</v>
      </c>
      <c r="L1146" s="1">
        <v>42339</v>
      </c>
      <c r="M1146" t="s">
        <v>10420</v>
      </c>
      <c r="N1146">
        <v>0</v>
      </c>
      <c r="O1146" t="s">
        <v>17</v>
      </c>
      <c r="P1146">
        <v>0</v>
      </c>
      <c r="Q1146">
        <v>0</v>
      </c>
      <c r="T1146" t="str">
        <f>IF(LEN(A1146)=2,MID(A1146,1,1),IF(LEN(A1146)=3,MID(A1146,1,2),IF(LEN(A1146)=5,MID(A1146,1,3),IF(LEN(A1146)=7,MID(A1146,1,5),IF(LEN(A1146)=1,"")))))</f>
        <v>13213</v>
      </c>
      <c r="U1146">
        <f>IF(LEN(A1146)=7,0,1)</f>
        <v>0</v>
      </c>
      <c r="V1146">
        <f t="shared" si="34"/>
        <v>0</v>
      </c>
      <c r="W1146">
        <f>IF(OR(LEFT(A1146)="1", LEFT(A1146)="2",LEFT(A1146)="3"),1,0)</f>
        <v>1</v>
      </c>
      <c r="Y1146" t="str">
        <f t="shared" si="35"/>
        <v>Alat Pemeliharaan Tanaman</v>
      </c>
      <c r="AB1146" t="str">
        <f>IF(LEFT(A1146)="1","D",IF(LEFT(A1146)="2","K",IF(LEFT(A1146)="3","K",IF(LEFT(A1146)="4","K",IF(LEFT(A1146)="5","D",IF(LEFT(A1146)="6","D",IF(LEFT(A1146)="8","K",IF(LEFT(A1146)="9","D"))))))))</f>
        <v>D</v>
      </c>
      <c r="AD1146">
        <f>IF(LEFT(A1146)="4",1,IF(LEFT(A1146)="5",1,IF(LEFT(A1146)="6",1,0)))</f>
        <v>0</v>
      </c>
      <c r="AE1146">
        <f>IF(LEFT(A1146)="8",1,IF(LEFT(A1146)="9",1,0))</f>
        <v>0</v>
      </c>
      <c r="AF1146" t="str">
        <f>LEFT(A1146)</f>
        <v>1</v>
      </c>
    </row>
    <row r="1147" spans="1:32" x14ac:dyDescent="0.25">
      <c r="A1147" t="s">
        <v>2208</v>
      </c>
      <c r="B1147" t="s">
        <v>2209</v>
      </c>
      <c r="C1147" t="s">
        <v>2204</v>
      </c>
      <c r="D1147">
        <v>1</v>
      </c>
      <c r="E1147">
        <v>0</v>
      </c>
      <c r="F1147">
        <v>0</v>
      </c>
      <c r="G1147">
        <v>1</v>
      </c>
      <c r="H1147" t="s">
        <v>2209</v>
      </c>
      <c r="I1147" t="s">
        <v>10418</v>
      </c>
      <c r="J1147" t="s">
        <v>10420</v>
      </c>
      <c r="K1147" s="1">
        <v>42339</v>
      </c>
      <c r="L1147" s="1">
        <v>42339</v>
      </c>
      <c r="M1147" t="s">
        <v>10420</v>
      </c>
      <c r="N1147">
        <v>0</v>
      </c>
      <c r="O1147" t="s">
        <v>17</v>
      </c>
      <c r="P1147">
        <v>0</v>
      </c>
      <c r="Q1147">
        <v>0</v>
      </c>
      <c r="T1147" t="str">
        <f>IF(LEN(A1147)=2,MID(A1147,1,1),IF(LEN(A1147)=3,MID(A1147,1,2),IF(LEN(A1147)=5,MID(A1147,1,3),IF(LEN(A1147)=7,MID(A1147,1,5),IF(LEN(A1147)=1,"")))))</f>
        <v>13213</v>
      </c>
      <c r="U1147">
        <f>IF(LEN(A1147)=7,0,1)</f>
        <v>0</v>
      </c>
      <c r="V1147">
        <f t="shared" si="34"/>
        <v>0</v>
      </c>
      <c r="W1147">
        <f>IF(OR(LEFT(A1147)="1", LEFT(A1147)="2",LEFT(A1147)="3"),1,0)</f>
        <v>1</v>
      </c>
      <c r="Y1147" t="str">
        <f t="shared" si="35"/>
        <v>Alat Panen</v>
      </c>
      <c r="AB1147" t="str">
        <f>IF(LEFT(A1147)="1","D",IF(LEFT(A1147)="2","K",IF(LEFT(A1147)="3","K",IF(LEFT(A1147)="4","K",IF(LEFT(A1147)="5","D",IF(LEFT(A1147)="6","D",IF(LEFT(A1147)="8","K",IF(LEFT(A1147)="9","D"))))))))</f>
        <v>D</v>
      </c>
      <c r="AD1147">
        <f>IF(LEFT(A1147)="4",1,IF(LEFT(A1147)="5",1,IF(LEFT(A1147)="6",1,0)))</f>
        <v>0</v>
      </c>
      <c r="AE1147">
        <f>IF(LEFT(A1147)="8",1,IF(LEFT(A1147)="9",1,0))</f>
        <v>0</v>
      </c>
      <c r="AF1147" t="str">
        <f>LEFT(A1147)</f>
        <v>1</v>
      </c>
    </row>
    <row r="1148" spans="1:32" x14ac:dyDescent="0.25">
      <c r="A1148" t="s">
        <v>2210</v>
      </c>
      <c r="B1148" t="s">
        <v>2211</v>
      </c>
      <c r="C1148" t="s">
        <v>2204</v>
      </c>
      <c r="D1148">
        <v>1</v>
      </c>
      <c r="E1148">
        <v>0</v>
      </c>
      <c r="F1148">
        <v>0</v>
      </c>
      <c r="G1148">
        <v>1</v>
      </c>
      <c r="H1148" t="s">
        <v>2211</v>
      </c>
      <c r="I1148" t="s">
        <v>10418</v>
      </c>
      <c r="J1148" t="s">
        <v>10420</v>
      </c>
      <c r="K1148" s="1">
        <v>42339</v>
      </c>
      <c r="L1148" s="1">
        <v>42339</v>
      </c>
      <c r="M1148" t="s">
        <v>10420</v>
      </c>
      <c r="N1148">
        <v>0</v>
      </c>
      <c r="O1148" t="s">
        <v>17</v>
      </c>
      <c r="P1148">
        <v>0</v>
      </c>
      <c r="Q1148">
        <v>0</v>
      </c>
      <c r="T1148" t="str">
        <f>IF(LEN(A1148)=2,MID(A1148,1,1),IF(LEN(A1148)=3,MID(A1148,1,2),IF(LEN(A1148)=5,MID(A1148,1,3),IF(LEN(A1148)=7,MID(A1148,1,5),IF(LEN(A1148)=1,"")))))</f>
        <v>13213</v>
      </c>
      <c r="U1148">
        <f>IF(LEN(A1148)=7,0,1)</f>
        <v>0</v>
      </c>
      <c r="V1148">
        <f t="shared" si="34"/>
        <v>0</v>
      </c>
      <c r="W1148">
        <f>IF(OR(LEFT(A1148)="1", LEFT(A1148)="2",LEFT(A1148)="3"),1,0)</f>
        <v>1</v>
      </c>
      <c r="Y1148" t="str">
        <f t="shared" si="35"/>
        <v>Alat Penyimpanan</v>
      </c>
      <c r="AB1148" t="str">
        <f>IF(LEFT(A1148)="1","D",IF(LEFT(A1148)="2","K",IF(LEFT(A1148)="3","K",IF(LEFT(A1148)="4","K",IF(LEFT(A1148)="5","D",IF(LEFT(A1148)="6","D",IF(LEFT(A1148)="8","K",IF(LEFT(A1148)="9","D"))))))))</f>
        <v>D</v>
      </c>
      <c r="AD1148">
        <f>IF(LEFT(A1148)="4",1,IF(LEFT(A1148)="5",1,IF(LEFT(A1148)="6",1,0)))</f>
        <v>0</v>
      </c>
      <c r="AE1148">
        <f>IF(LEFT(A1148)="8",1,IF(LEFT(A1148)="9",1,0))</f>
        <v>0</v>
      </c>
      <c r="AF1148" t="str">
        <f>LEFT(A1148)</f>
        <v>1</v>
      </c>
    </row>
    <row r="1149" spans="1:32" x14ac:dyDescent="0.25">
      <c r="A1149" t="s">
        <v>2212</v>
      </c>
      <c r="B1149" t="s">
        <v>2213</v>
      </c>
      <c r="C1149" t="s">
        <v>2204</v>
      </c>
      <c r="D1149">
        <v>1</v>
      </c>
      <c r="E1149">
        <v>0</v>
      </c>
      <c r="F1149">
        <v>0</v>
      </c>
      <c r="G1149">
        <v>1</v>
      </c>
      <c r="H1149" t="s">
        <v>2213</v>
      </c>
      <c r="I1149" t="s">
        <v>10418</v>
      </c>
      <c r="J1149" t="s">
        <v>10420</v>
      </c>
      <c r="K1149" s="1">
        <v>42339</v>
      </c>
      <c r="L1149" s="1">
        <v>42339</v>
      </c>
      <c r="M1149" t="s">
        <v>10420</v>
      </c>
      <c r="N1149">
        <v>0</v>
      </c>
      <c r="O1149" t="s">
        <v>17</v>
      </c>
      <c r="P1149">
        <v>0</v>
      </c>
      <c r="Q1149">
        <v>0</v>
      </c>
      <c r="T1149" t="str">
        <f>IF(LEN(A1149)=2,MID(A1149,1,1),IF(LEN(A1149)=3,MID(A1149,1,2),IF(LEN(A1149)=5,MID(A1149,1,3),IF(LEN(A1149)=7,MID(A1149,1,5),IF(LEN(A1149)=1,"")))))</f>
        <v>13213</v>
      </c>
      <c r="U1149">
        <f>IF(LEN(A1149)=7,0,1)</f>
        <v>0</v>
      </c>
      <c r="V1149">
        <f t="shared" si="34"/>
        <v>0</v>
      </c>
      <c r="W1149">
        <f>IF(OR(LEFT(A1149)="1", LEFT(A1149)="2",LEFT(A1149)="3"),1,0)</f>
        <v>1</v>
      </c>
      <c r="Y1149" t="str">
        <f t="shared" si="35"/>
        <v>Alat Laboratorium</v>
      </c>
      <c r="AB1149" t="str">
        <f>IF(LEFT(A1149)="1","D",IF(LEFT(A1149)="2","K",IF(LEFT(A1149)="3","K",IF(LEFT(A1149)="4","K",IF(LEFT(A1149)="5","D",IF(LEFT(A1149)="6","D",IF(LEFT(A1149)="8","K",IF(LEFT(A1149)="9","D"))))))))</f>
        <v>D</v>
      </c>
      <c r="AD1149">
        <f>IF(LEFT(A1149)="4",1,IF(LEFT(A1149)="5",1,IF(LEFT(A1149)="6",1,0)))</f>
        <v>0</v>
      </c>
      <c r="AE1149">
        <f>IF(LEFT(A1149)="8",1,IF(LEFT(A1149)="9",1,0))</f>
        <v>0</v>
      </c>
      <c r="AF1149" t="str">
        <f>LEFT(A1149)</f>
        <v>1</v>
      </c>
    </row>
    <row r="1150" spans="1:32" x14ac:dyDescent="0.25">
      <c r="A1150" t="s">
        <v>2214</v>
      </c>
      <c r="B1150" t="s">
        <v>2215</v>
      </c>
      <c r="C1150" t="s">
        <v>2204</v>
      </c>
      <c r="D1150">
        <v>1</v>
      </c>
      <c r="E1150">
        <v>0</v>
      </c>
      <c r="F1150">
        <v>0</v>
      </c>
      <c r="G1150">
        <v>1</v>
      </c>
      <c r="H1150" t="s">
        <v>2215</v>
      </c>
      <c r="I1150" t="s">
        <v>10418</v>
      </c>
      <c r="J1150" t="s">
        <v>10420</v>
      </c>
      <c r="K1150" s="1">
        <v>42339</v>
      </c>
      <c r="L1150" s="1">
        <v>42339</v>
      </c>
      <c r="M1150" t="s">
        <v>10420</v>
      </c>
      <c r="N1150">
        <v>0</v>
      </c>
      <c r="O1150" t="s">
        <v>17</v>
      </c>
      <c r="P1150">
        <v>0</v>
      </c>
      <c r="Q1150">
        <v>0</v>
      </c>
      <c r="T1150" t="str">
        <f>IF(LEN(A1150)=2,MID(A1150,1,1),IF(LEN(A1150)=3,MID(A1150,1,2),IF(LEN(A1150)=5,MID(A1150,1,3),IF(LEN(A1150)=7,MID(A1150,1,5),IF(LEN(A1150)=1,"")))))</f>
        <v>13213</v>
      </c>
      <c r="U1150">
        <f>IF(LEN(A1150)=7,0,1)</f>
        <v>0</v>
      </c>
      <c r="V1150">
        <f t="shared" si="34"/>
        <v>0</v>
      </c>
      <c r="W1150">
        <f>IF(OR(LEFT(A1150)="1", LEFT(A1150)="2",LEFT(A1150)="3"),1,0)</f>
        <v>1</v>
      </c>
      <c r="Y1150" t="str">
        <f t="shared" si="35"/>
        <v>Alat Penangkap Ikan</v>
      </c>
      <c r="AB1150" t="str">
        <f>IF(LEFT(A1150)="1","D",IF(LEFT(A1150)="2","K",IF(LEFT(A1150)="3","K",IF(LEFT(A1150)="4","K",IF(LEFT(A1150)="5","D",IF(LEFT(A1150)="6","D",IF(LEFT(A1150)="8","K",IF(LEFT(A1150)="9","D"))))))))</f>
        <v>D</v>
      </c>
      <c r="AD1150">
        <f>IF(LEFT(A1150)="4",1,IF(LEFT(A1150)="5",1,IF(LEFT(A1150)="6",1,0)))</f>
        <v>0</v>
      </c>
      <c r="AE1150">
        <f>IF(LEFT(A1150)="8",1,IF(LEFT(A1150)="9",1,0))</f>
        <v>0</v>
      </c>
      <c r="AF1150" t="str">
        <f>LEFT(A1150)</f>
        <v>1</v>
      </c>
    </row>
    <row r="1151" spans="1:32" x14ac:dyDescent="0.25">
      <c r="A1151" t="s">
        <v>2216</v>
      </c>
      <c r="B1151" t="s">
        <v>2217</v>
      </c>
      <c r="C1151" t="s">
        <v>2013</v>
      </c>
      <c r="D1151">
        <v>1</v>
      </c>
      <c r="E1151">
        <v>1</v>
      </c>
      <c r="F1151">
        <v>0</v>
      </c>
      <c r="G1151">
        <v>1</v>
      </c>
      <c r="H1151" t="s">
        <v>2217</v>
      </c>
      <c r="I1151" t="s">
        <v>10418</v>
      </c>
      <c r="J1151" t="s">
        <v>10420</v>
      </c>
      <c r="K1151" s="1">
        <v>42339</v>
      </c>
      <c r="L1151" s="1">
        <v>42339</v>
      </c>
      <c r="M1151" t="s">
        <v>10420</v>
      </c>
      <c r="N1151">
        <v>0</v>
      </c>
      <c r="O1151" t="s">
        <v>17</v>
      </c>
      <c r="P1151">
        <v>0</v>
      </c>
      <c r="Q1151">
        <v>0</v>
      </c>
      <c r="T1151" t="str">
        <f>IF(LEN(A1151)=2,MID(A1151,1,1),IF(LEN(A1151)=3,MID(A1151,1,2),IF(LEN(A1151)=5,MID(A1151,1,3),IF(LEN(A1151)=7,MID(A1151,1,5),IF(LEN(A1151)=1,"")))))</f>
        <v>132</v>
      </c>
      <c r="U1151">
        <f>IF(LEN(A1151)=7,0,1)</f>
        <v>1</v>
      </c>
      <c r="V1151">
        <f t="shared" si="34"/>
        <v>0</v>
      </c>
      <c r="W1151">
        <f>IF(OR(LEFT(A1151)="1", LEFT(A1151)="2",LEFT(A1151)="3"),1,0)</f>
        <v>1</v>
      </c>
      <c r="Y1151" t="str">
        <f t="shared" si="35"/>
        <v>Alat Kantor</v>
      </c>
      <c r="AB1151" t="str">
        <f>IF(LEFT(A1151)="1","D",IF(LEFT(A1151)="2","K",IF(LEFT(A1151)="3","K",IF(LEFT(A1151)="4","K",IF(LEFT(A1151)="5","D",IF(LEFT(A1151)="6","D",IF(LEFT(A1151)="8","K",IF(LEFT(A1151)="9","D"))))))))</f>
        <v>D</v>
      </c>
      <c r="AD1151">
        <f>IF(LEFT(A1151)="4",1,IF(LEFT(A1151)="5",1,IF(LEFT(A1151)="6",1,0)))</f>
        <v>0</v>
      </c>
      <c r="AE1151">
        <f>IF(LEFT(A1151)="8",1,IF(LEFT(A1151)="9",1,0))</f>
        <v>0</v>
      </c>
      <c r="AF1151" t="str">
        <f>LEFT(A1151)</f>
        <v>1</v>
      </c>
    </row>
    <row r="1152" spans="1:32" x14ac:dyDescent="0.25">
      <c r="A1152" t="s">
        <v>2218</v>
      </c>
      <c r="B1152" t="s">
        <v>2219</v>
      </c>
      <c r="C1152" t="s">
        <v>2216</v>
      </c>
      <c r="D1152">
        <v>1</v>
      </c>
      <c r="E1152">
        <v>0</v>
      </c>
      <c r="F1152">
        <v>0</v>
      </c>
      <c r="G1152">
        <v>1</v>
      </c>
      <c r="H1152" t="s">
        <v>2219</v>
      </c>
      <c r="I1152" t="s">
        <v>10418</v>
      </c>
      <c r="J1152" t="s">
        <v>10420</v>
      </c>
      <c r="K1152" s="1">
        <v>42339</v>
      </c>
      <c r="L1152" s="1">
        <v>42339</v>
      </c>
      <c r="M1152" t="s">
        <v>10420</v>
      </c>
      <c r="N1152">
        <v>0</v>
      </c>
      <c r="O1152" t="s">
        <v>17</v>
      </c>
      <c r="P1152">
        <v>0</v>
      </c>
      <c r="Q1152">
        <v>0</v>
      </c>
      <c r="T1152" t="str">
        <f>IF(LEN(A1152)=2,MID(A1152,1,1),IF(LEN(A1152)=3,MID(A1152,1,2),IF(LEN(A1152)=5,MID(A1152,1,3),IF(LEN(A1152)=7,MID(A1152,1,5),IF(LEN(A1152)=1,"")))))</f>
        <v>13214</v>
      </c>
      <c r="U1152">
        <f>IF(LEN(A1152)=7,0,1)</f>
        <v>0</v>
      </c>
      <c r="V1152">
        <f t="shared" si="34"/>
        <v>0</v>
      </c>
      <c r="W1152">
        <f>IF(OR(LEFT(A1152)="1", LEFT(A1152)="2",LEFT(A1152)="3"),1,0)</f>
        <v>1</v>
      </c>
      <c r="Y1152" t="str">
        <f t="shared" si="35"/>
        <v>Mesin Tik</v>
      </c>
      <c r="AB1152" t="str">
        <f>IF(LEFT(A1152)="1","D",IF(LEFT(A1152)="2","K",IF(LEFT(A1152)="3","K",IF(LEFT(A1152)="4","K",IF(LEFT(A1152)="5","D",IF(LEFT(A1152)="6","D",IF(LEFT(A1152)="8","K",IF(LEFT(A1152)="9","D"))))))))</f>
        <v>D</v>
      </c>
      <c r="AD1152">
        <f>IF(LEFT(A1152)="4",1,IF(LEFT(A1152)="5",1,IF(LEFT(A1152)="6",1,0)))</f>
        <v>0</v>
      </c>
      <c r="AE1152">
        <f>IF(LEFT(A1152)="8",1,IF(LEFT(A1152)="9",1,0))</f>
        <v>0</v>
      </c>
      <c r="AF1152" t="str">
        <f>LEFT(A1152)</f>
        <v>1</v>
      </c>
    </row>
    <row r="1153" spans="1:32" x14ac:dyDescent="0.25">
      <c r="A1153" t="s">
        <v>2220</v>
      </c>
      <c r="B1153" t="s">
        <v>2221</v>
      </c>
      <c r="C1153" t="s">
        <v>2216</v>
      </c>
      <c r="D1153">
        <v>1</v>
      </c>
      <c r="E1153">
        <v>0</v>
      </c>
      <c r="F1153">
        <v>0</v>
      </c>
      <c r="G1153">
        <v>1</v>
      </c>
      <c r="H1153" t="s">
        <v>2221</v>
      </c>
      <c r="I1153" t="s">
        <v>10418</v>
      </c>
      <c r="J1153" t="s">
        <v>10420</v>
      </c>
      <c r="K1153" s="1">
        <v>42339</v>
      </c>
      <c r="L1153" s="1">
        <v>42339</v>
      </c>
      <c r="M1153" t="s">
        <v>10420</v>
      </c>
      <c r="N1153">
        <v>0</v>
      </c>
      <c r="O1153" t="s">
        <v>17</v>
      </c>
      <c r="P1153">
        <v>0</v>
      </c>
      <c r="Q1153">
        <v>0</v>
      </c>
      <c r="T1153" t="str">
        <f>IF(LEN(A1153)=2,MID(A1153,1,1),IF(LEN(A1153)=3,MID(A1153,1,2),IF(LEN(A1153)=5,MID(A1153,1,3),IF(LEN(A1153)=7,MID(A1153,1,5),IF(LEN(A1153)=1,"")))))</f>
        <v>13214</v>
      </c>
      <c r="U1153">
        <f>IF(LEN(A1153)=7,0,1)</f>
        <v>0</v>
      </c>
      <c r="V1153">
        <f t="shared" si="34"/>
        <v>0</v>
      </c>
      <c r="W1153">
        <f>IF(OR(LEFT(A1153)="1", LEFT(A1153)="2",LEFT(A1153)="3"),1,0)</f>
        <v>1</v>
      </c>
      <c r="Y1153" t="str">
        <f t="shared" si="35"/>
        <v>Mesin Hitung/Jumlah</v>
      </c>
      <c r="AB1153" t="str">
        <f>IF(LEFT(A1153)="1","D",IF(LEFT(A1153)="2","K",IF(LEFT(A1153)="3","K",IF(LEFT(A1153)="4","K",IF(LEFT(A1153)="5","D",IF(LEFT(A1153)="6","D",IF(LEFT(A1153)="8","K",IF(LEFT(A1153)="9","D"))))))))</f>
        <v>D</v>
      </c>
      <c r="AD1153">
        <f>IF(LEFT(A1153)="4",1,IF(LEFT(A1153)="5",1,IF(LEFT(A1153)="6",1,0)))</f>
        <v>0</v>
      </c>
      <c r="AE1153">
        <f>IF(LEFT(A1153)="8",1,IF(LEFT(A1153)="9",1,0))</f>
        <v>0</v>
      </c>
      <c r="AF1153" t="str">
        <f>LEFT(A1153)</f>
        <v>1</v>
      </c>
    </row>
    <row r="1154" spans="1:32" x14ac:dyDescent="0.25">
      <c r="A1154" t="s">
        <v>2222</v>
      </c>
      <c r="B1154" t="s">
        <v>2223</v>
      </c>
      <c r="C1154" t="s">
        <v>2216</v>
      </c>
      <c r="D1154">
        <v>1</v>
      </c>
      <c r="E1154">
        <v>0</v>
      </c>
      <c r="F1154">
        <v>0</v>
      </c>
      <c r="G1154">
        <v>1</v>
      </c>
      <c r="H1154" t="s">
        <v>2223</v>
      </c>
      <c r="I1154" t="s">
        <v>10418</v>
      </c>
      <c r="J1154" t="s">
        <v>10420</v>
      </c>
      <c r="K1154" s="1">
        <v>42339</v>
      </c>
      <c r="L1154" s="1">
        <v>42339</v>
      </c>
      <c r="M1154" t="s">
        <v>10420</v>
      </c>
      <c r="N1154">
        <v>0</v>
      </c>
      <c r="O1154" t="s">
        <v>17</v>
      </c>
      <c r="P1154">
        <v>0</v>
      </c>
      <c r="Q1154">
        <v>0</v>
      </c>
      <c r="T1154" t="str">
        <f>IF(LEN(A1154)=2,MID(A1154,1,1),IF(LEN(A1154)=3,MID(A1154,1,2),IF(LEN(A1154)=5,MID(A1154,1,3),IF(LEN(A1154)=7,MID(A1154,1,5),IF(LEN(A1154)=1,"")))))</f>
        <v>13214</v>
      </c>
      <c r="U1154">
        <f>IF(LEN(A1154)=7,0,1)</f>
        <v>0</v>
      </c>
      <c r="V1154">
        <f t="shared" si="34"/>
        <v>0</v>
      </c>
      <c r="W1154">
        <f>IF(OR(LEFT(A1154)="1", LEFT(A1154)="2",LEFT(A1154)="3"),1,0)</f>
        <v>1</v>
      </c>
      <c r="Y1154" t="str">
        <f t="shared" si="35"/>
        <v>Alat Reproduksi (Pengganda)</v>
      </c>
      <c r="AB1154" t="str">
        <f>IF(LEFT(A1154)="1","D",IF(LEFT(A1154)="2","K",IF(LEFT(A1154)="3","K",IF(LEFT(A1154)="4","K",IF(LEFT(A1154)="5","D",IF(LEFT(A1154)="6","D",IF(LEFT(A1154)="8","K",IF(LEFT(A1154)="9","D"))))))))</f>
        <v>D</v>
      </c>
      <c r="AD1154">
        <f>IF(LEFT(A1154)="4",1,IF(LEFT(A1154)="5",1,IF(LEFT(A1154)="6",1,0)))</f>
        <v>0</v>
      </c>
      <c r="AE1154">
        <f>IF(LEFT(A1154)="8",1,IF(LEFT(A1154)="9",1,0))</f>
        <v>0</v>
      </c>
      <c r="AF1154" t="str">
        <f>LEFT(A1154)</f>
        <v>1</v>
      </c>
    </row>
    <row r="1155" spans="1:32" x14ac:dyDescent="0.25">
      <c r="A1155" t="s">
        <v>2224</v>
      </c>
      <c r="B1155" t="s">
        <v>2225</v>
      </c>
      <c r="C1155" t="s">
        <v>2216</v>
      </c>
      <c r="D1155">
        <v>1</v>
      </c>
      <c r="E1155">
        <v>0</v>
      </c>
      <c r="F1155">
        <v>0</v>
      </c>
      <c r="G1155">
        <v>1</v>
      </c>
      <c r="H1155" t="s">
        <v>2225</v>
      </c>
      <c r="I1155" t="s">
        <v>10418</v>
      </c>
      <c r="J1155" t="s">
        <v>10420</v>
      </c>
      <c r="K1155" s="1">
        <v>42339</v>
      </c>
      <c r="L1155" s="1">
        <v>42339</v>
      </c>
      <c r="M1155" t="s">
        <v>10420</v>
      </c>
      <c r="N1155">
        <v>0</v>
      </c>
      <c r="O1155" t="s">
        <v>17</v>
      </c>
      <c r="P1155">
        <v>0</v>
      </c>
      <c r="Q1155">
        <v>0</v>
      </c>
      <c r="T1155" t="str">
        <f>IF(LEN(A1155)=2,MID(A1155,1,1),IF(LEN(A1155)=3,MID(A1155,1,2),IF(LEN(A1155)=5,MID(A1155,1,3),IF(LEN(A1155)=7,MID(A1155,1,5),IF(LEN(A1155)=1,"")))))</f>
        <v>13214</v>
      </c>
      <c r="U1155">
        <f>IF(LEN(A1155)=7,0,1)</f>
        <v>0</v>
      </c>
      <c r="V1155">
        <f t="shared" ref="V1155:V1218" si="36">IF(OR(LEFT(A1155)="1", LEFT(A1155)="2",LEFT(A1155)="3"),0,1)</f>
        <v>0</v>
      </c>
      <c r="W1155">
        <f>IF(OR(LEFT(A1155)="1", LEFT(A1155)="2",LEFT(A1155)="3"),1,0)</f>
        <v>1</v>
      </c>
      <c r="Y1155" t="str">
        <f t="shared" ref="Y1155:Y1218" si="37">B1155</f>
        <v>Alat Penyimpanan Perlengkapan Kantor</v>
      </c>
      <c r="AB1155" t="str">
        <f>IF(LEFT(A1155)="1","D",IF(LEFT(A1155)="2","K",IF(LEFT(A1155)="3","K",IF(LEFT(A1155)="4","K",IF(LEFT(A1155)="5","D",IF(LEFT(A1155)="6","D",IF(LEFT(A1155)="8","K",IF(LEFT(A1155)="9","D"))))))))</f>
        <v>D</v>
      </c>
      <c r="AD1155">
        <f>IF(LEFT(A1155)="4",1,IF(LEFT(A1155)="5",1,IF(LEFT(A1155)="6",1,0)))</f>
        <v>0</v>
      </c>
      <c r="AE1155">
        <f>IF(LEFT(A1155)="8",1,IF(LEFT(A1155)="9",1,0))</f>
        <v>0</v>
      </c>
      <c r="AF1155" t="str">
        <f>LEFT(A1155)</f>
        <v>1</v>
      </c>
    </row>
    <row r="1156" spans="1:32" x14ac:dyDescent="0.25">
      <c r="A1156" t="s">
        <v>2226</v>
      </c>
      <c r="B1156" t="s">
        <v>2227</v>
      </c>
      <c r="C1156" t="s">
        <v>2216</v>
      </c>
      <c r="D1156">
        <v>1</v>
      </c>
      <c r="E1156">
        <v>0</v>
      </c>
      <c r="F1156">
        <v>0</v>
      </c>
      <c r="G1156">
        <v>1</v>
      </c>
      <c r="H1156" t="s">
        <v>2227</v>
      </c>
      <c r="I1156" t="s">
        <v>10418</v>
      </c>
      <c r="J1156" t="s">
        <v>10420</v>
      </c>
      <c r="K1156" s="1">
        <v>42339</v>
      </c>
      <c r="L1156" s="1">
        <v>42339</v>
      </c>
      <c r="M1156" t="s">
        <v>10420</v>
      </c>
      <c r="N1156">
        <v>0</v>
      </c>
      <c r="O1156" t="s">
        <v>17</v>
      </c>
      <c r="P1156">
        <v>0</v>
      </c>
      <c r="Q1156">
        <v>0</v>
      </c>
      <c r="T1156" t="str">
        <f>IF(LEN(A1156)=2,MID(A1156,1,1),IF(LEN(A1156)=3,MID(A1156,1,2),IF(LEN(A1156)=5,MID(A1156,1,3),IF(LEN(A1156)=7,MID(A1156,1,5),IF(LEN(A1156)=1,"")))))</f>
        <v>13214</v>
      </c>
      <c r="U1156">
        <f>IF(LEN(A1156)=7,0,1)</f>
        <v>0</v>
      </c>
      <c r="V1156">
        <f t="shared" si="36"/>
        <v>0</v>
      </c>
      <c r="W1156">
        <f>IF(OR(LEFT(A1156)="1", LEFT(A1156)="2",LEFT(A1156)="3"),1,0)</f>
        <v>1</v>
      </c>
      <c r="Y1156" t="str">
        <f t="shared" si="37"/>
        <v>Alat Kantor Lainnya</v>
      </c>
      <c r="AB1156" t="str">
        <f>IF(LEFT(A1156)="1","D",IF(LEFT(A1156)="2","K",IF(LEFT(A1156)="3","K",IF(LEFT(A1156)="4","K",IF(LEFT(A1156)="5","D",IF(LEFT(A1156)="6","D",IF(LEFT(A1156)="8","K",IF(LEFT(A1156)="9","D"))))))))</f>
        <v>D</v>
      </c>
      <c r="AD1156">
        <f>IF(LEFT(A1156)="4",1,IF(LEFT(A1156)="5",1,IF(LEFT(A1156)="6",1,0)))</f>
        <v>0</v>
      </c>
      <c r="AE1156">
        <f>IF(LEFT(A1156)="8",1,IF(LEFT(A1156)="9",1,0))</f>
        <v>0</v>
      </c>
      <c r="AF1156" t="str">
        <f>LEFT(A1156)</f>
        <v>1</v>
      </c>
    </row>
    <row r="1157" spans="1:32" x14ac:dyDescent="0.25">
      <c r="A1157" t="s">
        <v>2228</v>
      </c>
      <c r="B1157" t="s">
        <v>2229</v>
      </c>
      <c r="C1157" t="s">
        <v>2013</v>
      </c>
      <c r="D1157">
        <v>1</v>
      </c>
      <c r="E1157">
        <v>1</v>
      </c>
      <c r="F1157">
        <v>0</v>
      </c>
      <c r="G1157">
        <v>1</v>
      </c>
      <c r="H1157" t="s">
        <v>2229</v>
      </c>
      <c r="I1157" t="s">
        <v>10418</v>
      </c>
      <c r="J1157" t="s">
        <v>10420</v>
      </c>
      <c r="K1157" s="1">
        <v>42339</v>
      </c>
      <c r="L1157" s="1">
        <v>42339</v>
      </c>
      <c r="M1157" t="s">
        <v>10420</v>
      </c>
      <c r="N1157">
        <v>0</v>
      </c>
      <c r="O1157" t="s">
        <v>17</v>
      </c>
      <c r="P1157">
        <v>0</v>
      </c>
      <c r="Q1157">
        <v>0</v>
      </c>
      <c r="T1157" t="str">
        <f>IF(LEN(A1157)=2,MID(A1157,1,1),IF(LEN(A1157)=3,MID(A1157,1,2),IF(LEN(A1157)=5,MID(A1157,1,3),IF(LEN(A1157)=7,MID(A1157,1,5),IF(LEN(A1157)=1,"")))))</f>
        <v>132</v>
      </c>
      <c r="U1157">
        <f>IF(LEN(A1157)=7,0,1)</f>
        <v>1</v>
      </c>
      <c r="V1157">
        <f t="shared" si="36"/>
        <v>0</v>
      </c>
      <c r="W1157">
        <f>IF(OR(LEFT(A1157)="1", LEFT(A1157)="2",LEFT(A1157)="3"),1,0)</f>
        <v>1</v>
      </c>
      <c r="Y1157" t="str">
        <f t="shared" si="37"/>
        <v>Alat Rumah Tangga</v>
      </c>
      <c r="AB1157" t="str">
        <f>IF(LEFT(A1157)="1","D",IF(LEFT(A1157)="2","K",IF(LEFT(A1157)="3","K",IF(LEFT(A1157)="4","K",IF(LEFT(A1157)="5","D",IF(LEFT(A1157)="6","D",IF(LEFT(A1157)="8","K",IF(LEFT(A1157)="9","D"))))))))</f>
        <v>D</v>
      </c>
      <c r="AD1157">
        <f>IF(LEFT(A1157)="4",1,IF(LEFT(A1157)="5",1,IF(LEFT(A1157)="6",1,0)))</f>
        <v>0</v>
      </c>
      <c r="AE1157">
        <f>IF(LEFT(A1157)="8",1,IF(LEFT(A1157)="9",1,0))</f>
        <v>0</v>
      </c>
      <c r="AF1157" t="str">
        <f>LEFT(A1157)</f>
        <v>1</v>
      </c>
    </row>
    <row r="1158" spans="1:32" x14ac:dyDescent="0.25">
      <c r="A1158" t="s">
        <v>2230</v>
      </c>
      <c r="B1158" t="s">
        <v>2231</v>
      </c>
      <c r="C1158" t="s">
        <v>2228</v>
      </c>
      <c r="D1158">
        <v>1</v>
      </c>
      <c r="E1158">
        <v>0</v>
      </c>
      <c r="F1158">
        <v>0</v>
      </c>
      <c r="G1158">
        <v>1</v>
      </c>
      <c r="H1158" t="s">
        <v>2231</v>
      </c>
      <c r="I1158" t="s">
        <v>10418</v>
      </c>
      <c r="J1158" t="s">
        <v>10420</v>
      </c>
      <c r="K1158" s="1">
        <v>42339</v>
      </c>
      <c r="L1158" s="1">
        <v>42339</v>
      </c>
      <c r="M1158" t="s">
        <v>10420</v>
      </c>
      <c r="N1158">
        <v>0</v>
      </c>
      <c r="O1158" t="s">
        <v>17</v>
      </c>
      <c r="P1158">
        <v>0</v>
      </c>
      <c r="Q1158">
        <v>0</v>
      </c>
      <c r="T1158" t="str">
        <f>IF(LEN(A1158)=2,MID(A1158,1,1),IF(LEN(A1158)=3,MID(A1158,1,2),IF(LEN(A1158)=5,MID(A1158,1,3),IF(LEN(A1158)=7,MID(A1158,1,5),IF(LEN(A1158)=1,"")))))</f>
        <v>13215</v>
      </c>
      <c r="U1158">
        <f>IF(LEN(A1158)=7,0,1)</f>
        <v>0</v>
      </c>
      <c r="V1158">
        <f t="shared" si="36"/>
        <v>0</v>
      </c>
      <c r="W1158">
        <f>IF(OR(LEFT(A1158)="1", LEFT(A1158)="2",LEFT(A1158)="3"),1,0)</f>
        <v>1</v>
      </c>
      <c r="Y1158" t="str">
        <f t="shared" si="37"/>
        <v>Meubelair</v>
      </c>
      <c r="AB1158" t="str">
        <f>IF(LEFT(A1158)="1","D",IF(LEFT(A1158)="2","K",IF(LEFT(A1158)="3","K",IF(LEFT(A1158)="4","K",IF(LEFT(A1158)="5","D",IF(LEFT(A1158)="6","D",IF(LEFT(A1158)="8","K",IF(LEFT(A1158)="9","D"))))))))</f>
        <v>D</v>
      </c>
      <c r="AD1158">
        <f>IF(LEFT(A1158)="4",1,IF(LEFT(A1158)="5",1,IF(LEFT(A1158)="6",1,0)))</f>
        <v>0</v>
      </c>
      <c r="AE1158">
        <f>IF(LEFT(A1158)="8",1,IF(LEFT(A1158)="9",1,0))</f>
        <v>0</v>
      </c>
      <c r="AF1158" t="str">
        <f>LEFT(A1158)</f>
        <v>1</v>
      </c>
    </row>
    <row r="1159" spans="1:32" x14ac:dyDescent="0.25">
      <c r="A1159" t="s">
        <v>2232</v>
      </c>
      <c r="B1159" t="s">
        <v>2233</v>
      </c>
      <c r="C1159" t="s">
        <v>2228</v>
      </c>
      <c r="D1159">
        <v>1</v>
      </c>
      <c r="E1159">
        <v>0</v>
      </c>
      <c r="F1159">
        <v>0</v>
      </c>
      <c r="G1159">
        <v>1</v>
      </c>
      <c r="H1159" t="s">
        <v>2233</v>
      </c>
      <c r="I1159" t="s">
        <v>10418</v>
      </c>
      <c r="J1159" t="s">
        <v>10420</v>
      </c>
      <c r="K1159" s="1">
        <v>42339</v>
      </c>
      <c r="L1159" s="1">
        <v>42339</v>
      </c>
      <c r="M1159" t="s">
        <v>10420</v>
      </c>
      <c r="N1159">
        <v>0</v>
      </c>
      <c r="O1159" t="s">
        <v>17</v>
      </c>
      <c r="P1159">
        <v>0</v>
      </c>
      <c r="Q1159">
        <v>0</v>
      </c>
      <c r="T1159" t="str">
        <f>IF(LEN(A1159)=2,MID(A1159,1,1),IF(LEN(A1159)=3,MID(A1159,1,2),IF(LEN(A1159)=5,MID(A1159,1,3),IF(LEN(A1159)=7,MID(A1159,1,5),IF(LEN(A1159)=1,"")))))</f>
        <v>13215</v>
      </c>
      <c r="U1159">
        <f>IF(LEN(A1159)=7,0,1)</f>
        <v>0</v>
      </c>
      <c r="V1159">
        <f t="shared" si="36"/>
        <v>0</v>
      </c>
      <c r="W1159">
        <f>IF(OR(LEFT(A1159)="1", LEFT(A1159)="2",LEFT(A1159)="3"),1,0)</f>
        <v>1</v>
      </c>
      <c r="Y1159" t="str">
        <f t="shared" si="37"/>
        <v>Alat Pengukur Waktu</v>
      </c>
      <c r="AB1159" t="str">
        <f>IF(LEFT(A1159)="1","D",IF(LEFT(A1159)="2","K",IF(LEFT(A1159)="3","K",IF(LEFT(A1159)="4","K",IF(LEFT(A1159)="5","D",IF(LEFT(A1159)="6","D",IF(LEFT(A1159)="8","K",IF(LEFT(A1159)="9","D"))))))))</f>
        <v>D</v>
      </c>
      <c r="AD1159">
        <f>IF(LEFT(A1159)="4",1,IF(LEFT(A1159)="5",1,IF(LEFT(A1159)="6",1,0)))</f>
        <v>0</v>
      </c>
      <c r="AE1159">
        <f>IF(LEFT(A1159)="8",1,IF(LEFT(A1159)="9",1,0))</f>
        <v>0</v>
      </c>
      <c r="AF1159" t="str">
        <f>LEFT(A1159)</f>
        <v>1</v>
      </c>
    </row>
    <row r="1160" spans="1:32" x14ac:dyDescent="0.25">
      <c r="A1160" t="s">
        <v>2234</v>
      </c>
      <c r="B1160" t="s">
        <v>2235</v>
      </c>
      <c r="C1160" t="s">
        <v>2228</v>
      </c>
      <c r="D1160">
        <v>1</v>
      </c>
      <c r="E1160">
        <v>0</v>
      </c>
      <c r="F1160">
        <v>0</v>
      </c>
      <c r="G1160">
        <v>1</v>
      </c>
      <c r="H1160" t="s">
        <v>2235</v>
      </c>
      <c r="I1160" t="s">
        <v>10418</v>
      </c>
      <c r="J1160" t="s">
        <v>10420</v>
      </c>
      <c r="K1160" s="1">
        <v>42339</v>
      </c>
      <c r="L1160" s="1">
        <v>42339</v>
      </c>
      <c r="M1160" t="s">
        <v>10420</v>
      </c>
      <c r="N1160">
        <v>0</v>
      </c>
      <c r="O1160" t="s">
        <v>17</v>
      </c>
      <c r="P1160">
        <v>0</v>
      </c>
      <c r="Q1160">
        <v>0</v>
      </c>
      <c r="T1160" t="str">
        <f>IF(LEN(A1160)=2,MID(A1160,1,1),IF(LEN(A1160)=3,MID(A1160,1,2),IF(LEN(A1160)=5,MID(A1160,1,3),IF(LEN(A1160)=7,MID(A1160,1,5),IF(LEN(A1160)=1,"")))))</f>
        <v>13215</v>
      </c>
      <c r="U1160">
        <f>IF(LEN(A1160)=7,0,1)</f>
        <v>0</v>
      </c>
      <c r="V1160">
        <f t="shared" si="36"/>
        <v>0</v>
      </c>
      <c r="W1160">
        <f>IF(OR(LEFT(A1160)="1", LEFT(A1160)="2",LEFT(A1160)="3"),1,0)</f>
        <v>1</v>
      </c>
      <c r="Y1160" t="str">
        <f t="shared" si="37"/>
        <v>Alat Pembersih</v>
      </c>
      <c r="AB1160" t="str">
        <f>IF(LEFT(A1160)="1","D",IF(LEFT(A1160)="2","K",IF(LEFT(A1160)="3","K",IF(LEFT(A1160)="4","K",IF(LEFT(A1160)="5","D",IF(LEFT(A1160)="6","D",IF(LEFT(A1160)="8","K",IF(LEFT(A1160)="9","D"))))))))</f>
        <v>D</v>
      </c>
      <c r="AD1160">
        <f>IF(LEFT(A1160)="4",1,IF(LEFT(A1160)="5",1,IF(LEFT(A1160)="6",1,0)))</f>
        <v>0</v>
      </c>
      <c r="AE1160">
        <f>IF(LEFT(A1160)="8",1,IF(LEFT(A1160)="9",1,0))</f>
        <v>0</v>
      </c>
      <c r="AF1160" t="str">
        <f>LEFT(A1160)</f>
        <v>1</v>
      </c>
    </row>
    <row r="1161" spans="1:32" x14ac:dyDescent="0.25">
      <c r="A1161" t="s">
        <v>2236</v>
      </c>
      <c r="B1161" t="s">
        <v>2237</v>
      </c>
      <c r="C1161" t="s">
        <v>2228</v>
      </c>
      <c r="D1161">
        <v>1</v>
      </c>
      <c r="E1161">
        <v>0</v>
      </c>
      <c r="F1161">
        <v>0</v>
      </c>
      <c r="G1161">
        <v>1</v>
      </c>
      <c r="H1161" t="s">
        <v>2237</v>
      </c>
      <c r="I1161" t="s">
        <v>10418</v>
      </c>
      <c r="J1161" t="s">
        <v>10420</v>
      </c>
      <c r="K1161" s="1">
        <v>42339</v>
      </c>
      <c r="L1161" s="1">
        <v>42339</v>
      </c>
      <c r="M1161" t="s">
        <v>10420</v>
      </c>
      <c r="N1161">
        <v>0</v>
      </c>
      <c r="O1161" t="s">
        <v>17</v>
      </c>
      <c r="P1161">
        <v>0</v>
      </c>
      <c r="Q1161">
        <v>0</v>
      </c>
      <c r="T1161" t="str">
        <f>IF(LEN(A1161)=2,MID(A1161,1,1),IF(LEN(A1161)=3,MID(A1161,1,2),IF(LEN(A1161)=5,MID(A1161,1,3),IF(LEN(A1161)=7,MID(A1161,1,5),IF(LEN(A1161)=1,"")))))</f>
        <v>13215</v>
      </c>
      <c r="U1161">
        <f>IF(LEN(A1161)=7,0,1)</f>
        <v>0</v>
      </c>
      <c r="V1161">
        <f t="shared" si="36"/>
        <v>0</v>
      </c>
      <c r="W1161">
        <f>IF(OR(LEFT(A1161)="1", LEFT(A1161)="2",LEFT(A1161)="3"),1,0)</f>
        <v>1</v>
      </c>
      <c r="Y1161" t="str">
        <f t="shared" si="37"/>
        <v>Alat Pendingin</v>
      </c>
      <c r="AB1161" t="str">
        <f>IF(LEFT(A1161)="1","D",IF(LEFT(A1161)="2","K",IF(LEFT(A1161)="3","K",IF(LEFT(A1161)="4","K",IF(LEFT(A1161)="5","D",IF(LEFT(A1161)="6","D",IF(LEFT(A1161)="8","K",IF(LEFT(A1161)="9","D"))))))))</f>
        <v>D</v>
      </c>
      <c r="AD1161">
        <f>IF(LEFT(A1161)="4",1,IF(LEFT(A1161)="5",1,IF(LEFT(A1161)="6",1,0)))</f>
        <v>0</v>
      </c>
      <c r="AE1161">
        <f>IF(LEFT(A1161)="8",1,IF(LEFT(A1161)="9",1,0))</f>
        <v>0</v>
      </c>
      <c r="AF1161" t="str">
        <f>LEFT(A1161)</f>
        <v>1</v>
      </c>
    </row>
    <row r="1162" spans="1:32" x14ac:dyDescent="0.25">
      <c r="A1162" t="s">
        <v>2238</v>
      </c>
      <c r="B1162" t="s">
        <v>2239</v>
      </c>
      <c r="C1162" t="s">
        <v>2228</v>
      </c>
      <c r="D1162">
        <v>1</v>
      </c>
      <c r="E1162">
        <v>0</v>
      </c>
      <c r="F1162">
        <v>0</v>
      </c>
      <c r="G1162">
        <v>1</v>
      </c>
      <c r="H1162" t="s">
        <v>2239</v>
      </c>
      <c r="I1162" t="s">
        <v>10418</v>
      </c>
      <c r="J1162" t="s">
        <v>10420</v>
      </c>
      <c r="K1162" s="1">
        <v>42339</v>
      </c>
      <c r="L1162" s="1">
        <v>42339</v>
      </c>
      <c r="M1162" t="s">
        <v>10420</v>
      </c>
      <c r="N1162">
        <v>0</v>
      </c>
      <c r="O1162" t="s">
        <v>17</v>
      </c>
      <c r="P1162">
        <v>0</v>
      </c>
      <c r="Q1162">
        <v>0</v>
      </c>
      <c r="T1162" t="str">
        <f>IF(LEN(A1162)=2,MID(A1162,1,1),IF(LEN(A1162)=3,MID(A1162,1,2),IF(LEN(A1162)=5,MID(A1162,1,3),IF(LEN(A1162)=7,MID(A1162,1,5),IF(LEN(A1162)=1,"")))))</f>
        <v>13215</v>
      </c>
      <c r="U1162">
        <f>IF(LEN(A1162)=7,0,1)</f>
        <v>0</v>
      </c>
      <c r="V1162">
        <f t="shared" si="36"/>
        <v>0</v>
      </c>
      <c r="W1162">
        <f>IF(OR(LEFT(A1162)="1", LEFT(A1162)="2",LEFT(A1162)="3"),1,0)</f>
        <v>1</v>
      </c>
      <c r="Y1162" t="str">
        <f t="shared" si="37"/>
        <v>Alat Dapur</v>
      </c>
      <c r="AB1162" t="str">
        <f>IF(LEFT(A1162)="1","D",IF(LEFT(A1162)="2","K",IF(LEFT(A1162)="3","K",IF(LEFT(A1162)="4","K",IF(LEFT(A1162)="5","D",IF(LEFT(A1162)="6","D",IF(LEFT(A1162)="8","K",IF(LEFT(A1162)="9","D"))))))))</f>
        <v>D</v>
      </c>
      <c r="AD1162">
        <f>IF(LEFT(A1162)="4",1,IF(LEFT(A1162)="5",1,IF(LEFT(A1162)="6",1,0)))</f>
        <v>0</v>
      </c>
      <c r="AE1162">
        <f>IF(LEFT(A1162)="8",1,IF(LEFT(A1162)="9",1,0))</f>
        <v>0</v>
      </c>
      <c r="AF1162" t="str">
        <f>LEFT(A1162)</f>
        <v>1</v>
      </c>
    </row>
    <row r="1163" spans="1:32" x14ac:dyDescent="0.25">
      <c r="A1163" t="s">
        <v>2240</v>
      </c>
      <c r="B1163" t="s">
        <v>2241</v>
      </c>
      <c r="C1163" t="s">
        <v>2228</v>
      </c>
      <c r="D1163">
        <v>1</v>
      </c>
      <c r="E1163">
        <v>0</v>
      </c>
      <c r="F1163">
        <v>0</v>
      </c>
      <c r="G1163">
        <v>1</v>
      </c>
      <c r="H1163" t="s">
        <v>2241</v>
      </c>
      <c r="I1163" t="s">
        <v>10418</v>
      </c>
      <c r="J1163" t="s">
        <v>10420</v>
      </c>
      <c r="K1163" s="1">
        <v>42339</v>
      </c>
      <c r="L1163" s="1">
        <v>42339</v>
      </c>
      <c r="M1163" t="s">
        <v>10420</v>
      </c>
      <c r="N1163">
        <v>0</v>
      </c>
      <c r="O1163" t="s">
        <v>17</v>
      </c>
      <c r="P1163">
        <v>0</v>
      </c>
      <c r="Q1163">
        <v>0</v>
      </c>
      <c r="T1163" t="str">
        <f>IF(LEN(A1163)=2,MID(A1163,1,1),IF(LEN(A1163)=3,MID(A1163,1,2),IF(LEN(A1163)=5,MID(A1163,1,3),IF(LEN(A1163)=7,MID(A1163,1,5),IF(LEN(A1163)=1,"")))))</f>
        <v>13215</v>
      </c>
      <c r="U1163">
        <f>IF(LEN(A1163)=7,0,1)</f>
        <v>0</v>
      </c>
      <c r="V1163">
        <f t="shared" si="36"/>
        <v>0</v>
      </c>
      <c r="W1163">
        <f>IF(OR(LEFT(A1163)="1", LEFT(A1163)="2",LEFT(A1163)="3"),1,0)</f>
        <v>1</v>
      </c>
      <c r="Y1163" t="str">
        <f t="shared" si="37"/>
        <v>Alat Rumah Tangga Lainnya (Home Use)</v>
      </c>
      <c r="AB1163" t="str">
        <f>IF(LEFT(A1163)="1","D",IF(LEFT(A1163)="2","K",IF(LEFT(A1163)="3","K",IF(LEFT(A1163)="4","K",IF(LEFT(A1163)="5","D",IF(LEFT(A1163)="6","D",IF(LEFT(A1163)="8","K",IF(LEFT(A1163)="9","D"))))))))</f>
        <v>D</v>
      </c>
      <c r="AD1163">
        <f>IF(LEFT(A1163)="4",1,IF(LEFT(A1163)="5",1,IF(LEFT(A1163)="6",1,0)))</f>
        <v>0</v>
      </c>
      <c r="AE1163">
        <f>IF(LEFT(A1163)="8",1,IF(LEFT(A1163)="9",1,0))</f>
        <v>0</v>
      </c>
      <c r="AF1163" t="str">
        <f>LEFT(A1163)</f>
        <v>1</v>
      </c>
    </row>
    <row r="1164" spans="1:32" x14ac:dyDescent="0.25">
      <c r="A1164" t="s">
        <v>2242</v>
      </c>
      <c r="B1164" t="s">
        <v>2243</v>
      </c>
      <c r="C1164" t="s">
        <v>2228</v>
      </c>
      <c r="D1164">
        <v>1</v>
      </c>
      <c r="E1164">
        <v>0</v>
      </c>
      <c r="F1164">
        <v>0</v>
      </c>
      <c r="G1164">
        <v>1</v>
      </c>
      <c r="H1164" t="s">
        <v>2243</v>
      </c>
      <c r="I1164" t="s">
        <v>10418</v>
      </c>
      <c r="J1164" t="s">
        <v>10420</v>
      </c>
      <c r="K1164" s="1">
        <v>42339</v>
      </c>
      <c r="L1164" s="1">
        <v>42339</v>
      </c>
      <c r="M1164" t="s">
        <v>10420</v>
      </c>
      <c r="N1164">
        <v>0</v>
      </c>
      <c r="O1164" t="s">
        <v>17</v>
      </c>
      <c r="P1164">
        <v>0</v>
      </c>
      <c r="Q1164">
        <v>0</v>
      </c>
      <c r="T1164" t="str">
        <f>IF(LEN(A1164)=2,MID(A1164,1,1),IF(LEN(A1164)=3,MID(A1164,1,2),IF(LEN(A1164)=5,MID(A1164,1,3),IF(LEN(A1164)=7,MID(A1164,1,5),IF(LEN(A1164)=1,"")))))</f>
        <v>13215</v>
      </c>
      <c r="U1164">
        <f>IF(LEN(A1164)=7,0,1)</f>
        <v>0</v>
      </c>
      <c r="V1164">
        <f t="shared" si="36"/>
        <v>0</v>
      </c>
      <c r="W1164">
        <f>IF(OR(LEFT(A1164)="1", LEFT(A1164)="2",LEFT(A1164)="3"),1,0)</f>
        <v>1</v>
      </c>
      <c r="Y1164" t="str">
        <f t="shared" si="37"/>
        <v>Alat Pemadam Kebakaran</v>
      </c>
      <c r="AB1164" t="str">
        <f>IF(LEFT(A1164)="1","D",IF(LEFT(A1164)="2","K",IF(LEFT(A1164)="3","K",IF(LEFT(A1164)="4","K",IF(LEFT(A1164)="5","D",IF(LEFT(A1164)="6","D",IF(LEFT(A1164)="8","K",IF(LEFT(A1164)="9","D"))))))))</f>
        <v>D</v>
      </c>
      <c r="AD1164">
        <f>IF(LEFT(A1164)="4",1,IF(LEFT(A1164)="5",1,IF(LEFT(A1164)="6",1,0)))</f>
        <v>0</v>
      </c>
      <c r="AE1164">
        <f>IF(LEFT(A1164)="8",1,IF(LEFT(A1164)="9",1,0))</f>
        <v>0</v>
      </c>
      <c r="AF1164" t="str">
        <f>LEFT(A1164)</f>
        <v>1</v>
      </c>
    </row>
    <row r="1165" spans="1:32" x14ac:dyDescent="0.25">
      <c r="A1165" t="s">
        <v>2244</v>
      </c>
      <c r="B1165" t="s">
        <v>2245</v>
      </c>
      <c r="C1165" t="s">
        <v>2013</v>
      </c>
      <c r="D1165">
        <v>1</v>
      </c>
      <c r="E1165">
        <v>1</v>
      </c>
      <c r="F1165">
        <v>0</v>
      </c>
      <c r="G1165">
        <v>1</v>
      </c>
      <c r="H1165" t="s">
        <v>2245</v>
      </c>
      <c r="I1165" t="s">
        <v>10418</v>
      </c>
      <c r="J1165" t="s">
        <v>10420</v>
      </c>
      <c r="K1165" s="1">
        <v>42339</v>
      </c>
      <c r="L1165" s="1">
        <v>42339</v>
      </c>
      <c r="M1165" t="s">
        <v>10420</v>
      </c>
      <c r="N1165">
        <v>0</v>
      </c>
      <c r="O1165" t="s">
        <v>17</v>
      </c>
      <c r="P1165">
        <v>0</v>
      </c>
      <c r="Q1165">
        <v>0</v>
      </c>
      <c r="T1165" t="str">
        <f>IF(LEN(A1165)=2,MID(A1165,1,1),IF(LEN(A1165)=3,MID(A1165,1,2),IF(LEN(A1165)=5,MID(A1165,1,3),IF(LEN(A1165)=7,MID(A1165,1,5),IF(LEN(A1165)=1,"")))))</f>
        <v>132</v>
      </c>
      <c r="U1165">
        <f>IF(LEN(A1165)=7,0,1)</f>
        <v>1</v>
      </c>
      <c r="V1165">
        <f t="shared" si="36"/>
        <v>0</v>
      </c>
      <c r="W1165">
        <f>IF(OR(LEFT(A1165)="1", LEFT(A1165)="2",LEFT(A1165)="3"),1,0)</f>
        <v>1</v>
      </c>
      <c r="Y1165" t="str">
        <f t="shared" si="37"/>
        <v>Komputer</v>
      </c>
      <c r="AB1165" t="str">
        <f>IF(LEFT(A1165)="1","D",IF(LEFT(A1165)="2","K",IF(LEFT(A1165)="3","K",IF(LEFT(A1165)="4","K",IF(LEFT(A1165)="5","D",IF(LEFT(A1165)="6","D",IF(LEFT(A1165)="8","K",IF(LEFT(A1165)="9","D"))))))))</f>
        <v>D</v>
      </c>
      <c r="AD1165">
        <f>IF(LEFT(A1165)="4",1,IF(LEFT(A1165)="5",1,IF(LEFT(A1165)="6",1,0)))</f>
        <v>0</v>
      </c>
      <c r="AE1165">
        <f>IF(LEFT(A1165)="8",1,IF(LEFT(A1165)="9",1,0))</f>
        <v>0</v>
      </c>
      <c r="AF1165" t="str">
        <f>LEFT(A1165)</f>
        <v>1</v>
      </c>
    </row>
    <row r="1166" spans="1:32" x14ac:dyDescent="0.25">
      <c r="A1166" t="s">
        <v>2246</v>
      </c>
      <c r="B1166" t="s">
        <v>2247</v>
      </c>
      <c r="C1166" t="s">
        <v>2244</v>
      </c>
      <c r="D1166">
        <v>1</v>
      </c>
      <c r="E1166">
        <v>0</v>
      </c>
      <c r="F1166">
        <v>0</v>
      </c>
      <c r="G1166">
        <v>1</v>
      </c>
      <c r="H1166" t="s">
        <v>2247</v>
      </c>
      <c r="I1166" t="s">
        <v>10418</v>
      </c>
      <c r="J1166" t="s">
        <v>10420</v>
      </c>
      <c r="K1166" s="1">
        <v>42339</v>
      </c>
      <c r="L1166" s="1">
        <v>42339</v>
      </c>
      <c r="M1166" t="s">
        <v>10420</v>
      </c>
      <c r="N1166">
        <v>0</v>
      </c>
      <c r="O1166" t="s">
        <v>17</v>
      </c>
      <c r="P1166">
        <v>0</v>
      </c>
      <c r="Q1166">
        <v>0</v>
      </c>
      <c r="T1166" t="str">
        <f>IF(LEN(A1166)=2,MID(A1166,1,1),IF(LEN(A1166)=3,MID(A1166,1,2),IF(LEN(A1166)=5,MID(A1166,1,3),IF(LEN(A1166)=7,MID(A1166,1,5),IF(LEN(A1166)=1,"")))))</f>
        <v>13216</v>
      </c>
      <c r="U1166">
        <f>IF(LEN(A1166)=7,0,1)</f>
        <v>0</v>
      </c>
      <c r="V1166">
        <f t="shared" si="36"/>
        <v>0</v>
      </c>
      <c r="W1166">
        <f>IF(OR(LEFT(A1166)="1", LEFT(A1166)="2",LEFT(A1166)="3"),1,0)</f>
        <v>1</v>
      </c>
      <c r="Y1166" t="str">
        <f t="shared" si="37"/>
        <v>Komputer Unit/Jaringan</v>
      </c>
      <c r="AB1166" t="str">
        <f>IF(LEFT(A1166)="1","D",IF(LEFT(A1166)="2","K",IF(LEFT(A1166)="3","K",IF(LEFT(A1166)="4","K",IF(LEFT(A1166)="5","D",IF(LEFT(A1166)="6","D",IF(LEFT(A1166)="8","K",IF(LEFT(A1166)="9","D"))))))))</f>
        <v>D</v>
      </c>
      <c r="AD1166">
        <f>IF(LEFT(A1166)="4",1,IF(LEFT(A1166)="5",1,IF(LEFT(A1166)="6",1,0)))</f>
        <v>0</v>
      </c>
      <c r="AE1166">
        <f>IF(LEFT(A1166)="8",1,IF(LEFT(A1166)="9",1,0))</f>
        <v>0</v>
      </c>
      <c r="AF1166" t="str">
        <f>LEFT(A1166)</f>
        <v>1</v>
      </c>
    </row>
    <row r="1167" spans="1:32" x14ac:dyDescent="0.25">
      <c r="A1167" t="s">
        <v>2248</v>
      </c>
      <c r="B1167" t="s">
        <v>2249</v>
      </c>
      <c r="C1167" t="s">
        <v>2244</v>
      </c>
      <c r="D1167">
        <v>1</v>
      </c>
      <c r="E1167">
        <v>0</v>
      </c>
      <c r="F1167">
        <v>0</v>
      </c>
      <c r="G1167">
        <v>1</v>
      </c>
      <c r="H1167" t="s">
        <v>2249</v>
      </c>
      <c r="I1167" t="s">
        <v>10418</v>
      </c>
      <c r="J1167" t="s">
        <v>10420</v>
      </c>
      <c r="K1167" s="1">
        <v>42339</v>
      </c>
      <c r="L1167" s="1">
        <v>42339</v>
      </c>
      <c r="M1167" t="s">
        <v>10420</v>
      </c>
      <c r="N1167">
        <v>0</v>
      </c>
      <c r="O1167" t="s">
        <v>17</v>
      </c>
      <c r="P1167">
        <v>0</v>
      </c>
      <c r="Q1167">
        <v>0</v>
      </c>
      <c r="T1167" t="str">
        <f>IF(LEN(A1167)=2,MID(A1167,1,1),IF(LEN(A1167)=3,MID(A1167,1,2),IF(LEN(A1167)=5,MID(A1167,1,3),IF(LEN(A1167)=7,MID(A1167,1,5),IF(LEN(A1167)=1,"")))))</f>
        <v>13216</v>
      </c>
      <c r="U1167">
        <f>IF(LEN(A1167)=7,0,1)</f>
        <v>0</v>
      </c>
      <c r="V1167">
        <f t="shared" si="36"/>
        <v>0</v>
      </c>
      <c r="W1167">
        <f>IF(OR(LEFT(A1167)="1", LEFT(A1167)="2",LEFT(A1167)="3"),1,0)</f>
        <v>1</v>
      </c>
      <c r="Y1167" t="str">
        <f t="shared" si="37"/>
        <v>Personal Komputer</v>
      </c>
      <c r="AB1167" t="str">
        <f>IF(LEFT(A1167)="1","D",IF(LEFT(A1167)="2","K",IF(LEFT(A1167)="3","K",IF(LEFT(A1167)="4","K",IF(LEFT(A1167)="5","D",IF(LEFT(A1167)="6","D",IF(LEFT(A1167)="8","K",IF(LEFT(A1167)="9","D"))))))))</f>
        <v>D</v>
      </c>
      <c r="AD1167">
        <f>IF(LEFT(A1167)="4",1,IF(LEFT(A1167)="5",1,IF(LEFT(A1167)="6",1,0)))</f>
        <v>0</v>
      </c>
      <c r="AE1167">
        <f>IF(LEFT(A1167)="8",1,IF(LEFT(A1167)="9",1,0))</f>
        <v>0</v>
      </c>
      <c r="AF1167" t="str">
        <f>LEFT(A1167)</f>
        <v>1</v>
      </c>
    </row>
    <row r="1168" spans="1:32" x14ac:dyDescent="0.25">
      <c r="A1168" t="s">
        <v>2250</v>
      </c>
      <c r="B1168" t="s">
        <v>2251</v>
      </c>
      <c r="C1168" t="s">
        <v>2244</v>
      </c>
      <c r="D1168">
        <v>1</v>
      </c>
      <c r="E1168">
        <v>0</v>
      </c>
      <c r="F1168">
        <v>0</v>
      </c>
      <c r="G1168">
        <v>1</v>
      </c>
      <c r="H1168" t="s">
        <v>2251</v>
      </c>
      <c r="I1168" t="s">
        <v>10418</v>
      </c>
      <c r="J1168" t="s">
        <v>10420</v>
      </c>
      <c r="K1168" s="1">
        <v>42339</v>
      </c>
      <c r="L1168" s="1">
        <v>42339</v>
      </c>
      <c r="M1168" t="s">
        <v>10420</v>
      </c>
      <c r="N1168">
        <v>0</v>
      </c>
      <c r="O1168" t="s">
        <v>17</v>
      </c>
      <c r="P1168">
        <v>0</v>
      </c>
      <c r="Q1168">
        <v>0</v>
      </c>
      <c r="T1168" t="str">
        <f>IF(LEN(A1168)=2,MID(A1168,1,1),IF(LEN(A1168)=3,MID(A1168,1,2),IF(LEN(A1168)=5,MID(A1168,1,3),IF(LEN(A1168)=7,MID(A1168,1,5),IF(LEN(A1168)=1,"")))))</f>
        <v>13216</v>
      </c>
      <c r="U1168">
        <f>IF(LEN(A1168)=7,0,1)</f>
        <v>0</v>
      </c>
      <c r="V1168">
        <f t="shared" si="36"/>
        <v>0</v>
      </c>
      <c r="W1168">
        <f>IF(OR(LEFT(A1168)="1", LEFT(A1168)="2",LEFT(A1168)="3"),1,0)</f>
        <v>1</v>
      </c>
      <c r="Y1168" t="str">
        <f t="shared" si="37"/>
        <v>Peralatan Komputer Mainframe</v>
      </c>
      <c r="AB1168" t="str">
        <f>IF(LEFT(A1168)="1","D",IF(LEFT(A1168)="2","K",IF(LEFT(A1168)="3","K",IF(LEFT(A1168)="4","K",IF(LEFT(A1168)="5","D",IF(LEFT(A1168)="6","D",IF(LEFT(A1168)="8","K",IF(LEFT(A1168)="9","D"))))))))</f>
        <v>D</v>
      </c>
      <c r="AD1168">
        <f>IF(LEFT(A1168)="4",1,IF(LEFT(A1168)="5",1,IF(LEFT(A1168)="6",1,0)))</f>
        <v>0</v>
      </c>
      <c r="AE1168">
        <f>IF(LEFT(A1168)="8",1,IF(LEFT(A1168)="9",1,0))</f>
        <v>0</v>
      </c>
      <c r="AF1168" t="str">
        <f>LEFT(A1168)</f>
        <v>1</v>
      </c>
    </row>
    <row r="1169" spans="1:32" x14ac:dyDescent="0.25">
      <c r="A1169" t="s">
        <v>2252</v>
      </c>
      <c r="B1169" t="s">
        <v>2253</v>
      </c>
      <c r="C1169" t="s">
        <v>2244</v>
      </c>
      <c r="D1169">
        <v>1</v>
      </c>
      <c r="E1169">
        <v>0</v>
      </c>
      <c r="F1169">
        <v>0</v>
      </c>
      <c r="G1169">
        <v>1</v>
      </c>
      <c r="H1169" t="s">
        <v>2253</v>
      </c>
      <c r="I1169" t="s">
        <v>10418</v>
      </c>
      <c r="J1169" t="s">
        <v>10420</v>
      </c>
      <c r="K1169" s="1">
        <v>42339</v>
      </c>
      <c r="L1169" s="1">
        <v>42339</v>
      </c>
      <c r="M1169" t="s">
        <v>10420</v>
      </c>
      <c r="N1169">
        <v>0</v>
      </c>
      <c r="O1169" t="s">
        <v>17</v>
      </c>
      <c r="P1169">
        <v>0</v>
      </c>
      <c r="Q1169">
        <v>0</v>
      </c>
      <c r="T1169" t="str">
        <f>IF(LEN(A1169)=2,MID(A1169,1,1),IF(LEN(A1169)=3,MID(A1169,1,2),IF(LEN(A1169)=5,MID(A1169,1,3),IF(LEN(A1169)=7,MID(A1169,1,5),IF(LEN(A1169)=1,"")))))</f>
        <v>13216</v>
      </c>
      <c r="U1169">
        <f>IF(LEN(A1169)=7,0,1)</f>
        <v>0</v>
      </c>
      <c r="V1169">
        <f t="shared" si="36"/>
        <v>0</v>
      </c>
      <c r="W1169">
        <f>IF(OR(LEFT(A1169)="1", LEFT(A1169)="2",LEFT(A1169)="3"),1,0)</f>
        <v>1</v>
      </c>
      <c r="Y1169" t="str">
        <f t="shared" si="37"/>
        <v>Peralatan Mini Komputer</v>
      </c>
      <c r="AB1169" t="str">
        <f>IF(LEFT(A1169)="1","D",IF(LEFT(A1169)="2","K",IF(LEFT(A1169)="3","K",IF(LEFT(A1169)="4","K",IF(LEFT(A1169)="5","D",IF(LEFT(A1169)="6","D",IF(LEFT(A1169)="8","K",IF(LEFT(A1169)="9","D"))))))))</f>
        <v>D</v>
      </c>
      <c r="AD1169">
        <f>IF(LEFT(A1169)="4",1,IF(LEFT(A1169)="5",1,IF(LEFT(A1169)="6",1,0)))</f>
        <v>0</v>
      </c>
      <c r="AE1169">
        <f>IF(LEFT(A1169)="8",1,IF(LEFT(A1169)="9",1,0))</f>
        <v>0</v>
      </c>
      <c r="AF1169" t="str">
        <f>LEFT(A1169)</f>
        <v>1</v>
      </c>
    </row>
    <row r="1170" spans="1:32" x14ac:dyDescent="0.25">
      <c r="A1170" t="s">
        <v>2254</v>
      </c>
      <c r="B1170" t="s">
        <v>2255</v>
      </c>
      <c r="C1170" t="s">
        <v>2244</v>
      </c>
      <c r="D1170">
        <v>1</v>
      </c>
      <c r="E1170">
        <v>0</v>
      </c>
      <c r="F1170">
        <v>0</v>
      </c>
      <c r="G1170">
        <v>1</v>
      </c>
      <c r="H1170" t="s">
        <v>2255</v>
      </c>
      <c r="I1170" t="s">
        <v>10418</v>
      </c>
      <c r="J1170" t="s">
        <v>10420</v>
      </c>
      <c r="K1170" s="1">
        <v>42339</v>
      </c>
      <c r="L1170" s="1">
        <v>42339</v>
      </c>
      <c r="M1170" t="s">
        <v>10420</v>
      </c>
      <c r="N1170">
        <v>0</v>
      </c>
      <c r="O1170" t="s">
        <v>17</v>
      </c>
      <c r="P1170">
        <v>0</v>
      </c>
      <c r="Q1170">
        <v>0</v>
      </c>
      <c r="T1170" t="str">
        <f>IF(LEN(A1170)=2,MID(A1170,1,1),IF(LEN(A1170)=3,MID(A1170,1,2),IF(LEN(A1170)=5,MID(A1170,1,3),IF(LEN(A1170)=7,MID(A1170,1,5),IF(LEN(A1170)=1,"")))))</f>
        <v>13216</v>
      </c>
      <c r="U1170">
        <f>IF(LEN(A1170)=7,0,1)</f>
        <v>0</v>
      </c>
      <c r="V1170">
        <f t="shared" si="36"/>
        <v>0</v>
      </c>
      <c r="W1170">
        <f>IF(OR(LEFT(A1170)="1", LEFT(A1170)="2",LEFT(A1170)="3"),1,0)</f>
        <v>1</v>
      </c>
      <c r="Y1170" t="str">
        <f t="shared" si="37"/>
        <v>Peralatan Personal Komputer</v>
      </c>
      <c r="AB1170" t="str">
        <f>IF(LEFT(A1170)="1","D",IF(LEFT(A1170)="2","K",IF(LEFT(A1170)="3","K",IF(LEFT(A1170)="4","K",IF(LEFT(A1170)="5","D",IF(LEFT(A1170)="6","D",IF(LEFT(A1170)="8","K",IF(LEFT(A1170)="9","D"))))))))</f>
        <v>D</v>
      </c>
      <c r="AD1170">
        <f>IF(LEFT(A1170)="4",1,IF(LEFT(A1170)="5",1,IF(LEFT(A1170)="6",1,0)))</f>
        <v>0</v>
      </c>
      <c r="AE1170">
        <f>IF(LEFT(A1170)="8",1,IF(LEFT(A1170)="9",1,0))</f>
        <v>0</v>
      </c>
      <c r="AF1170" t="str">
        <f>LEFT(A1170)</f>
        <v>1</v>
      </c>
    </row>
    <row r="1171" spans="1:32" x14ac:dyDescent="0.25">
      <c r="A1171" t="s">
        <v>2256</v>
      </c>
      <c r="B1171" t="s">
        <v>2257</v>
      </c>
      <c r="C1171" t="s">
        <v>2244</v>
      </c>
      <c r="D1171">
        <v>1</v>
      </c>
      <c r="E1171">
        <v>0</v>
      </c>
      <c r="F1171">
        <v>0</v>
      </c>
      <c r="G1171">
        <v>1</v>
      </c>
      <c r="H1171" t="s">
        <v>2257</v>
      </c>
      <c r="I1171" t="s">
        <v>10418</v>
      </c>
      <c r="J1171" t="s">
        <v>10420</v>
      </c>
      <c r="K1171" s="1">
        <v>42339</v>
      </c>
      <c r="L1171" s="1">
        <v>42339</v>
      </c>
      <c r="M1171" t="s">
        <v>10420</v>
      </c>
      <c r="N1171">
        <v>0</v>
      </c>
      <c r="O1171" t="s">
        <v>17</v>
      </c>
      <c r="P1171">
        <v>0</v>
      </c>
      <c r="Q1171">
        <v>0</v>
      </c>
      <c r="T1171" t="str">
        <f>IF(LEN(A1171)=2,MID(A1171,1,1),IF(LEN(A1171)=3,MID(A1171,1,2),IF(LEN(A1171)=5,MID(A1171,1,3),IF(LEN(A1171)=7,MID(A1171,1,5),IF(LEN(A1171)=1,"")))))</f>
        <v>13216</v>
      </c>
      <c r="U1171">
        <f>IF(LEN(A1171)=7,0,1)</f>
        <v>0</v>
      </c>
      <c r="V1171">
        <f t="shared" si="36"/>
        <v>0</v>
      </c>
      <c r="W1171">
        <f>IF(OR(LEFT(A1171)="1", LEFT(A1171)="2",LEFT(A1171)="3"),1,0)</f>
        <v>1</v>
      </c>
      <c r="Y1171" t="str">
        <f t="shared" si="37"/>
        <v>Peralatan Jaringan</v>
      </c>
      <c r="AB1171" t="str">
        <f>IF(LEFT(A1171)="1","D",IF(LEFT(A1171)="2","K",IF(LEFT(A1171)="3","K",IF(LEFT(A1171)="4","K",IF(LEFT(A1171)="5","D",IF(LEFT(A1171)="6","D",IF(LEFT(A1171)="8","K",IF(LEFT(A1171)="9","D"))))))))</f>
        <v>D</v>
      </c>
      <c r="AD1171">
        <f>IF(LEFT(A1171)="4",1,IF(LEFT(A1171)="5",1,IF(LEFT(A1171)="6",1,0)))</f>
        <v>0</v>
      </c>
      <c r="AE1171">
        <f>IF(LEFT(A1171)="8",1,IF(LEFT(A1171)="9",1,0))</f>
        <v>0</v>
      </c>
      <c r="AF1171" t="str">
        <f>LEFT(A1171)</f>
        <v>1</v>
      </c>
    </row>
    <row r="1172" spans="1:32" x14ac:dyDescent="0.25">
      <c r="A1172" t="s">
        <v>2258</v>
      </c>
      <c r="B1172" t="s">
        <v>2259</v>
      </c>
      <c r="C1172" t="s">
        <v>2013</v>
      </c>
      <c r="D1172">
        <v>1</v>
      </c>
      <c r="E1172">
        <v>1</v>
      </c>
      <c r="F1172">
        <v>0</v>
      </c>
      <c r="G1172">
        <v>1</v>
      </c>
      <c r="H1172" t="s">
        <v>2259</v>
      </c>
      <c r="I1172" t="s">
        <v>10418</v>
      </c>
      <c r="J1172" t="s">
        <v>10420</v>
      </c>
      <c r="K1172" s="1">
        <v>42339</v>
      </c>
      <c r="L1172" s="1">
        <v>42339</v>
      </c>
      <c r="M1172" t="s">
        <v>10420</v>
      </c>
      <c r="N1172">
        <v>0</v>
      </c>
      <c r="O1172" t="s">
        <v>17</v>
      </c>
      <c r="P1172">
        <v>0</v>
      </c>
      <c r="Q1172">
        <v>0</v>
      </c>
      <c r="T1172" t="str">
        <f>IF(LEN(A1172)=2,MID(A1172,1,1),IF(LEN(A1172)=3,MID(A1172,1,2),IF(LEN(A1172)=5,MID(A1172,1,3),IF(LEN(A1172)=7,MID(A1172,1,5),IF(LEN(A1172)=1,"")))))</f>
        <v>132</v>
      </c>
      <c r="U1172">
        <f>IF(LEN(A1172)=7,0,1)</f>
        <v>1</v>
      </c>
      <c r="V1172">
        <f t="shared" si="36"/>
        <v>0</v>
      </c>
      <c r="W1172">
        <f>IF(OR(LEFT(A1172)="1", LEFT(A1172)="2",LEFT(A1172)="3"),1,0)</f>
        <v>1</v>
      </c>
      <c r="Y1172" t="str">
        <f t="shared" si="37"/>
        <v>Meja Dan Kursi Kerja/Rapat Pejabat</v>
      </c>
      <c r="AB1172" t="str">
        <f>IF(LEFT(A1172)="1","D",IF(LEFT(A1172)="2","K",IF(LEFT(A1172)="3","K",IF(LEFT(A1172)="4","K",IF(LEFT(A1172)="5","D",IF(LEFT(A1172)="6","D",IF(LEFT(A1172)="8","K",IF(LEFT(A1172)="9","D"))))))))</f>
        <v>D</v>
      </c>
      <c r="AD1172">
        <f>IF(LEFT(A1172)="4",1,IF(LEFT(A1172)="5",1,IF(LEFT(A1172)="6",1,0)))</f>
        <v>0</v>
      </c>
      <c r="AE1172">
        <f>IF(LEFT(A1172)="8",1,IF(LEFT(A1172)="9",1,0))</f>
        <v>0</v>
      </c>
      <c r="AF1172" t="str">
        <f>LEFT(A1172)</f>
        <v>1</v>
      </c>
    </row>
    <row r="1173" spans="1:32" x14ac:dyDescent="0.25">
      <c r="A1173" t="s">
        <v>2260</v>
      </c>
      <c r="B1173" t="s">
        <v>2261</v>
      </c>
      <c r="C1173" t="s">
        <v>2258</v>
      </c>
      <c r="D1173">
        <v>1</v>
      </c>
      <c r="E1173">
        <v>0</v>
      </c>
      <c r="F1173">
        <v>0</v>
      </c>
      <c r="G1173">
        <v>1</v>
      </c>
      <c r="H1173" t="s">
        <v>2261</v>
      </c>
      <c r="I1173" t="s">
        <v>10418</v>
      </c>
      <c r="J1173" t="s">
        <v>10420</v>
      </c>
      <c r="K1173" s="1">
        <v>42339</v>
      </c>
      <c r="L1173" s="1">
        <v>42339</v>
      </c>
      <c r="M1173" t="s">
        <v>10420</v>
      </c>
      <c r="N1173">
        <v>0</v>
      </c>
      <c r="O1173" t="s">
        <v>17</v>
      </c>
      <c r="P1173">
        <v>0</v>
      </c>
      <c r="Q1173">
        <v>0</v>
      </c>
      <c r="T1173" t="str">
        <f>IF(LEN(A1173)=2,MID(A1173,1,1),IF(LEN(A1173)=3,MID(A1173,1,2),IF(LEN(A1173)=5,MID(A1173,1,3),IF(LEN(A1173)=7,MID(A1173,1,5),IF(LEN(A1173)=1,"")))))</f>
        <v>13217</v>
      </c>
      <c r="U1173">
        <f>IF(LEN(A1173)=7,0,1)</f>
        <v>0</v>
      </c>
      <c r="V1173">
        <f t="shared" si="36"/>
        <v>0</v>
      </c>
      <c r="W1173">
        <f>IF(OR(LEFT(A1173)="1", LEFT(A1173)="2",LEFT(A1173)="3"),1,0)</f>
        <v>1</v>
      </c>
      <c r="Y1173" t="str">
        <f t="shared" si="37"/>
        <v>Meja Kerja Pejabat</v>
      </c>
      <c r="AB1173" t="str">
        <f>IF(LEFT(A1173)="1","D",IF(LEFT(A1173)="2","K",IF(LEFT(A1173)="3","K",IF(LEFT(A1173)="4","K",IF(LEFT(A1173)="5","D",IF(LEFT(A1173)="6","D",IF(LEFT(A1173)="8","K",IF(LEFT(A1173)="9","D"))))))))</f>
        <v>D</v>
      </c>
      <c r="AD1173">
        <f>IF(LEFT(A1173)="4",1,IF(LEFT(A1173)="5",1,IF(LEFT(A1173)="6",1,0)))</f>
        <v>0</v>
      </c>
      <c r="AE1173">
        <f>IF(LEFT(A1173)="8",1,IF(LEFT(A1173)="9",1,0))</f>
        <v>0</v>
      </c>
      <c r="AF1173" t="str">
        <f>LEFT(A1173)</f>
        <v>1</v>
      </c>
    </row>
    <row r="1174" spans="1:32" x14ac:dyDescent="0.25">
      <c r="A1174" t="s">
        <v>2262</v>
      </c>
      <c r="B1174" t="s">
        <v>2263</v>
      </c>
      <c r="C1174" t="s">
        <v>2258</v>
      </c>
      <c r="D1174">
        <v>1</v>
      </c>
      <c r="E1174">
        <v>0</v>
      </c>
      <c r="F1174">
        <v>0</v>
      </c>
      <c r="G1174">
        <v>1</v>
      </c>
      <c r="H1174" t="s">
        <v>2263</v>
      </c>
      <c r="I1174" t="s">
        <v>10418</v>
      </c>
      <c r="J1174" t="s">
        <v>10420</v>
      </c>
      <c r="K1174" s="1">
        <v>42339</v>
      </c>
      <c r="L1174" s="1">
        <v>42339</v>
      </c>
      <c r="M1174" t="s">
        <v>10420</v>
      </c>
      <c r="N1174">
        <v>0</v>
      </c>
      <c r="O1174" t="s">
        <v>17</v>
      </c>
      <c r="P1174">
        <v>0</v>
      </c>
      <c r="Q1174">
        <v>0</v>
      </c>
      <c r="T1174" t="str">
        <f>IF(LEN(A1174)=2,MID(A1174,1,1),IF(LEN(A1174)=3,MID(A1174,1,2),IF(LEN(A1174)=5,MID(A1174,1,3),IF(LEN(A1174)=7,MID(A1174,1,5),IF(LEN(A1174)=1,"")))))</f>
        <v>13217</v>
      </c>
      <c r="U1174">
        <f>IF(LEN(A1174)=7,0,1)</f>
        <v>0</v>
      </c>
      <c r="V1174">
        <f t="shared" si="36"/>
        <v>0</v>
      </c>
      <c r="W1174">
        <f>IF(OR(LEFT(A1174)="1", LEFT(A1174)="2",LEFT(A1174)="3"),1,0)</f>
        <v>1</v>
      </c>
      <c r="Y1174" t="str">
        <f t="shared" si="37"/>
        <v>Meja Rapat Pejabat</v>
      </c>
      <c r="AB1174" t="str">
        <f>IF(LEFT(A1174)="1","D",IF(LEFT(A1174)="2","K",IF(LEFT(A1174)="3","K",IF(LEFT(A1174)="4","K",IF(LEFT(A1174)="5","D",IF(LEFT(A1174)="6","D",IF(LEFT(A1174)="8","K",IF(LEFT(A1174)="9","D"))))))))</f>
        <v>D</v>
      </c>
      <c r="AD1174">
        <f>IF(LEFT(A1174)="4",1,IF(LEFT(A1174)="5",1,IF(LEFT(A1174)="6",1,0)))</f>
        <v>0</v>
      </c>
      <c r="AE1174">
        <f>IF(LEFT(A1174)="8",1,IF(LEFT(A1174)="9",1,0))</f>
        <v>0</v>
      </c>
      <c r="AF1174" t="str">
        <f>LEFT(A1174)</f>
        <v>1</v>
      </c>
    </row>
    <row r="1175" spans="1:32" x14ac:dyDescent="0.25">
      <c r="A1175" t="s">
        <v>2264</v>
      </c>
      <c r="B1175" t="s">
        <v>2265</v>
      </c>
      <c r="C1175" t="s">
        <v>2258</v>
      </c>
      <c r="D1175">
        <v>1</v>
      </c>
      <c r="E1175">
        <v>0</v>
      </c>
      <c r="F1175">
        <v>0</v>
      </c>
      <c r="G1175">
        <v>1</v>
      </c>
      <c r="H1175" t="s">
        <v>2265</v>
      </c>
      <c r="I1175" t="s">
        <v>10418</v>
      </c>
      <c r="J1175" t="s">
        <v>10420</v>
      </c>
      <c r="K1175" s="1">
        <v>42339</v>
      </c>
      <c r="L1175" s="1">
        <v>42339</v>
      </c>
      <c r="M1175" t="s">
        <v>10420</v>
      </c>
      <c r="N1175">
        <v>0</v>
      </c>
      <c r="O1175" t="s">
        <v>17</v>
      </c>
      <c r="P1175">
        <v>0</v>
      </c>
      <c r="Q1175">
        <v>0</v>
      </c>
      <c r="T1175" t="str">
        <f>IF(LEN(A1175)=2,MID(A1175,1,1),IF(LEN(A1175)=3,MID(A1175,1,2),IF(LEN(A1175)=5,MID(A1175,1,3),IF(LEN(A1175)=7,MID(A1175,1,5),IF(LEN(A1175)=1,"")))))</f>
        <v>13217</v>
      </c>
      <c r="U1175">
        <f>IF(LEN(A1175)=7,0,1)</f>
        <v>0</v>
      </c>
      <c r="V1175">
        <f t="shared" si="36"/>
        <v>0</v>
      </c>
      <c r="W1175">
        <f>IF(OR(LEFT(A1175)="1", LEFT(A1175)="2",LEFT(A1175)="3"),1,0)</f>
        <v>1</v>
      </c>
      <c r="Y1175" t="str">
        <f t="shared" si="37"/>
        <v>Kursi Kerja Pejabat</v>
      </c>
      <c r="AB1175" t="str">
        <f>IF(LEFT(A1175)="1","D",IF(LEFT(A1175)="2","K",IF(LEFT(A1175)="3","K",IF(LEFT(A1175)="4","K",IF(LEFT(A1175)="5","D",IF(LEFT(A1175)="6","D",IF(LEFT(A1175)="8","K",IF(LEFT(A1175)="9","D"))))))))</f>
        <v>D</v>
      </c>
      <c r="AD1175">
        <f>IF(LEFT(A1175)="4",1,IF(LEFT(A1175)="5",1,IF(LEFT(A1175)="6",1,0)))</f>
        <v>0</v>
      </c>
      <c r="AE1175">
        <f>IF(LEFT(A1175)="8",1,IF(LEFT(A1175)="9",1,0))</f>
        <v>0</v>
      </c>
      <c r="AF1175" t="str">
        <f>LEFT(A1175)</f>
        <v>1</v>
      </c>
    </row>
    <row r="1176" spans="1:32" x14ac:dyDescent="0.25">
      <c r="A1176" t="s">
        <v>2266</v>
      </c>
      <c r="B1176" t="s">
        <v>2267</v>
      </c>
      <c r="C1176" t="s">
        <v>2258</v>
      </c>
      <c r="D1176">
        <v>1</v>
      </c>
      <c r="E1176">
        <v>0</v>
      </c>
      <c r="F1176">
        <v>0</v>
      </c>
      <c r="G1176">
        <v>1</v>
      </c>
      <c r="H1176" t="s">
        <v>2267</v>
      </c>
      <c r="I1176" t="s">
        <v>10418</v>
      </c>
      <c r="J1176" t="s">
        <v>10420</v>
      </c>
      <c r="K1176" s="1">
        <v>42339</v>
      </c>
      <c r="L1176" s="1">
        <v>42339</v>
      </c>
      <c r="M1176" t="s">
        <v>10420</v>
      </c>
      <c r="N1176">
        <v>0</v>
      </c>
      <c r="O1176" t="s">
        <v>17</v>
      </c>
      <c r="P1176">
        <v>0</v>
      </c>
      <c r="Q1176">
        <v>0</v>
      </c>
      <c r="T1176" t="str">
        <f>IF(LEN(A1176)=2,MID(A1176,1,1),IF(LEN(A1176)=3,MID(A1176,1,2),IF(LEN(A1176)=5,MID(A1176,1,3),IF(LEN(A1176)=7,MID(A1176,1,5),IF(LEN(A1176)=1,"")))))</f>
        <v>13217</v>
      </c>
      <c r="U1176">
        <f>IF(LEN(A1176)=7,0,1)</f>
        <v>0</v>
      </c>
      <c r="V1176">
        <f t="shared" si="36"/>
        <v>0</v>
      </c>
      <c r="W1176">
        <f>IF(OR(LEFT(A1176)="1", LEFT(A1176)="2",LEFT(A1176)="3"),1,0)</f>
        <v>1</v>
      </c>
      <c r="Y1176" t="str">
        <f t="shared" si="37"/>
        <v>Kursi Rapat Pejabat</v>
      </c>
      <c r="AB1176" t="str">
        <f>IF(LEFT(A1176)="1","D",IF(LEFT(A1176)="2","K",IF(LEFT(A1176)="3","K",IF(LEFT(A1176)="4","K",IF(LEFT(A1176)="5","D",IF(LEFT(A1176)="6","D",IF(LEFT(A1176)="8","K",IF(LEFT(A1176)="9","D"))))))))</f>
        <v>D</v>
      </c>
      <c r="AD1176">
        <f>IF(LEFT(A1176)="4",1,IF(LEFT(A1176)="5",1,IF(LEFT(A1176)="6",1,0)))</f>
        <v>0</v>
      </c>
      <c r="AE1176">
        <f>IF(LEFT(A1176)="8",1,IF(LEFT(A1176)="9",1,0))</f>
        <v>0</v>
      </c>
      <c r="AF1176" t="str">
        <f>LEFT(A1176)</f>
        <v>1</v>
      </c>
    </row>
    <row r="1177" spans="1:32" x14ac:dyDescent="0.25">
      <c r="A1177" t="s">
        <v>2268</v>
      </c>
      <c r="B1177" t="s">
        <v>2269</v>
      </c>
      <c r="C1177" t="s">
        <v>2258</v>
      </c>
      <c r="D1177">
        <v>1</v>
      </c>
      <c r="E1177">
        <v>0</v>
      </c>
      <c r="F1177">
        <v>0</v>
      </c>
      <c r="G1177">
        <v>1</v>
      </c>
      <c r="H1177" t="s">
        <v>2269</v>
      </c>
      <c r="I1177" t="s">
        <v>10418</v>
      </c>
      <c r="J1177" t="s">
        <v>10420</v>
      </c>
      <c r="K1177" s="1">
        <v>42339</v>
      </c>
      <c r="L1177" s="1">
        <v>42339</v>
      </c>
      <c r="M1177" t="s">
        <v>10420</v>
      </c>
      <c r="N1177">
        <v>0</v>
      </c>
      <c r="O1177" t="s">
        <v>17</v>
      </c>
      <c r="P1177">
        <v>0</v>
      </c>
      <c r="Q1177">
        <v>0</v>
      </c>
      <c r="T1177" t="str">
        <f>IF(LEN(A1177)=2,MID(A1177,1,1),IF(LEN(A1177)=3,MID(A1177,1,2),IF(LEN(A1177)=5,MID(A1177,1,3),IF(LEN(A1177)=7,MID(A1177,1,5),IF(LEN(A1177)=1,"")))))</f>
        <v>13217</v>
      </c>
      <c r="U1177">
        <f>IF(LEN(A1177)=7,0,1)</f>
        <v>0</v>
      </c>
      <c r="V1177">
        <f t="shared" si="36"/>
        <v>0</v>
      </c>
      <c r="W1177">
        <f>IF(OR(LEFT(A1177)="1", LEFT(A1177)="2",LEFT(A1177)="3"),1,0)</f>
        <v>1</v>
      </c>
      <c r="Y1177" t="str">
        <f t="shared" si="37"/>
        <v>Kursi Hadap Depan Meja Kerja Pejabat</v>
      </c>
      <c r="AB1177" t="str">
        <f>IF(LEFT(A1177)="1","D",IF(LEFT(A1177)="2","K",IF(LEFT(A1177)="3","K",IF(LEFT(A1177)="4","K",IF(LEFT(A1177)="5","D",IF(LEFT(A1177)="6","D",IF(LEFT(A1177)="8","K",IF(LEFT(A1177)="9","D"))))))))</f>
        <v>D</v>
      </c>
      <c r="AD1177">
        <f>IF(LEFT(A1177)="4",1,IF(LEFT(A1177)="5",1,IF(LEFT(A1177)="6",1,0)))</f>
        <v>0</v>
      </c>
      <c r="AE1177">
        <f>IF(LEFT(A1177)="8",1,IF(LEFT(A1177)="9",1,0))</f>
        <v>0</v>
      </c>
      <c r="AF1177" t="str">
        <f>LEFT(A1177)</f>
        <v>1</v>
      </c>
    </row>
    <row r="1178" spans="1:32" x14ac:dyDescent="0.25">
      <c r="A1178" t="s">
        <v>2270</v>
      </c>
      <c r="B1178" t="s">
        <v>2271</v>
      </c>
      <c r="C1178" t="s">
        <v>2258</v>
      </c>
      <c r="D1178">
        <v>1</v>
      </c>
      <c r="E1178">
        <v>0</v>
      </c>
      <c r="F1178">
        <v>0</v>
      </c>
      <c r="G1178">
        <v>1</v>
      </c>
      <c r="H1178" t="s">
        <v>2271</v>
      </c>
      <c r="I1178" t="s">
        <v>10418</v>
      </c>
      <c r="J1178" t="s">
        <v>10420</v>
      </c>
      <c r="K1178" s="1">
        <v>42339</v>
      </c>
      <c r="L1178" s="1">
        <v>42339</v>
      </c>
      <c r="M1178" t="s">
        <v>10420</v>
      </c>
      <c r="N1178">
        <v>0</v>
      </c>
      <c r="O1178" t="s">
        <v>17</v>
      </c>
      <c r="P1178">
        <v>0</v>
      </c>
      <c r="Q1178">
        <v>0</v>
      </c>
      <c r="T1178" t="str">
        <f>IF(LEN(A1178)=2,MID(A1178,1,1),IF(LEN(A1178)=3,MID(A1178,1,2),IF(LEN(A1178)=5,MID(A1178,1,3),IF(LEN(A1178)=7,MID(A1178,1,5),IF(LEN(A1178)=1,"")))))</f>
        <v>13217</v>
      </c>
      <c r="U1178">
        <f>IF(LEN(A1178)=7,0,1)</f>
        <v>0</v>
      </c>
      <c r="V1178">
        <f t="shared" si="36"/>
        <v>0</v>
      </c>
      <c r="W1178">
        <f>IF(OR(LEFT(A1178)="1", LEFT(A1178)="2",LEFT(A1178)="3"),1,0)</f>
        <v>1</v>
      </c>
      <c r="Y1178" t="str">
        <f t="shared" si="37"/>
        <v>Kursi Tamu di Ruangan Pejabat</v>
      </c>
      <c r="AB1178" t="str">
        <f>IF(LEFT(A1178)="1","D",IF(LEFT(A1178)="2","K",IF(LEFT(A1178)="3","K",IF(LEFT(A1178)="4","K",IF(LEFT(A1178)="5","D",IF(LEFT(A1178)="6","D",IF(LEFT(A1178)="8","K",IF(LEFT(A1178)="9","D"))))))))</f>
        <v>D</v>
      </c>
      <c r="AD1178">
        <f>IF(LEFT(A1178)="4",1,IF(LEFT(A1178)="5",1,IF(LEFT(A1178)="6",1,0)))</f>
        <v>0</v>
      </c>
      <c r="AE1178">
        <f>IF(LEFT(A1178)="8",1,IF(LEFT(A1178)="9",1,0))</f>
        <v>0</v>
      </c>
      <c r="AF1178" t="str">
        <f>LEFT(A1178)</f>
        <v>1</v>
      </c>
    </row>
    <row r="1179" spans="1:32" x14ac:dyDescent="0.25">
      <c r="A1179" t="s">
        <v>2272</v>
      </c>
      <c r="B1179" t="s">
        <v>2273</v>
      </c>
      <c r="C1179" t="s">
        <v>2258</v>
      </c>
      <c r="D1179">
        <v>1</v>
      </c>
      <c r="E1179">
        <v>0</v>
      </c>
      <c r="F1179">
        <v>0</v>
      </c>
      <c r="G1179">
        <v>1</v>
      </c>
      <c r="H1179" t="s">
        <v>2273</v>
      </c>
      <c r="I1179" t="s">
        <v>10418</v>
      </c>
      <c r="J1179" t="s">
        <v>10420</v>
      </c>
      <c r="K1179" s="1">
        <v>42339</v>
      </c>
      <c r="L1179" s="1">
        <v>42339</v>
      </c>
      <c r="M1179" t="s">
        <v>10420</v>
      </c>
      <c r="N1179">
        <v>0</v>
      </c>
      <c r="O1179" t="s">
        <v>17</v>
      </c>
      <c r="P1179">
        <v>0</v>
      </c>
      <c r="Q1179">
        <v>0</v>
      </c>
      <c r="T1179" t="str">
        <f>IF(LEN(A1179)=2,MID(A1179,1,1),IF(LEN(A1179)=3,MID(A1179,1,2),IF(LEN(A1179)=5,MID(A1179,1,3),IF(LEN(A1179)=7,MID(A1179,1,5),IF(LEN(A1179)=1,"")))))</f>
        <v>13217</v>
      </c>
      <c r="U1179">
        <f>IF(LEN(A1179)=7,0,1)</f>
        <v>0</v>
      </c>
      <c r="V1179">
        <f t="shared" si="36"/>
        <v>0</v>
      </c>
      <c r="W1179">
        <f>IF(OR(LEFT(A1179)="1", LEFT(A1179)="2",LEFT(A1179)="3"),1,0)</f>
        <v>1</v>
      </c>
      <c r="Y1179" t="str">
        <f t="shared" si="37"/>
        <v>Lemari dan Arsip Pejabat</v>
      </c>
      <c r="AB1179" t="str">
        <f>IF(LEFT(A1179)="1","D",IF(LEFT(A1179)="2","K",IF(LEFT(A1179)="3","K",IF(LEFT(A1179)="4","K",IF(LEFT(A1179)="5","D",IF(LEFT(A1179)="6","D",IF(LEFT(A1179)="8","K",IF(LEFT(A1179)="9","D"))))))))</f>
        <v>D</v>
      </c>
      <c r="AD1179">
        <f>IF(LEFT(A1179)="4",1,IF(LEFT(A1179)="5",1,IF(LEFT(A1179)="6",1,0)))</f>
        <v>0</v>
      </c>
      <c r="AE1179">
        <f>IF(LEFT(A1179)="8",1,IF(LEFT(A1179)="9",1,0))</f>
        <v>0</v>
      </c>
      <c r="AF1179" t="str">
        <f>LEFT(A1179)</f>
        <v>1</v>
      </c>
    </row>
    <row r="1180" spans="1:32" x14ac:dyDescent="0.25">
      <c r="A1180" t="s">
        <v>2274</v>
      </c>
      <c r="B1180" t="s">
        <v>2275</v>
      </c>
      <c r="C1180" t="s">
        <v>2013</v>
      </c>
      <c r="D1180">
        <v>1</v>
      </c>
      <c r="E1180">
        <v>1</v>
      </c>
      <c r="F1180">
        <v>0</v>
      </c>
      <c r="G1180">
        <v>1</v>
      </c>
      <c r="H1180" t="s">
        <v>2275</v>
      </c>
      <c r="I1180" t="s">
        <v>10418</v>
      </c>
      <c r="J1180" t="s">
        <v>10420</v>
      </c>
      <c r="K1180" s="1">
        <v>42339</v>
      </c>
      <c r="L1180" s="1">
        <v>42339</v>
      </c>
      <c r="M1180" t="s">
        <v>10420</v>
      </c>
      <c r="N1180">
        <v>0</v>
      </c>
      <c r="O1180" t="s">
        <v>17</v>
      </c>
      <c r="P1180">
        <v>0</v>
      </c>
      <c r="Q1180">
        <v>0</v>
      </c>
      <c r="T1180" t="str">
        <f>IF(LEN(A1180)=2,MID(A1180,1,1),IF(LEN(A1180)=3,MID(A1180,1,2),IF(LEN(A1180)=5,MID(A1180,1,3),IF(LEN(A1180)=7,MID(A1180,1,5),IF(LEN(A1180)=1,"")))))</f>
        <v>132</v>
      </c>
      <c r="U1180">
        <f>IF(LEN(A1180)=7,0,1)</f>
        <v>1</v>
      </c>
      <c r="V1180">
        <f t="shared" si="36"/>
        <v>0</v>
      </c>
      <c r="W1180">
        <f>IF(OR(LEFT(A1180)="1", LEFT(A1180)="2",LEFT(A1180)="3"),1,0)</f>
        <v>1</v>
      </c>
      <c r="Y1180" t="str">
        <f t="shared" si="37"/>
        <v>Alat Studio</v>
      </c>
      <c r="AB1180" t="str">
        <f>IF(LEFT(A1180)="1","D",IF(LEFT(A1180)="2","K",IF(LEFT(A1180)="3","K",IF(LEFT(A1180)="4","K",IF(LEFT(A1180)="5","D",IF(LEFT(A1180)="6","D",IF(LEFT(A1180)="8","K",IF(LEFT(A1180)="9","D"))))))))</f>
        <v>D</v>
      </c>
      <c r="AD1180">
        <f>IF(LEFT(A1180)="4",1,IF(LEFT(A1180)="5",1,IF(LEFT(A1180)="6",1,0)))</f>
        <v>0</v>
      </c>
      <c r="AE1180">
        <f>IF(LEFT(A1180)="8",1,IF(LEFT(A1180)="9",1,0))</f>
        <v>0</v>
      </c>
      <c r="AF1180" t="str">
        <f>LEFT(A1180)</f>
        <v>1</v>
      </c>
    </row>
    <row r="1181" spans="1:32" x14ac:dyDescent="0.25">
      <c r="A1181" t="s">
        <v>2276</v>
      </c>
      <c r="B1181" t="s">
        <v>2277</v>
      </c>
      <c r="C1181" t="s">
        <v>2274</v>
      </c>
      <c r="D1181">
        <v>1</v>
      </c>
      <c r="E1181">
        <v>0</v>
      </c>
      <c r="F1181">
        <v>0</v>
      </c>
      <c r="G1181">
        <v>1</v>
      </c>
      <c r="H1181" t="s">
        <v>2277</v>
      </c>
      <c r="I1181" t="s">
        <v>10418</v>
      </c>
      <c r="J1181" t="s">
        <v>10420</v>
      </c>
      <c r="K1181" s="1">
        <v>42339</v>
      </c>
      <c r="L1181" s="1">
        <v>42339</v>
      </c>
      <c r="M1181" t="s">
        <v>10420</v>
      </c>
      <c r="N1181">
        <v>0</v>
      </c>
      <c r="O1181" t="s">
        <v>17</v>
      </c>
      <c r="P1181">
        <v>0</v>
      </c>
      <c r="Q1181">
        <v>0</v>
      </c>
      <c r="T1181" t="str">
        <f>IF(LEN(A1181)=2,MID(A1181,1,1),IF(LEN(A1181)=3,MID(A1181,1,2),IF(LEN(A1181)=5,MID(A1181,1,3),IF(LEN(A1181)=7,MID(A1181,1,5),IF(LEN(A1181)=1,"")))))</f>
        <v>13218</v>
      </c>
      <c r="U1181">
        <f>IF(LEN(A1181)=7,0,1)</f>
        <v>0</v>
      </c>
      <c r="V1181">
        <f t="shared" si="36"/>
        <v>0</v>
      </c>
      <c r="W1181">
        <f>IF(OR(LEFT(A1181)="1", LEFT(A1181)="2",LEFT(A1181)="3"),1,0)</f>
        <v>1</v>
      </c>
      <c r="Y1181" t="str">
        <f t="shared" si="37"/>
        <v>Peralatan Studio Visual</v>
      </c>
      <c r="AB1181" t="str">
        <f>IF(LEFT(A1181)="1","D",IF(LEFT(A1181)="2","K",IF(LEFT(A1181)="3","K",IF(LEFT(A1181)="4","K",IF(LEFT(A1181)="5","D",IF(LEFT(A1181)="6","D",IF(LEFT(A1181)="8","K",IF(LEFT(A1181)="9","D"))))))))</f>
        <v>D</v>
      </c>
      <c r="AD1181">
        <f>IF(LEFT(A1181)="4",1,IF(LEFT(A1181)="5",1,IF(LEFT(A1181)="6",1,0)))</f>
        <v>0</v>
      </c>
      <c r="AE1181">
        <f>IF(LEFT(A1181)="8",1,IF(LEFT(A1181)="9",1,0))</f>
        <v>0</v>
      </c>
      <c r="AF1181" t="str">
        <f>LEFT(A1181)</f>
        <v>1</v>
      </c>
    </row>
    <row r="1182" spans="1:32" x14ac:dyDescent="0.25">
      <c r="A1182" t="s">
        <v>2278</v>
      </c>
      <c r="B1182" t="s">
        <v>2279</v>
      </c>
      <c r="C1182" t="s">
        <v>2274</v>
      </c>
      <c r="D1182">
        <v>1</v>
      </c>
      <c r="E1182">
        <v>0</v>
      </c>
      <c r="F1182">
        <v>0</v>
      </c>
      <c r="G1182">
        <v>1</v>
      </c>
      <c r="H1182" t="s">
        <v>2279</v>
      </c>
      <c r="I1182" t="s">
        <v>10418</v>
      </c>
      <c r="J1182" t="s">
        <v>10420</v>
      </c>
      <c r="K1182" s="1">
        <v>42339</v>
      </c>
      <c r="L1182" s="1">
        <v>42339</v>
      </c>
      <c r="M1182" t="s">
        <v>10420</v>
      </c>
      <c r="N1182">
        <v>0</v>
      </c>
      <c r="O1182" t="s">
        <v>17</v>
      </c>
      <c r="P1182">
        <v>0</v>
      </c>
      <c r="Q1182">
        <v>0</v>
      </c>
      <c r="T1182" t="str">
        <f>IF(LEN(A1182)=2,MID(A1182,1,1),IF(LEN(A1182)=3,MID(A1182,1,2),IF(LEN(A1182)=5,MID(A1182,1,3),IF(LEN(A1182)=7,MID(A1182,1,5),IF(LEN(A1182)=1,"")))))</f>
        <v>13218</v>
      </c>
      <c r="U1182">
        <f>IF(LEN(A1182)=7,0,1)</f>
        <v>0</v>
      </c>
      <c r="V1182">
        <f t="shared" si="36"/>
        <v>0</v>
      </c>
      <c r="W1182">
        <f>IF(OR(LEFT(A1182)="1", LEFT(A1182)="2",LEFT(A1182)="3"),1,0)</f>
        <v>1</v>
      </c>
      <c r="Y1182" t="str">
        <f t="shared" si="37"/>
        <v>Peralatan Studio Video dan Film</v>
      </c>
      <c r="AB1182" t="str">
        <f>IF(LEFT(A1182)="1","D",IF(LEFT(A1182)="2","K",IF(LEFT(A1182)="3","K",IF(LEFT(A1182)="4","K",IF(LEFT(A1182)="5","D",IF(LEFT(A1182)="6","D",IF(LEFT(A1182)="8","K",IF(LEFT(A1182)="9","D"))))))))</f>
        <v>D</v>
      </c>
      <c r="AD1182">
        <f>IF(LEFT(A1182)="4",1,IF(LEFT(A1182)="5",1,IF(LEFT(A1182)="6",1,0)))</f>
        <v>0</v>
      </c>
      <c r="AE1182">
        <f>IF(LEFT(A1182)="8",1,IF(LEFT(A1182)="9",1,0))</f>
        <v>0</v>
      </c>
      <c r="AF1182" t="str">
        <f>LEFT(A1182)</f>
        <v>1</v>
      </c>
    </row>
    <row r="1183" spans="1:32" x14ac:dyDescent="0.25">
      <c r="A1183" t="s">
        <v>2280</v>
      </c>
      <c r="B1183" t="s">
        <v>2281</v>
      </c>
      <c r="C1183" t="s">
        <v>2274</v>
      </c>
      <c r="D1183">
        <v>1</v>
      </c>
      <c r="E1183">
        <v>0</v>
      </c>
      <c r="F1183">
        <v>0</v>
      </c>
      <c r="G1183">
        <v>1</v>
      </c>
      <c r="H1183" t="s">
        <v>2281</v>
      </c>
      <c r="I1183" t="s">
        <v>10418</v>
      </c>
      <c r="J1183" t="s">
        <v>10420</v>
      </c>
      <c r="K1183" s="1">
        <v>42339</v>
      </c>
      <c r="L1183" s="1">
        <v>42339</v>
      </c>
      <c r="M1183" t="s">
        <v>10420</v>
      </c>
      <c r="N1183">
        <v>0</v>
      </c>
      <c r="O1183" t="s">
        <v>17</v>
      </c>
      <c r="P1183">
        <v>0</v>
      </c>
      <c r="Q1183">
        <v>0</v>
      </c>
      <c r="T1183" t="str">
        <f>IF(LEN(A1183)=2,MID(A1183,1,1),IF(LEN(A1183)=3,MID(A1183,1,2),IF(LEN(A1183)=5,MID(A1183,1,3),IF(LEN(A1183)=7,MID(A1183,1,5),IF(LEN(A1183)=1,"")))))</f>
        <v>13218</v>
      </c>
      <c r="U1183">
        <f>IF(LEN(A1183)=7,0,1)</f>
        <v>0</v>
      </c>
      <c r="V1183">
        <f t="shared" si="36"/>
        <v>0</v>
      </c>
      <c r="W1183">
        <f>IF(OR(LEFT(A1183)="1", LEFT(A1183)="2",LEFT(A1183)="3"),1,0)</f>
        <v>1</v>
      </c>
      <c r="Y1183" t="str">
        <f t="shared" si="37"/>
        <v>Peralatan Studio Video dan Film A</v>
      </c>
      <c r="AB1183" t="str">
        <f>IF(LEFT(A1183)="1","D",IF(LEFT(A1183)="2","K",IF(LEFT(A1183)="3","K",IF(LEFT(A1183)="4","K",IF(LEFT(A1183)="5","D",IF(LEFT(A1183)="6","D",IF(LEFT(A1183)="8","K",IF(LEFT(A1183)="9","D"))))))))</f>
        <v>D</v>
      </c>
      <c r="AD1183">
        <f>IF(LEFT(A1183)="4",1,IF(LEFT(A1183)="5",1,IF(LEFT(A1183)="6",1,0)))</f>
        <v>0</v>
      </c>
      <c r="AE1183">
        <f>IF(LEFT(A1183)="8",1,IF(LEFT(A1183)="9",1,0))</f>
        <v>0</v>
      </c>
      <c r="AF1183" t="str">
        <f>LEFT(A1183)</f>
        <v>1</v>
      </c>
    </row>
    <row r="1184" spans="1:32" x14ac:dyDescent="0.25">
      <c r="A1184" t="s">
        <v>2282</v>
      </c>
      <c r="B1184" t="s">
        <v>2283</v>
      </c>
      <c r="C1184" t="s">
        <v>2274</v>
      </c>
      <c r="D1184">
        <v>1</v>
      </c>
      <c r="E1184">
        <v>0</v>
      </c>
      <c r="F1184">
        <v>0</v>
      </c>
      <c r="G1184">
        <v>1</v>
      </c>
      <c r="H1184" t="s">
        <v>2283</v>
      </c>
      <c r="I1184" t="s">
        <v>10418</v>
      </c>
      <c r="J1184" t="s">
        <v>10420</v>
      </c>
      <c r="K1184" s="1">
        <v>42339</v>
      </c>
      <c r="L1184" s="1">
        <v>42339</v>
      </c>
      <c r="M1184" t="s">
        <v>10420</v>
      </c>
      <c r="N1184">
        <v>0</v>
      </c>
      <c r="O1184" t="s">
        <v>17</v>
      </c>
      <c r="P1184">
        <v>0</v>
      </c>
      <c r="Q1184">
        <v>0</v>
      </c>
      <c r="T1184" t="str">
        <f>IF(LEN(A1184)=2,MID(A1184,1,1),IF(LEN(A1184)=3,MID(A1184,1,2),IF(LEN(A1184)=5,MID(A1184,1,3),IF(LEN(A1184)=7,MID(A1184,1,5),IF(LEN(A1184)=1,"")))))</f>
        <v>13218</v>
      </c>
      <c r="U1184">
        <f>IF(LEN(A1184)=7,0,1)</f>
        <v>0</v>
      </c>
      <c r="V1184">
        <f t="shared" si="36"/>
        <v>0</v>
      </c>
      <c r="W1184">
        <f>IF(OR(LEFT(A1184)="1", LEFT(A1184)="2",LEFT(A1184)="3"),1,0)</f>
        <v>1</v>
      </c>
      <c r="Y1184" t="str">
        <f t="shared" si="37"/>
        <v>Peralatan Cetak</v>
      </c>
      <c r="AB1184" t="str">
        <f>IF(LEFT(A1184)="1","D",IF(LEFT(A1184)="2","K",IF(LEFT(A1184)="3","K",IF(LEFT(A1184)="4","K",IF(LEFT(A1184)="5","D",IF(LEFT(A1184)="6","D",IF(LEFT(A1184)="8","K",IF(LEFT(A1184)="9","D"))))))))</f>
        <v>D</v>
      </c>
      <c r="AD1184">
        <f>IF(LEFT(A1184)="4",1,IF(LEFT(A1184)="5",1,IF(LEFT(A1184)="6",1,0)))</f>
        <v>0</v>
      </c>
      <c r="AE1184">
        <f>IF(LEFT(A1184)="8",1,IF(LEFT(A1184)="9",1,0))</f>
        <v>0</v>
      </c>
      <c r="AF1184" t="str">
        <f>LEFT(A1184)</f>
        <v>1</v>
      </c>
    </row>
    <row r="1185" spans="1:32" x14ac:dyDescent="0.25">
      <c r="A1185" t="s">
        <v>2284</v>
      </c>
      <c r="B1185" t="s">
        <v>2285</v>
      </c>
      <c r="C1185" t="s">
        <v>2274</v>
      </c>
      <c r="D1185">
        <v>1</v>
      </c>
      <c r="E1185">
        <v>0</v>
      </c>
      <c r="F1185">
        <v>0</v>
      </c>
      <c r="G1185">
        <v>1</v>
      </c>
      <c r="H1185" t="s">
        <v>2285</v>
      </c>
      <c r="I1185" t="s">
        <v>10418</v>
      </c>
      <c r="J1185" t="s">
        <v>10420</v>
      </c>
      <c r="K1185" s="1">
        <v>42339</v>
      </c>
      <c r="L1185" s="1">
        <v>42339</v>
      </c>
      <c r="M1185" t="s">
        <v>10420</v>
      </c>
      <c r="N1185">
        <v>0</v>
      </c>
      <c r="O1185" t="s">
        <v>17</v>
      </c>
      <c r="P1185">
        <v>0</v>
      </c>
      <c r="Q1185">
        <v>0</v>
      </c>
      <c r="T1185" t="str">
        <f>IF(LEN(A1185)=2,MID(A1185,1,1),IF(LEN(A1185)=3,MID(A1185,1,2),IF(LEN(A1185)=5,MID(A1185,1,3),IF(LEN(A1185)=7,MID(A1185,1,5),IF(LEN(A1185)=1,"")))))</f>
        <v>13218</v>
      </c>
      <c r="U1185">
        <f>IF(LEN(A1185)=7,0,1)</f>
        <v>0</v>
      </c>
      <c r="V1185">
        <f t="shared" si="36"/>
        <v>0</v>
      </c>
      <c r="W1185">
        <f>IF(OR(LEFT(A1185)="1", LEFT(A1185)="2",LEFT(A1185)="3"),1,0)</f>
        <v>1</v>
      </c>
      <c r="Y1185" t="str">
        <f t="shared" si="37"/>
        <v>Peralatan Computing</v>
      </c>
      <c r="AB1185" t="str">
        <f>IF(LEFT(A1185)="1","D",IF(LEFT(A1185)="2","K",IF(LEFT(A1185)="3","K",IF(LEFT(A1185)="4","K",IF(LEFT(A1185)="5","D",IF(LEFT(A1185)="6","D",IF(LEFT(A1185)="8","K",IF(LEFT(A1185)="9","D"))))))))</f>
        <v>D</v>
      </c>
      <c r="AD1185">
        <f>IF(LEFT(A1185)="4",1,IF(LEFT(A1185)="5",1,IF(LEFT(A1185)="6",1,0)))</f>
        <v>0</v>
      </c>
      <c r="AE1185">
        <f>IF(LEFT(A1185)="8",1,IF(LEFT(A1185)="9",1,0))</f>
        <v>0</v>
      </c>
      <c r="AF1185" t="str">
        <f>LEFT(A1185)</f>
        <v>1</v>
      </c>
    </row>
    <row r="1186" spans="1:32" x14ac:dyDescent="0.25">
      <c r="A1186" t="s">
        <v>2286</v>
      </c>
      <c r="B1186" t="s">
        <v>2287</v>
      </c>
      <c r="C1186" t="s">
        <v>2274</v>
      </c>
      <c r="D1186">
        <v>1</v>
      </c>
      <c r="E1186">
        <v>0</v>
      </c>
      <c r="F1186">
        <v>0</v>
      </c>
      <c r="G1186">
        <v>1</v>
      </c>
      <c r="H1186" t="s">
        <v>2287</v>
      </c>
      <c r="I1186" t="s">
        <v>10418</v>
      </c>
      <c r="J1186" t="s">
        <v>10420</v>
      </c>
      <c r="K1186" s="1">
        <v>42339</v>
      </c>
      <c r="L1186" s="1">
        <v>42339</v>
      </c>
      <c r="M1186" t="s">
        <v>10420</v>
      </c>
      <c r="N1186">
        <v>0</v>
      </c>
      <c r="O1186" t="s">
        <v>17</v>
      </c>
      <c r="P1186">
        <v>0</v>
      </c>
      <c r="Q1186">
        <v>0</v>
      </c>
      <c r="T1186" t="str">
        <f>IF(LEN(A1186)=2,MID(A1186,1,1),IF(LEN(A1186)=3,MID(A1186,1,2),IF(LEN(A1186)=5,MID(A1186,1,3),IF(LEN(A1186)=7,MID(A1186,1,5),IF(LEN(A1186)=1,"")))))</f>
        <v>13218</v>
      </c>
      <c r="U1186">
        <f>IF(LEN(A1186)=7,0,1)</f>
        <v>0</v>
      </c>
      <c r="V1186">
        <f t="shared" si="36"/>
        <v>0</v>
      </c>
      <c r="W1186">
        <f>IF(OR(LEFT(A1186)="1", LEFT(A1186)="2",LEFT(A1186)="3"),1,0)</f>
        <v>1</v>
      </c>
      <c r="Y1186" t="str">
        <f t="shared" si="37"/>
        <v>Peralatan Pemetaan Ukur</v>
      </c>
      <c r="AB1186" t="str">
        <f>IF(LEFT(A1186)="1","D",IF(LEFT(A1186)="2","K",IF(LEFT(A1186)="3","K",IF(LEFT(A1186)="4","K",IF(LEFT(A1186)="5","D",IF(LEFT(A1186)="6","D",IF(LEFT(A1186)="8","K",IF(LEFT(A1186)="9","D"))))))))</f>
        <v>D</v>
      </c>
      <c r="AD1186">
        <f>IF(LEFT(A1186)="4",1,IF(LEFT(A1186)="5",1,IF(LEFT(A1186)="6",1,0)))</f>
        <v>0</v>
      </c>
      <c r="AE1186">
        <f>IF(LEFT(A1186)="8",1,IF(LEFT(A1186)="9",1,0))</f>
        <v>0</v>
      </c>
      <c r="AF1186" t="str">
        <f>LEFT(A1186)</f>
        <v>1</v>
      </c>
    </row>
    <row r="1187" spans="1:32" x14ac:dyDescent="0.25">
      <c r="A1187" t="s">
        <v>2288</v>
      </c>
      <c r="B1187" t="s">
        <v>2289</v>
      </c>
      <c r="C1187" t="s">
        <v>2013</v>
      </c>
      <c r="D1187">
        <v>1</v>
      </c>
      <c r="E1187">
        <v>1</v>
      </c>
      <c r="F1187">
        <v>0</v>
      </c>
      <c r="G1187">
        <v>1</v>
      </c>
      <c r="H1187" t="s">
        <v>2289</v>
      </c>
      <c r="I1187" t="s">
        <v>10418</v>
      </c>
      <c r="J1187" t="s">
        <v>10420</v>
      </c>
      <c r="K1187" s="1">
        <v>42339</v>
      </c>
      <c r="L1187" s="1">
        <v>42339</v>
      </c>
      <c r="M1187" t="s">
        <v>10420</v>
      </c>
      <c r="N1187">
        <v>0</v>
      </c>
      <c r="O1187" t="s">
        <v>17</v>
      </c>
      <c r="P1187">
        <v>0</v>
      </c>
      <c r="Q1187">
        <v>0</v>
      </c>
      <c r="T1187" t="str">
        <f>IF(LEN(A1187)=2,MID(A1187,1,1),IF(LEN(A1187)=3,MID(A1187,1,2),IF(LEN(A1187)=5,MID(A1187,1,3),IF(LEN(A1187)=7,MID(A1187,1,5),IF(LEN(A1187)=1,"")))))</f>
        <v>132</v>
      </c>
      <c r="U1187">
        <f>IF(LEN(A1187)=7,0,1)</f>
        <v>1</v>
      </c>
      <c r="V1187">
        <f t="shared" si="36"/>
        <v>0</v>
      </c>
      <c r="W1187">
        <f>IF(OR(LEFT(A1187)="1", LEFT(A1187)="2",LEFT(A1187)="3"),1,0)</f>
        <v>1</v>
      </c>
      <c r="Y1187" t="str">
        <f t="shared" si="37"/>
        <v>Alat Komunikasi</v>
      </c>
      <c r="AB1187" t="str">
        <f>IF(LEFT(A1187)="1","D",IF(LEFT(A1187)="2","K",IF(LEFT(A1187)="3","K",IF(LEFT(A1187)="4","K",IF(LEFT(A1187)="5","D",IF(LEFT(A1187)="6","D",IF(LEFT(A1187)="8","K",IF(LEFT(A1187)="9","D"))))))))</f>
        <v>D</v>
      </c>
      <c r="AD1187">
        <f>IF(LEFT(A1187)="4",1,IF(LEFT(A1187)="5",1,IF(LEFT(A1187)="6",1,0)))</f>
        <v>0</v>
      </c>
      <c r="AE1187">
        <f>IF(LEFT(A1187)="8",1,IF(LEFT(A1187)="9",1,0))</f>
        <v>0</v>
      </c>
      <c r="AF1187" t="str">
        <f>LEFT(A1187)</f>
        <v>1</v>
      </c>
    </row>
    <row r="1188" spans="1:32" x14ac:dyDescent="0.25">
      <c r="A1188" t="s">
        <v>2290</v>
      </c>
      <c r="B1188" t="s">
        <v>2291</v>
      </c>
      <c r="C1188" t="s">
        <v>2288</v>
      </c>
      <c r="D1188">
        <v>1</v>
      </c>
      <c r="E1188">
        <v>0</v>
      </c>
      <c r="F1188">
        <v>0</v>
      </c>
      <c r="G1188">
        <v>1</v>
      </c>
      <c r="H1188" t="s">
        <v>2291</v>
      </c>
      <c r="I1188" t="s">
        <v>10418</v>
      </c>
      <c r="J1188" t="s">
        <v>10420</v>
      </c>
      <c r="K1188" s="1">
        <v>42339</v>
      </c>
      <c r="L1188" s="1">
        <v>42339</v>
      </c>
      <c r="M1188" t="s">
        <v>10420</v>
      </c>
      <c r="N1188">
        <v>0</v>
      </c>
      <c r="O1188" t="s">
        <v>17</v>
      </c>
      <c r="P1188">
        <v>0</v>
      </c>
      <c r="Q1188">
        <v>0</v>
      </c>
      <c r="T1188" t="str">
        <f>IF(LEN(A1188)=2,MID(A1188,1,1),IF(LEN(A1188)=3,MID(A1188,1,2),IF(LEN(A1188)=5,MID(A1188,1,3),IF(LEN(A1188)=7,MID(A1188,1,5),IF(LEN(A1188)=1,"")))))</f>
        <v>13219</v>
      </c>
      <c r="U1188">
        <f>IF(LEN(A1188)=7,0,1)</f>
        <v>0</v>
      </c>
      <c r="V1188">
        <f t="shared" si="36"/>
        <v>0</v>
      </c>
      <c r="W1188">
        <f>IF(OR(LEFT(A1188)="1", LEFT(A1188)="2",LEFT(A1188)="3"),1,0)</f>
        <v>1</v>
      </c>
      <c r="Y1188" t="str">
        <f t="shared" si="37"/>
        <v>Alat Komunikasi Telephone</v>
      </c>
      <c r="AB1188" t="str">
        <f>IF(LEFT(A1188)="1","D",IF(LEFT(A1188)="2","K",IF(LEFT(A1188)="3","K",IF(LEFT(A1188)="4","K",IF(LEFT(A1188)="5","D",IF(LEFT(A1188)="6","D",IF(LEFT(A1188)="8","K",IF(LEFT(A1188)="9","D"))))))))</f>
        <v>D</v>
      </c>
      <c r="AD1188">
        <f>IF(LEFT(A1188)="4",1,IF(LEFT(A1188)="5",1,IF(LEFT(A1188)="6",1,0)))</f>
        <v>0</v>
      </c>
      <c r="AE1188">
        <f>IF(LEFT(A1188)="8",1,IF(LEFT(A1188)="9",1,0))</f>
        <v>0</v>
      </c>
      <c r="AF1188" t="str">
        <f>LEFT(A1188)</f>
        <v>1</v>
      </c>
    </row>
    <row r="1189" spans="1:32" x14ac:dyDescent="0.25">
      <c r="A1189" t="s">
        <v>2292</v>
      </c>
      <c r="B1189" t="s">
        <v>2293</v>
      </c>
      <c r="C1189" t="s">
        <v>2288</v>
      </c>
      <c r="D1189">
        <v>1</v>
      </c>
      <c r="E1189">
        <v>0</v>
      </c>
      <c r="F1189">
        <v>0</v>
      </c>
      <c r="G1189">
        <v>1</v>
      </c>
      <c r="H1189" t="s">
        <v>2293</v>
      </c>
      <c r="I1189" t="s">
        <v>10418</v>
      </c>
      <c r="J1189" t="s">
        <v>10420</v>
      </c>
      <c r="K1189" s="1">
        <v>42339</v>
      </c>
      <c r="L1189" s="1">
        <v>42339</v>
      </c>
      <c r="M1189" t="s">
        <v>10420</v>
      </c>
      <c r="N1189">
        <v>0</v>
      </c>
      <c r="O1189" t="s">
        <v>17</v>
      </c>
      <c r="P1189">
        <v>0</v>
      </c>
      <c r="Q1189">
        <v>0</v>
      </c>
      <c r="T1189" t="str">
        <f>IF(LEN(A1189)=2,MID(A1189,1,1),IF(LEN(A1189)=3,MID(A1189,1,2),IF(LEN(A1189)=5,MID(A1189,1,3),IF(LEN(A1189)=7,MID(A1189,1,5),IF(LEN(A1189)=1,"")))))</f>
        <v>13219</v>
      </c>
      <c r="U1189">
        <f>IF(LEN(A1189)=7,0,1)</f>
        <v>0</v>
      </c>
      <c r="V1189">
        <f t="shared" si="36"/>
        <v>0</v>
      </c>
      <c r="W1189">
        <f>IF(OR(LEFT(A1189)="1", LEFT(A1189)="2",LEFT(A1189)="3"),1,0)</f>
        <v>1</v>
      </c>
      <c r="Y1189" t="str">
        <f t="shared" si="37"/>
        <v>Alat Komunikasi Radio SSB</v>
      </c>
      <c r="AB1189" t="str">
        <f>IF(LEFT(A1189)="1","D",IF(LEFT(A1189)="2","K",IF(LEFT(A1189)="3","K",IF(LEFT(A1189)="4","K",IF(LEFT(A1189)="5","D",IF(LEFT(A1189)="6","D",IF(LEFT(A1189)="8","K",IF(LEFT(A1189)="9","D"))))))))</f>
        <v>D</v>
      </c>
      <c r="AD1189">
        <f>IF(LEFT(A1189)="4",1,IF(LEFT(A1189)="5",1,IF(LEFT(A1189)="6",1,0)))</f>
        <v>0</v>
      </c>
      <c r="AE1189">
        <f>IF(LEFT(A1189)="8",1,IF(LEFT(A1189)="9",1,0))</f>
        <v>0</v>
      </c>
      <c r="AF1189" t="str">
        <f>LEFT(A1189)</f>
        <v>1</v>
      </c>
    </row>
    <row r="1190" spans="1:32" x14ac:dyDescent="0.25">
      <c r="A1190" t="s">
        <v>2294</v>
      </c>
      <c r="B1190" t="s">
        <v>2295</v>
      </c>
      <c r="C1190" t="s">
        <v>2288</v>
      </c>
      <c r="D1190">
        <v>1</v>
      </c>
      <c r="E1190">
        <v>0</v>
      </c>
      <c r="F1190">
        <v>0</v>
      </c>
      <c r="G1190">
        <v>1</v>
      </c>
      <c r="H1190" t="s">
        <v>2295</v>
      </c>
      <c r="I1190" t="s">
        <v>10418</v>
      </c>
      <c r="J1190" t="s">
        <v>10420</v>
      </c>
      <c r="K1190" s="1">
        <v>42339</v>
      </c>
      <c r="L1190" s="1">
        <v>42339</v>
      </c>
      <c r="M1190" t="s">
        <v>10420</v>
      </c>
      <c r="N1190">
        <v>0</v>
      </c>
      <c r="O1190" t="s">
        <v>17</v>
      </c>
      <c r="P1190">
        <v>0</v>
      </c>
      <c r="Q1190">
        <v>0</v>
      </c>
      <c r="T1190" t="str">
        <f>IF(LEN(A1190)=2,MID(A1190,1,1),IF(LEN(A1190)=3,MID(A1190,1,2),IF(LEN(A1190)=5,MID(A1190,1,3),IF(LEN(A1190)=7,MID(A1190,1,5),IF(LEN(A1190)=1,"")))))</f>
        <v>13219</v>
      </c>
      <c r="U1190">
        <f>IF(LEN(A1190)=7,0,1)</f>
        <v>0</v>
      </c>
      <c r="V1190">
        <f t="shared" si="36"/>
        <v>0</v>
      </c>
      <c r="W1190">
        <f>IF(OR(LEFT(A1190)="1", LEFT(A1190)="2",LEFT(A1190)="3"),1,0)</f>
        <v>1</v>
      </c>
      <c r="Y1190" t="str">
        <f t="shared" si="37"/>
        <v>Alat Komunikasi Radio HF/FM</v>
      </c>
      <c r="AB1190" t="str">
        <f>IF(LEFT(A1190)="1","D",IF(LEFT(A1190)="2","K",IF(LEFT(A1190)="3","K",IF(LEFT(A1190)="4","K",IF(LEFT(A1190)="5","D",IF(LEFT(A1190)="6","D",IF(LEFT(A1190)="8","K",IF(LEFT(A1190)="9","D"))))))))</f>
        <v>D</v>
      </c>
      <c r="AD1190">
        <f>IF(LEFT(A1190)="4",1,IF(LEFT(A1190)="5",1,IF(LEFT(A1190)="6",1,0)))</f>
        <v>0</v>
      </c>
      <c r="AE1190">
        <f>IF(LEFT(A1190)="8",1,IF(LEFT(A1190)="9",1,0))</f>
        <v>0</v>
      </c>
      <c r="AF1190" t="str">
        <f>LEFT(A1190)</f>
        <v>1</v>
      </c>
    </row>
    <row r="1191" spans="1:32" x14ac:dyDescent="0.25">
      <c r="A1191" t="s">
        <v>2296</v>
      </c>
      <c r="B1191" t="s">
        <v>2297</v>
      </c>
      <c r="C1191" t="s">
        <v>2288</v>
      </c>
      <c r="D1191">
        <v>1</v>
      </c>
      <c r="E1191">
        <v>0</v>
      </c>
      <c r="F1191">
        <v>0</v>
      </c>
      <c r="G1191">
        <v>1</v>
      </c>
      <c r="H1191" t="s">
        <v>2297</v>
      </c>
      <c r="I1191" t="s">
        <v>10418</v>
      </c>
      <c r="J1191" t="s">
        <v>10420</v>
      </c>
      <c r="K1191" s="1">
        <v>42339</v>
      </c>
      <c r="L1191" s="1">
        <v>42339</v>
      </c>
      <c r="M1191" t="s">
        <v>10420</v>
      </c>
      <c r="N1191">
        <v>0</v>
      </c>
      <c r="O1191" t="s">
        <v>17</v>
      </c>
      <c r="P1191">
        <v>0</v>
      </c>
      <c r="Q1191">
        <v>0</v>
      </c>
      <c r="T1191" t="str">
        <f>IF(LEN(A1191)=2,MID(A1191,1,1),IF(LEN(A1191)=3,MID(A1191,1,2),IF(LEN(A1191)=5,MID(A1191,1,3),IF(LEN(A1191)=7,MID(A1191,1,5),IF(LEN(A1191)=1,"")))))</f>
        <v>13219</v>
      </c>
      <c r="U1191">
        <f>IF(LEN(A1191)=7,0,1)</f>
        <v>0</v>
      </c>
      <c r="V1191">
        <f t="shared" si="36"/>
        <v>0</v>
      </c>
      <c r="W1191">
        <f>IF(OR(LEFT(A1191)="1", LEFT(A1191)="2",LEFT(A1191)="3"),1,0)</f>
        <v>1</v>
      </c>
      <c r="Y1191" t="str">
        <f t="shared" si="37"/>
        <v>Alat Komunikasi Radio VHF</v>
      </c>
      <c r="AB1191" t="str">
        <f>IF(LEFT(A1191)="1","D",IF(LEFT(A1191)="2","K",IF(LEFT(A1191)="3","K",IF(LEFT(A1191)="4","K",IF(LEFT(A1191)="5","D",IF(LEFT(A1191)="6","D",IF(LEFT(A1191)="8","K",IF(LEFT(A1191)="9","D"))))))))</f>
        <v>D</v>
      </c>
      <c r="AD1191">
        <f>IF(LEFT(A1191)="4",1,IF(LEFT(A1191)="5",1,IF(LEFT(A1191)="6",1,0)))</f>
        <v>0</v>
      </c>
      <c r="AE1191">
        <f>IF(LEFT(A1191)="8",1,IF(LEFT(A1191)="9",1,0))</f>
        <v>0</v>
      </c>
      <c r="AF1191" t="str">
        <f>LEFT(A1191)</f>
        <v>1</v>
      </c>
    </row>
    <row r="1192" spans="1:32" x14ac:dyDescent="0.25">
      <c r="A1192" t="s">
        <v>2298</v>
      </c>
      <c r="B1192" t="s">
        <v>2299</v>
      </c>
      <c r="C1192" t="s">
        <v>2288</v>
      </c>
      <c r="D1192">
        <v>1</v>
      </c>
      <c r="E1192">
        <v>0</v>
      </c>
      <c r="F1192">
        <v>0</v>
      </c>
      <c r="G1192">
        <v>1</v>
      </c>
      <c r="H1192" t="s">
        <v>2299</v>
      </c>
      <c r="I1192" t="s">
        <v>10418</v>
      </c>
      <c r="J1192" t="s">
        <v>10420</v>
      </c>
      <c r="K1192" s="1">
        <v>42339</v>
      </c>
      <c r="L1192" s="1">
        <v>42339</v>
      </c>
      <c r="M1192" t="s">
        <v>10420</v>
      </c>
      <c r="N1192">
        <v>0</v>
      </c>
      <c r="O1192" t="s">
        <v>17</v>
      </c>
      <c r="P1192">
        <v>0</v>
      </c>
      <c r="Q1192">
        <v>0</v>
      </c>
      <c r="T1192" t="str">
        <f>IF(LEN(A1192)=2,MID(A1192,1,1),IF(LEN(A1192)=3,MID(A1192,1,2),IF(LEN(A1192)=5,MID(A1192,1,3),IF(LEN(A1192)=7,MID(A1192,1,5),IF(LEN(A1192)=1,"")))))</f>
        <v>13219</v>
      </c>
      <c r="U1192">
        <f>IF(LEN(A1192)=7,0,1)</f>
        <v>0</v>
      </c>
      <c r="V1192">
        <f t="shared" si="36"/>
        <v>0</v>
      </c>
      <c r="W1192">
        <f>IF(OR(LEFT(A1192)="1", LEFT(A1192)="2",LEFT(A1192)="3"),1,0)</f>
        <v>1</v>
      </c>
      <c r="Y1192" t="str">
        <f t="shared" si="37"/>
        <v>Alat Komunikasi Radio UHF</v>
      </c>
      <c r="AB1192" t="str">
        <f>IF(LEFT(A1192)="1","D",IF(LEFT(A1192)="2","K",IF(LEFT(A1192)="3","K",IF(LEFT(A1192)="4","K",IF(LEFT(A1192)="5","D",IF(LEFT(A1192)="6","D",IF(LEFT(A1192)="8","K",IF(LEFT(A1192)="9","D"))))))))</f>
        <v>D</v>
      </c>
      <c r="AD1192">
        <f>IF(LEFT(A1192)="4",1,IF(LEFT(A1192)="5",1,IF(LEFT(A1192)="6",1,0)))</f>
        <v>0</v>
      </c>
      <c r="AE1192">
        <f>IF(LEFT(A1192)="8",1,IF(LEFT(A1192)="9",1,0))</f>
        <v>0</v>
      </c>
      <c r="AF1192" t="str">
        <f>LEFT(A1192)</f>
        <v>1</v>
      </c>
    </row>
    <row r="1193" spans="1:32" x14ac:dyDescent="0.25">
      <c r="A1193" t="s">
        <v>2300</v>
      </c>
      <c r="B1193" t="s">
        <v>2301</v>
      </c>
      <c r="C1193" t="s">
        <v>2288</v>
      </c>
      <c r="D1193">
        <v>1</v>
      </c>
      <c r="E1193">
        <v>0</v>
      </c>
      <c r="F1193">
        <v>0</v>
      </c>
      <c r="G1193">
        <v>1</v>
      </c>
      <c r="H1193" t="s">
        <v>2301</v>
      </c>
      <c r="I1193" t="s">
        <v>10418</v>
      </c>
      <c r="J1193" t="s">
        <v>10420</v>
      </c>
      <c r="K1193" s="1">
        <v>42339</v>
      </c>
      <c r="L1193" s="1">
        <v>42339</v>
      </c>
      <c r="M1193" t="s">
        <v>10420</v>
      </c>
      <c r="N1193">
        <v>0</v>
      </c>
      <c r="O1193" t="s">
        <v>17</v>
      </c>
      <c r="P1193">
        <v>0</v>
      </c>
      <c r="Q1193">
        <v>0</v>
      </c>
      <c r="T1193" t="str">
        <f>IF(LEN(A1193)=2,MID(A1193,1,1),IF(LEN(A1193)=3,MID(A1193,1,2),IF(LEN(A1193)=5,MID(A1193,1,3),IF(LEN(A1193)=7,MID(A1193,1,5),IF(LEN(A1193)=1,"")))))</f>
        <v>13219</v>
      </c>
      <c r="U1193">
        <f>IF(LEN(A1193)=7,0,1)</f>
        <v>0</v>
      </c>
      <c r="V1193">
        <f t="shared" si="36"/>
        <v>0</v>
      </c>
      <c r="W1193">
        <f>IF(OR(LEFT(A1193)="1", LEFT(A1193)="2",LEFT(A1193)="3"),1,0)</f>
        <v>1</v>
      </c>
      <c r="Y1193" t="str">
        <f t="shared" si="37"/>
        <v>Alat Komunikasi Sosial</v>
      </c>
      <c r="AB1193" t="str">
        <f>IF(LEFT(A1193)="1","D",IF(LEFT(A1193)="2","K",IF(LEFT(A1193)="3","K",IF(LEFT(A1193)="4","K",IF(LEFT(A1193)="5","D",IF(LEFT(A1193)="6","D",IF(LEFT(A1193)="8","K",IF(LEFT(A1193)="9","D"))))))))</f>
        <v>D</v>
      </c>
      <c r="AD1193">
        <f>IF(LEFT(A1193)="4",1,IF(LEFT(A1193)="5",1,IF(LEFT(A1193)="6",1,0)))</f>
        <v>0</v>
      </c>
      <c r="AE1193">
        <f>IF(LEFT(A1193)="8",1,IF(LEFT(A1193)="9",1,0))</f>
        <v>0</v>
      </c>
      <c r="AF1193" t="str">
        <f>LEFT(A1193)</f>
        <v>1</v>
      </c>
    </row>
    <row r="1194" spans="1:32" x14ac:dyDescent="0.25">
      <c r="A1194" t="s">
        <v>2302</v>
      </c>
      <c r="B1194" t="s">
        <v>2303</v>
      </c>
      <c r="C1194" t="s">
        <v>2288</v>
      </c>
      <c r="D1194">
        <v>1</v>
      </c>
      <c r="E1194">
        <v>0</v>
      </c>
      <c r="F1194">
        <v>0</v>
      </c>
      <c r="G1194">
        <v>1</v>
      </c>
      <c r="H1194" t="s">
        <v>2303</v>
      </c>
      <c r="I1194" t="s">
        <v>10418</v>
      </c>
      <c r="J1194" t="s">
        <v>10420</v>
      </c>
      <c r="K1194" s="1">
        <v>42339</v>
      </c>
      <c r="L1194" s="1">
        <v>42339</v>
      </c>
      <c r="M1194" t="s">
        <v>10420</v>
      </c>
      <c r="N1194">
        <v>0</v>
      </c>
      <c r="O1194" t="s">
        <v>17</v>
      </c>
      <c r="P1194">
        <v>0</v>
      </c>
      <c r="Q1194">
        <v>0</v>
      </c>
      <c r="T1194" t="str">
        <f>IF(LEN(A1194)=2,MID(A1194,1,1),IF(LEN(A1194)=3,MID(A1194,1,2),IF(LEN(A1194)=5,MID(A1194,1,3),IF(LEN(A1194)=7,MID(A1194,1,5),IF(LEN(A1194)=1,"")))))</f>
        <v>13219</v>
      </c>
      <c r="U1194">
        <f>IF(LEN(A1194)=7,0,1)</f>
        <v>0</v>
      </c>
      <c r="V1194">
        <f t="shared" si="36"/>
        <v>0</v>
      </c>
      <c r="W1194">
        <f>IF(OR(LEFT(A1194)="1", LEFT(A1194)="2",LEFT(A1194)="3"),1,0)</f>
        <v>1</v>
      </c>
      <c r="Y1194" t="str">
        <f t="shared" si="37"/>
        <v>Alat-alat Sandi</v>
      </c>
      <c r="AB1194" t="str">
        <f>IF(LEFT(A1194)="1","D",IF(LEFT(A1194)="2","K",IF(LEFT(A1194)="3","K",IF(LEFT(A1194)="4","K",IF(LEFT(A1194)="5","D",IF(LEFT(A1194)="6","D",IF(LEFT(A1194)="8","K",IF(LEFT(A1194)="9","D"))))))))</f>
        <v>D</v>
      </c>
      <c r="AD1194">
        <f>IF(LEFT(A1194)="4",1,IF(LEFT(A1194)="5",1,IF(LEFT(A1194)="6",1,0)))</f>
        <v>0</v>
      </c>
      <c r="AE1194">
        <f>IF(LEFT(A1194)="8",1,IF(LEFT(A1194)="9",1,0))</f>
        <v>0</v>
      </c>
      <c r="AF1194" t="str">
        <f>LEFT(A1194)</f>
        <v>1</v>
      </c>
    </row>
    <row r="1195" spans="1:32" x14ac:dyDescent="0.25">
      <c r="A1195" t="s">
        <v>2304</v>
      </c>
      <c r="B1195" t="s">
        <v>2305</v>
      </c>
      <c r="C1195" t="s">
        <v>2013</v>
      </c>
      <c r="D1195">
        <v>1</v>
      </c>
      <c r="E1195">
        <v>1</v>
      </c>
      <c r="F1195">
        <v>0</v>
      </c>
      <c r="G1195">
        <v>1</v>
      </c>
      <c r="H1195" t="s">
        <v>2305</v>
      </c>
      <c r="I1195" t="s">
        <v>10418</v>
      </c>
      <c r="J1195" t="s">
        <v>10420</v>
      </c>
      <c r="K1195" s="1">
        <v>42339</v>
      </c>
      <c r="L1195" s="1">
        <v>42339</v>
      </c>
      <c r="M1195" t="s">
        <v>10420</v>
      </c>
      <c r="N1195">
        <v>0</v>
      </c>
      <c r="O1195" t="s">
        <v>17</v>
      </c>
      <c r="P1195">
        <v>0</v>
      </c>
      <c r="Q1195">
        <v>0</v>
      </c>
      <c r="T1195" t="str">
        <f>IF(LEN(A1195)=2,MID(A1195,1,1),IF(LEN(A1195)=3,MID(A1195,1,2),IF(LEN(A1195)=5,MID(A1195,1,3),IF(LEN(A1195)=7,MID(A1195,1,5),IF(LEN(A1195)=1,"")))))</f>
        <v>132</v>
      </c>
      <c r="U1195">
        <f>IF(LEN(A1195)=7,0,1)</f>
        <v>1</v>
      </c>
      <c r="V1195">
        <f t="shared" si="36"/>
        <v>0</v>
      </c>
      <c r="W1195">
        <f>IF(OR(LEFT(A1195)="1", LEFT(A1195)="2",LEFT(A1195)="3"),1,0)</f>
        <v>1</v>
      </c>
      <c r="Y1195" t="str">
        <f t="shared" si="37"/>
        <v>Peralatan Pemancar</v>
      </c>
      <c r="AB1195" t="str">
        <f>IF(LEFT(A1195)="1","D",IF(LEFT(A1195)="2","K",IF(LEFT(A1195)="3","K",IF(LEFT(A1195)="4","K",IF(LEFT(A1195)="5","D",IF(LEFT(A1195)="6","D",IF(LEFT(A1195)="8","K",IF(LEFT(A1195)="9","D"))))))))</f>
        <v>D</v>
      </c>
      <c r="AD1195">
        <f>IF(LEFT(A1195)="4",1,IF(LEFT(A1195)="5",1,IF(LEFT(A1195)="6",1,0)))</f>
        <v>0</v>
      </c>
      <c r="AE1195">
        <f>IF(LEFT(A1195)="8",1,IF(LEFT(A1195)="9",1,0))</f>
        <v>0</v>
      </c>
      <c r="AF1195" t="str">
        <f>LEFT(A1195)</f>
        <v>1</v>
      </c>
    </row>
    <row r="1196" spans="1:32" x14ac:dyDescent="0.25">
      <c r="A1196" t="s">
        <v>2306</v>
      </c>
      <c r="B1196" t="s">
        <v>2307</v>
      </c>
      <c r="C1196" t="s">
        <v>2304</v>
      </c>
      <c r="D1196">
        <v>1</v>
      </c>
      <c r="E1196">
        <v>0</v>
      </c>
      <c r="F1196">
        <v>0</v>
      </c>
      <c r="G1196">
        <v>1</v>
      </c>
      <c r="H1196" t="s">
        <v>2307</v>
      </c>
      <c r="I1196" t="s">
        <v>10418</v>
      </c>
      <c r="J1196" t="s">
        <v>10420</v>
      </c>
      <c r="K1196" s="1">
        <v>42339</v>
      </c>
      <c r="L1196" s="1">
        <v>42339</v>
      </c>
      <c r="M1196" t="s">
        <v>10420</v>
      </c>
      <c r="N1196">
        <v>0</v>
      </c>
      <c r="O1196" t="s">
        <v>17</v>
      </c>
      <c r="P1196">
        <v>0</v>
      </c>
      <c r="Q1196">
        <v>0</v>
      </c>
      <c r="T1196" t="str">
        <f>IF(LEN(A1196)=2,MID(A1196,1,1),IF(LEN(A1196)=3,MID(A1196,1,2),IF(LEN(A1196)=5,MID(A1196,1,3),IF(LEN(A1196)=7,MID(A1196,1,5),IF(LEN(A1196)=1,"")))))</f>
        <v>13220</v>
      </c>
      <c r="U1196">
        <f>IF(LEN(A1196)=7,0,1)</f>
        <v>0</v>
      </c>
      <c r="V1196">
        <f t="shared" si="36"/>
        <v>0</v>
      </c>
      <c r="W1196">
        <f>IF(OR(LEFT(A1196)="1", LEFT(A1196)="2",LEFT(A1196)="3"),1,0)</f>
        <v>1</v>
      </c>
      <c r="Y1196" t="str">
        <f t="shared" si="37"/>
        <v>Peralatan Pemancar MF/MW</v>
      </c>
      <c r="AB1196" t="str">
        <f>IF(LEFT(A1196)="1","D",IF(LEFT(A1196)="2","K",IF(LEFT(A1196)="3","K",IF(LEFT(A1196)="4","K",IF(LEFT(A1196)="5","D",IF(LEFT(A1196)="6","D",IF(LEFT(A1196)="8","K",IF(LEFT(A1196)="9","D"))))))))</f>
        <v>D</v>
      </c>
      <c r="AD1196">
        <f>IF(LEFT(A1196)="4",1,IF(LEFT(A1196)="5",1,IF(LEFT(A1196)="6",1,0)))</f>
        <v>0</v>
      </c>
      <c r="AE1196">
        <f>IF(LEFT(A1196)="8",1,IF(LEFT(A1196)="9",1,0))</f>
        <v>0</v>
      </c>
      <c r="AF1196" t="str">
        <f>LEFT(A1196)</f>
        <v>1</v>
      </c>
    </row>
    <row r="1197" spans="1:32" x14ac:dyDescent="0.25">
      <c r="A1197" t="s">
        <v>2308</v>
      </c>
      <c r="B1197" t="s">
        <v>2309</v>
      </c>
      <c r="C1197" t="s">
        <v>2304</v>
      </c>
      <c r="D1197">
        <v>1</v>
      </c>
      <c r="E1197">
        <v>0</v>
      </c>
      <c r="F1197">
        <v>0</v>
      </c>
      <c r="G1197">
        <v>1</v>
      </c>
      <c r="H1197" t="s">
        <v>2309</v>
      </c>
      <c r="I1197" t="s">
        <v>10418</v>
      </c>
      <c r="J1197" t="s">
        <v>10420</v>
      </c>
      <c r="K1197" s="1">
        <v>42339</v>
      </c>
      <c r="L1197" s="1">
        <v>42339</v>
      </c>
      <c r="M1197" t="s">
        <v>10420</v>
      </c>
      <c r="N1197">
        <v>0</v>
      </c>
      <c r="O1197" t="s">
        <v>17</v>
      </c>
      <c r="P1197">
        <v>0</v>
      </c>
      <c r="Q1197">
        <v>0</v>
      </c>
      <c r="T1197" t="str">
        <f>IF(LEN(A1197)=2,MID(A1197,1,1),IF(LEN(A1197)=3,MID(A1197,1,2),IF(LEN(A1197)=5,MID(A1197,1,3),IF(LEN(A1197)=7,MID(A1197,1,5),IF(LEN(A1197)=1,"")))))</f>
        <v>13220</v>
      </c>
      <c r="U1197">
        <f>IF(LEN(A1197)=7,0,1)</f>
        <v>0</v>
      </c>
      <c r="V1197">
        <f t="shared" si="36"/>
        <v>0</v>
      </c>
      <c r="W1197">
        <f>IF(OR(LEFT(A1197)="1", LEFT(A1197)="2",LEFT(A1197)="3"),1,0)</f>
        <v>1</v>
      </c>
      <c r="Y1197" t="str">
        <f t="shared" si="37"/>
        <v>Peralatan Pemancar HF/SW</v>
      </c>
      <c r="AB1197" t="str">
        <f>IF(LEFT(A1197)="1","D",IF(LEFT(A1197)="2","K",IF(LEFT(A1197)="3","K",IF(LEFT(A1197)="4","K",IF(LEFT(A1197)="5","D",IF(LEFT(A1197)="6","D",IF(LEFT(A1197)="8","K",IF(LEFT(A1197)="9","D"))))))))</f>
        <v>D</v>
      </c>
      <c r="AD1197">
        <f>IF(LEFT(A1197)="4",1,IF(LEFT(A1197)="5",1,IF(LEFT(A1197)="6",1,0)))</f>
        <v>0</v>
      </c>
      <c r="AE1197">
        <f>IF(LEFT(A1197)="8",1,IF(LEFT(A1197)="9",1,0))</f>
        <v>0</v>
      </c>
      <c r="AF1197" t="str">
        <f>LEFT(A1197)</f>
        <v>1</v>
      </c>
    </row>
    <row r="1198" spans="1:32" x14ac:dyDescent="0.25">
      <c r="A1198" t="s">
        <v>2310</v>
      </c>
      <c r="B1198" t="s">
        <v>2311</v>
      </c>
      <c r="C1198" t="s">
        <v>2304</v>
      </c>
      <c r="D1198">
        <v>1</v>
      </c>
      <c r="E1198">
        <v>0</v>
      </c>
      <c r="F1198">
        <v>0</v>
      </c>
      <c r="G1198">
        <v>1</v>
      </c>
      <c r="H1198" t="s">
        <v>2311</v>
      </c>
      <c r="I1198" t="s">
        <v>10418</v>
      </c>
      <c r="J1198" t="s">
        <v>10420</v>
      </c>
      <c r="K1198" s="1">
        <v>42339</v>
      </c>
      <c r="L1198" s="1">
        <v>42339</v>
      </c>
      <c r="M1198" t="s">
        <v>10420</v>
      </c>
      <c r="N1198">
        <v>0</v>
      </c>
      <c r="O1198" t="s">
        <v>17</v>
      </c>
      <c r="P1198">
        <v>0</v>
      </c>
      <c r="Q1198">
        <v>0</v>
      </c>
      <c r="T1198" t="str">
        <f>IF(LEN(A1198)=2,MID(A1198,1,1),IF(LEN(A1198)=3,MID(A1198,1,2),IF(LEN(A1198)=5,MID(A1198,1,3),IF(LEN(A1198)=7,MID(A1198,1,5),IF(LEN(A1198)=1,"")))))</f>
        <v>13220</v>
      </c>
      <c r="U1198">
        <f>IF(LEN(A1198)=7,0,1)</f>
        <v>0</v>
      </c>
      <c r="V1198">
        <f t="shared" si="36"/>
        <v>0</v>
      </c>
      <c r="W1198">
        <f>IF(OR(LEFT(A1198)="1", LEFT(A1198)="2",LEFT(A1198)="3"),1,0)</f>
        <v>1</v>
      </c>
      <c r="Y1198" t="str">
        <f t="shared" si="37"/>
        <v>Peralatan Pemancar VHF/FM</v>
      </c>
      <c r="AB1198" t="str">
        <f>IF(LEFT(A1198)="1","D",IF(LEFT(A1198)="2","K",IF(LEFT(A1198)="3","K",IF(LEFT(A1198)="4","K",IF(LEFT(A1198)="5","D",IF(LEFT(A1198)="6","D",IF(LEFT(A1198)="8","K",IF(LEFT(A1198)="9","D"))))))))</f>
        <v>D</v>
      </c>
      <c r="AD1198">
        <f>IF(LEFT(A1198)="4",1,IF(LEFT(A1198)="5",1,IF(LEFT(A1198)="6",1,0)))</f>
        <v>0</v>
      </c>
      <c r="AE1198">
        <f>IF(LEFT(A1198)="8",1,IF(LEFT(A1198)="9",1,0))</f>
        <v>0</v>
      </c>
      <c r="AF1198" t="str">
        <f>LEFT(A1198)</f>
        <v>1</v>
      </c>
    </row>
    <row r="1199" spans="1:32" x14ac:dyDescent="0.25">
      <c r="A1199" t="s">
        <v>2312</v>
      </c>
      <c r="B1199" t="s">
        <v>2313</v>
      </c>
      <c r="C1199" t="s">
        <v>2304</v>
      </c>
      <c r="D1199">
        <v>1</v>
      </c>
      <c r="E1199">
        <v>0</v>
      </c>
      <c r="F1199">
        <v>0</v>
      </c>
      <c r="G1199">
        <v>1</v>
      </c>
      <c r="H1199" t="s">
        <v>2313</v>
      </c>
      <c r="I1199" t="s">
        <v>10418</v>
      </c>
      <c r="J1199" t="s">
        <v>10420</v>
      </c>
      <c r="K1199" s="1">
        <v>42339</v>
      </c>
      <c r="L1199" s="1">
        <v>42339</v>
      </c>
      <c r="M1199" t="s">
        <v>10420</v>
      </c>
      <c r="N1199">
        <v>0</v>
      </c>
      <c r="O1199" t="s">
        <v>17</v>
      </c>
      <c r="P1199">
        <v>0</v>
      </c>
      <c r="Q1199">
        <v>0</v>
      </c>
      <c r="T1199" t="str">
        <f>IF(LEN(A1199)=2,MID(A1199,1,1),IF(LEN(A1199)=3,MID(A1199,1,2),IF(LEN(A1199)=5,MID(A1199,1,3),IF(LEN(A1199)=7,MID(A1199,1,5),IF(LEN(A1199)=1,"")))))</f>
        <v>13220</v>
      </c>
      <c r="U1199">
        <f>IF(LEN(A1199)=7,0,1)</f>
        <v>0</v>
      </c>
      <c r="V1199">
        <f t="shared" si="36"/>
        <v>0</v>
      </c>
      <c r="W1199">
        <f>IF(OR(LEFT(A1199)="1", LEFT(A1199)="2",LEFT(A1199)="3"),1,0)</f>
        <v>1</v>
      </c>
      <c r="Y1199" t="str">
        <f t="shared" si="37"/>
        <v>Peralatan Pemancar UHF</v>
      </c>
      <c r="AB1199" t="str">
        <f>IF(LEFT(A1199)="1","D",IF(LEFT(A1199)="2","K",IF(LEFT(A1199)="3","K",IF(LEFT(A1199)="4","K",IF(LEFT(A1199)="5","D",IF(LEFT(A1199)="6","D",IF(LEFT(A1199)="8","K",IF(LEFT(A1199)="9","D"))))))))</f>
        <v>D</v>
      </c>
      <c r="AD1199">
        <f>IF(LEFT(A1199)="4",1,IF(LEFT(A1199)="5",1,IF(LEFT(A1199)="6",1,0)))</f>
        <v>0</v>
      </c>
      <c r="AE1199">
        <f>IF(LEFT(A1199)="8",1,IF(LEFT(A1199)="9",1,0))</f>
        <v>0</v>
      </c>
      <c r="AF1199" t="str">
        <f>LEFT(A1199)</f>
        <v>1</v>
      </c>
    </row>
    <row r="1200" spans="1:32" x14ac:dyDescent="0.25">
      <c r="A1200" t="s">
        <v>2314</v>
      </c>
      <c r="B1200" t="s">
        <v>2315</v>
      </c>
      <c r="C1200" t="s">
        <v>2304</v>
      </c>
      <c r="D1200">
        <v>1</v>
      </c>
      <c r="E1200">
        <v>0</v>
      </c>
      <c r="F1200">
        <v>0</v>
      </c>
      <c r="G1200">
        <v>1</v>
      </c>
      <c r="H1200" t="s">
        <v>2315</v>
      </c>
      <c r="I1200" t="s">
        <v>10418</v>
      </c>
      <c r="J1200" t="s">
        <v>10420</v>
      </c>
      <c r="K1200" s="1">
        <v>42339</v>
      </c>
      <c r="L1200" s="1">
        <v>42339</v>
      </c>
      <c r="M1200" t="s">
        <v>10420</v>
      </c>
      <c r="N1200">
        <v>0</v>
      </c>
      <c r="O1200" t="s">
        <v>17</v>
      </c>
      <c r="P1200">
        <v>0</v>
      </c>
      <c r="Q1200">
        <v>0</v>
      </c>
      <c r="T1200" t="str">
        <f>IF(LEN(A1200)=2,MID(A1200,1,1),IF(LEN(A1200)=3,MID(A1200,1,2),IF(LEN(A1200)=5,MID(A1200,1,3),IF(LEN(A1200)=7,MID(A1200,1,5),IF(LEN(A1200)=1,"")))))</f>
        <v>13220</v>
      </c>
      <c r="U1200">
        <f>IF(LEN(A1200)=7,0,1)</f>
        <v>0</v>
      </c>
      <c r="V1200">
        <f t="shared" si="36"/>
        <v>0</v>
      </c>
      <c r="W1200">
        <f>IF(OR(LEFT(A1200)="1", LEFT(A1200)="2",LEFT(A1200)="3"),1,0)</f>
        <v>1</v>
      </c>
      <c r="Y1200" t="str">
        <f t="shared" si="37"/>
        <v>Peralatan Pemancar SHF</v>
      </c>
      <c r="AB1200" t="str">
        <f>IF(LEFT(A1200)="1","D",IF(LEFT(A1200)="2","K",IF(LEFT(A1200)="3","K",IF(LEFT(A1200)="4","K",IF(LEFT(A1200)="5","D",IF(LEFT(A1200)="6","D",IF(LEFT(A1200)="8","K",IF(LEFT(A1200)="9","D"))))))))</f>
        <v>D</v>
      </c>
      <c r="AD1200">
        <f>IF(LEFT(A1200)="4",1,IF(LEFT(A1200)="5",1,IF(LEFT(A1200)="6",1,0)))</f>
        <v>0</v>
      </c>
      <c r="AE1200">
        <f>IF(LEFT(A1200)="8",1,IF(LEFT(A1200)="9",1,0))</f>
        <v>0</v>
      </c>
      <c r="AF1200" t="str">
        <f>LEFT(A1200)</f>
        <v>1</v>
      </c>
    </row>
    <row r="1201" spans="1:32" x14ac:dyDescent="0.25">
      <c r="A1201" t="s">
        <v>2316</v>
      </c>
      <c r="B1201" t="s">
        <v>2317</v>
      </c>
      <c r="C1201" t="s">
        <v>2304</v>
      </c>
      <c r="D1201">
        <v>1</v>
      </c>
      <c r="E1201">
        <v>0</v>
      </c>
      <c r="F1201">
        <v>0</v>
      </c>
      <c r="G1201">
        <v>1</v>
      </c>
      <c r="H1201" t="s">
        <v>2317</v>
      </c>
      <c r="I1201" t="s">
        <v>10418</v>
      </c>
      <c r="J1201" t="s">
        <v>10420</v>
      </c>
      <c r="K1201" s="1">
        <v>42339</v>
      </c>
      <c r="L1201" s="1">
        <v>42339</v>
      </c>
      <c r="M1201" t="s">
        <v>10420</v>
      </c>
      <c r="N1201">
        <v>0</v>
      </c>
      <c r="O1201" t="s">
        <v>17</v>
      </c>
      <c r="P1201">
        <v>0</v>
      </c>
      <c r="Q1201">
        <v>0</v>
      </c>
      <c r="T1201" t="str">
        <f>IF(LEN(A1201)=2,MID(A1201,1,1),IF(LEN(A1201)=3,MID(A1201,1,2),IF(LEN(A1201)=5,MID(A1201,1,3),IF(LEN(A1201)=7,MID(A1201,1,5),IF(LEN(A1201)=1,"")))))</f>
        <v>13220</v>
      </c>
      <c r="U1201">
        <f>IF(LEN(A1201)=7,0,1)</f>
        <v>0</v>
      </c>
      <c r="V1201">
        <f t="shared" si="36"/>
        <v>0</v>
      </c>
      <c r="W1201">
        <f>IF(OR(LEFT(A1201)="1", LEFT(A1201)="2",LEFT(A1201)="3"),1,0)</f>
        <v>1</v>
      </c>
      <c r="Y1201" t="str">
        <f t="shared" si="37"/>
        <v>Peralatan Antena MF/MW</v>
      </c>
      <c r="AB1201" t="str">
        <f>IF(LEFT(A1201)="1","D",IF(LEFT(A1201)="2","K",IF(LEFT(A1201)="3","K",IF(LEFT(A1201)="4","K",IF(LEFT(A1201)="5","D",IF(LEFT(A1201)="6","D",IF(LEFT(A1201)="8","K",IF(LEFT(A1201)="9","D"))))))))</f>
        <v>D</v>
      </c>
      <c r="AD1201">
        <f>IF(LEFT(A1201)="4",1,IF(LEFT(A1201)="5",1,IF(LEFT(A1201)="6",1,0)))</f>
        <v>0</v>
      </c>
      <c r="AE1201">
        <f>IF(LEFT(A1201)="8",1,IF(LEFT(A1201)="9",1,0))</f>
        <v>0</v>
      </c>
      <c r="AF1201" t="str">
        <f>LEFT(A1201)</f>
        <v>1</v>
      </c>
    </row>
    <row r="1202" spans="1:32" x14ac:dyDescent="0.25">
      <c r="A1202" t="s">
        <v>2318</v>
      </c>
      <c r="B1202" t="s">
        <v>2319</v>
      </c>
      <c r="C1202" t="s">
        <v>2304</v>
      </c>
      <c r="D1202">
        <v>1</v>
      </c>
      <c r="E1202">
        <v>0</v>
      </c>
      <c r="F1202">
        <v>0</v>
      </c>
      <c r="G1202">
        <v>1</v>
      </c>
      <c r="H1202" t="s">
        <v>2319</v>
      </c>
      <c r="I1202" t="s">
        <v>10418</v>
      </c>
      <c r="J1202" t="s">
        <v>10420</v>
      </c>
      <c r="K1202" s="1">
        <v>42339</v>
      </c>
      <c r="L1202" s="1">
        <v>42339</v>
      </c>
      <c r="M1202" t="s">
        <v>10420</v>
      </c>
      <c r="N1202">
        <v>0</v>
      </c>
      <c r="O1202" t="s">
        <v>17</v>
      </c>
      <c r="P1202">
        <v>0</v>
      </c>
      <c r="Q1202">
        <v>0</v>
      </c>
      <c r="T1202" t="str">
        <f>IF(LEN(A1202)=2,MID(A1202,1,1),IF(LEN(A1202)=3,MID(A1202,1,2),IF(LEN(A1202)=5,MID(A1202,1,3),IF(LEN(A1202)=7,MID(A1202,1,5),IF(LEN(A1202)=1,"")))))</f>
        <v>13220</v>
      </c>
      <c r="U1202">
        <f>IF(LEN(A1202)=7,0,1)</f>
        <v>0</v>
      </c>
      <c r="V1202">
        <f t="shared" si="36"/>
        <v>0</v>
      </c>
      <c r="W1202">
        <f>IF(OR(LEFT(A1202)="1", LEFT(A1202)="2",LEFT(A1202)="3"),1,0)</f>
        <v>1</v>
      </c>
      <c r="Y1202" t="str">
        <f t="shared" si="37"/>
        <v>Peralatan Antena HF/SW</v>
      </c>
      <c r="AB1202" t="str">
        <f>IF(LEFT(A1202)="1","D",IF(LEFT(A1202)="2","K",IF(LEFT(A1202)="3","K",IF(LEFT(A1202)="4","K",IF(LEFT(A1202)="5","D",IF(LEFT(A1202)="6","D",IF(LEFT(A1202)="8","K",IF(LEFT(A1202)="9","D"))))))))</f>
        <v>D</v>
      </c>
      <c r="AD1202">
        <f>IF(LEFT(A1202)="4",1,IF(LEFT(A1202)="5",1,IF(LEFT(A1202)="6",1,0)))</f>
        <v>0</v>
      </c>
      <c r="AE1202">
        <f>IF(LEFT(A1202)="8",1,IF(LEFT(A1202)="9",1,0))</f>
        <v>0</v>
      </c>
      <c r="AF1202" t="str">
        <f>LEFT(A1202)</f>
        <v>1</v>
      </c>
    </row>
    <row r="1203" spans="1:32" x14ac:dyDescent="0.25">
      <c r="A1203" t="s">
        <v>2320</v>
      </c>
      <c r="B1203" t="s">
        <v>2321</v>
      </c>
      <c r="C1203" t="s">
        <v>2304</v>
      </c>
      <c r="D1203">
        <v>1</v>
      </c>
      <c r="E1203">
        <v>0</v>
      </c>
      <c r="F1203">
        <v>0</v>
      </c>
      <c r="G1203">
        <v>1</v>
      </c>
      <c r="H1203" t="s">
        <v>2321</v>
      </c>
      <c r="I1203" t="s">
        <v>10418</v>
      </c>
      <c r="J1203" t="s">
        <v>10420</v>
      </c>
      <c r="K1203" s="1">
        <v>42339</v>
      </c>
      <c r="L1203" s="1">
        <v>42339</v>
      </c>
      <c r="M1203" t="s">
        <v>10420</v>
      </c>
      <c r="N1203">
        <v>0</v>
      </c>
      <c r="O1203" t="s">
        <v>17</v>
      </c>
      <c r="P1203">
        <v>0</v>
      </c>
      <c r="Q1203">
        <v>0</v>
      </c>
      <c r="T1203" t="str">
        <f>IF(LEN(A1203)=2,MID(A1203,1,1),IF(LEN(A1203)=3,MID(A1203,1,2),IF(LEN(A1203)=5,MID(A1203,1,3),IF(LEN(A1203)=7,MID(A1203,1,5),IF(LEN(A1203)=1,"")))))</f>
        <v>13220</v>
      </c>
      <c r="U1203">
        <f>IF(LEN(A1203)=7,0,1)</f>
        <v>0</v>
      </c>
      <c r="V1203">
        <f t="shared" si="36"/>
        <v>0</v>
      </c>
      <c r="W1203">
        <f>IF(OR(LEFT(A1203)="1", LEFT(A1203)="2",LEFT(A1203)="3"),1,0)</f>
        <v>1</v>
      </c>
      <c r="Y1203" t="str">
        <f t="shared" si="37"/>
        <v>Peralatan Antena VHF/FM</v>
      </c>
      <c r="AB1203" t="str">
        <f>IF(LEFT(A1203)="1","D",IF(LEFT(A1203)="2","K",IF(LEFT(A1203)="3","K",IF(LEFT(A1203)="4","K",IF(LEFT(A1203)="5","D",IF(LEFT(A1203)="6","D",IF(LEFT(A1203)="8","K",IF(LEFT(A1203)="9","D"))))))))</f>
        <v>D</v>
      </c>
      <c r="AD1203">
        <f>IF(LEFT(A1203)="4",1,IF(LEFT(A1203)="5",1,IF(LEFT(A1203)="6",1,0)))</f>
        <v>0</v>
      </c>
      <c r="AE1203">
        <f>IF(LEFT(A1203)="8",1,IF(LEFT(A1203)="9",1,0))</f>
        <v>0</v>
      </c>
      <c r="AF1203" t="str">
        <f>LEFT(A1203)</f>
        <v>1</v>
      </c>
    </row>
    <row r="1204" spans="1:32" x14ac:dyDescent="0.25">
      <c r="A1204" t="s">
        <v>2322</v>
      </c>
      <c r="B1204" t="s">
        <v>2323</v>
      </c>
      <c r="C1204" t="s">
        <v>2304</v>
      </c>
      <c r="D1204">
        <v>1</v>
      </c>
      <c r="E1204">
        <v>0</v>
      </c>
      <c r="F1204">
        <v>0</v>
      </c>
      <c r="G1204">
        <v>1</v>
      </c>
      <c r="H1204" t="s">
        <v>2323</v>
      </c>
      <c r="I1204" t="s">
        <v>10418</v>
      </c>
      <c r="J1204" t="s">
        <v>10420</v>
      </c>
      <c r="K1204" s="1">
        <v>42339</v>
      </c>
      <c r="L1204" s="1">
        <v>42339</v>
      </c>
      <c r="M1204" t="s">
        <v>10420</v>
      </c>
      <c r="N1204">
        <v>0</v>
      </c>
      <c r="O1204" t="s">
        <v>17</v>
      </c>
      <c r="P1204">
        <v>0</v>
      </c>
      <c r="Q1204">
        <v>0</v>
      </c>
      <c r="T1204" t="str">
        <f>IF(LEN(A1204)=2,MID(A1204,1,1),IF(LEN(A1204)=3,MID(A1204,1,2),IF(LEN(A1204)=5,MID(A1204,1,3),IF(LEN(A1204)=7,MID(A1204,1,5),IF(LEN(A1204)=1,"")))))</f>
        <v>13220</v>
      </c>
      <c r="U1204">
        <f>IF(LEN(A1204)=7,0,1)</f>
        <v>0</v>
      </c>
      <c r="V1204">
        <f t="shared" si="36"/>
        <v>0</v>
      </c>
      <c r="W1204">
        <f>IF(OR(LEFT(A1204)="1", LEFT(A1204)="2",LEFT(A1204)="3"),1,0)</f>
        <v>1</v>
      </c>
      <c r="Y1204" t="str">
        <f t="shared" si="37"/>
        <v>Peralatan Antena UHF</v>
      </c>
      <c r="AB1204" t="str">
        <f>IF(LEFT(A1204)="1","D",IF(LEFT(A1204)="2","K",IF(LEFT(A1204)="3","K",IF(LEFT(A1204)="4","K",IF(LEFT(A1204)="5","D",IF(LEFT(A1204)="6","D",IF(LEFT(A1204)="8","K",IF(LEFT(A1204)="9","D"))))))))</f>
        <v>D</v>
      </c>
      <c r="AD1204">
        <f>IF(LEFT(A1204)="4",1,IF(LEFT(A1204)="5",1,IF(LEFT(A1204)="6",1,0)))</f>
        <v>0</v>
      </c>
      <c r="AE1204">
        <f>IF(LEFT(A1204)="8",1,IF(LEFT(A1204)="9",1,0))</f>
        <v>0</v>
      </c>
      <c r="AF1204" t="str">
        <f>LEFT(A1204)</f>
        <v>1</v>
      </c>
    </row>
    <row r="1205" spans="1:32" x14ac:dyDescent="0.25">
      <c r="A1205" t="s">
        <v>2324</v>
      </c>
      <c r="B1205" t="s">
        <v>2325</v>
      </c>
      <c r="C1205" t="s">
        <v>2304</v>
      </c>
      <c r="D1205">
        <v>1</v>
      </c>
      <c r="E1205">
        <v>0</v>
      </c>
      <c r="F1205">
        <v>0</v>
      </c>
      <c r="G1205">
        <v>1</v>
      </c>
      <c r="H1205" t="s">
        <v>2325</v>
      </c>
      <c r="I1205" t="s">
        <v>10418</v>
      </c>
      <c r="J1205" t="s">
        <v>10420</v>
      </c>
      <c r="K1205" s="1">
        <v>42339</v>
      </c>
      <c r="L1205" s="1">
        <v>42339</v>
      </c>
      <c r="M1205" t="s">
        <v>10420</v>
      </c>
      <c r="N1205">
        <v>0</v>
      </c>
      <c r="O1205" t="s">
        <v>17</v>
      </c>
      <c r="P1205">
        <v>0</v>
      </c>
      <c r="Q1205">
        <v>0</v>
      </c>
      <c r="T1205" t="str">
        <f>IF(LEN(A1205)=2,MID(A1205,1,1),IF(LEN(A1205)=3,MID(A1205,1,2),IF(LEN(A1205)=5,MID(A1205,1,3),IF(LEN(A1205)=7,MID(A1205,1,5),IF(LEN(A1205)=1,"")))))</f>
        <v>13220</v>
      </c>
      <c r="U1205">
        <f>IF(LEN(A1205)=7,0,1)</f>
        <v>0</v>
      </c>
      <c r="V1205">
        <f t="shared" si="36"/>
        <v>0</v>
      </c>
      <c r="W1205">
        <f>IF(OR(LEFT(A1205)="1", LEFT(A1205)="2",LEFT(A1205)="3"),1,0)</f>
        <v>1</v>
      </c>
      <c r="Y1205" t="str">
        <f t="shared" si="37"/>
        <v>Peralatan Antena SHF/Parabola</v>
      </c>
      <c r="AB1205" t="str">
        <f>IF(LEFT(A1205)="1","D",IF(LEFT(A1205)="2","K",IF(LEFT(A1205)="3","K",IF(LEFT(A1205)="4","K",IF(LEFT(A1205)="5","D",IF(LEFT(A1205)="6","D",IF(LEFT(A1205)="8","K",IF(LEFT(A1205)="9","D"))))))))</f>
        <v>D</v>
      </c>
      <c r="AD1205">
        <f>IF(LEFT(A1205)="4",1,IF(LEFT(A1205)="5",1,IF(LEFT(A1205)="6",1,0)))</f>
        <v>0</v>
      </c>
      <c r="AE1205">
        <f>IF(LEFT(A1205)="8",1,IF(LEFT(A1205)="9",1,0))</f>
        <v>0</v>
      </c>
      <c r="AF1205" t="str">
        <f>LEFT(A1205)</f>
        <v>1</v>
      </c>
    </row>
    <row r="1206" spans="1:32" x14ac:dyDescent="0.25">
      <c r="A1206" t="s">
        <v>2326</v>
      </c>
      <c r="B1206" t="s">
        <v>2327</v>
      </c>
      <c r="C1206" t="s">
        <v>2304</v>
      </c>
      <c r="D1206">
        <v>1</v>
      </c>
      <c r="E1206">
        <v>0</v>
      </c>
      <c r="F1206">
        <v>0</v>
      </c>
      <c r="G1206">
        <v>1</v>
      </c>
      <c r="H1206" t="s">
        <v>2327</v>
      </c>
      <c r="I1206" t="s">
        <v>10418</v>
      </c>
      <c r="J1206" t="s">
        <v>10420</v>
      </c>
      <c r="K1206" s="1">
        <v>42339</v>
      </c>
      <c r="L1206" s="1">
        <v>42339</v>
      </c>
      <c r="M1206" t="s">
        <v>10420</v>
      </c>
      <c r="N1206">
        <v>0</v>
      </c>
      <c r="O1206" t="s">
        <v>17</v>
      </c>
      <c r="P1206">
        <v>0</v>
      </c>
      <c r="Q1206">
        <v>0</v>
      </c>
      <c r="T1206" t="str">
        <f>IF(LEN(A1206)=2,MID(A1206,1,1),IF(LEN(A1206)=3,MID(A1206,1,2),IF(LEN(A1206)=5,MID(A1206,1,3),IF(LEN(A1206)=7,MID(A1206,1,5),IF(LEN(A1206)=1,"")))))</f>
        <v>13220</v>
      </c>
      <c r="U1206">
        <f>IF(LEN(A1206)=7,0,1)</f>
        <v>0</v>
      </c>
      <c r="V1206">
        <f t="shared" si="36"/>
        <v>0</v>
      </c>
      <c r="W1206">
        <f>IF(OR(LEFT(A1206)="1", LEFT(A1206)="2",LEFT(A1206)="3"),1,0)</f>
        <v>1</v>
      </c>
      <c r="Y1206" t="str">
        <f t="shared" si="37"/>
        <v>Peralatan Translator VHF/VHF</v>
      </c>
      <c r="AB1206" t="str">
        <f>IF(LEFT(A1206)="1","D",IF(LEFT(A1206)="2","K",IF(LEFT(A1206)="3","K",IF(LEFT(A1206)="4","K",IF(LEFT(A1206)="5","D",IF(LEFT(A1206)="6","D",IF(LEFT(A1206)="8","K",IF(LEFT(A1206)="9","D"))))))))</f>
        <v>D</v>
      </c>
      <c r="AD1206">
        <f>IF(LEFT(A1206)="4",1,IF(LEFT(A1206)="5",1,IF(LEFT(A1206)="6",1,0)))</f>
        <v>0</v>
      </c>
      <c r="AE1206">
        <f>IF(LEFT(A1206)="8",1,IF(LEFT(A1206)="9",1,0))</f>
        <v>0</v>
      </c>
      <c r="AF1206" t="str">
        <f>LEFT(A1206)</f>
        <v>1</v>
      </c>
    </row>
    <row r="1207" spans="1:32" x14ac:dyDescent="0.25">
      <c r="A1207" t="s">
        <v>2328</v>
      </c>
      <c r="B1207" t="s">
        <v>2329</v>
      </c>
      <c r="C1207" t="s">
        <v>2304</v>
      </c>
      <c r="D1207">
        <v>1</v>
      </c>
      <c r="E1207">
        <v>0</v>
      </c>
      <c r="F1207">
        <v>0</v>
      </c>
      <c r="G1207">
        <v>1</v>
      </c>
      <c r="H1207" t="s">
        <v>2329</v>
      </c>
      <c r="I1207" t="s">
        <v>10418</v>
      </c>
      <c r="J1207" t="s">
        <v>10420</v>
      </c>
      <c r="K1207" s="1">
        <v>42339</v>
      </c>
      <c r="L1207" s="1">
        <v>42339</v>
      </c>
      <c r="M1207" t="s">
        <v>10420</v>
      </c>
      <c r="N1207">
        <v>0</v>
      </c>
      <c r="O1207" t="s">
        <v>17</v>
      </c>
      <c r="P1207">
        <v>0</v>
      </c>
      <c r="Q1207">
        <v>0</v>
      </c>
      <c r="T1207" t="str">
        <f>IF(LEN(A1207)=2,MID(A1207,1,1),IF(LEN(A1207)=3,MID(A1207,1,2),IF(LEN(A1207)=5,MID(A1207,1,3),IF(LEN(A1207)=7,MID(A1207,1,5),IF(LEN(A1207)=1,"")))))</f>
        <v>13220</v>
      </c>
      <c r="U1207">
        <f>IF(LEN(A1207)=7,0,1)</f>
        <v>0</v>
      </c>
      <c r="V1207">
        <f t="shared" si="36"/>
        <v>0</v>
      </c>
      <c r="W1207">
        <f>IF(OR(LEFT(A1207)="1", LEFT(A1207)="2",LEFT(A1207)="3"),1,0)</f>
        <v>1</v>
      </c>
      <c r="Y1207" t="str">
        <f t="shared" si="37"/>
        <v>Peralatan Translator UHF/UHF</v>
      </c>
      <c r="AB1207" t="str">
        <f>IF(LEFT(A1207)="1","D",IF(LEFT(A1207)="2","K",IF(LEFT(A1207)="3","K",IF(LEFT(A1207)="4","K",IF(LEFT(A1207)="5","D",IF(LEFT(A1207)="6","D",IF(LEFT(A1207)="8","K",IF(LEFT(A1207)="9","D"))))))))</f>
        <v>D</v>
      </c>
      <c r="AD1207">
        <f>IF(LEFT(A1207)="4",1,IF(LEFT(A1207)="5",1,IF(LEFT(A1207)="6",1,0)))</f>
        <v>0</v>
      </c>
      <c r="AE1207">
        <f>IF(LEFT(A1207)="8",1,IF(LEFT(A1207)="9",1,0))</f>
        <v>0</v>
      </c>
      <c r="AF1207" t="str">
        <f>LEFT(A1207)</f>
        <v>1</v>
      </c>
    </row>
    <row r="1208" spans="1:32" x14ac:dyDescent="0.25">
      <c r="A1208" t="s">
        <v>2330</v>
      </c>
      <c r="B1208" t="s">
        <v>2331</v>
      </c>
      <c r="C1208" t="s">
        <v>2304</v>
      </c>
      <c r="D1208">
        <v>1</v>
      </c>
      <c r="E1208">
        <v>0</v>
      </c>
      <c r="F1208">
        <v>0</v>
      </c>
      <c r="G1208">
        <v>1</v>
      </c>
      <c r="H1208" t="s">
        <v>2331</v>
      </c>
      <c r="I1208" t="s">
        <v>10418</v>
      </c>
      <c r="J1208" t="s">
        <v>10420</v>
      </c>
      <c r="K1208" s="1">
        <v>42339</v>
      </c>
      <c r="L1208" s="1">
        <v>42339</v>
      </c>
      <c r="M1208" t="s">
        <v>10420</v>
      </c>
      <c r="N1208">
        <v>0</v>
      </c>
      <c r="O1208" t="s">
        <v>17</v>
      </c>
      <c r="P1208">
        <v>0</v>
      </c>
      <c r="Q1208">
        <v>0</v>
      </c>
      <c r="T1208" t="str">
        <f>IF(LEN(A1208)=2,MID(A1208,1,1),IF(LEN(A1208)=3,MID(A1208,1,2),IF(LEN(A1208)=5,MID(A1208,1,3),IF(LEN(A1208)=7,MID(A1208,1,5),IF(LEN(A1208)=1,"")))))</f>
        <v>13220</v>
      </c>
      <c r="U1208">
        <f>IF(LEN(A1208)=7,0,1)</f>
        <v>0</v>
      </c>
      <c r="V1208">
        <f t="shared" si="36"/>
        <v>0</v>
      </c>
      <c r="W1208">
        <f>IF(OR(LEFT(A1208)="1", LEFT(A1208)="2",LEFT(A1208)="3"),1,0)</f>
        <v>1</v>
      </c>
      <c r="Y1208" t="str">
        <f t="shared" si="37"/>
        <v>Peralatan Translator VHF/UHF</v>
      </c>
      <c r="AB1208" t="str">
        <f>IF(LEFT(A1208)="1","D",IF(LEFT(A1208)="2","K",IF(LEFT(A1208)="3","K",IF(LEFT(A1208)="4","K",IF(LEFT(A1208)="5","D",IF(LEFT(A1208)="6","D",IF(LEFT(A1208)="8","K",IF(LEFT(A1208)="9","D"))))))))</f>
        <v>D</v>
      </c>
      <c r="AD1208">
        <f>IF(LEFT(A1208)="4",1,IF(LEFT(A1208)="5",1,IF(LEFT(A1208)="6",1,0)))</f>
        <v>0</v>
      </c>
      <c r="AE1208">
        <f>IF(LEFT(A1208)="8",1,IF(LEFT(A1208)="9",1,0))</f>
        <v>0</v>
      </c>
      <c r="AF1208" t="str">
        <f>LEFT(A1208)</f>
        <v>1</v>
      </c>
    </row>
    <row r="1209" spans="1:32" x14ac:dyDescent="0.25">
      <c r="A1209" t="s">
        <v>2332</v>
      </c>
      <c r="B1209" t="s">
        <v>2333</v>
      </c>
      <c r="C1209" t="s">
        <v>2304</v>
      </c>
      <c r="D1209">
        <v>1</v>
      </c>
      <c r="E1209">
        <v>0</v>
      </c>
      <c r="F1209">
        <v>0</v>
      </c>
      <c r="G1209">
        <v>1</v>
      </c>
      <c r="H1209" t="s">
        <v>2333</v>
      </c>
      <c r="I1209" t="s">
        <v>10418</v>
      </c>
      <c r="J1209" t="s">
        <v>10420</v>
      </c>
      <c r="K1209" s="1">
        <v>42339</v>
      </c>
      <c r="L1209" s="1">
        <v>42339</v>
      </c>
      <c r="M1209" t="s">
        <v>10420</v>
      </c>
      <c r="N1209">
        <v>0</v>
      </c>
      <c r="O1209" t="s">
        <v>17</v>
      </c>
      <c r="P1209">
        <v>0</v>
      </c>
      <c r="Q1209">
        <v>0</v>
      </c>
      <c r="T1209" t="str">
        <f>IF(LEN(A1209)=2,MID(A1209,1,1),IF(LEN(A1209)=3,MID(A1209,1,2),IF(LEN(A1209)=5,MID(A1209,1,3),IF(LEN(A1209)=7,MID(A1209,1,5),IF(LEN(A1209)=1,"")))))</f>
        <v>13220</v>
      </c>
      <c r="U1209">
        <f>IF(LEN(A1209)=7,0,1)</f>
        <v>0</v>
      </c>
      <c r="V1209">
        <f t="shared" si="36"/>
        <v>0</v>
      </c>
      <c r="W1209">
        <f>IF(OR(LEFT(A1209)="1", LEFT(A1209)="2",LEFT(A1209)="3"),1,0)</f>
        <v>1</v>
      </c>
      <c r="Y1209" t="str">
        <f t="shared" si="37"/>
        <v>Peralatan Translator UHF/VHF</v>
      </c>
      <c r="AB1209" t="str">
        <f>IF(LEFT(A1209)="1","D",IF(LEFT(A1209)="2","K",IF(LEFT(A1209)="3","K",IF(LEFT(A1209)="4","K",IF(LEFT(A1209)="5","D",IF(LEFT(A1209)="6","D",IF(LEFT(A1209)="8","K",IF(LEFT(A1209)="9","D"))))))))</f>
        <v>D</v>
      </c>
      <c r="AD1209">
        <f>IF(LEFT(A1209)="4",1,IF(LEFT(A1209)="5",1,IF(LEFT(A1209)="6",1,0)))</f>
        <v>0</v>
      </c>
      <c r="AE1209">
        <f>IF(LEFT(A1209)="8",1,IF(LEFT(A1209)="9",1,0))</f>
        <v>0</v>
      </c>
      <c r="AF1209" t="str">
        <f>LEFT(A1209)</f>
        <v>1</v>
      </c>
    </row>
    <row r="1210" spans="1:32" x14ac:dyDescent="0.25">
      <c r="A1210" t="s">
        <v>2334</v>
      </c>
      <c r="B1210" t="s">
        <v>2335</v>
      </c>
      <c r="C1210" t="s">
        <v>2304</v>
      </c>
      <c r="D1210">
        <v>1</v>
      </c>
      <c r="E1210">
        <v>0</v>
      </c>
      <c r="F1210">
        <v>0</v>
      </c>
      <c r="G1210">
        <v>1</v>
      </c>
      <c r="H1210" t="s">
        <v>2335</v>
      </c>
      <c r="I1210" t="s">
        <v>10418</v>
      </c>
      <c r="J1210" t="s">
        <v>10420</v>
      </c>
      <c r="K1210" s="1">
        <v>42339</v>
      </c>
      <c r="L1210" s="1">
        <v>42339</v>
      </c>
      <c r="M1210" t="s">
        <v>10420</v>
      </c>
      <c r="N1210">
        <v>0</v>
      </c>
      <c r="O1210" t="s">
        <v>17</v>
      </c>
      <c r="P1210">
        <v>0</v>
      </c>
      <c r="Q1210">
        <v>0</v>
      </c>
      <c r="T1210" t="str">
        <f>IF(LEN(A1210)=2,MID(A1210,1,1),IF(LEN(A1210)=3,MID(A1210,1,2),IF(LEN(A1210)=5,MID(A1210,1,3),IF(LEN(A1210)=7,MID(A1210,1,5),IF(LEN(A1210)=1,"")))))</f>
        <v>13220</v>
      </c>
      <c r="U1210">
        <f>IF(LEN(A1210)=7,0,1)</f>
        <v>0</v>
      </c>
      <c r="V1210">
        <f t="shared" si="36"/>
        <v>0</v>
      </c>
      <c r="W1210">
        <f>IF(OR(LEFT(A1210)="1", LEFT(A1210)="2",LEFT(A1210)="3"),1,0)</f>
        <v>1</v>
      </c>
      <c r="Y1210" t="str">
        <f t="shared" si="37"/>
        <v>Peralatan Microvawe FPU</v>
      </c>
      <c r="AB1210" t="str">
        <f>IF(LEFT(A1210)="1","D",IF(LEFT(A1210)="2","K",IF(LEFT(A1210)="3","K",IF(LEFT(A1210)="4","K",IF(LEFT(A1210)="5","D",IF(LEFT(A1210)="6","D",IF(LEFT(A1210)="8","K",IF(LEFT(A1210)="9","D"))))))))</f>
        <v>D</v>
      </c>
      <c r="AD1210">
        <f>IF(LEFT(A1210)="4",1,IF(LEFT(A1210)="5",1,IF(LEFT(A1210)="6",1,0)))</f>
        <v>0</v>
      </c>
      <c r="AE1210">
        <f>IF(LEFT(A1210)="8",1,IF(LEFT(A1210)="9",1,0))</f>
        <v>0</v>
      </c>
      <c r="AF1210" t="str">
        <f>LEFT(A1210)</f>
        <v>1</v>
      </c>
    </row>
    <row r="1211" spans="1:32" x14ac:dyDescent="0.25">
      <c r="A1211" t="s">
        <v>2336</v>
      </c>
      <c r="B1211" t="s">
        <v>2337</v>
      </c>
      <c r="C1211" t="s">
        <v>2304</v>
      </c>
      <c r="D1211">
        <v>1</v>
      </c>
      <c r="E1211">
        <v>0</v>
      </c>
      <c r="F1211">
        <v>0</v>
      </c>
      <c r="G1211">
        <v>1</v>
      </c>
      <c r="H1211" t="s">
        <v>2337</v>
      </c>
      <c r="I1211" t="s">
        <v>10418</v>
      </c>
      <c r="J1211" t="s">
        <v>10420</v>
      </c>
      <c r="K1211" s="1">
        <v>42339</v>
      </c>
      <c r="L1211" s="1">
        <v>42339</v>
      </c>
      <c r="M1211" t="s">
        <v>10420</v>
      </c>
      <c r="N1211">
        <v>0</v>
      </c>
      <c r="O1211" t="s">
        <v>17</v>
      </c>
      <c r="P1211">
        <v>0</v>
      </c>
      <c r="Q1211">
        <v>0</v>
      </c>
      <c r="T1211" t="str">
        <f>IF(LEN(A1211)=2,MID(A1211,1,1),IF(LEN(A1211)=3,MID(A1211,1,2),IF(LEN(A1211)=5,MID(A1211,1,3),IF(LEN(A1211)=7,MID(A1211,1,5),IF(LEN(A1211)=1,"")))))</f>
        <v>13220</v>
      </c>
      <c r="U1211">
        <f>IF(LEN(A1211)=7,0,1)</f>
        <v>0</v>
      </c>
      <c r="V1211">
        <f t="shared" si="36"/>
        <v>0</v>
      </c>
      <c r="W1211">
        <f>IF(OR(LEFT(A1211)="1", LEFT(A1211)="2",LEFT(A1211)="3"),1,0)</f>
        <v>1</v>
      </c>
      <c r="Y1211" t="str">
        <f t="shared" si="37"/>
        <v>Peralatan Microvawe Terestrial</v>
      </c>
      <c r="AB1211" t="str">
        <f>IF(LEFT(A1211)="1","D",IF(LEFT(A1211)="2","K",IF(LEFT(A1211)="3","K",IF(LEFT(A1211)="4","K",IF(LEFT(A1211)="5","D",IF(LEFT(A1211)="6","D",IF(LEFT(A1211)="8","K",IF(LEFT(A1211)="9","D"))))))))</f>
        <v>D</v>
      </c>
      <c r="AD1211">
        <f>IF(LEFT(A1211)="4",1,IF(LEFT(A1211)="5",1,IF(LEFT(A1211)="6",1,0)))</f>
        <v>0</v>
      </c>
      <c r="AE1211">
        <f>IF(LEFT(A1211)="8",1,IF(LEFT(A1211)="9",1,0))</f>
        <v>0</v>
      </c>
      <c r="AF1211" t="str">
        <f>LEFT(A1211)</f>
        <v>1</v>
      </c>
    </row>
    <row r="1212" spans="1:32" x14ac:dyDescent="0.25">
      <c r="A1212" t="s">
        <v>2338</v>
      </c>
      <c r="B1212" t="s">
        <v>2339</v>
      </c>
      <c r="C1212" t="s">
        <v>2304</v>
      </c>
      <c r="D1212">
        <v>1</v>
      </c>
      <c r="E1212">
        <v>0</v>
      </c>
      <c r="F1212">
        <v>0</v>
      </c>
      <c r="G1212">
        <v>1</v>
      </c>
      <c r="H1212" t="s">
        <v>2339</v>
      </c>
      <c r="I1212" t="s">
        <v>10418</v>
      </c>
      <c r="J1212" t="s">
        <v>10420</v>
      </c>
      <c r="K1212" s="1">
        <v>42339</v>
      </c>
      <c r="L1212" s="1">
        <v>42339</v>
      </c>
      <c r="M1212" t="s">
        <v>10420</v>
      </c>
      <c r="N1212">
        <v>0</v>
      </c>
      <c r="O1212" t="s">
        <v>17</v>
      </c>
      <c r="P1212">
        <v>0</v>
      </c>
      <c r="Q1212">
        <v>0</v>
      </c>
      <c r="T1212" t="str">
        <f>IF(LEN(A1212)=2,MID(A1212,1,1),IF(LEN(A1212)=3,MID(A1212,1,2),IF(LEN(A1212)=5,MID(A1212,1,3),IF(LEN(A1212)=7,MID(A1212,1,5),IF(LEN(A1212)=1,"")))))</f>
        <v>13220</v>
      </c>
      <c r="U1212">
        <f>IF(LEN(A1212)=7,0,1)</f>
        <v>0</v>
      </c>
      <c r="V1212">
        <f t="shared" si="36"/>
        <v>0</v>
      </c>
      <c r="W1212">
        <f>IF(OR(LEFT(A1212)="1", LEFT(A1212)="2",LEFT(A1212)="3"),1,0)</f>
        <v>1</v>
      </c>
      <c r="Y1212" t="str">
        <f t="shared" si="37"/>
        <v>Peralatan Microvawe TVRO</v>
      </c>
      <c r="AB1212" t="str">
        <f>IF(LEFT(A1212)="1","D",IF(LEFT(A1212)="2","K",IF(LEFT(A1212)="3","K",IF(LEFT(A1212)="4","K",IF(LEFT(A1212)="5","D",IF(LEFT(A1212)="6","D",IF(LEFT(A1212)="8","K",IF(LEFT(A1212)="9","D"))))))))</f>
        <v>D</v>
      </c>
      <c r="AD1212">
        <f>IF(LEFT(A1212)="4",1,IF(LEFT(A1212)="5",1,IF(LEFT(A1212)="6",1,0)))</f>
        <v>0</v>
      </c>
      <c r="AE1212">
        <f>IF(LEFT(A1212)="8",1,IF(LEFT(A1212)="9",1,0))</f>
        <v>0</v>
      </c>
      <c r="AF1212" t="str">
        <f>LEFT(A1212)</f>
        <v>1</v>
      </c>
    </row>
    <row r="1213" spans="1:32" x14ac:dyDescent="0.25">
      <c r="A1213" t="s">
        <v>2340</v>
      </c>
      <c r="B1213" t="s">
        <v>2341</v>
      </c>
      <c r="C1213" t="s">
        <v>2304</v>
      </c>
      <c r="D1213">
        <v>1</v>
      </c>
      <c r="E1213">
        <v>0</v>
      </c>
      <c r="F1213">
        <v>0</v>
      </c>
      <c r="G1213">
        <v>1</v>
      </c>
      <c r="H1213" t="s">
        <v>2341</v>
      </c>
      <c r="I1213" t="s">
        <v>10418</v>
      </c>
      <c r="J1213" t="s">
        <v>10420</v>
      </c>
      <c r="K1213" s="1">
        <v>42339</v>
      </c>
      <c r="L1213" s="1">
        <v>42339</v>
      </c>
      <c r="M1213" t="s">
        <v>10420</v>
      </c>
      <c r="N1213">
        <v>0</v>
      </c>
      <c r="O1213" t="s">
        <v>17</v>
      </c>
      <c r="P1213">
        <v>0</v>
      </c>
      <c r="Q1213">
        <v>0</v>
      </c>
      <c r="T1213" t="str">
        <f>IF(LEN(A1213)=2,MID(A1213,1,1),IF(LEN(A1213)=3,MID(A1213,1,2),IF(LEN(A1213)=5,MID(A1213,1,3),IF(LEN(A1213)=7,MID(A1213,1,5),IF(LEN(A1213)=1,"")))))</f>
        <v>13220</v>
      </c>
      <c r="U1213">
        <f>IF(LEN(A1213)=7,0,1)</f>
        <v>0</v>
      </c>
      <c r="V1213">
        <f t="shared" si="36"/>
        <v>0</v>
      </c>
      <c r="W1213">
        <f>IF(OR(LEFT(A1213)="1", LEFT(A1213)="2",LEFT(A1213)="3"),1,0)</f>
        <v>1</v>
      </c>
      <c r="Y1213" t="str">
        <f t="shared" si="37"/>
        <v>Peralatan Dummy Load</v>
      </c>
      <c r="AB1213" t="str">
        <f>IF(LEFT(A1213)="1","D",IF(LEFT(A1213)="2","K",IF(LEFT(A1213)="3","K",IF(LEFT(A1213)="4","K",IF(LEFT(A1213)="5","D",IF(LEFT(A1213)="6","D",IF(LEFT(A1213)="8","K",IF(LEFT(A1213)="9","D"))))))))</f>
        <v>D</v>
      </c>
      <c r="AD1213">
        <f>IF(LEFT(A1213)="4",1,IF(LEFT(A1213)="5",1,IF(LEFT(A1213)="6",1,0)))</f>
        <v>0</v>
      </c>
      <c r="AE1213">
        <f>IF(LEFT(A1213)="8",1,IF(LEFT(A1213)="9",1,0))</f>
        <v>0</v>
      </c>
      <c r="AF1213" t="str">
        <f>LEFT(A1213)</f>
        <v>1</v>
      </c>
    </row>
    <row r="1214" spans="1:32" x14ac:dyDescent="0.25">
      <c r="A1214" t="s">
        <v>2342</v>
      </c>
      <c r="B1214" t="s">
        <v>2343</v>
      </c>
      <c r="C1214" t="s">
        <v>2304</v>
      </c>
      <c r="D1214">
        <v>1</v>
      </c>
      <c r="E1214">
        <v>0</v>
      </c>
      <c r="F1214">
        <v>0</v>
      </c>
      <c r="G1214">
        <v>1</v>
      </c>
      <c r="H1214" t="s">
        <v>2343</v>
      </c>
      <c r="I1214" t="s">
        <v>10418</v>
      </c>
      <c r="J1214" t="s">
        <v>10420</v>
      </c>
      <c r="K1214" s="1">
        <v>42339</v>
      </c>
      <c r="L1214" s="1">
        <v>42339</v>
      </c>
      <c r="M1214" t="s">
        <v>10420</v>
      </c>
      <c r="N1214">
        <v>0</v>
      </c>
      <c r="O1214" t="s">
        <v>17</v>
      </c>
      <c r="P1214">
        <v>0</v>
      </c>
      <c r="Q1214">
        <v>0</v>
      </c>
      <c r="T1214" t="str">
        <f>IF(LEN(A1214)=2,MID(A1214,1,1),IF(LEN(A1214)=3,MID(A1214,1,2),IF(LEN(A1214)=5,MID(A1214,1,3),IF(LEN(A1214)=7,MID(A1214,1,5),IF(LEN(A1214)=1,"")))))</f>
        <v>13220</v>
      </c>
      <c r="U1214">
        <f>IF(LEN(A1214)=7,0,1)</f>
        <v>0</v>
      </c>
      <c r="V1214">
        <f t="shared" si="36"/>
        <v>0</v>
      </c>
      <c r="W1214">
        <f>IF(OR(LEFT(A1214)="1", LEFT(A1214)="2",LEFT(A1214)="3"),1,0)</f>
        <v>1</v>
      </c>
      <c r="Y1214" t="str">
        <f t="shared" si="37"/>
        <v>Switcher Antena</v>
      </c>
      <c r="AB1214" t="str">
        <f>IF(LEFT(A1214)="1","D",IF(LEFT(A1214)="2","K",IF(LEFT(A1214)="3","K",IF(LEFT(A1214)="4","K",IF(LEFT(A1214)="5","D",IF(LEFT(A1214)="6","D",IF(LEFT(A1214)="8","K",IF(LEFT(A1214)="9","D"))))))))</f>
        <v>D</v>
      </c>
      <c r="AD1214">
        <f>IF(LEFT(A1214)="4",1,IF(LEFT(A1214)="5",1,IF(LEFT(A1214)="6",1,0)))</f>
        <v>0</v>
      </c>
      <c r="AE1214">
        <f>IF(LEFT(A1214)="8",1,IF(LEFT(A1214)="9",1,0))</f>
        <v>0</v>
      </c>
      <c r="AF1214" t="str">
        <f>LEFT(A1214)</f>
        <v>1</v>
      </c>
    </row>
    <row r="1215" spans="1:32" x14ac:dyDescent="0.25">
      <c r="A1215" t="s">
        <v>2344</v>
      </c>
      <c r="B1215" t="s">
        <v>2345</v>
      </c>
      <c r="C1215" t="s">
        <v>2304</v>
      </c>
      <c r="D1215">
        <v>1</v>
      </c>
      <c r="E1215">
        <v>0</v>
      </c>
      <c r="F1215">
        <v>0</v>
      </c>
      <c r="G1215">
        <v>1</v>
      </c>
      <c r="H1215" t="s">
        <v>2345</v>
      </c>
      <c r="I1215" t="s">
        <v>10418</v>
      </c>
      <c r="J1215" t="s">
        <v>10420</v>
      </c>
      <c r="K1215" s="1">
        <v>42339</v>
      </c>
      <c r="L1215" s="1">
        <v>42339</v>
      </c>
      <c r="M1215" t="s">
        <v>10420</v>
      </c>
      <c r="N1215">
        <v>0</v>
      </c>
      <c r="O1215" t="s">
        <v>17</v>
      </c>
      <c r="P1215">
        <v>0</v>
      </c>
      <c r="Q1215">
        <v>0</v>
      </c>
      <c r="T1215" t="str">
        <f>IF(LEN(A1215)=2,MID(A1215,1,1),IF(LEN(A1215)=3,MID(A1215,1,2),IF(LEN(A1215)=5,MID(A1215,1,3),IF(LEN(A1215)=7,MID(A1215,1,5),IF(LEN(A1215)=1,"")))))</f>
        <v>13220</v>
      </c>
      <c r="U1215">
        <f>IF(LEN(A1215)=7,0,1)</f>
        <v>0</v>
      </c>
      <c r="V1215">
        <f t="shared" si="36"/>
        <v>0</v>
      </c>
      <c r="W1215">
        <f>IF(OR(LEFT(A1215)="1", LEFT(A1215)="2",LEFT(A1215)="3"),1,0)</f>
        <v>1</v>
      </c>
      <c r="Y1215" t="str">
        <f t="shared" si="37"/>
        <v>Switcher/Menara Antena</v>
      </c>
      <c r="AB1215" t="str">
        <f>IF(LEFT(A1215)="1","D",IF(LEFT(A1215)="2","K",IF(LEFT(A1215)="3","K",IF(LEFT(A1215)="4","K",IF(LEFT(A1215)="5","D",IF(LEFT(A1215)="6","D",IF(LEFT(A1215)="8","K",IF(LEFT(A1215)="9","D"))))))))</f>
        <v>D</v>
      </c>
      <c r="AD1215">
        <f>IF(LEFT(A1215)="4",1,IF(LEFT(A1215)="5",1,IF(LEFT(A1215)="6",1,0)))</f>
        <v>0</v>
      </c>
      <c r="AE1215">
        <f>IF(LEFT(A1215)="8",1,IF(LEFT(A1215)="9",1,0))</f>
        <v>0</v>
      </c>
      <c r="AF1215" t="str">
        <f>LEFT(A1215)</f>
        <v>1</v>
      </c>
    </row>
    <row r="1216" spans="1:32" x14ac:dyDescent="0.25">
      <c r="A1216" t="s">
        <v>2346</v>
      </c>
      <c r="B1216" t="s">
        <v>2056</v>
      </c>
      <c r="C1216" t="s">
        <v>2304</v>
      </c>
      <c r="D1216">
        <v>1</v>
      </c>
      <c r="E1216">
        <v>0</v>
      </c>
      <c r="F1216">
        <v>0</v>
      </c>
      <c r="G1216">
        <v>1</v>
      </c>
      <c r="H1216" t="s">
        <v>2056</v>
      </c>
      <c r="I1216" t="s">
        <v>10418</v>
      </c>
      <c r="J1216" t="s">
        <v>10420</v>
      </c>
      <c r="K1216" s="1">
        <v>42339</v>
      </c>
      <c r="L1216" s="1">
        <v>42339</v>
      </c>
      <c r="M1216" t="s">
        <v>10420</v>
      </c>
      <c r="N1216">
        <v>0</v>
      </c>
      <c r="O1216" t="s">
        <v>17</v>
      </c>
      <c r="P1216">
        <v>0</v>
      </c>
      <c r="Q1216">
        <v>0</v>
      </c>
      <c r="T1216" t="str">
        <f>IF(LEN(A1216)=2,MID(A1216,1,1),IF(LEN(A1216)=3,MID(A1216,1,2),IF(LEN(A1216)=5,MID(A1216,1,3),IF(LEN(A1216)=7,MID(A1216,1,5),IF(LEN(A1216)=1,"")))))</f>
        <v>13220</v>
      </c>
      <c r="U1216">
        <f>IF(LEN(A1216)=7,0,1)</f>
        <v>0</v>
      </c>
      <c r="V1216">
        <f t="shared" si="36"/>
        <v>0</v>
      </c>
      <c r="W1216">
        <f>IF(OR(LEFT(A1216)="1", LEFT(A1216)="2",LEFT(A1216)="3"),1,0)</f>
        <v>1</v>
      </c>
      <c r="Y1216" t="str">
        <f t="shared" si="37"/>
        <v>Feeder</v>
      </c>
      <c r="AB1216" t="str">
        <f>IF(LEFT(A1216)="1","D",IF(LEFT(A1216)="2","K",IF(LEFT(A1216)="3","K",IF(LEFT(A1216)="4","K",IF(LEFT(A1216)="5","D",IF(LEFT(A1216)="6","D",IF(LEFT(A1216)="8","K",IF(LEFT(A1216)="9","D"))))))))</f>
        <v>D</v>
      </c>
      <c r="AD1216">
        <f>IF(LEFT(A1216)="4",1,IF(LEFT(A1216)="5",1,IF(LEFT(A1216)="6",1,0)))</f>
        <v>0</v>
      </c>
      <c r="AE1216">
        <f>IF(LEFT(A1216)="8",1,IF(LEFT(A1216)="9",1,0))</f>
        <v>0</v>
      </c>
      <c r="AF1216" t="str">
        <f>LEFT(A1216)</f>
        <v>1</v>
      </c>
    </row>
    <row r="1217" spans="1:32" x14ac:dyDescent="0.25">
      <c r="A1217" t="s">
        <v>2347</v>
      </c>
      <c r="B1217" t="s">
        <v>2348</v>
      </c>
      <c r="C1217" t="s">
        <v>2304</v>
      </c>
      <c r="D1217">
        <v>1</v>
      </c>
      <c r="E1217">
        <v>0</v>
      </c>
      <c r="F1217">
        <v>0</v>
      </c>
      <c r="G1217">
        <v>1</v>
      </c>
      <c r="H1217" t="s">
        <v>2348</v>
      </c>
      <c r="I1217" t="s">
        <v>10418</v>
      </c>
      <c r="J1217" t="s">
        <v>10420</v>
      </c>
      <c r="K1217" s="1">
        <v>42339</v>
      </c>
      <c r="L1217" s="1">
        <v>42339</v>
      </c>
      <c r="M1217" t="s">
        <v>10420</v>
      </c>
      <c r="N1217">
        <v>0</v>
      </c>
      <c r="O1217" t="s">
        <v>17</v>
      </c>
      <c r="P1217">
        <v>0</v>
      </c>
      <c r="Q1217">
        <v>0</v>
      </c>
      <c r="T1217" t="str">
        <f>IF(LEN(A1217)=2,MID(A1217,1,1),IF(LEN(A1217)=3,MID(A1217,1,2),IF(LEN(A1217)=5,MID(A1217,1,3),IF(LEN(A1217)=7,MID(A1217,1,5),IF(LEN(A1217)=1,"")))))</f>
        <v>13220</v>
      </c>
      <c r="U1217">
        <f>IF(LEN(A1217)=7,0,1)</f>
        <v>0</v>
      </c>
      <c r="V1217">
        <f t="shared" si="36"/>
        <v>0</v>
      </c>
      <c r="W1217">
        <f>IF(OR(LEFT(A1217)="1", LEFT(A1217)="2",LEFT(A1217)="3"),1,0)</f>
        <v>1</v>
      </c>
      <c r="Y1217" t="str">
        <f t="shared" si="37"/>
        <v>Humitity Control</v>
      </c>
      <c r="AB1217" t="str">
        <f>IF(LEFT(A1217)="1","D",IF(LEFT(A1217)="2","K",IF(LEFT(A1217)="3","K",IF(LEFT(A1217)="4","K",IF(LEFT(A1217)="5","D",IF(LEFT(A1217)="6","D",IF(LEFT(A1217)="8","K",IF(LEFT(A1217)="9","D"))))))))</f>
        <v>D</v>
      </c>
      <c r="AD1217">
        <f>IF(LEFT(A1217)="4",1,IF(LEFT(A1217)="5",1,IF(LEFT(A1217)="6",1,0)))</f>
        <v>0</v>
      </c>
      <c r="AE1217">
        <f>IF(LEFT(A1217)="8",1,IF(LEFT(A1217)="9",1,0))</f>
        <v>0</v>
      </c>
      <c r="AF1217" t="str">
        <f>LEFT(A1217)</f>
        <v>1</v>
      </c>
    </row>
    <row r="1218" spans="1:32" x14ac:dyDescent="0.25">
      <c r="A1218" t="s">
        <v>2349</v>
      </c>
      <c r="B1218" t="s">
        <v>2350</v>
      </c>
      <c r="C1218" t="s">
        <v>2304</v>
      </c>
      <c r="D1218">
        <v>1</v>
      </c>
      <c r="E1218">
        <v>0</v>
      </c>
      <c r="F1218">
        <v>0</v>
      </c>
      <c r="G1218">
        <v>1</v>
      </c>
      <c r="H1218" t="s">
        <v>2350</v>
      </c>
      <c r="I1218" t="s">
        <v>10418</v>
      </c>
      <c r="J1218" t="s">
        <v>10420</v>
      </c>
      <c r="K1218" s="1">
        <v>42339</v>
      </c>
      <c r="L1218" s="1">
        <v>42339</v>
      </c>
      <c r="M1218" t="s">
        <v>10420</v>
      </c>
      <c r="N1218">
        <v>0</v>
      </c>
      <c r="O1218" t="s">
        <v>17</v>
      </c>
      <c r="P1218">
        <v>0</v>
      </c>
      <c r="Q1218">
        <v>0</v>
      </c>
      <c r="T1218" t="str">
        <f>IF(LEN(A1218)=2,MID(A1218,1,1),IF(LEN(A1218)=3,MID(A1218,1,2),IF(LEN(A1218)=5,MID(A1218,1,3),IF(LEN(A1218)=7,MID(A1218,1,5),IF(LEN(A1218)=1,"")))))</f>
        <v>13220</v>
      </c>
      <c r="U1218">
        <f>IF(LEN(A1218)=7,0,1)</f>
        <v>0</v>
      </c>
      <c r="V1218">
        <f t="shared" si="36"/>
        <v>0</v>
      </c>
      <c r="W1218">
        <f>IF(OR(LEFT(A1218)="1", LEFT(A1218)="2",LEFT(A1218)="3"),1,0)</f>
        <v>1</v>
      </c>
      <c r="Y1218" t="str">
        <f t="shared" si="37"/>
        <v>Program Input Equipment</v>
      </c>
      <c r="AB1218" t="str">
        <f>IF(LEFT(A1218)="1","D",IF(LEFT(A1218)="2","K",IF(LEFT(A1218)="3","K",IF(LEFT(A1218)="4","K",IF(LEFT(A1218)="5","D",IF(LEFT(A1218)="6","D",IF(LEFT(A1218)="8","K",IF(LEFT(A1218)="9","D"))))))))</f>
        <v>D</v>
      </c>
      <c r="AD1218">
        <f>IF(LEFT(A1218)="4",1,IF(LEFT(A1218)="5",1,IF(LEFT(A1218)="6",1,0)))</f>
        <v>0</v>
      </c>
      <c r="AE1218">
        <f>IF(LEFT(A1218)="8",1,IF(LEFT(A1218)="9",1,0))</f>
        <v>0</v>
      </c>
      <c r="AF1218" t="str">
        <f>LEFT(A1218)</f>
        <v>1</v>
      </c>
    </row>
    <row r="1219" spans="1:32" x14ac:dyDescent="0.25">
      <c r="A1219" t="s">
        <v>2351</v>
      </c>
      <c r="B1219" t="s">
        <v>2352</v>
      </c>
      <c r="C1219" t="s">
        <v>2304</v>
      </c>
      <c r="D1219">
        <v>1</v>
      </c>
      <c r="E1219">
        <v>0</v>
      </c>
      <c r="F1219">
        <v>0</v>
      </c>
      <c r="G1219">
        <v>1</v>
      </c>
      <c r="H1219" t="s">
        <v>2352</v>
      </c>
      <c r="I1219" t="s">
        <v>10418</v>
      </c>
      <c r="J1219" t="s">
        <v>10420</v>
      </c>
      <c r="K1219" s="1">
        <v>42339</v>
      </c>
      <c r="L1219" s="1">
        <v>42339</v>
      </c>
      <c r="M1219" t="s">
        <v>10420</v>
      </c>
      <c r="N1219">
        <v>0</v>
      </c>
      <c r="O1219" t="s">
        <v>17</v>
      </c>
      <c r="P1219">
        <v>0</v>
      </c>
      <c r="Q1219">
        <v>0</v>
      </c>
      <c r="T1219" t="str">
        <f>IF(LEN(A1219)=2,MID(A1219,1,1),IF(LEN(A1219)=3,MID(A1219,1,2),IF(LEN(A1219)=5,MID(A1219,1,3),IF(LEN(A1219)=7,MID(A1219,1,5),IF(LEN(A1219)=1,"")))))</f>
        <v>13220</v>
      </c>
      <c r="U1219">
        <f>IF(LEN(A1219)=7,0,1)</f>
        <v>0</v>
      </c>
      <c r="V1219">
        <f t="shared" ref="V1219:V1282" si="38">IF(OR(LEFT(A1219)="1", LEFT(A1219)="2",LEFT(A1219)="3"),0,1)</f>
        <v>0</v>
      </c>
      <c r="W1219">
        <f>IF(OR(LEFT(A1219)="1", LEFT(A1219)="2",LEFT(A1219)="3"),1,0)</f>
        <v>1</v>
      </c>
      <c r="Y1219" t="str">
        <f t="shared" ref="Y1219:Y1282" si="39">B1219</f>
        <v>Peralatan Antena Penerima VHF</v>
      </c>
      <c r="AB1219" t="str">
        <f>IF(LEFT(A1219)="1","D",IF(LEFT(A1219)="2","K",IF(LEFT(A1219)="3","K",IF(LEFT(A1219)="4","K",IF(LEFT(A1219)="5","D",IF(LEFT(A1219)="6","D",IF(LEFT(A1219)="8","K",IF(LEFT(A1219)="9","D"))))))))</f>
        <v>D</v>
      </c>
      <c r="AD1219">
        <f>IF(LEFT(A1219)="4",1,IF(LEFT(A1219)="5",1,IF(LEFT(A1219)="6",1,0)))</f>
        <v>0</v>
      </c>
      <c r="AE1219">
        <f>IF(LEFT(A1219)="8",1,IF(LEFT(A1219)="9",1,0))</f>
        <v>0</v>
      </c>
      <c r="AF1219" t="str">
        <f>LEFT(A1219)</f>
        <v>1</v>
      </c>
    </row>
    <row r="1220" spans="1:32" x14ac:dyDescent="0.25">
      <c r="A1220" t="s">
        <v>2353</v>
      </c>
      <c r="B1220" t="s">
        <v>2354</v>
      </c>
      <c r="C1220" t="s">
        <v>2013</v>
      </c>
      <c r="D1220">
        <v>1</v>
      </c>
      <c r="E1220">
        <v>1</v>
      </c>
      <c r="F1220">
        <v>0</v>
      </c>
      <c r="G1220">
        <v>1</v>
      </c>
      <c r="H1220" t="s">
        <v>2354</v>
      </c>
      <c r="I1220" t="s">
        <v>10418</v>
      </c>
      <c r="J1220" t="s">
        <v>10420</v>
      </c>
      <c r="K1220" s="1">
        <v>42339</v>
      </c>
      <c r="L1220" s="1">
        <v>42339</v>
      </c>
      <c r="M1220" t="s">
        <v>10420</v>
      </c>
      <c r="N1220">
        <v>0</v>
      </c>
      <c r="O1220" t="s">
        <v>17</v>
      </c>
      <c r="P1220">
        <v>0</v>
      </c>
      <c r="Q1220">
        <v>0</v>
      </c>
      <c r="T1220" t="str">
        <f>IF(LEN(A1220)=2,MID(A1220,1,1),IF(LEN(A1220)=3,MID(A1220,1,2),IF(LEN(A1220)=5,MID(A1220,1,3),IF(LEN(A1220)=7,MID(A1220,1,5),IF(LEN(A1220)=1,"")))))</f>
        <v>132</v>
      </c>
      <c r="U1220">
        <f>IF(LEN(A1220)=7,0,1)</f>
        <v>1</v>
      </c>
      <c r="V1220">
        <f t="shared" si="38"/>
        <v>0</v>
      </c>
      <c r="W1220">
        <f>IF(OR(LEFT(A1220)="1", LEFT(A1220)="2",LEFT(A1220)="3"),1,0)</f>
        <v>1</v>
      </c>
      <c r="Y1220" t="str">
        <f t="shared" si="39"/>
        <v>Alat Kedokteran</v>
      </c>
      <c r="AB1220" t="str">
        <f>IF(LEFT(A1220)="1","D",IF(LEFT(A1220)="2","K",IF(LEFT(A1220)="3","K",IF(LEFT(A1220)="4","K",IF(LEFT(A1220)="5","D",IF(LEFT(A1220)="6","D",IF(LEFT(A1220)="8","K",IF(LEFT(A1220)="9","D"))))))))</f>
        <v>D</v>
      </c>
      <c r="AD1220">
        <f>IF(LEFT(A1220)="4",1,IF(LEFT(A1220)="5",1,IF(LEFT(A1220)="6",1,0)))</f>
        <v>0</v>
      </c>
      <c r="AE1220">
        <f>IF(LEFT(A1220)="8",1,IF(LEFT(A1220)="9",1,0))</f>
        <v>0</v>
      </c>
      <c r="AF1220" t="str">
        <f>LEFT(A1220)</f>
        <v>1</v>
      </c>
    </row>
    <row r="1221" spans="1:32" x14ac:dyDescent="0.25">
      <c r="A1221" t="s">
        <v>2355</v>
      </c>
      <c r="B1221" t="s">
        <v>2356</v>
      </c>
      <c r="C1221" t="s">
        <v>2353</v>
      </c>
      <c r="D1221">
        <v>1</v>
      </c>
      <c r="E1221">
        <v>0</v>
      </c>
      <c r="F1221">
        <v>0</v>
      </c>
      <c r="G1221">
        <v>1</v>
      </c>
      <c r="H1221" t="s">
        <v>2356</v>
      </c>
      <c r="I1221" t="s">
        <v>10418</v>
      </c>
      <c r="J1221" t="s">
        <v>10420</v>
      </c>
      <c r="K1221" s="1">
        <v>42339</v>
      </c>
      <c r="L1221" s="1">
        <v>42339</v>
      </c>
      <c r="M1221" t="s">
        <v>10420</v>
      </c>
      <c r="N1221">
        <v>0</v>
      </c>
      <c r="O1221" t="s">
        <v>17</v>
      </c>
      <c r="P1221">
        <v>0</v>
      </c>
      <c r="Q1221">
        <v>0</v>
      </c>
      <c r="T1221" t="str">
        <f>IF(LEN(A1221)=2,MID(A1221,1,1),IF(LEN(A1221)=3,MID(A1221,1,2),IF(LEN(A1221)=5,MID(A1221,1,3),IF(LEN(A1221)=7,MID(A1221,1,5),IF(LEN(A1221)=1,"")))))</f>
        <v>13221</v>
      </c>
      <c r="U1221">
        <f>IF(LEN(A1221)=7,0,1)</f>
        <v>0</v>
      </c>
      <c r="V1221">
        <f t="shared" si="38"/>
        <v>0</v>
      </c>
      <c r="W1221">
        <f>IF(OR(LEFT(A1221)="1", LEFT(A1221)="2",LEFT(A1221)="3"),1,0)</f>
        <v>1</v>
      </c>
      <c r="Y1221" t="str">
        <f t="shared" si="39"/>
        <v>Alat Kedokteran Umum</v>
      </c>
      <c r="AB1221" t="str">
        <f>IF(LEFT(A1221)="1","D",IF(LEFT(A1221)="2","K",IF(LEFT(A1221)="3","K",IF(LEFT(A1221)="4","K",IF(LEFT(A1221)="5","D",IF(LEFT(A1221)="6","D",IF(LEFT(A1221)="8","K",IF(LEFT(A1221)="9","D"))))))))</f>
        <v>D</v>
      </c>
      <c r="AD1221">
        <f>IF(LEFT(A1221)="4",1,IF(LEFT(A1221)="5",1,IF(LEFT(A1221)="6",1,0)))</f>
        <v>0</v>
      </c>
      <c r="AE1221">
        <f>IF(LEFT(A1221)="8",1,IF(LEFT(A1221)="9",1,0))</f>
        <v>0</v>
      </c>
      <c r="AF1221" t="str">
        <f>LEFT(A1221)</f>
        <v>1</v>
      </c>
    </row>
    <row r="1222" spans="1:32" x14ac:dyDescent="0.25">
      <c r="A1222" t="s">
        <v>2357</v>
      </c>
      <c r="B1222" t="s">
        <v>2358</v>
      </c>
      <c r="C1222" t="s">
        <v>2353</v>
      </c>
      <c r="D1222">
        <v>1</v>
      </c>
      <c r="E1222">
        <v>0</v>
      </c>
      <c r="F1222">
        <v>0</v>
      </c>
      <c r="G1222">
        <v>1</v>
      </c>
      <c r="H1222" t="s">
        <v>2358</v>
      </c>
      <c r="I1222" t="s">
        <v>10418</v>
      </c>
      <c r="J1222" t="s">
        <v>10420</v>
      </c>
      <c r="K1222" s="1">
        <v>42339</v>
      </c>
      <c r="L1222" s="1">
        <v>42339</v>
      </c>
      <c r="M1222" t="s">
        <v>10420</v>
      </c>
      <c r="N1222">
        <v>0</v>
      </c>
      <c r="O1222" t="s">
        <v>17</v>
      </c>
      <c r="P1222">
        <v>0</v>
      </c>
      <c r="Q1222">
        <v>0</v>
      </c>
      <c r="T1222" t="str">
        <f>IF(LEN(A1222)=2,MID(A1222,1,1),IF(LEN(A1222)=3,MID(A1222,1,2),IF(LEN(A1222)=5,MID(A1222,1,3),IF(LEN(A1222)=7,MID(A1222,1,5),IF(LEN(A1222)=1,"")))))</f>
        <v>13221</v>
      </c>
      <c r="U1222">
        <f>IF(LEN(A1222)=7,0,1)</f>
        <v>0</v>
      </c>
      <c r="V1222">
        <f t="shared" si="38"/>
        <v>0</v>
      </c>
      <c r="W1222">
        <f>IF(OR(LEFT(A1222)="1", LEFT(A1222)="2",LEFT(A1222)="3"),1,0)</f>
        <v>1</v>
      </c>
      <c r="Y1222" t="str">
        <f t="shared" si="39"/>
        <v>Alat Kedokteran Gigi</v>
      </c>
      <c r="AB1222" t="str">
        <f>IF(LEFT(A1222)="1","D",IF(LEFT(A1222)="2","K",IF(LEFT(A1222)="3","K",IF(LEFT(A1222)="4","K",IF(LEFT(A1222)="5","D",IF(LEFT(A1222)="6","D",IF(LEFT(A1222)="8","K",IF(LEFT(A1222)="9","D"))))))))</f>
        <v>D</v>
      </c>
      <c r="AD1222">
        <f>IF(LEFT(A1222)="4",1,IF(LEFT(A1222)="5",1,IF(LEFT(A1222)="6",1,0)))</f>
        <v>0</v>
      </c>
      <c r="AE1222">
        <f>IF(LEFT(A1222)="8",1,IF(LEFT(A1222)="9",1,0))</f>
        <v>0</v>
      </c>
      <c r="AF1222" t="str">
        <f>LEFT(A1222)</f>
        <v>1</v>
      </c>
    </row>
    <row r="1223" spans="1:32" x14ac:dyDescent="0.25">
      <c r="A1223" t="s">
        <v>2359</v>
      </c>
      <c r="B1223" t="s">
        <v>2360</v>
      </c>
      <c r="C1223" t="s">
        <v>2353</v>
      </c>
      <c r="D1223">
        <v>1</v>
      </c>
      <c r="E1223">
        <v>0</v>
      </c>
      <c r="F1223">
        <v>0</v>
      </c>
      <c r="G1223">
        <v>1</v>
      </c>
      <c r="H1223" t="s">
        <v>2360</v>
      </c>
      <c r="I1223" t="s">
        <v>10418</v>
      </c>
      <c r="J1223" t="s">
        <v>10420</v>
      </c>
      <c r="K1223" s="1">
        <v>42339</v>
      </c>
      <c r="L1223" s="1">
        <v>42339</v>
      </c>
      <c r="M1223" t="s">
        <v>10420</v>
      </c>
      <c r="N1223">
        <v>0</v>
      </c>
      <c r="O1223" t="s">
        <v>17</v>
      </c>
      <c r="P1223">
        <v>0</v>
      </c>
      <c r="Q1223">
        <v>0</v>
      </c>
      <c r="T1223" t="str">
        <f>IF(LEN(A1223)=2,MID(A1223,1,1),IF(LEN(A1223)=3,MID(A1223,1,2),IF(LEN(A1223)=5,MID(A1223,1,3),IF(LEN(A1223)=7,MID(A1223,1,5),IF(LEN(A1223)=1,"")))))</f>
        <v>13221</v>
      </c>
      <c r="U1223">
        <f>IF(LEN(A1223)=7,0,1)</f>
        <v>0</v>
      </c>
      <c r="V1223">
        <f t="shared" si="38"/>
        <v>0</v>
      </c>
      <c r="W1223">
        <f>IF(OR(LEFT(A1223)="1", LEFT(A1223)="2",LEFT(A1223)="3"),1,0)</f>
        <v>1</v>
      </c>
      <c r="Y1223" t="str">
        <f t="shared" si="39"/>
        <v>Alat Kedokteran Keluarga Berencana</v>
      </c>
      <c r="AB1223" t="str">
        <f>IF(LEFT(A1223)="1","D",IF(LEFT(A1223)="2","K",IF(LEFT(A1223)="3","K",IF(LEFT(A1223)="4","K",IF(LEFT(A1223)="5","D",IF(LEFT(A1223)="6","D",IF(LEFT(A1223)="8","K",IF(LEFT(A1223)="9","D"))))))))</f>
        <v>D</v>
      </c>
      <c r="AD1223">
        <f>IF(LEFT(A1223)="4",1,IF(LEFT(A1223)="5",1,IF(LEFT(A1223)="6",1,0)))</f>
        <v>0</v>
      </c>
      <c r="AE1223">
        <f>IF(LEFT(A1223)="8",1,IF(LEFT(A1223)="9",1,0))</f>
        <v>0</v>
      </c>
      <c r="AF1223" t="str">
        <f>LEFT(A1223)</f>
        <v>1</v>
      </c>
    </row>
    <row r="1224" spans="1:32" x14ac:dyDescent="0.25">
      <c r="A1224" t="s">
        <v>2361</v>
      </c>
      <c r="B1224" t="s">
        <v>2362</v>
      </c>
      <c r="C1224" t="s">
        <v>2353</v>
      </c>
      <c r="D1224">
        <v>1</v>
      </c>
      <c r="E1224">
        <v>0</v>
      </c>
      <c r="F1224">
        <v>0</v>
      </c>
      <c r="G1224">
        <v>1</v>
      </c>
      <c r="H1224" t="s">
        <v>2362</v>
      </c>
      <c r="I1224" t="s">
        <v>10418</v>
      </c>
      <c r="J1224" t="s">
        <v>10420</v>
      </c>
      <c r="K1224" s="1">
        <v>42339</v>
      </c>
      <c r="L1224" s="1">
        <v>42339</v>
      </c>
      <c r="M1224" t="s">
        <v>10420</v>
      </c>
      <c r="N1224">
        <v>0</v>
      </c>
      <c r="O1224" t="s">
        <v>17</v>
      </c>
      <c r="P1224">
        <v>0</v>
      </c>
      <c r="Q1224">
        <v>0</v>
      </c>
      <c r="T1224" t="str">
        <f>IF(LEN(A1224)=2,MID(A1224,1,1),IF(LEN(A1224)=3,MID(A1224,1,2),IF(LEN(A1224)=5,MID(A1224,1,3),IF(LEN(A1224)=7,MID(A1224,1,5),IF(LEN(A1224)=1,"")))))</f>
        <v>13221</v>
      </c>
      <c r="U1224">
        <f>IF(LEN(A1224)=7,0,1)</f>
        <v>0</v>
      </c>
      <c r="V1224">
        <f t="shared" si="38"/>
        <v>0</v>
      </c>
      <c r="W1224">
        <f>IF(OR(LEFT(A1224)="1", LEFT(A1224)="2",LEFT(A1224)="3"),1,0)</f>
        <v>1</v>
      </c>
      <c r="Y1224" t="str">
        <f t="shared" si="39"/>
        <v>Alat Kedokteran Mata</v>
      </c>
      <c r="AB1224" t="str">
        <f>IF(LEFT(A1224)="1","D",IF(LEFT(A1224)="2","K",IF(LEFT(A1224)="3","K",IF(LEFT(A1224)="4","K",IF(LEFT(A1224)="5","D",IF(LEFT(A1224)="6","D",IF(LEFT(A1224)="8","K",IF(LEFT(A1224)="9","D"))))))))</f>
        <v>D</v>
      </c>
      <c r="AD1224">
        <f>IF(LEFT(A1224)="4",1,IF(LEFT(A1224)="5",1,IF(LEFT(A1224)="6",1,0)))</f>
        <v>0</v>
      </c>
      <c r="AE1224">
        <f>IF(LEFT(A1224)="8",1,IF(LEFT(A1224)="9",1,0))</f>
        <v>0</v>
      </c>
      <c r="AF1224" t="str">
        <f>LEFT(A1224)</f>
        <v>1</v>
      </c>
    </row>
    <row r="1225" spans="1:32" x14ac:dyDescent="0.25">
      <c r="A1225" t="s">
        <v>2363</v>
      </c>
      <c r="B1225" t="s">
        <v>2364</v>
      </c>
      <c r="C1225" t="s">
        <v>2353</v>
      </c>
      <c r="D1225">
        <v>1</v>
      </c>
      <c r="E1225">
        <v>0</v>
      </c>
      <c r="F1225">
        <v>0</v>
      </c>
      <c r="G1225">
        <v>1</v>
      </c>
      <c r="H1225" t="s">
        <v>2364</v>
      </c>
      <c r="I1225" t="s">
        <v>10418</v>
      </c>
      <c r="J1225" t="s">
        <v>10420</v>
      </c>
      <c r="K1225" s="1">
        <v>42339</v>
      </c>
      <c r="L1225" s="1">
        <v>42339</v>
      </c>
      <c r="M1225" t="s">
        <v>10420</v>
      </c>
      <c r="N1225">
        <v>0</v>
      </c>
      <c r="O1225" t="s">
        <v>17</v>
      </c>
      <c r="P1225">
        <v>0</v>
      </c>
      <c r="Q1225">
        <v>0</v>
      </c>
      <c r="T1225" t="str">
        <f>IF(LEN(A1225)=2,MID(A1225,1,1),IF(LEN(A1225)=3,MID(A1225,1,2),IF(LEN(A1225)=5,MID(A1225,1,3),IF(LEN(A1225)=7,MID(A1225,1,5),IF(LEN(A1225)=1,"")))))</f>
        <v>13221</v>
      </c>
      <c r="U1225">
        <f>IF(LEN(A1225)=7,0,1)</f>
        <v>0</v>
      </c>
      <c r="V1225">
        <f t="shared" si="38"/>
        <v>0</v>
      </c>
      <c r="W1225">
        <f>IF(OR(LEFT(A1225)="1", LEFT(A1225)="2",LEFT(A1225)="3"),1,0)</f>
        <v>1</v>
      </c>
      <c r="Y1225" t="str">
        <f t="shared" si="39"/>
        <v>Alat Kedokteran T.H.T</v>
      </c>
      <c r="AB1225" t="str">
        <f>IF(LEFT(A1225)="1","D",IF(LEFT(A1225)="2","K",IF(LEFT(A1225)="3","K",IF(LEFT(A1225)="4","K",IF(LEFT(A1225)="5","D",IF(LEFT(A1225)="6","D",IF(LEFT(A1225)="8","K",IF(LEFT(A1225)="9","D"))))))))</f>
        <v>D</v>
      </c>
      <c r="AD1225">
        <f>IF(LEFT(A1225)="4",1,IF(LEFT(A1225)="5",1,IF(LEFT(A1225)="6",1,0)))</f>
        <v>0</v>
      </c>
      <c r="AE1225">
        <f>IF(LEFT(A1225)="8",1,IF(LEFT(A1225)="9",1,0))</f>
        <v>0</v>
      </c>
      <c r="AF1225" t="str">
        <f>LEFT(A1225)</f>
        <v>1</v>
      </c>
    </row>
    <row r="1226" spans="1:32" x14ac:dyDescent="0.25">
      <c r="A1226" t="s">
        <v>2365</v>
      </c>
      <c r="B1226" t="s">
        <v>2366</v>
      </c>
      <c r="C1226" t="s">
        <v>2353</v>
      </c>
      <c r="D1226">
        <v>1</v>
      </c>
      <c r="E1226">
        <v>0</v>
      </c>
      <c r="F1226">
        <v>0</v>
      </c>
      <c r="G1226">
        <v>1</v>
      </c>
      <c r="H1226" t="s">
        <v>2366</v>
      </c>
      <c r="I1226" t="s">
        <v>10418</v>
      </c>
      <c r="J1226" t="s">
        <v>10420</v>
      </c>
      <c r="K1226" s="1">
        <v>42339</v>
      </c>
      <c r="L1226" s="1">
        <v>42339</v>
      </c>
      <c r="M1226" t="s">
        <v>10420</v>
      </c>
      <c r="N1226">
        <v>0</v>
      </c>
      <c r="O1226" t="s">
        <v>17</v>
      </c>
      <c r="P1226">
        <v>0</v>
      </c>
      <c r="Q1226">
        <v>0</v>
      </c>
      <c r="T1226" t="str">
        <f>IF(LEN(A1226)=2,MID(A1226,1,1),IF(LEN(A1226)=3,MID(A1226,1,2),IF(LEN(A1226)=5,MID(A1226,1,3),IF(LEN(A1226)=7,MID(A1226,1,5),IF(LEN(A1226)=1,"")))))</f>
        <v>13221</v>
      </c>
      <c r="U1226">
        <f>IF(LEN(A1226)=7,0,1)</f>
        <v>0</v>
      </c>
      <c r="V1226">
        <f t="shared" si="38"/>
        <v>0</v>
      </c>
      <c r="W1226">
        <f>IF(OR(LEFT(A1226)="1", LEFT(A1226)="2",LEFT(A1226)="3"),1,0)</f>
        <v>1</v>
      </c>
      <c r="Y1226" t="str">
        <f t="shared" si="39"/>
        <v>Alat Rotgen</v>
      </c>
      <c r="AB1226" t="str">
        <f>IF(LEFT(A1226)="1","D",IF(LEFT(A1226)="2","K",IF(LEFT(A1226)="3","K",IF(LEFT(A1226)="4","K",IF(LEFT(A1226)="5","D",IF(LEFT(A1226)="6","D",IF(LEFT(A1226)="8","K",IF(LEFT(A1226)="9","D"))))))))</f>
        <v>D</v>
      </c>
      <c r="AD1226">
        <f>IF(LEFT(A1226)="4",1,IF(LEFT(A1226)="5",1,IF(LEFT(A1226)="6",1,0)))</f>
        <v>0</v>
      </c>
      <c r="AE1226">
        <f>IF(LEFT(A1226)="8",1,IF(LEFT(A1226)="9",1,0))</f>
        <v>0</v>
      </c>
      <c r="AF1226" t="str">
        <f>LEFT(A1226)</f>
        <v>1</v>
      </c>
    </row>
    <row r="1227" spans="1:32" x14ac:dyDescent="0.25">
      <c r="A1227" t="s">
        <v>2367</v>
      </c>
      <c r="B1227" t="s">
        <v>2368</v>
      </c>
      <c r="C1227" t="s">
        <v>2353</v>
      </c>
      <c r="D1227">
        <v>1</v>
      </c>
      <c r="E1227">
        <v>0</v>
      </c>
      <c r="F1227">
        <v>0</v>
      </c>
      <c r="G1227">
        <v>1</v>
      </c>
      <c r="H1227" t="s">
        <v>2368</v>
      </c>
      <c r="I1227" t="s">
        <v>10418</v>
      </c>
      <c r="J1227" t="s">
        <v>10420</v>
      </c>
      <c r="K1227" s="1">
        <v>42339</v>
      </c>
      <c r="L1227" s="1">
        <v>42339</v>
      </c>
      <c r="M1227" t="s">
        <v>10420</v>
      </c>
      <c r="N1227">
        <v>0</v>
      </c>
      <c r="O1227" t="s">
        <v>17</v>
      </c>
      <c r="P1227">
        <v>0</v>
      </c>
      <c r="Q1227">
        <v>0</v>
      </c>
      <c r="T1227" t="str">
        <f>IF(LEN(A1227)=2,MID(A1227,1,1),IF(LEN(A1227)=3,MID(A1227,1,2),IF(LEN(A1227)=5,MID(A1227,1,3),IF(LEN(A1227)=7,MID(A1227,1,5),IF(LEN(A1227)=1,"")))))</f>
        <v>13221</v>
      </c>
      <c r="U1227">
        <f>IF(LEN(A1227)=7,0,1)</f>
        <v>0</v>
      </c>
      <c r="V1227">
        <f t="shared" si="38"/>
        <v>0</v>
      </c>
      <c r="W1227">
        <f>IF(OR(LEFT(A1227)="1", LEFT(A1227)="2",LEFT(A1227)="3"),1,0)</f>
        <v>1</v>
      </c>
      <c r="Y1227" t="str">
        <f t="shared" si="39"/>
        <v>Alat Farmasi</v>
      </c>
      <c r="AB1227" t="str">
        <f>IF(LEFT(A1227)="1","D",IF(LEFT(A1227)="2","K",IF(LEFT(A1227)="3","K",IF(LEFT(A1227)="4","K",IF(LEFT(A1227)="5","D",IF(LEFT(A1227)="6","D",IF(LEFT(A1227)="8","K",IF(LEFT(A1227)="9","D"))))))))</f>
        <v>D</v>
      </c>
      <c r="AD1227">
        <f>IF(LEFT(A1227)="4",1,IF(LEFT(A1227)="5",1,IF(LEFT(A1227)="6",1,0)))</f>
        <v>0</v>
      </c>
      <c r="AE1227">
        <f>IF(LEFT(A1227)="8",1,IF(LEFT(A1227)="9",1,0))</f>
        <v>0</v>
      </c>
      <c r="AF1227" t="str">
        <f>LEFT(A1227)</f>
        <v>1</v>
      </c>
    </row>
    <row r="1228" spans="1:32" x14ac:dyDescent="0.25">
      <c r="A1228" t="s">
        <v>2369</v>
      </c>
      <c r="B1228" t="s">
        <v>2370</v>
      </c>
      <c r="C1228" t="s">
        <v>2353</v>
      </c>
      <c r="D1228">
        <v>1</v>
      </c>
      <c r="E1228">
        <v>0</v>
      </c>
      <c r="F1228">
        <v>0</v>
      </c>
      <c r="G1228">
        <v>1</v>
      </c>
      <c r="H1228" t="s">
        <v>2370</v>
      </c>
      <c r="I1228" t="s">
        <v>10418</v>
      </c>
      <c r="J1228" t="s">
        <v>10420</v>
      </c>
      <c r="K1228" s="1">
        <v>42339</v>
      </c>
      <c r="L1228" s="1">
        <v>42339</v>
      </c>
      <c r="M1228" t="s">
        <v>10420</v>
      </c>
      <c r="N1228">
        <v>0</v>
      </c>
      <c r="O1228" t="s">
        <v>17</v>
      </c>
      <c r="P1228">
        <v>0</v>
      </c>
      <c r="Q1228">
        <v>0</v>
      </c>
      <c r="T1228" t="str">
        <f>IF(LEN(A1228)=2,MID(A1228,1,1),IF(LEN(A1228)=3,MID(A1228,1,2),IF(LEN(A1228)=5,MID(A1228,1,3),IF(LEN(A1228)=7,MID(A1228,1,5),IF(LEN(A1228)=1,"")))))</f>
        <v>13221</v>
      </c>
      <c r="U1228">
        <f>IF(LEN(A1228)=7,0,1)</f>
        <v>0</v>
      </c>
      <c r="V1228">
        <f t="shared" si="38"/>
        <v>0</v>
      </c>
      <c r="W1228">
        <f>IF(OR(LEFT(A1228)="1", LEFT(A1228)="2",LEFT(A1228)="3"),1,0)</f>
        <v>1</v>
      </c>
      <c r="Y1228" t="str">
        <f t="shared" si="39"/>
        <v>Alat Kedokteran Bedah</v>
      </c>
      <c r="AB1228" t="str">
        <f>IF(LEFT(A1228)="1","D",IF(LEFT(A1228)="2","K",IF(LEFT(A1228)="3","K",IF(LEFT(A1228)="4","K",IF(LEFT(A1228)="5","D",IF(LEFT(A1228)="6","D",IF(LEFT(A1228)="8","K",IF(LEFT(A1228)="9","D"))))))))</f>
        <v>D</v>
      </c>
      <c r="AD1228">
        <f>IF(LEFT(A1228)="4",1,IF(LEFT(A1228)="5",1,IF(LEFT(A1228)="6",1,0)))</f>
        <v>0</v>
      </c>
      <c r="AE1228">
        <f>IF(LEFT(A1228)="8",1,IF(LEFT(A1228)="9",1,0))</f>
        <v>0</v>
      </c>
      <c r="AF1228" t="str">
        <f>LEFT(A1228)</f>
        <v>1</v>
      </c>
    </row>
    <row r="1229" spans="1:32" x14ac:dyDescent="0.25">
      <c r="A1229" t="s">
        <v>2371</v>
      </c>
      <c r="B1229" t="s">
        <v>2372</v>
      </c>
      <c r="C1229" t="s">
        <v>2353</v>
      </c>
      <c r="D1229">
        <v>1</v>
      </c>
      <c r="E1229">
        <v>0</v>
      </c>
      <c r="F1229">
        <v>0</v>
      </c>
      <c r="G1229">
        <v>1</v>
      </c>
      <c r="H1229" t="s">
        <v>2372</v>
      </c>
      <c r="I1229" t="s">
        <v>10418</v>
      </c>
      <c r="J1229" t="s">
        <v>10420</v>
      </c>
      <c r="K1229" s="1">
        <v>42339</v>
      </c>
      <c r="L1229" s="1">
        <v>42339</v>
      </c>
      <c r="M1229" t="s">
        <v>10420</v>
      </c>
      <c r="N1229">
        <v>0</v>
      </c>
      <c r="O1229" t="s">
        <v>17</v>
      </c>
      <c r="P1229">
        <v>0</v>
      </c>
      <c r="Q1229">
        <v>0</v>
      </c>
      <c r="T1229" t="str">
        <f>IF(LEN(A1229)=2,MID(A1229,1,1),IF(LEN(A1229)=3,MID(A1229,1,2),IF(LEN(A1229)=5,MID(A1229,1,3),IF(LEN(A1229)=7,MID(A1229,1,5),IF(LEN(A1229)=1,"")))))</f>
        <v>13221</v>
      </c>
      <c r="U1229">
        <f>IF(LEN(A1229)=7,0,1)</f>
        <v>0</v>
      </c>
      <c r="V1229">
        <f t="shared" si="38"/>
        <v>0</v>
      </c>
      <c r="W1229">
        <f>IF(OR(LEFT(A1229)="1", LEFT(A1229)="2",LEFT(A1229)="3"),1,0)</f>
        <v>1</v>
      </c>
      <c r="Y1229" t="str">
        <f t="shared" si="39"/>
        <v>Alat Kesehatan Kebidanan dan Penyakit Kandungan</v>
      </c>
      <c r="AB1229" t="str">
        <f>IF(LEFT(A1229)="1","D",IF(LEFT(A1229)="2","K",IF(LEFT(A1229)="3","K",IF(LEFT(A1229)="4","K",IF(LEFT(A1229)="5","D",IF(LEFT(A1229)="6","D",IF(LEFT(A1229)="8","K",IF(LEFT(A1229)="9","D"))))))))</f>
        <v>D</v>
      </c>
      <c r="AD1229">
        <f>IF(LEFT(A1229)="4",1,IF(LEFT(A1229)="5",1,IF(LEFT(A1229)="6",1,0)))</f>
        <v>0</v>
      </c>
      <c r="AE1229">
        <f>IF(LEFT(A1229)="8",1,IF(LEFT(A1229)="9",1,0))</f>
        <v>0</v>
      </c>
      <c r="AF1229" t="str">
        <f>LEFT(A1229)</f>
        <v>1</v>
      </c>
    </row>
    <row r="1230" spans="1:32" x14ac:dyDescent="0.25">
      <c r="A1230" t="s">
        <v>2373</v>
      </c>
      <c r="B1230" t="s">
        <v>2374</v>
      </c>
      <c r="C1230" t="s">
        <v>2353</v>
      </c>
      <c r="D1230">
        <v>1</v>
      </c>
      <c r="E1230">
        <v>0</v>
      </c>
      <c r="F1230">
        <v>0</v>
      </c>
      <c r="G1230">
        <v>1</v>
      </c>
      <c r="H1230" t="s">
        <v>2374</v>
      </c>
      <c r="I1230" t="s">
        <v>10418</v>
      </c>
      <c r="J1230" t="s">
        <v>10420</v>
      </c>
      <c r="K1230" s="1">
        <v>42339</v>
      </c>
      <c r="L1230" s="1">
        <v>42339</v>
      </c>
      <c r="M1230" t="s">
        <v>10420</v>
      </c>
      <c r="N1230">
        <v>0</v>
      </c>
      <c r="O1230" t="s">
        <v>17</v>
      </c>
      <c r="P1230">
        <v>0</v>
      </c>
      <c r="Q1230">
        <v>0</v>
      </c>
      <c r="T1230" t="str">
        <f>IF(LEN(A1230)=2,MID(A1230,1,1),IF(LEN(A1230)=3,MID(A1230,1,2),IF(LEN(A1230)=5,MID(A1230,1,3),IF(LEN(A1230)=7,MID(A1230,1,5),IF(LEN(A1230)=1,"")))))</f>
        <v>13221</v>
      </c>
      <c r="U1230">
        <f>IF(LEN(A1230)=7,0,1)</f>
        <v>0</v>
      </c>
      <c r="V1230">
        <f t="shared" si="38"/>
        <v>0</v>
      </c>
      <c r="W1230">
        <f>IF(OR(LEFT(A1230)="1", LEFT(A1230)="2",LEFT(A1230)="3"),1,0)</f>
        <v>1</v>
      </c>
      <c r="Y1230" t="str">
        <f t="shared" si="39"/>
        <v>Alat Kedokteran Bagian Penyakit Dalam</v>
      </c>
      <c r="AB1230" t="str">
        <f>IF(LEFT(A1230)="1","D",IF(LEFT(A1230)="2","K",IF(LEFT(A1230)="3","K",IF(LEFT(A1230)="4","K",IF(LEFT(A1230)="5","D",IF(LEFT(A1230)="6","D",IF(LEFT(A1230)="8","K",IF(LEFT(A1230)="9","D"))))))))</f>
        <v>D</v>
      </c>
      <c r="AD1230">
        <f>IF(LEFT(A1230)="4",1,IF(LEFT(A1230)="5",1,IF(LEFT(A1230)="6",1,0)))</f>
        <v>0</v>
      </c>
      <c r="AE1230">
        <f>IF(LEFT(A1230)="8",1,IF(LEFT(A1230)="9",1,0))</f>
        <v>0</v>
      </c>
      <c r="AF1230" t="str">
        <f>LEFT(A1230)</f>
        <v>1</v>
      </c>
    </row>
    <row r="1231" spans="1:32" x14ac:dyDescent="0.25">
      <c r="A1231" t="s">
        <v>2375</v>
      </c>
      <c r="B1231" t="s">
        <v>2376</v>
      </c>
      <c r="C1231" t="s">
        <v>2353</v>
      </c>
      <c r="D1231">
        <v>1</v>
      </c>
      <c r="E1231">
        <v>0</v>
      </c>
      <c r="F1231">
        <v>0</v>
      </c>
      <c r="G1231">
        <v>1</v>
      </c>
      <c r="H1231" t="s">
        <v>2376</v>
      </c>
      <c r="I1231" t="s">
        <v>10418</v>
      </c>
      <c r="J1231" t="s">
        <v>10420</v>
      </c>
      <c r="K1231" s="1">
        <v>42339</v>
      </c>
      <c r="L1231" s="1">
        <v>42339</v>
      </c>
      <c r="M1231" t="s">
        <v>10420</v>
      </c>
      <c r="N1231">
        <v>0</v>
      </c>
      <c r="O1231" t="s">
        <v>17</v>
      </c>
      <c r="P1231">
        <v>0</v>
      </c>
      <c r="Q1231">
        <v>0</v>
      </c>
      <c r="T1231" t="str">
        <f>IF(LEN(A1231)=2,MID(A1231,1,1),IF(LEN(A1231)=3,MID(A1231,1,2),IF(LEN(A1231)=5,MID(A1231,1,3),IF(LEN(A1231)=7,MID(A1231,1,5),IF(LEN(A1231)=1,"")))))</f>
        <v>13221</v>
      </c>
      <c r="U1231">
        <f>IF(LEN(A1231)=7,0,1)</f>
        <v>0</v>
      </c>
      <c r="V1231">
        <f t="shared" si="38"/>
        <v>0</v>
      </c>
      <c r="W1231">
        <f>IF(OR(LEFT(A1231)="1", LEFT(A1231)="2",LEFT(A1231)="3"),1,0)</f>
        <v>1</v>
      </c>
      <c r="Y1231" t="str">
        <f t="shared" si="39"/>
        <v>Mortuary</v>
      </c>
      <c r="AB1231" t="str">
        <f>IF(LEFT(A1231)="1","D",IF(LEFT(A1231)="2","K",IF(LEFT(A1231)="3","K",IF(LEFT(A1231)="4","K",IF(LEFT(A1231)="5","D",IF(LEFT(A1231)="6","D",IF(LEFT(A1231)="8","K",IF(LEFT(A1231)="9","D"))))))))</f>
        <v>D</v>
      </c>
      <c r="AD1231">
        <f>IF(LEFT(A1231)="4",1,IF(LEFT(A1231)="5",1,IF(LEFT(A1231)="6",1,0)))</f>
        <v>0</v>
      </c>
      <c r="AE1231">
        <f>IF(LEFT(A1231)="8",1,IF(LEFT(A1231)="9",1,0))</f>
        <v>0</v>
      </c>
      <c r="AF1231" t="str">
        <f>LEFT(A1231)</f>
        <v>1</v>
      </c>
    </row>
    <row r="1232" spans="1:32" x14ac:dyDescent="0.25">
      <c r="A1232" t="s">
        <v>2377</v>
      </c>
      <c r="B1232" t="s">
        <v>2378</v>
      </c>
      <c r="C1232" t="s">
        <v>2353</v>
      </c>
      <c r="D1232">
        <v>1</v>
      </c>
      <c r="E1232">
        <v>0</v>
      </c>
      <c r="F1232">
        <v>0</v>
      </c>
      <c r="G1232">
        <v>1</v>
      </c>
      <c r="H1232" t="s">
        <v>2378</v>
      </c>
      <c r="I1232" t="s">
        <v>10418</v>
      </c>
      <c r="J1232" t="s">
        <v>10420</v>
      </c>
      <c r="K1232" s="1">
        <v>42339</v>
      </c>
      <c r="L1232" s="1">
        <v>42339</v>
      </c>
      <c r="M1232" t="s">
        <v>10420</v>
      </c>
      <c r="N1232">
        <v>0</v>
      </c>
      <c r="O1232" t="s">
        <v>17</v>
      </c>
      <c r="P1232">
        <v>0</v>
      </c>
      <c r="Q1232">
        <v>0</v>
      </c>
      <c r="T1232" t="str">
        <f>IF(LEN(A1232)=2,MID(A1232,1,1),IF(LEN(A1232)=3,MID(A1232,1,2),IF(LEN(A1232)=5,MID(A1232,1,3),IF(LEN(A1232)=7,MID(A1232,1,5),IF(LEN(A1232)=1,"")))))</f>
        <v>13221</v>
      </c>
      <c r="U1232">
        <f>IF(LEN(A1232)=7,0,1)</f>
        <v>0</v>
      </c>
      <c r="V1232">
        <f t="shared" si="38"/>
        <v>0</v>
      </c>
      <c r="W1232">
        <f>IF(OR(LEFT(A1232)="1", LEFT(A1232)="2",LEFT(A1232)="3"),1,0)</f>
        <v>1</v>
      </c>
      <c r="Y1232" t="str">
        <f t="shared" si="39"/>
        <v>Alat Kesehatan Anak</v>
      </c>
      <c r="AB1232" t="str">
        <f>IF(LEFT(A1232)="1","D",IF(LEFT(A1232)="2","K",IF(LEFT(A1232)="3","K",IF(LEFT(A1232)="4","K",IF(LEFT(A1232)="5","D",IF(LEFT(A1232)="6","D",IF(LEFT(A1232)="8","K",IF(LEFT(A1232)="9","D"))))))))</f>
        <v>D</v>
      </c>
      <c r="AD1232">
        <f>IF(LEFT(A1232)="4",1,IF(LEFT(A1232)="5",1,IF(LEFT(A1232)="6",1,0)))</f>
        <v>0</v>
      </c>
      <c r="AE1232">
        <f>IF(LEFT(A1232)="8",1,IF(LEFT(A1232)="9",1,0))</f>
        <v>0</v>
      </c>
      <c r="AF1232" t="str">
        <f>LEFT(A1232)</f>
        <v>1</v>
      </c>
    </row>
    <row r="1233" spans="1:32" x14ac:dyDescent="0.25">
      <c r="A1233" t="s">
        <v>2379</v>
      </c>
      <c r="B1233" t="s">
        <v>2380</v>
      </c>
      <c r="C1233" t="s">
        <v>2353</v>
      </c>
      <c r="D1233">
        <v>1</v>
      </c>
      <c r="E1233">
        <v>0</v>
      </c>
      <c r="F1233">
        <v>0</v>
      </c>
      <c r="G1233">
        <v>1</v>
      </c>
      <c r="H1233" t="s">
        <v>2380</v>
      </c>
      <c r="I1233" t="s">
        <v>10418</v>
      </c>
      <c r="J1233" t="s">
        <v>10420</v>
      </c>
      <c r="K1233" s="1">
        <v>42339</v>
      </c>
      <c r="L1233" s="1">
        <v>42339</v>
      </c>
      <c r="M1233" t="s">
        <v>10420</v>
      </c>
      <c r="N1233">
        <v>0</v>
      </c>
      <c r="O1233" t="s">
        <v>17</v>
      </c>
      <c r="P1233">
        <v>0</v>
      </c>
      <c r="Q1233">
        <v>0</v>
      </c>
      <c r="T1233" t="str">
        <f>IF(LEN(A1233)=2,MID(A1233,1,1),IF(LEN(A1233)=3,MID(A1233,1,2),IF(LEN(A1233)=5,MID(A1233,1,3),IF(LEN(A1233)=7,MID(A1233,1,5),IF(LEN(A1233)=1,"")))))</f>
        <v>13221</v>
      </c>
      <c r="U1233">
        <f>IF(LEN(A1233)=7,0,1)</f>
        <v>0</v>
      </c>
      <c r="V1233">
        <f t="shared" si="38"/>
        <v>0</v>
      </c>
      <c r="W1233">
        <f>IF(OR(LEFT(A1233)="1", LEFT(A1233)="2",LEFT(A1233)="3"),1,0)</f>
        <v>1</v>
      </c>
      <c r="Y1233" t="str">
        <f t="shared" si="39"/>
        <v>Poliklinik Set</v>
      </c>
      <c r="AB1233" t="str">
        <f>IF(LEFT(A1233)="1","D",IF(LEFT(A1233)="2","K",IF(LEFT(A1233)="3","K",IF(LEFT(A1233)="4","K",IF(LEFT(A1233)="5","D",IF(LEFT(A1233)="6","D",IF(LEFT(A1233)="8","K",IF(LEFT(A1233)="9","D"))))))))</f>
        <v>D</v>
      </c>
      <c r="AD1233">
        <f>IF(LEFT(A1233)="4",1,IF(LEFT(A1233)="5",1,IF(LEFT(A1233)="6",1,0)))</f>
        <v>0</v>
      </c>
      <c r="AE1233">
        <f>IF(LEFT(A1233)="8",1,IF(LEFT(A1233)="9",1,0))</f>
        <v>0</v>
      </c>
      <c r="AF1233" t="str">
        <f>LEFT(A1233)</f>
        <v>1</v>
      </c>
    </row>
    <row r="1234" spans="1:32" x14ac:dyDescent="0.25">
      <c r="A1234" t="s">
        <v>2381</v>
      </c>
      <c r="B1234" t="s">
        <v>2382</v>
      </c>
      <c r="C1234" t="s">
        <v>2353</v>
      </c>
      <c r="D1234">
        <v>1</v>
      </c>
      <c r="E1234">
        <v>0</v>
      </c>
      <c r="F1234">
        <v>0</v>
      </c>
      <c r="G1234">
        <v>1</v>
      </c>
      <c r="H1234" t="s">
        <v>2382</v>
      </c>
      <c r="I1234" t="s">
        <v>10418</v>
      </c>
      <c r="J1234" t="s">
        <v>10420</v>
      </c>
      <c r="K1234" s="1">
        <v>42339</v>
      </c>
      <c r="L1234" s="1">
        <v>42339</v>
      </c>
      <c r="M1234" t="s">
        <v>10420</v>
      </c>
      <c r="N1234">
        <v>0</v>
      </c>
      <c r="O1234" t="s">
        <v>17</v>
      </c>
      <c r="P1234">
        <v>0</v>
      </c>
      <c r="Q1234">
        <v>0</v>
      </c>
      <c r="T1234" t="str">
        <f>IF(LEN(A1234)=2,MID(A1234,1,1),IF(LEN(A1234)=3,MID(A1234,1,2),IF(LEN(A1234)=5,MID(A1234,1,3),IF(LEN(A1234)=7,MID(A1234,1,5),IF(LEN(A1234)=1,"")))))</f>
        <v>13221</v>
      </c>
      <c r="U1234">
        <f>IF(LEN(A1234)=7,0,1)</f>
        <v>0</v>
      </c>
      <c r="V1234">
        <f t="shared" si="38"/>
        <v>0</v>
      </c>
      <c r="W1234">
        <f>IF(OR(LEFT(A1234)="1", LEFT(A1234)="2",LEFT(A1234)="3"),1,0)</f>
        <v>1</v>
      </c>
      <c r="Y1234" t="str">
        <f t="shared" si="39"/>
        <v>Penderita Cacat Tubuh</v>
      </c>
      <c r="AB1234" t="str">
        <f>IF(LEFT(A1234)="1","D",IF(LEFT(A1234)="2","K",IF(LEFT(A1234)="3","K",IF(LEFT(A1234)="4","K",IF(LEFT(A1234)="5","D",IF(LEFT(A1234)="6","D",IF(LEFT(A1234)="8","K",IF(LEFT(A1234)="9","D"))))))))</f>
        <v>D</v>
      </c>
      <c r="AD1234">
        <f>IF(LEFT(A1234)="4",1,IF(LEFT(A1234)="5",1,IF(LEFT(A1234)="6",1,0)))</f>
        <v>0</v>
      </c>
      <c r="AE1234">
        <f>IF(LEFT(A1234)="8",1,IF(LEFT(A1234)="9",1,0))</f>
        <v>0</v>
      </c>
      <c r="AF1234" t="str">
        <f>LEFT(A1234)</f>
        <v>1</v>
      </c>
    </row>
    <row r="1235" spans="1:32" x14ac:dyDescent="0.25">
      <c r="A1235" t="s">
        <v>2383</v>
      </c>
      <c r="B1235" t="s">
        <v>2384</v>
      </c>
      <c r="C1235" t="s">
        <v>2353</v>
      </c>
      <c r="D1235">
        <v>1</v>
      </c>
      <c r="E1235">
        <v>0</v>
      </c>
      <c r="F1235">
        <v>0</v>
      </c>
      <c r="G1235">
        <v>1</v>
      </c>
      <c r="H1235" t="s">
        <v>2384</v>
      </c>
      <c r="I1235" t="s">
        <v>10418</v>
      </c>
      <c r="J1235" t="s">
        <v>10420</v>
      </c>
      <c r="K1235" s="1">
        <v>42339</v>
      </c>
      <c r="L1235" s="1">
        <v>42339</v>
      </c>
      <c r="M1235" t="s">
        <v>10420</v>
      </c>
      <c r="N1235">
        <v>0</v>
      </c>
      <c r="O1235" t="s">
        <v>17</v>
      </c>
      <c r="P1235">
        <v>0</v>
      </c>
      <c r="Q1235">
        <v>0</v>
      </c>
      <c r="T1235" t="str">
        <f>IF(LEN(A1235)=2,MID(A1235,1,1),IF(LEN(A1235)=3,MID(A1235,1,2),IF(LEN(A1235)=5,MID(A1235,1,3),IF(LEN(A1235)=7,MID(A1235,1,5),IF(LEN(A1235)=1,"")))))</f>
        <v>13221</v>
      </c>
      <c r="U1235">
        <f>IF(LEN(A1235)=7,0,1)</f>
        <v>0</v>
      </c>
      <c r="V1235">
        <f t="shared" si="38"/>
        <v>0</v>
      </c>
      <c r="W1235">
        <f>IF(OR(LEFT(A1235)="1", LEFT(A1235)="2",LEFT(A1235)="3"),1,0)</f>
        <v>1</v>
      </c>
      <c r="Y1235" t="str">
        <f t="shared" si="39"/>
        <v>Alat Kedokteran Neurologi (syaraf)</v>
      </c>
      <c r="AB1235" t="str">
        <f>IF(LEFT(A1235)="1","D",IF(LEFT(A1235)="2","K",IF(LEFT(A1235)="3","K",IF(LEFT(A1235)="4","K",IF(LEFT(A1235)="5","D",IF(LEFT(A1235)="6","D",IF(LEFT(A1235)="8","K",IF(LEFT(A1235)="9","D"))))))))</f>
        <v>D</v>
      </c>
      <c r="AD1235">
        <f>IF(LEFT(A1235)="4",1,IF(LEFT(A1235)="5",1,IF(LEFT(A1235)="6",1,0)))</f>
        <v>0</v>
      </c>
      <c r="AE1235">
        <f>IF(LEFT(A1235)="8",1,IF(LEFT(A1235)="9",1,0))</f>
        <v>0</v>
      </c>
      <c r="AF1235" t="str">
        <f>LEFT(A1235)</f>
        <v>1</v>
      </c>
    </row>
    <row r="1236" spans="1:32" x14ac:dyDescent="0.25">
      <c r="A1236" t="s">
        <v>2385</v>
      </c>
      <c r="B1236" t="s">
        <v>2386</v>
      </c>
      <c r="C1236" t="s">
        <v>2353</v>
      </c>
      <c r="D1236">
        <v>1</v>
      </c>
      <c r="E1236">
        <v>0</v>
      </c>
      <c r="F1236">
        <v>0</v>
      </c>
      <c r="G1236">
        <v>1</v>
      </c>
      <c r="H1236" t="s">
        <v>2386</v>
      </c>
      <c r="I1236" t="s">
        <v>10418</v>
      </c>
      <c r="J1236" t="s">
        <v>10420</v>
      </c>
      <c r="K1236" s="1">
        <v>42339</v>
      </c>
      <c r="L1236" s="1">
        <v>42339</v>
      </c>
      <c r="M1236" t="s">
        <v>10420</v>
      </c>
      <c r="N1236">
        <v>0</v>
      </c>
      <c r="O1236" t="s">
        <v>17</v>
      </c>
      <c r="P1236">
        <v>0</v>
      </c>
      <c r="Q1236">
        <v>0</v>
      </c>
      <c r="T1236" t="str">
        <f>IF(LEN(A1236)=2,MID(A1236,1,1),IF(LEN(A1236)=3,MID(A1236,1,2),IF(LEN(A1236)=5,MID(A1236,1,3),IF(LEN(A1236)=7,MID(A1236,1,5),IF(LEN(A1236)=1,"")))))</f>
        <v>13221</v>
      </c>
      <c r="U1236">
        <f>IF(LEN(A1236)=7,0,1)</f>
        <v>0</v>
      </c>
      <c r="V1236">
        <f t="shared" si="38"/>
        <v>0</v>
      </c>
      <c r="W1236">
        <f>IF(OR(LEFT(A1236)="1", LEFT(A1236)="2",LEFT(A1236)="3"),1,0)</f>
        <v>1</v>
      </c>
      <c r="Y1236" t="str">
        <f t="shared" si="39"/>
        <v>Alat Kedokteran Jantung</v>
      </c>
      <c r="AB1236" t="str">
        <f>IF(LEFT(A1236)="1","D",IF(LEFT(A1236)="2","K",IF(LEFT(A1236)="3","K",IF(LEFT(A1236)="4","K",IF(LEFT(A1236)="5","D",IF(LEFT(A1236)="6","D",IF(LEFT(A1236)="8","K",IF(LEFT(A1236)="9","D"))))))))</f>
        <v>D</v>
      </c>
      <c r="AD1236">
        <f>IF(LEFT(A1236)="4",1,IF(LEFT(A1236)="5",1,IF(LEFT(A1236)="6",1,0)))</f>
        <v>0</v>
      </c>
      <c r="AE1236">
        <f>IF(LEFT(A1236)="8",1,IF(LEFT(A1236)="9",1,0))</f>
        <v>0</v>
      </c>
      <c r="AF1236" t="str">
        <f>LEFT(A1236)</f>
        <v>1</v>
      </c>
    </row>
    <row r="1237" spans="1:32" x14ac:dyDescent="0.25">
      <c r="A1237" t="s">
        <v>2387</v>
      </c>
      <c r="B1237" t="s">
        <v>2388</v>
      </c>
      <c r="C1237" t="s">
        <v>2353</v>
      </c>
      <c r="D1237">
        <v>1</v>
      </c>
      <c r="E1237">
        <v>0</v>
      </c>
      <c r="F1237">
        <v>0</v>
      </c>
      <c r="G1237">
        <v>1</v>
      </c>
      <c r="H1237" t="s">
        <v>2388</v>
      </c>
      <c r="I1237" t="s">
        <v>10418</v>
      </c>
      <c r="J1237" t="s">
        <v>10420</v>
      </c>
      <c r="K1237" s="1">
        <v>42339</v>
      </c>
      <c r="L1237" s="1">
        <v>42339</v>
      </c>
      <c r="M1237" t="s">
        <v>10420</v>
      </c>
      <c r="N1237">
        <v>0</v>
      </c>
      <c r="O1237" t="s">
        <v>17</v>
      </c>
      <c r="P1237">
        <v>0</v>
      </c>
      <c r="Q1237">
        <v>0</v>
      </c>
      <c r="T1237" t="str">
        <f>IF(LEN(A1237)=2,MID(A1237,1,1),IF(LEN(A1237)=3,MID(A1237,1,2),IF(LEN(A1237)=5,MID(A1237,1,3),IF(LEN(A1237)=7,MID(A1237,1,5),IF(LEN(A1237)=1,"")))))</f>
        <v>13221</v>
      </c>
      <c r="U1237">
        <f>IF(LEN(A1237)=7,0,1)</f>
        <v>0</v>
      </c>
      <c r="V1237">
        <f t="shared" si="38"/>
        <v>0</v>
      </c>
      <c r="W1237">
        <f>IF(OR(LEFT(A1237)="1", LEFT(A1237)="2",LEFT(A1237)="3"),1,0)</f>
        <v>1</v>
      </c>
      <c r="Y1237" t="str">
        <f t="shared" si="39"/>
        <v>Alat Kedokteran Nuklir</v>
      </c>
      <c r="AB1237" t="str">
        <f>IF(LEFT(A1237)="1","D",IF(LEFT(A1237)="2","K",IF(LEFT(A1237)="3","K",IF(LEFT(A1237)="4","K",IF(LEFT(A1237)="5","D",IF(LEFT(A1237)="6","D",IF(LEFT(A1237)="8","K",IF(LEFT(A1237)="9","D"))))))))</f>
        <v>D</v>
      </c>
      <c r="AD1237">
        <f>IF(LEFT(A1237)="4",1,IF(LEFT(A1237)="5",1,IF(LEFT(A1237)="6",1,0)))</f>
        <v>0</v>
      </c>
      <c r="AE1237">
        <f>IF(LEFT(A1237)="8",1,IF(LEFT(A1237)="9",1,0))</f>
        <v>0</v>
      </c>
      <c r="AF1237" t="str">
        <f>LEFT(A1237)</f>
        <v>1</v>
      </c>
    </row>
    <row r="1238" spans="1:32" x14ac:dyDescent="0.25">
      <c r="A1238" t="s">
        <v>2389</v>
      </c>
      <c r="B1238" t="s">
        <v>2390</v>
      </c>
      <c r="C1238" t="s">
        <v>2353</v>
      </c>
      <c r="D1238">
        <v>1</v>
      </c>
      <c r="E1238">
        <v>0</v>
      </c>
      <c r="F1238">
        <v>0</v>
      </c>
      <c r="G1238">
        <v>1</v>
      </c>
      <c r="H1238" t="s">
        <v>2390</v>
      </c>
      <c r="I1238" t="s">
        <v>10418</v>
      </c>
      <c r="J1238" t="s">
        <v>10420</v>
      </c>
      <c r="K1238" s="1">
        <v>42339</v>
      </c>
      <c r="L1238" s="1">
        <v>42339</v>
      </c>
      <c r="M1238" t="s">
        <v>10420</v>
      </c>
      <c r="N1238">
        <v>0</v>
      </c>
      <c r="O1238" t="s">
        <v>17</v>
      </c>
      <c r="P1238">
        <v>0</v>
      </c>
      <c r="Q1238">
        <v>0</v>
      </c>
      <c r="T1238" t="str">
        <f>IF(LEN(A1238)=2,MID(A1238,1,1),IF(LEN(A1238)=3,MID(A1238,1,2),IF(LEN(A1238)=5,MID(A1238,1,3),IF(LEN(A1238)=7,MID(A1238,1,5),IF(LEN(A1238)=1,"")))))</f>
        <v>13221</v>
      </c>
      <c r="U1238">
        <f>IF(LEN(A1238)=7,0,1)</f>
        <v>0</v>
      </c>
      <c r="V1238">
        <f t="shared" si="38"/>
        <v>0</v>
      </c>
      <c r="W1238">
        <f>IF(OR(LEFT(A1238)="1", LEFT(A1238)="2",LEFT(A1238)="3"),1,0)</f>
        <v>1</v>
      </c>
      <c r="Y1238" t="str">
        <f t="shared" si="39"/>
        <v>Alat Kedokteran Radiologi</v>
      </c>
      <c r="AB1238" t="str">
        <f>IF(LEFT(A1238)="1","D",IF(LEFT(A1238)="2","K",IF(LEFT(A1238)="3","K",IF(LEFT(A1238)="4","K",IF(LEFT(A1238)="5","D",IF(LEFT(A1238)="6","D",IF(LEFT(A1238)="8","K",IF(LEFT(A1238)="9","D"))))))))</f>
        <v>D</v>
      </c>
      <c r="AD1238">
        <f>IF(LEFT(A1238)="4",1,IF(LEFT(A1238)="5",1,IF(LEFT(A1238)="6",1,0)))</f>
        <v>0</v>
      </c>
      <c r="AE1238">
        <f>IF(LEFT(A1238)="8",1,IF(LEFT(A1238)="9",1,0))</f>
        <v>0</v>
      </c>
      <c r="AF1238" t="str">
        <f>LEFT(A1238)</f>
        <v>1</v>
      </c>
    </row>
    <row r="1239" spans="1:32" x14ac:dyDescent="0.25">
      <c r="A1239" t="s">
        <v>2391</v>
      </c>
      <c r="B1239" t="s">
        <v>2392</v>
      </c>
      <c r="C1239" t="s">
        <v>2353</v>
      </c>
      <c r="D1239">
        <v>1</v>
      </c>
      <c r="E1239">
        <v>0</v>
      </c>
      <c r="F1239">
        <v>0</v>
      </c>
      <c r="G1239">
        <v>1</v>
      </c>
      <c r="H1239" t="s">
        <v>2392</v>
      </c>
      <c r="I1239" t="s">
        <v>10418</v>
      </c>
      <c r="J1239" t="s">
        <v>10420</v>
      </c>
      <c r="K1239" s="1">
        <v>42339</v>
      </c>
      <c r="L1239" s="1">
        <v>42339</v>
      </c>
      <c r="M1239" t="s">
        <v>10420</v>
      </c>
      <c r="N1239">
        <v>0</v>
      </c>
      <c r="O1239" t="s">
        <v>17</v>
      </c>
      <c r="P1239">
        <v>0</v>
      </c>
      <c r="Q1239">
        <v>0</v>
      </c>
      <c r="T1239" t="str">
        <f>IF(LEN(A1239)=2,MID(A1239,1,1),IF(LEN(A1239)=3,MID(A1239,1,2),IF(LEN(A1239)=5,MID(A1239,1,3),IF(LEN(A1239)=7,MID(A1239,1,5),IF(LEN(A1239)=1,"")))))</f>
        <v>13221</v>
      </c>
      <c r="U1239">
        <f>IF(LEN(A1239)=7,0,1)</f>
        <v>0</v>
      </c>
      <c r="V1239">
        <f t="shared" si="38"/>
        <v>0</v>
      </c>
      <c r="W1239">
        <f>IF(OR(LEFT(A1239)="1", LEFT(A1239)="2",LEFT(A1239)="3"),1,0)</f>
        <v>1</v>
      </c>
      <c r="Y1239" t="str">
        <f t="shared" si="39"/>
        <v>Alat Kedokteran Kulit dan Kelamin</v>
      </c>
      <c r="AB1239" t="str">
        <f>IF(LEFT(A1239)="1","D",IF(LEFT(A1239)="2","K",IF(LEFT(A1239)="3","K",IF(LEFT(A1239)="4","K",IF(LEFT(A1239)="5","D",IF(LEFT(A1239)="6","D",IF(LEFT(A1239)="8","K",IF(LEFT(A1239)="9","D"))))))))</f>
        <v>D</v>
      </c>
      <c r="AD1239">
        <f>IF(LEFT(A1239)="4",1,IF(LEFT(A1239)="5",1,IF(LEFT(A1239)="6",1,0)))</f>
        <v>0</v>
      </c>
      <c r="AE1239">
        <f>IF(LEFT(A1239)="8",1,IF(LEFT(A1239)="9",1,0))</f>
        <v>0</v>
      </c>
      <c r="AF1239" t="str">
        <f>LEFT(A1239)</f>
        <v>1</v>
      </c>
    </row>
    <row r="1240" spans="1:32" x14ac:dyDescent="0.25">
      <c r="A1240" t="s">
        <v>2393</v>
      </c>
      <c r="B1240" t="s">
        <v>2394</v>
      </c>
      <c r="C1240" t="s">
        <v>2353</v>
      </c>
      <c r="D1240">
        <v>1</v>
      </c>
      <c r="E1240">
        <v>0</v>
      </c>
      <c r="F1240">
        <v>0</v>
      </c>
      <c r="G1240">
        <v>1</v>
      </c>
      <c r="H1240" t="s">
        <v>2394</v>
      </c>
      <c r="I1240" t="s">
        <v>10418</v>
      </c>
      <c r="J1240" t="s">
        <v>10420</v>
      </c>
      <c r="K1240" s="1">
        <v>42339</v>
      </c>
      <c r="L1240" s="1">
        <v>42339</v>
      </c>
      <c r="M1240" t="s">
        <v>10420</v>
      </c>
      <c r="N1240">
        <v>0</v>
      </c>
      <c r="O1240" t="s">
        <v>17</v>
      </c>
      <c r="P1240">
        <v>0</v>
      </c>
      <c r="Q1240">
        <v>0</v>
      </c>
      <c r="T1240" t="str">
        <f>IF(LEN(A1240)=2,MID(A1240,1,1),IF(LEN(A1240)=3,MID(A1240,1,2),IF(LEN(A1240)=5,MID(A1240,1,3),IF(LEN(A1240)=7,MID(A1240,1,5),IF(LEN(A1240)=1,"")))))</f>
        <v>13221</v>
      </c>
      <c r="U1240">
        <f>IF(LEN(A1240)=7,0,1)</f>
        <v>0</v>
      </c>
      <c r="V1240">
        <f t="shared" si="38"/>
        <v>0</v>
      </c>
      <c r="W1240">
        <f>IF(OR(LEFT(A1240)="1", LEFT(A1240)="2",LEFT(A1240)="3"),1,0)</f>
        <v>1</v>
      </c>
      <c r="Y1240" t="str">
        <f t="shared" si="39"/>
        <v>Alat Kedokteran Gawat Darurat</v>
      </c>
      <c r="AB1240" t="str">
        <f>IF(LEFT(A1240)="1","D",IF(LEFT(A1240)="2","K",IF(LEFT(A1240)="3","K",IF(LEFT(A1240)="4","K",IF(LEFT(A1240)="5","D",IF(LEFT(A1240)="6","D",IF(LEFT(A1240)="8","K",IF(LEFT(A1240)="9","D"))))))))</f>
        <v>D</v>
      </c>
      <c r="AD1240">
        <f>IF(LEFT(A1240)="4",1,IF(LEFT(A1240)="5",1,IF(LEFT(A1240)="6",1,0)))</f>
        <v>0</v>
      </c>
      <c r="AE1240">
        <f>IF(LEFT(A1240)="8",1,IF(LEFT(A1240)="9",1,0))</f>
        <v>0</v>
      </c>
      <c r="AF1240" t="str">
        <f>LEFT(A1240)</f>
        <v>1</v>
      </c>
    </row>
    <row r="1241" spans="1:32" x14ac:dyDescent="0.25">
      <c r="A1241" t="s">
        <v>2395</v>
      </c>
      <c r="B1241" t="s">
        <v>2396</v>
      </c>
      <c r="C1241" t="s">
        <v>2353</v>
      </c>
      <c r="D1241">
        <v>1</v>
      </c>
      <c r="E1241">
        <v>0</v>
      </c>
      <c r="F1241">
        <v>0</v>
      </c>
      <c r="G1241">
        <v>1</v>
      </c>
      <c r="H1241" t="s">
        <v>2396</v>
      </c>
      <c r="I1241" t="s">
        <v>10418</v>
      </c>
      <c r="J1241" t="s">
        <v>10420</v>
      </c>
      <c r="K1241" s="1">
        <v>42339</v>
      </c>
      <c r="L1241" s="1">
        <v>42339</v>
      </c>
      <c r="M1241" t="s">
        <v>10420</v>
      </c>
      <c r="N1241">
        <v>0</v>
      </c>
      <c r="O1241" t="s">
        <v>17</v>
      </c>
      <c r="P1241">
        <v>0</v>
      </c>
      <c r="Q1241">
        <v>0</v>
      </c>
      <c r="T1241" t="str">
        <f>IF(LEN(A1241)=2,MID(A1241,1,1),IF(LEN(A1241)=3,MID(A1241,1,2),IF(LEN(A1241)=5,MID(A1241,1,3),IF(LEN(A1241)=7,MID(A1241,1,5),IF(LEN(A1241)=1,"")))))</f>
        <v>13221</v>
      </c>
      <c r="U1241">
        <f>IF(LEN(A1241)=7,0,1)</f>
        <v>0</v>
      </c>
      <c r="V1241">
        <f t="shared" si="38"/>
        <v>0</v>
      </c>
      <c r="W1241">
        <f>IF(OR(LEFT(A1241)="1", LEFT(A1241)="2",LEFT(A1241)="3"),1,0)</f>
        <v>1</v>
      </c>
      <c r="Y1241" t="str">
        <f t="shared" si="39"/>
        <v>Alat Kedokteran Jiwa</v>
      </c>
      <c r="AB1241" t="str">
        <f>IF(LEFT(A1241)="1","D",IF(LEFT(A1241)="2","K",IF(LEFT(A1241)="3","K",IF(LEFT(A1241)="4","K",IF(LEFT(A1241)="5","D",IF(LEFT(A1241)="6","D",IF(LEFT(A1241)="8","K",IF(LEFT(A1241)="9","D"))))))))</f>
        <v>D</v>
      </c>
      <c r="AD1241">
        <f>IF(LEFT(A1241)="4",1,IF(LEFT(A1241)="5",1,IF(LEFT(A1241)="6",1,0)))</f>
        <v>0</v>
      </c>
      <c r="AE1241">
        <f>IF(LEFT(A1241)="8",1,IF(LEFT(A1241)="9",1,0))</f>
        <v>0</v>
      </c>
      <c r="AF1241" t="str">
        <f>LEFT(A1241)</f>
        <v>1</v>
      </c>
    </row>
    <row r="1242" spans="1:32" x14ac:dyDescent="0.25">
      <c r="A1242" t="s">
        <v>2397</v>
      </c>
      <c r="B1242" t="s">
        <v>2398</v>
      </c>
      <c r="C1242" t="s">
        <v>2353</v>
      </c>
      <c r="D1242">
        <v>1</v>
      </c>
      <c r="E1242">
        <v>0</v>
      </c>
      <c r="F1242">
        <v>0</v>
      </c>
      <c r="G1242">
        <v>1</v>
      </c>
      <c r="H1242" t="s">
        <v>2398</v>
      </c>
      <c r="I1242" t="s">
        <v>10418</v>
      </c>
      <c r="J1242" t="s">
        <v>10420</v>
      </c>
      <c r="K1242" s="1">
        <v>42339</v>
      </c>
      <c r="L1242" s="1">
        <v>42339</v>
      </c>
      <c r="M1242" t="s">
        <v>10420</v>
      </c>
      <c r="N1242">
        <v>0</v>
      </c>
      <c r="O1242" t="s">
        <v>17</v>
      </c>
      <c r="P1242">
        <v>0</v>
      </c>
      <c r="Q1242">
        <v>0</v>
      </c>
      <c r="T1242" t="str">
        <f>IF(LEN(A1242)=2,MID(A1242,1,1),IF(LEN(A1242)=3,MID(A1242,1,2),IF(LEN(A1242)=5,MID(A1242,1,3),IF(LEN(A1242)=7,MID(A1242,1,5),IF(LEN(A1242)=1,"")))))</f>
        <v>13221</v>
      </c>
      <c r="U1242">
        <f>IF(LEN(A1242)=7,0,1)</f>
        <v>0</v>
      </c>
      <c r="V1242">
        <f t="shared" si="38"/>
        <v>0</v>
      </c>
      <c r="W1242">
        <f>IF(OR(LEFT(A1242)="1", LEFT(A1242)="2",LEFT(A1242)="3"),1,0)</f>
        <v>1</v>
      </c>
      <c r="Y1242" t="str">
        <f t="shared" si="39"/>
        <v>Alat Kedokteran Hewan</v>
      </c>
      <c r="AB1242" t="str">
        <f>IF(LEFT(A1242)="1","D",IF(LEFT(A1242)="2","K",IF(LEFT(A1242)="3","K",IF(LEFT(A1242)="4","K",IF(LEFT(A1242)="5","D",IF(LEFT(A1242)="6","D",IF(LEFT(A1242)="8","K",IF(LEFT(A1242)="9","D"))))))))</f>
        <v>D</v>
      </c>
      <c r="AD1242">
        <f>IF(LEFT(A1242)="4",1,IF(LEFT(A1242)="5",1,IF(LEFT(A1242)="6",1,0)))</f>
        <v>0</v>
      </c>
      <c r="AE1242">
        <f>IF(LEFT(A1242)="8",1,IF(LEFT(A1242)="9",1,0))</f>
        <v>0</v>
      </c>
      <c r="AF1242" t="str">
        <f>LEFT(A1242)</f>
        <v>1</v>
      </c>
    </row>
    <row r="1243" spans="1:32" x14ac:dyDescent="0.25">
      <c r="A1243" t="s">
        <v>2399</v>
      </c>
      <c r="B1243" t="s">
        <v>2400</v>
      </c>
      <c r="C1243" t="s">
        <v>2013</v>
      </c>
      <c r="D1243">
        <v>1</v>
      </c>
      <c r="E1243">
        <v>1</v>
      </c>
      <c r="F1243">
        <v>0</v>
      </c>
      <c r="G1243">
        <v>1</v>
      </c>
      <c r="H1243" t="s">
        <v>2400</v>
      </c>
      <c r="I1243" t="s">
        <v>10418</v>
      </c>
      <c r="J1243" t="s">
        <v>10420</v>
      </c>
      <c r="K1243" s="1">
        <v>42339</v>
      </c>
      <c r="L1243" s="1">
        <v>42339</v>
      </c>
      <c r="M1243" t="s">
        <v>10420</v>
      </c>
      <c r="N1243">
        <v>0</v>
      </c>
      <c r="O1243" t="s">
        <v>17</v>
      </c>
      <c r="P1243">
        <v>0</v>
      </c>
      <c r="Q1243">
        <v>0</v>
      </c>
      <c r="T1243" t="str">
        <f>IF(LEN(A1243)=2,MID(A1243,1,1),IF(LEN(A1243)=3,MID(A1243,1,2),IF(LEN(A1243)=5,MID(A1243,1,3),IF(LEN(A1243)=7,MID(A1243,1,5),IF(LEN(A1243)=1,"")))))</f>
        <v>132</v>
      </c>
      <c r="U1243">
        <f>IF(LEN(A1243)=7,0,1)</f>
        <v>1</v>
      </c>
      <c r="V1243">
        <f t="shared" si="38"/>
        <v>0</v>
      </c>
      <c r="W1243">
        <f>IF(OR(LEFT(A1243)="1", LEFT(A1243)="2",LEFT(A1243)="3"),1,0)</f>
        <v>1</v>
      </c>
      <c r="Y1243" t="str">
        <f t="shared" si="39"/>
        <v>Alat Kesehatan</v>
      </c>
      <c r="AB1243" t="str">
        <f>IF(LEFT(A1243)="1","D",IF(LEFT(A1243)="2","K",IF(LEFT(A1243)="3","K",IF(LEFT(A1243)="4","K",IF(LEFT(A1243)="5","D",IF(LEFT(A1243)="6","D",IF(LEFT(A1243)="8","K",IF(LEFT(A1243)="9","D"))))))))</f>
        <v>D</v>
      </c>
      <c r="AD1243">
        <f>IF(LEFT(A1243)="4",1,IF(LEFT(A1243)="5",1,IF(LEFT(A1243)="6",1,0)))</f>
        <v>0</v>
      </c>
      <c r="AE1243">
        <f>IF(LEFT(A1243)="8",1,IF(LEFT(A1243)="9",1,0))</f>
        <v>0</v>
      </c>
      <c r="AF1243" t="str">
        <f>LEFT(A1243)</f>
        <v>1</v>
      </c>
    </row>
    <row r="1244" spans="1:32" x14ac:dyDescent="0.25">
      <c r="A1244" t="s">
        <v>2401</v>
      </c>
      <c r="B1244" t="s">
        <v>2402</v>
      </c>
      <c r="C1244" t="s">
        <v>2399</v>
      </c>
      <c r="D1244">
        <v>1</v>
      </c>
      <c r="E1244">
        <v>0</v>
      </c>
      <c r="F1244">
        <v>0</v>
      </c>
      <c r="G1244">
        <v>1</v>
      </c>
      <c r="H1244" t="s">
        <v>2402</v>
      </c>
      <c r="I1244" t="s">
        <v>10418</v>
      </c>
      <c r="J1244" t="s">
        <v>10420</v>
      </c>
      <c r="K1244" s="1">
        <v>42339</v>
      </c>
      <c r="L1244" s="1">
        <v>42339</v>
      </c>
      <c r="M1244" t="s">
        <v>10420</v>
      </c>
      <c r="N1244">
        <v>0</v>
      </c>
      <c r="O1244" t="s">
        <v>17</v>
      </c>
      <c r="P1244">
        <v>0</v>
      </c>
      <c r="Q1244">
        <v>0</v>
      </c>
      <c r="T1244" t="str">
        <f>IF(LEN(A1244)=2,MID(A1244,1,1),IF(LEN(A1244)=3,MID(A1244,1,2),IF(LEN(A1244)=5,MID(A1244,1,3),IF(LEN(A1244)=7,MID(A1244,1,5),IF(LEN(A1244)=1,"")))))</f>
        <v>13222</v>
      </c>
      <c r="U1244">
        <f>IF(LEN(A1244)=7,0,1)</f>
        <v>0</v>
      </c>
      <c r="V1244">
        <f t="shared" si="38"/>
        <v>0</v>
      </c>
      <c r="W1244">
        <f>IF(OR(LEFT(A1244)="1", LEFT(A1244)="2",LEFT(A1244)="3"),1,0)</f>
        <v>1</v>
      </c>
      <c r="Y1244" t="str">
        <f t="shared" si="39"/>
        <v>Alat Kesehatan Perawatan</v>
      </c>
      <c r="AB1244" t="str">
        <f>IF(LEFT(A1244)="1","D",IF(LEFT(A1244)="2","K",IF(LEFT(A1244)="3","K",IF(LEFT(A1244)="4","K",IF(LEFT(A1244)="5","D",IF(LEFT(A1244)="6","D",IF(LEFT(A1244)="8","K",IF(LEFT(A1244)="9","D"))))))))</f>
        <v>D</v>
      </c>
      <c r="AD1244">
        <f>IF(LEFT(A1244)="4",1,IF(LEFT(A1244)="5",1,IF(LEFT(A1244)="6",1,0)))</f>
        <v>0</v>
      </c>
      <c r="AE1244">
        <f>IF(LEFT(A1244)="8",1,IF(LEFT(A1244)="9",1,0))</f>
        <v>0</v>
      </c>
      <c r="AF1244" t="str">
        <f>LEFT(A1244)</f>
        <v>1</v>
      </c>
    </row>
    <row r="1245" spans="1:32" x14ac:dyDescent="0.25">
      <c r="A1245" t="s">
        <v>2403</v>
      </c>
      <c r="B1245" t="s">
        <v>2404</v>
      </c>
      <c r="C1245" t="s">
        <v>2399</v>
      </c>
      <c r="D1245">
        <v>1</v>
      </c>
      <c r="E1245">
        <v>0</v>
      </c>
      <c r="F1245">
        <v>0</v>
      </c>
      <c r="G1245">
        <v>1</v>
      </c>
      <c r="H1245" t="s">
        <v>2404</v>
      </c>
      <c r="I1245" t="s">
        <v>10418</v>
      </c>
      <c r="J1245" t="s">
        <v>10420</v>
      </c>
      <c r="K1245" s="1">
        <v>42339</v>
      </c>
      <c r="L1245" s="1">
        <v>42339</v>
      </c>
      <c r="M1245" t="s">
        <v>10420</v>
      </c>
      <c r="N1245">
        <v>0</v>
      </c>
      <c r="O1245" t="s">
        <v>17</v>
      </c>
      <c r="P1245">
        <v>0</v>
      </c>
      <c r="Q1245">
        <v>0</v>
      </c>
      <c r="T1245" t="str">
        <f>IF(LEN(A1245)=2,MID(A1245,1,1),IF(LEN(A1245)=3,MID(A1245,1,2),IF(LEN(A1245)=5,MID(A1245,1,3),IF(LEN(A1245)=7,MID(A1245,1,5),IF(LEN(A1245)=1,"")))))</f>
        <v>13222</v>
      </c>
      <c r="U1245">
        <f>IF(LEN(A1245)=7,0,1)</f>
        <v>0</v>
      </c>
      <c r="V1245">
        <f t="shared" si="38"/>
        <v>0</v>
      </c>
      <c r="W1245">
        <f>IF(OR(LEFT(A1245)="1", LEFT(A1245)="2",LEFT(A1245)="3"),1,0)</f>
        <v>1</v>
      </c>
      <c r="Y1245" t="str">
        <f t="shared" si="39"/>
        <v>Alat Kesehatan Rehabilitasi Medis</v>
      </c>
      <c r="AB1245" t="str">
        <f>IF(LEFT(A1245)="1","D",IF(LEFT(A1245)="2","K",IF(LEFT(A1245)="3","K",IF(LEFT(A1245)="4","K",IF(LEFT(A1245)="5","D",IF(LEFT(A1245)="6","D",IF(LEFT(A1245)="8","K",IF(LEFT(A1245)="9","D"))))))))</f>
        <v>D</v>
      </c>
      <c r="AD1245">
        <f>IF(LEFT(A1245)="4",1,IF(LEFT(A1245)="5",1,IF(LEFT(A1245)="6",1,0)))</f>
        <v>0</v>
      </c>
      <c r="AE1245">
        <f>IF(LEFT(A1245)="8",1,IF(LEFT(A1245)="9",1,0))</f>
        <v>0</v>
      </c>
      <c r="AF1245" t="str">
        <f>LEFT(A1245)</f>
        <v>1</v>
      </c>
    </row>
    <row r="1246" spans="1:32" x14ac:dyDescent="0.25">
      <c r="A1246" t="s">
        <v>2405</v>
      </c>
      <c r="B1246" t="s">
        <v>2406</v>
      </c>
      <c r="C1246" t="s">
        <v>2399</v>
      </c>
      <c r="D1246">
        <v>1</v>
      </c>
      <c r="E1246">
        <v>0</v>
      </c>
      <c r="F1246">
        <v>0</v>
      </c>
      <c r="G1246">
        <v>1</v>
      </c>
      <c r="H1246" t="s">
        <v>2406</v>
      </c>
      <c r="I1246" t="s">
        <v>10418</v>
      </c>
      <c r="J1246" t="s">
        <v>10420</v>
      </c>
      <c r="K1246" s="1">
        <v>42339</v>
      </c>
      <c r="L1246" s="1">
        <v>42339</v>
      </c>
      <c r="M1246" t="s">
        <v>10420</v>
      </c>
      <c r="N1246">
        <v>0</v>
      </c>
      <c r="O1246" t="s">
        <v>17</v>
      </c>
      <c r="P1246">
        <v>0</v>
      </c>
      <c r="Q1246">
        <v>0</v>
      </c>
      <c r="T1246" t="str">
        <f>IF(LEN(A1246)=2,MID(A1246,1,1),IF(LEN(A1246)=3,MID(A1246,1,2),IF(LEN(A1246)=5,MID(A1246,1,3),IF(LEN(A1246)=7,MID(A1246,1,5),IF(LEN(A1246)=1,"")))))</f>
        <v>13222</v>
      </c>
      <c r="U1246">
        <f>IF(LEN(A1246)=7,0,1)</f>
        <v>0</v>
      </c>
      <c r="V1246">
        <f t="shared" si="38"/>
        <v>0</v>
      </c>
      <c r="W1246">
        <f>IF(OR(LEFT(A1246)="1", LEFT(A1246)="2",LEFT(A1246)="3"),1,0)</f>
        <v>1</v>
      </c>
      <c r="Y1246" t="str">
        <f t="shared" si="39"/>
        <v>Alat Kesehatan Matra Laut</v>
      </c>
      <c r="AB1246" t="str">
        <f>IF(LEFT(A1246)="1","D",IF(LEFT(A1246)="2","K",IF(LEFT(A1246)="3","K",IF(LEFT(A1246)="4","K",IF(LEFT(A1246)="5","D",IF(LEFT(A1246)="6","D",IF(LEFT(A1246)="8","K",IF(LEFT(A1246)="9","D"))))))))</f>
        <v>D</v>
      </c>
      <c r="AD1246">
        <f>IF(LEFT(A1246)="4",1,IF(LEFT(A1246)="5",1,IF(LEFT(A1246)="6",1,0)))</f>
        <v>0</v>
      </c>
      <c r="AE1246">
        <f>IF(LEFT(A1246)="8",1,IF(LEFT(A1246)="9",1,0))</f>
        <v>0</v>
      </c>
      <c r="AF1246" t="str">
        <f>LEFT(A1246)</f>
        <v>1</v>
      </c>
    </row>
    <row r="1247" spans="1:32" x14ac:dyDescent="0.25">
      <c r="A1247" t="s">
        <v>2407</v>
      </c>
      <c r="B1247" t="s">
        <v>2408</v>
      </c>
      <c r="C1247" t="s">
        <v>2399</v>
      </c>
      <c r="D1247">
        <v>1</v>
      </c>
      <c r="E1247">
        <v>0</v>
      </c>
      <c r="F1247">
        <v>0</v>
      </c>
      <c r="G1247">
        <v>1</v>
      </c>
      <c r="H1247" t="s">
        <v>2408</v>
      </c>
      <c r="I1247" t="s">
        <v>10418</v>
      </c>
      <c r="J1247" t="s">
        <v>10420</v>
      </c>
      <c r="K1247" s="1">
        <v>42339</v>
      </c>
      <c r="L1247" s="1">
        <v>42339</v>
      </c>
      <c r="M1247" t="s">
        <v>10420</v>
      </c>
      <c r="N1247">
        <v>0</v>
      </c>
      <c r="O1247" t="s">
        <v>17</v>
      </c>
      <c r="P1247">
        <v>0</v>
      </c>
      <c r="Q1247">
        <v>0</v>
      </c>
      <c r="T1247" t="str">
        <f>IF(LEN(A1247)=2,MID(A1247,1,1),IF(LEN(A1247)=3,MID(A1247,1,2),IF(LEN(A1247)=5,MID(A1247,1,3),IF(LEN(A1247)=7,MID(A1247,1,5),IF(LEN(A1247)=1,"")))))</f>
        <v>13222</v>
      </c>
      <c r="U1247">
        <f>IF(LEN(A1247)=7,0,1)</f>
        <v>0</v>
      </c>
      <c r="V1247">
        <f t="shared" si="38"/>
        <v>0</v>
      </c>
      <c r="W1247">
        <f>IF(OR(LEFT(A1247)="1", LEFT(A1247)="2",LEFT(A1247)="3"),1,0)</f>
        <v>1</v>
      </c>
      <c r="Y1247" t="str">
        <f t="shared" si="39"/>
        <v>Alat Kesehatan Matra Udara</v>
      </c>
      <c r="AB1247" t="str">
        <f>IF(LEFT(A1247)="1","D",IF(LEFT(A1247)="2","K",IF(LEFT(A1247)="3","K",IF(LEFT(A1247)="4","K",IF(LEFT(A1247)="5","D",IF(LEFT(A1247)="6","D",IF(LEFT(A1247)="8","K",IF(LEFT(A1247)="9","D"))))))))</f>
        <v>D</v>
      </c>
      <c r="AD1247">
        <f>IF(LEFT(A1247)="4",1,IF(LEFT(A1247)="5",1,IF(LEFT(A1247)="6",1,0)))</f>
        <v>0</v>
      </c>
      <c r="AE1247">
        <f>IF(LEFT(A1247)="8",1,IF(LEFT(A1247)="9",1,0))</f>
        <v>0</v>
      </c>
      <c r="AF1247" t="str">
        <f>LEFT(A1247)</f>
        <v>1</v>
      </c>
    </row>
    <row r="1248" spans="1:32" x14ac:dyDescent="0.25">
      <c r="A1248" t="s">
        <v>2409</v>
      </c>
      <c r="B1248" t="s">
        <v>2410</v>
      </c>
      <c r="C1248" t="s">
        <v>2399</v>
      </c>
      <c r="D1248">
        <v>1</v>
      </c>
      <c r="E1248">
        <v>0</v>
      </c>
      <c r="F1248">
        <v>0</v>
      </c>
      <c r="G1248">
        <v>1</v>
      </c>
      <c r="H1248" t="s">
        <v>2410</v>
      </c>
      <c r="I1248" t="s">
        <v>10418</v>
      </c>
      <c r="J1248" t="s">
        <v>10420</v>
      </c>
      <c r="K1248" s="1">
        <v>42339</v>
      </c>
      <c r="L1248" s="1">
        <v>42339</v>
      </c>
      <c r="M1248" t="s">
        <v>10420</v>
      </c>
      <c r="N1248">
        <v>0</v>
      </c>
      <c r="O1248" t="s">
        <v>17</v>
      </c>
      <c r="P1248">
        <v>0</v>
      </c>
      <c r="Q1248">
        <v>0</v>
      </c>
      <c r="T1248" t="str">
        <f>IF(LEN(A1248)=2,MID(A1248,1,1),IF(LEN(A1248)=3,MID(A1248,1,2),IF(LEN(A1248)=5,MID(A1248,1,3),IF(LEN(A1248)=7,MID(A1248,1,5),IF(LEN(A1248)=1,"")))))</f>
        <v>13222</v>
      </c>
      <c r="U1248">
        <f>IF(LEN(A1248)=7,0,1)</f>
        <v>0</v>
      </c>
      <c r="V1248">
        <f t="shared" si="38"/>
        <v>0</v>
      </c>
      <c r="W1248">
        <f>IF(OR(LEFT(A1248)="1", LEFT(A1248)="2",LEFT(A1248)="3"),1,0)</f>
        <v>1</v>
      </c>
      <c r="Y1248" t="str">
        <f t="shared" si="39"/>
        <v>Alat Kesehatan Kedokteran Kepolisian</v>
      </c>
      <c r="AB1248" t="str">
        <f>IF(LEFT(A1248)="1","D",IF(LEFT(A1248)="2","K",IF(LEFT(A1248)="3","K",IF(LEFT(A1248)="4","K",IF(LEFT(A1248)="5","D",IF(LEFT(A1248)="6","D",IF(LEFT(A1248)="8","K",IF(LEFT(A1248)="9","D"))))))))</f>
        <v>D</v>
      </c>
      <c r="AD1248">
        <f>IF(LEFT(A1248)="4",1,IF(LEFT(A1248)="5",1,IF(LEFT(A1248)="6",1,0)))</f>
        <v>0</v>
      </c>
      <c r="AE1248">
        <f>IF(LEFT(A1248)="8",1,IF(LEFT(A1248)="9",1,0))</f>
        <v>0</v>
      </c>
      <c r="AF1248" t="str">
        <f>LEFT(A1248)</f>
        <v>1</v>
      </c>
    </row>
    <row r="1249" spans="1:32" x14ac:dyDescent="0.25">
      <c r="A1249" t="s">
        <v>2411</v>
      </c>
      <c r="B1249" t="s">
        <v>2412</v>
      </c>
      <c r="C1249" t="s">
        <v>2399</v>
      </c>
      <c r="D1249">
        <v>1</v>
      </c>
      <c r="E1249">
        <v>0</v>
      </c>
      <c r="F1249">
        <v>0</v>
      </c>
      <c r="G1249">
        <v>1</v>
      </c>
      <c r="H1249" t="s">
        <v>2412</v>
      </c>
      <c r="I1249" t="s">
        <v>10418</v>
      </c>
      <c r="J1249" t="s">
        <v>10420</v>
      </c>
      <c r="K1249" s="1">
        <v>42339</v>
      </c>
      <c r="L1249" s="1">
        <v>42339</v>
      </c>
      <c r="M1249" t="s">
        <v>10420</v>
      </c>
      <c r="N1249">
        <v>0</v>
      </c>
      <c r="O1249" t="s">
        <v>17</v>
      </c>
      <c r="P1249">
        <v>0</v>
      </c>
      <c r="Q1249">
        <v>0</v>
      </c>
      <c r="T1249" t="str">
        <f>IF(LEN(A1249)=2,MID(A1249,1,1),IF(LEN(A1249)=3,MID(A1249,1,2),IF(LEN(A1249)=5,MID(A1249,1,3),IF(LEN(A1249)=7,MID(A1249,1,5),IF(LEN(A1249)=1,"")))))</f>
        <v>13222</v>
      </c>
      <c r="U1249">
        <f>IF(LEN(A1249)=7,0,1)</f>
        <v>0</v>
      </c>
      <c r="V1249">
        <f t="shared" si="38"/>
        <v>0</v>
      </c>
      <c r="W1249">
        <f>IF(OR(LEFT(A1249)="1", LEFT(A1249)="2",LEFT(A1249)="3"),1,0)</f>
        <v>1</v>
      </c>
      <c r="Y1249" t="str">
        <f t="shared" si="39"/>
        <v>Alat Kesehatan Olahraga</v>
      </c>
      <c r="AB1249" t="str">
        <f>IF(LEFT(A1249)="1","D",IF(LEFT(A1249)="2","K",IF(LEFT(A1249)="3","K",IF(LEFT(A1249)="4","K",IF(LEFT(A1249)="5","D",IF(LEFT(A1249)="6","D",IF(LEFT(A1249)="8","K",IF(LEFT(A1249)="9","D"))))))))</f>
        <v>D</v>
      </c>
      <c r="AD1249">
        <f>IF(LEFT(A1249)="4",1,IF(LEFT(A1249)="5",1,IF(LEFT(A1249)="6",1,0)))</f>
        <v>0</v>
      </c>
      <c r="AE1249">
        <f>IF(LEFT(A1249)="8",1,IF(LEFT(A1249)="9",1,0))</f>
        <v>0</v>
      </c>
      <c r="AF1249" t="str">
        <f>LEFT(A1249)</f>
        <v>1</v>
      </c>
    </row>
    <row r="1250" spans="1:32" x14ac:dyDescent="0.25">
      <c r="A1250" t="s">
        <v>2413</v>
      </c>
      <c r="B1250" t="s">
        <v>2414</v>
      </c>
      <c r="C1250" t="s">
        <v>2013</v>
      </c>
      <c r="D1250">
        <v>1</v>
      </c>
      <c r="E1250">
        <v>1</v>
      </c>
      <c r="F1250">
        <v>0</v>
      </c>
      <c r="G1250">
        <v>1</v>
      </c>
      <c r="H1250" t="s">
        <v>2414</v>
      </c>
      <c r="I1250" t="s">
        <v>10418</v>
      </c>
      <c r="J1250" t="s">
        <v>10420</v>
      </c>
      <c r="K1250" s="1">
        <v>42339</v>
      </c>
      <c r="L1250" s="1">
        <v>42339</v>
      </c>
      <c r="M1250" t="s">
        <v>10420</v>
      </c>
      <c r="N1250">
        <v>0</v>
      </c>
      <c r="O1250" t="s">
        <v>17</v>
      </c>
      <c r="P1250">
        <v>0</v>
      </c>
      <c r="Q1250">
        <v>0</v>
      </c>
      <c r="T1250" t="str">
        <f>IF(LEN(A1250)=2,MID(A1250,1,1),IF(LEN(A1250)=3,MID(A1250,1,2),IF(LEN(A1250)=5,MID(A1250,1,3),IF(LEN(A1250)=7,MID(A1250,1,5),IF(LEN(A1250)=1,"")))))</f>
        <v>132</v>
      </c>
      <c r="U1250">
        <f>IF(LEN(A1250)=7,0,1)</f>
        <v>1</v>
      </c>
      <c r="V1250">
        <f t="shared" si="38"/>
        <v>0</v>
      </c>
      <c r="W1250">
        <f>IF(OR(LEFT(A1250)="1", LEFT(A1250)="2",LEFT(A1250)="3"),1,0)</f>
        <v>1</v>
      </c>
      <c r="Y1250" t="str">
        <f t="shared" si="39"/>
        <v>Unit-Unit Laboratorium</v>
      </c>
      <c r="AB1250" t="str">
        <f>IF(LEFT(A1250)="1","D",IF(LEFT(A1250)="2","K",IF(LEFT(A1250)="3","K",IF(LEFT(A1250)="4","K",IF(LEFT(A1250)="5","D",IF(LEFT(A1250)="6","D",IF(LEFT(A1250)="8","K",IF(LEFT(A1250)="9","D"))))))))</f>
        <v>D</v>
      </c>
      <c r="AD1250">
        <f>IF(LEFT(A1250)="4",1,IF(LEFT(A1250)="5",1,IF(LEFT(A1250)="6",1,0)))</f>
        <v>0</v>
      </c>
      <c r="AE1250">
        <f>IF(LEFT(A1250)="8",1,IF(LEFT(A1250)="9",1,0))</f>
        <v>0</v>
      </c>
      <c r="AF1250" t="str">
        <f>LEFT(A1250)</f>
        <v>1</v>
      </c>
    </row>
    <row r="1251" spans="1:32" x14ac:dyDescent="0.25">
      <c r="A1251" t="s">
        <v>2415</v>
      </c>
      <c r="B1251" t="s">
        <v>2416</v>
      </c>
      <c r="C1251" t="s">
        <v>2413</v>
      </c>
      <c r="D1251">
        <v>1</v>
      </c>
      <c r="E1251">
        <v>0</v>
      </c>
      <c r="F1251">
        <v>0</v>
      </c>
      <c r="G1251">
        <v>1</v>
      </c>
      <c r="H1251" t="s">
        <v>2416</v>
      </c>
      <c r="I1251" t="s">
        <v>10418</v>
      </c>
      <c r="J1251" t="s">
        <v>10420</v>
      </c>
      <c r="K1251" s="1">
        <v>42339</v>
      </c>
      <c r="L1251" s="1">
        <v>42339</v>
      </c>
      <c r="M1251" t="s">
        <v>10420</v>
      </c>
      <c r="N1251">
        <v>0</v>
      </c>
      <c r="O1251" t="s">
        <v>17</v>
      </c>
      <c r="P1251">
        <v>0</v>
      </c>
      <c r="Q1251">
        <v>0</v>
      </c>
      <c r="T1251" t="str">
        <f>IF(LEN(A1251)=2,MID(A1251,1,1),IF(LEN(A1251)=3,MID(A1251,1,2),IF(LEN(A1251)=5,MID(A1251,1,3),IF(LEN(A1251)=7,MID(A1251,1,5),IF(LEN(A1251)=1,"")))))</f>
        <v>13223</v>
      </c>
      <c r="U1251">
        <f>IF(LEN(A1251)=7,0,1)</f>
        <v>0</v>
      </c>
      <c r="V1251">
        <f t="shared" si="38"/>
        <v>0</v>
      </c>
      <c r="W1251">
        <f>IF(OR(LEFT(A1251)="1", LEFT(A1251)="2",LEFT(A1251)="3"),1,0)</f>
        <v>1</v>
      </c>
      <c r="Y1251" t="str">
        <f t="shared" si="39"/>
        <v>Alat Laboratorium Kimia Air</v>
      </c>
      <c r="AB1251" t="str">
        <f>IF(LEFT(A1251)="1","D",IF(LEFT(A1251)="2","K",IF(LEFT(A1251)="3","K",IF(LEFT(A1251)="4","K",IF(LEFT(A1251)="5","D",IF(LEFT(A1251)="6","D",IF(LEFT(A1251)="8","K",IF(LEFT(A1251)="9","D"))))))))</f>
        <v>D</v>
      </c>
      <c r="AD1251">
        <f>IF(LEFT(A1251)="4",1,IF(LEFT(A1251)="5",1,IF(LEFT(A1251)="6",1,0)))</f>
        <v>0</v>
      </c>
      <c r="AE1251">
        <f>IF(LEFT(A1251)="8",1,IF(LEFT(A1251)="9",1,0))</f>
        <v>0</v>
      </c>
      <c r="AF1251" t="str">
        <f>LEFT(A1251)</f>
        <v>1</v>
      </c>
    </row>
    <row r="1252" spans="1:32" x14ac:dyDescent="0.25">
      <c r="A1252" t="s">
        <v>2417</v>
      </c>
      <c r="B1252" t="s">
        <v>2418</v>
      </c>
      <c r="C1252" t="s">
        <v>2413</v>
      </c>
      <c r="D1252">
        <v>1</v>
      </c>
      <c r="E1252">
        <v>0</v>
      </c>
      <c r="F1252">
        <v>0</v>
      </c>
      <c r="G1252">
        <v>1</v>
      </c>
      <c r="H1252" t="s">
        <v>2418</v>
      </c>
      <c r="I1252" t="s">
        <v>10418</v>
      </c>
      <c r="J1252" t="s">
        <v>10420</v>
      </c>
      <c r="K1252" s="1">
        <v>42339</v>
      </c>
      <c r="L1252" s="1">
        <v>42339</v>
      </c>
      <c r="M1252" t="s">
        <v>10420</v>
      </c>
      <c r="N1252">
        <v>0</v>
      </c>
      <c r="O1252" t="s">
        <v>17</v>
      </c>
      <c r="P1252">
        <v>0</v>
      </c>
      <c r="Q1252">
        <v>0</v>
      </c>
      <c r="T1252" t="str">
        <f>IF(LEN(A1252)=2,MID(A1252,1,1),IF(LEN(A1252)=3,MID(A1252,1,2),IF(LEN(A1252)=5,MID(A1252,1,3),IF(LEN(A1252)=7,MID(A1252,1,5),IF(LEN(A1252)=1,"")))))</f>
        <v>13223</v>
      </c>
      <c r="U1252">
        <f>IF(LEN(A1252)=7,0,1)</f>
        <v>0</v>
      </c>
      <c r="V1252">
        <f t="shared" si="38"/>
        <v>0</v>
      </c>
      <c r="W1252">
        <f>IF(OR(LEFT(A1252)="1", LEFT(A1252)="2",LEFT(A1252)="3"),1,0)</f>
        <v>1</v>
      </c>
      <c r="Y1252" t="str">
        <f t="shared" si="39"/>
        <v>Alat Laboratorium Microbiologi</v>
      </c>
      <c r="AB1252" t="str">
        <f>IF(LEFT(A1252)="1","D",IF(LEFT(A1252)="2","K",IF(LEFT(A1252)="3","K",IF(LEFT(A1252)="4","K",IF(LEFT(A1252)="5","D",IF(LEFT(A1252)="6","D",IF(LEFT(A1252)="8","K",IF(LEFT(A1252)="9","D"))))))))</f>
        <v>D</v>
      </c>
      <c r="AD1252">
        <f>IF(LEFT(A1252)="4",1,IF(LEFT(A1252)="5",1,IF(LEFT(A1252)="6",1,0)))</f>
        <v>0</v>
      </c>
      <c r="AE1252">
        <f>IF(LEFT(A1252)="8",1,IF(LEFT(A1252)="9",1,0))</f>
        <v>0</v>
      </c>
      <c r="AF1252" t="str">
        <f>LEFT(A1252)</f>
        <v>1</v>
      </c>
    </row>
    <row r="1253" spans="1:32" x14ac:dyDescent="0.25">
      <c r="A1253" t="s">
        <v>2419</v>
      </c>
      <c r="B1253" t="s">
        <v>2420</v>
      </c>
      <c r="C1253" t="s">
        <v>2413</v>
      </c>
      <c r="D1253">
        <v>1</v>
      </c>
      <c r="E1253">
        <v>0</v>
      </c>
      <c r="F1253">
        <v>0</v>
      </c>
      <c r="G1253">
        <v>1</v>
      </c>
      <c r="H1253" t="s">
        <v>2420</v>
      </c>
      <c r="I1253" t="s">
        <v>10418</v>
      </c>
      <c r="J1253" t="s">
        <v>10420</v>
      </c>
      <c r="K1253" s="1">
        <v>42339</v>
      </c>
      <c r="L1253" s="1">
        <v>42339</v>
      </c>
      <c r="M1253" t="s">
        <v>10420</v>
      </c>
      <c r="N1253">
        <v>0</v>
      </c>
      <c r="O1253" t="s">
        <v>17</v>
      </c>
      <c r="P1253">
        <v>0</v>
      </c>
      <c r="Q1253">
        <v>0</v>
      </c>
      <c r="T1253" t="str">
        <f>IF(LEN(A1253)=2,MID(A1253,1,1),IF(LEN(A1253)=3,MID(A1253,1,2),IF(LEN(A1253)=5,MID(A1253,1,3),IF(LEN(A1253)=7,MID(A1253,1,5),IF(LEN(A1253)=1,"")))))</f>
        <v>13223</v>
      </c>
      <c r="U1253">
        <f>IF(LEN(A1253)=7,0,1)</f>
        <v>0</v>
      </c>
      <c r="V1253">
        <f t="shared" si="38"/>
        <v>0</v>
      </c>
      <c r="W1253">
        <f>IF(OR(LEFT(A1253)="1", LEFT(A1253)="2",LEFT(A1253)="3"),1,0)</f>
        <v>1</v>
      </c>
      <c r="Y1253" t="str">
        <f t="shared" si="39"/>
        <v>Alat Laboratorium Hidro Kimia</v>
      </c>
      <c r="AB1253" t="str">
        <f>IF(LEFT(A1253)="1","D",IF(LEFT(A1253)="2","K",IF(LEFT(A1253)="3","K",IF(LEFT(A1253)="4","K",IF(LEFT(A1253)="5","D",IF(LEFT(A1253)="6","D",IF(LEFT(A1253)="8","K",IF(LEFT(A1253)="9","D"))))))))</f>
        <v>D</v>
      </c>
      <c r="AD1253">
        <f>IF(LEFT(A1253)="4",1,IF(LEFT(A1253)="5",1,IF(LEFT(A1253)="6",1,0)))</f>
        <v>0</v>
      </c>
      <c r="AE1253">
        <f>IF(LEFT(A1253)="8",1,IF(LEFT(A1253)="9",1,0))</f>
        <v>0</v>
      </c>
      <c r="AF1253" t="str">
        <f>LEFT(A1253)</f>
        <v>1</v>
      </c>
    </row>
    <row r="1254" spans="1:32" x14ac:dyDescent="0.25">
      <c r="A1254" t="s">
        <v>2421</v>
      </c>
      <c r="B1254" t="s">
        <v>2422</v>
      </c>
      <c r="C1254" t="s">
        <v>2413</v>
      </c>
      <c r="D1254">
        <v>1</v>
      </c>
      <c r="E1254">
        <v>0</v>
      </c>
      <c r="F1254">
        <v>0</v>
      </c>
      <c r="G1254">
        <v>1</v>
      </c>
      <c r="H1254" t="s">
        <v>2422</v>
      </c>
      <c r="I1254" t="s">
        <v>10418</v>
      </c>
      <c r="J1254" t="s">
        <v>10420</v>
      </c>
      <c r="K1254" s="1">
        <v>42339</v>
      </c>
      <c r="L1254" s="1">
        <v>42339</v>
      </c>
      <c r="M1254" t="s">
        <v>10420</v>
      </c>
      <c r="N1254">
        <v>0</v>
      </c>
      <c r="O1254" t="s">
        <v>17</v>
      </c>
      <c r="P1254">
        <v>0</v>
      </c>
      <c r="Q1254">
        <v>0</v>
      </c>
      <c r="T1254" t="str">
        <f>IF(LEN(A1254)=2,MID(A1254,1,1),IF(LEN(A1254)=3,MID(A1254,1,2),IF(LEN(A1254)=5,MID(A1254,1,3),IF(LEN(A1254)=7,MID(A1254,1,5),IF(LEN(A1254)=1,"")))))</f>
        <v>13223</v>
      </c>
      <c r="U1254">
        <f>IF(LEN(A1254)=7,0,1)</f>
        <v>0</v>
      </c>
      <c r="V1254">
        <f t="shared" si="38"/>
        <v>0</v>
      </c>
      <c r="W1254">
        <f>IF(OR(LEFT(A1254)="1", LEFT(A1254)="2",LEFT(A1254)="3"),1,0)</f>
        <v>1</v>
      </c>
      <c r="Y1254" t="str">
        <f t="shared" si="39"/>
        <v>Alat Laboratorium Model/Hidrolika</v>
      </c>
      <c r="AB1254" t="str">
        <f>IF(LEFT(A1254)="1","D",IF(LEFT(A1254)="2","K",IF(LEFT(A1254)="3","K",IF(LEFT(A1254)="4","K",IF(LEFT(A1254)="5","D",IF(LEFT(A1254)="6","D",IF(LEFT(A1254)="8","K",IF(LEFT(A1254)="9","D"))))))))</f>
        <v>D</v>
      </c>
      <c r="AD1254">
        <f>IF(LEFT(A1254)="4",1,IF(LEFT(A1254)="5",1,IF(LEFT(A1254)="6",1,0)))</f>
        <v>0</v>
      </c>
      <c r="AE1254">
        <f>IF(LEFT(A1254)="8",1,IF(LEFT(A1254)="9",1,0))</f>
        <v>0</v>
      </c>
      <c r="AF1254" t="str">
        <f>LEFT(A1254)</f>
        <v>1</v>
      </c>
    </row>
    <row r="1255" spans="1:32" x14ac:dyDescent="0.25">
      <c r="A1255" t="s">
        <v>2423</v>
      </c>
      <c r="B1255" t="s">
        <v>2424</v>
      </c>
      <c r="C1255" t="s">
        <v>2413</v>
      </c>
      <c r="D1255">
        <v>1</v>
      </c>
      <c r="E1255">
        <v>0</v>
      </c>
      <c r="F1255">
        <v>0</v>
      </c>
      <c r="G1255">
        <v>1</v>
      </c>
      <c r="H1255" t="s">
        <v>2424</v>
      </c>
      <c r="I1255" t="s">
        <v>10418</v>
      </c>
      <c r="J1255" t="s">
        <v>10420</v>
      </c>
      <c r="K1255" s="1">
        <v>42339</v>
      </c>
      <c r="L1255" s="1">
        <v>42339</v>
      </c>
      <c r="M1255" t="s">
        <v>10420</v>
      </c>
      <c r="N1255">
        <v>0</v>
      </c>
      <c r="O1255" t="s">
        <v>17</v>
      </c>
      <c r="P1255">
        <v>0</v>
      </c>
      <c r="Q1255">
        <v>0</v>
      </c>
      <c r="T1255" t="str">
        <f>IF(LEN(A1255)=2,MID(A1255,1,1),IF(LEN(A1255)=3,MID(A1255,1,2),IF(LEN(A1255)=5,MID(A1255,1,3),IF(LEN(A1255)=7,MID(A1255,1,5),IF(LEN(A1255)=1,"")))))</f>
        <v>13223</v>
      </c>
      <c r="U1255">
        <f>IF(LEN(A1255)=7,0,1)</f>
        <v>0</v>
      </c>
      <c r="V1255">
        <f t="shared" si="38"/>
        <v>0</v>
      </c>
      <c r="W1255">
        <f>IF(OR(LEFT(A1255)="1", LEFT(A1255)="2",LEFT(A1255)="3"),1,0)</f>
        <v>1</v>
      </c>
      <c r="Y1255" t="str">
        <f t="shared" si="39"/>
        <v>Alat Laboratorium Buatan/Geologi</v>
      </c>
      <c r="AB1255" t="str">
        <f>IF(LEFT(A1255)="1","D",IF(LEFT(A1255)="2","K",IF(LEFT(A1255)="3","K",IF(LEFT(A1255)="4","K",IF(LEFT(A1255)="5","D",IF(LEFT(A1255)="6","D",IF(LEFT(A1255)="8","K",IF(LEFT(A1255)="9","D"))))))))</f>
        <v>D</v>
      </c>
      <c r="AD1255">
        <f>IF(LEFT(A1255)="4",1,IF(LEFT(A1255)="5",1,IF(LEFT(A1255)="6",1,0)))</f>
        <v>0</v>
      </c>
      <c r="AE1255">
        <f>IF(LEFT(A1255)="8",1,IF(LEFT(A1255)="9",1,0))</f>
        <v>0</v>
      </c>
      <c r="AF1255" t="str">
        <f>LEFT(A1255)</f>
        <v>1</v>
      </c>
    </row>
    <row r="1256" spans="1:32" x14ac:dyDescent="0.25">
      <c r="A1256" t="s">
        <v>2425</v>
      </c>
      <c r="B1256" t="s">
        <v>2426</v>
      </c>
      <c r="C1256" t="s">
        <v>2413</v>
      </c>
      <c r="D1256">
        <v>1</v>
      </c>
      <c r="E1256">
        <v>0</v>
      </c>
      <c r="F1256">
        <v>0</v>
      </c>
      <c r="G1256">
        <v>1</v>
      </c>
      <c r="H1256" t="s">
        <v>2426</v>
      </c>
      <c r="I1256" t="s">
        <v>10418</v>
      </c>
      <c r="J1256" t="s">
        <v>10420</v>
      </c>
      <c r="K1256" s="1">
        <v>42339</v>
      </c>
      <c r="L1256" s="1">
        <v>42339</v>
      </c>
      <c r="M1256" t="s">
        <v>10420</v>
      </c>
      <c r="N1256">
        <v>0</v>
      </c>
      <c r="O1256" t="s">
        <v>17</v>
      </c>
      <c r="P1256">
        <v>0</v>
      </c>
      <c r="Q1256">
        <v>0</v>
      </c>
      <c r="T1256" t="str">
        <f>IF(LEN(A1256)=2,MID(A1256,1,1),IF(LEN(A1256)=3,MID(A1256,1,2),IF(LEN(A1256)=5,MID(A1256,1,3),IF(LEN(A1256)=7,MID(A1256,1,5),IF(LEN(A1256)=1,"")))))</f>
        <v>13223</v>
      </c>
      <c r="U1256">
        <f>IF(LEN(A1256)=7,0,1)</f>
        <v>0</v>
      </c>
      <c r="V1256">
        <f t="shared" si="38"/>
        <v>0</v>
      </c>
      <c r="W1256">
        <f>IF(OR(LEFT(A1256)="1", LEFT(A1256)="2",LEFT(A1256)="3"),1,0)</f>
        <v>1</v>
      </c>
      <c r="Y1256" t="str">
        <f t="shared" si="39"/>
        <v>Alat Laboratorium Bahan Bangunan Konstruksi</v>
      </c>
      <c r="AB1256" t="str">
        <f>IF(LEFT(A1256)="1","D",IF(LEFT(A1256)="2","K",IF(LEFT(A1256)="3","K",IF(LEFT(A1256)="4","K",IF(LEFT(A1256)="5","D",IF(LEFT(A1256)="6","D",IF(LEFT(A1256)="8","K",IF(LEFT(A1256)="9","D"))))))))</f>
        <v>D</v>
      </c>
      <c r="AD1256">
        <f>IF(LEFT(A1256)="4",1,IF(LEFT(A1256)="5",1,IF(LEFT(A1256)="6",1,0)))</f>
        <v>0</v>
      </c>
      <c r="AE1256">
        <f>IF(LEFT(A1256)="8",1,IF(LEFT(A1256)="9",1,0))</f>
        <v>0</v>
      </c>
      <c r="AF1256" t="str">
        <f>LEFT(A1256)</f>
        <v>1</v>
      </c>
    </row>
    <row r="1257" spans="1:32" x14ac:dyDescent="0.25">
      <c r="A1257" t="s">
        <v>2427</v>
      </c>
      <c r="B1257" t="s">
        <v>2428</v>
      </c>
      <c r="C1257" t="s">
        <v>2413</v>
      </c>
      <c r="D1257">
        <v>1</v>
      </c>
      <c r="E1257">
        <v>0</v>
      </c>
      <c r="F1257">
        <v>0</v>
      </c>
      <c r="G1257">
        <v>1</v>
      </c>
      <c r="H1257" t="s">
        <v>2428</v>
      </c>
      <c r="I1257" t="s">
        <v>10418</v>
      </c>
      <c r="J1257" t="s">
        <v>10420</v>
      </c>
      <c r="K1257" s="1">
        <v>42339</v>
      </c>
      <c r="L1257" s="1">
        <v>42339</v>
      </c>
      <c r="M1257" t="s">
        <v>10420</v>
      </c>
      <c r="N1257">
        <v>0</v>
      </c>
      <c r="O1257" t="s">
        <v>17</v>
      </c>
      <c r="P1257">
        <v>0</v>
      </c>
      <c r="Q1257">
        <v>0</v>
      </c>
      <c r="T1257" t="str">
        <f>IF(LEN(A1257)=2,MID(A1257,1,1),IF(LEN(A1257)=3,MID(A1257,1,2),IF(LEN(A1257)=5,MID(A1257,1,3),IF(LEN(A1257)=7,MID(A1257,1,5),IF(LEN(A1257)=1,"")))))</f>
        <v>13223</v>
      </c>
      <c r="U1257">
        <f>IF(LEN(A1257)=7,0,1)</f>
        <v>0</v>
      </c>
      <c r="V1257">
        <f t="shared" si="38"/>
        <v>0</v>
      </c>
      <c r="W1257">
        <f>IF(OR(LEFT(A1257)="1", LEFT(A1257)="2",LEFT(A1257)="3"),1,0)</f>
        <v>1</v>
      </c>
      <c r="Y1257" t="str">
        <f t="shared" si="39"/>
        <v>Alat Laboratorium Aspal Cat &amp; Kimia</v>
      </c>
      <c r="AB1257" t="str">
        <f>IF(LEFT(A1257)="1","D",IF(LEFT(A1257)="2","K",IF(LEFT(A1257)="3","K",IF(LEFT(A1257)="4","K",IF(LEFT(A1257)="5","D",IF(LEFT(A1257)="6","D",IF(LEFT(A1257)="8","K",IF(LEFT(A1257)="9","D"))))))))</f>
        <v>D</v>
      </c>
      <c r="AD1257">
        <f>IF(LEFT(A1257)="4",1,IF(LEFT(A1257)="5",1,IF(LEFT(A1257)="6",1,0)))</f>
        <v>0</v>
      </c>
      <c r="AE1257">
        <f>IF(LEFT(A1257)="8",1,IF(LEFT(A1257)="9",1,0))</f>
        <v>0</v>
      </c>
      <c r="AF1257" t="str">
        <f>LEFT(A1257)</f>
        <v>1</v>
      </c>
    </row>
    <row r="1258" spans="1:32" x14ac:dyDescent="0.25">
      <c r="A1258" t="s">
        <v>2429</v>
      </c>
      <c r="B1258" t="s">
        <v>2430</v>
      </c>
      <c r="C1258" t="s">
        <v>2413</v>
      </c>
      <c r="D1258">
        <v>1</v>
      </c>
      <c r="E1258">
        <v>0</v>
      </c>
      <c r="F1258">
        <v>0</v>
      </c>
      <c r="G1258">
        <v>1</v>
      </c>
      <c r="H1258" t="s">
        <v>2430</v>
      </c>
      <c r="I1258" t="s">
        <v>10418</v>
      </c>
      <c r="J1258" t="s">
        <v>10420</v>
      </c>
      <c r="K1258" s="1">
        <v>42339</v>
      </c>
      <c r="L1258" s="1">
        <v>42339</v>
      </c>
      <c r="M1258" t="s">
        <v>10420</v>
      </c>
      <c r="N1258">
        <v>0</v>
      </c>
      <c r="O1258" t="s">
        <v>17</v>
      </c>
      <c r="P1258">
        <v>0</v>
      </c>
      <c r="Q1258">
        <v>0</v>
      </c>
      <c r="T1258" t="str">
        <f>IF(LEN(A1258)=2,MID(A1258,1,1),IF(LEN(A1258)=3,MID(A1258,1,2),IF(LEN(A1258)=5,MID(A1258,1,3),IF(LEN(A1258)=7,MID(A1258,1,5),IF(LEN(A1258)=1,"")))))</f>
        <v>13223</v>
      </c>
      <c r="U1258">
        <f>IF(LEN(A1258)=7,0,1)</f>
        <v>0</v>
      </c>
      <c r="V1258">
        <f t="shared" si="38"/>
        <v>0</v>
      </c>
      <c r="W1258">
        <f>IF(OR(LEFT(A1258)="1", LEFT(A1258)="2",LEFT(A1258)="3"),1,0)</f>
        <v>1</v>
      </c>
      <c r="Y1258" t="str">
        <f t="shared" si="39"/>
        <v>Alat Laboratorium Mekanik Tanah &amp; Batuan</v>
      </c>
      <c r="AB1258" t="str">
        <f>IF(LEFT(A1258)="1","D",IF(LEFT(A1258)="2","K",IF(LEFT(A1258)="3","K",IF(LEFT(A1258)="4","K",IF(LEFT(A1258)="5","D",IF(LEFT(A1258)="6","D",IF(LEFT(A1258)="8","K",IF(LEFT(A1258)="9","D"))))))))</f>
        <v>D</v>
      </c>
      <c r="AD1258">
        <f>IF(LEFT(A1258)="4",1,IF(LEFT(A1258)="5",1,IF(LEFT(A1258)="6",1,0)))</f>
        <v>0</v>
      </c>
      <c r="AE1258">
        <f>IF(LEFT(A1258)="8",1,IF(LEFT(A1258)="9",1,0))</f>
        <v>0</v>
      </c>
      <c r="AF1258" t="str">
        <f>LEFT(A1258)</f>
        <v>1</v>
      </c>
    </row>
    <row r="1259" spans="1:32" x14ac:dyDescent="0.25">
      <c r="A1259" t="s">
        <v>2431</v>
      </c>
      <c r="B1259" t="s">
        <v>2432</v>
      </c>
      <c r="C1259" t="s">
        <v>2413</v>
      </c>
      <c r="D1259">
        <v>1</v>
      </c>
      <c r="E1259">
        <v>0</v>
      </c>
      <c r="F1259">
        <v>0</v>
      </c>
      <c r="G1259">
        <v>1</v>
      </c>
      <c r="H1259" t="s">
        <v>2432</v>
      </c>
      <c r="I1259" t="s">
        <v>10418</v>
      </c>
      <c r="J1259" t="s">
        <v>10420</v>
      </c>
      <c r="K1259" s="1">
        <v>42339</v>
      </c>
      <c r="L1259" s="1">
        <v>42339</v>
      </c>
      <c r="M1259" t="s">
        <v>10420</v>
      </c>
      <c r="N1259">
        <v>0</v>
      </c>
      <c r="O1259" t="s">
        <v>17</v>
      </c>
      <c r="P1259">
        <v>0</v>
      </c>
      <c r="Q1259">
        <v>0</v>
      </c>
      <c r="T1259" t="str">
        <f>IF(LEN(A1259)=2,MID(A1259,1,1),IF(LEN(A1259)=3,MID(A1259,1,2),IF(LEN(A1259)=5,MID(A1259,1,3),IF(LEN(A1259)=7,MID(A1259,1,5),IF(LEN(A1259)=1,"")))))</f>
        <v>13223</v>
      </c>
      <c r="U1259">
        <f>IF(LEN(A1259)=7,0,1)</f>
        <v>0</v>
      </c>
      <c r="V1259">
        <f t="shared" si="38"/>
        <v>0</v>
      </c>
      <c r="W1259">
        <f>IF(OR(LEFT(A1259)="1", LEFT(A1259)="2",LEFT(A1259)="3"),1,0)</f>
        <v>1</v>
      </c>
      <c r="Y1259" t="str">
        <f t="shared" si="39"/>
        <v>Alat Laboratorium Cocok Tanam</v>
      </c>
      <c r="AB1259" t="str">
        <f>IF(LEFT(A1259)="1","D",IF(LEFT(A1259)="2","K",IF(LEFT(A1259)="3","K",IF(LEFT(A1259)="4","K",IF(LEFT(A1259)="5","D",IF(LEFT(A1259)="6","D",IF(LEFT(A1259)="8","K",IF(LEFT(A1259)="9","D"))))))))</f>
        <v>D</v>
      </c>
      <c r="AD1259">
        <f>IF(LEFT(A1259)="4",1,IF(LEFT(A1259)="5",1,IF(LEFT(A1259)="6",1,0)))</f>
        <v>0</v>
      </c>
      <c r="AE1259">
        <f>IF(LEFT(A1259)="8",1,IF(LEFT(A1259)="9",1,0))</f>
        <v>0</v>
      </c>
      <c r="AF1259" t="str">
        <f>LEFT(A1259)</f>
        <v>1</v>
      </c>
    </row>
    <row r="1260" spans="1:32" x14ac:dyDescent="0.25">
      <c r="A1260" t="s">
        <v>2433</v>
      </c>
      <c r="B1260" t="s">
        <v>2434</v>
      </c>
      <c r="C1260" t="s">
        <v>2413</v>
      </c>
      <c r="D1260">
        <v>1</v>
      </c>
      <c r="E1260">
        <v>0</v>
      </c>
      <c r="F1260">
        <v>0</v>
      </c>
      <c r="G1260">
        <v>1</v>
      </c>
      <c r="H1260" t="s">
        <v>2434</v>
      </c>
      <c r="I1260" t="s">
        <v>10418</v>
      </c>
      <c r="J1260" t="s">
        <v>10420</v>
      </c>
      <c r="K1260" s="1">
        <v>42339</v>
      </c>
      <c r="L1260" s="1">
        <v>42339</v>
      </c>
      <c r="M1260" t="s">
        <v>10420</v>
      </c>
      <c r="N1260">
        <v>0</v>
      </c>
      <c r="O1260" t="s">
        <v>17</v>
      </c>
      <c r="P1260">
        <v>0</v>
      </c>
      <c r="Q1260">
        <v>0</v>
      </c>
      <c r="T1260" t="str">
        <f>IF(LEN(A1260)=2,MID(A1260,1,1),IF(LEN(A1260)=3,MID(A1260,1,2),IF(LEN(A1260)=5,MID(A1260,1,3),IF(LEN(A1260)=7,MID(A1260,1,5),IF(LEN(A1260)=1,"")))))</f>
        <v>13223</v>
      </c>
      <c r="U1260">
        <f>IF(LEN(A1260)=7,0,1)</f>
        <v>0</v>
      </c>
      <c r="V1260">
        <f t="shared" si="38"/>
        <v>0</v>
      </c>
      <c r="W1260">
        <f>IF(OR(LEFT(A1260)="1", LEFT(A1260)="2",LEFT(A1260)="3"),1,0)</f>
        <v>1</v>
      </c>
      <c r="Y1260" t="str">
        <f t="shared" si="39"/>
        <v>Alat Laboratorium Logam, Mesin, Listrik</v>
      </c>
      <c r="AB1260" t="str">
        <f>IF(LEFT(A1260)="1","D",IF(LEFT(A1260)="2","K",IF(LEFT(A1260)="3","K",IF(LEFT(A1260)="4","K",IF(LEFT(A1260)="5","D",IF(LEFT(A1260)="6","D",IF(LEFT(A1260)="8","K",IF(LEFT(A1260)="9","D"))))))))</f>
        <v>D</v>
      </c>
      <c r="AD1260">
        <f>IF(LEFT(A1260)="4",1,IF(LEFT(A1260)="5",1,IF(LEFT(A1260)="6",1,0)))</f>
        <v>0</v>
      </c>
      <c r="AE1260">
        <f>IF(LEFT(A1260)="8",1,IF(LEFT(A1260)="9",1,0))</f>
        <v>0</v>
      </c>
      <c r="AF1260" t="str">
        <f>LEFT(A1260)</f>
        <v>1</v>
      </c>
    </row>
    <row r="1261" spans="1:32" x14ac:dyDescent="0.25">
      <c r="A1261" t="s">
        <v>2435</v>
      </c>
      <c r="B1261" t="s">
        <v>2436</v>
      </c>
      <c r="C1261" t="s">
        <v>2413</v>
      </c>
      <c r="D1261">
        <v>1</v>
      </c>
      <c r="E1261">
        <v>0</v>
      </c>
      <c r="F1261">
        <v>0</v>
      </c>
      <c r="G1261">
        <v>1</v>
      </c>
      <c r="H1261" t="s">
        <v>2436</v>
      </c>
      <c r="I1261" t="s">
        <v>10418</v>
      </c>
      <c r="J1261" t="s">
        <v>10420</v>
      </c>
      <c r="K1261" s="1">
        <v>42339</v>
      </c>
      <c r="L1261" s="1">
        <v>42339</v>
      </c>
      <c r="M1261" t="s">
        <v>10420</v>
      </c>
      <c r="N1261">
        <v>0</v>
      </c>
      <c r="O1261" t="s">
        <v>17</v>
      </c>
      <c r="P1261">
        <v>0</v>
      </c>
      <c r="Q1261">
        <v>0</v>
      </c>
      <c r="T1261" t="str">
        <f>IF(LEN(A1261)=2,MID(A1261,1,1),IF(LEN(A1261)=3,MID(A1261,1,2),IF(LEN(A1261)=5,MID(A1261,1,3),IF(LEN(A1261)=7,MID(A1261,1,5),IF(LEN(A1261)=1,"")))))</f>
        <v>13223</v>
      </c>
      <c r="U1261">
        <f>IF(LEN(A1261)=7,0,1)</f>
        <v>0</v>
      </c>
      <c r="V1261">
        <f t="shared" si="38"/>
        <v>0</v>
      </c>
      <c r="W1261">
        <f>IF(OR(LEFT(A1261)="1", LEFT(A1261)="2",LEFT(A1261)="3"),1,0)</f>
        <v>1</v>
      </c>
      <c r="Y1261" t="str">
        <f t="shared" si="39"/>
        <v>Alat Laboratorium Logam, Mesin Listrik A</v>
      </c>
      <c r="AB1261" t="str">
        <f>IF(LEFT(A1261)="1","D",IF(LEFT(A1261)="2","K",IF(LEFT(A1261)="3","K",IF(LEFT(A1261)="4","K",IF(LEFT(A1261)="5","D",IF(LEFT(A1261)="6","D",IF(LEFT(A1261)="8","K",IF(LEFT(A1261)="9","D"))))))))</f>
        <v>D</v>
      </c>
      <c r="AD1261">
        <f>IF(LEFT(A1261)="4",1,IF(LEFT(A1261)="5",1,IF(LEFT(A1261)="6",1,0)))</f>
        <v>0</v>
      </c>
      <c r="AE1261">
        <f>IF(LEFT(A1261)="8",1,IF(LEFT(A1261)="9",1,0))</f>
        <v>0</v>
      </c>
      <c r="AF1261" t="str">
        <f>LEFT(A1261)</f>
        <v>1</v>
      </c>
    </row>
    <row r="1262" spans="1:32" x14ac:dyDescent="0.25">
      <c r="A1262" t="s">
        <v>2437</v>
      </c>
      <c r="B1262" t="s">
        <v>2438</v>
      </c>
      <c r="C1262" t="s">
        <v>2413</v>
      </c>
      <c r="D1262">
        <v>1</v>
      </c>
      <c r="E1262">
        <v>0</v>
      </c>
      <c r="F1262">
        <v>0</v>
      </c>
      <c r="G1262">
        <v>1</v>
      </c>
      <c r="H1262" t="s">
        <v>2438</v>
      </c>
      <c r="I1262" t="s">
        <v>10418</v>
      </c>
      <c r="J1262" t="s">
        <v>10420</v>
      </c>
      <c r="K1262" s="1">
        <v>42339</v>
      </c>
      <c r="L1262" s="1">
        <v>42339</v>
      </c>
      <c r="M1262" t="s">
        <v>10420</v>
      </c>
      <c r="N1262">
        <v>0</v>
      </c>
      <c r="O1262" t="s">
        <v>17</v>
      </c>
      <c r="P1262">
        <v>0</v>
      </c>
      <c r="Q1262">
        <v>0</v>
      </c>
      <c r="T1262" t="str">
        <f>IF(LEN(A1262)=2,MID(A1262,1,1),IF(LEN(A1262)=3,MID(A1262,1,2),IF(LEN(A1262)=5,MID(A1262,1,3),IF(LEN(A1262)=7,MID(A1262,1,5),IF(LEN(A1262)=1,"")))))</f>
        <v>13223</v>
      </c>
      <c r="U1262">
        <f>IF(LEN(A1262)=7,0,1)</f>
        <v>0</v>
      </c>
      <c r="V1262">
        <f t="shared" si="38"/>
        <v>0</v>
      </c>
      <c r="W1262">
        <f>IF(OR(LEFT(A1262)="1", LEFT(A1262)="2",LEFT(A1262)="3"),1,0)</f>
        <v>1</v>
      </c>
      <c r="Y1262" t="str">
        <f t="shared" si="39"/>
        <v>Alat Laboratorium Umum</v>
      </c>
      <c r="AB1262" t="str">
        <f>IF(LEFT(A1262)="1","D",IF(LEFT(A1262)="2","K",IF(LEFT(A1262)="3","K",IF(LEFT(A1262)="4","K",IF(LEFT(A1262)="5","D",IF(LEFT(A1262)="6","D",IF(LEFT(A1262)="8","K",IF(LEFT(A1262)="9","D"))))))))</f>
        <v>D</v>
      </c>
      <c r="AD1262">
        <f>IF(LEFT(A1262)="4",1,IF(LEFT(A1262)="5",1,IF(LEFT(A1262)="6",1,0)))</f>
        <v>0</v>
      </c>
      <c r="AE1262">
        <f>IF(LEFT(A1262)="8",1,IF(LEFT(A1262)="9",1,0))</f>
        <v>0</v>
      </c>
      <c r="AF1262" t="str">
        <f>LEFT(A1262)</f>
        <v>1</v>
      </c>
    </row>
    <row r="1263" spans="1:32" x14ac:dyDescent="0.25">
      <c r="A1263" t="s">
        <v>2439</v>
      </c>
      <c r="B1263" t="s">
        <v>2440</v>
      </c>
      <c r="C1263" t="s">
        <v>2413</v>
      </c>
      <c r="D1263">
        <v>1</v>
      </c>
      <c r="E1263">
        <v>0</v>
      </c>
      <c r="F1263">
        <v>0</v>
      </c>
      <c r="G1263">
        <v>1</v>
      </c>
      <c r="H1263" t="s">
        <v>2440</v>
      </c>
      <c r="I1263" t="s">
        <v>10418</v>
      </c>
      <c r="J1263" t="s">
        <v>10420</v>
      </c>
      <c r="K1263" s="1">
        <v>42339</v>
      </c>
      <c r="L1263" s="1">
        <v>42339</v>
      </c>
      <c r="M1263" t="s">
        <v>10420</v>
      </c>
      <c r="N1263">
        <v>0</v>
      </c>
      <c r="O1263" t="s">
        <v>17</v>
      </c>
      <c r="P1263">
        <v>0</v>
      </c>
      <c r="Q1263">
        <v>0</v>
      </c>
      <c r="T1263" t="str">
        <f>IF(LEN(A1263)=2,MID(A1263,1,1),IF(LEN(A1263)=3,MID(A1263,1,2),IF(LEN(A1263)=5,MID(A1263,1,3),IF(LEN(A1263)=7,MID(A1263,1,5),IF(LEN(A1263)=1,"")))))</f>
        <v>13223</v>
      </c>
      <c r="U1263">
        <f>IF(LEN(A1263)=7,0,1)</f>
        <v>0</v>
      </c>
      <c r="V1263">
        <f t="shared" si="38"/>
        <v>0</v>
      </c>
      <c r="W1263">
        <f>IF(OR(LEFT(A1263)="1", LEFT(A1263)="2",LEFT(A1263)="3"),1,0)</f>
        <v>1</v>
      </c>
      <c r="Y1263" t="str">
        <f t="shared" si="39"/>
        <v>Alat Laboratorium Umum A</v>
      </c>
      <c r="AB1263" t="str">
        <f>IF(LEFT(A1263)="1","D",IF(LEFT(A1263)="2","K",IF(LEFT(A1263)="3","K",IF(LEFT(A1263)="4","K",IF(LEFT(A1263)="5","D",IF(LEFT(A1263)="6","D",IF(LEFT(A1263)="8","K",IF(LEFT(A1263)="9","D"))))))))</f>
        <v>D</v>
      </c>
      <c r="AD1263">
        <f>IF(LEFT(A1263)="4",1,IF(LEFT(A1263)="5",1,IF(LEFT(A1263)="6",1,0)))</f>
        <v>0</v>
      </c>
      <c r="AE1263">
        <f>IF(LEFT(A1263)="8",1,IF(LEFT(A1263)="9",1,0))</f>
        <v>0</v>
      </c>
      <c r="AF1263" t="str">
        <f>LEFT(A1263)</f>
        <v>1</v>
      </c>
    </row>
    <row r="1264" spans="1:32" x14ac:dyDescent="0.25">
      <c r="A1264" t="s">
        <v>2441</v>
      </c>
      <c r="B1264" t="s">
        <v>2442</v>
      </c>
      <c r="C1264" t="s">
        <v>2413</v>
      </c>
      <c r="D1264">
        <v>1</v>
      </c>
      <c r="E1264">
        <v>0</v>
      </c>
      <c r="F1264">
        <v>0</v>
      </c>
      <c r="G1264">
        <v>1</v>
      </c>
      <c r="H1264" t="s">
        <v>2442</v>
      </c>
      <c r="I1264" t="s">
        <v>10418</v>
      </c>
      <c r="J1264" t="s">
        <v>10420</v>
      </c>
      <c r="K1264" s="1">
        <v>42339</v>
      </c>
      <c r="L1264" s="1">
        <v>42339</v>
      </c>
      <c r="M1264" t="s">
        <v>10420</v>
      </c>
      <c r="N1264">
        <v>0</v>
      </c>
      <c r="O1264" t="s">
        <v>17</v>
      </c>
      <c r="P1264">
        <v>0</v>
      </c>
      <c r="Q1264">
        <v>0</v>
      </c>
      <c r="T1264" t="str">
        <f>IF(LEN(A1264)=2,MID(A1264,1,1),IF(LEN(A1264)=3,MID(A1264,1,2),IF(LEN(A1264)=5,MID(A1264,1,3),IF(LEN(A1264)=7,MID(A1264,1,5),IF(LEN(A1264)=1,"")))))</f>
        <v>13223</v>
      </c>
      <c r="U1264">
        <f>IF(LEN(A1264)=7,0,1)</f>
        <v>0</v>
      </c>
      <c r="V1264">
        <f t="shared" si="38"/>
        <v>0</v>
      </c>
      <c r="W1264">
        <f>IF(OR(LEFT(A1264)="1", LEFT(A1264)="2",LEFT(A1264)="3"),1,0)</f>
        <v>1</v>
      </c>
      <c r="Y1264" t="str">
        <f t="shared" si="39"/>
        <v>Alat Laboratorium Kedokteran</v>
      </c>
      <c r="AB1264" t="str">
        <f>IF(LEFT(A1264)="1","D",IF(LEFT(A1264)="2","K",IF(LEFT(A1264)="3","K",IF(LEFT(A1264)="4","K",IF(LEFT(A1264)="5","D",IF(LEFT(A1264)="6","D",IF(LEFT(A1264)="8","K",IF(LEFT(A1264)="9","D"))))))))</f>
        <v>D</v>
      </c>
      <c r="AD1264">
        <f>IF(LEFT(A1264)="4",1,IF(LEFT(A1264)="5",1,IF(LEFT(A1264)="6",1,0)))</f>
        <v>0</v>
      </c>
      <c r="AE1264">
        <f>IF(LEFT(A1264)="8",1,IF(LEFT(A1264)="9",1,0))</f>
        <v>0</v>
      </c>
      <c r="AF1264" t="str">
        <f>LEFT(A1264)</f>
        <v>1</v>
      </c>
    </row>
    <row r="1265" spans="1:32" x14ac:dyDescent="0.25">
      <c r="A1265" t="s">
        <v>2443</v>
      </c>
      <c r="B1265" t="s">
        <v>2418</v>
      </c>
      <c r="C1265" t="s">
        <v>2413</v>
      </c>
      <c r="D1265">
        <v>1</v>
      </c>
      <c r="E1265">
        <v>0</v>
      </c>
      <c r="F1265">
        <v>0</v>
      </c>
      <c r="G1265">
        <v>1</v>
      </c>
      <c r="H1265" t="s">
        <v>2418</v>
      </c>
      <c r="I1265" t="s">
        <v>10418</v>
      </c>
      <c r="J1265" t="s">
        <v>10420</v>
      </c>
      <c r="K1265" s="1">
        <v>42339</v>
      </c>
      <c r="L1265" s="1">
        <v>42339</v>
      </c>
      <c r="M1265" t="s">
        <v>10420</v>
      </c>
      <c r="N1265">
        <v>0</v>
      </c>
      <c r="O1265" t="s">
        <v>17</v>
      </c>
      <c r="P1265">
        <v>0</v>
      </c>
      <c r="Q1265">
        <v>0</v>
      </c>
      <c r="T1265" t="str">
        <f>IF(LEN(A1265)=2,MID(A1265,1,1),IF(LEN(A1265)=3,MID(A1265,1,2),IF(LEN(A1265)=5,MID(A1265,1,3),IF(LEN(A1265)=7,MID(A1265,1,5),IF(LEN(A1265)=1,"")))))</f>
        <v>13223</v>
      </c>
      <c r="U1265">
        <f>IF(LEN(A1265)=7,0,1)</f>
        <v>0</v>
      </c>
      <c r="V1265">
        <f t="shared" si="38"/>
        <v>0</v>
      </c>
      <c r="W1265">
        <f>IF(OR(LEFT(A1265)="1", LEFT(A1265)="2",LEFT(A1265)="3"),1,0)</f>
        <v>1</v>
      </c>
      <c r="Y1265" t="str">
        <f t="shared" si="39"/>
        <v>Alat Laboratorium Microbiologi</v>
      </c>
      <c r="AB1265" t="str">
        <f>IF(LEFT(A1265)="1","D",IF(LEFT(A1265)="2","K",IF(LEFT(A1265)="3","K",IF(LEFT(A1265)="4","K",IF(LEFT(A1265)="5","D",IF(LEFT(A1265)="6","D",IF(LEFT(A1265)="8","K",IF(LEFT(A1265)="9","D"))))))))</f>
        <v>D</v>
      </c>
      <c r="AD1265">
        <f>IF(LEFT(A1265)="4",1,IF(LEFT(A1265)="5",1,IF(LEFT(A1265)="6",1,0)))</f>
        <v>0</v>
      </c>
      <c r="AE1265">
        <f>IF(LEFT(A1265)="8",1,IF(LEFT(A1265)="9",1,0))</f>
        <v>0</v>
      </c>
      <c r="AF1265" t="str">
        <f>LEFT(A1265)</f>
        <v>1</v>
      </c>
    </row>
    <row r="1266" spans="1:32" x14ac:dyDescent="0.25">
      <c r="A1266" t="s">
        <v>2444</v>
      </c>
      <c r="B1266" t="s">
        <v>2445</v>
      </c>
      <c r="C1266" t="s">
        <v>2413</v>
      </c>
      <c r="D1266">
        <v>1</v>
      </c>
      <c r="E1266">
        <v>0</v>
      </c>
      <c r="F1266">
        <v>0</v>
      </c>
      <c r="G1266">
        <v>1</v>
      </c>
      <c r="H1266" t="s">
        <v>2445</v>
      </c>
      <c r="I1266" t="s">
        <v>10418</v>
      </c>
      <c r="J1266" t="s">
        <v>10420</v>
      </c>
      <c r="K1266" s="1">
        <v>42339</v>
      </c>
      <c r="L1266" s="1">
        <v>42339</v>
      </c>
      <c r="M1266" t="s">
        <v>10420</v>
      </c>
      <c r="N1266">
        <v>0</v>
      </c>
      <c r="O1266" t="s">
        <v>17</v>
      </c>
      <c r="P1266">
        <v>0</v>
      </c>
      <c r="Q1266">
        <v>0</v>
      </c>
      <c r="T1266" t="str">
        <f>IF(LEN(A1266)=2,MID(A1266,1,1),IF(LEN(A1266)=3,MID(A1266,1,2),IF(LEN(A1266)=5,MID(A1266,1,3),IF(LEN(A1266)=7,MID(A1266,1,5),IF(LEN(A1266)=1,"")))))</f>
        <v>13223</v>
      </c>
      <c r="U1266">
        <f>IF(LEN(A1266)=7,0,1)</f>
        <v>0</v>
      </c>
      <c r="V1266">
        <f t="shared" si="38"/>
        <v>0</v>
      </c>
      <c r="W1266">
        <f>IF(OR(LEFT(A1266)="1", LEFT(A1266)="2",LEFT(A1266)="3"),1,0)</f>
        <v>1</v>
      </c>
      <c r="Y1266" t="str">
        <f t="shared" si="39"/>
        <v>Alat Laboratorium Kimia</v>
      </c>
      <c r="AB1266" t="str">
        <f>IF(LEFT(A1266)="1","D",IF(LEFT(A1266)="2","K",IF(LEFT(A1266)="3","K",IF(LEFT(A1266)="4","K",IF(LEFT(A1266)="5","D",IF(LEFT(A1266)="6","D",IF(LEFT(A1266)="8","K",IF(LEFT(A1266)="9","D"))))))))</f>
        <v>D</v>
      </c>
      <c r="AD1266">
        <f>IF(LEFT(A1266)="4",1,IF(LEFT(A1266)="5",1,IF(LEFT(A1266)="6",1,0)))</f>
        <v>0</v>
      </c>
      <c r="AE1266">
        <f>IF(LEFT(A1266)="8",1,IF(LEFT(A1266)="9",1,0))</f>
        <v>0</v>
      </c>
      <c r="AF1266" t="str">
        <f>LEFT(A1266)</f>
        <v>1</v>
      </c>
    </row>
    <row r="1267" spans="1:32" x14ac:dyDescent="0.25">
      <c r="A1267" t="s">
        <v>2446</v>
      </c>
      <c r="B1267" t="s">
        <v>2447</v>
      </c>
      <c r="C1267" t="s">
        <v>2413</v>
      </c>
      <c r="D1267">
        <v>1</v>
      </c>
      <c r="E1267">
        <v>0</v>
      </c>
      <c r="F1267">
        <v>0</v>
      </c>
      <c r="G1267">
        <v>1</v>
      </c>
      <c r="H1267" t="s">
        <v>2447</v>
      </c>
      <c r="I1267" t="s">
        <v>10418</v>
      </c>
      <c r="J1267" t="s">
        <v>10420</v>
      </c>
      <c r="K1267" s="1">
        <v>42339</v>
      </c>
      <c r="L1267" s="1">
        <v>42339</v>
      </c>
      <c r="M1267" t="s">
        <v>10420</v>
      </c>
      <c r="N1267">
        <v>0</v>
      </c>
      <c r="O1267" t="s">
        <v>17</v>
      </c>
      <c r="P1267">
        <v>0</v>
      </c>
      <c r="Q1267">
        <v>0</v>
      </c>
      <c r="T1267" t="str">
        <f>IF(LEN(A1267)=2,MID(A1267,1,1),IF(LEN(A1267)=3,MID(A1267,1,2),IF(LEN(A1267)=5,MID(A1267,1,3),IF(LEN(A1267)=7,MID(A1267,1,5),IF(LEN(A1267)=1,"")))))</f>
        <v>13223</v>
      </c>
      <c r="U1267">
        <f>IF(LEN(A1267)=7,0,1)</f>
        <v>0</v>
      </c>
      <c r="V1267">
        <f t="shared" si="38"/>
        <v>0</v>
      </c>
      <c r="W1267">
        <f>IF(OR(LEFT(A1267)="1", LEFT(A1267)="2",LEFT(A1267)="3"),1,0)</f>
        <v>1</v>
      </c>
      <c r="Y1267" t="str">
        <f t="shared" si="39"/>
        <v>Alat Laboratorium Microbiologi A</v>
      </c>
      <c r="AB1267" t="str">
        <f>IF(LEFT(A1267)="1","D",IF(LEFT(A1267)="2","K",IF(LEFT(A1267)="3","K",IF(LEFT(A1267)="4","K",IF(LEFT(A1267)="5","D",IF(LEFT(A1267)="6","D",IF(LEFT(A1267)="8","K",IF(LEFT(A1267)="9","D"))))))))</f>
        <v>D</v>
      </c>
      <c r="AD1267">
        <f>IF(LEFT(A1267)="4",1,IF(LEFT(A1267)="5",1,IF(LEFT(A1267)="6",1,0)))</f>
        <v>0</v>
      </c>
      <c r="AE1267">
        <f>IF(LEFT(A1267)="8",1,IF(LEFT(A1267)="9",1,0))</f>
        <v>0</v>
      </c>
      <c r="AF1267" t="str">
        <f>LEFT(A1267)</f>
        <v>1</v>
      </c>
    </row>
    <row r="1268" spans="1:32" x14ac:dyDescent="0.25">
      <c r="A1268" t="s">
        <v>2448</v>
      </c>
      <c r="B1268" t="s">
        <v>2449</v>
      </c>
      <c r="C1268" t="s">
        <v>2413</v>
      </c>
      <c r="D1268">
        <v>1</v>
      </c>
      <c r="E1268">
        <v>0</v>
      </c>
      <c r="F1268">
        <v>0</v>
      </c>
      <c r="G1268">
        <v>1</v>
      </c>
      <c r="H1268" t="s">
        <v>2449</v>
      </c>
      <c r="I1268" t="s">
        <v>10418</v>
      </c>
      <c r="J1268" t="s">
        <v>10420</v>
      </c>
      <c r="K1268" s="1">
        <v>42339</v>
      </c>
      <c r="L1268" s="1">
        <v>42339</v>
      </c>
      <c r="M1268" t="s">
        <v>10420</v>
      </c>
      <c r="N1268">
        <v>0</v>
      </c>
      <c r="O1268" t="s">
        <v>17</v>
      </c>
      <c r="P1268">
        <v>0</v>
      </c>
      <c r="Q1268">
        <v>0</v>
      </c>
      <c r="T1268" t="str">
        <f>IF(LEN(A1268)=2,MID(A1268,1,1),IF(LEN(A1268)=3,MID(A1268,1,2),IF(LEN(A1268)=5,MID(A1268,1,3),IF(LEN(A1268)=7,MID(A1268,1,5),IF(LEN(A1268)=1,"")))))</f>
        <v>13223</v>
      </c>
      <c r="U1268">
        <f>IF(LEN(A1268)=7,0,1)</f>
        <v>0</v>
      </c>
      <c r="V1268">
        <f t="shared" si="38"/>
        <v>0</v>
      </c>
      <c r="W1268">
        <f>IF(OR(LEFT(A1268)="1", LEFT(A1268)="2",LEFT(A1268)="3"),1,0)</f>
        <v>1</v>
      </c>
      <c r="Y1268" t="str">
        <f t="shared" si="39"/>
        <v>Alat Laboratorium Patologi</v>
      </c>
      <c r="AB1268" t="str">
        <f>IF(LEFT(A1268)="1","D",IF(LEFT(A1268)="2","K",IF(LEFT(A1268)="3","K",IF(LEFT(A1268)="4","K",IF(LEFT(A1268)="5","D",IF(LEFT(A1268)="6","D",IF(LEFT(A1268)="8","K",IF(LEFT(A1268)="9","D"))))))))</f>
        <v>D</v>
      </c>
      <c r="AD1268">
        <f>IF(LEFT(A1268)="4",1,IF(LEFT(A1268)="5",1,IF(LEFT(A1268)="6",1,0)))</f>
        <v>0</v>
      </c>
      <c r="AE1268">
        <f>IF(LEFT(A1268)="8",1,IF(LEFT(A1268)="9",1,0))</f>
        <v>0</v>
      </c>
      <c r="AF1268" t="str">
        <f>LEFT(A1268)</f>
        <v>1</v>
      </c>
    </row>
    <row r="1269" spans="1:32" x14ac:dyDescent="0.25">
      <c r="A1269" t="s">
        <v>2450</v>
      </c>
      <c r="B1269" t="s">
        <v>2451</v>
      </c>
      <c r="C1269" t="s">
        <v>2413</v>
      </c>
      <c r="D1269">
        <v>1</v>
      </c>
      <c r="E1269">
        <v>0</v>
      </c>
      <c r="F1269">
        <v>0</v>
      </c>
      <c r="G1269">
        <v>1</v>
      </c>
      <c r="H1269" t="s">
        <v>2451</v>
      </c>
      <c r="I1269" t="s">
        <v>10418</v>
      </c>
      <c r="J1269" t="s">
        <v>10420</v>
      </c>
      <c r="K1269" s="1">
        <v>42339</v>
      </c>
      <c r="L1269" s="1">
        <v>42339</v>
      </c>
      <c r="M1269" t="s">
        <v>10420</v>
      </c>
      <c r="N1269">
        <v>0</v>
      </c>
      <c r="O1269" t="s">
        <v>17</v>
      </c>
      <c r="P1269">
        <v>0</v>
      </c>
      <c r="Q1269">
        <v>0</v>
      </c>
      <c r="T1269" t="str">
        <f>IF(LEN(A1269)=2,MID(A1269,1,1),IF(LEN(A1269)=3,MID(A1269,1,2),IF(LEN(A1269)=5,MID(A1269,1,3),IF(LEN(A1269)=7,MID(A1269,1,5),IF(LEN(A1269)=1,"")))))</f>
        <v>13223</v>
      </c>
      <c r="U1269">
        <f>IF(LEN(A1269)=7,0,1)</f>
        <v>0</v>
      </c>
      <c r="V1269">
        <f t="shared" si="38"/>
        <v>0</v>
      </c>
      <c r="W1269">
        <f>IF(OR(LEFT(A1269)="1", LEFT(A1269)="2",LEFT(A1269)="3"),1,0)</f>
        <v>1</v>
      </c>
      <c r="Y1269" t="str">
        <f t="shared" si="39"/>
        <v>Alat Laboratorium Immunologi</v>
      </c>
      <c r="AB1269" t="str">
        <f>IF(LEFT(A1269)="1","D",IF(LEFT(A1269)="2","K",IF(LEFT(A1269)="3","K",IF(LEFT(A1269)="4","K",IF(LEFT(A1269)="5","D",IF(LEFT(A1269)="6","D",IF(LEFT(A1269)="8","K",IF(LEFT(A1269)="9","D"))))))))</f>
        <v>D</v>
      </c>
      <c r="AD1269">
        <f>IF(LEFT(A1269)="4",1,IF(LEFT(A1269)="5",1,IF(LEFT(A1269)="6",1,0)))</f>
        <v>0</v>
      </c>
      <c r="AE1269">
        <f>IF(LEFT(A1269)="8",1,IF(LEFT(A1269)="9",1,0))</f>
        <v>0</v>
      </c>
      <c r="AF1269" t="str">
        <f>LEFT(A1269)</f>
        <v>1</v>
      </c>
    </row>
    <row r="1270" spans="1:32" x14ac:dyDescent="0.25">
      <c r="A1270" t="s">
        <v>2452</v>
      </c>
      <c r="B1270" t="s">
        <v>2453</v>
      </c>
      <c r="C1270" t="s">
        <v>2413</v>
      </c>
      <c r="D1270">
        <v>1</v>
      </c>
      <c r="E1270">
        <v>0</v>
      </c>
      <c r="F1270">
        <v>0</v>
      </c>
      <c r="G1270">
        <v>1</v>
      </c>
      <c r="H1270" t="s">
        <v>2453</v>
      </c>
      <c r="I1270" t="s">
        <v>10418</v>
      </c>
      <c r="J1270" t="s">
        <v>10420</v>
      </c>
      <c r="K1270" s="1">
        <v>42339</v>
      </c>
      <c r="L1270" s="1">
        <v>42339</v>
      </c>
      <c r="M1270" t="s">
        <v>10420</v>
      </c>
      <c r="N1270">
        <v>0</v>
      </c>
      <c r="O1270" t="s">
        <v>17</v>
      </c>
      <c r="P1270">
        <v>0</v>
      </c>
      <c r="Q1270">
        <v>0</v>
      </c>
      <c r="T1270" t="str">
        <f>IF(LEN(A1270)=2,MID(A1270,1,1),IF(LEN(A1270)=3,MID(A1270,1,2),IF(LEN(A1270)=5,MID(A1270,1,3),IF(LEN(A1270)=7,MID(A1270,1,5),IF(LEN(A1270)=1,"")))))</f>
        <v>13223</v>
      </c>
      <c r="U1270">
        <f>IF(LEN(A1270)=7,0,1)</f>
        <v>0</v>
      </c>
      <c r="V1270">
        <f t="shared" si="38"/>
        <v>0</v>
      </c>
      <c r="W1270">
        <f>IF(OR(LEFT(A1270)="1", LEFT(A1270)="2",LEFT(A1270)="3"),1,0)</f>
        <v>1</v>
      </c>
      <c r="Y1270" t="str">
        <f t="shared" si="39"/>
        <v>Alat Laboratorium Hematologi</v>
      </c>
      <c r="AB1270" t="str">
        <f>IF(LEFT(A1270)="1","D",IF(LEFT(A1270)="2","K",IF(LEFT(A1270)="3","K",IF(LEFT(A1270)="4","K",IF(LEFT(A1270)="5","D",IF(LEFT(A1270)="6","D",IF(LEFT(A1270)="8","K",IF(LEFT(A1270)="9","D"))))))))</f>
        <v>D</v>
      </c>
      <c r="AD1270">
        <f>IF(LEFT(A1270)="4",1,IF(LEFT(A1270)="5",1,IF(LEFT(A1270)="6",1,0)))</f>
        <v>0</v>
      </c>
      <c r="AE1270">
        <f>IF(LEFT(A1270)="8",1,IF(LEFT(A1270)="9",1,0))</f>
        <v>0</v>
      </c>
      <c r="AF1270" t="str">
        <f>LEFT(A1270)</f>
        <v>1</v>
      </c>
    </row>
    <row r="1271" spans="1:32" x14ac:dyDescent="0.25">
      <c r="A1271" t="s">
        <v>2454</v>
      </c>
      <c r="B1271" t="s">
        <v>2455</v>
      </c>
      <c r="C1271" t="s">
        <v>2413</v>
      </c>
      <c r="D1271">
        <v>1</v>
      </c>
      <c r="E1271">
        <v>0</v>
      </c>
      <c r="F1271">
        <v>0</v>
      </c>
      <c r="G1271">
        <v>1</v>
      </c>
      <c r="H1271" t="s">
        <v>2455</v>
      </c>
      <c r="I1271" t="s">
        <v>10418</v>
      </c>
      <c r="J1271" t="s">
        <v>10420</v>
      </c>
      <c r="K1271" s="1">
        <v>42339</v>
      </c>
      <c r="L1271" s="1">
        <v>42339</v>
      </c>
      <c r="M1271" t="s">
        <v>10420</v>
      </c>
      <c r="N1271">
        <v>0</v>
      </c>
      <c r="O1271" t="s">
        <v>17</v>
      </c>
      <c r="P1271">
        <v>0</v>
      </c>
      <c r="Q1271">
        <v>0</v>
      </c>
      <c r="T1271" t="str">
        <f>IF(LEN(A1271)=2,MID(A1271,1,1),IF(LEN(A1271)=3,MID(A1271,1,2),IF(LEN(A1271)=5,MID(A1271,1,3),IF(LEN(A1271)=7,MID(A1271,1,5),IF(LEN(A1271)=1,"")))))</f>
        <v>13223</v>
      </c>
      <c r="U1271">
        <f>IF(LEN(A1271)=7,0,1)</f>
        <v>0</v>
      </c>
      <c r="V1271">
        <f t="shared" si="38"/>
        <v>0</v>
      </c>
      <c r="W1271">
        <f>IF(OR(LEFT(A1271)="1", LEFT(A1271)="2",LEFT(A1271)="3"),1,0)</f>
        <v>1</v>
      </c>
      <c r="Y1271" t="str">
        <f t="shared" si="39"/>
        <v>Alat Laboratorium Film</v>
      </c>
      <c r="AB1271" t="str">
        <f>IF(LEFT(A1271)="1","D",IF(LEFT(A1271)="2","K",IF(LEFT(A1271)="3","K",IF(LEFT(A1271)="4","K",IF(LEFT(A1271)="5","D",IF(LEFT(A1271)="6","D",IF(LEFT(A1271)="8","K",IF(LEFT(A1271)="9","D"))))))))</f>
        <v>D</v>
      </c>
      <c r="AD1271">
        <f>IF(LEFT(A1271)="4",1,IF(LEFT(A1271)="5",1,IF(LEFT(A1271)="6",1,0)))</f>
        <v>0</v>
      </c>
      <c r="AE1271">
        <f>IF(LEFT(A1271)="8",1,IF(LEFT(A1271)="9",1,0))</f>
        <v>0</v>
      </c>
      <c r="AF1271" t="str">
        <f>LEFT(A1271)</f>
        <v>1</v>
      </c>
    </row>
    <row r="1272" spans="1:32" x14ac:dyDescent="0.25">
      <c r="A1272" t="s">
        <v>2456</v>
      </c>
      <c r="B1272" t="s">
        <v>2457</v>
      </c>
      <c r="C1272" t="s">
        <v>2413</v>
      </c>
      <c r="D1272">
        <v>1</v>
      </c>
      <c r="E1272">
        <v>0</v>
      </c>
      <c r="F1272">
        <v>0</v>
      </c>
      <c r="G1272">
        <v>1</v>
      </c>
      <c r="H1272" t="s">
        <v>2457</v>
      </c>
      <c r="I1272" t="s">
        <v>10418</v>
      </c>
      <c r="J1272" t="s">
        <v>10420</v>
      </c>
      <c r="K1272" s="1">
        <v>42339</v>
      </c>
      <c r="L1272" s="1">
        <v>42339</v>
      </c>
      <c r="M1272" t="s">
        <v>10420</v>
      </c>
      <c r="N1272">
        <v>0</v>
      </c>
      <c r="O1272" t="s">
        <v>17</v>
      </c>
      <c r="P1272">
        <v>0</v>
      </c>
      <c r="Q1272">
        <v>0</v>
      </c>
      <c r="T1272" t="str">
        <f>IF(LEN(A1272)=2,MID(A1272,1,1),IF(LEN(A1272)=3,MID(A1272,1,2),IF(LEN(A1272)=5,MID(A1272,1,3),IF(LEN(A1272)=7,MID(A1272,1,5),IF(LEN(A1272)=1,"")))))</f>
        <v>13223</v>
      </c>
      <c r="U1272">
        <f>IF(LEN(A1272)=7,0,1)</f>
        <v>0</v>
      </c>
      <c r="V1272">
        <f t="shared" si="38"/>
        <v>0</v>
      </c>
      <c r="W1272">
        <f>IF(OR(LEFT(A1272)="1", LEFT(A1272)="2",LEFT(A1272)="3"),1,0)</f>
        <v>1</v>
      </c>
      <c r="Y1272" t="str">
        <f t="shared" si="39"/>
        <v>Alat Laboratorium Makanan</v>
      </c>
      <c r="AB1272" t="str">
        <f>IF(LEFT(A1272)="1","D",IF(LEFT(A1272)="2","K",IF(LEFT(A1272)="3","K",IF(LEFT(A1272)="4","K",IF(LEFT(A1272)="5","D",IF(LEFT(A1272)="6","D",IF(LEFT(A1272)="8","K",IF(LEFT(A1272)="9","D"))))))))</f>
        <v>D</v>
      </c>
      <c r="AD1272">
        <f>IF(LEFT(A1272)="4",1,IF(LEFT(A1272)="5",1,IF(LEFT(A1272)="6",1,0)))</f>
        <v>0</v>
      </c>
      <c r="AE1272">
        <f>IF(LEFT(A1272)="8",1,IF(LEFT(A1272)="9",1,0))</f>
        <v>0</v>
      </c>
      <c r="AF1272" t="str">
        <f>LEFT(A1272)</f>
        <v>1</v>
      </c>
    </row>
    <row r="1273" spans="1:32" x14ac:dyDescent="0.25">
      <c r="A1273" t="s">
        <v>2458</v>
      </c>
      <c r="B1273" t="s">
        <v>2459</v>
      </c>
      <c r="C1273" t="s">
        <v>2413</v>
      </c>
      <c r="D1273">
        <v>1</v>
      </c>
      <c r="E1273">
        <v>0</v>
      </c>
      <c r="F1273">
        <v>0</v>
      </c>
      <c r="G1273">
        <v>1</v>
      </c>
      <c r="H1273" t="s">
        <v>2459</v>
      </c>
      <c r="I1273" t="s">
        <v>10418</v>
      </c>
      <c r="J1273" t="s">
        <v>10420</v>
      </c>
      <c r="K1273" s="1">
        <v>42339</v>
      </c>
      <c r="L1273" s="1">
        <v>42339</v>
      </c>
      <c r="M1273" t="s">
        <v>10420</v>
      </c>
      <c r="N1273">
        <v>0</v>
      </c>
      <c r="O1273" t="s">
        <v>17</v>
      </c>
      <c r="P1273">
        <v>0</v>
      </c>
      <c r="Q1273">
        <v>0</v>
      </c>
      <c r="T1273" t="str">
        <f>IF(LEN(A1273)=2,MID(A1273,1,1),IF(LEN(A1273)=3,MID(A1273,1,2),IF(LEN(A1273)=5,MID(A1273,1,3),IF(LEN(A1273)=7,MID(A1273,1,5),IF(LEN(A1273)=1,"")))))</f>
        <v>13223</v>
      </c>
      <c r="U1273">
        <f>IF(LEN(A1273)=7,0,1)</f>
        <v>0</v>
      </c>
      <c r="V1273">
        <f t="shared" si="38"/>
        <v>0</v>
      </c>
      <c r="W1273">
        <f>IF(OR(LEFT(A1273)="1", LEFT(A1273)="2",LEFT(A1273)="3"),1,0)</f>
        <v>1</v>
      </c>
      <c r="Y1273" t="str">
        <f t="shared" si="39"/>
        <v>Alat Laboratorium Standarisasi, Kalibrasi dan Instrumentasi</v>
      </c>
      <c r="AB1273" t="str">
        <f>IF(LEFT(A1273)="1","D",IF(LEFT(A1273)="2","K",IF(LEFT(A1273)="3","K",IF(LEFT(A1273)="4","K",IF(LEFT(A1273)="5","D",IF(LEFT(A1273)="6","D",IF(LEFT(A1273)="8","K",IF(LEFT(A1273)="9","D"))))))))</f>
        <v>D</v>
      </c>
      <c r="AD1273">
        <f>IF(LEFT(A1273)="4",1,IF(LEFT(A1273)="5",1,IF(LEFT(A1273)="6",1,0)))</f>
        <v>0</v>
      </c>
      <c r="AE1273">
        <f>IF(LEFT(A1273)="8",1,IF(LEFT(A1273)="9",1,0))</f>
        <v>0</v>
      </c>
      <c r="AF1273" t="str">
        <f>LEFT(A1273)</f>
        <v>1</v>
      </c>
    </row>
    <row r="1274" spans="1:32" x14ac:dyDescent="0.25">
      <c r="A1274" t="s">
        <v>2460</v>
      </c>
      <c r="B1274" t="s">
        <v>2461</v>
      </c>
      <c r="C1274" t="s">
        <v>2413</v>
      </c>
      <c r="D1274">
        <v>1</v>
      </c>
      <c r="E1274">
        <v>0</v>
      </c>
      <c r="F1274">
        <v>0</v>
      </c>
      <c r="G1274">
        <v>1</v>
      </c>
      <c r="H1274" t="s">
        <v>2461</v>
      </c>
      <c r="I1274" t="s">
        <v>10418</v>
      </c>
      <c r="J1274" t="s">
        <v>10420</v>
      </c>
      <c r="K1274" s="1">
        <v>42339</v>
      </c>
      <c r="L1274" s="1">
        <v>42339</v>
      </c>
      <c r="M1274" t="s">
        <v>10420</v>
      </c>
      <c r="N1274">
        <v>0</v>
      </c>
      <c r="O1274" t="s">
        <v>17</v>
      </c>
      <c r="P1274">
        <v>0</v>
      </c>
      <c r="Q1274">
        <v>0</v>
      </c>
      <c r="T1274" t="str">
        <f>IF(LEN(A1274)=2,MID(A1274,1,1),IF(LEN(A1274)=3,MID(A1274,1,2),IF(LEN(A1274)=5,MID(A1274,1,3),IF(LEN(A1274)=7,MID(A1274,1,5),IF(LEN(A1274)=1,"")))))</f>
        <v>13223</v>
      </c>
      <c r="U1274">
        <f>IF(LEN(A1274)=7,0,1)</f>
        <v>0</v>
      </c>
      <c r="V1274">
        <f t="shared" si="38"/>
        <v>0</v>
      </c>
      <c r="W1274">
        <f>IF(OR(LEFT(A1274)="1", LEFT(A1274)="2",LEFT(A1274)="3"),1,0)</f>
        <v>1</v>
      </c>
      <c r="Y1274" t="str">
        <f t="shared" si="39"/>
        <v>Alat Laboratorium Farmasi</v>
      </c>
      <c r="AB1274" t="str">
        <f>IF(LEFT(A1274)="1","D",IF(LEFT(A1274)="2","K",IF(LEFT(A1274)="3","K",IF(LEFT(A1274)="4","K",IF(LEFT(A1274)="5","D",IF(LEFT(A1274)="6","D",IF(LEFT(A1274)="8","K",IF(LEFT(A1274)="9","D"))))))))</f>
        <v>D</v>
      </c>
      <c r="AD1274">
        <f>IF(LEFT(A1274)="4",1,IF(LEFT(A1274)="5",1,IF(LEFT(A1274)="6",1,0)))</f>
        <v>0</v>
      </c>
      <c r="AE1274">
        <f>IF(LEFT(A1274)="8",1,IF(LEFT(A1274)="9",1,0))</f>
        <v>0</v>
      </c>
      <c r="AF1274" t="str">
        <f>LEFT(A1274)</f>
        <v>1</v>
      </c>
    </row>
    <row r="1275" spans="1:32" x14ac:dyDescent="0.25">
      <c r="A1275" t="s">
        <v>2462</v>
      </c>
      <c r="B1275" t="s">
        <v>2463</v>
      </c>
      <c r="C1275" t="s">
        <v>2413</v>
      </c>
      <c r="D1275">
        <v>1</v>
      </c>
      <c r="E1275">
        <v>0</v>
      </c>
      <c r="F1275">
        <v>0</v>
      </c>
      <c r="G1275">
        <v>1</v>
      </c>
      <c r="H1275" t="s">
        <v>2463</v>
      </c>
      <c r="I1275" t="s">
        <v>10418</v>
      </c>
      <c r="J1275" t="s">
        <v>10420</v>
      </c>
      <c r="K1275" s="1">
        <v>42339</v>
      </c>
      <c r="L1275" s="1">
        <v>42339</v>
      </c>
      <c r="M1275" t="s">
        <v>10420</v>
      </c>
      <c r="N1275">
        <v>0</v>
      </c>
      <c r="O1275" t="s">
        <v>17</v>
      </c>
      <c r="P1275">
        <v>0</v>
      </c>
      <c r="Q1275">
        <v>0</v>
      </c>
      <c r="T1275" t="str">
        <f>IF(LEN(A1275)=2,MID(A1275,1,1),IF(LEN(A1275)=3,MID(A1275,1,2),IF(LEN(A1275)=5,MID(A1275,1,3),IF(LEN(A1275)=7,MID(A1275,1,5),IF(LEN(A1275)=1,"")))))</f>
        <v>13223</v>
      </c>
      <c r="U1275">
        <f>IF(LEN(A1275)=7,0,1)</f>
        <v>0</v>
      </c>
      <c r="V1275">
        <f t="shared" si="38"/>
        <v>0</v>
      </c>
      <c r="W1275">
        <f>IF(OR(LEFT(A1275)="1", LEFT(A1275)="2",LEFT(A1275)="3"),1,0)</f>
        <v>1</v>
      </c>
      <c r="Y1275" t="str">
        <f t="shared" si="39"/>
        <v>Alat Laboratorium Fisika</v>
      </c>
      <c r="AB1275" t="str">
        <f>IF(LEFT(A1275)="1","D",IF(LEFT(A1275)="2","K",IF(LEFT(A1275)="3","K",IF(LEFT(A1275)="4","K",IF(LEFT(A1275)="5","D",IF(LEFT(A1275)="6","D",IF(LEFT(A1275)="8","K",IF(LEFT(A1275)="9","D"))))))))</f>
        <v>D</v>
      </c>
      <c r="AD1275">
        <f>IF(LEFT(A1275)="4",1,IF(LEFT(A1275)="5",1,IF(LEFT(A1275)="6",1,0)))</f>
        <v>0</v>
      </c>
      <c r="AE1275">
        <f>IF(LEFT(A1275)="8",1,IF(LEFT(A1275)="9",1,0))</f>
        <v>0</v>
      </c>
      <c r="AF1275" t="str">
        <f>LEFT(A1275)</f>
        <v>1</v>
      </c>
    </row>
    <row r="1276" spans="1:32" x14ac:dyDescent="0.25">
      <c r="A1276" t="s">
        <v>2464</v>
      </c>
      <c r="B1276" t="s">
        <v>2465</v>
      </c>
      <c r="C1276" t="s">
        <v>2413</v>
      </c>
      <c r="D1276">
        <v>1</v>
      </c>
      <c r="E1276">
        <v>0</v>
      </c>
      <c r="F1276">
        <v>0</v>
      </c>
      <c r="G1276">
        <v>1</v>
      </c>
      <c r="H1276" t="s">
        <v>2465</v>
      </c>
      <c r="I1276" t="s">
        <v>10418</v>
      </c>
      <c r="J1276" t="s">
        <v>10420</v>
      </c>
      <c r="K1276" s="1">
        <v>42339</v>
      </c>
      <c r="L1276" s="1">
        <v>42339</v>
      </c>
      <c r="M1276" t="s">
        <v>10420</v>
      </c>
      <c r="N1276">
        <v>0</v>
      </c>
      <c r="O1276" t="s">
        <v>17</v>
      </c>
      <c r="P1276">
        <v>0</v>
      </c>
      <c r="Q1276">
        <v>0</v>
      </c>
      <c r="T1276" t="str">
        <f>IF(LEN(A1276)=2,MID(A1276,1,1),IF(LEN(A1276)=3,MID(A1276,1,2),IF(LEN(A1276)=5,MID(A1276,1,3),IF(LEN(A1276)=7,MID(A1276,1,5),IF(LEN(A1276)=1,"")))))</f>
        <v>13223</v>
      </c>
      <c r="U1276">
        <f>IF(LEN(A1276)=7,0,1)</f>
        <v>0</v>
      </c>
      <c r="V1276">
        <f t="shared" si="38"/>
        <v>0</v>
      </c>
      <c r="W1276">
        <f>IF(OR(LEFT(A1276)="1", LEFT(A1276)="2",LEFT(A1276)="3"),1,0)</f>
        <v>1</v>
      </c>
      <c r="Y1276" t="str">
        <f t="shared" si="39"/>
        <v>Alat Laboratorium Hidrodinamika</v>
      </c>
      <c r="AB1276" t="str">
        <f>IF(LEFT(A1276)="1","D",IF(LEFT(A1276)="2","K",IF(LEFT(A1276)="3","K",IF(LEFT(A1276)="4","K",IF(LEFT(A1276)="5","D",IF(LEFT(A1276)="6","D",IF(LEFT(A1276)="8","K",IF(LEFT(A1276)="9","D"))))))))</f>
        <v>D</v>
      </c>
      <c r="AD1276">
        <f>IF(LEFT(A1276)="4",1,IF(LEFT(A1276)="5",1,IF(LEFT(A1276)="6",1,0)))</f>
        <v>0</v>
      </c>
      <c r="AE1276">
        <f>IF(LEFT(A1276)="8",1,IF(LEFT(A1276)="9",1,0))</f>
        <v>0</v>
      </c>
      <c r="AF1276" t="str">
        <f>LEFT(A1276)</f>
        <v>1</v>
      </c>
    </row>
    <row r="1277" spans="1:32" x14ac:dyDescent="0.25">
      <c r="A1277" t="s">
        <v>2466</v>
      </c>
      <c r="B1277" t="s">
        <v>2467</v>
      </c>
      <c r="C1277" t="s">
        <v>2413</v>
      </c>
      <c r="D1277">
        <v>1</v>
      </c>
      <c r="E1277">
        <v>0</v>
      </c>
      <c r="F1277">
        <v>0</v>
      </c>
      <c r="G1277">
        <v>1</v>
      </c>
      <c r="H1277" t="s">
        <v>2467</v>
      </c>
      <c r="I1277" t="s">
        <v>10418</v>
      </c>
      <c r="J1277" t="s">
        <v>10420</v>
      </c>
      <c r="K1277" s="1">
        <v>42339</v>
      </c>
      <c r="L1277" s="1">
        <v>42339</v>
      </c>
      <c r="M1277" t="s">
        <v>10420</v>
      </c>
      <c r="N1277">
        <v>0</v>
      </c>
      <c r="O1277" t="s">
        <v>17</v>
      </c>
      <c r="P1277">
        <v>0</v>
      </c>
      <c r="Q1277">
        <v>0</v>
      </c>
      <c r="T1277" t="str">
        <f>IF(LEN(A1277)=2,MID(A1277,1,1),IF(LEN(A1277)=3,MID(A1277,1,2),IF(LEN(A1277)=5,MID(A1277,1,3),IF(LEN(A1277)=7,MID(A1277,1,5),IF(LEN(A1277)=1,"")))))</f>
        <v>13223</v>
      </c>
      <c r="U1277">
        <f>IF(LEN(A1277)=7,0,1)</f>
        <v>0</v>
      </c>
      <c r="V1277">
        <f t="shared" si="38"/>
        <v>0</v>
      </c>
      <c r="W1277">
        <f>IF(OR(LEFT(A1277)="1", LEFT(A1277)="2",LEFT(A1277)="3"),1,0)</f>
        <v>1</v>
      </c>
      <c r="Y1277" t="str">
        <f t="shared" si="39"/>
        <v>Alat Laboratorium Klimatologi</v>
      </c>
      <c r="AB1277" t="str">
        <f>IF(LEFT(A1277)="1","D",IF(LEFT(A1277)="2","K",IF(LEFT(A1277)="3","K",IF(LEFT(A1277)="4","K",IF(LEFT(A1277)="5","D",IF(LEFT(A1277)="6","D",IF(LEFT(A1277)="8","K",IF(LEFT(A1277)="9","D"))))))))</f>
        <v>D</v>
      </c>
      <c r="AD1277">
        <f>IF(LEFT(A1277)="4",1,IF(LEFT(A1277)="5",1,IF(LEFT(A1277)="6",1,0)))</f>
        <v>0</v>
      </c>
      <c r="AE1277">
        <f>IF(LEFT(A1277)="8",1,IF(LEFT(A1277)="9",1,0))</f>
        <v>0</v>
      </c>
      <c r="AF1277" t="str">
        <f>LEFT(A1277)</f>
        <v>1</v>
      </c>
    </row>
    <row r="1278" spans="1:32" x14ac:dyDescent="0.25">
      <c r="A1278" t="s">
        <v>2468</v>
      </c>
      <c r="B1278" t="s">
        <v>2469</v>
      </c>
      <c r="C1278" t="s">
        <v>2413</v>
      </c>
      <c r="D1278">
        <v>1</v>
      </c>
      <c r="E1278">
        <v>0</v>
      </c>
      <c r="F1278">
        <v>0</v>
      </c>
      <c r="G1278">
        <v>1</v>
      </c>
      <c r="H1278" t="s">
        <v>2469</v>
      </c>
      <c r="I1278" t="s">
        <v>10418</v>
      </c>
      <c r="J1278" t="s">
        <v>10420</v>
      </c>
      <c r="K1278" s="1">
        <v>42339</v>
      </c>
      <c r="L1278" s="1">
        <v>42339</v>
      </c>
      <c r="M1278" t="s">
        <v>10420</v>
      </c>
      <c r="N1278">
        <v>0</v>
      </c>
      <c r="O1278" t="s">
        <v>17</v>
      </c>
      <c r="P1278">
        <v>0</v>
      </c>
      <c r="Q1278">
        <v>0</v>
      </c>
      <c r="T1278" t="str">
        <f>IF(LEN(A1278)=2,MID(A1278,1,1),IF(LEN(A1278)=3,MID(A1278,1,2),IF(LEN(A1278)=5,MID(A1278,1,3),IF(LEN(A1278)=7,MID(A1278,1,5),IF(LEN(A1278)=1,"")))))</f>
        <v>13223</v>
      </c>
      <c r="U1278">
        <f>IF(LEN(A1278)=7,0,1)</f>
        <v>0</v>
      </c>
      <c r="V1278">
        <f t="shared" si="38"/>
        <v>0</v>
      </c>
      <c r="W1278">
        <f>IF(OR(LEFT(A1278)="1", LEFT(A1278)="2",LEFT(A1278)="3"),1,0)</f>
        <v>1</v>
      </c>
      <c r="Y1278" t="str">
        <f t="shared" si="39"/>
        <v>Alat Laboratorium Proses Peleburan</v>
      </c>
      <c r="AB1278" t="str">
        <f>IF(LEFT(A1278)="1","D",IF(LEFT(A1278)="2","K",IF(LEFT(A1278)="3","K",IF(LEFT(A1278)="4","K",IF(LEFT(A1278)="5","D",IF(LEFT(A1278)="6","D",IF(LEFT(A1278)="8","K",IF(LEFT(A1278)="9","D"))))))))</f>
        <v>D</v>
      </c>
      <c r="AD1278">
        <f>IF(LEFT(A1278)="4",1,IF(LEFT(A1278)="5",1,IF(LEFT(A1278)="6",1,0)))</f>
        <v>0</v>
      </c>
      <c r="AE1278">
        <f>IF(LEFT(A1278)="8",1,IF(LEFT(A1278)="9",1,0))</f>
        <v>0</v>
      </c>
      <c r="AF1278" t="str">
        <f>LEFT(A1278)</f>
        <v>1</v>
      </c>
    </row>
    <row r="1279" spans="1:32" x14ac:dyDescent="0.25">
      <c r="A1279" t="s">
        <v>2470</v>
      </c>
      <c r="B1279" t="s">
        <v>2471</v>
      </c>
      <c r="C1279" t="s">
        <v>2413</v>
      </c>
      <c r="D1279">
        <v>1</v>
      </c>
      <c r="E1279">
        <v>0</v>
      </c>
      <c r="F1279">
        <v>0</v>
      </c>
      <c r="G1279">
        <v>1</v>
      </c>
      <c r="H1279" t="s">
        <v>2471</v>
      </c>
      <c r="I1279" t="s">
        <v>10418</v>
      </c>
      <c r="J1279" t="s">
        <v>10420</v>
      </c>
      <c r="K1279" s="1">
        <v>42339</v>
      </c>
      <c r="L1279" s="1">
        <v>42339</v>
      </c>
      <c r="M1279" t="s">
        <v>10420</v>
      </c>
      <c r="N1279">
        <v>0</v>
      </c>
      <c r="O1279" t="s">
        <v>17</v>
      </c>
      <c r="P1279">
        <v>0</v>
      </c>
      <c r="Q1279">
        <v>0</v>
      </c>
      <c r="T1279" t="str">
        <f>IF(LEN(A1279)=2,MID(A1279,1,1),IF(LEN(A1279)=3,MID(A1279,1,2),IF(LEN(A1279)=5,MID(A1279,1,3),IF(LEN(A1279)=7,MID(A1279,1,5),IF(LEN(A1279)=1,"")))))</f>
        <v>13223</v>
      </c>
      <c r="U1279">
        <f>IF(LEN(A1279)=7,0,1)</f>
        <v>0</v>
      </c>
      <c r="V1279">
        <f t="shared" si="38"/>
        <v>0</v>
      </c>
      <c r="W1279">
        <f>IF(OR(LEFT(A1279)="1", LEFT(A1279)="2",LEFT(A1279)="3"),1,0)</f>
        <v>1</v>
      </c>
      <c r="Y1279" t="str">
        <f t="shared" si="39"/>
        <v>Alat Laboratorium Pasir</v>
      </c>
      <c r="AB1279" t="str">
        <f>IF(LEFT(A1279)="1","D",IF(LEFT(A1279)="2","K",IF(LEFT(A1279)="3","K",IF(LEFT(A1279)="4","K",IF(LEFT(A1279)="5","D",IF(LEFT(A1279)="6","D",IF(LEFT(A1279)="8","K",IF(LEFT(A1279)="9","D"))))))))</f>
        <v>D</v>
      </c>
      <c r="AD1279">
        <f>IF(LEFT(A1279)="4",1,IF(LEFT(A1279)="5",1,IF(LEFT(A1279)="6",1,0)))</f>
        <v>0</v>
      </c>
      <c r="AE1279">
        <f>IF(LEFT(A1279)="8",1,IF(LEFT(A1279)="9",1,0))</f>
        <v>0</v>
      </c>
      <c r="AF1279" t="str">
        <f>LEFT(A1279)</f>
        <v>1</v>
      </c>
    </row>
    <row r="1280" spans="1:32" x14ac:dyDescent="0.25">
      <c r="A1280" t="s">
        <v>2472</v>
      </c>
      <c r="B1280" t="s">
        <v>2473</v>
      </c>
      <c r="C1280" t="s">
        <v>2413</v>
      </c>
      <c r="D1280">
        <v>1</v>
      </c>
      <c r="E1280">
        <v>0</v>
      </c>
      <c r="F1280">
        <v>0</v>
      </c>
      <c r="G1280">
        <v>1</v>
      </c>
      <c r="H1280" t="s">
        <v>2473</v>
      </c>
      <c r="I1280" t="s">
        <v>10418</v>
      </c>
      <c r="J1280" t="s">
        <v>10420</v>
      </c>
      <c r="K1280" s="1">
        <v>42339</v>
      </c>
      <c r="L1280" s="1">
        <v>42339</v>
      </c>
      <c r="M1280" t="s">
        <v>10420</v>
      </c>
      <c r="N1280">
        <v>0</v>
      </c>
      <c r="O1280" t="s">
        <v>17</v>
      </c>
      <c r="P1280">
        <v>0</v>
      </c>
      <c r="Q1280">
        <v>0</v>
      </c>
      <c r="T1280" t="str">
        <f>IF(LEN(A1280)=2,MID(A1280,1,1),IF(LEN(A1280)=3,MID(A1280,1,2),IF(LEN(A1280)=5,MID(A1280,1,3),IF(LEN(A1280)=7,MID(A1280,1,5),IF(LEN(A1280)=1,"")))))</f>
        <v>13223</v>
      </c>
      <c r="U1280">
        <f>IF(LEN(A1280)=7,0,1)</f>
        <v>0</v>
      </c>
      <c r="V1280">
        <f t="shared" si="38"/>
        <v>0</v>
      </c>
      <c r="W1280">
        <f>IF(OR(LEFT(A1280)="1", LEFT(A1280)="2",LEFT(A1280)="3"),1,0)</f>
        <v>1</v>
      </c>
      <c r="Y1280" t="str">
        <f t="shared" si="39"/>
        <v>Alat Laboratorium Proses Pembuatan Cetakan</v>
      </c>
      <c r="AB1280" t="str">
        <f>IF(LEFT(A1280)="1","D",IF(LEFT(A1280)="2","K",IF(LEFT(A1280)="3","K",IF(LEFT(A1280)="4","K",IF(LEFT(A1280)="5","D",IF(LEFT(A1280)="6","D",IF(LEFT(A1280)="8","K",IF(LEFT(A1280)="9","D"))))))))</f>
        <v>D</v>
      </c>
      <c r="AD1280">
        <f>IF(LEFT(A1280)="4",1,IF(LEFT(A1280)="5",1,IF(LEFT(A1280)="6",1,0)))</f>
        <v>0</v>
      </c>
      <c r="AE1280">
        <f>IF(LEFT(A1280)="8",1,IF(LEFT(A1280)="9",1,0))</f>
        <v>0</v>
      </c>
      <c r="AF1280" t="str">
        <f>LEFT(A1280)</f>
        <v>1</v>
      </c>
    </row>
    <row r="1281" spans="1:32" x14ac:dyDescent="0.25">
      <c r="A1281" t="s">
        <v>2474</v>
      </c>
      <c r="B1281" t="s">
        <v>2475</v>
      </c>
      <c r="C1281" t="s">
        <v>2413</v>
      </c>
      <c r="D1281">
        <v>1</v>
      </c>
      <c r="E1281">
        <v>0</v>
      </c>
      <c r="F1281">
        <v>0</v>
      </c>
      <c r="G1281">
        <v>1</v>
      </c>
      <c r="H1281" t="s">
        <v>2475</v>
      </c>
      <c r="I1281" t="s">
        <v>10418</v>
      </c>
      <c r="J1281" t="s">
        <v>10420</v>
      </c>
      <c r="K1281" s="1">
        <v>42339</v>
      </c>
      <c r="L1281" s="1">
        <v>42339</v>
      </c>
      <c r="M1281" t="s">
        <v>10420</v>
      </c>
      <c r="N1281">
        <v>0</v>
      </c>
      <c r="O1281" t="s">
        <v>17</v>
      </c>
      <c r="P1281">
        <v>0</v>
      </c>
      <c r="Q1281">
        <v>0</v>
      </c>
      <c r="T1281" t="str">
        <f>IF(LEN(A1281)=2,MID(A1281,1,1),IF(LEN(A1281)=3,MID(A1281,1,2),IF(LEN(A1281)=5,MID(A1281,1,3),IF(LEN(A1281)=7,MID(A1281,1,5),IF(LEN(A1281)=1,"")))))</f>
        <v>13223</v>
      </c>
      <c r="U1281">
        <f>IF(LEN(A1281)=7,0,1)</f>
        <v>0</v>
      </c>
      <c r="V1281">
        <f t="shared" si="38"/>
        <v>0</v>
      </c>
      <c r="W1281">
        <f>IF(OR(LEFT(A1281)="1", LEFT(A1281)="2",LEFT(A1281)="3"),1,0)</f>
        <v>1</v>
      </c>
      <c r="Y1281" t="str">
        <f t="shared" si="39"/>
        <v>Alat Laboratorium Proses Pembuatan Pola</v>
      </c>
      <c r="AB1281" t="str">
        <f>IF(LEFT(A1281)="1","D",IF(LEFT(A1281)="2","K",IF(LEFT(A1281)="3","K",IF(LEFT(A1281)="4","K",IF(LEFT(A1281)="5","D",IF(LEFT(A1281)="6","D",IF(LEFT(A1281)="8","K",IF(LEFT(A1281)="9","D"))))))))</f>
        <v>D</v>
      </c>
      <c r="AD1281">
        <f>IF(LEFT(A1281)="4",1,IF(LEFT(A1281)="5",1,IF(LEFT(A1281)="6",1,0)))</f>
        <v>0</v>
      </c>
      <c r="AE1281">
        <f>IF(LEFT(A1281)="8",1,IF(LEFT(A1281)="9",1,0))</f>
        <v>0</v>
      </c>
      <c r="AF1281" t="str">
        <f>LEFT(A1281)</f>
        <v>1</v>
      </c>
    </row>
    <row r="1282" spans="1:32" x14ac:dyDescent="0.25">
      <c r="A1282" t="s">
        <v>2476</v>
      </c>
      <c r="B1282" t="s">
        <v>2477</v>
      </c>
      <c r="C1282" t="s">
        <v>2413</v>
      </c>
      <c r="D1282">
        <v>1</v>
      </c>
      <c r="E1282">
        <v>0</v>
      </c>
      <c r="F1282">
        <v>0</v>
      </c>
      <c r="G1282">
        <v>1</v>
      </c>
      <c r="H1282" t="s">
        <v>2477</v>
      </c>
      <c r="I1282" t="s">
        <v>10418</v>
      </c>
      <c r="J1282" t="s">
        <v>10420</v>
      </c>
      <c r="K1282" s="1">
        <v>42339</v>
      </c>
      <c r="L1282" s="1">
        <v>42339</v>
      </c>
      <c r="M1282" t="s">
        <v>10420</v>
      </c>
      <c r="N1282">
        <v>0</v>
      </c>
      <c r="O1282" t="s">
        <v>17</v>
      </c>
      <c r="P1282">
        <v>0</v>
      </c>
      <c r="Q1282">
        <v>0</v>
      </c>
      <c r="T1282" t="str">
        <f>IF(LEN(A1282)=2,MID(A1282,1,1),IF(LEN(A1282)=3,MID(A1282,1,2),IF(LEN(A1282)=5,MID(A1282,1,3),IF(LEN(A1282)=7,MID(A1282,1,5),IF(LEN(A1282)=1,"")))))</f>
        <v>13223</v>
      </c>
      <c r="U1282">
        <f>IF(LEN(A1282)=7,0,1)</f>
        <v>0</v>
      </c>
      <c r="V1282">
        <f t="shared" si="38"/>
        <v>0</v>
      </c>
      <c r="W1282">
        <f>IF(OR(LEFT(A1282)="1", LEFT(A1282)="2",LEFT(A1282)="3"),1,0)</f>
        <v>1</v>
      </c>
      <c r="Y1282" t="str">
        <f t="shared" si="39"/>
        <v>Alat Laboratorium Metalography</v>
      </c>
      <c r="AB1282" t="str">
        <f>IF(LEFT(A1282)="1","D",IF(LEFT(A1282)="2","K",IF(LEFT(A1282)="3","K",IF(LEFT(A1282)="4","K",IF(LEFT(A1282)="5","D",IF(LEFT(A1282)="6","D",IF(LEFT(A1282)="8","K",IF(LEFT(A1282)="9","D"))))))))</f>
        <v>D</v>
      </c>
      <c r="AD1282">
        <f>IF(LEFT(A1282)="4",1,IF(LEFT(A1282)="5",1,IF(LEFT(A1282)="6",1,0)))</f>
        <v>0</v>
      </c>
      <c r="AE1282">
        <f>IF(LEFT(A1282)="8",1,IF(LEFT(A1282)="9",1,0))</f>
        <v>0</v>
      </c>
      <c r="AF1282" t="str">
        <f>LEFT(A1282)</f>
        <v>1</v>
      </c>
    </row>
    <row r="1283" spans="1:32" x14ac:dyDescent="0.25">
      <c r="A1283" t="s">
        <v>2478</v>
      </c>
      <c r="B1283" t="s">
        <v>2479</v>
      </c>
      <c r="C1283" t="s">
        <v>2413</v>
      </c>
      <c r="D1283">
        <v>1</v>
      </c>
      <c r="E1283">
        <v>0</v>
      </c>
      <c r="F1283">
        <v>0</v>
      </c>
      <c r="G1283">
        <v>1</v>
      </c>
      <c r="H1283" t="s">
        <v>2479</v>
      </c>
      <c r="I1283" t="s">
        <v>10418</v>
      </c>
      <c r="J1283" t="s">
        <v>10420</v>
      </c>
      <c r="K1283" s="1">
        <v>42339</v>
      </c>
      <c r="L1283" s="1">
        <v>42339</v>
      </c>
      <c r="M1283" t="s">
        <v>10420</v>
      </c>
      <c r="N1283">
        <v>0</v>
      </c>
      <c r="O1283" t="s">
        <v>17</v>
      </c>
      <c r="P1283">
        <v>0</v>
      </c>
      <c r="Q1283">
        <v>0</v>
      </c>
      <c r="T1283" t="str">
        <f>IF(LEN(A1283)=2,MID(A1283,1,1),IF(LEN(A1283)=3,MID(A1283,1,2),IF(LEN(A1283)=5,MID(A1283,1,3),IF(LEN(A1283)=7,MID(A1283,1,5),IF(LEN(A1283)=1,"")))))</f>
        <v>13223</v>
      </c>
      <c r="U1283">
        <f>IF(LEN(A1283)=7,0,1)</f>
        <v>0</v>
      </c>
      <c r="V1283">
        <f t="shared" ref="V1283:V1346" si="40">IF(OR(LEFT(A1283)="1", LEFT(A1283)="2",LEFT(A1283)="3"),0,1)</f>
        <v>0</v>
      </c>
      <c r="W1283">
        <f>IF(OR(LEFT(A1283)="1", LEFT(A1283)="2",LEFT(A1283)="3"),1,0)</f>
        <v>1</v>
      </c>
      <c r="Y1283" t="str">
        <f t="shared" ref="Y1283:Y1346" si="41">B1283</f>
        <v>Alat Laboratorium Proses Pengelasan</v>
      </c>
      <c r="AB1283" t="str">
        <f>IF(LEFT(A1283)="1","D",IF(LEFT(A1283)="2","K",IF(LEFT(A1283)="3","K",IF(LEFT(A1283)="4","K",IF(LEFT(A1283)="5","D",IF(LEFT(A1283)="6","D",IF(LEFT(A1283)="8","K",IF(LEFT(A1283)="9","D"))))))))</f>
        <v>D</v>
      </c>
      <c r="AD1283">
        <f>IF(LEFT(A1283)="4",1,IF(LEFT(A1283)="5",1,IF(LEFT(A1283)="6",1,0)))</f>
        <v>0</v>
      </c>
      <c r="AE1283">
        <f>IF(LEFT(A1283)="8",1,IF(LEFT(A1283)="9",1,0))</f>
        <v>0</v>
      </c>
      <c r="AF1283" t="str">
        <f>LEFT(A1283)</f>
        <v>1</v>
      </c>
    </row>
    <row r="1284" spans="1:32" x14ac:dyDescent="0.25">
      <c r="A1284" t="s">
        <v>2480</v>
      </c>
      <c r="B1284" t="s">
        <v>2481</v>
      </c>
      <c r="C1284" t="s">
        <v>2413</v>
      </c>
      <c r="D1284">
        <v>1</v>
      </c>
      <c r="E1284">
        <v>0</v>
      </c>
      <c r="F1284">
        <v>0</v>
      </c>
      <c r="G1284">
        <v>1</v>
      </c>
      <c r="H1284" t="s">
        <v>2481</v>
      </c>
      <c r="I1284" t="s">
        <v>10418</v>
      </c>
      <c r="J1284" t="s">
        <v>10420</v>
      </c>
      <c r="K1284" s="1">
        <v>42339</v>
      </c>
      <c r="L1284" s="1">
        <v>42339</v>
      </c>
      <c r="M1284" t="s">
        <v>10420</v>
      </c>
      <c r="N1284">
        <v>0</v>
      </c>
      <c r="O1284" t="s">
        <v>17</v>
      </c>
      <c r="P1284">
        <v>0</v>
      </c>
      <c r="Q1284">
        <v>0</v>
      </c>
      <c r="T1284" t="str">
        <f>IF(LEN(A1284)=2,MID(A1284,1,1),IF(LEN(A1284)=3,MID(A1284,1,2),IF(LEN(A1284)=5,MID(A1284,1,3),IF(LEN(A1284)=7,MID(A1284,1,5),IF(LEN(A1284)=1,"")))))</f>
        <v>13223</v>
      </c>
      <c r="U1284">
        <f>IF(LEN(A1284)=7,0,1)</f>
        <v>0</v>
      </c>
      <c r="V1284">
        <f t="shared" si="40"/>
        <v>0</v>
      </c>
      <c r="W1284">
        <f>IF(OR(LEFT(A1284)="1", LEFT(A1284)="2",LEFT(A1284)="3"),1,0)</f>
        <v>1</v>
      </c>
      <c r="Y1284" t="str">
        <f t="shared" si="41"/>
        <v>Alat Laboratorium Uji Proses Pengelasan</v>
      </c>
      <c r="AB1284" t="str">
        <f>IF(LEFT(A1284)="1","D",IF(LEFT(A1284)="2","K",IF(LEFT(A1284)="3","K",IF(LEFT(A1284)="4","K",IF(LEFT(A1284)="5","D",IF(LEFT(A1284)="6","D",IF(LEFT(A1284)="8","K",IF(LEFT(A1284)="9","D"))))))))</f>
        <v>D</v>
      </c>
      <c r="AD1284">
        <f>IF(LEFT(A1284)="4",1,IF(LEFT(A1284)="5",1,IF(LEFT(A1284)="6",1,0)))</f>
        <v>0</v>
      </c>
      <c r="AE1284">
        <f>IF(LEFT(A1284)="8",1,IF(LEFT(A1284)="9",1,0))</f>
        <v>0</v>
      </c>
      <c r="AF1284" t="str">
        <f>LEFT(A1284)</f>
        <v>1</v>
      </c>
    </row>
    <row r="1285" spans="1:32" x14ac:dyDescent="0.25">
      <c r="A1285" t="s">
        <v>2482</v>
      </c>
      <c r="B1285" t="s">
        <v>2483</v>
      </c>
      <c r="C1285" t="s">
        <v>2413</v>
      </c>
      <c r="D1285">
        <v>1</v>
      </c>
      <c r="E1285">
        <v>0</v>
      </c>
      <c r="F1285">
        <v>0</v>
      </c>
      <c r="G1285">
        <v>1</v>
      </c>
      <c r="H1285" t="s">
        <v>2483</v>
      </c>
      <c r="I1285" t="s">
        <v>10418</v>
      </c>
      <c r="J1285" t="s">
        <v>10420</v>
      </c>
      <c r="K1285" s="1">
        <v>42339</v>
      </c>
      <c r="L1285" s="1">
        <v>42339</v>
      </c>
      <c r="M1285" t="s">
        <v>10420</v>
      </c>
      <c r="N1285">
        <v>0</v>
      </c>
      <c r="O1285" t="s">
        <v>17</v>
      </c>
      <c r="P1285">
        <v>0</v>
      </c>
      <c r="Q1285">
        <v>0</v>
      </c>
      <c r="T1285" t="str">
        <f>IF(LEN(A1285)=2,MID(A1285,1,1),IF(LEN(A1285)=3,MID(A1285,1,2),IF(LEN(A1285)=5,MID(A1285,1,3),IF(LEN(A1285)=7,MID(A1285,1,5),IF(LEN(A1285)=1,"")))))</f>
        <v>13223</v>
      </c>
      <c r="U1285">
        <f>IF(LEN(A1285)=7,0,1)</f>
        <v>0</v>
      </c>
      <c r="V1285">
        <f t="shared" si="40"/>
        <v>0</v>
      </c>
      <c r="W1285">
        <f>IF(OR(LEFT(A1285)="1", LEFT(A1285)="2",LEFT(A1285)="3"),1,0)</f>
        <v>1</v>
      </c>
      <c r="Y1285" t="str">
        <f t="shared" si="41"/>
        <v>Alat Laboratorium Proses Pembuatan Logam</v>
      </c>
      <c r="AB1285" t="str">
        <f>IF(LEFT(A1285)="1","D",IF(LEFT(A1285)="2","K",IF(LEFT(A1285)="3","K",IF(LEFT(A1285)="4","K",IF(LEFT(A1285)="5","D",IF(LEFT(A1285)="6","D",IF(LEFT(A1285)="8","K",IF(LEFT(A1285)="9","D"))))))))</f>
        <v>D</v>
      </c>
      <c r="AD1285">
        <f>IF(LEFT(A1285)="4",1,IF(LEFT(A1285)="5",1,IF(LEFT(A1285)="6",1,0)))</f>
        <v>0</v>
      </c>
      <c r="AE1285">
        <f>IF(LEFT(A1285)="8",1,IF(LEFT(A1285)="9",1,0))</f>
        <v>0</v>
      </c>
      <c r="AF1285" t="str">
        <f>LEFT(A1285)</f>
        <v>1</v>
      </c>
    </row>
    <row r="1286" spans="1:32" x14ac:dyDescent="0.25">
      <c r="A1286" t="s">
        <v>2484</v>
      </c>
      <c r="B1286" t="s">
        <v>2485</v>
      </c>
      <c r="C1286" t="s">
        <v>2413</v>
      </c>
      <c r="D1286">
        <v>1</v>
      </c>
      <c r="E1286">
        <v>0</v>
      </c>
      <c r="F1286">
        <v>0</v>
      </c>
      <c r="G1286">
        <v>1</v>
      </c>
      <c r="H1286" t="s">
        <v>2485</v>
      </c>
      <c r="I1286" t="s">
        <v>10418</v>
      </c>
      <c r="J1286" t="s">
        <v>10420</v>
      </c>
      <c r="K1286" s="1">
        <v>42339</v>
      </c>
      <c r="L1286" s="1">
        <v>42339</v>
      </c>
      <c r="M1286" t="s">
        <v>10420</v>
      </c>
      <c r="N1286">
        <v>0</v>
      </c>
      <c r="O1286" t="s">
        <v>17</v>
      </c>
      <c r="P1286">
        <v>0</v>
      </c>
      <c r="Q1286">
        <v>0</v>
      </c>
      <c r="T1286" t="str">
        <f>IF(LEN(A1286)=2,MID(A1286,1,1),IF(LEN(A1286)=3,MID(A1286,1,2),IF(LEN(A1286)=5,MID(A1286,1,3),IF(LEN(A1286)=7,MID(A1286,1,5),IF(LEN(A1286)=1,"")))))</f>
        <v>13223</v>
      </c>
      <c r="U1286">
        <f>IF(LEN(A1286)=7,0,1)</f>
        <v>0</v>
      </c>
      <c r="V1286">
        <f t="shared" si="40"/>
        <v>0</v>
      </c>
      <c r="W1286">
        <f>IF(OR(LEFT(A1286)="1", LEFT(A1286)="2",LEFT(A1286)="3"),1,0)</f>
        <v>1</v>
      </c>
      <c r="Y1286" t="str">
        <f t="shared" si="41"/>
        <v>Alat Laboratorium Matrologie</v>
      </c>
      <c r="AB1286" t="str">
        <f>IF(LEFT(A1286)="1","D",IF(LEFT(A1286)="2","K",IF(LEFT(A1286)="3","K",IF(LEFT(A1286)="4","K",IF(LEFT(A1286)="5","D",IF(LEFT(A1286)="6","D",IF(LEFT(A1286)="8","K",IF(LEFT(A1286)="9","D"))))))))</f>
        <v>D</v>
      </c>
      <c r="AD1286">
        <f>IF(LEFT(A1286)="4",1,IF(LEFT(A1286)="5",1,IF(LEFT(A1286)="6",1,0)))</f>
        <v>0</v>
      </c>
      <c r="AE1286">
        <f>IF(LEFT(A1286)="8",1,IF(LEFT(A1286)="9",1,0))</f>
        <v>0</v>
      </c>
      <c r="AF1286" t="str">
        <f>LEFT(A1286)</f>
        <v>1</v>
      </c>
    </row>
    <row r="1287" spans="1:32" x14ac:dyDescent="0.25">
      <c r="A1287" t="s">
        <v>2486</v>
      </c>
      <c r="B1287" t="s">
        <v>2487</v>
      </c>
      <c r="C1287" t="s">
        <v>2413</v>
      </c>
      <c r="D1287">
        <v>1</v>
      </c>
      <c r="E1287">
        <v>0</v>
      </c>
      <c r="F1287">
        <v>0</v>
      </c>
      <c r="G1287">
        <v>1</v>
      </c>
      <c r="H1287" t="s">
        <v>2487</v>
      </c>
      <c r="I1287" t="s">
        <v>10418</v>
      </c>
      <c r="J1287" t="s">
        <v>10420</v>
      </c>
      <c r="K1287" s="1">
        <v>42339</v>
      </c>
      <c r="L1287" s="1">
        <v>42339</v>
      </c>
      <c r="M1287" t="s">
        <v>10420</v>
      </c>
      <c r="N1287">
        <v>0</v>
      </c>
      <c r="O1287" t="s">
        <v>17</v>
      </c>
      <c r="P1287">
        <v>0</v>
      </c>
      <c r="Q1287">
        <v>0</v>
      </c>
      <c r="T1287" t="str">
        <f>IF(LEN(A1287)=2,MID(A1287,1,1),IF(LEN(A1287)=3,MID(A1287,1,2),IF(LEN(A1287)=5,MID(A1287,1,3),IF(LEN(A1287)=7,MID(A1287,1,5),IF(LEN(A1287)=1,"")))))</f>
        <v>13223</v>
      </c>
      <c r="U1287">
        <f>IF(LEN(A1287)=7,0,1)</f>
        <v>0</v>
      </c>
      <c r="V1287">
        <f t="shared" si="40"/>
        <v>0</v>
      </c>
      <c r="W1287">
        <f>IF(OR(LEFT(A1287)="1", LEFT(A1287)="2",LEFT(A1287)="3"),1,0)</f>
        <v>1</v>
      </c>
      <c r="Y1287" t="str">
        <f t="shared" si="41"/>
        <v>Alat Laboratorium Proses Pelapisan Logam</v>
      </c>
      <c r="AB1287" t="str">
        <f>IF(LEFT(A1287)="1","D",IF(LEFT(A1287)="2","K",IF(LEFT(A1287)="3","K",IF(LEFT(A1287)="4","K",IF(LEFT(A1287)="5","D",IF(LEFT(A1287)="6","D",IF(LEFT(A1287)="8","K",IF(LEFT(A1287)="9","D"))))))))</f>
        <v>D</v>
      </c>
      <c r="AD1287">
        <f>IF(LEFT(A1287)="4",1,IF(LEFT(A1287)="5",1,IF(LEFT(A1287)="6",1,0)))</f>
        <v>0</v>
      </c>
      <c r="AE1287">
        <f>IF(LEFT(A1287)="8",1,IF(LEFT(A1287)="9",1,0))</f>
        <v>0</v>
      </c>
      <c r="AF1287" t="str">
        <f>LEFT(A1287)</f>
        <v>1</v>
      </c>
    </row>
    <row r="1288" spans="1:32" x14ac:dyDescent="0.25">
      <c r="A1288" t="s">
        <v>2488</v>
      </c>
      <c r="B1288" t="s">
        <v>2489</v>
      </c>
      <c r="C1288" t="s">
        <v>2413</v>
      </c>
      <c r="D1288">
        <v>1</v>
      </c>
      <c r="E1288">
        <v>0</v>
      </c>
      <c r="F1288">
        <v>0</v>
      </c>
      <c r="G1288">
        <v>1</v>
      </c>
      <c r="H1288" t="s">
        <v>2489</v>
      </c>
      <c r="I1288" t="s">
        <v>10418</v>
      </c>
      <c r="J1288" t="s">
        <v>10420</v>
      </c>
      <c r="K1288" s="1">
        <v>42339</v>
      </c>
      <c r="L1288" s="1">
        <v>42339</v>
      </c>
      <c r="M1288" t="s">
        <v>10420</v>
      </c>
      <c r="N1288">
        <v>0</v>
      </c>
      <c r="O1288" t="s">
        <v>17</v>
      </c>
      <c r="P1288">
        <v>0</v>
      </c>
      <c r="Q1288">
        <v>0</v>
      </c>
      <c r="T1288" t="str">
        <f>IF(LEN(A1288)=2,MID(A1288,1,1),IF(LEN(A1288)=3,MID(A1288,1,2),IF(LEN(A1288)=5,MID(A1288,1,3),IF(LEN(A1288)=7,MID(A1288,1,5),IF(LEN(A1288)=1,"")))))</f>
        <v>13223</v>
      </c>
      <c r="U1288">
        <f>IF(LEN(A1288)=7,0,1)</f>
        <v>0</v>
      </c>
      <c r="V1288">
        <f t="shared" si="40"/>
        <v>0</v>
      </c>
      <c r="W1288">
        <f>IF(OR(LEFT(A1288)="1", LEFT(A1288)="2",LEFT(A1288)="3"),1,0)</f>
        <v>1</v>
      </c>
      <c r="Y1288" t="str">
        <f t="shared" si="41"/>
        <v>Alat Laboratorium Proses Pengolahan Panas</v>
      </c>
      <c r="AB1288" t="str">
        <f>IF(LEFT(A1288)="1","D",IF(LEFT(A1288)="2","K",IF(LEFT(A1288)="3","K",IF(LEFT(A1288)="4","K",IF(LEFT(A1288)="5","D",IF(LEFT(A1288)="6","D",IF(LEFT(A1288)="8","K",IF(LEFT(A1288)="9","D"))))))))</f>
        <v>D</v>
      </c>
      <c r="AD1288">
        <f>IF(LEFT(A1288)="4",1,IF(LEFT(A1288)="5",1,IF(LEFT(A1288)="6",1,0)))</f>
        <v>0</v>
      </c>
      <c r="AE1288">
        <f>IF(LEFT(A1288)="8",1,IF(LEFT(A1288)="9",1,0))</f>
        <v>0</v>
      </c>
      <c r="AF1288" t="str">
        <f>LEFT(A1288)</f>
        <v>1</v>
      </c>
    </row>
    <row r="1289" spans="1:32" x14ac:dyDescent="0.25">
      <c r="A1289" t="s">
        <v>2490</v>
      </c>
      <c r="B1289" t="s">
        <v>2491</v>
      </c>
      <c r="C1289" t="s">
        <v>2413</v>
      </c>
      <c r="D1289">
        <v>1</v>
      </c>
      <c r="E1289">
        <v>0</v>
      </c>
      <c r="F1289">
        <v>0</v>
      </c>
      <c r="G1289">
        <v>1</v>
      </c>
      <c r="H1289" t="s">
        <v>2491</v>
      </c>
      <c r="I1289" t="s">
        <v>10418</v>
      </c>
      <c r="J1289" t="s">
        <v>10420</v>
      </c>
      <c r="K1289" s="1">
        <v>42339</v>
      </c>
      <c r="L1289" s="1">
        <v>42339</v>
      </c>
      <c r="M1289" t="s">
        <v>10420</v>
      </c>
      <c r="N1289">
        <v>0</v>
      </c>
      <c r="O1289" t="s">
        <v>17</v>
      </c>
      <c r="P1289">
        <v>0</v>
      </c>
      <c r="Q1289">
        <v>0</v>
      </c>
      <c r="T1289" t="str">
        <f>IF(LEN(A1289)=2,MID(A1289,1,1),IF(LEN(A1289)=3,MID(A1289,1,2),IF(LEN(A1289)=5,MID(A1289,1,3),IF(LEN(A1289)=7,MID(A1289,1,5),IF(LEN(A1289)=1,"")))))</f>
        <v>13223</v>
      </c>
      <c r="U1289">
        <f>IF(LEN(A1289)=7,0,1)</f>
        <v>0</v>
      </c>
      <c r="V1289">
        <f t="shared" si="40"/>
        <v>0</v>
      </c>
      <c r="W1289">
        <f>IF(OR(LEFT(A1289)="1", LEFT(A1289)="2",LEFT(A1289)="3"),1,0)</f>
        <v>1</v>
      </c>
      <c r="Y1289" t="str">
        <f t="shared" si="41"/>
        <v>Alat Laboratorium Proses Teknologi Textil</v>
      </c>
      <c r="AB1289" t="str">
        <f>IF(LEFT(A1289)="1","D",IF(LEFT(A1289)="2","K",IF(LEFT(A1289)="3","K",IF(LEFT(A1289)="4","K",IF(LEFT(A1289)="5","D",IF(LEFT(A1289)="6","D",IF(LEFT(A1289)="8","K",IF(LEFT(A1289)="9","D"))))))))</f>
        <v>D</v>
      </c>
      <c r="AD1289">
        <f>IF(LEFT(A1289)="4",1,IF(LEFT(A1289)="5",1,IF(LEFT(A1289)="6",1,0)))</f>
        <v>0</v>
      </c>
      <c r="AE1289">
        <f>IF(LEFT(A1289)="8",1,IF(LEFT(A1289)="9",1,0))</f>
        <v>0</v>
      </c>
      <c r="AF1289" t="str">
        <f>LEFT(A1289)</f>
        <v>1</v>
      </c>
    </row>
    <row r="1290" spans="1:32" x14ac:dyDescent="0.25">
      <c r="A1290" t="s">
        <v>2492</v>
      </c>
      <c r="B1290" t="s">
        <v>2493</v>
      </c>
      <c r="C1290" t="s">
        <v>2413</v>
      </c>
      <c r="D1290">
        <v>1</v>
      </c>
      <c r="E1290">
        <v>0</v>
      </c>
      <c r="F1290">
        <v>0</v>
      </c>
      <c r="G1290">
        <v>1</v>
      </c>
      <c r="H1290" t="s">
        <v>2493</v>
      </c>
      <c r="I1290" t="s">
        <v>10418</v>
      </c>
      <c r="J1290" t="s">
        <v>10420</v>
      </c>
      <c r="K1290" s="1">
        <v>42339</v>
      </c>
      <c r="L1290" s="1">
        <v>42339</v>
      </c>
      <c r="M1290" t="s">
        <v>10420</v>
      </c>
      <c r="N1290">
        <v>0</v>
      </c>
      <c r="O1290" t="s">
        <v>17</v>
      </c>
      <c r="P1290">
        <v>0</v>
      </c>
      <c r="Q1290">
        <v>0</v>
      </c>
      <c r="T1290" t="str">
        <f>IF(LEN(A1290)=2,MID(A1290,1,1),IF(LEN(A1290)=3,MID(A1290,1,2),IF(LEN(A1290)=5,MID(A1290,1,3),IF(LEN(A1290)=7,MID(A1290,1,5),IF(LEN(A1290)=1,"")))))</f>
        <v>13223</v>
      </c>
      <c r="U1290">
        <f>IF(LEN(A1290)=7,0,1)</f>
        <v>0</v>
      </c>
      <c r="V1290">
        <f t="shared" si="40"/>
        <v>0</v>
      </c>
      <c r="W1290">
        <f>IF(OR(LEFT(A1290)="1", LEFT(A1290)="2",LEFT(A1290)="3"),1,0)</f>
        <v>1</v>
      </c>
      <c r="Y1290" t="str">
        <f t="shared" si="41"/>
        <v>Alat Laboratorium Uji Tekstel</v>
      </c>
      <c r="AB1290" t="str">
        <f>IF(LEFT(A1290)="1","D",IF(LEFT(A1290)="2","K",IF(LEFT(A1290)="3","K",IF(LEFT(A1290)="4","K",IF(LEFT(A1290)="5","D",IF(LEFT(A1290)="6","D",IF(LEFT(A1290)="8","K",IF(LEFT(A1290)="9","D"))))))))</f>
        <v>D</v>
      </c>
      <c r="AD1290">
        <f>IF(LEFT(A1290)="4",1,IF(LEFT(A1290)="5",1,IF(LEFT(A1290)="6",1,0)))</f>
        <v>0</v>
      </c>
      <c r="AE1290">
        <f>IF(LEFT(A1290)="8",1,IF(LEFT(A1290)="9",1,0))</f>
        <v>0</v>
      </c>
      <c r="AF1290" t="str">
        <f>LEFT(A1290)</f>
        <v>1</v>
      </c>
    </row>
    <row r="1291" spans="1:32" x14ac:dyDescent="0.25">
      <c r="A1291" t="s">
        <v>2494</v>
      </c>
      <c r="B1291" t="s">
        <v>2495</v>
      </c>
      <c r="C1291" t="s">
        <v>2413</v>
      </c>
      <c r="D1291">
        <v>1</v>
      </c>
      <c r="E1291">
        <v>0</v>
      </c>
      <c r="F1291">
        <v>0</v>
      </c>
      <c r="G1291">
        <v>1</v>
      </c>
      <c r="H1291" t="s">
        <v>2495</v>
      </c>
      <c r="I1291" t="s">
        <v>10418</v>
      </c>
      <c r="J1291" t="s">
        <v>10420</v>
      </c>
      <c r="K1291" s="1">
        <v>42339</v>
      </c>
      <c r="L1291" s="1">
        <v>42339</v>
      </c>
      <c r="M1291" t="s">
        <v>10420</v>
      </c>
      <c r="N1291">
        <v>0</v>
      </c>
      <c r="O1291" t="s">
        <v>17</v>
      </c>
      <c r="P1291">
        <v>0</v>
      </c>
      <c r="Q1291">
        <v>0</v>
      </c>
      <c r="T1291" t="str">
        <f>IF(LEN(A1291)=2,MID(A1291,1,1),IF(LEN(A1291)=3,MID(A1291,1,2),IF(LEN(A1291)=5,MID(A1291,1,3),IF(LEN(A1291)=7,MID(A1291,1,5),IF(LEN(A1291)=1,"")))))</f>
        <v>13223</v>
      </c>
      <c r="U1291">
        <f>IF(LEN(A1291)=7,0,1)</f>
        <v>0</v>
      </c>
      <c r="V1291">
        <f t="shared" si="40"/>
        <v>0</v>
      </c>
      <c r="W1291">
        <f>IF(OR(LEFT(A1291)="1", LEFT(A1291)="2",LEFT(A1291)="3"),1,0)</f>
        <v>1</v>
      </c>
      <c r="Y1291" t="str">
        <f t="shared" si="41"/>
        <v>Alat Laboratorium Proses Teknologi Keramik</v>
      </c>
      <c r="AB1291" t="str">
        <f>IF(LEFT(A1291)="1","D",IF(LEFT(A1291)="2","K",IF(LEFT(A1291)="3","K",IF(LEFT(A1291)="4","K",IF(LEFT(A1291)="5","D",IF(LEFT(A1291)="6","D",IF(LEFT(A1291)="8","K",IF(LEFT(A1291)="9","D"))))))))</f>
        <v>D</v>
      </c>
      <c r="AD1291">
        <f>IF(LEFT(A1291)="4",1,IF(LEFT(A1291)="5",1,IF(LEFT(A1291)="6",1,0)))</f>
        <v>0</v>
      </c>
      <c r="AE1291">
        <f>IF(LEFT(A1291)="8",1,IF(LEFT(A1291)="9",1,0))</f>
        <v>0</v>
      </c>
      <c r="AF1291" t="str">
        <f>LEFT(A1291)</f>
        <v>1</v>
      </c>
    </row>
    <row r="1292" spans="1:32" x14ac:dyDescent="0.25">
      <c r="A1292" t="s">
        <v>2496</v>
      </c>
      <c r="B1292" t="s">
        <v>2497</v>
      </c>
      <c r="C1292" t="s">
        <v>2413</v>
      </c>
      <c r="D1292">
        <v>1</v>
      </c>
      <c r="E1292">
        <v>0</v>
      </c>
      <c r="F1292">
        <v>0</v>
      </c>
      <c r="G1292">
        <v>1</v>
      </c>
      <c r="H1292" t="s">
        <v>2497</v>
      </c>
      <c r="I1292" t="s">
        <v>10418</v>
      </c>
      <c r="J1292" t="s">
        <v>10420</v>
      </c>
      <c r="K1292" s="1">
        <v>42339</v>
      </c>
      <c r="L1292" s="1">
        <v>42339</v>
      </c>
      <c r="M1292" t="s">
        <v>10420</v>
      </c>
      <c r="N1292">
        <v>0</v>
      </c>
      <c r="O1292" t="s">
        <v>17</v>
      </c>
      <c r="P1292">
        <v>0</v>
      </c>
      <c r="Q1292">
        <v>0</v>
      </c>
      <c r="T1292" t="str">
        <f>IF(LEN(A1292)=2,MID(A1292,1,1),IF(LEN(A1292)=3,MID(A1292,1,2),IF(LEN(A1292)=5,MID(A1292,1,3),IF(LEN(A1292)=7,MID(A1292,1,5),IF(LEN(A1292)=1,"")))))</f>
        <v>13223</v>
      </c>
      <c r="U1292">
        <f>IF(LEN(A1292)=7,0,1)</f>
        <v>0</v>
      </c>
      <c r="V1292">
        <f t="shared" si="40"/>
        <v>0</v>
      </c>
      <c r="W1292">
        <f>IF(OR(LEFT(A1292)="1", LEFT(A1292)="2",LEFT(A1292)="3"),1,0)</f>
        <v>1</v>
      </c>
      <c r="Y1292" t="str">
        <f t="shared" si="41"/>
        <v>Alat Laboratorium Proses Teknologi Kulit Karet</v>
      </c>
      <c r="AB1292" t="str">
        <f>IF(LEFT(A1292)="1","D",IF(LEFT(A1292)="2","K",IF(LEFT(A1292)="3","K",IF(LEFT(A1292)="4","K",IF(LEFT(A1292)="5","D",IF(LEFT(A1292)="6","D",IF(LEFT(A1292)="8","K",IF(LEFT(A1292)="9","D"))))))))</f>
        <v>D</v>
      </c>
      <c r="AD1292">
        <f>IF(LEFT(A1292)="4",1,IF(LEFT(A1292)="5",1,IF(LEFT(A1292)="6",1,0)))</f>
        <v>0</v>
      </c>
      <c r="AE1292">
        <f>IF(LEFT(A1292)="8",1,IF(LEFT(A1292)="9",1,0))</f>
        <v>0</v>
      </c>
      <c r="AF1292" t="str">
        <f>LEFT(A1292)</f>
        <v>1</v>
      </c>
    </row>
    <row r="1293" spans="1:32" x14ac:dyDescent="0.25">
      <c r="A1293" t="s">
        <v>2498</v>
      </c>
      <c r="B1293" t="s">
        <v>2499</v>
      </c>
      <c r="C1293" t="s">
        <v>2413</v>
      </c>
      <c r="D1293">
        <v>1</v>
      </c>
      <c r="E1293">
        <v>0</v>
      </c>
      <c r="F1293">
        <v>0</v>
      </c>
      <c r="G1293">
        <v>1</v>
      </c>
      <c r="H1293" t="s">
        <v>2499</v>
      </c>
      <c r="I1293" t="s">
        <v>10418</v>
      </c>
      <c r="J1293" t="s">
        <v>10420</v>
      </c>
      <c r="K1293" s="1">
        <v>42339</v>
      </c>
      <c r="L1293" s="1">
        <v>42339</v>
      </c>
      <c r="M1293" t="s">
        <v>10420</v>
      </c>
      <c r="N1293">
        <v>0</v>
      </c>
      <c r="O1293" t="s">
        <v>17</v>
      </c>
      <c r="P1293">
        <v>0</v>
      </c>
      <c r="Q1293">
        <v>0</v>
      </c>
      <c r="T1293" t="str">
        <f>IF(LEN(A1293)=2,MID(A1293,1,1),IF(LEN(A1293)=3,MID(A1293,1,2),IF(LEN(A1293)=5,MID(A1293,1,3),IF(LEN(A1293)=7,MID(A1293,1,5),IF(LEN(A1293)=1,"")))))</f>
        <v>13223</v>
      </c>
      <c r="U1293">
        <f>IF(LEN(A1293)=7,0,1)</f>
        <v>0</v>
      </c>
      <c r="V1293">
        <f t="shared" si="40"/>
        <v>0</v>
      </c>
      <c r="W1293">
        <f>IF(OR(LEFT(A1293)="1", LEFT(A1293)="2",LEFT(A1293)="3"),1,0)</f>
        <v>1</v>
      </c>
      <c r="Y1293" t="str">
        <f t="shared" si="41"/>
        <v>Alat Laboratorium Uji Kulit, Karet dan Plastik</v>
      </c>
      <c r="AB1293" t="str">
        <f>IF(LEFT(A1293)="1","D",IF(LEFT(A1293)="2","K",IF(LEFT(A1293)="3","K",IF(LEFT(A1293)="4","K",IF(LEFT(A1293)="5","D",IF(LEFT(A1293)="6","D",IF(LEFT(A1293)="8","K",IF(LEFT(A1293)="9","D"))))))))</f>
        <v>D</v>
      </c>
      <c r="AD1293">
        <f>IF(LEFT(A1293)="4",1,IF(LEFT(A1293)="5",1,IF(LEFT(A1293)="6",1,0)))</f>
        <v>0</v>
      </c>
      <c r="AE1293">
        <f>IF(LEFT(A1293)="8",1,IF(LEFT(A1293)="9",1,0))</f>
        <v>0</v>
      </c>
      <c r="AF1293" t="str">
        <f>LEFT(A1293)</f>
        <v>1</v>
      </c>
    </row>
    <row r="1294" spans="1:32" x14ac:dyDescent="0.25">
      <c r="A1294" t="s">
        <v>2500</v>
      </c>
      <c r="B1294" t="s">
        <v>2501</v>
      </c>
      <c r="C1294" t="s">
        <v>2413</v>
      </c>
      <c r="D1294">
        <v>1</v>
      </c>
      <c r="E1294">
        <v>0</v>
      </c>
      <c r="F1294">
        <v>0</v>
      </c>
      <c r="G1294">
        <v>1</v>
      </c>
      <c r="H1294" t="s">
        <v>2501</v>
      </c>
      <c r="I1294" t="s">
        <v>10418</v>
      </c>
      <c r="J1294" t="s">
        <v>10420</v>
      </c>
      <c r="K1294" s="1">
        <v>42339</v>
      </c>
      <c r="L1294" s="1">
        <v>42339</v>
      </c>
      <c r="M1294" t="s">
        <v>10420</v>
      </c>
      <c r="N1294">
        <v>0</v>
      </c>
      <c r="O1294" t="s">
        <v>17</v>
      </c>
      <c r="P1294">
        <v>0</v>
      </c>
      <c r="Q1294">
        <v>0</v>
      </c>
      <c r="T1294" t="str">
        <f>IF(LEN(A1294)=2,MID(A1294,1,1),IF(LEN(A1294)=3,MID(A1294,1,2),IF(LEN(A1294)=5,MID(A1294,1,3),IF(LEN(A1294)=7,MID(A1294,1,5),IF(LEN(A1294)=1,"")))))</f>
        <v>13223</v>
      </c>
      <c r="U1294">
        <f>IF(LEN(A1294)=7,0,1)</f>
        <v>0</v>
      </c>
      <c r="V1294">
        <f t="shared" si="40"/>
        <v>0</v>
      </c>
      <c r="W1294">
        <f>IF(OR(LEFT(A1294)="1", LEFT(A1294)="2",LEFT(A1294)="3"),1,0)</f>
        <v>1</v>
      </c>
      <c r="Y1294" t="str">
        <f t="shared" si="41"/>
        <v>Alat Laboratorium Uji Keramik</v>
      </c>
      <c r="AB1294" t="str">
        <f>IF(LEFT(A1294)="1","D",IF(LEFT(A1294)="2","K",IF(LEFT(A1294)="3","K",IF(LEFT(A1294)="4","K",IF(LEFT(A1294)="5","D",IF(LEFT(A1294)="6","D",IF(LEFT(A1294)="8","K",IF(LEFT(A1294)="9","D"))))))))</f>
        <v>D</v>
      </c>
      <c r="AD1294">
        <f>IF(LEFT(A1294)="4",1,IF(LEFT(A1294)="5",1,IF(LEFT(A1294)="6",1,0)))</f>
        <v>0</v>
      </c>
      <c r="AE1294">
        <f>IF(LEFT(A1294)="8",1,IF(LEFT(A1294)="9",1,0))</f>
        <v>0</v>
      </c>
      <c r="AF1294" t="str">
        <f>LEFT(A1294)</f>
        <v>1</v>
      </c>
    </row>
    <row r="1295" spans="1:32" x14ac:dyDescent="0.25">
      <c r="A1295" t="s">
        <v>2502</v>
      </c>
      <c r="B1295" t="s">
        <v>2503</v>
      </c>
      <c r="C1295" t="s">
        <v>2413</v>
      </c>
      <c r="D1295">
        <v>1</v>
      </c>
      <c r="E1295">
        <v>0</v>
      </c>
      <c r="F1295">
        <v>0</v>
      </c>
      <c r="G1295">
        <v>1</v>
      </c>
      <c r="H1295" t="s">
        <v>2503</v>
      </c>
      <c r="I1295" t="s">
        <v>10418</v>
      </c>
      <c r="J1295" t="s">
        <v>10420</v>
      </c>
      <c r="K1295" s="1">
        <v>42339</v>
      </c>
      <c r="L1295" s="1">
        <v>42339</v>
      </c>
      <c r="M1295" t="s">
        <v>10420</v>
      </c>
      <c r="N1295">
        <v>0</v>
      </c>
      <c r="O1295" t="s">
        <v>17</v>
      </c>
      <c r="P1295">
        <v>0</v>
      </c>
      <c r="Q1295">
        <v>0</v>
      </c>
      <c r="T1295" t="str">
        <f>IF(LEN(A1295)=2,MID(A1295,1,1),IF(LEN(A1295)=3,MID(A1295,1,2),IF(LEN(A1295)=5,MID(A1295,1,3),IF(LEN(A1295)=7,MID(A1295,1,5),IF(LEN(A1295)=1,"")))))</f>
        <v>13223</v>
      </c>
      <c r="U1295">
        <f>IF(LEN(A1295)=7,0,1)</f>
        <v>0</v>
      </c>
      <c r="V1295">
        <f t="shared" si="40"/>
        <v>0</v>
      </c>
      <c r="W1295">
        <f>IF(OR(LEFT(A1295)="1", LEFT(A1295)="2",LEFT(A1295)="3"),1,0)</f>
        <v>1</v>
      </c>
      <c r="Y1295" t="str">
        <f t="shared" si="41"/>
        <v>Alat Laboratorium Proses Teknologi Selulosa</v>
      </c>
      <c r="AB1295" t="str">
        <f>IF(LEFT(A1295)="1","D",IF(LEFT(A1295)="2","K",IF(LEFT(A1295)="3","K",IF(LEFT(A1295)="4","K",IF(LEFT(A1295)="5","D",IF(LEFT(A1295)="6","D",IF(LEFT(A1295)="8","K",IF(LEFT(A1295)="9","D"))))))))</f>
        <v>D</v>
      </c>
      <c r="AD1295">
        <f>IF(LEFT(A1295)="4",1,IF(LEFT(A1295)="5",1,IF(LEFT(A1295)="6",1,0)))</f>
        <v>0</v>
      </c>
      <c r="AE1295">
        <f>IF(LEFT(A1295)="8",1,IF(LEFT(A1295)="9",1,0))</f>
        <v>0</v>
      </c>
      <c r="AF1295" t="str">
        <f>LEFT(A1295)</f>
        <v>1</v>
      </c>
    </row>
    <row r="1296" spans="1:32" x14ac:dyDescent="0.25">
      <c r="A1296" t="s">
        <v>2504</v>
      </c>
      <c r="B1296" t="s">
        <v>2197</v>
      </c>
      <c r="C1296" t="s">
        <v>2413</v>
      </c>
      <c r="D1296">
        <v>1</v>
      </c>
      <c r="E1296">
        <v>0</v>
      </c>
      <c r="F1296">
        <v>0</v>
      </c>
      <c r="G1296">
        <v>1</v>
      </c>
      <c r="H1296" t="s">
        <v>2197</v>
      </c>
      <c r="I1296" t="s">
        <v>10418</v>
      </c>
      <c r="J1296" t="s">
        <v>10420</v>
      </c>
      <c r="K1296" s="1">
        <v>42339</v>
      </c>
      <c r="L1296" s="1">
        <v>42339</v>
      </c>
      <c r="M1296" t="s">
        <v>10420</v>
      </c>
      <c r="N1296">
        <v>0</v>
      </c>
      <c r="O1296" t="s">
        <v>17</v>
      </c>
      <c r="P1296">
        <v>0</v>
      </c>
      <c r="Q1296">
        <v>0</v>
      </c>
      <c r="T1296" t="str">
        <f>IF(LEN(A1296)=2,MID(A1296,1,1),IF(LEN(A1296)=3,MID(A1296,1,2),IF(LEN(A1296)=5,MID(A1296,1,3),IF(LEN(A1296)=7,MID(A1296,1,5),IF(LEN(A1296)=1,"")))))</f>
        <v>13223</v>
      </c>
      <c r="U1296">
        <f>IF(LEN(A1296)=7,0,1)</f>
        <v>0</v>
      </c>
      <c r="V1296">
        <f t="shared" si="40"/>
        <v>0</v>
      </c>
      <c r="W1296">
        <f>IF(OR(LEFT(A1296)="1", LEFT(A1296)="2",LEFT(A1296)="3"),1,0)</f>
        <v>1</v>
      </c>
      <c r="Y1296" t="str">
        <f t="shared" si="41"/>
        <v>Alat Laboratorium Pertanian</v>
      </c>
      <c r="AB1296" t="str">
        <f>IF(LEFT(A1296)="1","D",IF(LEFT(A1296)="2","K",IF(LEFT(A1296)="3","K",IF(LEFT(A1296)="4","K",IF(LEFT(A1296)="5","D",IF(LEFT(A1296)="6","D",IF(LEFT(A1296)="8","K",IF(LEFT(A1296)="9","D"))))))))</f>
        <v>D</v>
      </c>
      <c r="AD1296">
        <f>IF(LEFT(A1296)="4",1,IF(LEFT(A1296)="5",1,IF(LEFT(A1296)="6",1,0)))</f>
        <v>0</v>
      </c>
      <c r="AE1296">
        <f>IF(LEFT(A1296)="8",1,IF(LEFT(A1296)="9",1,0))</f>
        <v>0</v>
      </c>
      <c r="AF1296" t="str">
        <f>LEFT(A1296)</f>
        <v>1</v>
      </c>
    </row>
    <row r="1297" spans="1:32" x14ac:dyDescent="0.25">
      <c r="A1297" t="s">
        <v>2505</v>
      </c>
      <c r="B1297" t="s">
        <v>2506</v>
      </c>
      <c r="C1297" t="s">
        <v>2413</v>
      </c>
      <c r="D1297">
        <v>1</v>
      </c>
      <c r="E1297">
        <v>0</v>
      </c>
      <c r="F1297">
        <v>0</v>
      </c>
      <c r="G1297">
        <v>1</v>
      </c>
      <c r="H1297" t="s">
        <v>2506</v>
      </c>
      <c r="I1297" t="s">
        <v>10418</v>
      </c>
      <c r="J1297" t="s">
        <v>10420</v>
      </c>
      <c r="K1297" s="1">
        <v>42339</v>
      </c>
      <c r="L1297" s="1">
        <v>42339</v>
      </c>
      <c r="M1297" t="s">
        <v>10420</v>
      </c>
      <c r="N1297">
        <v>0</v>
      </c>
      <c r="O1297" t="s">
        <v>17</v>
      </c>
      <c r="P1297">
        <v>0</v>
      </c>
      <c r="Q1297">
        <v>0</v>
      </c>
      <c r="T1297" t="str">
        <f>IF(LEN(A1297)=2,MID(A1297,1,1),IF(LEN(A1297)=3,MID(A1297,1,2),IF(LEN(A1297)=5,MID(A1297,1,3),IF(LEN(A1297)=7,MID(A1297,1,5),IF(LEN(A1297)=1,"")))))</f>
        <v>13223</v>
      </c>
      <c r="U1297">
        <f>IF(LEN(A1297)=7,0,1)</f>
        <v>0</v>
      </c>
      <c r="V1297">
        <f t="shared" si="40"/>
        <v>0</v>
      </c>
      <c r="W1297">
        <f>IF(OR(LEFT(A1297)="1", LEFT(A1297)="2",LEFT(A1297)="3"),1,0)</f>
        <v>1</v>
      </c>
      <c r="Y1297" t="str">
        <f t="shared" si="41"/>
        <v>Alat Laboratorium Pertanian A</v>
      </c>
      <c r="AB1297" t="str">
        <f>IF(LEFT(A1297)="1","D",IF(LEFT(A1297)="2","K",IF(LEFT(A1297)="3","K",IF(LEFT(A1297)="4","K",IF(LEFT(A1297)="5","D",IF(LEFT(A1297)="6","D",IF(LEFT(A1297)="8","K",IF(LEFT(A1297)="9","D"))))))))</f>
        <v>D</v>
      </c>
      <c r="AD1297">
        <f>IF(LEFT(A1297)="4",1,IF(LEFT(A1297)="5",1,IF(LEFT(A1297)="6",1,0)))</f>
        <v>0</v>
      </c>
      <c r="AE1297">
        <f>IF(LEFT(A1297)="8",1,IF(LEFT(A1297)="9",1,0))</f>
        <v>0</v>
      </c>
      <c r="AF1297" t="str">
        <f>LEFT(A1297)</f>
        <v>1</v>
      </c>
    </row>
    <row r="1298" spans="1:32" x14ac:dyDescent="0.25">
      <c r="A1298" t="s">
        <v>2507</v>
      </c>
      <c r="B1298" t="s">
        <v>2508</v>
      </c>
      <c r="C1298" t="s">
        <v>2413</v>
      </c>
      <c r="D1298">
        <v>1</v>
      </c>
      <c r="E1298">
        <v>0</v>
      </c>
      <c r="F1298">
        <v>0</v>
      </c>
      <c r="G1298">
        <v>1</v>
      </c>
      <c r="H1298" t="s">
        <v>2508</v>
      </c>
      <c r="I1298" t="s">
        <v>10418</v>
      </c>
      <c r="J1298" t="s">
        <v>10420</v>
      </c>
      <c r="K1298" s="1">
        <v>42339</v>
      </c>
      <c r="L1298" s="1">
        <v>42339</v>
      </c>
      <c r="M1298" t="s">
        <v>10420</v>
      </c>
      <c r="N1298">
        <v>0</v>
      </c>
      <c r="O1298" t="s">
        <v>17</v>
      </c>
      <c r="P1298">
        <v>0</v>
      </c>
      <c r="Q1298">
        <v>0</v>
      </c>
      <c r="T1298" t="str">
        <f>IF(LEN(A1298)=2,MID(A1298,1,1),IF(LEN(A1298)=3,MID(A1298,1,2),IF(LEN(A1298)=5,MID(A1298,1,3),IF(LEN(A1298)=7,MID(A1298,1,5),IF(LEN(A1298)=1,"")))))</f>
        <v>13223</v>
      </c>
      <c r="U1298">
        <f>IF(LEN(A1298)=7,0,1)</f>
        <v>0</v>
      </c>
      <c r="V1298">
        <f t="shared" si="40"/>
        <v>0</v>
      </c>
      <c r="W1298">
        <f>IF(OR(LEFT(A1298)="1", LEFT(A1298)="2",LEFT(A1298)="3"),1,0)</f>
        <v>1</v>
      </c>
      <c r="Y1298" t="str">
        <f t="shared" si="41"/>
        <v>Alat Laboratorium Pertanian B</v>
      </c>
      <c r="AB1298" t="str">
        <f>IF(LEFT(A1298)="1","D",IF(LEFT(A1298)="2","K",IF(LEFT(A1298)="3","K",IF(LEFT(A1298)="4","K",IF(LEFT(A1298)="5","D",IF(LEFT(A1298)="6","D",IF(LEFT(A1298)="8","K",IF(LEFT(A1298)="9","D"))))))))</f>
        <v>D</v>
      </c>
      <c r="AD1298">
        <f>IF(LEFT(A1298)="4",1,IF(LEFT(A1298)="5",1,IF(LEFT(A1298)="6",1,0)))</f>
        <v>0</v>
      </c>
      <c r="AE1298">
        <f>IF(LEFT(A1298)="8",1,IF(LEFT(A1298)="9",1,0))</f>
        <v>0</v>
      </c>
      <c r="AF1298" t="str">
        <f>LEFT(A1298)</f>
        <v>1</v>
      </c>
    </row>
    <row r="1299" spans="1:32" x14ac:dyDescent="0.25">
      <c r="A1299" t="s">
        <v>2509</v>
      </c>
      <c r="B1299" t="s">
        <v>2510</v>
      </c>
      <c r="C1299" t="s">
        <v>2413</v>
      </c>
      <c r="D1299">
        <v>1</v>
      </c>
      <c r="E1299">
        <v>0</v>
      </c>
      <c r="F1299">
        <v>0</v>
      </c>
      <c r="G1299">
        <v>1</v>
      </c>
      <c r="H1299" t="s">
        <v>2510</v>
      </c>
      <c r="I1299" t="s">
        <v>10418</v>
      </c>
      <c r="J1299" t="s">
        <v>10420</v>
      </c>
      <c r="K1299" s="1">
        <v>42339</v>
      </c>
      <c r="L1299" s="1">
        <v>42339</v>
      </c>
      <c r="M1299" t="s">
        <v>10420</v>
      </c>
      <c r="N1299">
        <v>0</v>
      </c>
      <c r="O1299" t="s">
        <v>17</v>
      </c>
      <c r="P1299">
        <v>0</v>
      </c>
      <c r="Q1299">
        <v>0</v>
      </c>
      <c r="T1299" t="str">
        <f>IF(LEN(A1299)=2,MID(A1299,1,1),IF(LEN(A1299)=3,MID(A1299,1,2),IF(LEN(A1299)=5,MID(A1299,1,3),IF(LEN(A1299)=7,MID(A1299,1,5),IF(LEN(A1299)=1,"")))))</f>
        <v>13223</v>
      </c>
      <c r="U1299">
        <f>IF(LEN(A1299)=7,0,1)</f>
        <v>0</v>
      </c>
      <c r="V1299">
        <f t="shared" si="40"/>
        <v>0</v>
      </c>
      <c r="W1299">
        <f>IF(OR(LEFT(A1299)="1", LEFT(A1299)="2",LEFT(A1299)="3"),1,0)</f>
        <v>1</v>
      </c>
      <c r="Y1299" t="str">
        <f t="shared" si="41"/>
        <v>Alat Laboratorium Elektronika dan Daya</v>
      </c>
      <c r="AB1299" t="str">
        <f>IF(LEFT(A1299)="1","D",IF(LEFT(A1299)="2","K",IF(LEFT(A1299)="3","K",IF(LEFT(A1299)="4","K",IF(LEFT(A1299)="5","D",IF(LEFT(A1299)="6","D",IF(LEFT(A1299)="8","K",IF(LEFT(A1299)="9","D"))))))))</f>
        <v>D</v>
      </c>
      <c r="AD1299">
        <f>IF(LEFT(A1299)="4",1,IF(LEFT(A1299)="5",1,IF(LEFT(A1299)="6",1,0)))</f>
        <v>0</v>
      </c>
      <c r="AE1299">
        <f>IF(LEFT(A1299)="8",1,IF(LEFT(A1299)="9",1,0))</f>
        <v>0</v>
      </c>
      <c r="AF1299" t="str">
        <f>LEFT(A1299)</f>
        <v>1</v>
      </c>
    </row>
    <row r="1300" spans="1:32" x14ac:dyDescent="0.25">
      <c r="A1300" t="s">
        <v>2511</v>
      </c>
      <c r="B1300" t="s">
        <v>2512</v>
      </c>
      <c r="C1300" t="s">
        <v>2413</v>
      </c>
      <c r="D1300">
        <v>1</v>
      </c>
      <c r="E1300">
        <v>0</v>
      </c>
      <c r="F1300">
        <v>0</v>
      </c>
      <c r="G1300">
        <v>1</v>
      </c>
      <c r="H1300" t="s">
        <v>2512</v>
      </c>
      <c r="I1300" t="s">
        <v>10418</v>
      </c>
      <c r="J1300" t="s">
        <v>10420</v>
      </c>
      <c r="K1300" s="1">
        <v>42339</v>
      </c>
      <c r="L1300" s="1">
        <v>42339</v>
      </c>
      <c r="M1300" t="s">
        <v>10420</v>
      </c>
      <c r="N1300">
        <v>0</v>
      </c>
      <c r="O1300" t="s">
        <v>17</v>
      </c>
      <c r="P1300">
        <v>0</v>
      </c>
      <c r="Q1300">
        <v>0</v>
      </c>
      <c r="T1300" t="str">
        <f>IF(LEN(A1300)=2,MID(A1300,1,1),IF(LEN(A1300)=3,MID(A1300,1,2),IF(LEN(A1300)=5,MID(A1300,1,3),IF(LEN(A1300)=7,MID(A1300,1,5),IF(LEN(A1300)=1,"")))))</f>
        <v>13223</v>
      </c>
      <c r="U1300">
        <f>IF(LEN(A1300)=7,0,1)</f>
        <v>0</v>
      </c>
      <c r="V1300">
        <f t="shared" si="40"/>
        <v>0</v>
      </c>
      <c r="W1300">
        <f>IF(OR(LEFT(A1300)="1", LEFT(A1300)="2",LEFT(A1300)="3"),1,0)</f>
        <v>1</v>
      </c>
      <c r="Y1300" t="str">
        <f t="shared" si="41"/>
        <v>Alat Laboratorium Energi Surya</v>
      </c>
      <c r="AB1300" t="str">
        <f>IF(LEFT(A1300)="1","D",IF(LEFT(A1300)="2","K",IF(LEFT(A1300)="3","K",IF(LEFT(A1300)="4","K",IF(LEFT(A1300)="5","D",IF(LEFT(A1300)="6","D",IF(LEFT(A1300)="8","K",IF(LEFT(A1300)="9","D"))))))))</f>
        <v>D</v>
      </c>
      <c r="AD1300">
        <f>IF(LEFT(A1300)="4",1,IF(LEFT(A1300)="5",1,IF(LEFT(A1300)="6",1,0)))</f>
        <v>0</v>
      </c>
      <c r="AE1300">
        <f>IF(LEFT(A1300)="8",1,IF(LEFT(A1300)="9",1,0))</f>
        <v>0</v>
      </c>
      <c r="AF1300" t="str">
        <f>LEFT(A1300)</f>
        <v>1</v>
      </c>
    </row>
    <row r="1301" spans="1:32" x14ac:dyDescent="0.25">
      <c r="A1301" t="s">
        <v>2513</v>
      </c>
      <c r="B1301" t="s">
        <v>2514</v>
      </c>
      <c r="C1301" t="s">
        <v>2413</v>
      </c>
      <c r="D1301">
        <v>1</v>
      </c>
      <c r="E1301">
        <v>0</v>
      </c>
      <c r="F1301">
        <v>0</v>
      </c>
      <c r="G1301">
        <v>1</v>
      </c>
      <c r="H1301" t="s">
        <v>2514</v>
      </c>
      <c r="I1301" t="s">
        <v>10418</v>
      </c>
      <c r="J1301" t="s">
        <v>10420</v>
      </c>
      <c r="K1301" s="1">
        <v>42339</v>
      </c>
      <c r="L1301" s="1">
        <v>42339</v>
      </c>
      <c r="M1301" t="s">
        <v>10420</v>
      </c>
      <c r="N1301">
        <v>0</v>
      </c>
      <c r="O1301" t="s">
        <v>17</v>
      </c>
      <c r="P1301">
        <v>0</v>
      </c>
      <c r="Q1301">
        <v>0</v>
      </c>
      <c r="T1301" t="str">
        <f>IF(LEN(A1301)=2,MID(A1301,1,1),IF(LEN(A1301)=3,MID(A1301,1,2),IF(LEN(A1301)=5,MID(A1301,1,3),IF(LEN(A1301)=7,MID(A1301,1,5),IF(LEN(A1301)=1,"")))))</f>
        <v>13223</v>
      </c>
      <c r="U1301">
        <f>IF(LEN(A1301)=7,0,1)</f>
        <v>0</v>
      </c>
      <c r="V1301">
        <f t="shared" si="40"/>
        <v>0</v>
      </c>
      <c r="W1301">
        <f>IF(OR(LEFT(A1301)="1", LEFT(A1301)="2",LEFT(A1301)="3"),1,0)</f>
        <v>1</v>
      </c>
      <c r="Y1301" t="str">
        <f t="shared" si="41"/>
        <v>Alat Laboratorium Konversi Batubara dan Biomas</v>
      </c>
      <c r="AB1301" t="str">
        <f>IF(LEFT(A1301)="1","D",IF(LEFT(A1301)="2","K",IF(LEFT(A1301)="3","K",IF(LEFT(A1301)="4","K",IF(LEFT(A1301)="5","D",IF(LEFT(A1301)="6","D",IF(LEFT(A1301)="8","K",IF(LEFT(A1301)="9","D"))))))))</f>
        <v>D</v>
      </c>
      <c r="AD1301">
        <f>IF(LEFT(A1301)="4",1,IF(LEFT(A1301)="5",1,IF(LEFT(A1301)="6",1,0)))</f>
        <v>0</v>
      </c>
      <c r="AE1301">
        <f>IF(LEFT(A1301)="8",1,IF(LEFT(A1301)="9",1,0))</f>
        <v>0</v>
      </c>
      <c r="AF1301" t="str">
        <f>LEFT(A1301)</f>
        <v>1</v>
      </c>
    </row>
    <row r="1302" spans="1:32" x14ac:dyDescent="0.25">
      <c r="A1302" t="s">
        <v>2515</v>
      </c>
      <c r="B1302" t="s">
        <v>2516</v>
      </c>
      <c r="C1302" t="s">
        <v>2413</v>
      </c>
      <c r="D1302">
        <v>1</v>
      </c>
      <c r="E1302">
        <v>0</v>
      </c>
      <c r="F1302">
        <v>0</v>
      </c>
      <c r="G1302">
        <v>1</v>
      </c>
      <c r="H1302" t="s">
        <v>2516</v>
      </c>
      <c r="I1302" t="s">
        <v>10418</v>
      </c>
      <c r="J1302" t="s">
        <v>10420</v>
      </c>
      <c r="K1302" s="1">
        <v>42339</v>
      </c>
      <c r="L1302" s="1">
        <v>42339</v>
      </c>
      <c r="M1302" t="s">
        <v>10420</v>
      </c>
      <c r="N1302">
        <v>0</v>
      </c>
      <c r="O1302" t="s">
        <v>17</v>
      </c>
      <c r="P1302">
        <v>0</v>
      </c>
      <c r="Q1302">
        <v>0</v>
      </c>
      <c r="T1302" t="str">
        <f>IF(LEN(A1302)=2,MID(A1302,1,1),IF(LEN(A1302)=3,MID(A1302,1,2),IF(LEN(A1302)=5,MID(A1302,1,3),IF(LEN(A1302)=7,MID(A1302,1,5),IF(LEN(A1302)=1,"")))))</f>
        <v>13223</v>
      </c>
      <c r="U1302">
        <f>IF(LEN(A1302)=7,0,1)</f>
        <v>0</v>
      </c>
      <c r="V1302">
        <f t="shared" si="40"/>
        <v>0</v>
      </c>
      <c r="W1302">
        <f>IF(OR(LEFT(A1302)="1", LEFT(A1302)="2",LEFT(A1302)="3"),1,0)</f>
        <v>1</v>
      </c>
      <c r="Y1302" t="str">
        <f t="shared" si="41"/>
        <v>Alat Laboratorium Oceanografi</v>
      </c>
      <c r="AB1302" t="str">
        <f>IF(LEFT(A1302)="1","D",IF(LEFT(A1302)="2","K",IF(LEFT(A1302)="3","K",IF(LEFT(A1302)="4","K",IF(LEFT(A1302)="5","D",IF(LEFT(A1302)="6","D",IF(LEFT(A1302)="8","K",IF(LEFT(A1302)="9","D"))))))))</f>
        <v>D</v>
      </c>
      <c r="AD1302">
        <f>IF(LEFT(A1302)="4",1,IF(LEFT(A1302)="5",1,IF(LEFT(A1302)="6",1,0)))</f>
        <v>0</v>
      </c>
      <c r="AE1302">
        <f>IF(LEFT(A1302)="8",1,IF(LEFT(A1302)="9",1,0))</f>
        <v>0</v>
      </c>
      <c r="AF1302" t="str">
        <f>LEFT(A1302)</f>
        <v>1</v>
      </c>
    </row>
    <row r="1303" spans="1:32" x14ac:dyDescent="0.25">
      <c r="A1303" t="s">
        <v>2517</v>
      </c>
      <c r="B1303" t="s">
        <v>2518</v>
      </c>
      <c r="C1303" t="s">
        <v>2413</v>
      </c>
      <c r="D1303">
        <v>1</v>
      </c>
      <c r="E1303">
        <v>0</v>
      </c>
      <c r="F1303">
        <v>0</v>
      </c>
      <c r="G1303">
        <v>1</v>
      </c>
      <c r="H1303" t="s">
        <v>2518</v>
      </c>
      <c r="I1303" t="s">
        <v>10418</v>
      </c>
      <c r="J1303" t="s">
        <v>10420</v>
      </c>
      <c r="K1303" s="1">
        <v>42339</v>
      </c>
      <c r="L1303" s="1">
        <v>42339</v>
      </c>
      <c r="M1303" t="s">
        <v>10420</v>
      </c>
      <c r="N1303">
        <v>0</v>
      </c>
      <c r="O1303" t="s">
        <v>17</v>
      </c>
      <c r="P1303">
        <v>0</v>
      </c>
      <c r="Q1303">
        <v>0</v>
      </c>
      <c r="T1303" t="str">
        <f>IF(LEN(A1303)=2,MID(A1303,1,1),IF(LEN(A1303)=3,MID(A1303,1,2),IF(LEN(A1303)=5,MID(A1303,1,3),IF(LEN(A1303)=7,MID(A1303,1,5),IF(LEN(A1303)=1,"")))))</f>
        <v>13223</v>
      </c>
      <c r="U1303">
        <f>IF(LEN(A1303)=7,0,1)</f>
        <v>0</v>
      </c>
      <c r="V1303">
        <f t="shared" si="40"/>
        <v>0</v>
      </c>
      <c r="W1303">
        <f>IF(OR(LEFT(A1303)="1", LEFT(A1303)="2",LEFT(A1303)="3"),1,0)</f>
        <v>1</v>
      </c>
      <c r="Y1303" t="str">
        <f t="shared" si="41"/>
        <v>Alat Laboratorium Lingkungan Perairan</v>
      </c>
      <c r="AB1303" t="str">
        <f>IF(LEFT(A1303)="1","D",IF(LEFT(A1303)="2","K",IF(LEFT(A1303)="3","K",IF(LEFT(A1303)="4","K",IF(LEFT(A1303)="5","D",IF(LEFT(A1303)="6","D",IF(LEFT(A1303)="8","K",IF(LEFT(A1303)="9","D"))))))))</f>
        <v>D</v>
      </c>
      <c r="AD1303">
        <f>IF(LEFT(A1303)="4",1,IF(LEFT(A1303)="5",1,IF(LEFT(A1303)="6",1,0)))</f>
        <v>0</v>
      </c>
      <c r="AE1303">
        <f>IF(LEFT(A1303)="8",1,IF(LEFT(A1303)="9",1,0))</f>
        <v>0</v>
      </c>
      <c r="AF1303" t="str">
        <f>LEFT(A1303)</f>
        <v>1</v>
      </c>
    </row>
    <row r="1304" spans="1:32" x14ac:dyDescent="0.25">
      <c r="A1304" t="s">
        <v>2519</v>
      </c>
      <c r="B1304" t="s">
        <v>2520</v>
      </c>
      <c r="C1304" t="s">
        <v>2413</v>
      </c>
      <c r="D1304">
        <v>1</v>
      </c>
      <c r="E1304">
        <v>0</v>
      </c>
      <c r="F1304">
        <v>0</v>
      </c>
      <c r="G1304">
        <v>1</v>
      </c>
      <c r="H1304" t="s">
        <v>2520</v>
      </c>
      <c r="I1304" t="s">
        <v>10418</v>
      </c>
      <c r="J1304" t="s">
        <v>10420</v>
      </c>
      <c r="K1304" s="1">
        <v>42339</v>
      </c>
      <c r="L1304" s="1">
        <v>42339</v>
      </c>
      <c r="M1304" t="s">
        <v>10420</v>
      </c>
      <c r="N1304">
        <v>0</v>
      </c>
      <c r="O1304" t="s">
        <v>17</v>
      </c>
      <c r="P1304">
        <v>0</v>
      </c>
      <c r="Q1304">
        <v>0</v>
      </c>
      <c r="T1304" t="str">
        <f>IF(LEN(A1304)=2,MID(A1304,1,1),IF(LEN(A1304)=3,MID(A1304,1,2),IF(LEN(A1304)=5,MID(A1304,1,3),IF(LEN(A1304)=7,MID(A1304,1,5),IF(LEN(A1304)=1,"")))))</f>
        <v>13223</v>
      </c>
      <c r="U1304">
        <f>IF(LEN(A1304)=7,0,1)</f>
        <v>0</v>
      </c>
      <c r="V1304">
        <f t="shared" si="40"/>
        <v>0</v>
      </c>
      <c r="W1304">
        <f>IF(OR(LEFT(A1304)="1", LEFT(A1304)="2",LEFT(A1304)="3"),1,0)</f>
        <v>1</v>
      </c>
      <c r="Y1304" t="str">
        <f t="shared" si="41"/>
        <v>Alat Laboratorium Biologi Peralatan</v>
      </c>
      <c r="AB1304" t="str">
        <f>IF(LEFT(A1304)="1","D",IF(LEFT(A1304)="2","K",IF(LEFT(A1304)="3","K",IF(LEFT(A1304)="4","K",IF(LEFT(A1304)="5","D",IF(LEFT(A1304)="6","D",IF(LEFT(A1304)="8","K",IF(LEFT(A1304)="9","D"))))))))</f>
        <v>D</v>
      </c>
      <c r="AD1304">
        <f>IF(LEFT(A1304)="4",1,IF(LEFT(A1304)="5",1,IF(LEFT(A1304)="6",1,0)))</f>
        <v>0</v>
      </c>
      <c r="AE1304">
        <f>IF(LEFT(A1304)="8",1,IF(LEFT(A1304)="9",1,0))</f>
        <v>0</v>
      </c>
      <c r="AF1304" t="str">
        <f>LEFT(A1304)</f>
        <v>1</v>
      </c>
    </row>
    <row r="1305" spans="1:32" x14ac:dyDescent="0.25">
      <c r="A1305" t="s">
        <v>2521</v>
      </c>
      <c r="B1305" t="s">
        <v>2522</v>
      </c>
      <c r="C1305" t="s">
        <v>2413</v>
      </c>
      <c r="D1305">
        <v>1</v>
      </c>
      <c r="E1305">
        <v>0</v>
      </c>
      <c r="F1305">
        <v>0</v>
      </c>
      <c r="G1305">
        <v>1</v>
      </c>
      <c r="H1305" t="s">
        <v>2522</v>
      </c>
      <c r="I1305" t="s">
        <v>10418</v>
      </c>
      <c r="J1305" t="s">
        <v>10420</v>
      </c>
      <c r="K1305" s="1">
        <v>42339</v>
      </c>
      <c r="L1305" s="1">
        <v>42339</v>
      </c>
      <c r="M1305" t="s">
        <v>10420</v>
      </c>
      <c r="N1305">
        <v>0</v>
      </c>
      <c r="O1305" t="s">
        <v>17</v>
      </c>
      <c r="P1305">
        <v>0</v>
      </c>
      <c r="Q1305">
        <v>0</v>
      </c>
      <c r="T1305" t="str">
        <f>IF(LEN(A1305)=2,MID(A1305,1,1),IF(LEN(A1305)=3,MID(A1305,1,2),IF(LEN(A1305)=5,MID(A1305,1,3),IF(LEN(A1305)=7,MID(A1305,1,5),IF(LEN(A1305)=1,"")))))</f>
        <v>13223</v>
      </c>
      <c r="U1305">
        <f>IF(LEN(A1305)=7,0,1)</f>
        <v>0</v>
      </c>
      <c r="V1305">
        <f t="shared" si="40"/>
        <v>0</v>
      </c>
      <c r="W1305">
        <f>IF(OR(LEFT(A1305)="1", LEFT(A1305)="2",LEFT(A1305)="3"),1,0)</f>
        <v>1</v>
      </c>
      <c r="Y1305" t="str">
        <f t="shared" si="41"/>
        <v>Alat Laboratorium Biologi</v>
      </c>
      <c r="AB1305" t="str">
        <f>IF(LEFT(A1305)="1","D",IF(LEFT(A1305)="2","K",IF(LEFT(A1305)="3","K",IF(LEFT(A1305)="4","K",IF(LEFT(A1305)="5","D",IF(LEFT(A1305)="6","D",IF(LEFT(A1305)="8","K",IF(LEFT(A1305)="9","D"))))))))</f>
        <v>D</v>
      </c>
      <c r="AD1305">
        <f>IF(LEFT(A1305)="4",1,IF(LEFT(A1305)="5",1,IF(LEFT(A1305)="6",1,0)))</f>
        <v>0</v>
      </c>
      <c r="AE1305">
        <f>IF(LEFT(A1305)="8",1,IF(LEFT(A1305)="9",1,0))</f>
        <v>0</v>
      </c>
      <c r="AF1305" t="str">
        <f>LEFT(A1305)</f>
        <v>1</v>
      </c>
    </row>
    <row r="1306" spans="1:32" x14ac:dyDescent="0.25">
      <c r="A1306" t="s">
        <v>2523</v>
      </c>
      <c r="B1306" t="s">
        <v>2524</v>
      </c>
      <c r="C1306" t="s">
        <v>2413</v>
      </c>
      <c r="D1306">
        <v>1</v>
      </c>
      <c r="E1306">
        <v>0</v>
      </c>
      <c r="F1306">
        <v>0</v>
      </c>
      <c r="G1306">
        <v>1</v>
      </c>
      <c r="H1306" t="s">
        <v>2524</v>
      </c>
      <c r="I1306" t="s">
        <v>10418</v>
      </c>
      <c r="J1306" t="s">
        <v>10420</v>
      </c>
      <c r="K1306" s="1">
        <v>42339</v>
      </c>
      <c r="L1306" s="1">
        <v>42339</v>
      </c>
      <c r="M1306" t="s">
        <v>10420</v>
      </c>
      <c r="N1306">
        <v>0</v>
      </c>
      <c r="O1306" t="s">
        <v>17</v>
      </c>
      <c r="P1306">
        <v>0</v>
      </c>
      <c r="Q1306">
        <v>0</v>
      </c>
      <c r="T1306" t="str">
        <f>IF(LEN(A1306)=2,MID(A1306,1,1),IF(LEN(A1306)=3,MID(A1306,1,2),IF(LEN(A1306)=5,MID(A1306,1,3),IF(LEN(A1306)=7,MID(A1306,1,5),IF(LEN(A1306)=1,"")))))</f>
        <v>13223</v>
      </c>
      <c r="U1306">
        <f>IF(LEN(A1306)=7,0,1)</f>
        <v>0</v>
      </c>
      <c r="V1306">
        <f t="shared" si="40"/>
        <v>0</v>
      </c>
      <c r="W1306">
        <f>IF(OR(LEFT(A1306)="1", LEFT(A1306)="2",LEFT(A1306)="3"),1,0)</f>
        <v>1</v>
      </c>
      <c r="Y1306" t="str">
        <f t="shared" si="41"/>
        <v>Alat Laboratorium Geofisika</v>
      </c>
      <c r="AB1306" t="str">
        <f>IF(LEFT(A1306)="1","D",IF(LEFT(A1306)="2","K",IF(LEFT(A1306)="3","K",IF(LEFT(A1306)="4","K",IF(LEFT(A1306)="5","D",IF(LEFT(A1306)="6","D",IF(LEFT(A1306)="8","K",IF(LEFT(A1306)="9","D"))))))))</f>
        <v>D</v>
      </c>
      <c r="AD1306">
        <f>IF(LEFT(A1306)="4",1,IF(LEFT(A1306)="5",1,IF(LEFT(A1306)="6",1,0)))</f>
        <v>0</v>
      </c>
      <c r="AE1306">
        <f>IF(LEFT(A1306)="8",1,IF(LEFT(A1306)="9",1,0))</f>
        <v>0</v>
      </c>
      <c r="AF1306" t="str">
        <f>LEFT(A1306)</f>
        <v>1</v>
      </c>
    </row>
    <row r="1307" spans="1:32" x14ac:dyDescent="0.25">
      <c r="A1307" t="s">
        <v>2525</v>
      </c>
      <c r="B1307" t="s">
        <v>2526</v>
      </c>
      <c r="C1307" t="s">
        <v>2413</v>
      </c>
      <c r="D1307">
        <v>1</v>
      </c>
      <c r="E1307">
        <v>0</v>
      </c>
      <c r="F1307">
        <v>0</v>
      </c>
      <c r="G1307">
        <v>1</v>
      </c>
      <c r="H1307" t="s">
        <v>2526</v>
      </c>
      <c r="I1307" t="s">
        <v>10418</v>
      </c>
      <c r="J1307" t="s">
        <v>10420</v>
      </c>
      <c r="K1307" s="1">
        <v>42339</v>
      </c>
      <c r="L1307" s="1">
        <v>42339</v>
      </c>
      <c r="M1307" t="s">
        <v>10420</v>
      </c>
      <c r="N1307">
        <v>0</v>
      </c>
      <c r="O1307" t="s">
        <v>17</v>
      </c>
      <c r="P1307">
        <v>0</v>
      </c>
      <c r="Q1307">
        <v>0</v>
      </c>
      <c r="T1307" t="str">
        <f>IF(LEN(A1307)=2,MID(A1307,1,1),IF(LEN(A1307)=3,MID(A1307,1,2),IF(LEN(A1307)=5,MID(A1307,1,3),IF(LEN(A1307)=7,MID(A1307,1,5),IF(LEN(A1307)=1,"")))))</f>
        <v>13223</v>
      </c>
      <c r="U1307">
        <f>IF(LEN(A1307)=7,0,1)</f>
        <v>0</v>
      </c>
      <c r="V1307">
        <f t="shared" si="40"/>
        <v>0</v>
      </c>
      <c r="W1307">
        <f>IF(OR(LEFT(A1307)="1", LEFT(A1307)="2",LEFT(A1307)="3"),1,0)</f>
        <v>1</v>
      </c>
      <c r="Y1307" t="str">
        <f t="shared" si="41"/>
        <v>Alat Laboratorium Tambang</v>
      </c>
      <c r="AB1307" t="str">
        <f>IF(LEFT(A1307)="1","D",IF(LEFT(A1307)="2","K",IF(LEFT(A1307)="3","K",IF(LEFT(A1307)="4","K",IF(LEFT(A1307)="5","D",IF(LEFT(A1307)="6","D",IF(LEFT(A1307)="8","K",IF(LEFT(A1307)="9","D"))))))))</f>
        <v>D</v>
      </c>
      <c r="AD1307">
        <f>IF(LEFT(A1307)="4",1,IF(LEFT(A1307)="5",1,IF(LEFT(A1307)="6",1,0)))</f>
        <v>0</v>
      </c>
      <c r="AE1307">
        <f>IF(LEFT(A1307)="8",1,IF(LEFT(A1307)="9",1,0))</f>
        <v>0</v>
      </c>
      <c r="AF1307" t="str">
        <f>LEFT(A1307)</f>
        <v>1</v>
      </c>
    </row>
    <row r="1308" spans="1:32" x14ac:dyDescent="0.25">
      <c r="A1308" t="s">
        <v>2527</v>
      </c>
      <c r="B1308" t="s">
        <v>2528</v>
      </c>
      <c r="C1308" t="s">
        <v>2413</v>
      </c>
      <c r="D1308">
        <v>1</v>
      </c>
      <c r="E1308">
        <v>0</v>
      </c>
      <c r="F1308">
        <v>0</v>
      </c>
      <c r="G1308">
        <v>1</v>
      </c>
      <c r="H1308" t="s">
        <v>2528</v>
      </c>
      <c r="I1308" t="s">
        <v>10418</v>
      </c>
      <c r="J1308" t="s">
        <v>10420</v>
      </c>
      <c r="K1308" s="1">
        <v>42339</v>
      </c>
      <c r="L1308" s="1">
        <v>42339</v>
      </c>
      <c r="M1308" t="s">
        <v>10420</v>
      </c>
      <c r="N1308">
        <v>0</v>
      </c>
      <c r="O1308" t="s">
        <v>17</v>
      </c>
      <c r="P1308">
        <v>0</v>
      </c>
      <c r="Q1308">
        <v>0</v>
      </c>
      <c r="T1308" t="str">
        <f>IF(LEN(A1308)=2,MID(A1308,1,1),IF(LEN(A1308)=3,MID(A1308,1,2),IF(LEN(A1308)=5,MID(A1308,1,3),IF(LEN(A1308)=7,MID(A1308,1,5),IF(LEN(A1308)=1,"")))))</f>
        <v>13223</v>
      </c>
      <c r="U1308">
        <f>IF(LEN(A1308)=7,0,1)</f>
        <v>0</v>
      </c>
      <c r="V1308">
        <f t="shared" si="40"/>
        <v>0</v>
      </c>
      <c r="W1308">
        <f>IF(OR(LEFT(A1308)="1", LEFT(A1308)="2",LEFT(A1308)="3"),1,0)</f>
        <v>1</v>
      </c>
      <c r="Y1308" t="str">
        <f t="shared" si="41"/>
        <v>Alat Laboratorium Proses/Teknik Kimia</v>
      </c>
      <c r="AB1308" t="str">
        <f>IF(LEFT(A1308)="1","D",IF(LEFT(A1308)="2","K",IF(LEFT(A1308)="3","K",IF(LEFT(A1308)="4","K",IF(LEFT(A1308)="5","D",IF(LEFT(A1308)="6","D",IF(LEFT(A1308)="8","K",IF(LEFT(A1308)="9","D"))))))))</f>
        <v>D</v>
      </c>
      <c r="AD1308">
        <f>IF(LEFT(A1308)="4",1,IF(LEFT(A1308)="5",1,IF(LEFT(A1308)="6",1,0)))</f>
        <v>0</v>
      </c>
      <c r="AE1308">
        <f>IF(LEFT(A1308)="8",1,IF(LEFT(A1308)="9",1,0))</f>
        <v>0</v>
      </c>
      <c r="AF1308" t="str">
        <f>LEFT(A1308)</f>
        <v>1</v>
      </c>
    </row>
    <row r="1309" spans="1:32" x14ac:dyDescent="0.25">
      <c r="A1309" t="s">
        <v>2529</v>
      </c>
      <c r="B1309" t="s">
        <v>2530</v>
      </c>
      <c r="C1309" t="s">
        <v>2413</v>
      </c>
      <c r="D1309">
        <v>1</v>
      </c>
      <c r="E1309">
        <v>0</v>
      </c>
      <c r="F1309">
        <v>0</v>
      </c>
      <c r="G1309">
        <v>1</v>
      </c>
      <c r="H1309" t="s">
        <v>2530</v>
      </c>
      <c r="I1309" t="s">
        <v>10418</v>
      </c>
      <c r="J1309" t="s">
        <v>10420</v>
      </c>
      <c r="K1309" s="1">
        <v>42339</v>
      </c>
      <c r="L1309" s="1">
        <v>42339</v>
      </c>
      <c r="M1309" t="s">
        <v>10420</v>
      </c>
      <c r="N1309">
        <v>0</v>
      </c>
      <c r="O1309" t="s">
        <v>17</v>
      </c>
      <c r="P1309">
        <v>0</v>
      </c>
      <c r="Q1309">
        <v>0</v>
      </c>
      <c r="T1309" t="str">
        <f>IF(LEN(A1309)=2,MID(A1309,1,1),IF(LEN(A1309)=3,MID(A1309,1,2),IF(LEN(A1309)=5,MID(A1309,1,3),IF(LEN(A1309)=7,MID(A1309,1,5),IF(LEN(A1309)=1,"")))))</f>
        <v>13223</v>
      </c>
      <c r="U1309">
        <f>IF(LEN(A1309)=7,0,1)</f>
        <v>0</v>
      </c>
      <c r="V1309">
        <f t="shared" si="40"/>
        <v>0</v>
      </c>
      <c r="W1309">
        <f>IF(OR(LEFT(A1309)="1", LEFT(A1309)="2",LEFT(A1309)="3"),1,0)</f>
        <v>1</v>
      </c>
      <c r="Y1309" t="str">
        <f t="shared" si="41"/>
        <v>Alat Laboratorium Proses Industri</v>
      </c>
      <c r="AB1309" t="str">
        <f>IF(LEFT(A1309)="1","D",IF(LEFT(A1309)="2","K",IF(LEFT(A1309)="3","K",IF(LEFT(A1309)="4","K",IF(LEFT(A1309)="5","D",IF(LEFT(A1309)="6","D",IF(LEFT(A1309)="8","K",IF(LEFT(A1309)="9","D"))))))))</f>
        <v>D</v>
      </c>
      <c r="AD1309">
        <f>IF(LEFT(A1309)="4",1,IF(LEFT(A1309)="5",1,IF(LEFT(A1309)="6",1,0)))</f>
        <v>0</v>
      </c>
      <c r="AE1309">
        <f>IF(LEFT(A1309)="8",1,IF(LEFT(A1309)="9",1,0))</f>
        <v>0</v>
      </c>
      <c r="AF1309" t="str">
        <f>LEFT(A1309)</f>
        <v>1</v>
      </c>
    </row>
    <row r="1310" spans="1:32" x14ac:dyDescent="0.25">
      <c r="A1310" t="s">
        <v>2531</v>
      </c>
      <c r="B1310" t="s">
        <v>2532</v>
      </c>
      <c r="C1310" t="s">
        <v>2413</v>
      </c>
      <c r="D1310">
        <v>1</v>
      </c>
      <c r="E1310">
        <v>0</v>
      </c>
      <c r="F1310">
        <v>0</v>
      </c>
      <c r="G1310">
        <v>1</v>
      </c>
      <c r="H1310" t="s">
        <v>2532</v>
      </c>
      <c r="I1310" t="s">
        <v>10418</v>
      </c>
      <c r="J1310" t="s">
        <v>10420</v>
      </c>
      <c r="K1310" s="1">
        <v>42339</v>
      </c>
      <c r="L1310" s="1">
        <v>42339</v>
      </c>
      <c r="M1310" t="s">
        <v>10420</v>
      </c>
      <c r="N1310">
        <v>0</v>
      </c>
      <c r="O1310" t="s">
        <v>17</v>
      </c>
      <c r="P1310">
        <v>0</v>
      </c>
      <c r="Q1310">
        <v>0</v>
      </c>
      <c r="T1310" t="str">
        <f>IF(LEN(A1310)=2,MID(A1310,1,1),IF(LEN(A1310)=3,MID(A1310,1,2),IF(LEN(A1310)=5,MID(A1310,1,3),IF(LEN(A1310)=7,MID(A1310,1,5),IF(LEN(A1310)=1,"")))))</f>
        <v>13223</v>
      </c>
      <c r="U1310">
        <f>IF(LEN(A1310)=7,0,1)</f>
        <v>0</v>
      </c>
      <c r="V1310">
        <f t="shared" si="40"/>
        <v>0</v>
      </c>
      <c r="W1310">
        <f>IF(OR(LEFT(A1310)="1", LEFT(A1310)="2",LEFT(A1310)="3"),1,0)</f>
        <v>1</v>
      </c>
      <c r="Y1310" t="str">
        <f t="shared" si="41"/>
        <v>Alat Laboratorium Kesehatan Kerja</v>
      </c>
      <c r="AB1310" t="str">
        <f>IF(LEFT(A1310)="1","D",IF(LEFT(A1310)="2","K",IF(LEFT(A1310)="3","K",IF(LEFT(A1310)="4","K",IF(LEFT(A1310)="5","D",IF(LEFT(A1310)="6","D",IF(LEFT(A1310)="8","K",IF(LEFT(A1310)="9","D"))))))))</f>
        <v>D</v>
      </c>
      <c r="AD1310">
        <f>IF(LEFT(A1310)="4",1,IF(LEFT(A1310)="5",1,IF(LEFT(A1310)="6",1,0)))</f>
        <v>0</v>
      </c>
      <c r="AE1310">
        <f>IF(LEFT(A1310)="8",1,IF(LEFT(A1310)="9",1,0))</f>
        <v>0</v>
      </c>
      <c r="AF1310" t="str">
        <f>LEFT(A1310)</f>
        <v>1</v>
      </c>
    </row>
    <row r="1311" spans="1:32" x14ac:dyDescent="0.25">
      <c r="A1311" t="s">
        <v>2533</v>
      </c>
      <c r="B1311" t="s">
        <v>2534</v>
      </c>
      <c r="C1311" t="s">
        <v>2413</v>
      </c>
      <c r="D1311">
        <v>1</v>
      </c>
      <c r="E1311">
        <v>0</v>
      </c>
      <c r="F1311">
        <v>0</v>
      </c>
      <c r="G1311">
        <v>1</v>
      </c>
      <c r="H1311" t="s">
        <v>2534</v>
      </c>
      <c r="I1311" t="s">
        <v>10418</v>
      </c>
      <c r="J1311" t="s">
        <v>10420</v>
      </c>
      <c r="K1311" s="1">
        <v>42339</v>
      </c>
      <c r="L1311" s="1">
        <v>42339</v>
      </c>
      <c r="M1311" t="s">
        <v>10420</v>
      </c>
      <c r="N1311">
        <v>0</v>
      </c>
      <c r="O1311" t="s">
        <v>17</v>
      </c>
      <c r="P1311">
        <v>0</v>
      </c>
      <c r="Q1311">
        <v>0</v>
      </c>
      <c r="T1311" t="str">
        <f>IF(LEN(A1311)=2,MID(A1311,1,1),IF(LEN(A1311)=3,MID(A1311,1,2),IF(LEN(A1311)=5,MID(A1311,1,3),IF(LEN(A1311)=7,MID(A1311,1,5),IF(LEN(A1311)=1,"")))))</f>
        <v>13223</v>
      </c>
      <c r="U1311">
        <f>IF(LEN(A1311)=7,0,1)</f>
        <v>0</v>
      </c>
      <c r="V1311">
        <f t="shared" si="40"/>
        <v>0</v>
      </c>
      <c r="W1311">
        <f>IF(OR(LEFT(A1311)="1", LEFT(A1311)="2",LEFT(A1311)="3"),1,0)</f>
        <v>1</v>
      </c>
      <c r="Y1311" t="str">
        <f t="shared" si="41"/>
        <v>Laboratorium Kearsipan</v>
      </c>
      <c r="AB1311" t="str">
        <f>IF(LEFT(A1311)="1","D",IF(LEFT(A1311)="2","K",IF(LEFT(A1311)="3","K",IF(LEFT(A1311)="4","K",IF(LEFT(A1311)="5","D",IF(LEFT(A1311)="6","D",IF(LEFT(A1311)="8","K",IF(LEFT(A1311)="9","D"))))))))</f>
        <v>D</v>
      </c>
      <c r="AD1311">
        <f>IF(LEFT(A1311)="4",1,IF(LEFT(A1311)="5",1,IF(LEFT(A1311)="6",1,0)))</f>
        <v>0</v>
      </c>
      <c r="AE1311">
        <f>IF(LEFT(A1311)="8",1,IF(LEFT(A1311)="9",1,0))</f>
        <v>0</v>
      </c>
      <c r="AF1311" t="str">
        <f>LEFT(A1311)</f>
        <v>1</v>
      </c>
    </row>
    <row r="1312" spans="1:32" x14ac:dyDescent="0.25">
      <c r="A1312" t="s">
        <v>2535</v>
      </c>
      <c r="B1312" t="s">
        <v>2536</v>
      </c>
      <c r="C1312" t="s">
        <v>2413</v>
      </c>
      <c r="D1312">
        <v>1</v>
      </c>
      <c r="E1312">
        <v>0</v>
      </c>
      <c r="F1312">
        <v>0</v>
      </c>
      <c r="G1312">
        <v>1</v>
      </c>
      <c r="H1312" t="s">
        <v>2536</v>
      </c>
      <c r="I1312" t="s">
        <v>10418</v>
      </c>
      <c r="J1312" t="s">
        <v>10420</v>
      </c>
      <c r="K1312" s="1">
        <v>42339</v>
      </c>
      <c r="L1312" s="1">
        <v>42339</v>
      </c>
      <c r="M1312" t="s">
        <v>10420</v>
      </c>
      <c r="N1312">
        <v>0</v>
      </c>
      <c r="O1312" t="s">
        <v>17</v>
      </c>
      <c r="P1312">
        <v>0</v>
      </c>
      <c r="Q1312">
        <v>0</v>
      </c>
      <c r="T1312" t="str">
        <f>IF(LEN(A1312)=2,MID(A1312,1,1),IF(LEN(A1312)=3,MID(A1312,1,2),IF(LEN(A1312)=5,MID(A1312,1,3),IF(LEN(A1312)=7,MID(A1312,1,5),IF(LEN(A1312)=1,"")))))</f>
        <v>13223</v>
      </c>
      <c r="U1312">
        <f>IF(LEN(A1312)=7,0,1)</f>
        <v>0</v>
      </c>
      <c r="V1312">
        <f t="shared" si="40"/>
        <v>0</v>
      </c>
      <c r="W1312">
        <f>IF(OR(LEFT(A1312)="1", LEFT(A1312)="2",LEFT(A1312)="3"),1,0)</f>
        <v>1</v>
      </c>
      <c r="Y1312" t="str">
        <f t="shared" si="41"/>
        <v>Laboratorium Hematologi &amp; Urinalisis</v>
      </c>
      <c r="AB1312" t="str">
        <f>IF(LEFT(A1312)="1","D",IF(LEFT(A1312)="2","K",IF(LEFT(A1312)="3","K",IF(LEFT(A1312)="4","K",IF(LEFT(A1312)="5","D",IF(LEFT(A1312)="6","D",IF(LEFT(A1312)="8","K",IF(LEFT(A1312)="9","D"))))))))</f>
        <v>D</v>
      </c>
      <c r="AD1312">
        <f>IF(LEFT(A1312)="4",1,IF(LEFT(A1312)="5",1,IF(LEFT(A1312)="6",1,0)))</f>
        <v>0</v>
      </c>
      <c r="AE1312">
        <f>IF(LEFT(A1312)="8",1,IF(LEFT(A1312)="9",1,0))</f>
        <v>0</v>
      </c>
      <c r="AF1312" t="str">
        <f>LEFT(A1312)</f>
        <v>1</v>
      </c>
    </row>
    <row r="1313" spans="1:32" x14ac:dyDescent="0.25">
      <c r="A1313" t="s">
        <v>2537</v>
      </c>
      <c r="B1313" t="s">
        <v>2538</v>
      </c>
      <c r="C1313" t="s">
        <v>2413</v>
      </c>
      <c r="D1313">
        <v>1</v>
      </c>
      <c r="E1313">
        <v>0</v>
      </c>
      <c r="F1313">
        <v>0</v>
      </c>
      <c r="G1313">
        <v>1</v>
      </c>
      <c r="H1313" t="s">
        <v>2538</v>
      </c>
      <c r="I1313" t="s">
        <v>10418</v>
      </c>
      <c r="J1313" t="s">
        <v>10420</v>
      </c>
      <c r="K1313" s="1">
        <v>42339</v>
      </c>
      <c r="L1313" s="1">
        <v>42339</v>
      </c>
      <c r="M1313" t="s">
        <v>10420</v>
      </c>
      <c r="N1313">
        <v>0</v>
      </c>
      <c r="O1313" t="s">
        <v>17</v>
      </c>
      <c r="P1313">
        <v>0</v>
      </c>
      <c r="Q1313">
        <v>0</v>
      </c>
      <c r="T1313" t="str">
        <f>IF(LEN(A1313)=2,MID(A1313,1,1),IF(LEN(A1313)=3,MID(A1313,1,2),IF(LEN(A1313)=5,MID(A1313,1,3),IF(LEN(A1313)=7,MID(A1313,1,5),IF(LEN(A1313)=1,"")))))</f>
        <v>13223</v>
      </c>
      <c r="U1313">
        <f>IF(LEN(A1313)=7,0,1)</f>
        <v>0</v>
      </c>
      <c r="V1313">
        <f t="shared" si="40"/>
        <v>0</v>
      </c>
      <c r="W1313">
        <f>IF(OR(LEFT(A1313)="1", LEFT(A1313)="2",LEFT(A1313)="3"),1,0)</f>
        <v>1</v>
      </c>
      <c r="Y1313" t="str">
        <f t="shared" si="41"/>
        <v xml:space="preserve">Laboratorium Hematologi &amp; Urinalisis A </v>
      </c>
      <c r="AB1313" t="str">
        <f>IF(LEFT(A1313)="1","D",IF(LEFT(A1313)="2","K",IF(LEFT(A1313)="3","K",IF(LEFT(A1313)="4","K",IF(LEFT(A1313)="5","D",IF(LEFT(A1313)="6","D",IF(LEFT(A1313)="8","K",IF(LEFT(A1313)="9","D"))))))))</f>
        <v>D</v>
      </c>
      <c r="AD1313">
        <f>IF(LEFT(A1313)="4",1,IF(LEFT(A1313)="5",1,IF(LEFT(A1313)="6",1,0)))</f>
        <v>0</v>
      </c>
      <c r="AE1313">
        <f>IF(LEFT(A1313)="8",1,IF(LEFT(A1313)="9",1,0))</f>
        <v>0</v>
      </c>
      <c r="AF1313" t="str">
        <f>LEFT(A1313)</f>
        <v>1</v>
      </c>
    </row>
    <row r="1314" spans="1:32" x14ac:dyDescent="0.25">
      <c r="A1314" t="s">
        <v>2539</v>
      </c>
      <c r="B1314" t="s">
        <v>2540</v>
      </c>
      <c r="C1314" t="s">
        <v>2413</v>
      </c>
      <c r="D1314">
        <v>1</v>
      </c>
      <c r="E1314">
        <v>0</v>
      </c>
      <c r="F1314">
        <v>0</v>
      </c>
      <c r="G1314">
        <v>1</v>
      </c>
      <c r="H1314" t="s">
        <v>2540</v>
      </c>
      <c r="I1314" t="s">
        <v>10418</v>
      </c>
      <c r="J1314" t="s">
        <v>10420</v>
      </c>
      <c r="K1314" s="1">
        <v>42339</v>
      </c>
      <c r="L1314" s="1">
        <v>42339</v>
      </c>
      <c r="M1314" t="s">
        <v>10420</v>
      </c>
      <c r="N1314">
        <v>0</v>
      </c>
      <c r="O1314" t="s">
        <v>17</v>
      </c>
      <c r="P1314">
        <v>0</v>
      </c>
      <c r="Q1314">
        <v>0</v>
      </c>
      <c r="T1314" t="str">
        <f>IF(LEN(A1314)=2,MID(A1314,1,1),IF(LEN(A1314)=3,MID(A1314,1,2),IF(LEN(A1314)=5,MID(A1314,1,3),IF(LEN(A1314)=7,MID(A1314,1,5),IF(LEN(A1314)=1,"")))))</f>
        <v>13223</v>
      </c>
      <c r="U1314">
        <f>IF(LEN(A1314)=7,0,1)</f>
        <v>0</v>
      </c>
      <c r="V1314">
        <f t="shared" si="40"/>
        <v>0</v>
      </c>
      <c r="W1314">
        <f>IF(OR(LEFT(A1314)="1", LEFT(A1314)="2",LEFT(A1314)="3"),1,0)</f>
        <v>1</v>
      </c>
      <c r="Y1314" t="str">
        <f t="shared" si="41"/>
        <v>Alat Laboratorium Lainnya</v>
      </c>
      <c r="AB1314" t="str">
        <f>IF(LEFT(A1314)="1","D",IF(LEFT(A1314)="2","K",IF(LEFT(A1314)="3","K",IF(LEFT(A1314)="4","K",IF(LEFT(A1314)="5","D",IF(LEFT(A1314)="6","D",IF(LEFT(A1314)="8","K",IF(LEFT(A1314)="9","D"))))))))</f>
        <v>D</v>
      </c>
      <c r="AD1314">
        <f>IF(LEFT(A1314)="4",1,IF(LEFT(A1314)="5",1,IF(LEFT(A1314)="6",1,0)))</f>
        <v>0</v>
      </c>
      <c r="AE1314">
        <f>IF(LEFT(A1314)="8",1,IF(LEFT(A1314)="9",1,0))</f>
        <v>0</v>
      </c>
      <c r="AF1314" t="str">
        <f>LEFT(A1314)</f>
        <v>1</v>
      </c>
    </row>
    <row r="1315" spans="1:32" x14ac:dyDescent="0.25">
      <c r="A1315" t="s">
        <v>2541</v>
      </c>
      <c r="B1315" t="s">
        <v>2542</v>
      </c>
      <c r="C1315" t="s">
        <v>2013</v>
      </c>
      <c r="D1315">
        <v>1</v>
      </c>
      <c r="E1315">
        <v>1</v>
      </c>
      <c r="F1315">
        <v>0</v>
      </c>
      <c r="G1315">
        <v>1</v>
      </c>
      <c r="H1315" t="s">
        <v>2542</v>
      </c>
      <c r="I1315" t="s">
        <v>10418</v>
      </c>
      <c r="J1315" t="s">
        <v>10420</v>
      </c>
      <c r="K1315" s="1">
        <v>42339</v>
      </c>
      <c r="L1315" s="1">
        <v>42339</v>
      </c>
      <c r="M1315" t="s">
        <v>10420</v>
      </c>
      <c r="N1315">
        <v>0</v>
      </c>
      <c r="O1315" t="s">
        <v>17</v>
      </c>
      <c r="P1315">
        <v>0</v>
      </c>
      <c r="Q1315">
        <v>0</v>
      </c>
      <c r="T1315" t="str">
        <f>IF(LEN(A1315)=2,MID(A1315,1,1),IF(LEN(A1315)=3,MID(A1315,1,2),IF(LEN(A1315)=5,MID(A1315,1,3),IF(LEN(A1315)=7,MID(A1315,1,5),IF(LEN(A1315)=1,"")))))</f>
        <v>132</v>
      </c>
      <c r="U1315">
        <f>IF(LEN(A1315)=7,0,1)</f>
        <v>1</v>
      </c>
      <c r="V1315">
        <f t="shared" si="40"/>
        <v>0</v>
      </c>
      <c r="W1315">
        <f>IF(OR(LEFT(A1315)="1", LEFT(A1315)="2",LEFT(A1315)="3"),1,0)</f>
        <v>1</v>
      </c>
      <c r="Y1315" t="str">
        <f t="shared" si="41"/>
        <v>Alat Peraga/Praktek Sekolah</v>
      </c>
      <c r="AB1315" t="str">
        <f>IF(LEFT(A1315)="1","D",IF(LEFT(A1315)="2","K",IF(LEFT(A1315)="3","K",IF(LEFT(A1315)="4","K",IF(LEFT(A1315)="5","D",IF(LEFT(A1315)="6","D",IF(LEFT(A1315)="8","K",IF(LEFT(A1315)="9","D"))))))))</f>
        <v>D</v>
      </c>
      <c r="AD1315">
        <f>IF(LEFT(A1315)="4",1,IF(LEFT(A1315)="5",1,IF(LEFT(A1315)="6",1,0)))</f>
        <v>0</v>
      </c>
      <c r="AE1315">
        <f>IF(LEFT(A1315)="8",1,IF(LEFT(A1315)="9",1,0))</f>
        <v>0</v>
      </c>
      <c r="AF1315" t="str">
        <f>LEFT(A1315)</f>
        <v>1</v>
      </c>
    </row>
    <row r="1316" spans="1:32" x14ac:dyDescent="0.25">
      <c r="A1316" t="s">
        <v>2543</v>
      </c>
      <c r="B1316" t="s">
        <v>2544</v>
      </c>
      <c r="C1316" t="s">
        <v>2541</v>
      </c>
      <c r="D1316">
        <v>1</v>
      </c>
      <c r="E1316">
        <v>0</v>
      </c>
      <c r="F1316">
        <v>0</v>
      </c>
      <c r="G1316">
        <v>1</v>
      </c>
      <c r="H1316" t="s">
        <v>2544</v>
      </c>
      <c r="I1316" t="s">
        <v>10418</v>
      </c>
      <c r="J1316" t="s">
        <v>10420</v>
      </c>
      <c r="K1316" s="1">
        <v>42339</v>
      </c>
      <c r="L1316" s="1">
        <v>42339</v>
      </c>
      <c r="M1316" t="s">
        <v>10420</v>
      </c>
      <c r="N1316">
        <v>0</v>
      </c>
      <c r="O1316" t="s">
        <v>17</v>
      </c>
      <c r="P1316">
        <v>0</v>
      </c>
      <c r="Q1316">
        <v>0</v>
      </c>
      <c r="T1316" t="str">
        <f>IF(LEN(A1316)=2,MID(A1316,1,1),IF(LEN(A1316)=3,MID(A1316,1,2),IF(LEN(A1316)=5,MID(A1316,1,3),IF(LEN(A1316)=7,MID(A1316,1,5),IF(LEN(A1316)=1,"")))))</f>
        <v>13224</v>
      </c>
      <c r="U1316">
        <f>IF(LEN(A1316)=7,0,1)</f>
        <v>0</v>
      </c>
      <c r="V1316">
        <f t="shared" si="40"/>
        <v>0</v>
      </c>
      <c r="W1316">
        <f>IF(OR(LEFT(A1316)="1", LEFT(A1316)="2",LEFT(A1316)="3"),1,0)</f>
        <v>1</v>
      </c>
      <c r="Y1316" t="str">
        <f t="shared" si="41"/>
        <v>Bidang Studi : Bahasa Indonesia</v>
      </c>
      <c r="AB1316" t="str">
        <f>IF(LEFT(A1316)="1","D",IF(LEFT(A1316)="2","K",IF(LEFT(A1316)="3","K",IF(LEFT(A1316)="4","K",IF(LEFT(A1316)="5","D",IF(LEFT(A1316)="6","D",IF(LEFT(A1316)="8","K",IF(LEFT(A1316)="9","D"))))))))</f>
        <v>D</v>
      </c>
      <c r="AD1316">
        <f>IF(LEFT(A1316)="4",1,IF(LEFT(A1316)="5",1,IF(LEFT(A1316)="6",1,0)))</f>
        <v>0</v>
      </c>
      <c r="AE1316">
        <f>IF(LEFT(A1316)="8",1,IF(LEFT(A1316)="9",1,0))</f>
        <v>0</v>
      </c>
      <c r="AF1316" t="str">
        <f>LEFT(A1316)</f>
        <v>1</v>
      </c>
    </row>
    <row r="1317" spans="1:32" x14ac:dyDescent="0.25">
      <c r="A1317" t="s">
        <v>2545</v>
      </c>
      <c r="B1317" t="s">
        <v>2546</v>
      </c>
      <c r="C1317" t="s">
        <v>2541</v>
      </c>
      <c r="D1317">
        <v>1</v>
      </c>
      <c r="E1317">
        <v>0</v>
      </c>
      <c r="F1317">
        <v>0</v>
      </c>
      <c r="G1317">
        <v>1</v>
      </c>
      <c r="H1317" t="s">
        <v>2546</v>
      </c>
      <c r="I1317" t="s">
        <v>10418</v>
      </c>
      <c r="J1317" t="s">
        <v>10420</v>
      </c>
      <c r="K1317" s="1">
        <v>42339</v>
      </c>
      <c r="L1317" s="1">
        <v>42339</v>
      </c>
      <c r="M1317" t="s">
        <v>10420</v>
      </c>
      <c r="N1317">
        <v>0</v>
      </c>
      <c r="O1317" t="s">
        <v>17</v>
      </c>
      <c r="P1317">
        <v>0</v>
      </c>
      <c r="Q1317">
        <v>0</v>
      </c>
      <c r="T1317" t="str">
        <f>IF(LEN(A1317)=2,MID(A1317,1,1),IF(LEN(A1317)=3,MID(A1317,1,2),IF(LEN(A1317)=5,MID(A1317,1,3),IF(LEN(A1317)=7,MID(A1317,1,5),IF(LEN(A1317)=1,"")))))</f>
        <v>13224</v>
      </c>
      <c r="U1317">
        <f>IF(LEN(A1317)=7,0,1)</f>
        <v>0</v>
      </c>
      <c r="V1317">
        <f t="shared" si="40"/>
        <v>0</v>
      </c>
      <c r="W1317">
        <f>IF(OR(LEFT(A1317)="1", LEFT(A1317)="2",LEFT(A1317)="3"),1,0)</f>
        <v>1</v>
      </c>
      <c r="Y1317" t="str">
        <f t="shared" si="41"/>
        <v>Bidang Studi : Matematika</v>
      </c>
      <c r="AB1317" t="str">
        <f>IF(LEFT(A1317)="1","D",IF(LEFT(A1317)="2","K",IF(LEFT(A1317)="3","K",IF(LEFT(A1317)="4","K",IF(LEFT(A1317)="5","D",IF(LEFT(A1317)="6","D",IF(LEFT(A1317)="8","K",IF(LEFT(A1317)="9","D"))))))))</f>
        <v>D</v>
      </c>
      <c r="AD1317">
        <f>IF(LEFT(A1317)="4",1,IF(LEFT(A1317)="5",1,IF(LEFT(A1317)="6",1,0)))</f>
        <v>0</v>
      </c>
      <c r="AE1317">
        <f>IF(LEFT(A1317)="8",1,IF(LEFT(A1317)="9",1,0))</f>
        <v>0</v>
      </c>
      <c r="AF1317" t="str">
        <f>LEFT(A1317)</f>
        <v>1</v>
      </c>
    </row>
    <row r="1318" spans="1:32" x14ac:dyDescent="0.25">
      <c r="A1318" t="s">
        <v>2547</v>
      </c>
      <c r="B1318" t="s">
        <v>2548</v>
      </c>
      <c r="C1318" t="s">
        <v>2541</v>
      </c>
      <c r="D1318">
        <v>1</v>
      </c>
      <c r="E1318">
        <v>0</v>
      </c>
      <c r="F1318">
        <v>0</v>
      </c>
      <c r="G1318">
        <v>1</v>
      </c>
      <c r="H1318" t="s">
        <v>2548</v>
      </c>
      <c r="I1318" t="s">
        <v>10418</v>
      </c>
      <c r="J1318" t="s">
        <v>10420</v>
      </c>
      <c r="K1318" s="1">
        <v>42339</v>
      </c>
      <c r="L1318" s="1">
        <v>42339</v>
      </c>
      <c r="M1318" t="s">
        <v>10420</v>
      </c>
      <c r="N1318">
        <v>0</v>
      </c>
      <c r="O1318" t="s">
        <v>17</v>
      </c>
      <c r="P1318">
        <v>0</v>
      </c>
      <c r="Q1318">
        <v>0</v>
      </c>
      <c r="T1318" t="str">
        <f>IF(LEN(A1318)=2,MID(A1318,1,1),IF(LEN(A1318)=3,MID(A1318,1,2),IF(LEN(A1318)=5,MID(A1318,1,3),IF(LEN(A1318)=7,MID(A1318,1,5),IF(LEN(A1318)=1,"")))))</f>
        <v>13224</v>
      </c>
      <c r="U1318">
        <f>IF(LEN(A1318)=7,0,1)</f>
        <v>0</v>
      </c>
      <c r="V1318">
        <f t="shared" si="40"/>
        <v>0</v>
      </c>
      <c r="W1318">
        <f>IF(OR(LEFT(A1318)="1", LEFT(A1318)="2",LEFT(A1318)="3"),1,0)</f>
        <v>1</v>
      </c>
      <c r="Y1318" t="str">
        <f t="shared" si="41"/>
        <v>Bidang Studi : IPA Dasar</v>
      </c>
      <c r="AB1318" t="str">
        <f>IF(LEFT(A1318)="1","D",IF(LEFT(A1318)="2","K",IF(LEFT(A1318)="3","K",IF(LEFT(A1318)="4","K",IF(LEFT(A1318)="5","D",IF(LEFT(A1318)="6","D",IF(LEFT(A1318)="8","K",IF(LEFT(A1318)="9","D"))))))))</f>
        <v>D</v>
      </c>
      <c r="AD1318">
        <f>IF(LEFT(A1318)="4",1,IF(LEFT(A1318)="5",1,IF(LEFT(A1318)="6",1,0)))</f>
        <v>0</v>
      </c>
      <c r="AE1318">
        <f>IF(LEFT(A1318)="8",1,IF(LEFT(A1318)="9",1,0))</f>
        <v>0</v>
      </c>
      <c r="AF1318" t="str">
        <f>LEFT(A1318)</f>
        <v>1</v>
      </c>
    </row>
    <row r="1319" spans="1:32" x14ac:dyDescent="0.25">
      <c r="A1319" t="s">
        <v>2549</v>
      </c>
      <c r="B1319" t="s">
        <v>2550</v>
      </c>
      <c r="C1319" t="s">
        <v>2541</v>
      </c>
      <c r="D1319">
        <v>1</v>
      </c>
      <c r="E1319">
        <v>0</v>
      </c>
      <c r="F1319">
        <v>0</v>
      </c>
      <c r="G1319">
        <v>1</v>
      </c>
      <c r="H1319" t="s">
        <v>2550</v>
      </c>
      <c r="I1319" t="s">
        <v>10418</v>
      </c>
      <c r="J1319" t="s">
        <v>10420</v>
      </c>
      <c r="K1319" s="1">
        <v>42339</v>
      </c>
      <c r="L1319" s="1">
        <v>42339</v>
      </c>
      <c r="M1319" t="s">
        <v>10420</v>
      </c>
      <c r="N1319">
        <v>0</v>
      </c>
      <c r="O1319" t="s">
        <v>17</v>
      </c>
      <c r="P1319">
        <v>0</v>
      </c>
      <c r="Q1319">
        <v>0</v>
      </c>
      <c r="T1319" t="str">
        <f>IF(LEN(A1319)=2,MID(A1319,1,1),IF(LEN(A1319)=3,MID(A1319,1,2),IF(LEN(A1319)=5,MID(A1319,1,3),IF(LEN(A1319)=7,MID(A1319,1,5),IF(LEN(A1319)=1,"")))))</f>
        <v>13224</v>
      </c>
      <c r="U1319">
        <f>IF(LEN(A1319)=7,0,1)</f>
        <v>0</v>
      </c>
      <c r="V1319">
        <f t="shared" si="40"/>
        <v>0</v>
      </c>
      <c r="W1319">
        <f>IF(OR(LEFT(A1319)="1", LEFT(A1319)="2",LEFT(A1319)="3"),1,0)</f>
        <v>1</v>
      </c>
      <c r="Y1319" t="str">
        <f t="shared" si="41"/>
        <v>Bidang Studi : IPA Lanjutan</v>
      </c>
      <c r="AB1319" t="str">
        <f>IF(LEFT(A1319)="1","D",IF(LEFT(A1319)="2","K",IF(LEFT(A1319)="3","K",IF(LEFT(A1319)="4","K",IF(LEFT(A1319)="5","D",IF(LEFT(A1319)="6","D",IF(LEFT(A1319)="8","K",IF(LEFT(A1319)="9","D"))))))))</f>
        <v>D</v>
      </c>
      <c r="AD1319">
        <f>IF(LEFT(A1319)="4",1,IF(LEFT(A1319)="5",1,IF(LEFT(A1319)="6",1,0)))</f>
        <v>0</v>
      </c>
      <c r="AE1319">
        <f>IF(LEFT(A1319)="8",1,IF(LEFT(A1319)="9",1,0))</f>
        <v>0</v>
      </c>
      <c r="AF1319" t="str">
        <f>LEFT(A1319)</f>
        <v>1</v>
      </c>
    </row>
    <row r="1320" spans="1:32" x14ac:dyDescent="0.25">
      <c r="A1320" t="s">
        <v>2551</v>
      </c>
      <c r="B1320" t="s">
        <v>2552</v>
      </c>
      <c r="C1320" t="s">
        <v>2541</v>
      </c>
      <c r="D1320">
        <v>1</v>
      </c>
      <c r="E1320">
        <v>0</v>
      </c>
      <c r="F1320">
        <v>0</v>
      </c>
      <c r="G1320">
        <v>1</v>
      </c>
      <c r="H1320" t="s">
        <v>2552</v>
      </c>
      <c r="I1320" t="s">
        <v>10418</v>
      </c>
      <c r="J1320" t="s">
        <v>10420</v>
      </c>
      <c r="K1320" s="1">
        <v>42339</v>
      </c>
      <c r="L1320" s="1">
        <v>42339</v>
      </c>
      <c r="M1320" t="s">
        <v>10420</v>
      </c>
      <c r="N1320">
        <v>0</v>
      </c>
      <c r="O1320" t="s">
        <v>17</v>
      </c>
      <c r="P1320">
        <v>0</v>
      </c>
      <c r="Q1320">
        <v>0</v>
      </c>
      <c r="T1320" t="str">
        <f>IF(LEN(A1320)=2,MID(A1320,1,1),IF(LEN(A1320)=3,MID(A1320,1,2),IF(LEN(A1320)=5,MID(A1320,1,3),IF(LEN(A1320)=7,MID(A1320,1,5),IF(LEN(A1320)=1,"")))))</f>
        <v>13224</v>
      </c>
      <c r="U1320">
        <f>IF(LEN(A1320)=7,0,1)</f>
        <v>0</v>
      </c>
      <c r="V1320">
        <f t="shared" si="40"/>
        <v>0</v>
      </c>
      <c r="W1320">
        <f>IF(OR(LEFT(A1320)="1", LEFT(A1320)="2",LEFT(A1320)="3"),1,0)</f>
        <v>1</v>
      </c>
      <c r="Y1320" t="str">
        <f t="shared" si="41"/>
        <v>Bidang Studi : IPA Menengah</v>
      </c>
      <c r="AB1320" t="str">
        <f>IF(LEFT(A1320)="1","D",IF(LEFT(A1320)="2","K",IF(LEFT(A1320)="3","K",IF(LEFT(A1320)="4","K",IF(LEFT(A1320)="5","D",IF(LEFT(A1320)="6","D",IF(LEFT(A1320)="8","K",IF(LEFT(A1320)="9","D"))))))))</f>
        <v>D</v>
      </c>
      <c r="AD1320">
        <f>IF(LEFT(A1320)="4",1,IF(LEFT(A1320)="5",1,IF(LEFT(A1320)="6",1,0)))</f>
        <v>0</v>
      </c>
      <c r="AE1320">
        <f>IF(LEFT(A1320)="8",1,IF(LEFT(A1320)="9",1,0))</f>
        <v>0</v>
      </c>
      <c r="AF1320" t="str">
        <f>LEFT(A1320)</f>
        <v>1</v>
      </c>
    </row>
    <row r="1321" spans="1:32" x14ac:dyDescent="0.25">
      <c r="A1321" t="s">
        <v>2553</v>
      </c>
      <c r="B1321" t="s">
        <v>2554</v>
      </c>
      <c r="C1321" t="s">
        <v>2541</v>
      </c>
      <c r="D1321">
        <v>1</v>
      </c>
      <c r="E1321">
        <v>0</v>
      </c>
      <c r="F1321">
        <v>0</v>
      </c>
      <c r="G1321">
        <v>1</v>
      </c>
      <c r="H1321" t="s">
        <v>2554</v>
      </c>
      <c r="I1321" t="s">
        <v>10418</v>
      </c>
      <c r="J1321" t="s">
        <v>10420</v>
      </c>
      <c r="K1321" s="1">
        <v>42339</v>
      </c>
      <c r="L1321" s="1">
        <v>42339</v>
      </c>
      <c r="M1321" t="s">
        <v>10420</v>
      </c>
      <c r="N1321">
        <v>0</v>
      </c>
      <c r="O1321" t="s">
        <v>17</v>
      </c>
      <c r="P1321">
        <v>0</v>
      </c>
      <c r="Q1321">
        <v>0</v>
      </c>
      <c r="T1321" t="str">
        <f>IF(LEN(A1321)=2,MID(A1321,1,1),IF(LEN(A1321)=3,MID(A1321,1,2),IF(LEN(A1321)=5,MID(A1321,1,3),IF(LEN(A1321)=7,MID(A1321,1,5),IF(LEN(A1321)=1,"")))))</f>
        <v>13224</v>
      </c>
      <c r="U1321">
        <f>IF(LEN(A1321)=7,0,1)</f>
        <v>0</v>
      </c>
      <c r="V1321">
        <f t="shared" si="40"/>
        <v>0</v>
      </c>
      <c r="W1321">
        <f>IF(OR(LEFT(A1321)="1", LEFT(A1321)="2",LEFT(A1321)="3"),1,0)</f>
        <v>1</v>
      </c>
      <c r="Y1321" t="str">
        <f t="shared" si="41"/>
        <v>Bidang Studi : IPA Atas</v>
      </c>
      <c r="AB1321" t="str">
        <f>IF(LEFT(A1321)="1","D",IF(LEFT(A1321)="2","K",IF(LEFT(A1321)="3","K",IF(LEFT(A1321)="4","K",IF(LEFT(A1321)="5","D",IF(LEFT(A1321)="6","D",IF(LEFT(A1321)="8","K",IF(LEFT(A1321)="9","D"))))))))</f>
        <v>D</v>
      </c>
      <c r="AD1321">
        <f>IF(LEFT(A1321)="4",1,IF(LEFT(A1321)="5",1,IF(LEFT(A1321)="6",1,0)))</f>
        <v>0</v>
      </c>
      <c r="AE1321">
        <f>IF(LEFT(A1321)="8",1,IF(LEFT(A1321)="9",1,0))</f>
        <v>0</v>
      </c>
      <c r="AF1321" t="str">
        <f>LEFT(A1321)</f>
        <v>1</v>
      </c>
    </row>
    <row r="1322" spans="1:32" x14ac:dyDescent="0.25">
      <c r="A1322" t="s">
        <v>2555</v>
      </c>
      <c r="B1322" t="s">
        <v>2556</v>
      </c>
      <c r="C1322" t="s">
        <v>2541</v>
      </c>
      <c r="D1322">
        <v>1</v>
      </c>
      <c r="E1322">
        <v>0</v>
      </c>
      <c r="F1322">
        <v>0</v>
      </c>
      <c r="G1322">
        <v>1</v>
      </c>
      <c r="H1322" t="s">
        <v>2556</v>
      </c>
      <c r="I1322" t="s">
        <v>10418</v>
      </c>
      <c r="J1322" t="s">
        <v>10420</v>
      </c>
      <c r="K1322" s="1">
        <v>42339</v>
      </c>
      <c r="L1322" s="1">
        <v>42339</v>
      </c>
      <c r="M1322" t="s">
        <v>10420</v>
      </c>
      <c r="N1322">
        <v>0</v>
      </c>
      <c r="O1322" t="s">
        <v>17</v>
      </c>
      <c r="P1322">
        <v>0</v>
      </c>
      <c r="Q1322">
        <v>0</v>
      </c>
      <c r="T1322" t="str">
        <f>IF(LEN(A1322)=2,MID(A1322,1,1),IF(LEN(A1322)=3,MID(A1322,1,2),IF(LEN(A1322)=5,MID(A1322,1,3),IF(LEN(A1322)=7,MID(A1322,1,5),IF(LEN(A1322)=1,"")))))</f>
        <v>13224</v>
      </c>
      <c r="U1322">
        <f>IF(LEN(A1322)=7,0,1)</f>
        <v>0</v>
      </c>
      <c r="V1322">
        <f t="shared" si="40"/>
        <v>0</v>
      </c>
      <c r="W1322">
        <f>IF(OR(LEFT(A1322)="1", LEFT(A1322)="2",LEFT(A1322)="3"),1,0)</f>
        <v>1</v>
      </c>
      <c r="Y1322" t="str">
        <f t="shared" si="41"/>
        <v>Bidang Studi : IPS</v>
      </c>
      <c r="AB1322" t="str">
        <f>IF(LEFT(A1322)="1","D",IF(LEFT(A1322)="2","K",IF(LEFT(A1322)="3","K",IF(LEFT(A1322)="4","K",IF(LEFT(A1322)="5","D",IF(LEFT(A1322)="6","D",IF(LEFT(A1322)="8","K",IF(LEFT(A1322)="9","D"))))))))</f>
        <v>D</v>
      </c>
      <c r="AD1322">
        <f>IF(LEFT(A1322)="4",1,IF(LEFT(A1322)="5",1,IF(LEFT(A1322)="6",1,0)))</f>
        <v>0</v>
      </c>
      <c r="AE1322">
        <f>IF(LEFT(A1322)="8",1,IF(LEFT(A1322)="9",1,0))</f>
        <v>0</v>
      </c>
      <c r="AF1322" t="str">
        <f>LEFT(A1322)</f>
        <v>1</v>
      </c>
    </row>
    <row r="1323" spans="1:32" x14ac:dyDescent="0.25">
      <c r="A1323" t="s">
        <v>2557</v>
      </c>
      <c r="B1323" t="s">
        <v>2558</v>
      </c>
      <c r="C1323" t="s">
        <v>2541</v>
      </c>
      <c r="D1323">
        <v>1</v>
      </c>
      <c r="E1323">
        <v>0</v>
      </c>
      <c r="F1323">
        <v>0</v>
      </c>
      <c r="G1323">
        <v>1</v>
      </c>
      <c r="H1323" t="s">
        <v>2558</v>
      </c>
      <c r="I1323" t="s">
        <v>10418</v>
      </c>
      <c r="J1323" t="s">
        <v>10420</v>
      </c>
      <c r="K1323" s="1">
        <v>42339</v>
      </c>
      <c r="L1323" s="1">
        <v>42339</v>
      </c>
      <c r="M1323" t="s">
        <v>10420</v>
      </c>
      <c r="N1323">
        <v>0</v>
      </c>
      <c r="O1323" t="s">
        <v>17</v>
      </c>
      <c r="P1323">
        <v>0</v>
      </c>
      <c r="Q1323">
        <v>0</v>
      </c>
      <c r="T1323" t="str">
        <f>IF(LEN(A1323)=2,MID(A1323,1,1),IF(LEN(A1323)=3,MID(A1323,1,2),IF(LEN(A1323)=5,MID(A1323,1,3),IF(LEN(A1323)=7,MID(A1323,1,5),IF(LEN(A1323)=1,"")))))</f>
        <v>13224</v>
      </c>
      <c r="U1323">
        <f>IF(LEN(A1323)=7,0,1)</f>
        <v>0</v>
      </c>
      <c r="V1323">
        <f t="shared" si="40"/>
        <v>0</v>
      </c>
      <c r="W1323">
        <f>IF(OR(LEFT(A1323)="1", LEFT(A1323)="2",LEFT(A1323)="3"),1,0)</f>
        <v>1</v>
      </c>
      <c r="Y1323" t="str">
        <f t="shared" si="41"/>
        <v>Bidang Studi : Agama Islam</v>
      </c>
      <c r="AB1323" t="str">
        <f>IF(LEFT(A1323)="1","D",IF(LEFT(A1323)="2","K",IF(LEFT(A1323)="3","K",IF(LEFT(A1323)="4","K",IF(LEFT(A1323)="5","D",IF(LEFT(A1323)="6","D",IF(LEFT(A1323)="8","K",IF(LEFT(A1323)="9","D"))))))))</f>
        <v>D</v>
      </c>
      <c r="AD1323">
        <f>IF(LEFT(A1323)="4",1,IF(LEFT(A1323)="5",1,IF(LEFT(A1323)="6",1,0)))</f>
        <v>0</v>
      </c>
      <c r="AE1323">
        <f>IF(LEFT(A1323)="8",1,IF(LEFT(A1323)="9",1,0))</f>
        <v>0</v>
      </c>
      <c r="AF1323" t="str">
        <f>LEFT(A1323)</f>
        <v>1</v>
      </c>
    </row>
    <row r="1324" spans="1:32" x14ac:dyDescent="0.25">
      <c r="A1324" t="s">
        <v>2559</v>
      </c>
      <c r="B1324" t="s">
        <v>2560</v>
      </c>
      <c r="C1324" t="s">
        <v>2541</v>
      </c>
      <c r="D1324">
        <v>1</v>
      </c>
      <c r="E1324">
        <v>0</v>
      </c>
      <c r="F1324">
        <v>0</v>
      </c>
      <c r="G1324">
        <v>1</v>
      </c>
      <c r="H1324" t="s">
        <v>2560</v>
      </c>
      <c r="I1324" t="s">
        <v>10418</v>
      </c>
      <c r="J1324" t="s">
        <v>10420</v>
      </c>
      <c r="K1324" s="1">
        <v>42339</v>
      </c>
      <c r="L1324" s="1">
        <v>42339</v>
      </c>
      <c r="M1324" t="s">
        <v>10420</v>
      </c>
      <c r="N1324">
        <v>0</v>
      </c>
      <c r="O1324" t="s">
        <v>17</v>
      </c>
      <c r="P1324">
        <v>0</v>
      </c>
      <c r="Q1324">
        <v>0</v>
      </c>
      <c r="T1324" t="str">
        <f>IF(LEN(A1324)=2,MID(A1324,1,1),IF(LEN(A1324)=3,MID(A1324,1,2),IF(LEN(A1324)=5,MID(A1324,1,3),IF(LEN(A1324)=7,MID(A1324,1,5),IF(LEN(A1324)=1,"")))))</f>
        <v>13224</v>
      </c>
      <c r="U1324">
        <f>IF(LEN(A1324)=7,0,1)</f>
        <v>0</v>
      </c>
      <c r="V1324">
        <f t="shared" si="40"/>
        <v>0</v>
      </c>
      <c r="W1324">
        <f>IF(OR(LEFT(A1324)="1", LEFT(A1324)="2",LEFT(A1324)="3"),1,0)</f>
        <v>1</v>
      </c>
      <c r="Y1324" t="str">
        <f t="shared" si="41"/>
        <v>Bidang Studi : Ketrampilan</v>
      </c>
      <c r="AB1324" t="str">
        <f>IF(LEFT(A1324)="1","D",IF(LEFT(A1324)="2","K",IF(LEFT(A1324)="3","K",IF(LEFT(A1324)="4","K",IF(LEFT(A1324)="5","D",IF(LEFT(A1324)="6","D",IF(LEFT(A1324)="8","K",IF(LEFT(A1324)="9","D"))))))))</f>
        <v>D</v>
      </c>
      <c r="AD1324">
        <f>IF(LEFT(A1324)="4",1,IF(LEFT(A1324)="5",1,IF(LEFT(A1324)="6",1,0)))</f>
        <v>0</v>
      </c>
      <c r="AE1324">
        <f>IF(LEFT(A1324)="8",1,IF(LEFT(A1324)="9",1,0))</f>
        <v>0</v>
      </c>
      <c r="AF1324" t="str">
        <f>LEFT(A1324)</f>
        <v>1</v>
      </c>
    </row>
    <row r="1325" spans="1:32" x14ac:dyDescent="0.25">
      <c r="A1325" t="s">
        <v>2561</v>
      </c>
      <c r="B1325" t="s">
        <v>2562</v>
      </c>
      <c r="C1325" t="s">
        <v>2541</v>
      </c>
      <c r="D1325">
        <v>1</v>
      </c>
      <c r="E1325">
        <v>0</v>
      </c>
      <c r="F1325">
        <v>0</v>
      </c>
      <c r="G1325">
        <v>1</v>
      </c>
      <c r="H1325" t="s">
        <v>2562</v>
      </c>
      <c r="I1325" t="s">
        <v>10418</v>
      </c>
      <c r="J1325" t="s">
        <v>10420</v>
      </c>
      <c r="K1325" s="1">
        <v>42339</v>
      </c>
      <c r="L1325" s="1">
        <v>42339</v>
      </c>
      <c r="M1325" t="s">
        <v>10420</v>
      </c>
      <c r="N1325">
        <v>0</v>
      </c>
      <c r="O1325" t="s">
        <v>17</v>
      </c>
      <c r="P1325">
        <v>0</v>
      </c>
      <c r="Q1325">
        <v>0</v>
      </c>
      <c r="T1325" t="str">
        <f>IF(LEN(A1325)=2,MID(A1325,1,1),IF(LEN(A1325)=3,MID(A1325,1,2),IF(LEN(A1325)=5,MID(A1325,1,3),IF(LEN(A1325)=7,MID(A1325,1,5),IF(LEN(A1325)=1,"")))))</f>
        <v>13224</v>
      </c>
      <c r="U1325">
        <f>IF(LEN(A1325)=7,0,1)</f>
        <v>0</v>
      </c>
      <c r="V1325">
        <f t="shared" si="40"/>
        <v>0</v>
      </c>
      <c r="W1325">
        <f>IF(OR(LEFT(A1325)="1", LEFT(A1325)="2",LEFT(A1325)="3"),1,0)</f>
        <v>1</v>
      </c>
      <c r="Y1325" t="str">
        <f t="shared" si="41"/>
        <v>Bidang Studi : Kesenian</v>
      </c>
      <c r="AB1325" t="str">
        <f>IF(LEFT(A1325)="1","D",IF(LEFT(A1325)="2","K",IF(LEFT(A1325)="3","K",IF(LEFT(A1325)="4","K",IF(LEFT(A1325)="5","D",IF(LEFT(A1325)="6","D",IF(LEFT(A1325)="8","K",IF(LEFT(A1325)="9","D"))))))))</f>
        <v>D</v>
      </c>
      <c r="AD1325">
        <f>IF(LEFT(A1325)="4",1,IF(LEFT(A1325)="5",1,IF(LEFT(A1325)="6",1,0)))</f>
        <v>0</v>
      </c>
      <c r="AE1325">
        <f>IF(LEFT(A1325)="8",1,IF(LEFT(A1325)="9",1,0))</f>
        <v>0</v>
      </c>
      <c r="AF1325" t="str">
        <f>LEFT(A1325)</f>
        <v>1</v>
      </c>
    </row>
    <row r="1326" spans="1:32" x14ac:dyDescent="0.25">
      <c r="A1326" t="s">
        <v>2563</v>
      </c>
      <c r="B1326" t="s">
        <v>2564</v>
      </c>
      <c r="C1326" t="s">
        <v>2541</v>
      </c>
      <c r="D1326">
        <v>1</v>
      </c>
      <c r="E1326">
        <v>0</v>
      </c>
      <c r="F1326">
        <v>0</v>
      </c>
      <c r="G1326">
        <v>1</v>
      </c>
      <c r="H1326" t="s">
        <v>2564</v>
      </c>
      <c r="I1326" t="s">
        <v>10418</v>
      </c>
      <c r="J1326" t="s">
        <v>10420</v>
      </c>
      <c r="K1326" s="1">
        <v>42339</v>
      </c>
      <c r="L1326" s="1">
        <v>42339</v>
      </c>
      <c r="M1326" t="s">
        <v>10420</v>
      </c>
      <c r="N1326">
        <v>0</v>
      </c>
      <c r="O1326" t="s">
        <v>17</v>
      </c>
      <c r="P1326">
        <v>0</v>
      </c>
      <c r="Q1326">
        <v>0</v>
      </c>
      <c r="T1326" t="str">
        <f>IF(LEN(A1326)=2,MID(A1326,1,1),IF(LEN(A1326)=3,MID(A1326,1,2),IF(LEN(A1326)=5,MID(A1326,1,3),IF(LEN(A1326)=7,MID(A1326,1,5),IF(LEN(A1326)=1,"")))))</f>
        <v>13224</v>
      </c>
      <c r="U1326">
        <f>IF(LEN(A1326)=7,0,1)</f>
        <v>0</v>
      </c>
      <c r="V1326">
        <f t="shared" si="40"/>
        <v>0</v>
      </c>
      <c r="W1326">
        <f>IF(OR(LEFT(A1326)="1", LEFT(A1326)="2",LEFT(A1326)="3"),1,0)</f>
        <v>1</v>
      </c>
      <c r="Y1326" t="str">
        <f t="shared" si="41"/>
        <v>Bidang Studi : Olah Raga</v>
      </c>
      <c r="AB1326" t="str">
        <f>IF(LEFT(A1326)="1","D",IF(LEFT(A1326)="2","K",IF(LEFT(A1326)="3","K",IF(LEFT(A1326)="4","K",IF(LEFT(A1326)="5","D",IF(LEFT(A1326)="6","D",IF(LEFT(A1326)="8","K",IF(LEFT(A1326)="9","D"))))))))</f>
        <v>D</v>
      </c>
      <c r="AD1326">
        <f>IF(LEFT(A1326)="4",1,IF(LEFT(A1326)="5",1,IF(LEFT(A1326)="6",1,0)))</f>
        <v>0</v>
      </c>
      <c r="AE1326">
        <f>IF(LEFT(A1326)="8",1,IF(LEFT(A1326)="9",1,0))</f>
        <v>0</v>
      </c>
      <c r="AF1326" t="str">
        <f>LEFT(A1326)</f>
        <v>1</v>
      </c>
    </row>
    <row r="1327" spans="1:32" x14ac:dyDescent="0.25">
      <c r="A1327" t="s">
        <v>2565</v>
      </c>
      <c r="B1327" t="s">
        <v>2566</v>
      </c>
      <c r="C1327" t="s">
        <v>2541</v>
      </c>
      <c r="D1327">
        <v>1</v>
      </c>
      <c r="E1327">
        <v>0</v>
      </c>
      <c r="F1327">
        <v>0</v>
      </c>
      <c r="G1327">
        <v>1</v>
      </c>
      <c r="H1327" t="s">
        <v>2566</v>
      </c>
      <c r="I1327" t="s">
        <v>10418</v>
      </c>
      <c r="J1327" t="s">
        <v>10420</v>
      </c>
      <c r="K1327" s="1">
        <v>42339</v>
      </c>
      <c r="L1327" s="1">
        <v>42339</v>
      </c>
      <c r="M1327" t="s">
        <v>10420</v>
      </c>
      <c r="N1327">
        <v>0</v>
      </c>
      <c r="O1327" t="s">
        <v>17</v>
      </c>
      <c r="P1327">
        <v>0</v>
      </c>
      <c r="Q1327">
        <v>0</v>
      </c>
      <c r="T1327" t="str">
        <f>IF(LEN(A1327)=2,MID(A1327,1,1),IF(LEN(A1327)=3,MID(A1327,1,2),IF(LEN(A1327)=5,MID(A1327,1,3),IF(LEN(A1327)=7,MID(A1327,1,5),IF(LEN(A1327)=1,"")))))</f>
        <v>13224</v>
      </c>
      <c r="U1327">
        <f>IF(LEN(A1327)=7,0,1)</f>
        <v>0</v>
      </c>
      <c r="V1327">
        <f t="shared" si="40"/>
        <v>0</v>
      </c>
      <c r="W1327">
        <f>IF(OR(LEFT(A1327)="1", LEFT(A1327)="2",LEFT(A1327)="3"),1,0)</f>
        <v>1</v>
      </c>
      <c r="Y1327" t="str">
        <f t="shared" si="41"/>
        <v>Bidang Studi : PMP</v>
      </c>
      <c r="AB1327" t="str">
        <f>IF(LEFT(A1327)="1","D",IF(LEFT(A1327)="2","K",IF(LEFT(A1327)="3","K",IF(LEFT(A1327)="4","K",IF(LEFT(A1327)="5","D",IF(LEFT(A1327)="6","D",IF(LEFT(A1327)="8","K",IF(LEFT(A1327)="9","D"))))))))</f>
        <v>D</v>
      </c>
      <c r="AD1327">
        <f>IF(LEFT(A1327)="4",1,IF(LEFT(A1327)="5",1,IF(LEFT(A1327)="6",1,0)))</f>
        <v>0</v>
      </c>
      <c r="AE1327">
        <f>IF(LEFT(A1327)="8",1,IF(LEFT(A1327)="9",1,0))</f>
        <v>0</v>
      </c>
      <c r="AF1327" t="str">
        <f>LEFT(A1327)</f>
        <v>1</v>
      </c>
    </row>
    <row r="1328" spans="1:32" x14ac:dyDescent="0.25">
      <c r="A1328" t="s">
        <v>2567</v>
      </c>
      <c r="B1328" t="s">
        <v>2568</v>
      </c>
      <c r="C1328" t="s">
        <v>2541</v>
      </c>
      <c r="D1328">
        <v>1</v>
      </c>
      <c r="E1328">
        <v>0</v>
      </c>
      <c r="F1328">
        <v>0</v>
      </c>
      <c r="G1328">
        <v>1</v>
      </c>
      <c r="H1328" t="s">
        <v>2568</v>
      </c>
      <c r="I1328" t="s">
        <v>10418</v>
      </c>
      <c r="J1328" t="s">
        <v>10420</v>
      </c>
      <c r="K1328" s="1">
        <v>42339</v>
      </c>
      <c r="L1328" s="1">
        <v>42339</v>
      </c>
      <c r="M1328" t="s">
        <v>10420</v>
      </c>
      <c r="N1328">
        <v>0</v>
      </c>
      <c r="O1328" t="s">
        <v>17</v>
      </c>
      <c r="P1328">
        <v>0</v>
      </c>
      <c r="Q1328">
        <v>0</v>
      </c>
      <c r="T1328" t="str">
        <f>IF(LEN(A1328)=2,MID(A1328,1,1),IF(LEN(A1328)=3,MID(A1328,1,2),IF(LEN(A1328)=5,MID(A1328,1,3),IF(LEN(A1328)=7,MID(A1328,1,5),IF(LEN(A1328)=1,"")))))</f>
        <v>13224</v>
      </c>
      <c r="U1328">
        <f>IF(LEN(A1328)=7,0,1)</f>
        <v>0</v>
      </c>
      <c r="V1328">
        <f t="shared" si="40"/>
        <v>0</v>
      </c>
      <c r="W1328">
        <f>IF(OR(LEFT(A1328)="1", LEFT(A1328)="2",LEFT(A1328)="3"),1,0)</f>
        <v>1</v>
      </c>
      <c r="Y1328" t="str">
        <f t="shared" si="41"/>
        <v>Alat Peraga/Praktek Sekolah Bidang Pendidikan/Ketrampilan Lain-lain</v>
      </c>
      <c r="AB1328" t="str">
        <f>IF(LEFT(A1328)="1","D",IF(LEFT(A1328)="2","K",IF(LEFT(A1328)="3","K",IF(LEFT(A1328)="4","K",IF(LEFT(A1328)="5","D",IF(LEFT(A1328)="6","D",IF(LEFT(A1328)="8","K",IF(LEFT(A1328)="9","D"))))))))</f>
        <v>D</v>
      </c>
      <c r="AD1328">
        <f>IF(LEFT(A1328)="4",1,IF(LEFT(A1328)="5",1,IF(LEFT(A1328)="6",1,0)))</f>
        <v>0</v>
      </c>
      <c r="AE1328">
        <f>IF(LEFT(A1328)="8",1,IF(LEFT(A1328)="9",1,0))</f>
        <v>0</v>
      </c>
      <c r="AF1328" t="str">
        <f>LEFT(A1328)</f>
        <v>1</v>
      </c>
    </row>
    <row r="1329" spans="1:32" x14ac:dyDescent="0.25">
      <c r="A1329" t="s">
        <v>2569</v>
      </c>
      <c r="B1329" t="s">
        <v>2570</v>
      </c>
      <c r="C1329" t="s">
        <v>2013</v>
      </c>
      <c r="D1329">
        <v>1</v>
      </c>
      <c r="E1329">
        <v>1</v>
      </c>
      <c r="F1329">
        <v>0</v>
      </c>
      <c r="G1329">
        <v>1</v>
      </c>
      <c r="H1329" t="s">
        <v>2570</v>
      </c>
      <c r="I1329" t="s">
        <v>10418</v>
      </c>
      <c r="J1329" t="s">
        <v>10420</v>
      </c>
      <c r="K1329" s="1">
        <v>42339</v>
      </c>
      <c r="L1329" s="1">
        <v>42339</v>
      </c>
      <c r="M1329" t="s">
        <v>10420</v>
      </c>
      <c r="N1329">
        <v>0</v>
      </c>
      <c r="O1329" t="s">
        <v>17</v>
      </c>
      <c r="P1329">
        <v>0</v>
      </c>
      <c r="Q1329">
        <v>0</v>
      </c>
      <c r="T1329" t="str">
        <f>IF(LEN(A1329)=2,MID(A1329,1,1),IF(LEN(A1329)=3,MID(A1329,1,2),IF(LEN(A1329)=5,MID(A1329,1,3),IF(LEN(A1329)=7,MID(A1329,1,5),IF(LEN(A1329)=1,"")))))</f>
        <v>132</v>
      </c>
      <c r="U1329">
        <f>IF(LEN(A1329)=7,0,1)</f>
        <v>1</v>
      </c>
      <c r="V1329">
        <f t="shared" si="40"/>
        <v>0</v>
      </c>
      <c r="W1329">
        <f>IF(OR(LEFT(A1329)="1", LEFT(A1329)="2",LEFT(A1329)="3"),1,0)</f>
        <v>1</v>
      </c>
      <c r="Y1329" t="str">
        <f t="shared" si="41"/>
        <v>Unit Alat Laboratorium Kimia Nuklir</v>
      </c>
      <c r="AB1329" t="str">
        <f>IF(LEFT(A1329)="1","D",IF(LEFT(A1329)="2","K",IF(LEFT(A1329)="3","K",IF(LEFT(A1329)="4","K",IF(LEFT(A1329)="5","D",IF(LEFT(A1329)="6","D",IF(LEFT(A1329)="8","K",IF(LEFT(A1329)="9","D"))))))))</f>
        <v>D</v>
      </c>
      <c r="AD1329">
        <f>IF(LEFT(A1329)="4",1,IF(LEFT(A1329)="5",1,IF(LEFT(A1329)="6",1,0)))</f>
        <v>0</v>
      </c>
      <c r="AE1329">
        <f>IF(LEFT(A1329)="8",1,IF(LEFT(A1329)="9",1,0))</f>
        <v>0</v>
      </c>
      <c r="AF1329" t="str">
        <f>LEFT(A1329)</f>
        <v>1</v>
      </c>
    </row>
    <row r="1330" spans="1:32" x14ac:dyDescent="0.25">
      <c r="A1330" t="s">
        <v>2571</v>
      </c>
      <c r="B1330" t="s">
        <v>2572</v>
      </c>
      <c r="C1330" t="s">
        <v>2569</v>
      </c>
      <c r="D1330">
        <v>1</v>
      </c>
      <c r="E1330">
        <v>0</v>
      </c>
      <c r="F1330">
        <v>0</v>
      </c>
      <c r="G1330">
        <v>1</v>
      </c>
      <c r="H1330" t="s">
        <v>2572</v>
      </c>
      <c r="I1330" t="s">
        <v>10418</v>
      </c>
      <c r="J1330" t="s">
        <v>10420</v>
      </c>
      <c r="K1330" s="1">
        <v>42339</v>
      </c>
      <c r="L1330" s="1">
        <v>42339</v>
      </c>
      <c r="M1330" t="s">
        <v>10420</v>
      </c>
      <c r="N1330">
        <v>0</v>
      </c>
      <c r="O1330" t="s">
        <v>17</v>
      </c>
      <c r="P1330">
        <v>0</v>
      </c>
      <c r="Q1330">
        <v>0</v>
      </c>
      <c r="T1330" t="str">
        <f>IF(LEN(A1330)=2,MID(A1330,1,1),IF(LEN(A1330)=3,MID(A1330,1,2),IF(LEN(A1330)=5,MID(A1330,1,3),IF(LEN(A1330)=7,MID(A1330,1,5),IF(LEN(A1330)=1,"")))))</f>
        <v>13225</v>
      </c>
      <c r="U1330">
        <f>IF(LEN(A1330)=7,0,1)</f>
        <v>0</v>
      </c>
      <c r="V1330">
        <f t="shared" si="40"/>
        <v>0</v>
      </c>
      <c r="W1330">
        <f>IF(OR(LEFT(A1330)="1", LEFT(A1330)="2",LEFT(A1330)="3"),1,0)</f>
        <v>1</v>
      </c>
      <c r="Y1330" t="str">
        <f t="shared" si="41"/>
        <v>Analytical instrument</v>
      </c>
      <c r="AB1330" t="str">
        <f>IF(LEFT(A1330)="1","D",IF(LEFT(A1330)="2","K",IF(LEFT(A1330)="3","K",IF(LEFT(A1330)="4","K",IF(LEFT(A1330)="5","D",IF(LEFT(A1330)="6","D",IF(LEFT(A1330)="8","K",IF(LEFT(A1330)="9","D"))))))))</f>
        <v>D</v>
      </c>
      <c r="AD1330">
        <f>IF(LEFT(A1330)="4",1,IF(LEFT(A1330)="5",1,IF(LEFT(A1330)="6",1,0)))</f>
        <v>0</v>
      </c>
      <c r="AE1330">
        <f>IF(LEFT(A1330)="8",1,IF(LEFT(A1330)="9",1,0))</f>
        <v>0</v>
      </c>
      <c r="AF1330" t="str">
        <f>LEFT(A1330)</f>
        <v>1</v>
      </c>
    </row>
    <row r="1331" spans="1:32" x14ac:dyDescent="0.25">
      <c r="A1331" t="s">
        <v>2573</v>
      </c>
      <c r="B1331" t="s">
        <v>2574</v>
      </c>
      <c r="C1331" t="s">
        <v>2569</v>
      </c>
      <c r="D1331">
        <v>1</v>
      </c>
      <c r="E1331">
        <v>0</v>
      </c>
      <c r="F1331">
        <v>0</v>
      </c>
      <c r="G1331">
        <v>1</v>
      </c>
      <c r="H1331" t="s">
        <v>2574</v>
      </c>
      <c r="I1331" t="s">
        <v>10418</v>
      </c>
      <c r="J1331" t="s">
        <v>10420</v>
      </c>
      <c r="K1331" s="1">
        <v>42339</v>
      </c>
      <c r="L1331" s="1">
        <v>42339</v>
      </c>
      <c r="M1331" t="s">
        <v>10420</v>
      </c>
      <c r="N1331">
        <v>0</v>
      </c>
      <c r="O1331" t="s">
        <v>17</v>
      </c>
      <c r="P1331">
        <v>0</v>
      </c>
      <c r="Q1331">
        <v>0</v>
      </c>
      <c r="T1331" t="str">
        <f>IF(LEN(A1331)=2,MID(A1331,1,1),IF(LEN(A1331)=3,MID(A1331,1,2),IF(LEN(A1331)=5,MID(A1331,1,3),IF(LEN(A1331)=7,MID(A1331,1,5),IF(LEN(A1331)=1,"")))))</f>
        <v>13225</v>
      </c>
      <c r="U1331">
        <f>IF(LEN(A1331)=7,0,1)</f>
        <v>0</v>
      </c>
      <c r="V1331">
        <f t="shared" si="40"/>
        <v>0</v>
      </c>
      <c r="W1331">
        <f>IF(OR(LEFT(A1331)="1", LEFT(A1331)="2",LEFT(A1331)="3"),1,0)</f>
        <v>1</v>
      </c>
      <c r="Y1331" t="str">
        <f t="shared" si="41"/>
        <v>Instrument Probe/Sensor</v>
      </c>
      <c r="AB1331" t="str">
        <f>IF(LEFT(A1331)="1","D",IF(LEFT(A1331)="2","K",IF(LEFT(A1331)="3","K",IF(LEFT(A1331)="4","K",IF(LEFT(A1331)="5","D",IF(LEFT(A1331)="6","D",IF(LEFT(A1331)="8","K",IF(LEFT(A1331)="9","D"))))))))</f>
        <v>D</v>
      </c>
      <c r="AD1331">
        <f>IF(LEFT(A1331)="4",1,IF(LEFT(A1331)="5",1,IF(LEFT(A1331)="6",1,0)))</f>
        <v>0</v>
      </c>
      <c r="AE1331">
        <f>IF(LEFT(A1331)="8",1,IF(LEFT(A1331)="9",1,0))</f>
        <v>0</v>
      </c>
      <c r="AF1331" t="str">
        <f>LEFT(A1331)</f>
        <v>1</v>
      </c>
    </row>
    <row r="1332" spans="1:32" x14ac:dyDescent="0.25">
      <c r="A1332" t="s">
        <v>2575</v>
      </c>
      <c r="B1332" t="s">
        <v>2576</v>
      </c>
      <c r="C1332" t="s">
        <v>2569</v>
      </c>
      <c r="D1332">
        <v>1</v>
      </c>
      <c r="E1332">
        <v>0</v>
      </c>
      <c r="F1332">
        <v>0</v>
      </c>
      <c r="G1332">
        <v>1</v>
      </c>
      <c r="H1332" t="s">
        <v>2576</v>
      </c>
      <c r="I1332" t="s">
        <v>10418</v>
      </c>
      <c r="J1332" t="s">
        <v>10420</v>
      </c>
      <c r="K1332" s="1">
        <v>42339</v>
      </c>
      <c r="L1332" s="1">
        <v>42339</v>
      </c>
      <c r="M1332" t="s">
        <v>10420</v>
      </c>
      <c r="N1332">
        <v>0</v>
      </c>
      <c r="O1332" t="s">
        <v>17</v>
      </c>
      <c r="P1332">
        <v>0</v>
      </c>
      <c r="Q1332">
        <v>0</v>
      </c>
      <c r="T1332" t="str">
        <f>IF(LEN(A1332)=2,MID(A1332,1,1),IF(LEN(A1332)=3,MID(A1332,1,2),IF(LEN(A1332)=5,MID(A1332,1,3),IF(LEN(A1332)=7,MID(A1332,1,5),IF(LEN(A1332)=1,"")))))</f>
        <v>13225</v>
      </c>
      <c r="U1332">
        <f>IF(LEN(A1332)=7,0,1)</f>
        <v>0</v>
      </c>
      <c r="V1332">
        <f t="shared" si="40"/>
        <v>0</v>
      </c>
      <c r="W1332">
        <f>IF(OR(LEFT(A1332)="1", LEFT(A1332)="2",LEFT(A1332)="3"),1,0)</f>
        <v>1</v>
      </c>
      <c r="Y1332" t="str">
        <f t="shared" si="41"/>
        <v>General Laboratory Tool</v>
      </c>
      <c r="AB1332" t="str">
        <f>IF(LEFT(A1332)="1","D",IF(LEFT(A1332)="2","K",IF(LEFT(A1332)="3","K",IF(LEFT(A1332)="4","K",IF(LEFT(A1332)="5","D",IF(LEFT(A1332)="6","D",IF(LEFT(A1332)="8","K",IF(LEFT(A1332)="9","D"))))))))</f>
        <v>D</v>
      </c>
      <c r="AD1332">
        <f>IF(LEFT(A1332)="4",1,IF(LEFT(A1332)="5",1,IF(LEFT(A1332)="6",1,0)))</f>
        <v>0</v>
      </c>
      <c r="AE1332">
        <f>IF(LEFT(A1332)="8",1,IF(LEFT(A1332)="9",1,0))</f>
        <v>0</v>
      </c>
      <c r="AF1332" t="str">
        <f>LEFT(A1332)</f>
        <v>1</v>
      </c>
    </row>
    <row r="1333" spans="1:32" x14ac:dyDescent="0.25">
      <c r="A1333" t="s">
        <v>2577</v>
      </c>
      <c r="B1333" t="s">
        <v>2578</v>
      </c>
      <c r="C1333" t="s">
        <v>2569</v>
      </c>
      <c r="D1333">
        <v>1</v>
      </c>
      <c r="E1333">
        <v>0</v>
      </c>
      <c r="F1333">
        <v>0</v>
      </c>
      <c r="G1333">
        <v>1</v>
      </c>
      <c r="H1333" t="s">
        <v>2578</v>
      </c>
      <c r="I1333" t="s">
        <v>10418</v>
      </c>
      <c r="J1333" t="s">
        <v>10420</v>
      </c>
      <c r="K1333" s="1">
        <v>42339</v>
      </c>
      <c r="L1333" s="1">
        <v>42339</v>
      </c>
      <c r="M1333" t="s">
        <v>10420</v>
      </c>
      <c r="N1333">
        <v>0</v>
      </c>
      <c r="O1333" t="s">
        <v>17</v>
      </c>
      <c r="P1333">
        <v>0</v>
      </c>
      <c r="Q1333">
        <v>0</v>
      </c>
      <c r="T1333" t="str">
        <f>IF(LEN(A1333)=2,MID(A1333,1,1),IF(LEN(A1333)=3,MID(A1333,1,2),IF(LEN(A1333)=5,MID(A1333,1,3),IF(LEN(A1333)=7,MID(A1333,1,5),IF(LEN(A1333)=1,"")))))</f>
        <v>13225</v>
      </c>
      <c r="U1333">
        <f>IF(LEN(A1333)=7,0,1)</f>
        <v>0</v>
      </c>
      <c r="V1333">
        <f t="shared" si="40"/>
        <v>0</v>
      </c>
      <c r="W1333">
        <f>IF(OR(LEFT(A1333)="1", LEFT(A1333)="2",LEFT(A1333)="3"),1,0)</f>
        <v>1</v>
      </c>
      <c r="Y1333" t="str">
        <f t="shared" si="41"/>
        <v>Instrument Probe/Sensor A</v>
      </c>
      <c r="AB1333" t="str">
        <f>IF(LEFT(A1333)="1","D",IF(LEFT(A1333)="2","K",IF(LEFT(A1333)="3","K",IF(LEFT(A1333)="4","K",IF(LEFT(A1333)="5","D",IF(LEFT(A1333)="6","D",IF(LEFT(A1333)="8","K",IF(LEFT(A1333)="9","D"))))))))</f>
        <v>D</v>
      </c>
      <c r="AD1333">
        <f>IF(LEFT(A1333)="4",1,IF(LEFT(A1333)="5",1,IF(LEFT(A1333)="6",1,0)))</f>
        <v>0</v>
      </c>
      <c r="AE1333">
        <f>IF(LEFT(A1333)="8",1,IF(LEFT(A1333)="9",1,0))</f>
        <v>0</v>
      </c>
      <c r="AF1333" t="str">
        <f>LEFT(A1333)</f>
        <v>1</v>
      </c>
    </row>
    <row r="1334" spans="1:32" x14ac:dyDescent="0.25">
      <c r="A1334" t="s">
        <v>2579</v>
      </c>
      <c r="B1334" t="s">
        <v>2580</v>
      </c>
      <c r="C1334" t="s">
        <v>2569</v>
      </c>
      <c r="D1334">
        <v>1</v>
      </c>
      <c r="E1334">
        <v>0</v>
      </c>
      <c r="F1334">
        <v>0</v>
      </c>
      <c r="G1334">
        <v>1</v>
      </c>
      <c r="H1334" t="s">
        <v>2580</v>
      </c>
      <c r="I1334" t="s">
        <v>10418</v>
      </c>
      <c r="J1334" t="s">
        <v>10420</v>
      </c>
      <c r="K1334" s="1">
        <v>42339</v>
      </c>
      <c r="L1334" s="1">
        <v>42339</v>
      </c>
      <c r="M1334" t="s">
        <v>10420</v>
      </c>
      <c r="N1334">
        <v>0</v>
      </c>
      <c r="O1334" t="s">
        <v>17</v>
      </c>
      <c r="P1334">
        <v>0</v>
      </c>
      <c r="Q1334">
        <v>0</v>
      </c>
      <c r="T1334" t="str">
        <f>IF(LEN(A1334)=2,MID(A1334,1,1),IF(LEN(A1334)=3,MID(A1334,1,2),IF(LEN(A1334)=5,MID(A1334,1,3),IF(LEN(A1334)=7,MID(A1334,1,5),IF(LEN(A1334)=1,"")))))</f>
        <v>13225</v>
      </c>
      <c r="U1334">
        <f>IF(LEN(A1334)=7,0,1)</f>
        <v>0</v>
      </c>
      <c r="V1334">
        <f t="shared" si="40"/>
        <v>0</v>
      </c>
      <c r="W1334">
        <f>IF(OR(LEFT(A1334)="1", LEFT(A1334)="2",LEFT(A1334)="3"),1,0)</f>
        <v>1</v>
      </c>
      <c r="Y1334" t="str">
        <f t="shared" si="41"/>
        <v>Glassware Plastic/Utensils</v>
      </c>
      <c r="AB1334" t="str">
        <f>IF(LEFT(A1334)="1","D",IF(LEFT(A1334)="2","K",IF(LEFT(A1334)="3","K",IF(LEFT(A1334)="4","K",IF(LEFT(A1334)="5","D",IF(LEFT(A1334)="6","D",IF(LEFT(A1334)="8","K",IF(LEFT(A1334)="9","D"))))))))</f>
        <v>D</v>
      </c>
      <c r="AD1334">
        <f>IF(LEFT(A1334)="4",1,IF(LEFT(A1334)="5",1,IF(LEFT(A1334)="6",1,0)))</f>
        <v>0</v>
      </c>
      <c r="AE1334">
        <f>IF(LEFT(A1334)="8",1,IF(LEFT(A1334)="9",1,0))</f>
        <v>0</v>
      </c>
      <c r="AF1334" t="str">
        <f>LEFT(A1334)</f>
        <v>1</v>
      </c>
    </row>
    <row r="1335" spans="1:32" x14ac:dyDescent="0.25">
      <c r="A1335" t="s">
        <v>2581</v>
      </c>
      <c r="B1335" t="s">
        <v>2582</v>
      </c>
      <c r="C1335" t="s">
        <v>2569</v>
      </c>
      <c r="D1335">
        <v>1</v>
      </c>
      <c r="E1335">
        <v>0</v>
      </c>
      <c r="F1335">
        <v>0</v>
      </c>
      <c r="G1335">
        <v>1</v>
      </c>
      <c r="H1335" t="s">
        <v>2582</v>
      </c>
      <c r="I1335" t="s">
        <v>10418</v>
      </c>
      <c r="J1335" t="s">
        <v>10420</v>
      </c>
      <c r="K1335" s="1">
        <v>42339</v>
      </c>
      <c r="L1335" s="1">
        <v>42339</v>
      </c>
      <c r="M1335" t="s">
        <v>10420</v>
      </c>
      <c r="N1335">
        <v>0</v>
      </c>
      <c r="O1335" t="s">
        <v>17</v>
      </c>
      <c r="P1335">
        <v>0</v>
      </c>
      <c r="Q1335">
        <v>0</v>
      </c>
      <c r="T1335" t="str">
        <f>IF(LEN(A1335)=2,MID(A1335,1,1),IF(LEN(A1335)=3,MID(A1335,1,2),IF(LEN(A1335)=5,MID(A1335,1,3),IF(LEN(A1335)=7,MID(A1335,1,5),IF(LEN(A1335)=1,"")))))</f>
        <v>13225</v>
      </c>
      <c r="U1335">
        <f>IF(LEN(A1335)=7,0,1)</f>
        <v>0</v>
      </c>
      <c r="V1335">
        <f t="shared" si="40"/>
        <v>0</v>
      </c>
      <c r="W1335">
        <f>IF(OR(LEFT(A1335)="1", LEFT(A1335)="2",LEFT(A1335)="3"),1,0)</f>
        <v>1</v>
      </c>
      <c r="Y1335" t="str">
        <f t="shared" si="41"/>
        <v>Laboratory Safety Equipment</v>
      </c>
      <c r="AB1335" t="str">
        <f>IF(LEFT(A1335)="1","D",IF(LEFT(A1335)="2","K",IF(LEFT(A1335)="3","K",IF(LEFT(A1335)="4","K",IF(LEFT(A1335)="5","D",IF(LEFT(A1335)="6","D",IF(LEFT(A1335)="8","K",IF(LEFT(A1335)="9","D"))))))))</f>
        <v>D</v>
      </c>
      <c r="AD1335">
        <f>IF(LEFT(A1335)="4",1,IF(LEFT(A1335)="5",1,IF(LEFT(A1335)="6",1,0)))</f>
        <v>0</v>
      </c>
      <c r="AE1335">
        <f>IF(LEFT(A1335)="8",1,IF(LEFT(A1335)="9",1,0))</f>
        <v>0</v>
      </c>
      <c r="AF1335" t="str">
        <f>LEFT(A1335)</f>
        <v>1</v>
      </c>
    </row>
    <row r="1336" spans="1:32" x14ac:dyDescent="0.25">
      <c r="A1336" t="s">
        <v>2583</v>
      </c>
      <c r="B1336" t="s">
        <v>2584</v>
      </c>
      <c r="C1336" t="s">
        <v>2013</v>
      </c>
      <c r="D1336">
        <v>1</v>
      </c>
      <c r="E1336">
        <v>1</v>
      </c>
      <c r="F1336">
        <v>0</v>
      </c>
      <c r="G1336">
        <v>1</v>
      </c>
      <c r="H1336" t="s">
        <v>2584</v>
      </c>
      <c r="I1336" t="s">
        <v>10418</v>
      </c>
      <c r="J1336" t="s">
        <v>10420</v>
      </c>
      <c r="K1336" s="1">
        <v>42339</v>
      </c>
      <c r="L1336" s="1">
        <v>42339</v>
      </c>
      <c r="M1336" t="s">
        <v>10420</v>
      </c>
      <c r="N1336">
        <v>0</v>
      </c>
      <c r="O1336" t="s">
        <v>17</v>
      </c>
      <c r="P1336">
        <v>0</v>
      </c>
      <c r="Q1336">
        <v>0</v>
      </c>
      <c r="T1336" t="str">
        <f>IF(LEN(A1336)=2,MID(A1336,1,1),IF(LEN(A1336)=3,MID(A1336,1,2),IF(LEN(A1336)=5,MID(A1336,1,3),IF(LEN(A1336)=7,MID(A1336,1,5),IF(LEN(A1336)=1,"")))))</f>
        <v>132</v>
      </c>
      <c r="U1336">
        <f>IF(LEN(A1336)=7,0,1)</f>
        <v>1</v>
      </c>
      <c r="V1336">
        <f t="shared" si="40"/>
        <v>0</v>
      </c>
      <c r="W1336">
        <f>IF(OR(LEFT(A1336)="1", LEFT(A1336)="2",LEFT(A1336)="3"),1,0)</f>
        <v>1</v>
      </c>
      <c r="Y1336" t="str">
        <f t="shared" si="41"/>
        <v>Alat Laboratorium Fisika Nuklir / Elektronika</v>
      </c>
      <c r="AB1336" t="str">
        <f>IF(LEFT(A1336)="1","D",IF(LEFT(A1336)="2","K",IF(LEFT(A1336)="3","K",IF(LEFT(A1336)="4","K",IF(LEFT(A1336)="5","D",IF(LEFT(A1336)="6","D",IF(LEFT(A1336)="8","K",IF(LEFT(A1336)="9","D"))))))))</f>
        <v>D</v>
      </c>
      <c r="AD1336">
        <f>IF(LEFT(A1336)="4",1,IF(LEFT(A1336)="5",1,IF(LEFT(A1336)="6",1,0)))</f>
        <v>0</v>
      </c>
      <c r="AE1336">
        <f>IF(LEFT(A1336)="8",1,IF(LEFT(A1336)="9",1,0))</f>
        <v>0</v>
      </c>
      <c r="AF1336" t="str">
        <f>LEFT(A1336)</f>
        <v>1</v>
      </c>
    </row>
    <row r="1337" spans="1:32" x14ac:dyDescent="0.25">
      <c r="A1337" t="s">
        <v>2585</v>
      </c>
      <c r="B1337" t="s">
        <v>2586</v>
      </c>
      <c r="C1337" t="s">
        <v>2583</v>
      </c>
      <c r="D1337">
        <v>1</v>
      </c>
      <c r="E1337">
        <v>0</v>
      </c>
      <c r="F1337">
        <v>0</v>
      </c>
      <c r="G1337">
        <v>1</v>
      </c>
      <c r="H1337" t="s">
        <v>2586</v>
      </c>
      <c r="I1337" t="s">
        <v>10418</v>
      </c>
      <c r="J1337" t="s">
        <v>10420</v>
      </c>
      <c r="K1337" s="1">
        <v>42339</v>
      </c>
      <c r="L1337" s="1">
        <v>42339</v>
      </c>
      <c r="M1337" t="s">
        <v>10420</v>
      </c>
      <c r="N1337">
        <v>0</v>
      </c>
      <c r="O1337" t="s">
        <v>17</v>
      </c>
      <c r="P1337">
        <v>0</v>
      </c>
      <c r="Q1337">
        <v>0</v>
      </c>
      <c r="T1337" t="str">
        <f>IF(LEN(A1337)=2,MID(A1337,1,1),IF(LEN(A1337)=3,MID(A1337,1,2),IF(LEN(A1337)=5,MID(A1337,1,3),IF(LEN(A1337)=7,MID(A1337,1,5),IF(LEN(A1337)=1,"")))))</f>
        <v>13226</v>
      </c>
      <c r="U1337">
        <f>IF(LEN(A1337)=7,0,1)</f>
        <v>0</v>
      </c>
      <c r="V1337">
        <f t="shared" si="40"/>
        <v>0</v>
      </c>
      <c r="W1337">
        <f>IF(OR(LEFT(A1337)="1", LEFT(A1337)="2",LEFT(A1337)="3"),1,0)</f>
        <v>1</v>
      </c>
      <c r="Y1337" t="str">
        <f t="shared" si="41"/>
        <v>Radiation Detector</v>
      </c>
      <c r="AB1337" t="str">
        <f>IF(LEFT(A1337)="1","D",IF(LEFT(A1337)="2","K",IF(LEFT(A1337)="3","K",IF(LEFT(A1337)="4","K",IF(LEFT(A1337)="5","D",IF(LEFT(A1337)="6","D",IF(LEFT(A1337)="8","K",IF(LEFT(A1337)="9","D"))))))))</f>
        <v>D</v>
      </c>
      <c r="AD1337">
        <f>IF(LEFT(A1337)="4",1,IF(LEFT(A1337)="5",1,IF(LEFT(A1337)="6",1,0)))</f>
        <v>0</v>
      </c>
      <c r="AE1337">
        <f>IF(LEFT(A1337)="8",1,IF(LEFT(A1337)="9",1,0))</f>
        <v>0</v>
      </c>
      <c r="AF1337" t="str">
        <f>LEFT(A1337)</f>
        <v>1</v>
      </c>
    </row>
    <row r="1338" spans="1:32" x14ac:dyDescent="0.25">
      <c r="A1338" t="s">
        <v>2587</v>
      </c>
      <c r="B1338" t="s">
        <v>2588</v>
      </c>
      <c r="C1338" t="s">
        <v>2583</v>
      </c>
      <c r="D1338">
        <v>1</v>
      </c>
      <c r="E1338">
        <v>0</v>
      </c>
      <c r="F1338">
        <v>0</v>
      </c>
      <c r="G1338">
        <v>1</v>
      </c>
      <c r="H1338" t="s">
        <v>2588</v>
      </c>
      <c r="I1338" t="s">
        <v>10418</v>
      </c>
      <c r="J1338" t="s">
        <v>10420</v>
      </c>
      <c r="K1338" s="1">
        <v>42339</v>
      </c>
      <c r="L1338" s="1">
        <v>42339</v>
      </c>
      <c r="M1338" t="s">
        <v>10420</v>
      </c>
      <c r="N1338">
        <v>0</v>
      </c>
      <c r="O1338" t="s">
        <v>17</v>
      </c>
      <c r="P1338">
        <v>0</v>
      </c>
      <c r="Q1338">
        <v>0</v>
      </c>
      <c r="T1338" t="str">
        <f>IF(LEN(A1338)=2,MID(A1338,1,1),IF(LEN(A1338)=3,MID(A1338,1,2),IF(LEN(A1338)=5,MID(A1338,1,3),IF(LEN(A1338)=7,MID(A1338,1,5),IF(LEN(A1338)=1,"")))))</f>
        <v>13226</v>
      </c>
      <c r="U1338">
        <f>IF(LEN(A1338)=7,0,1)</f>
        <v>0</v>
      </c>
      <c r="V1338">
        <f t="shared" si="40"/>
        <v>0</v>
      </c>
      <c r="W1338">
        <f>IF(OR(LEFT(A1338)="1", LEFT(A1338)="2",LEFT(A1338)="3"),1,0)</f>
        <v>1</v>
      </c>
      <c r="Y1338" t="str">
        <f t="shared" si="41"/>
        <v>Modular Counting and Scentific</v>
      </c>
      <c r="AB1338" t="str">
        <f>IF(LEFT(A1338)="1","D",IF(LEFT(A1338)="2","K",IF(LEFT(A1338)="3","K",IF(LEFT(A1338)="4","K",IF(LEFT(A1338)="5","D",IF(LEFT(A1338)="6","D",IF(LEFT(A1338)="8","K",IF(LEFT(A1338)="9","D"))))))))</f>
        <v>D</v>
      </c>
      <c r="AD1338">
        <f>IF(LEFT(A1338)="4",1,IF(LEFT(A1338)="5",1,IF(LEFT(A1338)="6",1,0)))</f>
        <v>0</v>
      </c>
      <c r="AE1338">
        <f>IF(LEFT(A1338)="8",1,IF(LEFT(A1338)="9",1,0))</f>
        <v>0</v>
      </c>
      <c r="AF1338" t="str">
        <f>LEFT(A1338)</f>
        <v>1</v>
      </c>
    </row>
    <row r="1339" spans="1:32" x14ac:dyDescent="0.25">
      <c r="A1339" t="s">
        <v>2589</v>
      </c>
      <c r="B1339" t="s">
        <v>2590</v>
      </c>
      <c r="C1339" t="s">
        <v>2583</v>
      </c>
      <c r="D1339">
        <v>1</v>
      </c>
      <c r="E1339">
        <v>0</v>
      </c>
      <c r="F1339">
        <v>0</v>
      </c>
      <c r="G1339">
        <v>1</v>
      </c>
      <c r="H1339" t="s">
        <v>2590</v>
      </c>
      <c r="I1339" t="s">
        <v>10418</v>
      </c>
      <c r="J1339" t="s">
        <v>10420</v>
      </c>
      <c r="K1339" s="1">
        <v>42339</v>
      </c>
      <c r="L1339" s="1">
        <v>42339</v>
      </c>
      <c r="M1339" t="s">
        <v>10420</v>
      </c>
      <c r="N1339">
        <v>0</v>
      </c>
      <c r="O1339" t="s">
        <v>17</v>
      </c>
      <c r="P1339">
        <v>0</v>
      </c>
      <c r="Q1339">
        <v>0</v>
      </c>
      <c r="T1339" t="str">
        <f>IF(LEN(A1339)=2,MID(A1339,1,1),IF(LEN(A1339)=3,MID(A1339,1,2),IF(LEN(A1339)=5,MID(A1339,1,3),IF(LEN(A1339)=7,MID(A1339,1,5),IF(LEN(A1339)=1,"")))))</f>
        <v>13226</v>
      </c>
      <c r="U1339">
        <f>IF(LEN(A1339)=7,0,1)</f>
        <v>0</v>
      </c>
      <c r="V1339">
        <f t="shared" si="40"/>
        <v>0</v>
      </c>
      <c r="W1339">
        <f>IF(OR(LEFT(A1339)="1", LEFT(A1339)="2",LEFT(A1339)="3"),1,0)</f>
        <v>1</v>
      </c>
      <c r="Y1339" t="str">
        <f t="shared" si="41"/>
        <v>Assembly/Accounting System</v>
      </c>
      <c r="AB1339" t="str">
        <f>IF(LEFT(A1339)="1","D",IF(LEFT(A1339)="2","K",IF(LEFT(A1339)="3","K",IF(LEFT(A1339)="4","K",IF(LEFT(A1339)="5","D",IF(LEFT(A1339)="6","D",IF(LEFT(A1339)="8","K",IF(LEFT(A1339)="9","D"))))))))</f>
        <v>D</v>
      </c>
      <c r="AD1339">
        <f>IF(LEFT(A1339)="4",1,IF(LEFT(A1339)="5",1,IF(LEFT(A1339)="6",1,0)))</f>
        <v>0</v>
      </c>
      <c r="AE1339">
        <f>IF(LEFT(A1339)="8",1,IF(LEFT(A1339)="9",1,0))</f>
        <v>0</v>
      </c>
      <c r="AF1339" t="str">
        <f>LEFT(A1339)</f>
        <v>1</v>
      </c>
    </row>
    <row r="1340" spans="1:32" x14ac:dyDescent="0.25">
      <c r="A1340" t="s">
        <v>2591</v>
      </c>
      <c r="B1340" t="s">
        <v>2592</v>
      </c>
      <c r="C1340" t="s">
        <v>2583</v>
      </c>
      <c r="D1340">
        <v>1</v>
      </c>
      <c r="E1340">
        <v>0</v>
      </c>
      <c r="F1340">
        <v>0</v>
      </c>
      <c r="G1340">
        <v>1</v>
      </c>
      <c r="H1340" t="s">
        <v>2592</v>
      </c>
      <c r="I1340" t="s">
        <v>10418</v>
      </c>
      <c r="J1340" t="s">
        <v>10420</v>
      </c>
      <c r="K1340" s="1">
        <v>42339</v>
      </c>
      <c r="L1340" s="1">
        <v>42339</v>
      </c>
      <c r="M1340" t="s">
        <v>10420</v>
      </c>
      <c r="N1340">
        <v>0</v>
      </c>
      <c r="O1340" t="s">
        <v>17</v>
      </c>
      <c r="P1340">
        <v>0</v>
      </c>
      <c r="Q1340">
        <v>0</v>
      </c>
      <c r="T1340" t="str">
        <f>IF(LEN(A1340)=2,MID(A1340,1,1),IF(LEN(A1340)=3,MID(A1340,1,2),IF(LEN(A1340)=5,MID(A1340,1,3),IF(LEN(A1340)=7,MID(A1340,1,5),IF(LEN(A1340)=1,"")))))</f>
        <v>13226</v>
      </c>
      <c r="U1340">
        <f>IF(LEN(A1340)=7,0,1)</f>
        <v>0</v>
      </c>
      <c r="V1340">
        <f t="shared" si="40"/>
        <v>0</v>
      </c>
      <c r="W1340">
        <f>IF(OR(LEFT(A1340)="1", LEFT(A1340)="2",LEFT(A1340)="3"),1,0)</f>
        <v>1</v>
      </c>
      <c r="Y1340" t="str">
        <f t="shared" si="41"/>
        <v>Recorder Display</v>
      </c>
      <c r="AB1340" t="str">
        <f>IF(LEFT(A1340)="1","D",IF(LEFT(A1340)="2","K",IF(LEFT(A1340)="3","K",IF(LEFT(A1340)="4","K",IF(LEFT(A1340)="5","D",IF(LEFT(A1340)="6","D",IF(LEFT(A1340)="8","K",IF(LEFT(A1340)="9","D"))))))))</f>
        <v>D</v>
      </c>
      <c r="AD1340">
        <f>IF(LEFT(A1340)="4",1,IF(LEFT(A1340)="5",1,IF(LEFT(A1340)="6",1,0)))</f>
        <v>0</v>
      </c>
      <c r="AE1340">
        <f>IF(LEFT(A1340)="8",1,IF(LEFT(A1340)="9",1,0))</f>
        <v>0</v>
      </c>
      <c r="AF1340" t="str">
        <f>LEFT(A1340)</f>
        <v>1</v>
      </c>
    </row>
    <row r="1341" spans="1:32" x14ac:dyDescent="0.25">
      <c r="A1341" t="s">
        <v>2593</v>
      </c>
      <c r="B1341" t="s">
        <v>2594</v>
      </c>
      <c r="C1341" t="s">
        <v>2583</v>
      </c>
      <c r="D1341">
        <v>1</v>
      </c>
      <c r="E1341">
        <v>0</v>
      </c>
      <c r="F1341">
        <v>0</v>
      </c>
      <c r="G1341">
        <v>1</v>
      </c>
      <c r="H1341" t="s">
        <v>2594</v>
      </c>
      <c r="I1341" t="s">
        <v>10418</v>
      </c>
      <c r="J1341" t="s">
        <v>10420</v>
      </c>
      <c r="K1341" s="1">
        <v>42339</v>
      </c>
      <c r="L1341" s="1">
        <v>42339</v>
      </c>
      <c r="M1341" t="s">
        <v>10420</v>
      </c>
      <c r="N1341">
        <v>0</v>
      </c>
      <c r="O1341" t="s">
        <v>17</v>
      </c>
      <c r="P1341">
        <v>0</v>
      </c>
      <c r="Q1341">
        <v>0</v>
      </c>
      <c r="T1341" t="str">
        <f>IF(LEN(A1341)=2,MID(A1341,1,1),IF(LEN(A1341)=3,MID(A1341,1,2),IF(LEN(A1341)=5,MID(A1341,1,3),IF(LEN(A1341)=7,MID(A1341,1,5),IF(LEN(A1341)=1,"")))))</f>
        <v>13226</v>
      </c>
      <c r="U1341">
        <f>IF(LEN(A1341)=7,0,1)</f>
        <v>0</v>
      </c>
      <c r="V1341">
        <f t="shared" si="40"/>
        <v>0</v>
      </c>
      <c r="W1341">
        <f>IF(OR(LEFT(A1341)="1", LEFT(A1341)="2",LEFT(A1341)="3"),1,0)</f>
        <v>1</v>
      </c>
      <c r="Y1341" t="str">
        <f t="shared" si="41"/>
        <v>System/Power Supply</v>
      </c>
      <c r="AB1341" t="str">
        <f>IF(LEFT(A1341)="1","D",IF(LEFT(A1341)="2","K",IF(LEFT(A1341)="3","K",IF(LEFT(A1341)="4","K",IF(LEFT(A1341)="5","D",IF(LEFT(A1341)="6","D",IF(LEFT(A1341)="8","K",IF(LEFT(A1341)="9","D"))))))))</f>
        <v>D</v>
      </c>
      <c r="AD1341">
        <f>IF(LEFT(A1341)="4",1,IF(LEFT(A1341)="5",1,IF(LEFT(A1341)="6",1,0)))</f>
        <v>0</v>
      </c>
      <c r="AE1341">
        <f>IF(LEFT(A1341)="8",1,IF(LEFT(A1341)="9",1,0))</f>
        <v>0</v>
      </c>
      <c r="AF1341" t="str">
        <f>LEFT(A1341)</f>
        <v>1</v>
      </c>
    </row>
    <row r="1342" spans="1:32" x14ac:dyDescent="0.25">
      <c r="A1342" t="s">
        <v>2595</v>
      </c>
      <c r="B1342" t="s">
        <v>2596</v>
      </c>
      <c r="C1342" t="s">
        <v>2583</v>
      </c>
      <c r="D1342">
        <v>1</v>
      </c>
      <c r="E1342">
        <v>0</v>
      </c>
      <c r="F1342">
        <v>0</v>
      </c>
      <c r="G1342">
        <v>1</v>
      </c>
      <c r="H1342" t="s">
        <v>2596</v>
      </c>
      <c r="I1342" t="s">
        <v>10418</v>
      </c>
      <c r="J1342" t="s">
        <v>10420</v>
      </c>
      <c r="K1342" s="1">
        <v>42339</v>
      </c>
      <c r="L1342" s="1">
        <v>42339</v>
      </c>
      <c r="M1342" t="s">
        <v>10420</v>
      </c>
      <c r="N1342">
        <v>0</v>
      </c>
      <c r="O1342" t="s">
        <v>17</v>
      </c>
      <c r="P1342">
        <v>0</v>
      </c>
      <c r="Q1342">
        <v>0</v>
      </c>
      <c r="T1342" t="str">
        <f>IF(LEN(A1342)=2,MID(A1342,1,1),IF(LEN(A1342)=3,MID(A1342,1,2),IF(LEN(A1342)=5,MID(A1342,1,3),IF(LEN(A1342)=7,MID(A1342,1,5),IF(LEN(A1342)=1,"")))))</f>
        <v>13226</v>
      </c>
      <c r="U1342">
        <f>IF(LEN(A1342)=7,0,1)</f>
        <v>0</v>
      </c>
      <c r="V1342">
        <f t="shared" si="40"/>
        <v>0</v>
      </c>
      <c r="W1342">
        <f>IF(OR(LEFT(A1342)="1", LEFT(A1342)="2",LEFT(A1342)="3"),1,0)</f>
        <v>1</v>
      </c>
      <c r="Y1342" t="str">
        <f t="shared" si="41"/>
        <v>Measuring / Testing Device</v>
      </c>
      <c r="AB1342" t="str">
        <f>IF(LEFT(A1342)="1","D",IF(LEFT(A1342)="2","K",IF(LEFT(A1342)="3","K",IF(LEFT(A1342)="4","K",IF(LEFT(A1342)="5","D",IF(LEFT(A1342)="6","D",IF(LEFT(A1342)="8","K",IF(LEFT(A1342)="9","D"))))))))</f>
        <v>D</v>
      </c>
      <c r="AD1342">
        <f>IF(LEFT(A1342)="4",1,IF(LEFT(A1342)="5",1,IF(LEFT(A1342)="6",1,0)))</f>
        <v>0</v>
      </c>
      <c r="AE1342">
        <f>IF(LEFT(A1342)="8",1,IF(LEFT(A1342)="9",1,0))</f>
        <v>0</v>
      </c>
      <c r="AF1342" t="str">
        <f>LEFT(A1342)</f>
        <v>1</v>
      </c>
    </row>
    <row r="1343" spans="1:32" x14ac:dyDescent="0.25">
      <c r="A1343" t="s">
        <v>2597</v>
      </c>
      <c r="B1343" t="s">
        <v>2598</v>
      </c>
      <c r="C1343" t="s">
        <v>2583</v>
      </c>
      <c r="D1343">
        <v>1</v>
      </c>
      <c r="E1343">
        <v>0</v>
      </c>
      <c r="F1343">
        <v>0</v>
      </c>
      <c r="G1343">
        <v>1</v>
      </c>
      <c r="H1343" t="s">
        <v>2598</v>
      </c>
      <c r="I1343" t="s">
        <v>10418</v>
      </c>
      <c r="J1343" t="s">
        <v>10420</v>
      </c>
      <c r="K1343" s="1">
        <v>42339</v>
      </c>
      <c r="L1343" s="1">
        <v>42339</v>
      </c>
      <c r="M1343" t="s">
        <v>10420</v>
      </c>
      <c r="N1343">
        <v>0</v>
      </c>
      <c r="O1343" t="s">
        <v>17</v>
      </c>
      <c r="P1343">
        <v>0</v>
      </c>
      <c r="Q1343">
        <v>0</v>
      </c>
      <c r="T1343" t="str">
        <f>IF(LEN(A1343)=2,MID(A1343,1,1),IF(LEN(A1343)=3,MID(A1343,1,2),IF(LEN(A1343)=5,MID(A1343,1,3),IF(LEN(A1343)=7,MID(A1343,1,5),IF(LEN(A1343)=1,"")))))</f>
        <v>13226</v>
      </c>
      <c r="U1343">
        <f>IF(LEN(A1343)=7,0,1)</f>
        <v>0</v>
      </c>
      <c r="V1343">
        <f t="shared" si="40"/>
        <v>0</v>
      </c>
      <c r="W1343">
        <f>IF(OR(LEFT(A1343)="1", LEFT(A1343)="2",LEFT(A1343)="3"),1,0)</f>
        <v>1</v>
      </c>
      <c r="Y1343" t="str">
        <f t="shared" si="41"/>
        <v>Opto Electronics</v>
      </c>
      <c r="AB1343" t="str">
        <f>IF(LEFT(A1343)="1","D",IF(LEFT(A1343)="2","K",IF(LEFT(A1343)="3","K",IF(LEFT(A1343)="4","K",IF(LEFT(A1343)="5","D",IF(LEFT(A1343)="6","D",IF(LEFT(A1343)="8","K",IF(LEFT(A1343)="9","D"))))))))</f>
        <v>D</v>
      </c>
      <c r="AD1343">
        <f>IF(LEFT(A1343)="4",1,IF(LEFT(A1343)="5",1,IF(LEFT(A1343)="6",1,0)))</f>
        <v>0</v>
      </c>
      <c r="AE1343">
        <f>IF(LEFT(A1343)="8",1,IF(LEFT(A1343)="9",1,0))</f>
        <v>0</v>
      </c>
      <c r="AF1343" t="str">
        <f>LEFT(A1343)</f>
        <v>1</v>
      </c>
    </row>
    <row r="1344" spans="1:32" x14ac:dyDescent="0.25">
      <c r="A1344" t="s">
        <v>2599</v>
      </c>
      <c r="B1344" t="s">
        <v>2600</v>
      </c>
      <c r="C1344" t="s">
        <v>2583</v>
      </c>
      <c r="D1344">
        <v>1</v>
      </c>
      <c r="E1344">
        <v>0</v>
      </c>
      <c r="F1344">
        <v>0</v>
      </c>
      <c r="G1344">
        <v>1</v>
      </c>
      <c r="H1344" t="s">
        <v>2600</v>
      </c>
      <c r="I1344" t="s">
        <v>10418</v>
      </c>
      <c r="J1344" t="s">
        <v>10420</v>
      </c>
      <c r="K1344" s="1">
        <v>42339</v>
      </c>
      <c r="L1344" s="1">
        <v>42339</v>
      </c>
      <c r="M1344" t="s">
        <v>10420</v>
      </c>
      <c r="N1344">
        <v>0</v>
      </c>
      <c r="O1344" t="s">
        <v>17</v>
      </c>
      <c r="P1344">
        <v>0</v>
      </c>
      <c r="Q1344">
        <v>0</v>
      </c>
      <c r="T1344" t="str">
        <f>IF(LEN(A1344)=2,MID(A1344,1,1),IF(LEN(A1344)=3,MID(A1344,1,2),IF(LEN(A1344)=5,MID(A1344,1,3),IF(LEN(A1344)=7,MID(A1344,1,5),IF(LEN(A1344)=1,"")))))</f>
        <v>13226</v>
      </c>
      <c r="U1344">
        <f>IF(LEN(A1344)=7,0,1)</f>
        <v>0</v>
      </c>
      <c r="V1344">
        <f t="shared" si="40"/>
        <v>0</v>
      </c>
      <c r="W1344">
        <f>IF(OR(LEFT(A1344)="1", LEFT(A1344)="2",LEFT(A1344)="3"),1,0)</f>
        <v>1</v>
      </c>
      <c r="Y1344" t="str">
        <f t="shared" si="41"/>
        <v>Accelator</v>
      </c>
      <c r="AB1344" t="str">
        <f>IF(LEFT(A1344)="1","D",IF(LEFT(A1344)="2","K",IF(LEFT(A1344)="3","K",IF(LEFT(A1344)="4","K",IF(LEFT(A1344)="5","D",IF(LEFT(A1344)="6","D",IF(LEFT(A1344)="8","K",IF(LEFT(A1344)="9","D"))))))))</f>
        <v>D</v>
      </c>
      <c r="AD1344">
        <f>IF(LEFT(A1344)="4",1,IF(LEFT(A1344)="5",1,IF(LEFT(A1344)="6",1,0)))</f>
        <v>0</v>
      </c>
      <c r="AE1344">
        <f>IF(LEFT(A1344)="8",1,IF(LEFT(A1344)="9",1,0))</f>
        <v>0</v>
      </c>
      <c r="AF1344" t="str">
        <f>LEFT(A1344)</f>
        <v>1</v>
      </c>
    </row>
    <row r="1345" spans="1:32" x14ac:dyDescent="0.25">
      <c r="A1345" t="s">
        <v>2601</v>
      </c>
      <c r="B1345" t="s">
        <v>2602</v>
      </c>
      <c r="C1345" t="s">
        <v>2583</v>
      </c>
      <c r="D1345">
        <v>1</v>
      </c>
      <c r="E1345">
        <v>0</v>
      </c>
      <c r="F1345">
        <v>0</v>
      </c>
      <c r="G1345">
        <v>1</v>
      </c>
      <c r="H1345" t="s">
        <v>2602</v>
      </c>
      <c r="I1345" t="s">
        <v>10418</v>
      </c>
      <c r="J1345" t="s">
        <v>10420</v>
      </c>
      <c r="K1345" s="1">
        <v>42339</v>
      </c>
      <c r="L1345" s="1">
        <v>42339</v>
      </c>
      <c r="M1345" t="s">
        <v>10420</v>
      </c>
      <c r="N1345">
        <v>0</v>
      </c>
      <c r="O1345" t="s">
        <v>17</v>
      </c>
      <c r="P1345">
        <v>0</v>
      </c>
      <c r="Q1345">
        <v>0</v>
      </c>
      <c r="T1345" t="str">
        <f>IF(LEN(A1345)=2,MID(A1345,1,1),IF(LEN(A1345)=3,MID(A1345,1,2),IF(LEN(A1345)=5,MID(A1345,1,3),IF(LEN(A1345)=7,MID(A1345,1,5),IF(LEN(A1345)=1,"")))))</f>
        <v>13226</v>
      </c>
      <c r="U1345">
        <f>IF(LEN(A1345)=7,0,1)</f>
        <v>0</v>
      </c>
      <c r="V1345">
        <f t="shared" si="40"/>
        <v>0</v>
      </c>
      <c r="W1345">
        <f>IF(OR(LEFT(A1345)="1", LEFT(A1345)="2",LEFT(A1345)="3"),1,0)</f>
        <v>1</v>
      </c>
      <c r="Y1345" t="str">
        <f t="shared" si="41"/>
        <v>Reactor Expermental System</v>
      </c>
      <c r="AB1345" t="str">
        <f>IF(LEFT(A1345)="1","D",IF(LEFT(A1345)="2","K",IF(LEFT(A1345)="3","K",IF(LEFT(A1345)="4","K",IF(LEFT(A1345)="5","D",IF(LEFT(A1345)="6","D",IF(LEFT(A1345)="8","K",IF(LEFT(A1345)="9","D"))))))))</f>
        <v>D</v>
      </c>
      <c r="AD1345">
        <f>IF(LEFT(A1345)="4",1,IF(LEFT(A1345)="5",1,IF(LEFT(A1345)="6",1,0)))</f>
        <v>0</v>
      </c>
      <c r="AE1345">
        <f>IF(LEFT(A1345)="8",1,IF(LEFT(A1345)="9",1,0))</f>
        <v>0</v>
      </c>
      <c r="AF1345" t="str">
        <f>LEFT(A1345)</f>
        <v>1</v>
      </c>
    </row>
    <row r="1346" spans="1:32" x14ac:dyDescent="0.25">
      <c r="A1346" t="s">
        <v>2603</v>
      </c>
      <c r="B1346" t="s">
        <v>2604</v>
      </c>
      <c r="C1346" t="s">
        <v>2013</v>
      </c>
      <c r="D1346">
        <v>1</v>
      </c>
      <c r="E1346">
        <v>1</v>
      </c>
      <c r="F1346">
        <v>0</v>
      </c>
      <c r="G1346">
        <v>1</v>
      </c>
      <c r="H1346" t="s">
        <v>2604</v>
      </c>
      <c r="I1346" t="s">
        <v>10418</v>
      </c>
      <c r="J1346" t="s">
        <v>10420</v>
      </c>
      <c r="K1346" s="1">
        <v>42339</v>
      </c>
      <c r="L1346" s="1">
        <v>42339</v>
      </c>
      <c r="M1346" t="s">
        <v>10420</v>
      </c>
      <c r="N1346">
        <v>0</v>
      </c>
      <c r="O1346" t="s">
        <v>17</v>
      </c>
      <c r="P1346">
        <v>0</v>
      </c>
      <c r="Q1346">
        <v>0</v>
      </c>
      <c r="T1346" t="str">
        <f>IF(LEN(A1346)=2,MID(A1346,1,1),IF(LEN(A1346)=3,MID(A1346,1,2),IF(LEN(A1346)=5,MID(A1346,1,3),IF(LEN(A1346)=7,MID(A1346,1,5),IF(LEN(A1346)=1,"")))))</f>
        <v>132</v>
      </c>
      <c r="U1346">
        <f>IF(LEN(A1346)=7,0,1)</f>
        <v>1</v>
      </c>
      <c r="V1346">
        <f t="shared" si="40"/>
        <v>0</v>
      </c>
      <c r="W1346">
        <f>IF(OR(LEFT(A1346)="1", LEFT(A1346)="2",LEFT(A1346)="3"),1,0)</f>
        <v>1</v>
      </c>
      <c r="Y1346" t="str">
        <f t="shared" si="41"/>
        <v>Alat Proteksi Radiasi / Proteksi Lingkungan</v>
      </c>
      <c r="AB1346" t="str">
        <f>IF(LEFT(A1346)="1","D",IF(LEFT(A1346)="2","K",IF(LEFT(A1346)="3","K",IF(LEFT(A1346)="4","K",IF(LEFT(A1346)="5","D",IF(LEFT(A1346)="6","D",IF(LEFT(A1346)="8","K",IF(LEFT(A1346)="9","D"))))))))</f>
        <v>D</v>
      </c>
      <c r="AD1346">
        <f>IF(LEFT(A1346)="4",1,IF(LEFT(A1346)="5",1,IF(LEFT(A1346)="6",1,0)))</f>
        <v>0</v>
      </c>
      <c r="AE1346">
        <f>IF(LEFT(A1346)="8",1,IF(LEFT(A1346)="9",1,0))</f>
        <v>0</v>
      </c>
      <c r="AF1346" t="str">
        <f>LEFT(A1346)</f>
        <v>1</v>
      </c>
    </row>
    <row r="1347" spans="1:32" x14ac:dyDescent="0.25">
      <c r="A1347" t="s">
        <v>2605</v>
      </c>
      <c r="B1347" t="s">
        <v>2606</v>
      </c>
      <c r="C1347" t="s">
        <v>2603</v>
      </c>
      <c r="D1347">
        <v>1</v>
      </c>
      <c r="E1347">
        <v>0</v>
      </c>
      <c r="F1347">
        <v>0</v>
      </c>
      <c r="G1347">
        <v>1</v>
      </c>
      <c r="H1347" t="s">
        <v>2606</v>
      </c>
      <c r="I1347" t="s">
        <v>10418</v>
      </c>
      <c r="J1347" t="s">
        <v>10420</v>
      </c>
      <c r="K1347" s="1">
        <v>42339</v>
      </c>
      <c r="L1347" s="1">
        <v>42339</v>
      </c>
      <c r="M1347" t="s">
        <v>10420</v>
      </c>
      <c r="N1347">
        <v>0</v>
      </c>
      <c r="O1347" t="s">
        <v>17</v>
      </c>
      <c r="P1347">
        <v>0</v>
      </c>
      <c r="Q1347">
        <v>0</v>
      </c>
      <c r="T1347" t="str">
        <f>IF(LEN(A1347)=2,MID(A1347,1,1),IF(LEN(A1347)=3,MID(A1347,1,2),IF(LEN(A1347)=5,MID(A1347,1,3),IF(LEN(A1347)=7,MID(A1347,1,5),IF(LEN(A1347)=1,"")))))</f>
        <v>13227</v>
      </c>
      <c r="U1347">
        <f>IF(LEN(A1347)=7,0,1)</f>
        <v>0</v>
      </c>
      <c r="V1347">
        <f t="shared" ref="V1347:V1410" si="42">IF(OR(LEFT(A1347)="1", LEFT(A1347)="2",LEFT(A1347)="3"),0,1)</f>
        <v>0</v>
      </c>
      <c r="W1347">
        <f>IF(OR(LEFT(A1347)="1", LEFT(A1347)="2",LEFT(A1347)="3"),1,0)</f>
        <v>1</v>
      </c>
      <c r="Y1347" t="str">
        <f t="shared" ref="Y1347:Y1410" si="43">B1347</f>
        <v>Alat Ukur Fisika Kesehatan</v>
      </c>
      <c r="AB1347" t="str">
        <f>IF(LEFT(A1347)="1","D",IF(LEFT(A1347)="2","K",IF(LEFT(A1347)="3","K",IF(LEFT(A1347)="4","K",IF(LEFT(A1347)="5","D",IF(LEFT(A1347)="6","D",IF(LEFT(A1347)="8","K",IF(LEFT(A1347)="9","D"))))))))</f>
        <v>D</v>
      </c>
      <c r="AD1347">
        <f>IF(LEFT(A1347)="4",1,IF(LEFT(A1347)="5",1,IF(LEFT(A1347)="6",1,0)))</f>
        <v>0</v>
      </c>
      <c r="AE1347">
        <f>IF(LEFT(A1347)="8",1,IF(LEFT(A1347)="9",1,0))</f>
        <v>0</v>
      </c>
      <c r="AF1347" t="str">
        <f>LEFT(A1347)</f>
        <v>1</v>
      </c>
    </row>
    <row r="1348" spans="1:32" x14ac:dyDescent="0.25">
      <c r="A1348" t="s">
        <v>2607</v>
      </c>
      <c r="B1348" t="s">
        <v>2608</v>
      </c>
      <c r="C1348" t="s">
        <v>2603</v>
      </c>
      <c r="D1348">
        <v>1</v>
      </c>
      <c r="E1348">
        <v>0</v>
      </c>
      <c r="F1348">
        <v>0</v>
      </c>
      <c r="G1348">
        <v>1</v>
      </c>
      <c r="H1348" t="s">
        <v>2608</v>
      </c>
      <c r="I1348" t="s">
        <v>10418</v>
      </c>
      <c r="J1348" t="s">
        <v>10420</v>
      </c>
      <c r="K1348" s="1">
        <v>42339</v>
      </c>
      <c r="L1348" s="1">
        <v>42339</v>
      </c>
      <c r="M1348" t="s">
        <v>10420</v>
      </c>
      <c r="N1348">
        <v>0</v>
      </c>
      <c r="O1348" t="s">
        <v>17</v>
      </c>
      <c r="P1348">
        <v>0</v>
      </c>
      <c r="Q1348">
        <v>0</v>
      </c>
      <c r="T1348" t="str">
        <f>IF(LEN(A1348)=2,MID(A1348,1,1),IF(LEN(A1348)=3,MID(A1348,1,2),IF(LEN(A1348)=5,MID(A1348,1,3),IF(LEN(A1348)=7,MID(A1348,1,5),IF(LEN(A1348)=1,"")))))</f>
        <v>13227</v>
      </c>
      <c r="U1348">
        <f>IF(LEN(A1348)=7,0,1)</f>
        <v>0</v>
      </c>
      <c r="V1348">
        <f t="shared" si="42"/>
        <v>0</v>
      </c>
      <c r="W1348">
        <f>IF(OR(LEFT(A1348)="1", LEFT(A1348)="2",LEFT(A1348)="3"),1,0)</f>
        <v>1</v>
      </c>
      <c r="Y1348" t="str">
        <f t="shared" si="43"/>
        <v>Alat Kesehatan Kerja</v>
      </c>
      <c r="AB1348" t="str">
        <f>IF(LEFT(A1348)="1","D",IF(LEFT(A1348)="2","K",IF(LEFT(A1348)="3","K",IF(LEFT(A1348)="4","K",IF(LEFT(A1348)="5","D",IF(LEFT(A1348)="6","D",IF(LEFT(A1348)="8","K",IF(LEFT(A1348)="9","D"))))))))</f>
        <v>D</v>
      </c>
      <c r="AD1348">
        <f>IF(LEFT(A1348)="4",1,IF(LEFT(A1348)="5",1,IF(LEFT(A1348)="6",1,0)))</f>
        <v>0</v>
      </c>
      <c r="AE1348">
        <f>IF(LEFT(A1348)="8",1,IF(LEFT(A1348)="9",1,0))</f>
        <v>0</v>
      </c>
      <c r="AF1348" t="str">
        <f>LEFT(A1348)</f>
        <v>1</v>
      </c>
    </row>
    <row r="1349" spans="1:32" x14ac:dyDescent="0.25">
      <c r="A1349" t="s">
        <v>2609</v>
      </c>
      <c r="B1349" t="s">
        <v>2610</v>
      </c>
      <c r="C1349" t="s">
        <v>2603</v>
      </c>
      <c r="D1349">
        <v>1</v>
      </c>
      <c r="E1349">
        <v>0</v>
      </c>
      <c r="F1349">
        <v>0</v>
      </c>
      <c r="G1349">
        <v>1</v>
      </c>
      <c r="H1349" t="s">
        <v>2610</v>
      </c>
      <c r="I1349" t="s">
        <v>10418</v>
      </c>
      <c r="J1349" t="s">
        <v>10420</v>
      </c>
      <c r="K1349" s="1">
        <v>42339</v>
      </c>
      <c r="L1349" s="1">
        <v>42339</v>
      </c>
      <c r="M1349" t="s">
        <v>10420</v>
      </c>
      <c r="N1349">
        <v>0</v>
      </c>
      <c r="O1349" t="s">
        <v>17</v>
      </c>
      <c r="P1349">
        <v>0</v>
      </c>
      <c r="Q1349">
        <v>0</v>
      </c>
      <c r="T1349" t="str">
        <f>IF(LEN(A1349)=2,MID(A1349,1,1),IF(LEN(A1349)=3,MID(A1349,1,2),IF(LEN(A1349)=5,MID(A1349,1,3),IF(LEN(A1349)=7,MID(A1349,1,5),IF(LEN(A1349)=1,"")))))</f>
        <v>13227</v>
      </c>
      <c r="U1349">
        <f>IF(LEN(A1349)=7,0,1)</f>
        <v>0</v>
      </c>
      <c r="V1349">
        <f t="shared" si="42"/>
        <v>0</v>
      </c>
      <c r="W1349">
        <f>IF(OR(LEFT(A1349)="1", LEFT(A1349)="2",LEFT(A1349)="3"),1,0)</f>
        <v>1</v>
      </c>
      <c r="Y1349" t="str">
        <f t="shared" si="43"/>
        <v>Proteksi Lingkungan</v>
      </c>
      <c r="AB1349" t="str">
        <f>IF(LEFT(A1349)="1","D",IF(LEFT(A1349)="2","K",IF(LEFT(A1349)="3","K",IF(LEFT(A1349)="4","K",IF(LEFT(A1349)="5","D",IF(LEFT(A1349)="6","D",IF(LEFT(A1349)="8","K",IF(LEFT(A1349)="9","D"))))))))</f>
        <v>D</v>
      </c>
      <c r="AD1349">
        <f>IF(LEFT(A1349)="4",1,IF(LEFT(A1349)="5",1,IF(LEFT(A1349)="6",1,0)))</f>
        <v>0</v>
      </c>
      <c r="AE1349">
        <f>IF(LEFT(A1349)="8",1,IF(LEFT(A1349)="9",1,0))</f>
        <v>0</v>
      </c>
      <c r="AF1349" t="str">
        <f>LEFT(A1349)</f>
        <v>1</v>
      </c>
    </row>
    <row r="1350" spans="1:32" x14ac:dyDescent="0.25">
      <c r="A1350" t="s">
        <v>2611</v>
      </c>
      <c r="B1350" t="s">
        <v>2612</v>
      </c>
      <c r="C1350" t="s">
        <v>2603</v>
      </c>
      <c r="D1350">
        <v>1</v>
      </c>
      <c r="E1350">
        <v>0</v>
      </c>
      <c r="F1350">
        <v>0</v>
      </c>
      <c r="G1350">
        <v>1</v>
      </c>
      <c r="H1350" t="s">
        <v>2612</v>
      </c>
      <c r="I1350" t="s">
        <v>10418</v>
      </c>
      <c r="J1350" t="s">
        <v>10420</v>
      </c>
      <c r="K1350" s="1">
        <v>42339</v>
      </c>
      <c r="L1350" s="1">
        <v>42339</v>
      </c>
      <c r="M1350" t="s">
        <v>10420</v>
      </c>
      <c r="N1350">
        <v>0</v>
      </c>
      <c r="O1350" t="s">
        <v>17</v>
      </c>
      <c r="P1350">
        <v>0</v>
      </c>
      <c r="Q1350">
        <v>0</v>
      </c>
      <c r="T1350" t="str">
        <f>IF(LEN(A1350)=2,MID(A1350,1,1),IF(LEN(A1350)=3,MID(A1350,1,2),IF(LEN(A1350)=5,MID(A1350,1,3),IF(LEN(A1350)=7,MID(A1350,1,5),IF(LEN(A1350)=1,"")))))</f>
        <v>13227</v>
      </c>
      <c r="U1350">
        <f>IF(LEN(A1350)=7,0,1)</f>
        <v>0</v>
      </c>
      <c r="V1350">
        <f t="shared" si="42"/>
        <v>0</v>
      </c>
      <c r="W1350">
        <f>IF(OR(LEFT(A1350)="1", LEFT(A1350)="2",LEFT(A1350)="3"),1,0)</f>
        <v>1</v>
      </c>
      <c r="Y1350" t="str">
        <f t="shared" si="43"/>
        <v>Meteorological Equipment</v>
      </c>
      <c r="AB1350" t="str">
        <f>IF(LEFT(A1350)="1","D",IF(LEFT(A1350)="2","K",IF(LEFT(A1350)="3","K",IF(LEFT(A1350)="4","K",IF(LEFT(A1350)="5","D",IF(LEFT(A1350)="6","D",IF(LEFT(A1350)="8","K",IF(LEFT(A1350)="9","D"))))))))</f>
        <v>D</v>
      </c>
      <c r="AD1350">
        <f>IF(LEFT(A1350)="4",1,IF(LEFT(A1350)="5",1,IF(LEFT(A1350)="6",1,0)))</f>
        <v>0</v>
      </c>
      <c r="AE1350">
        <f>IF(LEFT(A1350)="8",1,IF(LEFT(A1350)="9",1,0))</f>
        <v>0</v>
      </c>
      <c r="AF1350" t="str">
        <f>LEFT(A1350)</f>
        <v>1</v>
      </c>
    </row>
    <row r="1351" spans="1:32" x14ac:dyDescent="0.25">
      <c r="A1351" t="s">
        <v>2613</v>
      </c>
      <c r="B1351" t="s">
        <v>2614</v>
      </c>
      <c r="C1351" t="s">
        <v>2603</v>
      </c>
      <c r="D1351">
        <v>1</v>
      </c>
      <c r="E1351">
        <v>0</v>
      </c>
      <c r="F1351">
        <v>0</v>
      </c>
      <c r="G1351">
        <v>1</v>
      </c>
      <c r="H1351" t="s">
        <v>2614</v>
      </c>
      <c r="I1351" t="s">
        <v>10418</v>
      </c>
      <c r="J1351" t="s">
        <v>10420</v>
      </c>
      <c r="K1351" s="1">
        <v>42339</v>
      </c>
      <c r="L1351" s="1">
        <v>42339</v>
      </c>
      <c r="M1351" t="s">
        <v>10420</v>
      </c>
      <c r="N1351">
        <v>0</v>
      </c>
      <c r="O1351" t="s">
        <v>17</v>
      </c>
      <c r="P1351">
        <v>0</v>
      </c>
      <c r="Q1351">
        <v>0</v>
      </c>
      <c r="T1351" t="str">
        <f>IF(LEN(A1351)=2,MID(A1351,1,1),IF(LEN(A1351)=3,MID(A1351,1,2),IF(LEN(A1351)=5,MID(A1351,1,3),IF(LEN(A1351)=7,MID(A1351,1,5),IF(LEN(A1351)=1,"")))))</f>
        <v>13227</v>
      </c>
      <c r="U1351">
        <f>IF(LEN(A1351)=7,0,1)</f>
        <v>0</v>
      </c>
      <c r="V1351">
        <f t="shared" si="42"/>
        <v>0</v>
      </c>
      <c r="W1351">
        <f>IF(OR(LEFT(A1351)="1", LEFT(A1351)="2",LEFT(A1351)="3"),1,0)</f>
        <v>1</v>
      </c>
      <c r="Y1351" t="str">
        <f t="shared" si="43"/>
        <v>Sumber Radiasi</v>
      </c>
      <c r="AB1351" t="str">
        <f>IF(LEFT(A1351)="1","D",IF(LEFT(A1351)="2","K",IF(LEFT(A1351)="3","K",IF(LEFT(A1351)="4","K",IF(LEFT(A1351)="5","D",IF(LEFT(A1351)="6","D",IF(LEFT(A1351)="8","K",IF(LEFT(A1351)="9","D"))))))))</f>
        <v>D</v>
      </c>
      <c r="AD1351">
        <f>IF(LEFT(A1351)="4",1,IF(LEFT(A1351)="5",1,IF(LEFT(A1351)="6",1,0)))</f>
        <v>0</v>
      </c>
      <c r="AE1351">
        <f>IF(LEFT(A1351)="8",1,IF(LEFT(A1351)="9",1,0))</f>
        <v>0</v>
      </c>
      <c r="AF1351" t="str">
        <f>LEFT(A1351)</f>
        <v>1</v>
      </c>
    </row>
    <row r="1352" spans="1:32" x14ac:dyDescent="0.25">
      <c r="A1352" t="s">
        <v>2615</v>
      </c>
      <c r="B1352" t="s">
        <v>2616</v>
      </c>
      <c r="C1352" t="s">
        <v>2013</v>
      </c>
      <c r="D1352">
        <v>1</v>
      </c>
      <c r="E1352">
        <v>1</v>
      </c>
      <c r="F1352">
        <v>0</v>
      </c>
      <c r="G1352">
        <v>1</v>
      </c>
      <c r="H1352" t="s">
        <v>2616</v>
      </c>
      <c r="I1352" t="s">
        <v>10418</v>
      </c>
      <c r="J1352" t="s">
        <v>10420</v>
      </c>
      <c r="K1352" s="1">
        <v>42339</v>
      </c>
      <c r="L1352" s="1">
        <v>42339</v>
      </c>
      <c r="M1352" t="s">
        <v>10420</v>
      </c>
      <c r="N1352">
        <v>0</v>
      </c>
      <c r="O1352" t="s">
        <v>17</v>
      </c>
      <c r="P1352">
        <v>0</v>
      </c>
      <c r="Q1352">
        <v>0</v>
      </c>
      <c r="T1352" t="str">
        <f>IF(LEN(A1352)=2,MID(A1352,1,1),IF(LEN(A1352)=3,MID(A1352,1,2),IF(LEN(A1352)=5,MID(A1352,1,3),IF(LEN(A1352)=7,MID(A1352,1,5),IF(LEN(A1352)=1,"")))))</f>
        <v>132</v>
      </c>
      <c r="U1352">
        <f>IF(LEN(A1352)=7,0,1)</f>
        <v>1</v>
      </c>
      <c r="V1352">
        <f t="shared" si="42"/>
        <v>0</v>
      </c>
      <c r="W1352">
        <f>IF(OR(LEFT(A1352)="1", LEFT(A1352)="2",LEFT(A1352)="3"),1,0)</f>
        <v>1</v>
      </c>
      <c r="Y1352" t="str">
        <f t="shared" si="43"/>
        <v>Radiation Aplication and Non Destructive Testing Laboratory (BATAN)</v>
      </c>
      <c r="AB1352" t="str">
        <f>IF(LEFT(A1352)="1","D",IF(LEFT(A1352)="2","K",IF(LEFT(A1352)="3","K",IF(LEFT(A1352)="4","K",IF(LEFT(A1352)="5","D",IF(LEFT(A1352)="6","D",IF(LEFT(A1352)="8","K",IF(LEFT(A1352)="9","D"))))))))</f>
        <v>D</v>
      </c>
      <c r="AD1352">
        <f>IF(LEFT(A1352)="4",1,IF(LEFT(A1352)="5",1,IF(LEFT(A1352)="6",1,0)))</f>
        <v>0</v>
      </c>
      <c r="AE1352">
        <f>IF(LEFT(A1352)="8",1,IF(LEFT(A1352)="9",1,0))</f>
        <v>0</v>
      </c>
      <c r="AF1352" t="str">
        <f>LEFT(A1352)</f>
        <v>1</v>
      </c>
    </row>
    <row r="1353" spans="1:32" x14ac:dyDescent="0.25">
      <c r="A1353" t="s">
        <v>2617</v>
      </c>
      <c r="B1353" t="s">
        <v>2618</v>
      </c>
      <c r="C1353" t="s">
        <v>2615</v>
      </c>
      <c r="D1353">
        <v>1</v>
      </c>
      <c r="E1353">
        <v>0</v>
      </c>
      <c r="F1353">
        <v>0</v>
      </c>
      <c r="G1353">
        <v>1</v>
      </c>
      <c r="H1353" t="s">
        <v>2618</v>
      </c>
      <c r="I1353" t="s">
        <v>10418</v>
      </c>
      <c r="J1353" t="s">
        <v>10420</v>
      </c>
      <c r="K1353" s="1">
        <v>42339</v>
      </c>
      <c r="L1353" s="1">
        <v>42339</v>
      </c>
      <c r="M1353" t="s">
        <v>10420</v>
      </c>
      <c r="N1353">
        <v>0</v>
      </c>
      <c r="O1353" t="s">
        <v>17</v>
      </c>
      <c r="P1353">
        <v>0</v>
      </c>
      <c r="Q1353">
        <v>0</v>
      </c>
      <c r="T1353" t="str">
        <f>IF(LEN(A1353)=2,MID(A1353,1,1),IF(LEN(A1353)=3,MID(A1353,1,2),IF(LEN(A1353)=5,MID(A1353,1,3),IF(LEN(A1353)=7,MID(A1353,1,5),IF(LEN(A1353)=1,"")))))</f>
        <v>13228</v>
      </c>
      <c r="U1353">
        <f>IF(LEN(A1353)=7,0,1)</f>
        <v>0</v>
      </c>
      <c r="V1353">
        <f t="shared" si="42"/>
        <v>0</v>
      </c>
      <c r="W1353">
        <f>IF(OR(LEFT(A1353)="1", LEFT(A1353)="2",LEFT(A1353)="3"),1,0)</f>
        <v>1</v>
      </c>
      <c r="Y1353" t="str">
        <f t="shared" si="43"/>
        <v>Radiation Application Equipment</v>
      </c>
      <c r="AB1353" t="str">
        <f>IF(LEFT(A1353)="1","D",IF(LEFT(A1353)="2","K",IF(LEFT(A1353)="3","K",IF(LEFT(A1353)="4","K",IF(LEFT(A1353)="5","D",IF(LEFT(A1353)="6","D",IF(LEFT(A1353)="8","K",IF(LEFT(A1353)="9","D"))))))))</f>
        <v>D</v>
      </c>
      <c r="AD1353">
        <f>IF(LEFT(A1353)="4",1,IF(LEFT(A1353)="5",1,IF(LEFT(A1353)="6",1,0)))</f>
        <v>0</v>
      </c>
      <c r="AE1353">
        <f>IF(LEFT(A1353)="8",1,IF(LEFT(A1353)="9",1,0))</f>
        <v>0</v>
      </c>
      <c r="AF1353" t="str">
        <f>LEFT(A1353)</f>
        <v>1</v>
      </c>
    </row>
    <row r="1354" spans="1:32" x14ac:dyDescent="0.25">
      <c r="A1354" t="s">
        <v>2619</v>
      </c>
      <c r="B1354" t="s">
        <v>2620</v>
      </c>
      <c r="C1354" t="s">
        <v>2615</v>
      </c>
      <c r="D1354">
        <v>1</v>
      </c>
      <c r="E1354">
        <v>0</v>
      </c>
      <c r="F1354">
        <v>0</v>
      </c>
      <c r="G1354">
        <v>1</v>
      </c>
      <c r="H1354" t="s">
        <v>2620</v>
      </c>
      <c r="I1354" t="s">
        <v>10418</v>
      </c>
      <c r="J1354" t="s">
        <v>10420</v>
      </c>
      <c r="K1354" s="1">
        <v>42339</v>
      </c>
      <c r="L1354" s="1">
        <v>42339</v>
      </c>
      <c r="M1354" t="s">
        <v>10420</v>
      </c>
      <c r="N1354">
        <v>0</v>
      </c>
      <c r="O1354" t="s">
        <v>17</v>
      </c>
      <c r="P1354">
        <v>0</v>
      </c>
      <c r="Q1354">
        <v>0</v>
      </c>
      <c r="T1354" t="str">
        <f>IF(LEN(A1354)=2,MID(A1354,1,1),IF(LEN(A1354)=3,MID(A1354,1,2),IF(LEN(A1354)=5,MID(A1354,1,3),IF(LEN(A1354)=7,MID(A1354,1,5),IF(LEN(A1354)=1,"")))))</f>
        <v>13228</v>
      </c>
      <c r="U1354">
        <f>IF(LEN(A1354)=7,0,1)</f>
        <v>0</v>
      </c>
      <c r="V1354">
        <f t="shared" si="42"/>
        <v>0</v>
      </c>
      <c r="W1354">
        <f>IF(OR(LEFT(A1354)="1", LEFT(A1354)="2",LEFT(A1354)="3"),1,0)</f>
        <v>1</v>
      </c>
      <c r="Y1354" t="str">
        <f t="shared" si="43"/>
        <v>Non Destructive Test (NDT) Device</v>
      </c>
      <c r="AB1354" t="str">
        <f>IF(LEFT(A1354)="1","D",IF(LEFT(A1354)="2","K",IF(LEFT(A1354)="3","K",IF(LEFT(A1354)="4","K",IF(LEFT(A1354)="5","D",IF(LEFT(A1354)="6","D",IF(LEFT(A1354)="8","K",IF(LEFT(A1354)="9","D"))))))))</f>
        <v>D</v>
      </c>
      <c r="AD1354">
        <f>IF(LEFT(A1354)="4",1,IF(LEFT(A1354)="5",1,IF(LEFT(A1354)="6",1,0)))</f>
        <v>0</v>
      </c>
      <c r="AE1354">
        <f>IF(LEFT(A1354)="8",1,IF(LEFT(A1354)="9",1,0))</f>
        <v>0</v>
      </c>
      <c r="AF1354" t="str">
        <f>LEFT(A1354)</f>
        <v>1</v>
      </c>
    </row>
    <row r="1355" spans="1:32" x14ac:dyDescent="0.25">
      <c r="A1355" t="s">
        <v>2621</v>
      </c>
      <c r="B1355" t="s">
        <v>2622</v>
      </c>
      <c r="C1355" t="s">
        <v>2615</v>
      </c>
      <c r="D1355">
        <v>1</v>
      </c>
      <c r="E1355">
        <v>0</v>
      </c>
      <c r="F1355">
        <v>0</v>
      </c>
      <c r="G1355">
        <v>1</v>
      </c>
      <c r="H1355" t="s">
        <v>2622</v>
      </c>
      <c r="I1355" t="s">
        <v>10418</v>
      </c>
      <c r="J1355" t="s">
        <v>10420</v>
      </c>
      <c r="K1355" s="1">
        <v>42339</v>
      </c>
      <c r="L1355" s="1">
        <v>42339</v>
      </c>
      <c r="M1355" t="s">
        <v>10420</v>
      </c>
      <c r="N1355">
        <v>0</v>
      </c>
      <c r="O1355" t="s">
        <v>17</v>
      </c>
      <c r="P1355">
        <v>0</v>
      </c>
      <c r="Q1355">
        <v>0</v>
      </c>
      <c r="T1355" t="str">
        <f>IF(LEN(A1355)=2,MID(A1355,1,1),IF(LEN(A1355)=3,MID(A1355,1,2),IF(LEN(A1355)=5,MID(A1355,1,3),IF(LEN(A1355)=7,MID(A1355,1,5),IF(LEN(A1355)=1,"")))))</f>
        <v>13228</v>
      </c>
      <c r="U1355">
        <f>IF(LEN(A1355)=7,0,1)</f>
        <v>0</v>
      </c>
      <c r="V1355">
        <f t="shared" si="42"/>
        <v>0</v>
      </c>
      <c r="W1355">
        <f>IF(OR(LEFT(A1355)="1", LEFT(A1355)="2",LEFT(A1355)="3"),1,0)</f>
        <v>1</v>
      </c>
      <c r="Y1355" t="str">
        <f t="shared" si="43"/>
        <v>Peralatan Umum Kedoteran /Klinik Nuklir</v>
      </c>
      <c r="AB1355" t="str">
        <f>IF(LEFT(A1355)="1","D",IF(LEFT(A1355)="2","K",IF(LEFT(A1355)="3","K",IF(LEFT(A1355)="4","K",IF(LEFT(A1355)="5","D",IF(LEFT(A1355)="6","D",IF(LEFT(A1355)="8","K",IF(LEFT(A1355)="9","D"))))))))</f>
        <v>D</v>
      </c>
      <c r="AD1355">
        <f>IF(LEFT(A1355)="4",1,IF(LEFT(A1355)="5",1,IF(LEFT(A1355)="6",1,0)))</f>
        <v>0</v>
      </c>
      <c r="AE1355">
        <f>IF(LEFT(A1355)="8",1,IF(LEFT(A1355)="9",1,0))</f>
        <v>0</v>
      </c>
      <c r="AF1355" t="str">
        <f>LEFT(A1355)</f>
        <v>1</v>
      </c>
    </row>
    <row r="1356" spans="1:32" x14ac:dyDescent="0.25">
      <c r="A1356" t="s">
        <v>2623</v>
      </c>
      <c r="B1356" t="s">
        <v>2624</v>
      </c>
      <c r="C1356" t="s">
        <v>2615</v>
      </c>
      <c r="D1356">
        <v>1</v>
      </c>
      <c r="E1356">
        <v>0</v>
      </c>
      <c r="F1356">
        <v>0</v>
      </c>
      <c r="G1356">
        <v>1</v>
      </c>
      <c r="H1356" t="s">
        <v>2624</v>
      </c>
      <c r="I1356" t="s">
        <v>10418</v>
      </c>
      <c r="J1356" t="s">
        <v>10420</v>
      </c>
      <c r="K1356" s="1">
        <v>42339</v>
      </c>
      <c r="L1356" s="1">
        <v>42339</v>
      </c>
      <c r="M1356" t="s">
        <v>10420</v>
      </c>
      <c r="N1356">
        <v>0</v>
      </c>
      <c r="O1356" t="s">
        <v>17</v>
      </c>
      <c r="P1356">
        <v>0</v>
      </c>
      <c r="Q1356">
        <v>0</v>
      </c>
      <c r="T1356" t="str">
        <f>IF(LEN(A1356)=2,MID(A1356,1,1),IF(LEN(A1356)=3,MID(A1356,1,2),IF(LEN(A1356)=5,MID(A1356,1,3),IF(LEN(A1356)=7,MID(A1356,1,5),IF(LEN(A1356)=1,"")))))</f>
        <v>13228</v>
      </c>
      <c r="U1356">
        <f>IF(LEN(A1356)=7,0,1)</f>
        <v>0</v>
      </c>
      <c r="V1356">
        <f t="shared" si="42"/>
        <v>0</v>
      </c>
      <c r="W1356">
        <f>IF(OR(LEFT(A1356)="1", LEFT(A1356)="2",LEFT(A1356)="3"),1,0)</f>
        <v>1</v>
      </c>
      <c r="Y1356" t="str">
        <f t="shared" si="43"/>
        <v>Peralatan Hidrologi</v>
      </c>
      <c r="AB1356" t="str">
        <f>IF(LEFT(A1356)="1","D",IF(LEFT(A1356)="2","K",IF(LEFT(A1356)="3","K",IF(LEFT(A1356)="4","K",IF(LEFT(A1356)="5","D",IF(LEFT(A1356)="6","D",IF(LEFT(A1356)="8","K",IF(LEFT(A1356)="9","D"))))))))</f>
        <v>D</v>
      </c>
      <c r="AD1356">
        <f>IF(LEFT(A1356)="4",1,IF(LEFT(A1356)="5",1,IF(LEFT(A1356)="6",1,0)))</f>
        <v>0</v>
      </c>
      <c r="AE1356">
        <f>IF(LEFT(A1356)="8",1,IF(LEFT(A1356)="9",1,0))</f>
        <v>0</v>
      </c>
      <c r="AF1356" t="str">
        <f>LEFT(A1356)</f>
        <v>1</v>
      </c>
    </row>
    <row r="1357" spans="1:32" x14ac:dyDescent="0.25">
      <c r="A1357" t="s">
        <v>2625</v>
      </c>
      <c r="B1357" t="s">
        <v>2626</v>
      </c>
      <c r="C1357" t="s">
        <v>2013</v>
      </c>
      <c r="D1357">
        <v>1</v>
      </c>
      <c r="E1357">
        <v>1</v>
      </c>
      <c r="F1357">
        <v>0</v>
      </c>
      <c r="G1357">
        <v>1</v>
      </c>
      <c r="H1357" t="s">
        <v>2626</v>
      </c>
      <c r="I1357" t="s">
        <v>10418</v>
      </c>
      <c r="J1357" t="s">
        <v>10420</v>
      </c>
      <c r="K1357" s="1">
        <v>42339</v>
      </c>
      <c r="L1357" s="1">
        <v>42339</v>
      </c>
      <c r="M1357" t="s">
        <v>10420</v>
      </c>
      <c r="N1357">
        <v>0</v>
      </c>
      <c r="O1357" t="s">
        <v>17</v>
      </c>
      <c r="P1357">
        <v>0</v>
      </c>
      <c r="Q1357">
        <v>0</v>
      </c>
      <c r="T1357" t="str">
        <f>IF(LEN(A1357)=2,MID(A1357,1,1),IF(LEN(A1357)=3,MID(A1357,1,2),IF(LEN(A1357)=5,MID(A1357,1,3),IF(LEN(A1357)=7,MID(A1357,1,5),IF(LEN(A1357)=1,"")))))</f>
        <v>132</v>
      </c>
      <c r="U1357">
        <f>IF(LEN(A1357)=7,0,1)</f>
        <v>1</v>
      </c>
      <c r="V1357">
        <f t="shared" si="42"/>
        <v>0</v>
      </c>
      <c r="W1357">
        <f>IF(OR(LEFT(A1357)="1", LEFT(A1357)="2",LEFT(A1357)="3"),1,0)</f>
        <v>1</v>
      </c>
      <c r="Y1357" t="str">
        <f t="shared" si="43"/>
        <v>Alat Laboratorium Lingkungan Hidup</v>
      </c>
      <c r="AB1357" t="str">
        <f>IF(LEFT(A1357)="1","D",IF(LEFT(A1357)="2","K",IF(LEFT(A1357)="3","K",IF(LEFT(A1357)="4","K",IF(LEFT(A1357)="5","D",IF(LEFT(A1357)="6","D",IF(LEFT(A1357)="8","K",IF(LEFT(A1357)="9","D"))))))))</f>
        <v>D</v>
      </c>
      <c r="AD1357">
        <f>IF(LEFT(A1357)="4",1,IF(LEFT(A1357)="5",1,IF(LEFT(A1357)="6",1,0)))</f>
        <v>0</v>
      </c>
      <c r="AE1357">
        <f>IF(LEFT(A1357)="8",1,IF(LEFT(A1357)="9",1,0))</f>
        <v>0</v>
      </c>
      <c r="AF1357" t="str">
        <f>LEFT(A1357)</f>
        <v>1</v>
      </c>
    </row>
    <row r="1358" spans="1:32" x14ac:dyDescent="0.25">
      <c r="A1358" t="s">
        <v>2627</v>
      </c>
      <c r="B1358" t="s">
        <v>2628</v>
      </c>
      <c r="C1358" t="s">
        <v>2625</v>
      </c>
      <c r="D1358">
        <v>1</v>
      </c>
      <c r="E1358">
        <v>0</v>
      </c>
      <c r="F1358">
        <v>0</v>
      </c>
      <c r="G1358">
        <v>1</v>
      </c>
      <c r="H1358" t="s">
        <v>2628</v>
      </c>
      <c r="I1358" t="s">
        <v>10418</v>
      </c>
      <c r="J1358" t="s">
        <v>10420</v>
      </c>
      <c r="K1358" s="1">
        <v>42339</v>
      </c>
      <c r="L1358" s="1">
        <v>42339</v>
      </c>
      <c r="M1358" t="s">
        <v>10420</v>
      </c>
      <c r="N1358">
        <v>0</v>
      </c>
      <c r="O1358" t="s">
        <v>17</v>
      </c>
      <c r="P1358">
        <v>0</v>
      </c>
      <c r="Q1358">
        <v>0</v>
      </c>
      <c r="T1358" t="str">
        <f>IF(LEN(A1358)=2,MID(A1358,1,1),IF(LEN(A1358)=3,MID(A1358,1,2),IF(LEN(A1358)=5,MID(A1358,1,3),IF(LEN(A1358)=7,MID(A1358,1,5),IF(LEN(A1358)=1,"")))))</f>
        <v>13229</v>
      </c>
      <c r="U1358">
        <f>IF(LEN(A1358)=7,0,1)</f>
        <v>0</v>
      </c>
      <c r="V1358">
        <f t="shared" si="42"/>
        <v>0</v>
      </c>
      <c r="W1358">
        <f>IF(OR(LEFT(A1358)="1", LEFT(A1358)="2",LEFT(A1358)="3"),1,0)</f>
        <v>1</v>
      </c>
      <c r="Y1358" t="str">
        <f t="shared" si="43"/>
        <v>Alat laboratorium Kualitas Air dan tanah</v>
      </c>
      <c r="AB1358" t="str">
        <f>IF(LEFT(A1358)="1","D",IF(LEFT(A1358)="2","K",IF(LEFT(A1358)="3","K",IF(LEFT(A1358)="4","K",IF(LEFT(A1358)="5","D",IF(LEFT(A1358)="6","D",IF(LEFT(A1358)="8","K",IF(LEFT(A1358)="9","D"))))))))</f>
        <v>D</v>
      </c>
      <c r="AD1358">
        <f>IF(LEFT(A1358)="4",1,IF(LEFT(A1358)="5",1,IF(LEFT(A1358)="6",1,0)))</f>
        <v>0</v>
      </c>
      <c r="AE1358">
        <f>IF(LEFT(A1358)="8",1,IF(LEFT(A1358)="9",1,0))</f>
        <v>0</v>
      </c>
      <c r="AF1358" t="str">
        <f>LEFT(A1358)</f>
        <v>1</v>
      </c>
    </row>
    <row r="1359" spans="1:32" x14ac:dyDescent="0.25">
      <c r="A1359" t="s">
        <v>2629</v>
      </c>
      <c r="B1359" t="s">
        <v>2630</v>
      </c>
      <c r="C1359" t="s">
        <v>2625</v>
      </c>
      <c r="D1359">
        <v>1</v>
      </c>
      <c r="E1359">
        <v>0</v>
      </c>
      <c r="F1359">
        <v>0</v>
      </c>
      <c r="G1359">
        <v>1</v>
      </c>
      <c r="H1359" t="s">
        <v>2630</v>
      </c>
      <c r="I1359" t="s">
        <v>10418</v>
      </c>
      <c r="J1359" t="s">
        <v>10420</v>
      </c>
      <c r="K1359" s="1">
        <v>42339</v>
      </c>
      <c r="L1359" s="1">
        <v>42339</v>
      </c>
      <c r="M1359" t="s">
        <v>10420</v>
      </c>
      <c r="N1359">
        <v>0</v>
      </c>
      <c r="O1359" t="s">
        <v>17</v>
      </c>
      <c r="P1359">
        <v>0</v>
      </c>
      <c r="Q1359">
        <v>0</v>
      </c>
      <c r="T1359" t="str">
        <f>IF(LEN(A1359)=2,MID(A1359,1,1),IF(LEN(A1359)=3,MID(A1359,1,2),IF(LEN(A1359)=5,MID(A1359,1,3),IF(LEN(A1359)=7,MID(A1359,1,5),IF(LEN(A1359)=1,"")))))</f>
        <v>13229</v>
      </c>
      <c r="U1359">
        <f>IF(LEN(A1359)=7,0,1)</f>
        <v>0</v>
      </c>
      <c r="V1359">
        <f t="shared" si="42"/>
        <v>0</v>
      </c>
      <c r="W1359">
        <f>IF(OR(LEFT(A1359)="1", LEFT(A1359)="2",LEFT(A1359)="3"),1,0)</f>
        <v>1</v>
      </c>
      <c r="Y1359" t="str">
        <f t="shared" si="43"/>
        <v>Alat Laboratorium Kualitas Udara</v>
      </c>
      <c r="AB1359" t="str">
        <f>IF(LEFT(A1359)="1","D",IF(LEFT(A1359)="2","K",IF(LEFT(A1359)="3","K",IF(LEFT(A1359)="4","K",IF(LEFT(A1359)="5","D",IF(LEFT(A1359)="6","D",IF(LEFT(A1359)="8","K",IF(LEFT(A1359)="9","D"))))))))</f>
        <v>D</v>
      </c>
      <c r="AD1359">
        <f>IF(LEFT(A1359)="4",1,IF(LEFT(A1359)="5",1,IF(LEFT(A1359)="6",1,0)))</f>
        <v>0</v>
      </c>
      <c r="AE1359">
        <f>IF(LEFT(A1359)="8",1,IF(LEFT(A1359)="9",1,0))</f>
        <v>0</v>
      </c>
      <c r="AF1359" t="str">
        <f>LEFT(A1359)</f>
        <v>1</v>
      </c>
    </row>
    <row r="1360" spans="1:32" x14ac:dyDescent="0.25">
      <c r="A1360" t="s">
        <v>2631</v>
      </c>
      <c r="B1360" t="s">
        <v>2632</v>
      </c>
      <c r="C1360" t="s">
        <v>2625</v>
      </c>
      <c r="D1360">
        <v>1</v>
      </c>
      <c r="E1360">
        <v>0</v>
      </c>
      <c r="F1360">
        <v>0</v>
      </c>
      <c r="G1360">
        <v>1</v>
      </c>
      <c r="H1360" t="s">
        <v>2632</v>
      </c>
      <c r="I1360" t="s">
        <v>10418</v>
      </c>
      <c r="J1360" t="s">
        <v>10420</v>
      </c>
      <c r="K1360" s="1">
        <v>42339</v>
      </c>
      <c r="L1360" s="1">
        <v>42339</v>
      </c>
      <c r="M1360" t="s">
        <v>10420</v>
      </c>
      <c r="N1360">
        <v>0</v>
      </c>
      <c r="O1360" t="s">
        <v>17</v>
      </c>
      <c r="P1360">
        <v>0</v>
      </c>
      <c r="Q1360">
        <v>0</v>
      </c>
      <c r="T1360" t="str">
        <f>IF(LEN(A1360)=2,MID(A1360,1,1),IF(LEN(A1360)=3,MID(A1360,1,2),IF(LEN(A1360)=5,MID(A1360,1,3),IF(LEN(A1360)=7,MID(A1360,1,5),IF(LEN(A1360)=1,"")))))</f>
        <v>13229</v>
      </c>
      <c r="U1360">
        <f>IF(LEN(A1360)=7,0,1)</f>
        <v>0</v>
      </c>
      <c r="V1360">
        <f t="shared" si="42"/>
        <v>0</v>
      </c>
      <c r="W1360">
        <f>IF(OR(LEFT(A1360)="1", LEFT(A1360)="2",LEFT(A1360)="3"),1,0)</f>
        <v>1</v>
      </c>
      <c r="Y1360" t="str">
        <f t="shared" si="43"/>
        <v>Alat Laboratorium Kebisingan dan Getaran</v>
      </c>
      <c r="AB1360" t="str">
        <f>IF(LEFT(A1360)="1","D",IF(LEFT(A1360)="2","K",IF(LEFT(A1360)="3","K",IF(LEFT(A1360)="4","K",IF(LEFT(A1360)="5","D",IF(LEFT(A1360)="6","D",IF(LEFT(A1360)="8","K",IF(LEFT(A1360)="9","D"))))))))</f>
        <v>D</v>
      </c>
      <c r="AD1360">
        <f>IF(LEFT(A1360)="4",1,IF(LEFT(A1360)="5",1,IF(LEFT(A1360)="6",1,0)))</f>
        <v>0</v>
      </c>
      <c r="AE1360">
        <f>IF(LEFT(A1360)="8",1,IF(LEFT(A1360)="9",1,0))</f>
        <v>0</v>
      </c>
      <c r="AF1360" t="str">
        <f>LEFT(A1360)</f>
        <v>1</v>
      </c>
    </row>
    <row r="1361" spans="1:32" x14ac:dyDescent="0.25">
      <c r="A1361" t="s">
        <v>2633</v>
      </c>
      <c r="B1361" t="s">
        <v>2634</v>
      </c>
      <c r="C1361" t="s">
        <v>2625</v>
      </c>
      <c r="D1361">
        <v>1</v>
      </c>
      <c r="E1361">
        <v>0</v>
      </c>
      <c r="F1361">
        <v>0</v>
      </c>
      <c r="G1361">
        <v>1</v>
      </c>
      <c r="H1361" t="s">
        <v>2634</v>
      </c>
      <c r="I1361" t="s">
        <v>10418</v>
      </c>
      <c r="J1361" t="s">
        <v>10420</v>
      </c>
      <c r="K1361" s="1">
        <v>42339</v>
      </c>
      <c r="L1361" s="1">
        <v>42339</v>
      </c>
      <c r="M1361" t="s">
        <v>10420</v>
      </c>
      <c r="N1361">
        <v>0</v>
      </c>
      <c r="O1361" t="s">
        <v>17</v>
      </c>
      <c r="P1361">
        <v>0</v>
      </c>
      <c r="Q1361">
        <v>0</v>
      </c>
      <c r="T1361" t="str">
        <f>IF(LEN(A1361)=2,MID(A1361,1,1),IF(LEN(A1361)=3,MID(A1361,1,2),IF(LEN(A1361)=5,MID(A1361,1,3),IF(LEN(A1361)=7,MID(A1361,1,5),IF(LEN(A1361)=1,"")))))</f>
        <v>13229</v>
      </c>
      <c r="U1361">
        <f>IF(LEN(A1361)=7,0,1)</f>
        <v>0</v>
      </c>
      <c r="V1361">
        <f t="shared" si="42"/>
        <v>0</v>
      </c>
      <c r="W1361">
        <f>IF(OR(LEFT(A1361)="1", LEFT(A1361)="2",LEFT(A1361)="3"),1,0)</f>
        <v>1</v>
      </c>
      <c r="Y1361" t="str">
        <f t="shared" si="43"/>
        <v>Laboratorium Lingkungan</v>
      </c>
      <c r="AB1361" t="str">
        <f>IF(LEFT(A1361)="1","D",IF(LEFT(A1361)="2","K",IF(LEFT(A1361)="3","K",IF(LEFT(A1361)="4","K",IF(LEFT(A1361)="5","D",IF(LEFT(A1361)="6","D",IF(LEFT(A1361)="8","K",IF(LEFT(A1361)="9","D"))))))))</f>
        <v>D</v>
      </c>
      <c r="AD1361">
        <f>IF(LEFT(A1361)="4",1,IF(LEFT(A1361)="5",1,IF(LEFT(A1361)="6",1,0)))</f>
        <v>0</v>
      </c>
      <c r="AE1361">
        <f>IF(LEFT(A1361)="8",1,IF(LEFT(A1361)="9",1,0))</f>
        <v>0</v>
      </c>
      <c r="AF1361" t="str">
        <f>LEFT(A1361)</f>
        <v>1</v>
      </c>
    </row>
    <row r="1362" spans="1:32" x14ac:dyDescent="0.25">
      <c r="A1362" t="s">
        <v>2635</v>
      </c>
      <c r="B1362" t="s">
        <v>2636</v>
      </c>
      <c r="C1362" t="s">
        <v>2625</v>
      </c>
      <c r="D1362">
        <v>1</v>
      </c>
      <c r="E1362">
        <v>0</v>
      </c>
      <c r="F1362">
        <v>0</v>
      </c>
      <c r="G1362">
        <v>1</v>
      </c>
      <c r="H1362" t="s">
        <v>2636</v>
      </c>
      <c r="I1362" t="s">
        <v>10418</v>
      </c>
      <c r="J1362" t="s">
        <v>10420</v>
      </c>
      <c r="K1362" s="1">
        <v>42339</v>
      </c>
      <c r="L1362" s="1">
        <v>42339</v>
      </c>
      <c r="M1362" t="s">
        <v>10420</v>
      </c>
      <c r="N1362">
        <v>0</v>
      </c>
      <c r="O1362" t="s">
        <v>17</v>
      </c>
      <c r="P1362">
        <v>0</v>
      </c>
      <c r="Q1362">
        <v>0</v>
      </c>
      <c r="T1362" t="str">
        <f>IF(LEN(A1362)=2,MID(A1362,1,1),IF(LEN(A1362)=3,MID(A1362,1,2),IF(LEN(A1362)=5,MID(A1362,1,3),IF(LEN(A1362)=7,MID(A1362,1,5),IF(LEN(A1362)=1,"")))))</f>
        <v>13229</v>
      </c>
      <c r="U1362">
        <f>IF(LEN(A1362)=7,0,1)</f>
        <v>0</v>
      </c>
      <c r="V1362">
        <f t="shared" si="42"/>
        <v>0</v>
      </c>
      <c r="W1362">
        <f>IF(OR(LEFT(A1362)="1", LEFT(A1362)="2",LEFT(A1362)="3"),1,0)</f>
        <v>1</v>
      </c>
      <c r="Y1362" t="str">
        <f t="shared" si="43"/>
        <v>Alat Laboratorium Penunjang</v>
      </c>
      <c r="AB1362" t="str">
        <f>IF(LEFT(A1362)="1","D",IF(LEFT(A1362)="2","K",IF(LEFT(A1362)="3","K",IF(LEFT(A1362)="4","K",IF(LEFT(A1362)="5","D",IF(LEFT(A1362)="6","D",IF(LEFT(A1362)="8","K",IF(LEFT(A1362)="9","D"))))))))</f>
        <v>D</v>
      </c>
      <c r="AD1362">
        <f>IF(LEFT(A1362)="4",1,IF(LEFT(A1362)="5",1,IF(LEFT(A1362)="6",1,0)))</f>
        <v>0</v>
      </c>
      <c r="AE1362">
        <f>IF(LEFT(A1362)="8",1,IF(LEFT(A1362)="9",1,0))</f>
        <v>0</v>
      </c>
      <c r="AF1362" t="str">
        <f>LEFT(A1362)</f>
        <v>1</v>
      </c>
    </row>
    <row r="1363" spans="1:32" x14ac:dyDescent="0.25">
      <c r="A1363" t="s">
        <v>2637</v>
      </c>
      <c r="B1363" t="s">
        <v>2638</v>
      </c>
      <c r="C1363" t="s">
        <v>2013</v>
      </c>
      <c r="D1363">
        <v>1</v>
      </c>
      <c r="E1363">
        <v>1</v>
      </c>
      <c r="F1363">
        <v>0</v>
      </c>
      <c r="G1363">
        <v>1</v>
      </c>
      <c r="H1363" t="s">
        <v>2638</v>
      </c>
      <c r="I1363" t="s">
        <v>10418</v>
      </c>
      <c r="J1363" t="s">
        <v>10420</v>
      </c>
      <c r="K1363" s="1">
        <v>42339</v>
      </c>
      <c r="L1363" s="1">
        <v>42339</v>
      </c>
      <c r="M1363" t="s">
        <v>10420</v>
      </c>
      <c r="N1363">
        <v>0</v>
      </c>
      <c r="O1363" t="s">
        <v>17</v>
      </c>
      <c r="P1363">
        <v>0</v>
      </c>
      <c r="Q1363">
        <v>0</v>
      </c>
      <c r="T1363" t="str">
        <f>IF(LEN(A1363)=2,MID(A1363,1,1),IF(LEN(A1363)=3,MID(A1363,1,2),IF(LEN(A1363)=5,MID(A1363,1,3),IF(LEN(A1363)=7,MID(A1363,1,5),IF(LEN(A1363)=1,"")))))</f>
        <v>132</v>
      </c>
      <c r="U1363">
        <f>IF(LEN(A1363)=7,0,1)</f>
        <v>1</v>
      </c>
      <c r="V1363">
        <f t="shared" si="42"/>
        <v>0</v>
      </c>
      <c r="W1363">
        <f>IF(OR(LEFT(A1363)="1", LEFT(A1363)="2",LEFT(A1363)="3"),1,0)</f>
        <v>1</v>
      </c>
      <c r="Y1363" t="str">
        <f t="shared" si="43"/>
        <v>Peralatan Laboratorium Hidrodinamika</v>
      </c>
      <c r="AB1363" t="str">
        <f>IF(LEFT(A1363)="1","D",IF(LEFT(A1363)="2","K",IF(LEFT(A1363)="3","K",IF(LEFT(A1363)="4","K",IF(LEFT(A1363)="5","D",IF(LEFT(A1363)="6","D",IF(LEFT(A1363)="8","K",IF(LEFT(A1363)="9","D"))))))))</f>
        <v>D</v>
      </c>
      <c r="AD1363">
        <f>IF(LEFT(A1363)="4",1,IF(LEFT(A1363)="5",1,IF(LEFT(A1363)="6",1,0)))</f>
        <v>0</v>
      </c>
      <c r="AE1363">
        <f>IF(LEFT(A1363)="8",1,IF(LEFT(A1363)="9",1,0))</f>
        <v>0</v>
      </c>
      <c r="AF1363" t="str">
        <f>LEFT(A1363)</f>
        <v>1</v>
      </c>
    </row>
    <row r="1364" spans="1:32" x14ac:dyDescent="0.25">
      <c r="A1364" t="s">
        <v>2639</v>
      </c>
      <c r="B1364" t="s">
        <v>2640</v>
      </c>
      <c r="C1364" t="s">
        <v>2637</v>
      </c>
      <c r="D1364">
        <v>1</v>
      </c>
      <c r="E1364">
        <v>0</v>
      </c>
      <c r="F1364">
        <v>0</v>
      </c>
      <c r="G1364">
        <v>1</v>
      </c>
      <c r="H1364" t="s">
        <v>2640</v>
      </c>
      <c r="I1364" t="s">
        <v>10418</v>
      </c>
      <c r="J1364" t="s">
        <v>10420</v>
      </c>
      <c r="K1364" s="1">
        <v>42339</v>
      </c>
      <c r="L1364" s="1">
        <v>42339</v>
      </c>
      <c r="M1364" t="s">
        <v>10420</v>
      </c>
      <c r="N1364">
        <v>0</v>
      </c>
      <c r="O1364" t="s">
        <v>17</v>
      </c>
      <c r="P1364">
        <v>0</v>
      </c>
      <c r="Q1364">
        <v>0</v>
      </c>
      <c r="T1364" t="str">
        <f>IF(LEN(A1364)=2,MID(A1364,1,1),IF(LEN(A1364)=3,MID(A1364,1,2),IF(LEN(A1364)=5,MID(A1364,1,3),IF(LEN(A1364)=7,MID(A1364,1,5),IF(LEN(A1364)=1,"")))))</f>
        <v>13230</v>
      </c>
      <c r="U1364">
        <f>IF(LEN(A1364)=7,0,1)</f>
        <v>0</v>
      </c>
      <c r="V1364">
        <f t="shared" si="42"/>
        <v>0</v>
      </c>
      <c r="W1364">
        <f>IF(OR(LEFT(A1364)="1", LEFT(A1364)="2",LEFT(A1364)="3"),1,0)</f>
        <v>1</v>
      </c>
      <c r="Y1364" t="str">
        <f t="shared" si="43"/>
        <v>Towing Carriage</v>
      </c>
      <c r="AB1364" t="str">
        <f>IF(LEFT(A1364)="1","D",IF(LEFT(A1364)="2","K",IF(LEFT(A1364)="3","K",IF(LEFT(A1364)="4","K",IF(LEFT(A1364)="5","D",IF(LEFT(A1364)="6","D",IF(LEFT(A1364)="8","K",IF(LEFT(A1364)="9","D"))))))))</f>
        <v>D</v>
      </c>
      <c r="AD1364">
        <f>IF(LEFT(A1364)="4",1,IF(LEFT(A1364)="5",1,IF(LEFT(A1364)="6",1,0)))</f>
        <v>0</v>
      </c>
      <c r="AE1364">
        <f>IF(LEFT(A1364)="8",1,IF(LEFT(A1364)="9",1,0))</f>
        <v>0</v>
      </c>
      <c r="AF1364" t="str">
        <f>LEFT(A1364)</f>
        <v>1</v>
      </c>
    </row>
    <row r="1365" spans="1:32" x14ac:dyDescent="0.25">
      <c r="A1365" t="s">
        <v>2641</v>
      </c>
      <c r="B1365" t="s">
        <v>2642</v>
      </c>
      <c r="C1365" t="s">
        <v>2637</v>
      </c>
      <c r="D1365">
        <v>1</v>
      </c>
      <c r="E1365">
        <v>0</v>
      </c>
      <c r="F1365">
        <v>0</v>
      </c>
      <c r="G1365">
        <v>1</v>
      </c>
      <c r="H1365" t="s">
        <v>2642</v>
      </c>
      <c r="I1365" t="s">
        <v>10418</v>
      </c>
      <c r="J1365" t="s">
        <v>10420</v>
      </c>
      <c r="K1365" s="1">
        <v>42339</v>
      </c>
      <c r="L1365" s="1">
        <v>42339</v>
      </c>
      <c r="M1365" t="s">
        <v>10420</v>
      </c>
      <c r="N1365">
        <v>0</v>
      </c>
      <c r="O1365" t="s">
        <v>17</v>
      </c>
      <c r="P1365">
        <v>0</v>
      </c>
      <c r="Q1365">
        <v>0</v>
      </c>
      <c r="T1365" t="str">
        <f>IF(LEN(A1365)=2,MID(A1365,1,1),IF(LEN(A1365)=3,MID(A1365,1,2),IF(LEN(A1365)=5,MID(A1365,1,3),IF(LEN(A1365)=7,MID(A1365,1,5),IF(LEN(A1365)=1,"")))))</f>
        <v>13230</v>
      </c>
      <c r="U1365">
        <f>IF(LEN(A1365)=7,0,1)</f>
        <v>0</v>
      </c>
      <c r="V1365">
        <f t="shared" si="42"/>
        <v>0</v>
      </c>
      <c r="W1365">
        <f>IF(OR(LEFT(A1365)="1", LEFT(A1365)="2",LEFT(A1365)="3"),1,0)</f>
        <v>1</v>
      </c>
      <c r="Y1365" t="str">
        <f t="shared" si="43"/>
        <v>Wave Generator and Absorber</v>
      </c>
      <c r="AB1365" t="str">
        <f>IF(LEFT(A1365)="1","D",IF(LEFT(A1365)="2","K",IF(LEFT(A1365)="3","K",IF(LEFT(A1365)="4","K",IF(LEFT(A1365)="5","D",IF(LEFT(A1365)="6","D",IF(LEFT(A1365)="8","K",IF(LEFT(A1365)="9","D"))))))))</f>
        <v>D</v>
      </c>
      <c r="AD1365">
        <f>IF(LEFT(A1365)="4",1,IF(LEFT(A1365)="5",1,IF(LEFT(A1365)="6",1,0)))</f>
        <v>0</v>
      </c>
      <c r="AE1365">
        <f>IF(LEFT(A1365)="8",1,IF(LEFT(A1365)="9",1,0))</f>
        <v>0</v>
      </c>
      <c r="AF1365" t="str">
        <f>LEFT(A1365)</f>
        <v>1</v>
      </c>
    </row>
    <row r="1366" spans="1:32" x14ac:dyDescent="0.25">
      <c r="A1366" t="s">
        <v>2643</v>
      </c>
      <c r="B1366" t="s">
        <v>2644</v>
      </c>
      <c r="C1366" t="s">
        <v>2637</v>
      </c>
      <c r="D1366">
        <v>1</v>
      </c>
      <c r="E1366">
        <v>0</v>
      </c>
      <c r="F1366">
        <v>0</v>
      </c>
      <c r="G1366">
        <v>1</v>
      </c>
      <c r="H1366" t="s">
        <v>2644</v>
      </c>
      <c r="I1366" t="s">
        <v>10418</v>
      </c>
      <c r="J1366" t="s">
        <v>10420</v>
      </c>
      <c r="K1366" s="1">
        <v>42339</v>
      </c>
      <c r="L1366" s="1">
        <v>42339</v>
      </c>
      <c r="M1366" t="s">
        <v>10420</v>
      </c>
      <c r="N1366">
        <v>0</v>
      </c>
      <c r="O1366" t="s">
        <v>17</v>
      </c>
      <c r="P1366">
        <v>0</v>
      </c>
      <c r="Q1366">
        <v>0</v>
      </c>
      <c r="T1366" t="str">
        <f>IF(LEN(A1366)=2,MID(A1366,1,1),IF(LEN(A1366)=3,MID(A1366,1,2),IF(LEN(A1366)=5,MID(A1366,1,3),IF(LEN(A1366)=7,MID(A1366,1,5),IF(LEN(A1366)=1,"")))))</f>
        <v>13230</v>
      </c>
      <c r="U1366">
        <f>IF(LEN(A1366)=7,0,1)</f>
        <v>0</v>
      </c>
      <c r="V1366">
        <f t="shared" si="42"/>
        <v>0</v>
      </c>
      <c r="W1366">
        <f>IF(OR(LEFT(A1366)="1", LEFT(A1366)="2",LEFT(A1366)="3"),1,0)</f>
        <v>1</v>
      </c>
      <c r="Y1366" t="str">
        <f t="shared" si="43"/>
        <v>Data Aqquistion and Analyzing System</v>
      </c>
      <c r="AB1366" t="str">
        <f>IF(LEFT(A1366)="1","D",IF(LEFT(A1366)="2","K",IF(LEFT(A1366)="3","K",IF(LEFT(A1366)="4","K",IF(LEFT(A1366)="5","D",IF(LEFT(A1366)="6","D",IF(LEFT(A1366)="8","K",IF(LEFT(A1366)="9","D"))))))))</f>
        <v>D</v>
      </c>
      <c r="AD1366">
        <f>IF(LEFT(A1366)="4",1,IF(LEFT(A1366)="5",1,IF(LEFT(A1366)="6",1,0)))</f>
        <v>0</v>
      </c>
      <c r="AE1366">
        <f>IF(LEFT(A1366)="8",1,IF(LEFT(A1366)="9",1,0))</f>
        <v>0</v>
      </c>
      <c r="AF1366" t="str">
        <f>LEFT(A1366)</f>
        <v>1</v>
      </c>
    </row>
    <row r="1367" spans="1:32" x14ac:dyDescent="0.25">
      <c r="A1367" t="s">
        <v>2645</v>
      </c>
      <c r="B1367" t="s">
        <v>2646</v>
      </c>
      <c r="C1367" t="s">
        <v>2637</v>
      </c>
      <c r="D1367">
        <v>1</v>
      </c>
      <c r="E1367">
        <v>0</v>
      </c>
      <c r="F1367">
        <v>0</v>
      </c>
      <c r="G1367">
        <v>1</v>
      </c>
      <c r="H1367" t="s">
        <v>2646</v>
      </c>
      <c r="I1367" t="s">
        <v>10418</v>
      </c>
      <c r="J1367" t="s">
        <v>10420</v>
      </c>
      <c r="K1367" s="1">
        <v>42339</v>
      </c>
      <c r="L1367" s="1">
        <v>42339</v>
      </c>
      <c r="M1367" t="s">
        <v>10420</v>
      </c>
      <c r="N1367">
        <v>0</v>
      </c>
      <c r="O1367" t="s">
        <v>17</v>
      </c>
      <c r="P1367">
        <v>0</v>
      </c>
      <c r="Q1367">
        <v>0</v>
      </c>
      <c r="T1367" t="str">
        <f>IF(LEN(A1367)=2,MID(A1367,1,1),IF(LEN(A1367)=3,MID(A1367,1,2),IF(LEN(A1367)=5,MID(A1367,1,3),IF(LEN(A1367)=7,MID(A1367,1,5),IF(LEN(A1367)=1,"")))))</f>
        <v>13230</v>
      </c>
      <c r="U1367">
        <f>IF(LEN(A1367)=7,0,1)</f>
        <v>0</v>
      </c>
      <c r="V1367">
        <f t="shared" si="42"/>
        <v>0</v>
      </c>
      <c r="W1367">
        <f>IF(OR(LEFT(A1367)="1", LEFT(A1367)="2",LEFT(A1367)="3"),1,0)</f>
        <v>1</v>
      </c>
      <c r="Y1367" t="str">
        <f t="shared" si="43"/>
        <v>Cavitation Tunnel</v>
      </c>
      <c r="AB1367" t="str">
        <f>IF(LEFT(A1367)="1","D",IF(LEFT(A1367)="2","K",IF(LEFT(A1367)="3","K",IF(LEFT(A1367)="4","K",IF(LEFT(A1367)="5","D",IF(LEFT(A1367)="6","D",IF(LEFT(A1367)="8","K",IF(LEFT(A1367)="9","D"))))))))</f>
        <v>D</v>
      </c>
      <c r="AD1367">
        <f>IF(LEFT(A1367)="4",1,IF(LEFT(A1367)="5",1,IF(LEFT(A1367)="6",1,0)))</f>
        <v>0</v>
      </c>
      <c r="AE1367">
        <f>IF(LEFT(A1367)="8",1,IF(LEFT(A1367)="9",1,0))</f>
        <v>0</v>
      </c>
      <c r="AF1367" t="str">
        <f>LEFT(A1367)</f>
        <v>1</v>
      </c>
    </row>
    <row r="1368" spans="1:32" x14ac:dyDescent="0.25">
      <c r="A1368" t="s">
        <v>2647</v>
      </c>
      <c r="B1368" t="s">
        <v>2648</v>
      </c>
      <c r="C1368" t="s">
        <v>2637</v>
      </c>
      <c r="D1368">
        <v>1</v>
      </c>
      <c r="E1368">
        <v>0</v>
      </c>
      <c r="F1368">
        <v>0</v>
      </c>
      <c r="G1368">
        <v>1</v>
      </c>
      <c r="H1368" t="s">
        <v>2648</v>
      </c>
      <c r="I1368" t="s">
        <v>10418</v>
      </c>
      <c r="J1368" t="s">
        <v>10420</v>
      </c>
      <c r="K1368" s="1">
        <v>42339</v>
      </c>
      <c r="L1368" s="1">
        <v>42339</v>
      </c>
      <c r="M1368" t="s">
        <v>10420</v>
      </c>
      <c r="N1368">
        <v>0</v>
      </c>
      <c r="O1368" t="s">
        <v>17</v>
      </c>
      <c r="P1368">
        <v>0</v>
      </c>
      <c r="Q1368">
        <v>0</v>
      </c>
      <c r="T1368" t="str">
        <f>IF(LEN(A1368)=2,MID(A1368,1,1),IF(LEN(A1368)=3,MID(A1368,1,2),IF(LEN(A1368)=5,MID(A1368,1,3),IF(LEN(A1368)=7,MID(A1368,1,5),IF(LEN(A1368)=1,"")))))</f>
        <v>13230</v>
      </c>
      <c r="U1368">
        <f>IF(LEN(A1368)=7,0,1)</f>
        <v>0</v>
      </c>
      <c r="V1368">
        <f t="shared" si="42"/>
        <v>0</v>
      </c>
      <c r="W1368">
        <f>IF(OR(LEFT(A1368)="1", LEFT(A1368)="2",LEFT(A1368)="3"),1,0)</f>
        <v>1</v>
      </c>
      <c r="Y1368" t="str">
        <f t="shared" si="43"/>
        <v>Overhead Cranes</v>
      </c>
      <c r="AB1368" t="str">
        <f>IF(LEFT(A1368)="1","D",IF(LEFT(A1368)="2","K",IF(LEFT(A1368)="3","K",IF(LEFT(A1368)="4","K",IF(LEFT(A1368)="5","D",IF(LEFT(A1368)="6","D",IF(LEFT(A1368)="8","K",IF(LEFT(A1368)="9","D"))))))))</f>
        <v>D</v>
      </c>
      <c r="AD1368">
        <f>IF(LEFT(A1368)="4",1,IF(LEFT(A1368)="5",1,IF(LEFT(A1368)="6",1,0)))</f>
        <v>0</v>
      </c>
      <c r="AE1368">
        <f>IF(LEFT(A1368)="8",1,IF(LEFT(A1368)="9",1,0))</f>
        <v>0</v>
      </c>
      <c r="AF1368" t="str">
        <f>LEFT(A1368)</f>
        <v>1</v>
      </c>
    </row>
    <row r="1369" spans="1:32" x14ac:dyDescent="0.25">
      <c r="A1369" t="s">
        <v>2649</v>
      </c>
      <c r="B1369" t="s">
        <v>2650</v>
      </c>
      <c r="C1369" t="s">
        <v>2637</v>
      </c>
      <c r="D1369">
        <v>1</v>
      </c>
      <c r="E1369">
        <v>0</v>
      </c>
      <c r="F1369">
        <v>0</v>
      </c>
      <c r="G1369">
        <v>1</v>
      </c>
      <c r="H1369" t="s">
        <v>2650</v>
      </c>
      <c r="I1369" t="s">
        <v>10418</v>
      </c>
      <c r="J1369" t="s">
        <v>10420</v>
      </c>
      <c r="K1369" s="1">
        <v>42339</v>
      </c>
      <c r="L1369" s="1">
        <v>42339</v>
      </c>
      <c r="M1369" t="s">
        <v>10420</v>
      </c>
      <c r="N1369">
        <v>0</v>
      </c>
      <c r="O1369" t="s">
        <v>17</v>
      </c>
      <c r="P1369">
        <v>0</v>
      </c>
      <c r="Q1369">
        <v>0</v>
      </c>
      <c r="T1369" t="str">
        <f>IF(LEN(A1369)=2,MID(A1369,1,1),IF(LEN(A1369)=3,MID(A1369,1,2),IF(LEN(A1369)=5,MID(A1369,1,3),IF(LEN(A1369)=7,MID(A1369,1,5),IF(LEN(A1369)=1,"")))))</f>
        <v>13230</v>
      </c>
      <c r="U1369">
        <f>IF(LEN(A1369)=7,0,1)</f>
        <v>0</v>
      </c>
      <c r="V1369">
        <f t="shared" si="42"/>
        <v>0</v>
      </c>
      <c r="W1369">
        <f>IF(OR(LEFT(A1369)="1", LEFT(A1369)="2",LEFT(A1369)="3"),1,0)</f>
        <v>1</v>
      </c>
      <c r="Y1369" t="str">
        <f t="shared" si="43"/>
        <v xml:space="preserve">Peralatan umum          </v>
      </c>
      <c r="AB1369" t="str">
        <f>IF(LEFT(A1369)="1","D",IF(LEFT(A1369)="2","K",IF(LEFT(A1369)="3","K",IF(LEFT(A1369)="4","K",IF(LEFT(A1369)="5","D",IF(LEFT(A1369)="6","D",IF(LEFT(A1369)="8","K",IF(LEFT(A1369)="9","D"))))))))</f>
        <v>D</v>
      </c>
      <c r="AD1369">
        <f>IF(LEFT(A1369)="4",1,IF(LEFT(A1369)="5",1,IF(LEFT(A1369)="6",1,0)))</f>
        <v>0</v>
      </c>
      <c r="AE1369">
        <f>IF(LEFT(A1369)="8",1,IF(LEFT(A1369)="9",1,0))</f>
        <v>0</v>
      </c>
      <c r="AF1369" t="str">
        <f>LEFT(A1369)</f>
        <v>1</v>
      </c>
    </row>
    <row r="1370" spans="1:32" x14ac:dyDescent="0.25">
      <c r="A1370" t="s">
        <v>2651</v>
      </c>
      <c r="B1370" t="s">
        <v>2652</v>
      </c>
      <c r="C1370" t="s">
        <v>2637</v>
      </c>
      <c r="D1370">
        <v>1</v>
      </c>
      <c r="E1370">
        <v>0</v>
      </c>
      <c r="F1370">
        <v>0</v>
      </c>
      <c r="G1370">
        <v>1</v>
      </c>
      <c r="H1370" t="s">
        <v>2652</v>
      </c>
      <c r="I1370" t="s">
        <v>10418</v>
      </c>
      <c r="J1370" t="s">
        <v>10420</v>
      </c>
      <c r="K1370" s="1">
        <v>42339</v>
      </c>
      <c r="L1370" s="1">
        <v>42339</v>
      </c>
      <c r="M1370" t="s">
        <v>10420</v>
      </c>
      <c r="N1370">
        <v>0</v>
      </c>
      <c r="O1370" t="s">
        <v>17</v>
      </c>
      <c r="P1370">
        <v>0</v>
      </c>
      <c r="Q1370">
        <v>0</v>
      </c>
      <c r="T1370" t="str">
        <f>IF(LEN(A1370)=2,MID(A1370,1,1),IF(LEN(A1370)=3,MID(A1370,1,2),IF(LEN(A1370)=5,MID(A1370,1,3),IF(LEN(A1370)=7,MID(A1370,1,5),IF(LEN(A1370)=1,"")))))</f>
        <v>13230</v>
      </c>
      <c r="U1370">
        <f>IF(LEN(A1370)=7,0,1)</f>
        <v>0</v>
      </c>
      <c r="V1370">
        <f t="shared" si="42"/>
        <v>0</v>
      </c>
      <c r="W1370">
        <f>IF(OR(LEFT(A1370)="1", LEFT(A1370)="2",LEFT(A1370)="3"),1,0)</f>
        <v>1</v>
      </c>
      <c r="Y1370" t="str">
        <f t="shared" si="43"/>
        <v>Pemesinan : Model Ship Workshop</v>
      </c>
      <c r="AB1370" t="str">
        <f>IF(LEFT(A1370)="1","D",IF(LEFT(A1370)="2","K",IF(LEFT(A1370)="3","K",IF(LEFT(A1370)="4","K",IF(LEFT(A1370)="5","D",IF(LEFT(A1370)="6","D",IF(LEFT(A1370)="8","K",IF(LEFT(A1370)="9","D"))))))))</f>
        <v>D</v>
      </c>
      <c r="AD1370">
        <f>IF(LEFT(A1370)="4",1,IF(LEFT(A1370)="5",1,IF(LEFT(A1370)="6",1,0)))</f>
        <v>0</v>
      </c>
      <c r="AE1370">
        <f>IF(LEFT(A1370)="8",1,IF(LEFT(A1370)="9",1,0))</f>
        <v>0</v>
      </c>
      <c r="AF1370" t="str">
        <f>LEFT(A1370)</f>
        <v>1</v>
      </c>
    </row>
    <row r="1371" spans="1:32" x14ac:dyDescent="0.25">
      <c r="A1371" t="s">
        <v>2653</v>
      </c>
      <c r="B1371" t="s">
        <v>2654</v>
      </c>
      <c r="C1371" t="s">
        <v>2637</v>
      </c>
      <c r="D1371">
        <v>1</v>
      </c>
      <c r="E1371">
        <v>0</v>
      </c>
      <c r="F1371">
        <v>0</v>
      </c>
      <c r="G1371">
        <v>1</v>
      </c>
      <c r="H1371" t="s">
        <v>2654</v>
      </c>
      <c r="I1371" t="s">
        <v>10418</v>
      </c>
      <c r="J1371" t="s">
        <v>10420</v>
      </c>
      <c r="K1371" s="1">
        <v>42339</v>
      </c>
      <c r="L1371" s="1">
        <v>42339</v>
      </c>
      <c r="M1371" t="s">
        <v>10420</v>
      </c>
      <c r="N1371">
        <v>0</v>
      </c>
      <c r="O1371" t="s">
        <v>17</v>
      </c>
      <c r="P1371">
        <v>0</v>
      </c>
      <c r="Q1371">
        <v>0</v>
      </c>
      <c r="T1371" t="str">
        <f>IF(LEN(A1371)=2,MID(A1371,1,1),IF(LEN(A1371)=3,MID(A1371,1,2),IF(LEN(A1371)=5,MID(A1371,1,3),IF(LEN(A1371)=7,MID(A1371,1,5),IF(LEN(A1371)=1,"")))))</f>
        <v>13230</v>
      </c>
      <c r="U1371">
        <f>IF(LEN(A1371)=7,0,1)</f>
        <v>0</v>
      </c>
      <c r="V1371">
        <f t="shared" si="42"/>
        <v>0</v>
      </c>
      <c r="W1371">
        <f>IF(OR(LEFT(A1371)="1", LEFT(A1371)="2",LEFT(A1371)="3"),1,0)</f>
        <v>1</v>
      </c>
      <c r="Y1371" t="str">
        <f t="shared" si="43"/>
        <v>Pemesinan : Propeller Model Workshop</v>
      </c>
      <c r="AB1371" t="str">
        <f>IF(LEFT(A1371)="1","D",IF(LEFT(A1371)="2","K",IF(LEFT(A1371)="3","K",IF(LEFT(A1371)="4","K",IF(LEFT(A1371)="5","D",IF(LEFT(A1371)="6","D",IF(LEFT(A1371)="8","K",IF(LEFT(A1371)="9","D"))))))))</f>
        <v>D</v>
      </c>
      <c r="AD1371">
        <f>IF(LEFT(A1371)="4",1,IF(LEFT(A1371)="5",1,IF(LEFT(A1371)="6",1,0)))</f>
        <v>0</v>
      </c>
      <c r="AE1371">
        <f>IF(LEFT(A1371)="8",1,IF(LEFT(A1371)="9",1,0))</f>
        <v>0</v>
      </c>
      <c r="AF1371" t="str">
        <f>LEFT(A1371)</f>
        <v>1</v>
      </c>
    </row>
    <row r="1372" spans="1:32" x14ac:dyDescent="0.25">
      <c r="A1372" t="s">
        <v>2655</v>
      </c>
      <c r="B1372" t="s">
        <v>2656</v>
      </c>
      <c r="C1372" t="s">
        <v>2637</v>
      </c>
      <c r="D1372">
        <v>1</v>
      </c>
      <c r="E1372">
        <v>0</v>
      </c>
      <c r="F1372">
        <v>0</v>
      </c>
      <c r="G1372">
        <v>1</v>
      </c>
      <c r="H1372" t="s">
        <v>2656</v>
      </c>
      <c r="I1372" t="s">
        <v>10418</v>
      </c>
      <c r="J1372" t="s">
        <v>10420</v>
      </c>
      <c r="K1372" s="1">
        <v>42339</v>
      </c>
      <c r="L1372" s="1">
        <v>42339</v>
      </c>
      <c r="M1372" t="s">
        <v>10420</v>
      </c>
      <c r="N1372">
        <v>0</v>
      </c>
      <c r="O1372" t="s">
        <v>17</v>
      </c>
      <c r="P1372">
        <v>0</v>
      </c>
      <c r="Q1372">
        <v>0</v>
      </c>
      <c r="T1372" t="str">
        <f>IF(LEN(A1372)=2,MID(A1372,1,1),IF(LEN(A1372)=3,MID(A1372,1,2),IF(LEN(A1372)=5,MID(A1372,1,3),IF(LEN(A1372)=7,MID(A1372,1,5),IF(LEN(A1372)=1,"")))))</f>
        <v>13230</v>
      </c>
      <c r="U1372">
        <f>IF(LEN(A1372)=7,0,1)</f>
        <v>0</v>
      </c>
      <c r="V1372">
        <f t="shared" si="42"/>
        <v>0</v>
      </c>
      <c r="W1372">
        <f>IF(OR(LEFT(A1372)="1", LEFT(A1372)="2",LEFT(A1372)="3"),1,0)</f>
        <v>1</v>
      </c>
      <c r="Y1372" t="str">
        <f t="shared" si="43"/>
        <v>Pemesinan : Mechanical Workshop</v>
      </c>
      <c r="AB1372" t="str">
        <f>IF(LEFT(A1372)="1","D",IF(LEFT(A1372)="2","K",IF(LEFT(A1372)="3","K",IF(LEFT(A1372)="4","K",IF(LEFT(A1372)="5","D",IF(LEFT(A1372)="6","D",IF(LEFT(A1372)="8","K",IF(LEFT(A1372)="9","D"))))))))</f>
        <v>D</v>
      </c>
      <c r="AD1372">
        <f>IF(LEFT(A1372)="4",1,IF(LEFT(A1372)="5",1,IF(LEFT(A1372)="6",1,0)))</f>
        <v>0</v>
      </c>
      <c r="AE1372">
        <f>IF(LEFT(A1372)="8",1,IF(LEFT(A1372)="9",1,0))</f>
        <v>0</v>
      </c>
      <c r="AF1372" t="str">
        <f>LEFT(A1372)</f>
        <v>1</v>
      </c>
    </row>
    <row r="1373" spans="1:32" x14ac:dyDescent="0.25">
      <c r="A1373" t="s">
        <v>2657</v>
      </c>
      <c r="B1373" t="s">
        <v>2658</v>
      </c>
      <c r="C1373" t="s">
        <v>2637</v>
      </c>
      <c r="D1373">
        <v>1</v>
      </c>
      <c r="E1373">
        <v>0</v>
      </c>
      <c r="F1373">
        <v>0</v>
      </c>
      <c r="G1373">
        <v>1</v>
      </c>
      <c r="H1373" t="s">
        <v>2658</v>
      </c>
      <c r="I1373" t="s">
        <v>10418</v>
      </c>
      <c r="J1373" t="s">
        <v>10420</v>
      </c>
      <c r="K1373" s="1">
        <v>42339</v>
      </c>
      <c r="L1373" s="1">
        <v>42339</v>
      </c>
      <c r="M1373" t="s">
        <v>10420</v>
      </c>
      <c r="N1373">
        <v>0</v>
      </c>
      <c r="O1373" t="s">
        <v>17</v>
      </c>
      <c r="P1373">
        <v>0</v>
      </c>
      <c r="Q1373">
        <v>0</v>
      </c>
      <c r="T1373" t="str">
        <f>IF(LEN(A1373)=2,MID(A1373,1,1),IF(LEN(A1373)=3,MID(A1373,1,2),IF(LEN(A1373)=5,MID(A1373,1,3),IF(LEN(A1373)=7,MID(A1373,1,5),IF(LEN(A1373)=1,"")))))</f>
        <v>13230</v>
      </c>
      <c r="U1373">
        <f>IF(LEN(A1373)=7,0,1)</f>
        <v>0</v>
      </c>
      <c r="V1373">
        <f t="shared" si="42"/>
        <v>0</v>
      </c>
      <c r="W1373">
        <f>IF(OR(LEFT(A1373)="1", LEFT(A1373)="2",LEFT(A1373)="3"),1,0)</f>
        <v>1</v>
      </c>
      <c r="Y1373" t="str">
        <f t="shared" si="43"/>
        <v>Pemesinan : Precision Mechanical Workshop</v>
      </c>
      <c r="AB1373" t="str">
        <f>IF(LEFT(A1373)="1","D",IF(LEFT(A1373)="2","K",IF(LEFT(A1373)="3","K",IF(LEFT(A1373)="4","K",IF(LEFT(A1373)="5","D",IF(LEFT(A1373)="6","D",IF(LEFT(A1373)="8","K",IF(LEFT(A1373)="9","D"))))))))</f>
        <v>D</v>
      </c>
      <c r="AD1373">
        <f>IF(LEFT(A1373)="4",1,IF(LEFT(A1373)="5",1,IF(LEFT(A1373)="6",1,0)))</f>
        <v>0</v>
      </c>
      <c r="AE1373">
        <f>IF(LEFT(A1373)="8",1,IF(LEFT(A1373)="9",1,0))</f>
        <v>0</v>
      </c>
      <c r="AF1373" t="str">
        <f>LEFT(A1373)</f>
        <v>1</v>
      </c>
    </row>
    <row r="1374" spans="1:32" x14ac:dyDescent="0.25">
      <c r="A1374" t="s">
        <v>2659</v>
      </c>
      <c r="B1374" t="s">
        <v>2660</v>
      </c>
      <c r="C1374" t="s">
        <v>2637</v>
      </c>
      <c r="D1374">
        <v>1</v>
      </c>
      <c r="E1374">
        <v>0</v>
      </c>
      <c r="F1374">
        <v>0</v>
      </c>
      <c r="G1374">
        <v>1</v>
      </c>
      <c r="H1374" t="s">
        <v>2660</v>
      </c>
      <c r="I1374" t="s">
        <v>10418</v>
      </c>
      <c r="J1374" t="s">
        <v>10420</v>
      </c>
      <c r="K1374" s="1">
        <v>42339</v>
      </c>
      <c r="L1374" s="1">
        <v>42339</v>
      </c>
      <c r="M1374" t="s">
        <v>10420</v>
      </c>
      <c r="N1374">
        <v>0</v>
      </c>
      <c r="O1374" t="s">
        <v>17</v>
      </c>
      <c r="P1374">
        <v>0</v>
      </c>
      <c r="Q1374">
        <v>0</v>
      </c>
      <c r="T1374" t="str">
        <f>IF(LEN(A1374)=2,MID(A1374,1,1),IF(LEN(A1374)=3,MID(A1374,1,2),IF(LEN(A1374)=5,MID(A1374,1,3),IF(LEN(A1374)=7,MID(A1374,1,5),IF(LEN(A1374)=1,"")))))</f>
        <v>13230</v>
      </c>
      <c r="U1374">
        <f>IF(LEN(A1374)=7,0,1)</f>
        <v>0</v>
      </c>
      <c r="V1374">
        <f t="shared" si="42"/>
        <v>0</v>
      </c>
      <c r="W1374">
        <f>IF(OR(LEFT(A1374)="1", LEFT(A1374)="2",LEFT(A1374)="3"),1,0)</f>
        <v>1</v>
      </c>
      <c r="Y1374" t="str">
        <f t="shared" si="43"/>
        <v>Pemesinan Painting Shop</v>
      </c>
      <c r="AB1374" t="str">
        <f>IF(LEFT(A1374)="1","D",IF(LEFT(A1374)="2","K",IF(LEFT(A1374)="3","K",IF(LEFT(A1374)="4","K",IF(LEFT(A1374)="5","D",IF(LEFT(A1374)="6","D",IF(LEFT(A1374)="8","K",IF(LEFT(A1374)="9","D"))))))))</f>
        <v>D</v>
      </c>
      <c r="AD1374">
        <f>IF(LEFT(A1374)="4",1,IF(LEFT(A1374)="5",1,IF(LEFT(A1374)="6",1,0)))</f>
        <v>0</v>
      </c>
      <c r="AE1374">
        <f>IF(LEFT(A1374)="8",1,IF(LEFT(A1374)="9",1,0))</f>
        <v>0</v>
      </c>
      <c r="AF1374" t="str">
        <f>LEFT(A1374)</f>
        <v>1</v>
      </c>
    </row>
    <row r="1375" spans="1:32" x14ac:dyDescent="0.25">
      <c r="A1375" t="s">
        <v>2661</v>
      </c>
      <c r="B1375" t="s">
        <v>2662</v>
      </c>
      <c r="C1375" t="s">
        <v>2637</v>
      </c>
      <c r="D1375">
        <v>1</v>
      </c>
      <c r="E1375">
        <v>0</v>
      </c>
      <c r="F1375">
        <v>0</v>
      </c>
      <c r="G1375">
        <v>1</v>
      </c>
      <c r="H1375" t="s">
        <v>2662</v>
      </c>
      <c r="I1375" t="s">
        <v>10418</v>
      </c>
      <c r="J1375" t="s">
        <v>10420</v>
      </c>
      <c r="K1375" s="1">
        <v>42339</v>
      </c>
      <c r="L1375" s="1">
        <v>42339</v>
      </c>
      <c r="M1375" t="s">
        <v>10420</v>
      </c>
      <c r="N1375">
        <v>0</v>
      </c>
      <c r="O1375" t="s">
        <v>17</v>
      </c>
      <c r="P1375">
        <v>0</v>
      </c>
      <c r="Q1375">
        <v>0</v>
      </c>
      <c r="T1375" t="str">
        <f>IF(LEN(A1375)=2,MID(A1375,1,1),IF(LEN(A1375)=3,MID(A1375,1,2),IF(LEN(A1375)=5,MID(A1375,1,3),IF(LEN(A1375)=7,MID(A1375,1,5),IF(LEN(A1375)=1,"")))))</f>
        <v>13230</v>
      </c>
      <c r="U1375">
        <f>IF(LEN(A1375)=7,0,1)</f>
        <v>0</v>
      </c>
      <c r="V1375">
        <f t="shared" si="42"/>
        <v>0</v>
      </c>
      <c r="W1375">
        <f>IF(OR(LEFT(A1375)="1", LEFT(A1375)="2",LEFT(A1375)="3"),1,0)</f>
        <v>1</v>
      </c>
      <c r="Y1375" t="str">
        <f t="shared" si="43"/>
        <v>Pemesinan : Ship Model Preparation Shop</v>
      </c>
      <c r="AB1375" t="str">
        <f>IF(LEFT(A1375)="1","D",IF(LEFT(A1375)="2","K",IF(LEFT(A1375)="3","K",IF(LEFT(A1375)="4","K",IF(LEFT(A1375)="5","D",IF(LEFT(A1375)="6","D",IF(LEFT(A1375)="8","K",IF(LEFT(A1375)="9","D"))))))))</f>
        <v>D</v>
      </c>
      <c r="AD1375">
        <f>IF(LEFT(A1375)="4",1,IF(LEFT(A1375)="5",1,IF(LEFT(A1375)="6",1,0)))</f>
        <v>0</v>
      </c>
      <c r="AE1375">
        <f>IF(LEFT(A1375)="8",1,IF(LEFT(A1375)="9",1,0))</f>
        <v>0</v>
      </c>
      <c r="AF1375" t="str">
        <f>LEFT(A1375)</f>
        <v>1</v>
      </c>
    </row>
    <row r="1376" spans="1:32" x14ac:dyDescent="0.25">
      <c r="A1376" t="s">
        <v>2663</v>
      </c>
      <c r="B1376" t="s">
        <v>2664</v>
      </c>
      <c r="C1376" t="s">
        <v>2637</v>
      </c>
      <c r="D1376">
        <v>1</v>
      </c>
      <c r="E1376">
        <v>0</v>
      </c>
      <c r="F1376">
        <v>0</v>
      </c>
      <c r="G1376">
        <v>1</v>
      </c>
      <c r="H1376" t="s">
        <v>2664</v>
      </c>
      <c r="I1376" t="s">
        <v>10418</v>
      </c>
      <c r="J1376" t="s">
        <v>10420</v>
      </c>
      <c r="K1376" s="1">
        <v>42339</v>
      </c>
      <c r="L1376" s="1">
        <v>42339</v>
      </c>
      <c r="M1376" t="s">
        <v>10420</v>
      </c>
      <c r="N1376">
        <v>0</v>
      </c>
      <c r="O1376" t="s">
        <v>17</v>
      </c>
      <c r="P1376">
        <v>0</v>
      </c>
      <c r="Q1376">
        <v>0</v>
      </c>
      <c r="T1376" t="str">
        <f>IF(LEN(A1376)=2,MID(A1376,1,1),IF(LEN(A1376)=3,MID(A1376,1,2),IF(LEN(A1376)=5,MID(A1376,1,3),IF(LEN(A1376)=7,MID(A1376,1,5),IF(LEN(A1376)=1,"")))))</f>
        <v>13230</v>
      </c>
      <c r="U1376">
        <f>IF(LEN(A1376)=7,0,1)</f>
        <v>0</v>
      </c>
      <c r="V1376">
        <f t="shared" si="42"/>
        <v>0</v>
      </c>
      <c r="W1376">
        <f>IF(OR(LEFT(A1376)="1", LEFT(A1376)="2",LEFT(A1376)="3"),1,0)</f>
        <v>1</v>
      </c>
      <c r="Y1376" t="str">
        <f t="shared" si="43"/>
        <v>Pemesinan : Electrical Workshop</v>
      </c>
      <c r="AB1376" t="str">
        <f>IF(LEFT(A1376)="1","D",IF(LEFT(A1376)="2","K",IF(LEFT(A1376)="3","K",IF(LEFT(A1376)="4","K",IF(LEFT(A1376)="5","D",IF(LEFT(A1376)="6","D",IF(LEFT(A1376)="8","K",IF(LEFT(A1376)="9","D"))))))))</f>
        <v>D</v>
      </c>
      <c r="AD1376">
        <f>IF(LEFT(A1376)="4",1,IF(LEFT(A1376)="5",1,IF(LEFT(A1376)="6",1,0)))</f>
        <v>0</v>
      </c>
      <c r="AE1376">
        <f>IF(LEFT(A1376)="8",1,IF(LEFT(A1376)="9",1,0))</f>
        <v>0</v>
      </c>
      <c r="AF1376" t="str">
        <f>LEFT(A1376)</f>
        <v>1</v>
      </c>
    </row>
    <row r="1377" spans="1:32" x14ac:dyDescent="0.25">
      <c r="A1377" t="s">
        <v>2665</v>
      </c>
      <c r="B1377" t="s">
        <v>2666</v>
      </c>
      <c r="C1377" t="s">
        <v>2637</v>
      </c>
      <c r="D1377">
        <v>1</v>
      </c>
      <c r="E1377">
        <v>0</v>
      </c>
      <c r="F1377">
        <v>0</v>
      </c>
      <c r="G1377">
        <v>1</v>
      </c>
      <c r="H1377" t="s">
        <v>2666</v>
      </c>
      <c r="I1377" t="s">
        <v>10418</v>
      </c>
      <c r="J1377" t="s">
        <v>10420</v>
      </c>
      <c r="K1377" s="1">
        <v>42339</v>
      </c>
      <c r="L1377" s="1">
        <v>42339</v>
      </c>
      <c r="M1377" t="s">
        <v>10420</v>
      </c>
      <c r="N1377">
        <v>0</v>
      </c>
      <c r="O1377" t="s">
        <v>17</v>
      </c>
      <c r="P1377">
        <v>0</v>
      </c>
      <c r="Q1377">
        <v>0</v>
      </c>
      <c r="T1377" t="str">
        <f>IF(LEN(A1377)=2,MID(A1377,1,1),IF(LEN(A1377)=3,MID(A1377,1,2),IF(LEN(A1377)=5,MID(A1377,1,3),IF(LEN(A1377)=7,MID(A1377,1,5),IF(LEN(A1377)=1,"")))))</f>
        <v>13230</v>
      </c>
      <c r="U1377">
        <f>IF(LEN(A1377)=7,0,1)</f>
        <v>0</v>
      </c>
      <c r="V1377">
        <f t="shared" si="42"/>
        <v>0</v>
      </c>
      <c r="W1377">
        <f>IF(OR(LEFT(A1377)="1", LEFT(A1377)="2",LEFT(A1377)="3"),1,0)</f>
        <v>1</v>
      </c>
      <c r="Y1377" t="str">
        <f t="shared" si="43"/>
        <v>MOB</v>
      </c>
      <c r="AB1377" t="str">
        <f>IF(LEFT(A1377)="1","D",IF(LEFT(A1377)="2","K",IF(LEFT(A1377)="3","K",IF(LEFT(A1377)="4","K",IF(LEFT(A1377)="5","D",IF(LEFT(A1377)="6","D",IF(LEFT(A1377)="8","K",IF(LEFT(A1377)="9","D"))))))))</f>
        <v>D</v>
      </c>
      <c r="AD1377">
        <f>IF(LEFT(A1377)="4",1,IF(LEFT(A1377)="5",1,IF(LEFT(A1377)="6",1,0)))</f>
        <v>0</v>
      </c>
      <c r="AE1377">
        <f>IF(LEFT(A1377)="8",1,IF(LEFT(A1377)="9",1,0))</f>
        <v>0</v>
      </c>
      <c r="AF1377" t="str">
        <f>LEFT(A1377)</f>
        <v>1</v>
      </c>
    </row>
    <row r="1378" spans="1:32" x14ac:dyDescent="0.25">
      <c r="A1378" t="s">
        <v>2667</v>
      </c>
      <c r="B1378" t="s">
        <v>2668</v>
      </c>
      <c r="C1378" t="s">
        <v>2637</v>
      </c>
      <c r="D1378">
        <v>1</v>
      </c>
      <c r="E1378">
        <v>0</v>
      </c>
      <c r="F1378">
        <v>0</v>
      </c>
      <c r="G1378">
        <v>1</v>
      </c>
      <c r="H1378" t="s">
        <v>2668</v>
      </c>
      <c r="I1378" t="s">
        <v>10418</v>
      </c>
      <c r="J1378" t="s">
        <v>10420</v>
      </c>
      <c r="K1378" s="1">
        <v>42339</v>
      </c>
      <c r="L1378" s="1">
        <v>42339</v>
      </c>
      <c r="M1378" t="s">
        <v>10420</v>
      </c>
      <c r="N1378">
        <v>0</v>
      </c>
      <c r="O1378" t="s">
        <v>17</v>
      </c>
      <c r="P1378">
        <v>0</v>
      </c>
      <c r="Q1378">
        <v>0</v>
      </c>
      <c r="T1378" t="str">
        <f>IF(LEN(A1378)=2,MID(A1378,1,1),IF(LEN(A1378)=3,MID(A1378,1,2),IF(LEN(A1378)=5,MID(A1378,1,3),IF(LEN(A1378)=7,MID(A1378,1,5),IF(LEN(A1378)=1,"")))))</f>
        <v>13230</v>
      </c>
      <c r="U1378">
        <f>IF(LEN(A1378)=7,0,1)</f>
        <v>0</v>
      </c>
      <c r="V1378">
        <f t="shared" si="42"/>
        <v>0</v>
      </c>
      <c r="W1378">
        <f>IF(OR(LEFT(A1378)="1", LEFT(A1378)="2",LEFT(A1378)="3"),1,0)</f>
        <v>1</v>
      </c>
      <c r="Y1378" t="str">
        <f t="shared" si="43"/>
        <v>Photo and Film Equipment</v>
      </c>
      <c r="AB1378" t="str">
        <f>IF(LEFT(A1378)="1","D",IF(LEFT(A1378)="2","K",IF(LEFT(A1378)="3","K",IF(LEFT(A1378)="4","K",IF(LEFT(A1378)="5","D",IF(LEFT(A1378)="6","D",IF(LEFT(A1378)="8","K",IF(LEFT(A1378)="9","D"))))))))</f>
        <v>D</v>
      </c>
      <c r="AD1378">
        <f>IF(LEFT(A1378)="4",1,IF(LEFT(A1378)="5",1,IF(LEFT(A1378)="6",1,0)))</f>
        <v>0</v>
      </c>
      <c r="AE1378">
        <f>IF(LEFT(A1378)="8",1,IF(LEFT(A1378)="9",1,0))</f>
        <v>0</v>
      </c>
      <c r="AF1378" t="str">
        <f>LEFT(A1378)</f>
        <v>1</v>
      </c>
    </row>
    <row r="1379" spans="1:32" x14ac:dyDescent="0.25">
      <c r="A1379" t="s">
        <v>2669</v>
      </c>
      <c r="B1379" t="s">
        <v>2670</v>
      </c>
      <c r="C1379" t="s">
        <v>2013</v>
      </c>
      <c r="D1379">
        <v>1</v>
      </c>
      <c r="E1379">
        <v>1</v>
      </c>
      <c r="F1379">
        <v>0</v>
      </c>
      <c r="G1379">
        <v>1</v>
      </c>
      <c r="H1379" t="s">
        <v>2670</v>
      </c>
      <c r="I1379" t="s">
        <v>10418</v>
      </c>
      <c r="J1379" t="s">
        <v>10420</v>
      </c>
      <c r="K1379" s="1">
        <v>42339</v>
      </c>
      <c r="L1379" s="1">
        <v>42339</v>
      </c>
      <c r="M1379" t="s">
        <v>10420</v>
      </c>
      <c r="N1379">
        <v>0</v>
      </c>
      <c r="O1379" t="s">
        <v>17</v>
      </c>
      <c r="P1379">
        <v>0</v>
      </c>
      <c r="Q1379">
        <v>0</v>
      </c>
      <c r="T1379" t="str">
        <f>IF(LEN(A1379)=2,MID(A1379,1,1),IF(LEN(A1379)=3,MID(A1379,1,2),IF(LEN(A1379)=5,MID(A1379,1,3),IF(LEN(A1379)=7,MID(A1379,1,5),IF(LEN(A1379)=1,"")))))</f>
        <v>132</v>
      </c>
      <c r="U1379">
        <f>IF(LEN(A1379)=7,0,1)</f>
        <v>1</v>
      </c>
      <c r="V1379">
        <f t="shared" si="42"/>
        <v>0</v>
      </c>
      <c r="W1379">
        <f>IF(OR(LEFT(A1379)="1", LEFT(A1379)="2",LEFT(A1379)="3"),1,0)</f>
        <v>1</v>
      </c>
      <c r="Y1379" t="str">
        <f t="shared" si="43"/>
        <v>Senjata Api</v>
      </c>
      <c r="AB1379" t="str">
        <f>IF(LEFT(A1379)="1","D",IF(LEFT(A1379)="2","K",IF(LEFT(A1379)="3","K",IF(LEFT(A1379)="4","K",IF(LEFT(A1379)="5","D",IF(LEFT(A1379)="6","D",IF(LEFT(A1379)="8","K",IF(LEFT(A1379)="9","D"))))))))</f>
        <v>D</v>
      </c>
      <c r="AD1379">
        <f>IF(LEFT(A1379)="4",1,IF(LEFT(A1379)="5",1,IF(LEFT(A1379)="6",1,0)))</f>
        <v>0</v>
      </c>
      <c r="AE1379">
        <f>IF(LEFT(A1379)="8",1,IF(LEFT(A1379)="9",1,0))</f>
        <v>0</v>
      </c>
      <c r="AF1379" t="str">
        <f>LEFT(A1379)</f>
        <v>1</v>
      </c>
    </row>
    <row r="1380" spans="1:32" x14ac:dyDescent="0.25">
      <c r="A1380" t="s">
        <v>2671</v>
      </c>
      <c r="B1380" t="s">
        <v>2672</v>
      </c>
      <c r="C1380" t="s">
        <v>2669</v>
      </c>
      <c r="D1380">
        <v>1</v>
      </c>
      <c r="E1380">
        <v>0</v>
      </c>
      <c r="F1380">
        <v>0</v>
      </c>
      <c r="G1380">
        <v>1</v>
      </c>
      <c r="H1380" t="s">
        <v>2672</v>
      </c>
      <c r="I1380" t="s">
        <v>10418</v>
      </c>
      <c r="J1380" t="s">
        <v>10420</v>
      </c>
      <c r="K1380" s="1">
        <v>42339</v>
      </c>
      <c r="L1380" s="1">
        <v>42339</v>
      </c>
      <c r="M1380" t="s">
        <v>10420</v>
      </c>
      <c r="N1380">
        <v>0</v>
      </c>
      <c r="O1380" t="s">
        <v>17</v>
      </c>
      <c r="P1380">
        <v>0</v>
      </c>
      <c r="Q1380">
        <v>0</v>
      </c>
      <c r="T1380" t="str">
        <f>IF(LEN(A1380)=2,MID(A1380,1,1),IF(LEN(A1380)=3,MID(A1380,1,2),IF(LEN(A1380)=5,MID(A1380,1,3),IF(LEN(A1380)=7,MID(A1380,1,5),IF(LEN(A1380)=1,"")))))</f>
        <v>13231</v>
      </c>
      <c r="U1380">
        <f>IF(LEN(A1380)=7,0,1)</f>
        <v>0</v>
      </c>
      <c r="V1380">
        <f t="shared" si="42"/>
        <v>0</v>
      </c>
      <c r="W1380">
        <f>IF(OR(LEFT(A1380)="1", LEFT(A1380)="2",LEFT(A1380)="3"),1,0)</f>
        <v>1</v>
      </c>
      <c r="Y1380" t="str">
        <f t="shared" si="43"/>
        <v>Senjata Genggam</v>
      </c>
      <c r="AB1380" t="str">
        <f>IF(LEFT(A1380)="1","D",IF(LEFT(A1380)="2","K",IF(LEFT(A1380)="3","K",IF(LEFT(A1380)="4","K",IF(LEFT(A1380)="5","D",IF(LEFT(A1380)="6","D",IF(LEFT(A1380)="8","K",IF(LEFT(A1380)="9","D"))))))))</f>
        <v>D</v>
      </c>
      <c r="AD1380">
        <f>IF(LEFT(A1380)="4",1,IF(LEFT(A1380)="5",1,IF(LEFT(A1380)="6",1,0)))</f>
        <v>0</v>
      </c>
      <c r="AE1380">
        <f>IF(LEFT(A1380)="8",1,IF(LEFT(A1380)="9",1,0))</f>
        <v>0</v>
      </c>
      <c r="AF1380" t="str">
        <f>LEFT(A1380)</f>
        <v>1</v>
      </c>
    </row>
    <row r="1381" spans="1:32" x14ac:dyDescent="0.25">
      <c r="A1381" t="s">
        <v>2673</v>
      </c>
      <c r="B1381" t="s">
        <v>2674</v>
      </c>
      <c r="C1381" t="s">
        <v>2669</v>
      </c>
      <c r="D1381">
        <v>1</v>
      </c>
      <c r="E1381">
        <v>0</v>
      </c>
      <c r="F1381">
        <v>0</v>
      </c>
      <c r="G1381">
        <v>1</v>
      </c>
      <c r="H1381" t="s">
        <v>2674</v>
      </c>
      <c r="I1381" t="s">
        <v>10418</v>
      </c>
      <c r="J1381" t="s">
        <v>10420</v>
      </c>
      <c r="K1381" s="1">
        <v>42339</v>
      </c>
      <c r="L1381" s="1">
        <v>42339</v>
      </c>
      <c r="M1381" t="s">
        <v>10420</v>
      </c>
      <c r="N1381">
        <v>0</v>
      </c>
      <c r="O1381" t="s">
        <v>17</v>
      </c>
      <c r="P1381">
        <v>0</v>
      </c>
      <c r="Q1381">
        <v>0</v>
      </c>
      <c r="T1381" t="str">
        <f>IF(LEN(A1381)=2,MID(A1381,1,1),IF(LEN(A1381)=3,MID(A1381,1,2),IF(LEN(A1381)=5,MID(A1381,1,3),IF(LEN(A1381)=7,MID(A1381,1,5),IF(LEN(A1381)=1,"")))))</f>
        <v>13231</v>
      </c>
      <c r="U1381">
        <f>IF(LEN(A1381)=7,0,1)</f>
        <v>0</v>
      </c>
      <c r="V1381">
        <f t="shared" si="42"/>
        <v>0</v>
      </c>
      <c r="W1381">
        <f>IF(OR(LEFT(A1381)="1", LEFT(A1381)="2",LEFT(A1381)="3"),1,0)</f>
        <v>1</v>
      </c>
      <c r="Y1381" t="str">
        <f t="shared" si="43"/>
        <v>Senjata Pinggang</v>
      </c>
      <c r="AB1381" t="str">
        <f>IF(LEFT(A1381)="1","D",IF(LEFT(A1381)="2","K",IF(LEFT(A1381)="3","K",IF(LEFT(A1381)="4","K",IF(LEFT(A1381)="5","D",IF(LEFT(A1381)="6","D",IF(LEFT(A1381)="8","K",IF(LEFT(A1381)="9","D"))))))))</f>
        <v>D</v>
      </c>
      <c r="AD1381">
        <f>IF(LEFT(A1381)="4",1,IF(LEFT(A1381)="5",1,IF(LEFT(A1381)="6",1,0)))</f>
        <v>0</v>
      </c>
      <c r="AE1381">
        <f>IF(LEFT(A1381)="8",1,IF(LEFT(A1381)="9",1,0))</f>
        <v>0</v>
      </c>
      <c r="AF1381" t="str">
        <f>LEFT(A1381)</f>
        <v>1</v>
      </c>
    </row>
    <row r="1382" spans="1:32" x14ac:dyDescent="0.25">
      <c r="A1382" t="s">
        <v>2675</v>
      </c>
      <c r="B1382" t="s">
        <v>2676</v>
      </c>
      <c r="C1382" t="s">
        <v>2669</v>
      </c>
      <c r="D1382">
        <v>1</v>
      </c>
      <c r="E1382">
        <v>0</v>
      </c>
      <c r="F1382">
        <v>0</v>
      </c>
      <c r="G1382">
        <v>1</v>
      </c>
      <c r="H1382" t="s">
        <v>2676</v>
      </c>
      <c r="I1382" t="s">
        <v>10418</v>
      </c>
      <c r="J1382" t="s">
        <v>10420</v>
      </c>
      <c r="K1382" s="1">
        <v>42339</v>
      </c>
      <c r="L1382" s="1">
        <v>42339</v>
      </c>
      <c r="M1382" t="s">
        <v>10420</v>
      </c>
      <c r="N1382">
        <v>0</v>
      </c>
      <c r="O1382" t="s">
        <v>17</v>
      </c>
      <c r="P1382">
        <v>0</v>
      </c>
      <c r="Q1382">
        <v>0</v>
      </c>
      <c r="T1382" t="str">
        <f>IF(LEN(A1382)=2,MID(A1382,1,1),IF(LEN(A1382)=3,MID(A1382,1,2),IF(LEN(A1382)=5,MID(A1382,1,3),IF(LEN(A1382)=7,MID(A1382,1,5),IF(LEN(A1382)=1,"")))))</f>
        <v>13231</v>
      </c>
      <c r="U1382">
        <f>IF(LEN(A1382)=7,0,1)</f>
        <v>0</v>
      </c>
      <c r="V1382">
        <f t="shared" si="42"/>
        <v>0</v>
      </c>
      <c r="W1382">
        <f>IF(OR(LEFT(A1382)="1", LEFT(A1382)="2",LEFT(A1382)="3"),1,0)</f>
        <v>1</v>
      </c>
      <c r="Y1382" t="str">
        <f t="shared" si="43"/>
        <v>Senjata Bahu/Senjata Laras Panjang</v>
      </c>
      <c r="AB1382" t="str">
        <f>IF(LEFT(A1382)="1","D",IF(LEFT(A1382)="2","K",IF(LEFT(A1382)="3","K",IF(LEFT(A1382)="4","K",IF(LEFT(A1382)="5","D",IF(LEFT(A1382)="6","D",IF(LEFT(A1382)="8","K",IF(LEFT(A1382)="9","D"))))))))</f>
        <v>D</v>
      </c>
      <c r="AD1382">
        <f>IF(LEFT(A1382)="4",1,IF(LEFT(A1382)="5",1,IF(LEFT(A1382)="6",1,0)))</f>
        <v>0</v>
      </c>
      <c r="AE1382">
        <f>IF(LEFT(A1382)="8",1,IF(LEFT(A1382)="9",1,0))</f>
        <v>0</v>
      </c>
      <c r="AF1382" t="str">
        <f>LEFT(A1382)</f>
        <v>1</v>
      </c>
    </row>
    <row r="1383" spans="1:32" x14ac:dyDescent="0.25">
      <c r="A1383" t="s">
        <v>2677</v>
      </c>
      <c r="B1383" t="s">
        <v>2678</v>
      </c>
      <c r="C1383" t="s">
        <v>2669</v>
      </c>
      <c r="D1383">
        <v>1</v>
      </c>
      <c r="E1383">
        <v>0</v>
      </c>
      <c r="F1383">
        <v>0</v>
      </c>
      <c r="G1383">
        <v>1</v>
      </c>
      <c r="H1383" t="s">
        <v>2678</v>
      </c>
      <c r="I1383" t="s">
        <v>10418</v>
      </c>
      <c r="J1383" t="s">
        <v>10420</v>
      </c>
      <c r="K1383" s="1">
        <v>42339</v>
      </c>
      <c r="L1383" s="1">
        <v>42339</v>
      </c>
      <c r="M1383" t="s">
        <v>10420</v>
      </c>
      <c r="N1383">
        <v>0</v>
      </c>
      <c r="O1383" t="s">
        <v>17</v>
      </c>
      <c r="P1383">
        <v>0</v>
      </c>
      <c r="Q1383">
        <v>0</v>
      </c>
      <c r="T1383" t="str">
        <f>IF(LEN(A1383)=2,MID(A1383,1,1),IF(LEN(A1383)=3,MID(A1383,1,2),IF(LEN(A1383)=5,MID(A1383,1,3),IF(LEN(A1383)=7,MID(A1383,1,5),IF(LEN(A1383)=1,"")))))</f>
        <v>13231</v>
      </c>
      <c r="U1383">
        <f>IF(LEN(A1383)=7,0,1)</f>
        <v>0</v>
      </c>
      <c r="V1383">
        <f t="shared" si="42"/>
        <v>0</v>
      </c>
      <c r="W1383">
        <f>IF(OR(LEFT(A1383)="1", LEFT(A1383)="2",LEFT(A1383)="3"),1,0)</f>
        <v>1</v>
      </c>
      <c r="Y1383" t="str">
        <f t="shared" si="43"/>
        <v>Senapan Mesin</v>
      </c>
      <c r="AB1383" t="str">
        <f>IF(LEFT(A1383)="1","D",IF(LEFT(A1383)="2","K",IF(LEFT(A1383)="3","K",IF(LEFT(A1383)="4","K",IF(LEFT(A1383)="5","D",IF(LEFT(A1383)="6","D",IF(LEFT(A1383)="8","K",IF(LEFT(A1383)="9","D"))))))))</f>
        <v>D</v>
      </c>
      <c r="AD1383">
        <f>IF(LEFT(A1383)="4",1,IF(LEFT(A1383)="5",1,IF(LEFT(A1383)="6",1,0)))</f>
        <v>0</v>
      </c>
      <c r="AE1383">
        <f>IF(LEFT(A1383)="8",1,IF(LEFT(A1383)="9",1,0))</f>
        <v>0</v>
      </c>
      <c r="AF1383" t="str">
        <f>LEFT(A1383)</f>
        <v>1</v>
      </c>
    </row>
    <row r="1384" spans="1:32" x14ac:dyDescent="0.25">
      <c r="A1384" t="s">
        <v>2679</v>
      </c>
      <c r="B1384" t="s">
        <v>2680</v>
      </c>
      <c r="C1384" t="s">
        <v>2669</v>
      </c>
      <c r="D1384">
        <v>1</v>
      </c>
      <c r="E1384">
        <v>0</v>
      </c>
      <c r="F1384">
        <v>0</v>
      </c>
      <c r="G1384">
        <v>1</v>
      </c>
      <c r="H1384" t="s">
        <v>2680</v>
      </c>
      <c r="I1384" t="s">
        <v>10418</v>
      </c>
      <c r="J1384" t="s">
        <v>10420</v>
      </c>
      <c r="K1384" s="1">
        <v>42339</v>
      </c>
      <c r="L1384" s="1">
        <v>42339</v>
      </c>
      <c r="M1384" t="s">
        <v>10420</v>
      </c>
      <c r="N1384">
        <v>0</v>
      </c>
      <c r="O1384" t="s">
        <v>17</v>
      </c>
      <c r="P1384">
        <v>0</v>
      </c>
      <c r="Q1384">
        <v>0</v>
      </c>
      <c r="T1384" t="str">
        <f>IF(LEN(A1384)=2,MID(A1384,1,1),IF(LEN(A1384)=3,MID(A1384,1,2),IF(LEN(A1384)=5,MID(A1384,1,3),IF(LEN(A1384)=7,MID(A1384,1,5),IF(LEN(A1384)=1,"")))))</f>
        <v>13231</v>
      </c>
      <c r="U1384">
        <f>IF(LEN(A1384)=7,0,1)</f>
        <v>0</v>
      </c>
      <c r="V1384">
        <f t="shared" si="42"/>
        <v>0</v>
      </c>
      <c r="W1384">
        <f>IF(OR(LEFT(A1384)="1", LEFT(A1384)="2",LEFT(A1384)="3"),1,0)</f>
        <v>1</v>
      </c>
      <c r="Y1384" t="str">
        <f t="shared" si="43"/>
        <v>Mortir</v>
      </c>
      <c r="AB1384" t="str">
        <f>IF(LEFT(A1384)="1","D",IF(LEFT(A1384)="2","K",IF(LEFT(A1384)="3","K",IF(LEFT(A1384)="4","K",IF(LEFT(A1384)="5","D",IF(LEFT(A1384)="6","D",IF(LEFT(A1384)="8","K",IF(LEFT(A1384)="9","D"))))))))</f>
        <v>D</v>
      </c>
      <c r="AD1384">
        <f>IF(LEFT(A1384)="4",1,IF(LEFT(A1384)="5",1,IF(LEFT(A1384)="6",1,0)))</f>
        <v>0</v>
      </c>
      <c r="AE1384">
        <f>IF(LEFT(A1384)="8",1,IF(LEFT(A1384)="9",1,0))</f>
        <v>0</v>
      </c>
      <c r="AF1384" t="str">
        <f>LEFT(A1384)</f>
        <v>1</v>
      </c>
    </row>
    <row r="1385" spans="1:32" x14ac:dyDescent="0.25">
      <c r="A1385" t="s">
        <v>2681</v>
      </c>
      <c r="B1385" t="s">
        <v>2682</v>
      </c>
      <c r="C1385" t="s">
        <v>2669</v>
      </c>
      <c r="D1385">
        <v>1</v>
      </c>
      <c r="E1385">
        <v>0</v>
      </c>
      <c r="F1385">
        <v>0</v>
      </c>
      <c r="G1385">
        <v>1</v>
      </c>
      <c r="H1385" t="s">
        <v>2682</v>
      </c>
      <c r="I1385" t="s">
        <v>10418</v>
      </c>
      <c r="J1385" t="s">
        <v>10420</v>
      </c>
      <c r="K1385" s="1">
        <v>42339</v>
      </c>
      <c r="L1385" s="1">
        <v>42339</v>
      </c>
      <c r="M1385" t="s">
        <v>10420</v>
      </c>
      <c r="N1385">
        <v>0</v>
      </c>
      <c r="O1385" t="s">
        <v>17</v>
      </c>
      <c r="P1385">
        <v>0</v>
      </c>
      <c r="Q1385">
        <v>0</v>
      </c>
      <c r="T1385" t="str">
        <f>IF(LEN(A1385)=2,MID(A1385,1,1),IF(LEN(A1385)=3,MID(A1385,1,2),IF(LEN(A1385)=5,MID(A1385,1,3),IF(LEN(A1385)=7,MID(A1385,1,5),IF(LEN(A1385)=1,"")))))</f>
        <v>13231</v>
      </c>
      <c r="U1385">
        <f>IF(LEN(A1385)=7,0,1)</f>
        <v>0</v>
      </c>
      <c r="V1385">
        <f t="shared" si="42"/>
        <v>0</v>
      </c>
      <c r="W1385">
        <f>IF(OR(LEFT(A1385)="1", LEFT(A1385)="2",LEFT(A1385)="3"),1,0)</f>
        <v>1</v>
      </c>
      <c r="Y1385" t="str">
        <f t="shared" si="43"/>
        <v>Anti Lapis Baja</v>
      </c>
      <c r="AB1385" t="str">
        <f>IF(LEFT(A1385)="1","D",IF(LEFT(A1385)="2","K",IF(LEFT(A1385)="3","K",IF(LEFT(A1385)="4","K",IF(LEFT(A1385)="5","D",IF(LEFT(A1385)="6","D",IF(LEFT(A1385)="8","K",IF(LEFT(A1385)="9","D"))))))))</f>
        <v>D</v>
      </c>
      <c r="AD1385">
        <f>IF(LEFT(A1385)="4",1,IF(LEFT(A1385)="5",1,IF(LEFT(A1385)="6",1,0)))</f>
        <v>0</v>
      </c>
      <c r="AE1385">
        <f>IF(LEFT(A1385)="8",1,IF(LEFT(A1385)="9",1,0))</f>
        <v>0</v>
      </c>
      <c r="AF1385" t="str">
        <f>LEFT(A1385)</f>
        <v>1</v>
      </c>
    </row>
    <row r="1386" spans="1:32" x14ac:dyDescent="0.25">
      <c r="A1386" t="s">
        <v>2683</v>
      </c>
      <c r="B1386" t="s">
        <v>2684</v>
      </c>
      <c r="C1386" t="s">
        <v>2669</v>
      </c>
      <c r="D1386">
        <v>1</v>
      </c>
      <c r="E1386">
        <v>0</v>
      </c>
      <c r="F1386">
        <v>0</v>
      </c>
      <c r="G1386">
        <v>1</v>
      </c>
      <c r="H1386" t="s">
        <v>2684</v>
      </c>
      <c r="I1386" t="s">
        <v>10418</v>
      </c>
      <c r="J1386" t="s">
        <v>10420</v>
      </c>
      <c r="K1386" s="1">
        <v>42339</v>
      </c>
      <c r="L1386" s="1">
        <v>42339</v>
      </c>
      <c r="M1386" t="s">
        <v>10420</v>
      </c>
      <c r="N1386">
        <v>0</v>
      </c>
      <c r="O1386" t="s">
        <v>17</v>
      </c>
      <c r="P1386">
        <v>0</v>
      </c>
      <c r="Q1386">
        <v>0</v>
      </c>
      <c r="T1386" t="str">
        <f>IF(LEN(A1386)=2,MID(A1386,1,1),IF(LEN(A1386)=3,MID(A1386,1,2),IF(LEN(A1386)=5,MID(A1386,1,3),IF(LEN(A1386)=7,MID(A1386,1,5),IF(LEN(A1386)=1,"")))))</f>
        <v>13231</v>
      </c>
      <c r="U1386">
        <f>IF(LEN(A1386)=7,0,1)</f>
        <v>0</v>
      </c>
      <c r="V1386">
        <f t="shared" si="42"/>
        <v>0</v>
      </c>
      <c r="W1386">
        <f>IF(OR(LEFT(A1386)="1", LEFT(A1386)="2",LEFT(A1386)="3"),1,0)</f>
        <v>1</v>
      </c>
      <c r="Y1386" t="str">
        <f t="shared" si="43"/>
        <v>Artileri Medan (Armed)</v>
      </c>
      <c r="AB1386" t="str">
        <f>IF(LEFT(A1386)="1","D",IF(LEFT(A1386)="2","K",IF(LEFT(A1386)="3","K",IF(LEFT(A1386)="4","K",IF(LEFT(A1386)="5","D",IF(LEFT(A1386)="6","D",IF(LEFT(A1386)="8","K",IF(LEFT(A1386)="9","D"))))))))</f>
        <v>D</v>
      </c>
      <c r="AD1386">
        <f>IF(LEFT(A1386)="4",1,IF(LEFT(A1386)="5",1,IF(LEFT(A1386)="6",1,0)))</f>
        <v>0</v>
      </c>
      <c r="AE1386">
        <f>IF(LEFT(A1386)="8",1,IF(LEFT(A1386)="9",1,0))</f>
        <v>0</v>
      </c>
      <c r="AF1386" t="str">
        <f>LEFT(A1386)</f>
        <v>1</v>
      </c>
    </row>
    <row r="1387" spans="1:32" x14ac:dyDescent="0.25">
      <c r="A1387" t="s">
        <v>2685</v>
      </c>
      <c r="B1387" t="s">
        <v>2686</v>
      </c>
      <c r="C1387" t="s">
        <v>2669</v>
      </c>
      <c r="D1387">
        <v>1</v>
      </c>
      <c r="E1387">
        <v>0</v>
      </c>
      <c r="F1387">
        <v>0</v>
      </c>
      <c r="G1387">
        <v>1</v>
      </c>
      <c r="H1387" t="s">
        <v>2686</v>
      </c>
      <c r="I1387" t="s">
        <v>10418</v>
      </c>
      <c r="J1387" t="s">
        <v>10420</v>
      </c>
      <c r="K1387" s="1">
        <v>42339</v>
      </c>
      <c r="L1387" s="1">
        <v>42339</v>
      </c>
      <c r="M1387" t="s">
        <v>10420</v>
      </c>
      <c r="N1387">
        <v>0</v>
      </c>
      <c r="O1387" t="s">
        <v>17</v>
      </c>
      <c r="P1387">
        <v>0</v>
      </c>
      <c r="Q1387">
        <v>0</v>
      </c>
      <c r="T1387" t="str">
        <f>IF(LEN(A1387)=2,MID(A1387,1,1),IF(LEN(A1387)=3,MID(A1387,1,2),IF(LEN(A1387)=5,MID(A1387,1,3),IF(LEN(A1387)=7,MID(A1387,1,5),IF(LEN(A1387)=1,"")))))</f>
        <v>13231</v>
      </c>
      <c r="U1387">
        <f>IF(LEN(A1387)=7,0,1)</f>
        <v>0</v>
      </c>
      <c r="V1387">
        <f t="shared" si="42"/>
        <v>0</v>
      </c>
      <c r="W1387">
        <f>IF(OR(LEFT(A1387)="1", LEFT(A1387)="2",LEFT(A1387)="3"),1,0)</f>
        <v>1</v>
      </c>
      <c r="Y1387" t="str">
        <f t="shared" si="43"/>
        <v>Artileri Pertahanan Udara (Arhanud)</v>
      </c>
      <c r="AB1387" t="str">
        <f>IF(LEFT(A1387)="1","D",IF(LEFT(A1387)="2","K",IF(LEFT(A1387)="3","K",IF(LEFT(A1387)="4","K",IF(LEFT(A1387)="5","D",IF(LEFT(A1387)="6","D",IF(LEFT(A1387)="8","K",IF(LEFT(A1387)="9","D"))))))))</f>
        <v>D</v>
      </c>
      <c r="AD1387">
        <f>IF(LEFT(A1387)="4",1,IF(LEFT(A1387)="5",1,IF(LEFT(A1387)="6",1,0)))</f>
        <v>0</v>
      </c>
      <c r="AE1387">
        <f>IF(LEFT(A1387)="8",1,IF(LEFT(A1387)="9",1,0))</f>
        <v>0</v>
      </c>
      <c r="AF1387" t="str">
        <f>LEFT(A1387)</f>
        <v>1</v>
      </c>
    </row>
    <row r="1388" spans="1:32" x14ac:dyDescent="0.25">
      <c r="A1388" t="s">
        <v>2687</v>
      </c>
      <c r="B1388" t="s">
        <v>2688</v>
      </c>
      <c r="C1388" t="s">
        <v>2669</v>
      </c>
      <c r="D1388">
        <v>1</v>
      </c>
      <c r="E1388">
        <v>0</v>
      </c>
      <c r="F1388">
        <v>0</v>
      </c>
      <c r="G1388">
        <v>1</v>
      </c>
      <c r="H1388" t="s">
        <v>2688</v>
      </c>
      <c r="I1388" t="s">
        <v>10418</v>
      </c>
      <c r="J1388" t="s">
        <v>10420</v>
      </c>
      <c r="K1388" s="1">
        <v>42339</v>
      </c>
      <c r="L1388" s="1">
        <v>42339</v>
      </c>
      <c r="M1388" t="s">
        <v>10420</v>
      </c>
      <c r="N1388">
        <v>0</v>
      </c>
      <c r="O1388" t="s">
        <v>17</v>
      </c>
      <c r="P1388">
        <v>0</v>
      </c>
      <c r="Q1388">
        <v>0</v>
      </c>
      <c r="T1388" t="str">
        <f>IF(LEN(A1388)=2,MID(A1388,1,1),IF(LEN(A1388)=3,MID(A1388,1,2),IF(LEN(A1388)=5,MID(A1388,1,3),IF(LEN(A1388)=7,MID(A1388,1,5),IF(LEN(A1388)=1,"")))))</f>
        <v>13231</v>
      </c>
      <c r="U1388">
        <f>IF(LEN(A1388)=7,0,1)</f>
        <v>0</v>
      </c>
      <c r="V1388">
        <f t="shared" si="42"/>
        <v>0</v>
      </c>
      <c r="W1388">
        <f>IF(OR(LEFT(A1388)="1", LEFT(A1388)="2",LEFT(A1388)="3"),1,0)</f>
        <v>1</v>
      </c>
      <c r="Y1388" t="str">
        <f t="shared" si="43"/>
        <v>Peluru Kendali/Rudal</v>
      </c>
      <c r="AB1388" t="str">
        <f>IF(LEFT(A1388)="1","D",IF(LEFT(A1388)="2","K",IF(LEFT(A1388)="3","K",IF(LEFT(A1388)="4","K",IF(LEFT(A1388)="5","D",IF(LEFT(A1388)="6","D",IF(LEFT(A1388)="8","K",IF(LEFT(A1388)="9","D"))))))))</f>
        <v>D</v>
      </c>
      <c r="AD1388">
        <f>IF(LEFT(A1388)="4",1,IF(LEFT(A1388)="5",1,IF(LEFT(A1388)="6",1,0)))</f>
        <v>0</v>
      </c>
      <c r="AE1388">
        <f>IF(LEFT(A1388)="8",1,IF(LEFT(A1388)="9",1,0))</f>
        <v>0</v>
      </c>
      <c r="AF1388" t="str">
        <f>LEFT(A1388)</f>
        <v>1</v>
      </c>
    </row>
    <row r="1389" spans="1:32" x14ac:dyDescent="0.25">
      <c r="A1389" t="s">
        <v>2689</v>
      </c>
      <c r="B1389" t="s">
        <v>2690</v>
      </c>
      <c r="C1389" t="s">
        <v>2669</v>
      </c>
      <c r="D1389">
        <v>1</v>
      </c>
      <c r="E1389">
        <v>0</v>
      </c>
      <c r="F1389">
        <v>0</v>
      </c>
      <c r="G1389">
        <v>1</v>
      </c>
      <c r="H1389" t="s">
        <v>2690</v>
      </c>
      <c r="I1389" t="s">
        <v>10418</v>
      </c>
      <c r="J1389" t="s">
        <v>10420</v>
      </c>
      <c r="K1389" s="1">
        <v>42339</v>
      </c>
      <c r="L1389" s="1">
        <v>42339</v>
      </c>
      <c r="M1389" t="s">
        <v>10420</v>
      </c>
      <c r="N1389">
        <v>0</v>
      </c>
      <c r="O1389" t="s">
        <v>17</v>
      </c>
      <c r="P1389">
        <v>0</v>
      </c>
      <c r="Q1389">
        <v>0</v>
      </c>
      <c r="T1389" t="str">
        <f>IF(LEN(A1389)=2,MID(A1389,1,1),IF(LEN(A1389)=3,MID(A1389,1,2),IF(LEN(A1389)=5,MID(A1389,1,3),IF(LEN(A1389)=7,MID(A1389,1,5),IF(LEN(A1389)=1,"")))))</f>
        <v>13231</v>
      </c>
      <c r="U1389">
        <f>IF(LEN(A1389)=7,0,1)</f>
        <v>0</v>
      </c>
      <c r="V1389">
        <f t="shared" si="42"/>
        <v>0</v>
      </c>
      <c r="W1389">
        <f>IF(OR(LEFT(A1389)="1", LEFT(A1389)="2",LEFT(A1389)="3"),1,0)</f>
        <v>1</v>
      </c>
      <c r="Y1389" t="str">
        <f t="shared" si="43"/>
        <v>Kavaleri</v>
      </c>
      <c r="AB1389" t="str">
        <f>IF(LEFT(A1389)="1","D",IF(LEFT(A1389)="2","K",IF(LEFT(A1389)="3","K",IF(LEFT(A1389)="4","K",IF(LEFT(A1389)="5","D",IF(LEFT(A1389)="6","D",IF(LEFT(A1389)="8","K",IF(LEFT(A1389)="9","D"))))))))</f>
        <v>D</v>
      </c>
      <c r="AD1389">
        <f>IF(LEFT(A1389)="4",1,IF(LEFT(A1389)="5",1,IF(LEFT(A1389)="6",1,0)))</f>
        <v>0</v>
      </c>
      <c r="AE1389">
        <f>IF(LEFT(A1389)="8",1,IF(LEFT(A1389)="9",1,0))</f>
        <v>0</v>
      </c>
      <c r="AF1389" t="str">
        <f>LEFT(A1389)</f>
        <v>1</v>
      </c>
    </row>
    <row r="1390" spans="1:32" x14ac:dyDescent="0.25">
      <c r="A1390" t="s">
        <v>2691</v>
      </c>
      <c r="B1390" t="s">
        <v>2692</v>
      </c>
      <c r="C1390" t="s">
        <v>2669</v>
      </c>
      <c r="D1390">
        <v>1</v>
      </c>
      <c r="E1390">
        <v>0</v>
      </c>
      <c r="F1390">
        <v>0</v>
      </c>
      <c r="G1390">
        <v>1</v>
      </c>
      <c r="H1390" t="s">
        <v>2692</v>
      </c>
      <c r="I1390" t="s">
        <v>10418</v>
      </c>
      <c r="J1390" t="s">
        <v>10420</v>
      </c>
      <c r="K1390" s="1">
        <v>42339</v>
      </c>
      <c r="L1390" s="1">
        <v>42339</v>
      </c>
      <c r="M1390" t="s">
        <v>10420</v>
      </c>
      <c r="N1390">
        <v>0</v>
      </c>
      <c r="O1390" t="s">
        <v>17</v>
      </c>
      <c r="P1390">
        <v>0</v>
      </c>
      <c r="Q1390">
        <v>0</v>
      </c>
      <c r="T1390" t="str">
        <f>IF(LEN(A1390)=2,MID(A1390,1,1),IF(LEN(A1390)=3,MID(A1390,1,2),IF(LEN(A1390)=5,MID(A1390,1,3),IF(LEN(A1390)=7,MID(A1390,1,5),IF(LEN(A1390)=1,"")))))</f>
        <v>13231</v>
      </c>
      <c r="U1390">
        <f>IF(LEN(A1390)=7,0,1)</f>
        <v>0</v>
      </c>
      <c r="V1390">
        <f t="shared" si="42"/>
        <v>0</v>
      </c>
      <c r="W1390">
        <f>IF(OR(LEFT(A1390)="1", LEFT(A1390)="2",LEFT(A1390)="3"),1,0)</f>
        <v>1</v>
      </c>
      <c r="Y1390" t="str">
        <f t="shared" si="43"/>
        <v>Senjata Lain-lain</v>
      </c>
      <c r="AB1390" t="str">
        <f>IF(LEFT(A1390)="1","D",IF(LEFT(A1390)="2","K",IF(LEFT(A1390)="3","K",IF(LEFT(A1390)="4","K",IF(LEFT(A1390)="5","D",IF(LEFT(A1390)="6","D",IF(LEFT(A1390)="8","K",IF(LEFT(A1390)="9","D"))))))))</f>
        <v>D</v>
      </c>
      <c r="AD1390">
        <f>IF(LEFT(A1390)="4",1,IF(LEFT(A1390)="5",1,IF(LEFT(A1390)="6",1,0)))</f>
        <v>0</v>
      </c>
      <c r="AE1390">
        <f>IF(LEFT(A1390)="8",1,IF(LEFT(A1390)="9",1,0))</f>
        <v>0</v>
      </c>
      <c r="AF1390" t="str">
        <f>LEFT(A1390)</f>
        <v>1</v>
      </c>
    </row>
    <row r="1391" spans="1:32" x14ac:dyDescent="0.25">
      <c r="A1391" t="s">
        <v>2693</v>
      </c>
      <c r="B1391" t="s">
        <v>2694</v>
      </c>
      <c r="C1391" t="s">
        <v>2013</v>
      </c>
      <c r="D1391">
        <v>1</v>
      </c>
      <c r="E1391">
        <v>1</v>
      </c>
      <c r="F1391">
        <v>0</v>
      </c>
      <c r="G1391">
        <v>1</v>
      </c>
      <c r="H1391" t="s">
        <v>2694</v>
      </c>
      <c r="I1391" t="s">
        <v>10418</v>
      </c>
      <c r="J1391" t="s">
        <v>10420</v>
      </c>
      <c r="K1391" s="1">
        <v>42339</v>
      </c>
      <c r="L1391" s="1">
        <v>42339</v>
      </c>
      <c r="M1391" t="s">
        <v>10420</v>
      </c>
      <c r="N1391">
        <v>0</v>
      </c>
      <c r="O1391" t="s">
        <v>17</v>
      </c>
      <c r="P1391">
        <v>0</v>
      </c>
      <c r="Q1391">
        <v>0</v>
      </c>
      <c r="T1391" t="str">
        <f>IF(LEN(A1391)=2,MID(A1391,1,1),IF(LEN(A1391)=3,MID(A1391,1,2),IF(LEN(A1391)=5,MID(A1391,1,3),IF(LEN(A1391)=7,MID(A1391,1,5),IF(LEN(A1391)=1,"")))))</f>
        <v>132</v>
      </c>
      <c r="U1391">
        <f>IF(LEN(A1391)=7,0,1)</f>
        <v>1</v>
      </c>
      <c r="V1391">
        <f t="shared" si="42"/>
        <v>0</v>
      </c>
      <c r="W1391">
        <f>IF(OR(LEFT(A1391)="1", LEFT(A1391)="2",LEFT(A1391)="3"),1,0)</f>
        <v>1</v>
      </c>
      <c r="Y1391" t="str">
        <f t="shared" si="43"/>
        <v>Persenjataan Non Senjata Api</v>
      </c>
      <c r="AB1391" t="str">
        <f>IF(LEFT(A1391)="1","D",IF(LEFT(A1391)="2","K",IF(LEFT(A1391)="3","K",IF(LEFT(A1391)="4","K",IF(LEFT(A1391)="5","D",IF(LEFT(A1391)="6","D",IF(LEFT(A1391)="8","K",IF(LEFT(A1391)="9","D"))))))))</f>
        <v>D</v>
      </c>
      <c r="AD1391">
        <f>IF(LEFT(A1391)="4",1,IF(LEFT(A1391)="5",1,IF(LEFT(A1391)="6",1,0)))</f>
        <v>0</v>
      </c>
      <c r="AE1391">
        <f>IF(LEFT(A1391)="8",1,IF(LEFT(A1391)="9",1,0))</f>
        <v>0</v>
      </c>
      <c r="AF1391" t="str">
        <f>LEFT(A1391)</f>
        <v>1</v>
      </c>
    </row>
    <row r="1392" spans="1:32" x14ac:dyDescent="0.25">
      <c r="A1392" t="s">
        <v>2695</v>
      </c>
      <c r="B1392" t="s">
        <v>2696</v>
      </c>
      <c r="C1392" t="s">
        <v>2693</v>
      </c>
      <c r="D1392">
        <v>1</v>
      </c>
      <c r="E1392">
        <v>0</v>
      </c>
      <c r="F1392">
        <v>0</v>
      </c>
      <c r="G1392">
        <v>1</v>
      </c>
      <c r="H1392" t="s">
        <v>2696</v>
      </c>
      <c r="I1392" t="s">
        <v>10418</v>
      </c>
      <c r="J1392" t="s">
        <v>10420</v>
      </c>
      <c r="K1392" s="1">
        <v>42339</v>
      </c>
      <c r="L1392" s="1">
        <v>42339</v>
      </c>
      <c r="M1392" t="s">
        <v>10420</v>
      </c>
      <c r="N1392">
        <v>0</v>
      </c>
      <c r="O1392" t="s">
        <v>17</v>
      </c>
      <c r="P1392">
        <v>0</v>
      </c>
      <c r="Q1392">
        <v>0</v>
      </c>
      <c r="T1392" t="str">
        <f>IF(LEN(A1392)=2,MID(A1392,1,1),IF(LEN(A1392)=3,MID(A1392,1,2),IF(LEN(A1392)=5,MID(A1392,1,3),IF(LEN(A1392)=7,MID(A1392,1,5),IF(LEN(A1392)=1,"")))))</f>
        <v>13232</v>
      </c>
      <c r="U1392">
        <f>IF(LEN(A1392)=7,0,1)</f>
        <v>0</v>
      </c>
      <c r="V1392">
        <f t="shared" si="42"/>
        <v>0</v>
      </c>
      <c r="W1392">
        <f>IF(OR(LEFT(A1392)="1", LEFT(A1392)="2",LEFT(A1392)="3"),1,0)</f>
        <v>1</v>
      </c>
      <c r="Y1392" t="str">
        <f t="shared" si="43"/>
        <v>Alat Keamanan</v>
      </c>
      <c r="AB1392" t="str">
        <f>IF(LEFT(A1392)="1","D",IF(LEFT(A1392)="2","K",IF(LEFT(A1392)="3","K",IF(LEFT(A1392)="4","K",IF(LEFT(A1392)="5","D",IF(LEFT(A1392)="6","D",IF(LEFT(A1392)="8","K",IF(LEFT(A1392)="9","D"))))))))</f>
        <v>D</v>
      </c>
      <c r="AD1392">
        <f>IF(LEFT(A1392)="4",1,IF(LEFT(A1392)="5",1,IF(LEFT(A1392)="6",1,0)))</f>
        <v>0</v>
      </c>
      <c r="AE1392">
        <f>IF(LEFT(A1392)="8",1,IF(LEFT(A1392)="9",1,0))</f>
        <v>0</v>
      </c>
      <c r="AF1392" t="str">
        <f>LEFT(A1392)</f>
        <v>1</v>
      </c>
    </row>
    <row r="1393" spans="1:32" x14ac:dyDescent="0.25">
      <c r="A1393" t="s">
        <v>2697</v>
      </c>
      <c r="B1393" t="s">
        <v>2698</v>
      </c>
      <c r="C1393" t="s">
        <v>2693</v>
      </c>
      <c r="D1393">
        <v>1</v>
      </c>
      <c r="E1393">
        <v>0</v>
      </c>
      <c r="F1393">
        <v>0</v>
      </c>
      <c r="G1393">
        <v>1</v>
      </c>
      <c r="H1393" t="s">
        <v>2698</v>
      </c>
      <c r="I1393" t="s">
        <v>10418</v>
      </c>
      <c r="J1393" t="s">
        <v>10420</v>
      </c>
      <c r="K1393" s="1">
        <v>42339</v>
      </c>
      <c r="L1393" s="1">
        <v>42339</v>
      </c>
      <c r="M1393" t="s">
        <v>10420</v>
      </c>
      <c r="N1393">
        <v>0</v>
      </c>
      <c r="O1393" t="s">
        <v>17</v>
      </c>
      <c r="P1393">
        <v>0</v>
      </c>
      <c r="Q1393">
        <v>0</v>
      </c>
      <c r="T1393" t="str">
        <f>IF(LEN(A1393)=2,MID(A1393,1,1),IF(LEN(A1393)=3,MID(A1393,1,2),IF(LEN(A1393)=5,MID(A1393,1,3),IF(LEN(A1393)=7,MID(A1393,1,5),IF(LEN(A1393)=1,"")))))</f>
        <v>13232</v>
      </c>
      <c r="U1393">
        <f>IF(LEN(A1393)=7,0,1)</f>
        <v>0</v>
      </c>
      <c r="V1393">
        <f t="shared" si="42"/>
        <v>0</v>
      </c>
      <c r="W1393">
        <f>IF(OR(LEFT(A1393)="1", LEFT(A1393)="2",LEFT(A1393)="3"),1,0)</f>
        <v>1</v>
      </c>
      <c r="Y1393" t="str">
        <f t="shared" si="43"/>
        <v>Non Senjata Api</v>
      </c>
      <c r="AB1393" t="str">
        <f>IF(LEFT(A1393)="1","D",IF(LEFT(A1393)="2","K",IF(LEFT(A1393)="3","K",IF(LEFT(A1393)="4","K",IF(LEFT(A1393)="5","D",IF(LEFT(A1393)="6","D",IF(LEFT(A1393)="8","K",IF(LEFT(A1393)="9","D"))))))))</f>
        <v>D</v>
      </c>
      <c r="AD1393">
        <f>IF(LEFT(A1393)="4",1,IF(LEFT(A1393)="5",1,IF(LEFT(A1393)="6",1,0)))</f>
        <v>0</v>
      </c>
      <c r="AE1393">
        <f>IF(LEFT(A1393)="8",1,IF(LEFT(A1393)="9",1,0))</f>
        <v>0</v>
      </c>
      <c r="AF1393" t="str">
        <f>LEFT(A1393)</f>
        <v>1</v>
      </c>
    </row>
    <row r="1394" spans="1:32" x14ac:dyDescent="0.25">
      <c r="A1394" t="s">
        <v>2699</v>
      </c>
      <c r="B1394" t="s">
        <v>2700</v>
      </c>
      <c r="C1394" t="s">
        <v>2013</v>
      </c>
      <c r="D1394">
        <v>1</v>
      </c>
      <c r="E1394">
        <v>1</v>
      </c>
      <c r="F1394">
        <v>0</v>
      </c>
      <c r="G1394">
        <v>1</v>
      </c>
      <c r="H1394" t="s">
        <v>2700</v>
      </c>
      <c r="I1394" t="s">
        <v>10418</v>
      </c>
      <c r="J1394" t="s">
        <v>10420</v>
      </c>
      <c r="K1394" s="1">
        <v>42339</v>
      </c>
      <c r="L1394" s="1">
        <v>42339</v>
      </c>
      <c r="M1394" t="s">
        <v>10420</v>
      </c>
      <c r="N1394">
        <v>0</v>
      </c>
      <c r="O1394" t="s">
        <v>17</v>
      </c>
      <c r="P1394">
        <v>0</v>
      </c>
      <c r="Q1394">
        <v>0</v>
      </c>
      <c r="T1394" t="str">
        <f>IF(LEN(A1394)=2,MID(A1394,1,1),IF(LEN(A1394)=3,MID(A1394,1,2),IF(LEN(A1394)=5,MID(A1394,1,3),IF(LEN(A1394)=7,MID(A1394,1,5),IF(LEN(A1394)=1,"")))))</f>
        <v>132</v>
      </c>
      <c r="U1394">
        <f>IF(LEN(A1394)=7,0,1)</f>
        <v>1</v>
      </c>
      <c r="V1394">
        <f t="shared" si="42"/>
        <v>0</v>
      </c>
      <c r="W1394">
        <f>IF(OR(LEFT(A1394)="1", LEFT(A1394)="2",LEFT(A1394)="3"),1,0)</f>
        <v>1</v>
      </c>
      <c r="Y1394" t="str">
        <f t="shared" si="43"/>
        <v>Amunisi</v>
      </c>
      <c r="AB1394" t="str">
        <f>IF(LEFT(A1394)="1","D",IF(LEFT(A1394)="2","K",IF(LEFT(A1394)="3","K",IF(LEFT(A1394)="4","K",IF(LEFT(A1394)="5","D",IF(LEFT(A1394)="6","D",IF(LEFT(A1394)="8","K",IF(LEFT(A1394)="9","D"))))))))</f>
        <v>D</v>
      </c>
      <c r="AD1394">
        <f>IF(LEFT(A1394)="4",1,IF(LEFT(A1394)="5",1,IF(LEFT(A1394)="6",1,0)))</f>
        <v>0</v>
      </c>
      <c r="AE1394">
        <f>IF(LEFT(A1394)="8",1,IF(LEFT(A1394)="9",1,0))</f>
        <v>0</v>
      </c>
      <c r="AF1394" t="str">
        <f>LEFT(A1394)</f>
        <v>1</v>
      </c>
    </row>
    <row r="1395" spans="1:32" x14ac:dyDescent="0.25">
      <c r="A1395" t="s">
        <v>2701</v>
      </c>
      <c r="B1395" t="s">
        <v>2702</v>
      </c>
      <c r="C1395" t="s">
        <v>2699</v>
      </c>
      <c r="D1395">
        <v>1</v>
      </c>
      <c r="E1395">
        <v>0</v>
      </c>
      <c r="F1395">
        <v>0</v>
      </c>
      <c r="G1395">
        <v>1</v>
      </c>
      <c r="H1395" t="s">
        <v>2702</v>
      </c>
      <c r="I1395" t="s">
        <v>10418</v>
      </c>
      <c r="J1395" t="s">
        <v>10420</v>
      </c>
      <c r="K1395" s="1">
        <v>42339</v>
      </c>
      <c r="L1395" s="1">
        <v>42339</v>
      </c>
      <c r="M1395" t="s">
        <v>10420</v>
      </c>
      <c r="N1395">
        <v>0</v>
      </c>
      <c r="O1395" t="s">
        <v>17</v>
      </c>
      <c r="P1395">
        <v>0</v>
      </c>
      <c r="Q1395">
        <v>0</v>
      </c>
      <c r="T1395" t="str">
        <f>IF(LEN(A1395)=2,MID(A1395,1,1),IF(LEN(A1395)=3,MID(A1395,1,2),IF(LEN(A1395)=5,MID(A1395,1,3),IF(LEN(A1395)=7,MID(A1395,1,5),IF(LEN(A1395)=1,"")))))</f>
        <v>13233</v>
      </c>
      <c r="U1395">
        <f>IF(LEN(A1395)=7,0,1)</f>
        <v>0</v>
      </c>
      <c r="V1395">
        <f t="shared" si="42"/>
        <v>0</v>
      </c>
      <c r="W1395">
        <f>IF(OR(LEFT(A1395)="1", LEFT(A1395)="2",LEFT(A1395)="3"),1,0)</f>
        <v>1</v>
      </c>
      <c r="Y1395" t="str">
        <f t="shared" si="43"/>
        <v>Amunisi Umum</v>
      </c>
      <c r="AB1395" t="str">
        <f>IF(LEFT(A1395)="1","D",IF(LEFT(A1395)="2","K",IF(LEFT(A1395)="3","K",IF(LEFT(A1395)="4","K",IF(LEFT(A1395)="5","D",IF(LEFT(A1395)="6","D",IF(LEFT(A1395)="8","K",IF(LEFT(A1395)="9","D"))))))))</f>
        <v>D</v>
      </c>
      <c r="AD1395">
        <f>IF(LEFT(A1395)="4",1,IF(LEFT(A1395)="5",1,IF(LEFT(A1395)="6",1,0)))</f>
        <v>0</v>
      </c>
      <c r="AE1395">
        <f>IF(LEFT(A1395)="8",1,IF(LEFT(A1395)="9",1,0))</f>
        <v>0</v>
      </c>
      <c r="AF1395" t="str">
        <f>LEFT(A1395)</f>
        <v>1</v>
      </c>
    </row>
    <row r="1396" spans="1:32" x14ac:dyDescent="0.25">
      <c r="A1396" t="s">
        <v>2703</v>
      </c>
      <c r="B1396" t="s">
        <v>2704</v>
      </c>
      <c r="C1396" t="s">
        <v>2699</v>
      </c>
      <c r="D1396">
        <v>1</v>
      </c>
      <c r="E1396">
        <v>0</v>
      </c>
      <c r="F1396">
        <v>0</v>
      </c>
      <c r="G1396">
        <v>1</v>
      </c>
      <c r="H1396" t="s">
        <v>2704</v>
      </c>
      <c r="I1396" t="s">
        <v>10418</v>
      </c>
      <c r="J1396" t="s">
        <v>10420</v>
      </c>
      <c r="K1396" s="1">
        <v>42339</v>
      </c>
      <c r="L1396" s="1">
        <v>42339</v>
      </c>
      <c r="M1396" t="s">
        <v>10420</v>
      </c>
      <c r="N1396">
        <v>0</v>
      </c>
      <c r="O1396" t="s">
        <v>17</v>
      </c>
      <c r="P1396">
        <v>0</v>
      </c>
      <c r="Q1396">
        <v>0</v>
      </c>
      <c r="T1396" t="str">
        <f>IF(LEN(A1396)=2,MID(A1396,1,1),IF(LEN(A1396)=3,MID(A1396,1,2),IF(LEN(A1396)=5,MID(A1396,1,3),IF(LEN(A1396)=7,MID(A1396,1,5),IF(LEN(A1396)=1,"")))))</f>
        <v>13233</v>
      </c>
      <c r="U1396">
        <f>IF(LEN(A1396)=7,0,1)</f>
        <v>0</v>
      </c>
      <c r="V1396">
        <f t="shared" si="42"/>
        <v>0</v>
      </c>
      <c r="W1396">
        <f>IF(OR(LEFT(A1396)="1", LEFT(A1396)="2",LEFT(A1396)="3"),1,0)</f>
        <v>1</v>
      </c>
      <c r="Y1396" t="str">
        <f t="shared" si="43"/>
        <v>Amunisi Darat</v>
      </c>
      <c r="AB1396" t="str">
        <f>IF(LEFT(A1396)="1","D",IF(LEFT(A1396)="2","K",IF(LEFT(A1396)="3","K",IF(LEFT(A1396)="4","K",IF(LEFT(A1396)="5","D",IF(LEFT(A1396)="6","D",IF(LEFT(A1396)="8","K",IF(LEFT(A1396)="9","D"))))))))</f>
        <v>D</v>
      </c>
      <c r="AD1396">
        <f>IF(LEFT(A1396)="4",1,IF(LEFT(A1396)="5",1,IF(LEFT(A1396)="6",1,0)))</f>
        <v>0</v>
      </c>
      <c r="AE1396">
        <f>IF(LEFT(A1396)="8",1,IF(LEFT(A1396)="9",1,0))</f>
        <v>0</v>
      </c>
      <c r="AF1396" t="str">
        <f>LEFT(A1396)</f>
        <v>1</v>
      </c>
    </row>
    <row r="1397" spans="1:32" x14ac:dyDescent="0.25">
      <c r="A1397" t="s">
        <v>2705</v>
      </c>
      <c r="B1397" t="s">
        <v>2706</v>
      </c>
      <c r="C1397" t="s">
        <v>2013</v>
      </c>
      <c r="D1397">
        <v>1</v>
      </c>
      <c r="E1397">
        <v>1</v>
      </c>
      <c r="F1397">
        <v>0</v>
      </c>
      <c r="G1397">
        <v>1</v>
      </c>
      <c r="H1397" t="s">
        <v>2706</v>
      </c>
      <c r="I1397" t="s">
        <v>10418</v>
      </c>
      <c r="J1397" t="s">
        <v>10420</v>
      </c>
      <c r="K1397" s="1">
        <v>42339</v>
      </c>
      <c r="L1397" s="1">
        <v>42339</v>
      </c>
      <c r="M1397" t="s">
        <v>10420</v>
      </c>
      <c r="N1397">
        <v>0</v>
      </c>
      <c r="O1397" t="s">
        <v>17</v>
      </c>
      <c r="P1397">
        <v>0</v>
      </c>
      <c r="Q1397">
        <v>0</v>
      </c>
      <c r="T1397" t="str">
        <f>IF(LEN(A1397)=2,MID(A1397,1,1),IF(LEN(A1397)=3,MID(A1397,1,2),IF(LEN(A1397)=5,MID(A1397,1,3),IF(LEN(A1397)=7,MID(A1397,1,5),IF(LEN(A1397)=1,"")))))</f>
        <v>132</v>
      </c>
      <c r="U1397">
        <f>IF(LEN(A1397)=7,0,1)</f>
        <v>1</v>
      </c>
      <c r="V1397">
        <f t="shared" si="42"/>
        <v>0</v>
      </c>
      <c r="W1397">
        <f>IF(OR(LEFT(A1397)="1", LEFT(A1397)="2",LEFT(A1397)="3"),1,0)</f>
        <v>1</v>
      </c>
      <c r="Y1397" t="str">
        <f t="shared" si="43"/>
        <v>Senjata Sinar</v>
      </c>
      <c r="AB1397" t="str">
        <f>IF(LEFT(A1397)="1","D",IF(LEFT(A1397)="2","K",IF(LEFT(A1397)="3","K",IF(LEFT(A1397)="4","K",IF(LEFT(A1397)="5","D",IF(LEFT(A1397)="6","D",IF(LEFT(A1397)="8","K",IF(LEFT(A1397)="9","D"))))))))</f>
        <v>D</v>
      </c>
      <c r="AD1397">
        <f>IF(LEFT(A1397)="4",1,IF(LEFT(A1397)="5",1,IF(LEFT(A1397)="6",1,0)))</f>
        <v>0</v>
      </c>
      <c r="AE1397">
        <f>IF(LEFT(A1397)="8",1,IF(LEFT(A1397)="9",1,0))</f>
        <v>0</v>
      </c>
      <c r="AF1397" t="str">
        <f>LEFT(A1397)</f>
        <v>1</v>
      </c>
    </row>
    <row r="1398" spans="1:32" x14ac:dyDescent="0.25">
      <c r="A1398" t="s">
        <v>2707</v>
      </c>
      <c r="B1398" t="s">
        <v>2708</v>
      </c>
      <c r="C1398" t="s">
        <v>2705</v>
      </c>
      <c r="D1398">
        <v>1</v>
      </c>
      <c r="E1398">
        <v>0</v>
      </c>
      <c r="F1398">
        <v>0</v>
      </c>
      <c r="G1398">
        <v>1</v>
      </c>
      <c r="H1398" t="s">
        <v>2708</v>
      </c>
      <c r="I1398" t="s">
        <v>10418</v>
      </c>
      <c r="J1398" t="s">
        <v>10420</v>
      </c>
      <c r="K1398" s="1">
        <v>42339</v>
      </c>
      <c r="L1398" s="1">
        <v>42339</v>
      </c>
      <c r="M1398" t="s">
        <v>10420</v>
      </c>
      <c r="N1398">
        <v>0</v>
      </c>
      <c r="O1398" t="s">
        <v>17</v>
      </c>
      <c r="P1398">
        <v>0</v>
      </c>
      <c r="Q1398">
        <v>0</v>
      </c>
      <c r="T1398" t="str">
        <f>IF(LEN(A1398)=2,MID(A1398,1,1),IF(LEN(A1398)=3,MID(A1398,1,2),IF(LEN(A1398)=5,MID(A1398,1,3),IF(LEN(A1398)=7,MID(A1398,1,5),IF(LEN(A1398)=1,"")))))</f>
        <v>13234</v>
      </c>
      <c r="U1398">
        <f>IF(LEN(A1398)=7,0,1)</f>
        <v>0</v>
      </c>
      <c r="V1398">
        <f t="shared" si="42"/>
        <v>0</v>
      </c>
      <c r="W1398">
        <f>IF(OR(LEFT(A1398)="1", LEFT(A1398)="2",LEFT(A1398)="3"),1,0)</f>
        <v>1</v>
      </c>
      <c r="Y1398" t="str">
        <f t="shared" si="43"/>
        <v>Laser</v>
      </c>
      <c r="AB1398" t="str">
        <f>IF(LEFT(A1398)="1","D",IF(LEFT(A1398)="2","K",IF(LEFT(A1398)="3","K",IF(LEFT(A1398)="4","K",IF(LEFT(A1398)="5","D",IF(LEFT(A1398)="6","D",IF(LEFT(A1398)="8","K",IF(LEFT(A1398)="9","D"))))))))</f>
        <v>D</v>
      </c>
      <c r="AD1398">
        <f>IF(LEFT(A1398)="4",1,IF(LEFT(A1398)="5",1,IF(LEFT(A1398)="6",1,0)))</f>
        <v>0</v>
      </c>
      <c r="AE1398">
        <f>IF(LEFT(A1398)="8",1,IF(LEFT(A1398)="9",1,0))</f>
        <v>0</v>
      </c>
      <c r="AF1398" t="str">
        <f>LEFT(A1398)</f>
        <v>1</v>
      </c>
    </row>
    <row r="1399" spans="1:32" x14ac:dyDescent="0.25">
      <c r="A1399" t="s">
        <v>2709</v>
      </c>
      <c r="B1399" t="s">
        <v>2710</v>
      </c>
      <c r="C1399" t="s">
        <v>2013</v>
      </c>
      <c r="D1399">
        <v>1</v>
      </c>
      <c r="E1399">
        <v>1</v>
      </c>
      <c r="F1399">
        <v>0</v>
      </c>
      <c r="G1399">
        <v>1</v>
      </c>
      <c r="H1399" t="s">
        <v>2710</v>
      </c>
      <c r="I1399" t="s">
        <v>10418</v>
      </c>
      <c r="J1399" t="s">
        <v>10420</v>
      </c>
      <c r="K1399" s="1">
        <v>42339</v>
      </c>
      <c r="L1399" s="1">
        <v>42339</v>
      </c>
      <c r="M1399" t="s">
        <v>10420</v>
      </c>
      <c r="N1399">
        <v>0</v>
      </c>
      <c r="O1399" t="s">
        <v>17</v>
      </c>
      <c r="P1399">
        <v>0</v>
      </c>
      <c r="Q1399">
        <v>0</v>
      </c>
      <c r="T1399" t="str">
        <f>IF(LEN(A1399)=2,MID(A1399,1,1),IF(LEN(A1399)=3,MID(A1399,1,2),IF(LEN(A1399)=5,MID(A1399,1,3),IF(LEN(A1399)=7,MID(A1399,1,5),IF(LEN(A1399)=1,"")))))</f>
        <v>132</v>
      </c>
      <c r="U1399">
        <f>IF(LEN(A1399)=7,0,1)</f>
        <v>1</v>
      </c>
      <c r="V1399">
        <f t="shared" si="42"/>
        <v>0</v>
      </c>
      <c r="W1399">
        <f>IF(OR(LEFT(A1399)="1", LEFT(A1399)="2",LEFT(A1399)="3"),1,0)</f>
        <v>1</v>
      </c>
      <c r="Y1399" t="str">
        <f t="shared" si="43"/>
        <v>Alat Keamanan dan Perlindungan</v>
      </c>
      <c r="AB1399" t="str">
        <f>IF(LEFT(A1399)="1","D",IF(LEFT(A1399)="2","K",IF(LEFT(A1399)="3","K",IF(LEFT(A1399)="4","K",IF(LEFT(A1399)="5","D",IF(LEFT(A1399)="6","D",IF(LEFT(A1399)="8","K",IF(LEFT(A1399)="9","D"))))))))</f>
        <v>D</v>
      </c>
      <c r="AD1399">
        <f>IF(LEFT(A1399)="4",1,IF(LEFT(A1399)="5",1,IF(LEFT(A1399)="6",1,0)))</f>
        <v>0</v>
      </c>
      <c r="AE1399">
        <f>IF(LEFT(A1399)="8",1,IF(LEFT(A1399)="9",1,0))</f>
        <v>0</v>
      </c>
      <c r="AF1399" t="str">
        <f>LEFT(A1399)</f>
        <v>1</v>
      </c>
    </row>
    <row r="1400" spans="1:32" x14ac:dyDescent="0.25">
      <c r="A1400" t="s">
        <v>2711</v>
      </c>
      <c r="B1400" t="s">
        <v>2712</v>
      </c>
      <c r="C1400" t="s">
        <v>2709</v>
      </c>
      <c r="D1400">
        <v>1</v>
      </c>
      <c r="E1400">
        <v>0</v>
      </c>
      <c r="F1400">
        <v>0</v>
      </c>
      <c r="G1400">
        <v>1</v>
      </c>
      <c r="H1400" t="s">
        <v>2712</v>
      </c>
      <c r="I1400" t="s">
        <v>10418</v>
      </c>
      <c r="J1400" t="s">
        <v>10420</v>
      </c>
      <c r="K1400" s="1">
        <v>42339</v>
      </c>
      <c r="L1400" s="1">
        <v>42339</v>
      </c>
      <c r="M1400" t="s">
        <v>10420</v>
      </c>
      <c r="N1400">
        <v>0</v>
      </c>
      <c r="O1400" t="s">
        <v>17</v>
      </c>
      <c r="P1400">
        <v>0</v>
      </c>
      <c r="Q1400">
        <v>0</v>
      </c>
      <c r="T1400" t="str">
        <f>IF(LEN(A1400)=2,MID(A1400,1,1),IF(LEN(A1400)=3,MID(A1400,1,2),IF(LEN(A1400)=5,MID(A1400,1,3),IF(LEN(A1400)=7,MID(A1400,1,5),IF(LEN(A1400)=1,"")))))</f>
        <v>13235</v>
      </c>
      <c r="U1400">
        <f>IF(LEN(A1400)=7,0,1)</f>
        <v>0</v>
      </c>
      <c r="V1400">
        <f t="shared" si="42"/>
        <v>0</v>
      </c>
      <c r="W1400">
        <f>IF(OR(LEFT(A1400)="1", LEFT(A1400)="2",LEFT(A1400)="3"),1,0)</f>
        <v>1</v>
      </c>
      <c r="Y1400" t="str">
        <f t="shared" si="43"/>
        <v>Alat Bantu Keamanan</v>
      </c>
      <c r="AB1400" t="str">
        <f>IF(LEFT(A1400)="1","D",IF(LEFT(A1400)="2","K",IF(LEFT(A1400)="3","K",IF(LEFT(A1400)="4","K",IF(LEFT(A1400)="5","D",IF(LEFT(A1400)="6","D",IF(LEFT(A1400)="8","K",IF(LEFT(A1400)="9","D"))))))))</f>
        <v>D</v>
      </c>
      <c r="AD1400">
        <f>IF(LEFT(A1400)="4",1,IF(LEFT(A1400)="5",1,IF(LEFT(A1400)="6",1,0)))</f>
        <v>0</v>
      </c>
      <c r="AE1400">
        <f>IF(LEFT(A1400)="8",1,IF(LEFT(A1400)="9",1,0))</f>
        <v>0</v>
      </c>
      <c r="AF1400" t="str">
        <f>LEFT(A1400)</f>
        <v>1</v>
      </c>
    </row>
    <row r="1401" spans="1:32" x14ac:dyDescent="0.25">
      <c r="A1401" t="s">
        <v>2713</v>
      </c>
      <c r="B1401" t="s">
        <v>2714</v>
      </c>
      <c r="C1401" t="s">
        <v>2709</v>
      </c>
      <c r="D1401">
        <v>1</v>
      </c>
      <c r="E1401">
        <v>0</v>
      </c>
      <c r="F1401">
        <v>0</v>
      </c>
      <c r="G1401">
        <v>1</v>
      </c>
      <c r="H1401" t="s">
        <v>2714</v>
      </c>
      <c r="I1401" t="s">
        <v>10418</v>
      </c>
      <c r="J1401" t="s">
        <v>10420</v>
      </c>
      <c r="K1401" s="1">
        <v>42339</v>
      </c>
      <c r="L1401" s="1">
        <v>42339</v>
      </c>
      <c r="M1401" t="s">
        <v>10420</v>
      </c>
      <c r="N1401">
        <v>0</v>
      </c>
      <c r="O1401" t="s">
        <v>17</v>
      </c>
      <c r="P1401">
        <v>0</v>
      </c>
      <c r="Q1401">
        <v>0</v>
      </c>
      <c r="T1401" t="str">
        <f>IF(LEN(A1401)=2,MID(A1401,1,1),IF(LEN(A1401)=3,MID(A1401,1,2),IF(LEN(A1401)=5,MID(A1401,1,3),IF(LEN(A1401)=7,MID(A1401,1,5),IF(LEN(A1401)=1,"")))))</f>
        <v>13235</v>
      </c>
      <c r="U1401">
        <f>IF(LEN(A1401)=7,0,1)</f>
        <v>0</v>
      </c>
      <c r="V1401">
        <f t="shared" si="42"/>
        <v>0</v>
      </c>
      <c r="W1401">
        <f>IF(OR(LEFT(A1401)="1", LEFT(A1401)="2",LEFT(A1401)="3"),1,0)</f>
        <v>1</v>
      </c>
      <c r="Y1401" t="str">
        <f t="shared" si="43"/>
        <v>Alat Perlindungan</v>
      </c>
      <c r="AB1401" t="str">
        <f>IF(LEFT(A1401)="1","D",IF(LEFT(A1401)="2","K",IF(LEFT(A1401)="3","K",IF(LEFT(A1401)="4","K",IF(LEFT(A1401)="5","D",IF(LEFT(A1401)="6","D",IF(LEFT(A1401)="8","K",IF(LEFT(A1401)="9","D"))))))))</f>
        <v>D</v>
      </c>
      <c r="AD1401">
        <f>IF(LEFT(A1401)="4",1,IF(LEFT(A1401)="5",1,IF(LEFT(A1401)="6",1,0)))</f>
        <v>0</v>
      </c>
      <c r="AE1401">
        <f>IF(LEFT(A1401)="8",1,IF(LEFT(A1401)="9",1,0))</f>
        <v>0</v>
      </c>
      <c r="AF1401" t="str">
        <f>LEFT(A1401)</f>
        <v>1</v>
      </c>
    </row>
    <row r="1402" spans="1:32" x14ac:dyDescent="0.25">
      <c r="A1402" t="s">
        <v>2715</v>
      </c>
      <c r="B1402" t="s">
        <v>2716</v>
      </c>
      <c r="C1402" t="s">
        <v>2709</v>
      </c>
      <c r="D1402">
        <v>1</v>
      </c>
      <c r="E1402">
        <v>0</v>
      </c>
      <c r="F1402">
        <v>0</v>
      </c>
      <c r="G1402">
        <v>1</v>
      </c>
      <c r="H1402" t="s">
        <v>2716</v>
      </c>
      <c r="I1402" t="s">
        <v>10418</v>
      </c>
      <c r="J1402" t="s">
        <v>10420</v>
      </c>
      <c r="K1402" s="1">
        <v>42339</v>
      </c>
      <c r="L1402" s="1">
        <v>42339</v>
      </c>
      <c r="M1402" t="s">
        <v>10420</v>
      </c>
      <c r="N1402">
        <v>0</v>
      </c>
      <c r="O1402" t="s">
        <v>17</v>
      </c>
      <c r="P1402">
        <v>0</v>
      </c>
      <c r="Q1402">
        <v>0</v>
      </c>
      <c r="T1402" t="str">
        <f>IF(LEN(A1402)=2,MID(A1402,1,1),IF(LEN(A1402)=3,MID(A1402,1,2),IF(LEN(A1402)=5,MID(A1402,1,3),IF(LEN(A1402)=7,MID(A1402,1,5),IF(LEN(A1402)=1,"")))))</f>
        <v>13235</v>
      </c>
      <c r="U1402">
        <f>IF(LEN(A1402)=7,0,1)</f>
        <v>0</v>
      </c>
      <c r="V1402">
        <f t="shared" si="42"/>
        <v>0</v>
      </c>
      <c r="W1402">
        <f>IF(OR(LEFT(A1402)="1", LEFT(A1402)="2",LEFT(A1402)="3"),1,0)</f>
        <v>1</v>
      </c>
      <c r="Y1402" t="str">
        <f t="shared" si="43"/>
        <v>Alat Bantu Lalu Lintas Darat dan Air</v>
      </c>
      <c r="AB1402" t="str">
        <f>IF(LEFT(A1402)="1","D",IF(LEFT(A1402)="2","K",IF(LEFT(A1402)="3","K",IF(LEFT(A1402)="4","K",IF(LEFT(A1402)="5","D",IF(LEFT(A1402)="6","D",IF(LEFT(A1402)="8","K",IF(LEFT(A1402)="9","D"))))))))</f>
        <v>D</v>
      </c>
      <c r="AD1402">
        <f>IF(LEFT(A1402)="4",1,IF(LEFT(A1402)="5",1,IF(LEFT(A1402)="6",1,0)))</f>
        <v>0</v>
      </c>
      <c r="AE1402">
        <f>IF(LEFT(A1402)="8",1,IF(LEFT(A1402)="9",1,0))</f>
        <v>0</v>
      </c>
      <c r="AF1402" t="str">
        <f>LEFT(A1402)</f>
        <v>1</v>
      </c>
    </row>
    <row r="1403" spans="1:32" x14ac:dyDescent="0.25">
      <c r="A1403" t="s">
        <v>2717</v>
      </c>
      <c r="B1403" t="s">
        <v>2718</v>
      </c>
      <c r="C1403" t="s">
        <v>1894</v>
      </c>
      <c r="D1403">
        <v>1</v>
      </c>
      <c r="E1403">
        <v>1</v>
      </c>
      <c r="F1403">
        <v>0</v>
      </c>
      <c r="G1403">
        <v>1</v>
      </c>
      <c r="H1403" t="s">
        <v>2718</v>
      </c>
      <c r="I1403" t="s">
        <v>10418</v>
      </c>
      <c r="J1403" t="s">
        <v>10420</v>
      </c>
      <c r="K1403" s="1">
        <v>42339</v>
      </c>
      <c r="L1403" s="1">
        <v>42339</v>
      </c>
      <c r="M1403" t="s">
        <v>10420</v>
      </c>
      <c r="N1403">
        <v>0</v>
      </c>
      <c r="O1403" t="s">
        <v>17</v>
      </c>
      <c r="P1403">
        <v>0</v>
      </c>
      <c r="Q1403">
        <v>0</v>
      </c>
      <c r="T1403" t="str">
        <f>IF(LEN(A1403)=2,MID(A1403,1,1),IF(LEN(A1403)=3,MID(A1403,1,2),IF(LEN(A1403)=5,MID(A1403,1,3),IF(LEN(A1403)=7,MID(A1403,1,5),IF(LEN(A1403)=1,"")))))</f>
        <v>13</v>
      </c>
      <c r="U1403">
        <f>IF(LEN(A1403)=7,0,1)</f>
        <v>1</v>
      </c>
      <c r="V1403">
        <f t="shared" si="42"/>
        <v>0</v>
      </c>
      <c r="W1403">
        <f>IF(OR(LEFT(A1403)="1", LEFT(A1403)="2",LEFT(A1403)="3"),1,0)</f>
        <v>1</v>
      </c>
      <c r="Y1403" t="str">
        <f t="shared" si="43"/>
        <v>GEDUNG DAN BANGUNAN</v>
      </c>
      <c r="AB1403" t="str">
        <f>IF(LEFT(A1403)="1","D",IF(LEFT(A1403)="2","K",IF(LEFT(A1403)="3","K",IF(LEFT(A1403)="4","K",IF(LEFT(A1403)="5","D",IF(LEFT(A1403)="6","D",IF(LEFT(A1403)="8","K",IF(LEFT(A1403)="9","D"))))))))</f>
        <v>D</v>
      </c>
      <c r="AD1403">
        <f>IF(LEFT(A1403)="4",1,IF(LEFT(A1403)="5",1,IF(LEFT(A1403)="6",1,0)))</f>
        <v>0</v>
      </c>
      <c r="AE1403">
        <f>IF(LEFT(A1403)="8",1,IF(LEFT(A1403)="9",1,0))</f>
        <v>0</v>
      </c>
      <c r="AF1403" t="str">
        <f>LEFT(A1403)</f>
        <v>1</v>
      </c>
    </row>
    <row r="1404" spans="1:32" x14ac:dyDescent="0.25">
      <c r="A1404" t="s">
        <v>2719</v>
      </c>
      <c r="B1404" t="s">
        <v>2720</v>
      </c>
      <c r="C1404" t="s">
        <v>2717</v>
      </c>
      <c r="D1404">
        <v>1</v>
      </c>
      <c r="E1404">
        <v>1</v>
      </c>
      <c r="F1404">
        <v>0</v>
      </c>
      <c r="G1404">
        <v>1</v>
      </c>
      <c r="H1404" t="s">
        <v>2720</v>
      </c>
      <c r="I1404" t="s">
        <v>10418</v>
      </c>
      <c r="J1404" t="s">
        <v>10420</v>
      </c>
      <c r="K1404" s="1">
        <v>42339</v>
      </c>
      <c r="L1404" s="1">
        <v>42339</v>
      </c>
      <c r="M1404" t="s">
        <v>10420</v>
      </c>
      <c r="N1404">
        <v>0</v>
      </c>
      <c r="O1404" t="s">
        <v>17</v>
      </c>
      <c r="P1404">
        <v>0</v>
      </c>
      <c r="Q1404">
        <v>0</v>
      </c>
      <c r="T1404" t="str">
        <f>IF(LEN(A1404)=2,MID(A1404,1,1),IF(LEN(A1404)=3,MID(A1404,1,2),IF(LEN(A1404)=5,MID(A1404,1,3),IF(LEN(A1404)=7,MID(A1404,1,5),IF(LEN(A1404)=1,"")))))</f>
        <v>133</v>
      </c>
      <c r="U1404">
        <f>IF(LEN(A1404)=7,0,1)</f>
        <v>1</v>
      </c>
      <c r="V1404">
        <f t="shared" si="42"/>
        <v>0</v>
      </c>
      <c r="W1404">
        <f>IF(OR(LEFT(A1404)="1", LEFT(A1404)="2",LEFT(A1404)="3"),1,0)</f>
        <v>1</v>
      </c>
      <c r="Y1404" t="str">
        <f t="shared" si="43"/>
        <v>Bangunan Gedung Tempat Kerja</v>
      </c>
      <c r="AB1404" t="str">
        <f>IF(LEFT(A1404)="1","D",IF(LEFT(A1404)="2","K",IF(LEFT(A1404)="3","K",IF(LEFT(A1404)="4","K",IF(LEFT(A1404)="5","D",IF(LEFT(A1404)="6","D",IF(LEFT(A1404)="8","K",IF(LEFT(A1404)="9","D"))))))))</f>
        <v>D</v>
      </c>
      <c r="AD1404">
        <f>IF(LEFT(A1404)="4",1,IF(LEFT(A1404)="5",1,IF(LEFT(A1404)="6",1,0)))</f>
        <v>0</v>
      </c>
      <c r="AE1404">
        <f>IF(LEFT(A1404)="8",1,IF(LEFT(A1404)="9",1,0))</f>
        <v>0</v>
      </c>
      <c r="AF1404" t="str">
        <f>LEFT(A1404)</f>
        <v>1</v>
      </c>
    </row>
    <row r="1405" spans="1:32" x14ac:dyDescent="0.25">
      <c r="A1405" t="s">
        <v>2721</v>
      </c>
      <c r="B1405" t="s">
        <v>2722</v>
      </c>
      <c r="C1405" t="s">
        <v>2719</v>
      </c>
      <c r="D1405">
        <v>1</v>
      </c>
      <c r="E1405">
        <v>0</v>
      </c>
      <c r="F1405">
        <v>0</v>
      </c>
      <c r="G1405">
        <v>1</v>
      </c>
      <c r="H1405" t="s">
        <v>2722</v>
      </c>
      <c r="I1405" t="s">
        <v>10418</v>
      </c>
      <c r="J1405" t="s">
        <v>10420</v>
      </c>
      <c r="K1405" s="1">
        <v>42339</v>
      </c>
      <c r="L1405" s="1">
        <v>42339</v>
      </c>
      <c r="M1405" t="s">
        <v>10420</v>
      </c>
      <c r="N1405">
        <v>0</v>
      </c>
      <c r="O1405" t="s">
        <v>17</v>
      </c>
      <c r="P1405">
        <v>0</v>
      </c>
      <c r="Q1405">
        <v>0</v>
      </c>
      <c r="T1405" t="str">
        <f>IF(LEN(A1405)=2,MID(A1405,1,1),IF(LEN(A1405)=3,MID(A1405,1,2),IF(LEN(A1405)=5,MID(A1405,1,3),IF(LEN(A1405)=7,MID(A1405,1,5),IF(LEN(A1405)=1,"")))))</f>
        <v>13301</v>
      </c>
      <c r="U1405">
        <f>IF(LEN(A1405)=7,0,1)</f>
        <v>0</v>
      </c>
      <c r="V1405">
        <f t="shared" si="42"/>
        <v>0</v>
      </c>
      <c r="W1405">
        <f>IF(OR(LEFT(A1405)="1", LEFT(A1405)="2",LEFT(A1405)="3"),1,0)</f>
        <v>1</v>
      </c>
      <c r="Y1405" t="str">
        <f t="shared" si="43"/>
        <v>Bangunan Gedung Kantor</v>
      </c>
      <c r="AB1405" t="str">
        <f>IF(LEFT(A1405)="1","D",IF(LEFT(A1405)="2","K",IF(LEFT(A1405)="3","K",IF(LEFT(A1405)="4","K",IF(LEFT(A1405)="5","D",IF(LEFT(A1405)="6","D",IF(LEFT(A1405)="8","K",IF(LEFT(A1405)="9","D"))))))))</f>
        <v>D</v>
      </c>
      <c r="AD1405">
        <f>IF(LEFT(A1405)="4",1,IF(LEFT(A1405)="5",1,IF(LEFT(A1405)="6",1,0)))</f>
        <v>0</v>
      </c>
      <c r="AE1405">
        <f>IF(LEFT(A1405)="8",1,IF(LEFT(A1405)="9",1,0))</f>
        <v>0</v>
      </c>
      <c r="AF1405" t="str">
        <f>LEFT(A1405)</f>
        <v>1</v>
      </c>
    </row>
    <row r="1406" spans="1:32" x14ac:dyDescent="0.25">
      <c r="A1406" t="s">
        <v>2723</v>
      </c>
      <c r="B1406" t="s">
        <v>2724</v>
      </c>
      <c r="C1406" t="s">
        <v>2719</v>
      </c>
      <c r="D1406">
        <v>1</v>
      </c>
      <c r="E1406">
        <v>0</v>
      </c>
      <c r="F1406">
        <v>0</v>
      </c>
      <c r="G1406">
        <v>1</v>
      </c>
      <c r="H1406" t="s">
        <v>2724</v>
      </c>
      <c r="I1406" t="s">
        <v>10418</v>
      </c>
      <c r="J1406" t="s">
        <v>10420</v>
      </c>
      <c r="K1406" s="1">
        <v>42339</v>
      </c>
      <c r="L1406" s="1">
        <v>42339</v>
      </c>
      <c r="M1406" t="s">
        <v>10420</v>
      </c>
      <c r="N1406">
        <v>0</v>
      </c>
      <c r="O1406" t="s">
        <v>17</v>
      </c>
      <c r="P1406">
        <v>0</v>
      </c>
      <c r="Q1406">
        <v>0</v>
      </c>
      <c r="T1406" t="str">
        <f>IF(LEN(A1406)=2,MID(A1406,1,1),IF(LEN(A1406)=3,MID(A1406,1,2),IF(LEN(A1406)=5,MID(A1406,1,3),IF(LEN(A1406)=7,MID(A1406,1,5),IF(LEN(A1406)=1,"")))))</f>
        <v>13301</v>
      </c>
      <c r="U1406">
        <f>IF(LEN(A1406)=7,0,1)</f>
        <v>0</v>
      </c>
      <c r="V1406">
        <f t="shared" si="42"/>
        <v>0</v>
      </c>
      <c r="W1406">
        <f>IF(OR(LEFT(A1406)="1", LEFT(A1406)="2",LEFT(A1406)="3"),1,0)</f>
        <v>1</v>
      </c>
      <c r="Y1406" t="str">
        <f t="shared" si="43"/>
        <v>Bangunan Gudang</v>
      </c>
      <c r="AB1406" t="str">
        <f>IF(LEFT(A1406)="1","D",IF(LEFT(A1406)="2","K",IF(LEFT(A1406)="3","K",IF(LEFT(A1406)="4","K",IF(LEFT(A1406)="5","D",IF(LEFT(A1406)="6","D",IF(LEFT(A1406)="8","K",IF(LEFT(A1406)="9","D"))))))))</f>
        <v>D</v>
      </c>
      <c r="AD1406">
        <f>IF(LEFT(A1406)="4",1,IF(LEFT(A1406)="5",1,IF(LEFT(A1406)="6",1,0)))</f>
        <v>0</v>
      </c>
      <c r="AE1406">
        <f>IF(LEFT(A1406)="8",1,IF(LEFT(A1406)="9",1,0))</f>
        <v>0</v>
      </c>
      <c r="AF1406" t="str">
        <f>LEFT(A1406)</f>
        <v>1</v>
      </c>
    </row>
    <row r="1407" spans="1:32" x14ac:dyDescent="0.25">
      <c r="A1407" t="s">
        <v>2725</v>
      </c>
      <c r="B1407" t="s">
        <v>2726</v>
      </c>
      <c r="C1407" t="s">
        <v>2719</v>
      </c>
      <c r="D1407">
        <v>1</v>
      </c>
      <c r="E1407">
        <v>0</v>
      </c>
      <c r="F1407">
        <v>0</v>
      </c>
      <c r="G1407">
        <v>1</v>
      </c>
      <c r="H1407" t="s">
        <v>2726</v>
      </c>
      <c r="I1407" t="s">
        <v>10418</v>
      </c>
      <c r="J1407" t="s">
        <v>10420</v>
      </c>
      <c r="K1407" s="1">
        <v>42339</v>
      </c>
      <c r="L1407" s="1">
        <v>42339</v>
      </c>
      <c r="M1407" t="s">
        <v>10420</v>
      </c>
      <c r="N1407">
        <v>0</v>
      </c>
      <c r="O1407" t="s">
        <v>17</v>
      </c>
      <c r="P1407">
        <v>0</v>
      </c>
      <c r="Q1407">
        <v>0</v>
      </c>
      <c r="T1407" t="str">
        <f>IF(LEN(A1407)=2,MID(A1407,1,1),IF(LEN(A1407)=3,MID(A1407,1,2),IF(LEN(A1407)=5,MID(A1407,1,3),IF(LEN(A1407)=7,MID(A1407,1,5),IF(LEN(A1407)=1,"")))))</f>
        <v>13301</v>
      </c>
      <c r="U1407">
        <f>IF(LEN(A1407)=7,0,1)</f>
        <v>0</v>
      </c>
      <c r="V1407">
        <f t="shared" si="42"/>
        <v>0</v>
      </c>
      <c r="W1407">
        <f>IF(OR(LEFT(A1407)="1", LEFT(A1407)="2",LEFT(A1407)="3"),1,0)</f>
        <v>1</v>
      </c>
      <c r="Y1407" t="str">
        <f t="shared" si="43"/>
        <v>Bangunan Gudang Untuk Bengkel</v>
      </c>
      <c r="AB1407" t="str">
        <f>IF(LEFT(A1407)="1","D",IF(LEFT(A1407)="2","K",IF(LEFT(A1407)="3","K",IF(LEFT(A1407)="4","K",IF(LEFT(A1407)="5","D",IF(LEFT(A1407)="6","D",IF(LEFT(A1407)="8","K",IF(LEFT(A1407)="9","D"))))))))</f>
        <v>D</v>
      </c>
      <c r="AD1407">
        <f>IF(LEFT(A1407)="4",1,IF(LEFT(A1407)="5",1,IF(LEFT(A1407)="6",1,0)))</f>
        <v>0</v>
      </c>
      <c r="AE1407">
        <f>IF(LEFT(A1407)="8",1,IF(LEFT(A1407)="9",1,0))</f>
        <v>0</v>
      </c>
      <c r="AF1407" t="str">
        <f>LEFT(A1407)</f>
        <v>1</v>
      </c>
    </row>
    <row r="1408" spans="1:32" x14ac:dyDescent="0.25">
      <c r="A1408" t="s">
        <v>2727</v>
      </c>
      <c r="B1408" t="s">
        <v>2728</v>
      </c>
      <c r="C1408" t="s">
        <v>2719</v>
      </c>
      <c r="D1408">
        <v>1</v>
      </c>
      <c r="E1408">
        <v>0</v>
      </c>
      <c r="F1408">
        <v>0</v>
      </c>
      <c r="G1408">
        <v>1</v>
      </c>
      <c r="H1408" t="s">
        <v>2728</v>
      </c>
      <c r="I1408" t="s">
        <v>10418</v>
      </c>
      <c r="J1408" t="s">
        <v>10420</v>
      </c>
      <c r="K1408" s="1">
        <v>42339</v>
      </c>
      <c r="L1408" s="1">
        <v>42339</v>
      </c>
      <c r="M1408" t="s">
        <v>10420</v>
      </c>
      <c r="N1408">
        <v>0</v>
      </c>
      <c r="O1408" t="s">
        <v>17</v>
      </c>
      <c r="P1408">
        <v>0</v>
      </c>
      <c r="Q1408">
        <v>0</v>
      </c>
      <c r="T1408" t="str">
        <f>IF(LEN(A1408)=2,MID(A1408,1,1),IF(LEN(A1408)=3,MID(A1408,1,2),IF(LEN(A1408)=5,MID(A1408,1,3),IF(LEN(A1408)=7,MID(A1408,1,5),IF(LEN(A1408)=1,"")))))</f>
        <v>13301</v>
      </c>
      <c r="U1408">
        <f>IF(LEN(A1408)=7,0,1)</f>
        <v>0</v>
      </c>
      <c r="V1408">
        <f t="shared" si="42"/>
        <v>0</v>
      </c>
      <c r="W1408">
        <f>IF(OR(LEFT(A1408)="1", LEFT(A1408)="2",LEFT(A1408)="3"),1,0)</f>
        <v>1</v>
      </c>
      <c r="Y1408" t="str">
        <f t="shared" si="43"/>
        <v>Bangunan Gedung Instalasi</v>
      </c>
      <c r="AB1408" t="str">
        <f>IF(LEFT(A1408)="1","D",IF(LEFT(A1408)="2","K",IF(LEFT(A1408)="3","K",IF(LEFT(A1408)="4","K",IF(LEFT(A1408)="5","D",IF(LEFT(A1408)="6","D",IF(LEFT(A1408)="8","K",IF(LEFT(A1408)="9","D"))))))))</f>
        <v>D</v>
      </c>
      <c r="AD1408">
        <f>IF(LEFT(A1408)="4",1,IF(LEFT(A1408)="5",1,IF(LEFT(A1408)="6",1,0)))</f>
        <v>0</v>
      </c>
      <c r="AE1408">
        <f>IF(LEFT(A1408)="8",1,IF(LEFT(A1408)="9",1,0))</f>
        <v>0</v>
      </c>
      <c r="AF1408" t="str">
        <f>LEFT(A1408)</f>
        <v>1</v>
      </c>
    </row>
    <row r="1409" spans="1:32" x14ac:dyDescent="0.25">
      <c r="A1409" t="s">
        <v>2729</v>
      </c>
      <c r="B1409" t="s">
        <v>2730</v>
      </c>
      <c r="C1409" t="s">
        <v>2719</v>
      </c>
      <c r="D1409">
        <v>1</v>
      </c>
      <c r="E1409">
        <v>0</v>
      </c>
      <c r="F1409">
        <v>0</v>
      </c>
      <c r="G1409">
        <v>1</v>
      </c>
      <c r="H1409" t="s">
        <v>2730</v>
      </c>
      <c r="I1409" t="s">
        <v>10418</v>
      </c>
      <c r="J1409" t="s">
        <v>10420</v>
      </c>
      <c r="K1409" s="1">
        <v>42339</v>
      </c>
      <c r="L1409" s="1">
        <v>42339</v>
      </c>
      <c r="M1409" t="s">
        <v>10420</v>
      </c>
      <c r="N1409">
        <v>0</v>
      </c>
      <c r="O1409" t="s">
        <v>17</v>
      </c>
      <c r="P1409">
        <v>0</v>
      </c>
      <c r="Q1409">
        <v>0</v>
      </c>
      <c r="T1409" t="str">
        <f>IF(LEN(A1409)=2,MID(A1409,1,1),IF(LEN(A1409)=3,MID(A1409,1,2),IF(LEN(A1409)=5,MID(A1409,1,3),IF(LEN(A1409)=7,MID(A1409,1,5),IF(LEN(A1409)=1,"")))))</f>
        <v>13301</v>
      </c>
      <c r="U1409">
        <f>IF(LEN(A1409)=7,0,1)</f>
        <v>0</v>
      </c>
      <c r="V1409">
        <f t="shared" si="42"/>
        <v>0</v>
      </c>
      <c r="W1409">
        <f>IF(OR(LEFT(A1409)="1", LEFT(A1409)="2",LEFT(A1409)="3"),1,0)</f>
        <v>1</v>
      </c>
      <c r="Y1409" t="str">
        <f t="shared" si="43"/>
        <v>Bangunan Gedung Laboratorium</v>
      </c>
      <c r="AB1409" t="str">
        <f>IF(LEFT(A1409)="1","D",IF(LEFT(A1409)="2","K",IF(LEFT(A1409)="3","K",IF(LEFT(A1409)="4","K",IF(LEFT(A1409)="5","D",IF(LEFT(A1409)="6","D",IF(LEFT(A1409)="8","K",IF(LEFT(A1409)="9","D"))))))))</f>
        <v>D</v>
      </c>
      <c r="AD1409">
        <f>IF(LEFT(A1409)="4",1,IF(LEFT(A1409)="5",1,IF(LEFT(A1409)="6",1,0)))</f>
        <v>0</v>
      </c>
      <c r="AE1409">
        <f>IF(LEFT(A1409)="8",1,IF(LEFT(A1409)="9",1,0))</f>
        <v>0</v>
      </c>
      <c r="AF1409" t="str">
        <f>LEFT(A1409)</f>
        <v>1</v>
      </c>
    </row>
    <row r="1410" spans="1:32" x14ac:dyDescent="0.25">
      <c r="A1410" t="s">
        <v>2731</v>
      </c>
      <c r="B1410" t="s">
        <v>2732</v>
      </c>
      <c r="C1410" t="s">
        <v>2719</v>
      </c>
      <c r="D1410">
        <v>1</v>
      </c>
      <c r="E1410">
        <v>0</v>
      </c>
      <c r="F1410">
        <v>0</v>
      </c>
      <c r="G1410">
        <v>1</v>
      </c>
      <c r="H1410" t="s">
        <v>2732</v>
      </c>
      <c r="I1410" t="s">
        <v>10418</v>
      </c>
      <c r="J1410" t="s">
        <v>10420</v>
      </c>
      <c r="K1410" s="1">
        <v>42339</v>
      </c>
      <c r="L1410" s="1">
        <v>42339</v>
      </c>
      <c r="M1410" t="s">
        <v>10420</v>
      </c>
      <c r="N1410">
        <v>0</v>
      </c>
      <c r="O1410" t="s">
        <v>17</v>
      </c>
      <c r="P1410">
        <v>0</v>
      </c>
      <c r="Q1410">
        <v>0</v>
      </c>
      <c r="T1410" t="str">
        <f>IF(LEN(A1410)=2,MID(A1410,1,1),IF(LEN(A1410)=3,MID(A1410,1,2),IF(LEN(A1410)=5,MID(A1410,1,3),IF(LEN(A1410)=7,MID(A1410,1,5),IF(LEN(A1410)=1,"")))))</f>
        <v>13301</v>
      </c>
      <c r="U1410">
        <f>IF(LEN(A1410)=7,0,1)</f>
        <v>0</v>
      </c>
      <c r="V1410">
        <f t="shared" si="42"/>
        <v>0</v>
      </c>
      <c r="W1410">
        <f>IF(OR(LEFT(A1410)="1", LEFT(A1410)="2",LEFT(A1410)="3"),1,0)</f>
        <v>1</v>
      </c>
      <c r="Y1410" t="str">
        <f t="shared" si="43"/>
        <v>Bangunan Kesehatan</v>
      </c>
      <c r="AB1410" t="str">
        <f>IF(LEFT(A1410)="1","D",IF(LEFT(A1410)="2","K",IF(LEFT(A1410)="3","K",IF(LEFT(A1410)="4","K",IF(LEFT(A1410)="5","D",IF(LEFT(A1410)="6","D",IF(LEFT(A1410)="8","K",IF(LEFT(A1410)="9","D"))))))))</f>
        <v>D</v>
      </c>
      <c r="AD1410">
        <f>IF(LEFT(A1410)="4",1,IF(LEFT(A1410)="5",1,IF(LEFT(A1410)="6",1,0)))</f>
        <v>0</v>
      </c>
      <c r="AE1410">
        <f>IF(LEFT(A1410)="8",1,IF(LEFT(A1410)="9",1,0))</f>
        <v>0</v>
      </c>
      <c r="AF1410" t="str">
        <f>LEFT(A1410)</f>
        <v>1</v>
      </c>
    </row>
    <row r="1411" spans="1:32" x14ac:dyDescent="0.25">
      <c r="A1411" t="s">
        <v>2733</v>
      </c>
      <c r="B1411" t="s">
        <v>2734</v>
      </c>
      <c r="C1411" t="s">
        <v>2719</v>
      </c>
      <c r="D1411">
        <v>1</v>
      </c>
      <c r="E1411">
        <v>0</v>
      </c>
      <c r="F1411">
        <v>0</v>
      </c>
      <c r="G1411">
        <v>1</v>
      </c>
      <c r="H1411" t="s">
        <v>2734</v>
      </c>
      <c r="I1411" t="s">
        <v>10418</v>
      </c>
      <c r="J1411" t="s">
        <v>10420</v>
      </c>
      <c r="K1411" s="1">
        <v>42339</v>
      </c>
      <c r="L1411" s="1">
        <v>42339</v>
      </c>
      <c r="M1411" t="s">
        <v>10420</v>
      </c>
      <c r="N1411">
        <v>0</v>
      </c>
      <c r="O1411" t="s">
        <v>17</v>
      </c>
      <c r="P1411">
        <v>0</v>
      </c>
      <c r="Q1411">
        <v>0</v>
      </c>
      <c r="T1411" t="str">
        <f>IF(LEN(A1411)=2,MID(A1411,1,1),IF(LEN(A1411)=3,MID(A1411,1,2),IF(LEN(A1411)=5,MID(A1411,1,3),IF(LEN(A1411)=7,MID(A1411,1,5),IF(LEN(A1411)=1,"")))))</f>
        <v>13301</v>
      </c>
      <c r="U1411">
        <f>IF(LEN(A1411)=7,0,1)</f>
        <v>0</v>
      </c>
      <c r="V1411">
        <f t="shared" ref="V1411:V1474" si="44">IF(OR(LEFT(A1411)="1", LEFT(A1411)="2",LEFT(A1411)="3"),0,1)</f>
        <v>0</v>
      </c>
      <c r="W1411">
        <f>IF(OR(LEFT(A1411)="1", LEFT(A1411)="2",LEFT(A1411)="3"),1,0)</f>
        <v>1</v>
      </c>
      <c r="Y1411" t="str">
        <f t="shared" ref="Y1411:Y1474" si="45">B1411</f>
        <v>Bangunan Oceanarium/Opservatorium</v>
      </c>
      <c r="AB1411" t="str">
        <f>IF(LEFT(A1411)="1","D",IF(LEFT(A1411)="2","K",IF(LEFT(A1411)="3","K",IF(LEFT(A1411)="4","K",IF(LEFT(A1411)="5","D",IF(LEFT(A1411)="6","D",IF(LEFT(A1411)="8","K",IF(LEFT(A1411)="9","D"))))))))</f>
        <v>D</v>
      </c>
      <c r="AD1411">
        <f>IF(LEFT(A1411)="4",1,IF(LEFT(A1411)="5",1,IF(LEFT(A1411)="6",1,0)))</f>
        <v>0</v>
      </c>
      <c r="AE1411">
        <f>IF(LEFT(A1411)="8",1,IF(LEFT(A1411)="9",1,0))</f>
        <v>0</v>
      </c>
      <c r="AF1411" t="str">
        <f>LEFT(A1411)</f>
        <v>1</v>
      </c>
    </row>
    <row r="1412" spans="1:32" x14ac:dyDescent="0.25">
      <c r="A1412" t="s">
        <v>2735</v>
      </c>
      <c r="B1412" t="s">
        <v>2736</v>
      </c>
      <c r="C1412" t="s">
        <v>2719</v>
      </c>
      <c r="D1412">
        <v>1</v>
      </c>
      <c r="E1412">
        <v>0</v>
      </c>
      <c r="F1412">
        <v>0</v>
      </c>
      <c r="G1412">
        <v>1</v>
      </c>
      <c r="H1412" t="s">
        <v>2736</v>
      </c>
      <c r="I1412" t="s">
        <v>10418</v>
      </c>
      <c r="J1412" t="s">
        <v>10420</v>
      </c>
      <c r="K1412" s="1">
        <v>42339</v>
      </c>
      <c r="L1412" s="1">
        <v>42339</v>
      </c>
      <c r="M1412" t="s">
        <v>10420</v>
      </c>
      <c r="N1412">
        <v>0</v>
      </c>
      <c r="O1412" t="s">
        <v>17</v>
      </c>
      <c r="P1412">
        <v>0</v>
      </c>
      <c r="Q1412">
        <v>0</v>
      </c>
      <c r="T1412" t="str">
        <f>IF(LEN(A1412)=2,MID(A1412,1,1),IF(LEN(A1412)=3,MID(A1412,1,2),IF(LEN(A1412)=5,MID(A1412,1,3),IF(LEN(A1412)=7,MID(A1412,1,5),IF(LEN(A1412)=1,"")))))</f>
        <v>13301</v>
      </c>
      <c r="U1412">
        <f>IF(LEN(A1412)=7,0,1)</f>
        <v>0</v>
      </c>
      <c r="V1412">
        <f t="shared" si="44"/>
        <v>0</v>
      </c>
      <c r="W1412">
        <f>IF(OR(LEFT(A1412)="1", LEFT(A1412)="2",LEFT(A1412)="3"),1,0)</f>
        <v>1</v>
      </c>
      <c r="Y1412" t="str">
        <f t="shared" si="45"/>
        <v>Bangunan Gedung Tempat Ibadah</v>
      </c>
      <c r="AB1412" t="str">
        <f>IF(LEFT(A1412)="1","D",IF(LEFT(A1412)="2","K",IF(LEFT(A1412)="3","K",IF(LEFT(A1412)="4","K",IF(LEFT(A1412)="5","D",IF(LEFT(A1412)="6","D",IF(LEFT(A1412)="8","K",IF(LEFT(A1412)="9","D"))))))))</f>
        <v>D</v>
      </c>
      <c r="AD1412">
        <f>IF(LEFT(A1412)="4",1,IF(LEFT(A1412)="5",1,IF(LEFT(A1412)="6",1,0)))</f>
        <v>0</v>
      </c>
      <c r="AE1412">
        <f>IF(LEFT(A1412)="8",1,IF(LEFT(A1412)="9",1,0))</f>
        <v>0</v>
      </c>
      <c r="AF1412" t="str">
        <f>LEFT(A1412)</f>
        <v>1</v>
      </c>
    </row>
    <row r="1413" spans="1:32" x14ac:dyDescent="0.25">
      <c r="A1413" t="s">
        <v>2737</v>
      </c>
      <c r="B1413" t="s">
        <v>2738</v>
      </c>
      <c r="C1413" t="s">
        <v>2719</v>
      </c>
      <c r="D1413">
        <v>1</v>
      </c>
      <c r="E1413">
        <v>0</v>
      </c>
      <c r="F1413">
        <v>0</v>
      </c>
      <c r="G1413">
        <v>1</v>
      </c>
      <c r="H1413" t="s">
        <v>2738</v>
      </c>
      <c r="I1413" t="s">
        <v>10418</v>
      </c>
      <c r="J1413" t="s">
        <v>10420</v>
      </c>
      <c r="K1413" s="1">
        <v>42339</v>
      </c>
      <c r="L1413" s="1">
        <v>42339</v>
      </c>
      <c r="M1413" t="s">
        <v>10420</v>
      </c>
      <c r="N1413">
        <v>0</v>
      </c>
      <c r="O1413" t="s">
        <v>17</v>
      </c>
      <c r="P1413">
        <v>0</v>
      </c>
      <c r="Q1413">
        <v>0</v>
      </c>
      <c r="T1413" t="str">
        <f>IF(LEN(A1413)=2,MID(A1413,1,1),IF(LEN(A1413)=3,MID(A1413,1,2),IF(LEN(A1413)=5,MID(A1413,1,3),IF(LEN(A1413)=7,MID(A1413,1,5),IF(LEN(A1413)=1,"")))))</f>
        <v>13301</v>
      </c>
      <c r="U1413">
        <f>IF(LEN(A1413)=7,0,1)</f>
        <v>0</v>
      </c>
      <c r="V1413">
        <f t="shared" si="44"/>
        <v>0</v>
      </c>
      <c r="W1413">
        <f>IF(OR(LEFT(A1413)="1", LEFT(A1413)="2",LEFT(A1413)="3"),1,0)</f>
        <v>1</v>
      </c>
      <c r="Y1413" t="str">
        <f t="shared" si="45"/>
        <v>Bangunan Gedung Tempat Pertemuan</v>
      </c>
      <c r="AB1413" t="str">
        <f>IF(LEFT(A1413)="1","D",IF(LEFT(A1413)="2","K",IF(LEFT(A1413)="3","K",IF(LEFT(A1413)="4","K",IF(LEFT(A1413)="5","D",IF(LEFT(A1413)="6","D",IF(LEFT(A1413)="8","K",IF(LEFT(A1413)="9","D"))))))))</f>
        <v>D</v>
      </c>
      <c r="AD1413">
        <f>IF(LEFT(A1413)="4",1,IF(LEFT(A1413)="5",1,IF(LEFT(A1413)="6",1,0)))</f>
        <v>0</v>
      </c>
      <c r="AE1413">
        <f>IF(LEFT(A1413)="8",1,IF(LEFT(A1413)="9",1,0))</f>
        <v>0</v>
      </c>
      <c r="AF1413" t="str">
        <f>LEFT(A1413)</f>
        <v>1</v>
      </c>
    </row>
    <row r="1414" spans="1:32" x14ac:dyDescent="0.25">
      <c r="A1414" t="s">
        <v>2739</v>
      </c>
      <c r="B1414" t="s">
        <v>2740</v>
      </c>
      <c r="C1414" t="s">
        <v>2719</v>
      </c>
      <c r="D1414">
        <v>1</v>
      </c>
      <c r="E1414">
        <v>0</v>
      </c>
      <c r="F1414">
        <v>0</v>
      </c>
      <c r="G1414">
        <v>1</v>
      </c>
      <c r="H1414" t="s">
        <v>2740</v>
      </c>
      <c r="I1414" t="s">
        <v>10418</v>
      </c>
      <c r="J1414" t="s">
        <v>10420</v>
      </c>
      <c r="K1414" s="1">
        <v>42339</v>
      </c>
      <c r="L1414" s="1">
        <v>42339</v>
      </c>
      <c r="M1414" t="s">
        <v>10420</v>
      </c>
      <c r="N1414">
        <v>0</v>
      </c>
      <c r="O1414" t="s">
        <v>17</v>
      </c>
      <c r="P1414">
        <v>0</v>
      </c>
      <c r="Q1414">
        <v>0</v>
      </c>
      <c r="T1414" t="str">
        <f>IF(LEN(A1414)=2,MID(A1414,1,1),IF(LEN(A1414)=3,MID(A1414,1,2),IF(LEN(A1414)=5,MID(A1414,1,3),IF(LEN(A1414)=7,MID(A1414,1,5),IF(LEN(A1414)=1,"")))))</f>
        <v>13301</v>
      </c>
      <c r="U1414">
        <f>IF(LEN(A1414)=7,0,1)</f>
        <v>0</v>
      </c>
      <c r="V1414">
        <f t="shared" si="44"/>
        <v>0</v>
      </c>
      <c r="W1414">
        <f>IF(OR(LEFT(A1414)="1", LEFT(A1414)="2",LEFT(A1414)="3"),1,0)</f>
        <v>1</v>
      </c>
      <c r="Y1414" t="str">
        <f t="shared" si="45"/>
        <v>Bangunan Gedung Tempat Pendidikan</v>
      </c>
      <c r="AB1414" t="str">
        <f>IF(LEFT(A1414)="1","D",IF(LEFT(A1414)="2","K",IF(LEFT(A1414)="3","K",IF(LEFT(A1414)="4","K",IF(LEFT(A1414)="5","D",IF(LEFT(A1414)="6","D",IF(LEFT(A1414)="8","K",IF(LEFT(A1414)="9","D"))))))))</f>
        <v>D</v>
      </c>
      <c r="AD1414">
        <f>IF(LEFT(A1414)="4",1,IF(LEFT(A1414)="5",1,IF(LEFT(A1414)="6",1,0)))</f>
        <v>0</v>
      </c>
      <c r="AE1414">
        <f>IF(LEFT(A1414)="8",1,IF(LEFT(A1414)="9",1,0))</f>
        <v>0</v>
      </c>
      <c r="AF1414" t="str">
        <f>LEFT(A1414)</f>
        <v>1</v>
      </c>
    </row>
    <row r="1415" spans="1:32" x14ac:dyDescent="0.25">
      <c r="A1415" t="s">
        <v>2741</v>
      </c>
      <c r="B1415" t="s">
        <v>2742</v>
      </c>
      <c r="C1415" t="s">
        <v>2719</v>
      </c>
      <c r="D1415">
        <v>1</v>
      </c>
      <c r="E1415">
        <v>0</v>
      </c>
      <c r="F1415">
        <v>0</v>
      </c>
      <c r="G1415">
        <v>1</v>
      </c>
      <c r="H1415" t="s">
        <v>2742</v>
      </c>
      <c r="I1415" t="s">
        <v>10418</v>
      </c>
      <c r="J1415" t="s">
        <v>10420</v>
      </c>
      <c r="K1415" s="1">
        <v>42339</v>
      </c>
      <c r="L1415" s="1">
        <v>42339</v>
      </c>
      <c r="M1415" t="s">
        <v>10420</v>
      </c>
      <c r="N1415">
        <v>0</v>
      </c>
      <c r="O1415" t="s">
        <v>17</v>
      </c>
      <c r="P1415">
        <v>0</v>
      </c>
      <c r="Q1415">
        <v>0</v>
      </c>
      <c r="T1415" t="str">
        <f>IF(LEN(A1415)=2,MID(A1415,1,1),IF(LEN(A1415)=3,MID(A1415,1,2),IF(LEN(A1415)=5,MID(A1415,1,3),IF(LEN(A1415)=7,MID(A1415,1,5),IF(LEN(A1415)=1,"")))))</f>
        <v>13301</v>
      </c>
      <c r="U1415">
        <f>IF(LEN(A1415)=7,0,1)</f>
        <v>0</v>
      </c>
      <c r="V1415">
        <f t="shared" si="44"/>
        <v>0</v>
      </c>
      <c r="W1415">
        <f>IF(OR(LEFT(A1415)="1", LEFT(A1415)="2",LEFT(A1415)="3"),1,0)</f>
        <v>1</v>
      </c>
      <c r="Y1415" t="str">
        <f t="shared" si="45"/>
        <v>Bangunan Gedung Tempat Olah Raga</v>
      </c>
      <c r="AB1415" t="str">
        <f>IF(LEFT(A1415)="1","D",IF(LEFT(A1415)="2","K",IF(LEFT(A1415)="3","K",IF(LEFT(A1415)="4","K",IF(LEFT(A1415)="5","D",IF(LEFT(A1415)="6","D",IF(LEFT(A1415)="8","K",IF(LEFT(A1415)="9","D"))))))))</f>
        <v>D</v>
      </c>
      <c r="AD1415">
        <f>IF(LEFT(A1415)="4",1,IF(LEFT(A1415)="5",1,IF(LEFT(A1415)="6",1,0)))</f>
        <v>0</v>
      </c>
      <c r="AE1415">
        <f>IF(LEFT(A1415)="8",1,IF(LEFT(A1415)="9",1,0))</f>
        <v>0</v>
      </c>
      <c r="AF1415" t="str">
        <f>LEFT(A1415)</f>
        <v>1</v>
      </c>
    </row>
    <row r="1416" spans="1:32" x14ac:dyDescent="0.25">
      <c r="A1416" t="s">
        <v>2743</v>
      </c>
      <c r="B1416" t="s">
        <v>2744</v>
      </c>
      <c r="C1416" t="s">
        <v>2719</v>
      </c>
      <c r="D1416">
        <v>1</v>
      </c>
      <c r="E1416">
        <v>0</v>
      </c>
      <c r="F1416">
        <v>0</v>
      </c>
      <c r="G1416">
        <v>1</v>
      </c>
      <c r="H1416" t="s">
        <v>2744</v>
      </c>
      <c r="I1416" t="s">
        <v>10418</v>
      </c>
      <c r="J1416" t="s">
        <v>10420</v>
      </c>
      <c r="K1416" s="1">
        <v>42339</v>
      </c>
      <c r="L1416" s="1">
        <v>42339</v>
      </c>
      <c r="M1416" t="s">
        <v>10420</v>
      </c>
      <c r="N1416">
        <v>0</v>
      </c>
      <c r="O1416" t="s">
        <v>17</v>
      </c>
      <c r="P1416">
        <v>0</v>
      </c>
      <c r="Q1416">
        <v>0</v>
      </c>
      <c r="T1416" t="str">
        <f>IF(LEN(A1416)=2,MID(A1416,1,1),IF(LEN(A1416)=3,MID(A1416,1,2),IF(LEN(A1416)=5,MID(A1416,1,3),IF(LEN(A1416)=7,MID(A1416,1,5),IF(LEN(A1416)=1,"")))))</f>
        <v>13301</v>
      </c>
      <c r="U1416">
        <f>IF(LEN(A1416)=7,0,1)</f>
        <v>0</v>
      </c>
      <c r="V1416">
        <f t="shared" si="44"/>
        <v>0</v>
      </c>
      <c r="W1416">
        <f>IF(OR(LEFT(A1416)="1", LEFT(A1416)="2",LEFT(A1416)="3"),1,0)</f>
        <v>1</v>
      </c>
      <c r="Y1416" t="str">
        <f t="shared" si="45"/>
        <v>Bangunan Gedung Pertokoan/Koperasi/Pasar</v>
      </c>
      <c r="AB1416" t="str">
        <f>IF(LEFT(A1416)="1","D",IF(LEFT(A1416)="2","K",IF(LEFT(A1416)="3","K",IF(LEFT(A1416)="4","K",IF(LEFT(A1416)="5","D",IF(LEFT(A1416)="6","D",IF(LEFT(A1416)="8","K",IF(LEFT(A1416)="9","D"))))))))</f>
        <v>D</v>
      </c>
      <c r="AD1416">
        <f>IF(LEFT(A1416)="4",1,IF(LEFT(A1416)="5",1,IF(LEFT(A1416)="6",1,0)))</f>
        <v>0</v>
      </c>
      <c r="AE1416">
        <f>IF(LEFT(A1416)="8",1,IF(LEFT(A1416)="9",1,0))</f>
        <v>0</v>
      </c>
      <c r="AF1416" t="str">
        <f>LEFT(A1416)</f>
        <v>1</v>
      </c>
    </row>
    <row r="1417" spans="1:32" x14ac:dyDescent="0.25">
      <c r="A1417" t="s">
        <v>2745</v>
      </c>
      <c r="B1417" t="s">
        <v>2746</v>
      </c>
      <c r="C1417" t="s">
        <v>2719</v>
      </c>
      <c r="D1417">
        <v>1</v>
      </c>
      <c r="E1417">
        <v>0</v>
      </c>
      <c r="F1417">
        <v>0</v>
      </c>
      <c r="G1417">
        <v>1</v>
      </c>
      <c r="H1417" t="s">
        <v>2746</v>
      </c>
      <c r="I1417" t="s">
        <v>10418</v>
      </c>
      <c r="J1417" t="s">
        <v>10420</v>
      </c>
      <c r="K1417" s="1">
        <v>42339</v>
      </c>
      <c r="L1417" s="1">
        <v>42339</v>
      </c>
      <c r="M1417" t="s">
        <v>10420</v>
      </c>
      <c r="N1417">
        <v>0</v>
      </c>
      <c r="O1417" t="s">
        <v>17</v>
      </c>
      <c r="P1417">
        <v>0</v>
      </c>
      <c r="Q1417">
        <v>0</v>
      </c>
      <c r="T1417" t="str">
        <f>IF(LEN(A1417)=2,MID(A1417,1,1),IF(LEN(A1417)=3,MID(A1417,1,2),IF(LEN(A1417)=5,MID(A1417,1,3),IF(LEN(A1417)=7,MID(A1417,1,5),IF(LEN(A1417)=1,"")))))</f>
        <v>13301</v>
      </c>
      <c r="U1417">
        <f>IF(LEN(A1417)=7,0,1)</f>
        <v>0</v>
      </c>
      <c r="V1417">
        <f t="shared" si="44"/>
        <v>0</v>
      </c>
      <c r="W1417">
        <f>IF(OR(LEFT(A1417)="1", LEFT(A1417)="2",LEFT(A1417)="3"),1,0)</f>
        <v>1</v>
      </c>
      <c r="Y1417" t="str">
        <f t="shared" si="45"/>
        <v>Bangunan Gedung Untuk Pos Jaga</v>
      </c>
      <c r="AB1417" t="str">
        <f>IF(LEFT(A1417)="1","D",IF(LEFT(A1417)="2","K",IF(LEFT(A1417)="3","K",IF(LEFT(A1417)="4","K",IF(LEFT(A1417)="5","D",IF(LEFT(A1417)="6","D",IF(LEFT(A1417)="8","K",IF(LEFT(A1417)="9","D"))))))))</f>
        <v>D</v>
      </c>
      <c r="AD1417">
        <f>IF(LEFT(A1417)="4",1,IF(LEFT(A1417)="5",1,IF(LEFT(A1417)="6",1,0)))</f>
        <v>0</v>
      </c>
      <c r="AE1417">
        <f>IF(LEFT(A1417)="8",1,IF(LEFT(A1417)="9",1,0))</f>
        <v>0</v>
      </c>
      <c r="AF1417" t="str">
        <f>LEFT(A1417)</f>
        <v>1</v>
      </c>
    </row>
    <row r="1418" spans="1:32" x14ac:dyDescent="0.25">
      <c r="A1418" t="s">
        <v>2747</v>
      </c>
      <c r="B1418" t="s">
        <v>2748</v>
      </c>
      <c r="C1418" t="s">
        <v>2719</v>
      </c>
      <c r="D1418">
        <v>1</v>
      </c>
      <c r="E1418">
        <v>0</v>
      </c>
      <c r="F1418">
        <v>0</v>
      </c>
      <c r="G1418">
        <v>1</v>
      </c>
      <c r="H1418" t="s">
        <v>2748</v>
      </c>
      <c r="I1418" t="s">
        <v>10418</v>
      </c>
      <c r="J1418" t="s">
        <v>10420</v>
      </c>
      <c r="K1418" s="1">
        <v>42339</v>
      </c>
      <c r="L1418" s="1">
        <v>42339</v>
      </c>
      <c r="M1418" t="s">
        <v>10420</v>
      </c>
      <c r="N1418">
        <v>0</v>
      </c>
      <c r="O1418" t="s">
        <v>17</v>
      </c>
      <c r="P1418">
        <v>0</v>
      </c>
      <c r="Q1418">
        <v>0</v>
      </c>
      <c r="T1418" t="str">
        <f>IF(LEN(A1418)=2,MID(A1418,1,1),IF(LEN(A1418)=3,MID(A1418,1,2),IF(LEN(A1418)=5,MID(A1418,1,3),IF(LEN(A1418)=7,MID(A1418,1,5),IF(LEN(A1418)=1,"")))))</f>
        <v>13301</v>
      </c>
      <c r="U1418">
        <f>IF(LEN(A1418)=7,0,1)</f>
        <v>0</v>
      </c>
      <c r="V1418">
        <f t="shared" si="44"/>
        <v>0</v>
      </c>
      <c r="W1418">
        <f>IF(OR(LEFT(A1418)="1", LEFT(A1418)="2",LEFT(A1418)="3"),1,0)</f>
        <v>1</v>
      </c>
      <c r="Y1418" t="str">
        <f t="shared" si="45"/>
        <v>Bangunan Gedung Garasi/Pool</v>
      </c>
      <c r="AB1418" t="str">
        <f>IF(LEFT(A1418)="1","D",IF(LEFT(A1418)="2","K",IF(LEFT(A1418)="3","K",IF(LEFT(A1418)="4","K",IF(LEFT(A1418)="5","D",IF(LEFT(A1418)="6","D",IF(LEFT(A1418)="8","K",IF(LEFT(A1418)="9","D"))))))))</f>
        <v>D</v>
      </c>
      <c r="AD1418">
        <f>IF(LEFT(A1418)="4",1,IF(LEFT(A1418)="5",1,IF(LEFT(A1418)="6",1,0)))</f>
        <v>0</v>
      </c>
      <c r="AE1418">
        <f>IF(LEFT(A1418)="8",1,IF(LEFT(A1418)="9",1,0))</f>
        <v>0</v>
      </c>
      <c r="AF1418" t="str">
        <f>LEFT(A1418)</f>
        <v>1</v>
      </c>
    </row>
    <row r="1419" spans="1:32" x14ac:dyDescent="0.25">
      <c r="A1419" t="s">
        <v>2749</v>
      </c>
      <c r="B1419" t="s">
        <v>2750</v>
      </c>
      <c r="C1419" t="s">
        <v>2719</v>
      </c>
      <c r="D1419">
        <v>1</v>
      </c>
      <c r="E1419">
        <v>0</v>
      </c>
      <c r="F1419">
        <v>0</v>
      </c>
      <c r="G1419">
        <v>1</v>
      </c>
      <c r="H1419" t="s">
        <v>2750</v>
      </c>
      <c r="I1419" t="s">
        <v>10418</v>
      </c>
      <c r="J1419" t="s">
        <v>10420</v>
      </c>
      <c r="K1419" s="1">
        <v>42339</v>
      </c>
      <c r="L1419" s="1">
        <v>42339</v>
      </c>
      <c r="M1419" t="s">
        <v>10420</v>
      </c>
      <c r="N1419">
        <v>0</v>
      </c>
      <c r="O1419" t="s">
        <v>17</v>
      </c>
      <c r="P1419">
        <v>0</v>
      </c>
      <c r="Q1419">
        <v>0</v>
      </c>
      <c r="T1419" t="str">
        <f>IF(LEN(A1419)=2,MID(A1419,1,1),IF(LEN(A1419)=3,MID(A1419,1,2),IF(LEN(A1419)=5,MID(A1419,1,3),IF(LEN(A1419)=7,MID(A1419,1,5),IF(LEN(A1419)=1,"")))))</f>
        <v>13301</v>
      </c>
      <c r="U1419">
        <f>IF(LEN(A1419)=7,0,1)</f>
        <v>0</v>
      </c>
      <c r="V1419">
        <f t="shared" si="44"/>
        <v>0</v>
      </c>
      <c r="W1419">
        <f>IF(OR(LEFT(A1419)="1", LEFT(A1419)="2",LEFT(A1419)="3"),1,0)</f>
        <v>1</v>
      </c>
      <c r="Y1419" t="str">
        <f t="shared" si="45"/>
        <v>Bangunan Gedung Pemotongan Hewan</v>
      </c>
      <c r="AB1419" t="str">
        <f>IF(LEFT(A1419)="1","D",IF(LEFT(A1419)="2","K",IF(LEFT(A1419)="3","K",IF(LEFT(A1419)="4","K",IF(LEFT(A1419)="5","D",IF(LEFT(A1419)="6","D",IF(LEFT(A1419)="8","K",IF(LEFT(A1419)="9","D"))))))))</f>
        <v>D</v>
      </c>
      <c r="AD1419">
        <f>IF(LEFT(A1419)="4",1,IF(LEFT(A1419)="5",1,IF(LEFT(A1419)="6",1,0)))</f>
        <v>0</v>
      </c>
      <c r="AE1419">
        <f>IF(LEFT(A1419)="8",1,IF(LEFT(A1419)="9",1,0))</f>
        <v>0</v>
      </c>
      <c r="AF1419" t="str">
        <f>LEFT(A1419)</f>
        <v>1</v>
      </c>
    </row>
    <row r="1420" spans="1:32" x14ac:dyDescent="0.25">
      <c r="A1420" t="s">
        <v>2751</v>
      </c>
      <c r="B1420" t="s">
        <v>2752</v>
      </c>
      <c r="C1420" t="s">
        <v>2719</v>
      </c>
      <c r="D1420">
        <v>1</v>
      </c>
      <c r="E1420">
        <v>0</v>
      </c>
      <c r="F1420">
        <v>0</v>
      </c>
      <c r="G1420">
        <v>1</v>
      </c>
      <c r="H1420" t="s">
        <v>2752</v>
      </c>
      <c r="I1420" t="s">
        <v>10418</v>
      </c>
      <c r="J1420" t="s">
        <v>10420</v>
      </c>
      <c r="K1420" s="1">
        <v>42339</v>
      </c>
      <c r="L1420" s="1">
        <v>42339</v>
      </c>
      <c r="M1420" t="s">
        <v>10420</v>
      </c>
      <c r="N1420">
        <v>0</v>
      </c>
      <c r="O1420" t="s">
        <v>17</v>
      </c>
      <c r="P1420">
        <v>0</v>
      </c>
      <c r="Q1420">
        <v>0</v>
      </c>
      <c r="T1420" t="str">
        <f>IF(LEN(A1420)=2,MID(A1420,1,1),IF(LEN(A1420)=3,MID(A1420,1,2),IF(LEN(A1420)=5,MID(A1420,1,3),IF(LEN(A1420)=7,MID(A1420,1,5),IF(LEN(A1420)=1,"")))))</f>
        <v>13301</v>
      </c>
      <c r="U1420">
        <f>IF(LEN(A1420)=7,0,1)</f>
        <v>0</v>
      </c>
      <c r="V1420">
        <f t="shared" si="44"/>
        <v>0</v>
      </c>
      <c r="W1420">
        <f>IF(OR(LEFT(A1420)="1", LEFT(A1420)="2",LEFT(A1420)="3"),1,0)</f>
        <v>1</v>
      </c>
      <c r="Y1420" t="str">
        <f t="shared" si="45"/>
        <v>Bangunan Gedung Pabrik</v>
      </c>
      <c r="AB1420" t="str">
        <f>IF(LEFT(A1420)="1","D",IF(LEFT(A1420)="2","K",IF(LEFT(A1420)="3","K",IF(LEFT(A1420)="4","K",IF(LEFT(A1420)="5","D",IF(LEFT(A1420)="6","D",IF(LEFT(A1420)="8","K",IF(LEFT(A1420)="9","D"))))))))</f>
        <v>D</v>
      </c>
      <c r="AD1420">
        <f>IF(LEFT(A1420)="4",1,IF(LEFT(A1420)="5",1,IF(LEFT(A1420)="6",1,0)))</f>
        <v>0</v>
      </c>
      <c r="AE1420">
        <f>IF(LEFT(A1420)="8",1,IF(LEFT(A1420)="9",1,0))</f>
        <v>0</v>
      </c>
      <c r="AF1420" t="str">
        <f>LEFT(A1420)</f>
        <v>1</v>
      </c>
    </row>
    <row r="1421" spans="1:32" x14ac:dyDescent="0.25">
      <c r="A1421" t="s">
        <v>2753</v>
      </c>
      <c r="B1421" t="s">
        <v>2754</v>
      </c>
      <c r="C1421" t="s">
        <v>2719</v>
      </c>
      <c r="D1421">
        <v>1</v>
      </c>
      <c r="E1421">
        <v>0</v>
      </c>
      <c r="F1421">
        <v>0</v>
      </c>
      <c r="G1421">
        <v>1</v>
      </c>
      <c r="H1421" t="s">
        <v>2754</v>
      </c>
      <c r="I1421" t="s">
        <v>10418</v>
      </c>
      <c r="J1421" t="s">
        <v>10420</v>
      </c>
      <c r="K1421" s="1">
        <v>42339</v>
      </c>
      <c r="L1421" s="1">
        <v>42339</v>
      </c>
      <c r="M1421" t="s">
        <v>10420</v>
      </c>
      <c r="N1421">
        <v>0</v>
      </c>
      <c r="O1421" t="s">
        <v>17</v>
      </c>
      <c r="P1421">
        <v>0</v>
      </c>
      <c r="Q1421">
        <v>0</v>
      </c>
      <c r="T1421" t="str">
        <f>IF(LEN(A1421)=2,MID(A1421,1,1),IF(LEN(A1421)=3,MID(A1421,1,2),IF(LEN(A1421)=5,MID(A1421,1,3),IF(LEN(A1421)=7,MID(A1421,1,5),IF(LEN(A1421)=1,"")))))</f>
        <v>13301</v>
      </c>
      <c r="U1421">
        <f>IF(LEN(A1421)=7,0,1)</f>
        <v>0</v>
      </c>
      <c r="V1421">
        <f t="shared" si="44"/>
        <v>0</v>
      </c>
      <c r="W1421">
        <f>IF(OR(LEFT(A1421)="1", LEFT(A1421)="2",LEFT(A1421)="3"),1,0)</f>
        <v>1</v>
      </c>
      <c r="Y1421" t="str">
        <f t="shared" si="45"/>
        <v>Bangunan Stasiun Bus</v>
      </c>
      <c r="AB1421" t="str">
        <f>IF(LEFT(A1421)="1","D",IF(LEFT(A1421)="2","K",IF(LEFT(A1421)="3","K",IF(LEFT(A1421)="4","K",IF(LEFT(A1421)="5","D",IF(LEFT(A1421)="6","D",IF(LEFT(A1421)="8","K",IF(LEFT(A1421)="9","D"))))))))</f>
        <v>D</v>
      </c>
      <c r="AD1421">
        <f>IF(LEFT(A1421)="4",1,IF(LEFT(A1421)="5",1,IF(LEFT(A1421)="6",1,0)))</f>
        <v>0</v>
      </c>
      <c r="AE1421">
        <f>IF(LEFT(A1421)="8",1,IF(LEFT(A1421)="9",1,0))</f>
        <v>0</v>
      </c>
      <c r="AF1421" t="str">
        <f>LEFT(A1421)</f>
        <v>1</v>
      </c>
    </row>
    <row r="1422" spans="1:32" x14ac:dyDescent="0.25">
      <c r="A1422" t="s">
        <v>2755</v>
      </c>
      <c r="B1422" t="s">
        <v>2756</v>
      </c>
      <c r="C1422" t="s">
        <v>2719</v>
      </c>
      <c r="D1422">
        <v>1</v>
      </c>
      <c r="E1422">
        <v>0</v>
      </c>
      <c r="F1422">
        <v>0</v>
      </c>
      <c r="G1422">
        <v>1</v>
      </c>
      <c r="H1422" t="s">
        <v>2756</v>
      </c>
      <c r="I1422" t="s">
        <v>10418</v>
      </c>
      <c r="J1422" t="s">
        <v>10420</v>
      </c>
      <c r="K1422" s="1">
        <v>42339</v>
      </c>
      <c r="L1422" s="1">
        <v>42339</v>
      </c>
      <c r="M1422" t="s">
        <v>10420</v>
      </c>
      <c r="N1422">
        <v>0</v>
      </c>
      <c r="O1422" t="s">
        <v>17</v>
      </c>
      <c r="P1422">
        <v>0</v>
      </c>
      <c r="Q1422">
        <v>0</v>
      </c>
      <c r="T1422" t="str">
        <f>IF(LEN(A1422)=2,MID(A1422,1,1),IF(LEN(A1422)=3,MID(A1422,1,2),IF(LEN(A1422)=5,MID(A1422,1,3),IF(LEN(A1422)=7,MID(A1422,1,5),IF(LEN(A1422)=1,"")))))</f>
        <v>13301</v>
      </c>
      <c r="U1422">
        <f>IF(LEN(A1422)=7,0,1)</f>
        <v>0</v>
      </c>
      <c r="V1422">
        <f t="shared" si="44"/>
        <v>0</v>
      </c>
      <c r="W1422">
        <f>IF(OR(LEFT(A1422)="1", LEFT(A1422)="2",LEFT(A1422)="3"),1,0)</f>
        <v>1</v>
      </c>
      <c r="Y1422" t="str">
        <f t="shared" si="45"/>
        <v>Bangunan Kandang Hewan/Ternak</v>
      </c>
      <c r="AB1422" t="str">
        <f>IF(LEFT(A1422)="1","D",IF(LEFT(A1422)="2","K",IF(LEFT(A1422)="3","K",IF(LEFT(A1422)="4","K",IF(LEFT(A1422)="5","D",IF(LEFT(A1422)="6","D",IF(LEFT(A1422)="8","K",IF(LEFT(A1422)="9","D"))))))))</f>
        <v>D</v>
      </c>
      <c r="AD1422">
        <f>IF(LEFT(A1422)="4",1,IF(LEFT(A1422)="5",1,IF(LEFT(A1422)="6",1,0)))</f>
        <v>0</v>
      </c>
      <c r="AE1422">
        <f>IF(LEFT(A1422)="8",1,IF(LEFT(A1422)="9",1,0))</f>
        <v>0</v>
      </c>
      <c r="AF1422" t="str">
        <f>LEFT(A1422)</f>
        <v>1</v>
      </c>
    </row>
    <row r="1423" spans="1:32" x14ac:dyDescent="0.25">
      <c r="A1423" t="s">
        <v>2757</v>
      </c>
      <c r="B1423" t="s">
        <v>2758</v>
      </c>
      <c r="C1423" t="s">
        <v>2719</v>
      </c>
      <c r="D1423">
        <v>1</v>
      </c>
      <c r="E1423">
        <v>0</v>
      </c>
      <c r="F1423">
        <v>0</v>
      </c>
      <c r="G1423">
        <v>1</v>
      </c>
      <c r="H1423" t="s">
        <v>2758</v>
      </c>
      <c r="I1423" t="s">
        <v>10418</v>
      </c>
      <c r="J1423" t="s">
        <v>10420</v>
      </c>
      <c r="K1423" s="1">
        <v>42339</v>
      </c>
      <c r="L1423" s="1">
        <v>42339</v>
      </c>
      <c r="M1423" t="s">
        <v>10420</v>
      </c>
      <c r="N1423">
        <v>0</v>
      </c>
      <c r="O1423" t="s">
        <v>17</v>
      </c>
      <c r="P1423">
        <v>0</v>
      </c>
      <c r="Q1423">
        <v>0</v>
      </c>
      <c r="T1423" t="str">
        <f>IF(LEN(A1423)=2,MID(A1423,1,1),IF(LEN(A1423)=3,MID(A1423,1,2),IF(LEN(A1423)=5,MID(A1423,1,3),IF(LEN(A1423)=7,MID(A1423,1,5),IF(LEN(A1423)=1,"")))))</f>
        <v>13301</v>
      </c>
      <c r="U1423">
        <f>IF(LEN(A1423)=7,0,1)</f>
        <v>0</v>
      </c>
      <c r="V1423">
        <f t="shared" si="44"/>
        <v>0</v>
      </c>
      <c r="W1423">
        <f>IF(OR(LEFT(A1423)="1", LEFT(A1423)="2",LEFT(A1423)="3"),1,0)</f>
        <v>1</v>
      </c>
      <c r="Y1423" t="str">
        <f t="shared" si="45"/>
        <v>Bangunan Gedung Perpustakaan</v>
      </c>
      <c r="AB1423" t="str">
        <f>IF(LEFT(A1423)="1","D",IF(LEFT(A1423)="2","K",IF(LEFT(A1423)="3","K",IF(LEFT(A1423)="4","K",IF(LEFT(A1423)="5","D",IF(LEFT(A1423)="6","D",IF(LEFT(A1423)="8","K",IF(LEFT(A1423)="9","D"))))))))</f>
        <v>D</v>
      </c>
      <c r="AD1423">
        <f>IF(LEFT(A1423)="4",1,IF(LEFT(A1423)="5",1,IF(LEFT(A1423)="6",1,0)))</f>
        <v>0</v>
      </c>
      <c r="AE1423">
        <f>IF(LEFT(A1423)="8",1,IF(LEFT(A1423)="9",1,0))</f>
        <v>0</v>
      </c>
      <c r="AF1423" t="str">
        <f>LEFT(A1423)</f>
        <v>1</v>
      </c>
    </row>
    <row r="1424" spans="1:32" x14ac:dyDescent="0.25">
      <c r="A1424" t="s">
        <v>2759</v>
      </c>
      <c r="B1424" t="s">
        <v>2760</v>
      </c>
      <c r="C1424" t="s">
        <v>2719</v>
      </c>
      <c r="D1424">
        <v>1</v>
      </c>
      <c r="E1424">
        <v>0</v>
      </c>
      <c r="F1424">
        <v>0</v>
      </c>
      <c r="G1424">
        <v>1</v>
      </c>
      <c r="H1424" t="s">
        <v>2760</v>
      </c>
      <c r="I1424" t="s">
        <v>10418</v>
      </c>
      <c r="J1424" t="s">
        <v>10420</v>
      </c>
      <c r="K1424" s="1">
        <v>42339</v>
      </c>
      <c r="L1424" s="1">
        <v>42339</v>
      </c>
      <c r="M1424" t="s">
        <v>10420</v>
      </c>
      <c r="N1424">
        <v>0</v>
      </c>
      <c r="O1424" t="s">
        <v>17</v>
      </c>
      <c r="P1424">
        <v>0</v>
      </c>
      <c r="Q1424">
        <v>0</v>
      </c>
      <c r="T1424" t="str">
        <f>IF(LEN(A1424)=2,MID(A1424,1,1),IF(LEN(A1424)=3,MID(A1424,1,2),IF(LEN(A1424)=5,MID(A1424,1,3),IF(LEN(A1424)=7,MID(A1424,1,5),IF(LEN(A1424)=1,"")))))</f>
        <v>13301</v>
      </c>
      <c r="U1424">
        <f>IF(LEN(A1424)=7,0,1)</f>
        <v>0</v>
      </c>
      <c r="V1424">
        <f t="shared" si="44"/>
        <v>0</v>
      </c>
      <c r="W1424">
        <f>IF(OR(LEFT(A1424)="1", LEFT(A1424)="2",LEFT(A1424)="3"),1,0)</f>
        <v>1</v>
      </c>
      <c r="Y1424" t="str">
        <f t="shared" si="45"/>
        <v>Bangunan Gedung Museum</v>
      </c>
      <c r="AB1424" t="str">
        <f>IF(LEFT(A1424)="1","D",IF(LEFT(A1424)="2","K",IF(LEFT(A1424)="3","K",IF(LEFT(A1424)="4","K",IF(LEFT(A1424)="5","D",IF(LEFT(A1424)="6","D",IF(LEFT(A1424)="8","K",IF(LEFT(A1424)="9","D"))))))))</f>
        <v>D</v>
      </c>
      <c r="AD1424">
        <f>IF(LEFT(A1424)="4",1,IF(LEFT(A1424)="5",1,IF(LEFT(A1424)="6",1,0)))</f>
        <v>0</v>
      </c>
      <c r="AE1424">
        <f>IF(LEFT(A1424)="8",1,IF(LEFT(A1424)="9",1,0))</f>
        <v>0</v>
      </c>
      <c r="AF1424" t="str">
        <f>LEFT(A1424)</f>
        <v>1</v>
      </c>
    </row>
    <row r="1425" spans="1:32" x14ac:dyDescent="0.25">
      <c r="A1425" t="s">
        <v>2761</v>
      </c>
      <c r="B1425" t="s">
        <v>2762</v>
      </c>
      <c r="C1425" t="s">
        <v>2719</v>
      </c>
      <c r="D1425">
        <v>1</v>
      </c>
      <c r="E1425">
        <v>0</v>
      </c>
      <c r="F1425">
        <v>0</v>
      </c>
      <c r="G1425">
        <v>1</v>
      </c>
      <c r="H1425" t="s">
        <v>2762</v>
      </c>
      <c r="I1425" t="s">
        <v>10418</v>
      </c>
      <c r="J1425" t="s">
        <v>10420</v>
      </c>
      <c r="K1425" s="1">
        <v>42339</v>
      </c>
      <c r="L1425" s="1">
        <v>42339</v>
      </c>
      <c r="M1425" t="s">
        <v>10420</v>
      </c>
      <c r="N1425">
        <v>0</v>
      </c>
      <c r="O1425" t="s">
        <v>17</v>
      </c>
      <c r="P1425">
        <v>0</v>
      </c>
      <c r="Q1425">
        <v>0</v>
      </c>
      <c r="T1425" t="str">
        <f>IF(LEN(A1425)=2,MID(A1425,1,1),IF(LEN(A1425)=3,MID(A1425,1,2),IF(LEN(A1425)=5,MID(A1425,1,3),IF(LEN(A1425)=7,MID(A1425,1,5),IF(LEN(A1425)=1,"")))))</f>
        <v>13301</v>
      </c>
      <c r="U1425">
        <f>IF(LEN(A1425)=7,0,1)</f>
        <v>0</v>
      </c>
      <c r="V1425">
        <f t="shared" si="44"/>
        <v>0</v>
      </c>
      <c r="W1425">
        <f>IF(OR(LEFT(A1425)="1", LEFT(A1425)="2",LEFT(A1425)="3"),1,0)</f>
        <v>1</v>
      </c>
      <c r="Y1425" t="str">
        <f t="shared" si="45"/>
        <v>Bangunan Gedung Terminal/Pelabuhan/Bandar</v>
      </c>
      <c r="AB1425" t="str">
        <f>IF(LEFT(A1425)="1","D",IF(LEFT(A1425)="2","K",IF(LEFT(A1425)="3","K",IF(LEFT(A1425)="4","K",IF(LEFT(A1425)="5","D",IF(LEFT(A1425)="6","D",IF(LEFT(A1425)="8","K",IF(LEFT(A1425)="9","D"))))))))</f>
        <v>D</v>
      </c>
      <c r="AD1425">
        <f>IF(LEFT(A1425)="4",1,IF(LEFT(A1425)="5",1,IF(LEFT(A1425)="6",1,0)))</f>
        <v>0</v>
      </c>
      <c r="AE1425">
        <f>IF(LEFT(A1425)="8",1,IF(LEFT(A1425)="9",1,0))</f>
        <v>0</v>
      </c>
      <c r="AF1425" t="str">
        <f>LEFT(A1425)</f>
        <v>1</v>
      </c>
    </row>
    <row r="1426" spans="1:32" x14ac:dyDescent="0.25">
      <c r="A1426" t="s">
        <v>2763</v>
      </c>
      <c r="B1426" t="s">
        <v>2764</v>
      </c>
      <c r="C1426" t="s">
        <v>2719</v>
      </c>
      <c r="D1426">
        <v>1</v>
      </c>
      <c r="E1426">
        <v>0</v>
      </c>
      <c r="F1426">
        <v>0</v>
      </c>
      <c r="G1426">
        <v>1</v>
      </c>
      <c r="H1426" t="s">
        <v>2764</v>
      </c>
      <c r="I1426" t="s">
        <v>10418</v>
      </c>
      <c r="J1426" t="s">
        <v>10420</v>
      </c>
      <c r="K1426" s="1">
        <v>42339</v>
      </c>
      <c r="L1426" s="1">
        <v>42339</v>
      </c>
      <c r="M1426" t="s">
        <v>10420</v>
      </c>
      <c r="N1426">
        <v>0</v>
      </c>
      <c r="O1426" t="s">
        <v>17</v>
      </c>
      <c r="P1426">
        <v>0</v>
      </c>
      <c r="Q1426">
        <v>0</v>
      </c>
      <c r="T1426" t="str">
        <f>IF(LEN(A1426)=2,MID(A1426,1,1),IF(LEN(A1426)=3,MID(A1426,1,2),IF(LEN(A1426)=5,MID(A1426,1,3),IF(LEN(A1426)=7,MID(A1426,1,5),IF(LEN(A1426)=1,"")))))</f>
        <v>13301</v>
      </c>
      <c r="U1426">
        <f>IF(LEN(A1426)=7,0,1)</f>
        <v>0</v>
      </c>
      <c r="V1426">
        <f t="shared" si="44"/>
        <v>0</v>
      </c>
      <c r="W1426">
        <f>IF(OR(LEFT(A1426)="1", LEFT(A1426)="2",LEFT(A1426)="3"),1,0)</f>
        <v>1</v>
      </c>
      <c r="Y1426" t="str">
        <f t="shared" si="45"/>
        <v>Bangunan Pengujian Kelaikan</v>
      </c>
      <c r="AB1426" t="str">
        <f>IF(LEFT(A1426)="1","D",IF(LEFT(A1426)="2","K",IF(LEFT(A1426)="3","K",IF(LEFT(A1426)="4","K",IF(LEFT(A1426)="5","D",IF(LEFT(A1426)="6","D",IF(LEFT(A1426)="8","K",IF(LEFT(A1426)="9","D"))))))))</f>
        <v>D</v>
      </c>
      <c r="AD1426">
        <f>IF(LEFT(A1426)="4",1,IF(LEFT(A1426)="5",1,IF(LEFT(A1426)="6",1,0)))</f>
        <v>0</v>
      </c>
      <c r="AE1426">
        <f>IF(LEFT(A1426)="8",1,IF(LEFT(A1426)="9",1,0))</f>
        <v>0</v>
      </c>
      <c r="AF1426" t="str">
        <f>LEFT(A1426)</f>
        <v>1</v>
      </c>
    </row>
    <row r="1427" spans="1:32" x14ac:dyDescent="0.25">
      <c r="A1427" t="s">
        <v>2765</v>
      </c>
      <c r="B1427" t="s">
        <v>2766</v>
      </c>
      <c r="C1427" t="s">
        <v>2719</v>
      </c>
      <c r="D1427">
        <v>1</v>
      </c>
      <c r="E1427">
        <v>0</v>
      </c>
      <c r="F1427">
        <v>0</v>
      </c>
      <c r="G1427">
        <v>1</v>
      </c>
      <c r="H1427" t="s">
        <v>2766</v>
      </c>
      <c r="I1427" t="s">
        <v>10418</v>
      </c>
      <c r="J1427" t="s">
        <v>10420</v>
      </c>
      <c r="K1427" s="1">
        <v>42339</v>
      </c>
      <c r="L1427" s="1">
        <v>42339</v>
      </c>
      <c r="M1427" t="s">
        <v>10420</v>
      </c>
      <c r="N1427">
        <v>0</v>
      </c>
      <c r="O1427" t="s">
        <v>17</v>
      </c>
      <c r="P1427">
        <v>0</v>
      </c>
      <c r="Q1427">
        <v>0</v>
      </c>
      <c r="T1427" t="str">
        <f>IF(LEN(A1427)=2,MID(A1427,1,1),IF(LEN(A1427)=3,MID(A1427,1,2),IF(LEN(A1427)=5,MID(A1427,1,3),IF(LEN(A1427)=7,MID(A1427,1,5),IF(LEN(A1427)=1,"")))))</f>
        <v>13301</v>
      </c>
      <c r="U1427">
        <f>IF(LEN(A1427)=7,0,1)</f>
        <v>0</v>
      </c>
      <c r="V1427">
        <f t="shared" si="44"/>
        <v>0</v>
      </c>
      <c r="W1427">
        <f>IF(OR(LEFT(A1427)="1", LEFT(A1427)="2",LEFT(A1427)="3"),1,0)</f>
        <v>1</v>
      </c>
      <c r="Y1427" t="str">
        <f t="shared" si="45"/>
        <v>Bangunan Lembaga Pemasyarakatan</v>
      </c>
      <c r="AB1427" t="str">
        <f>IF(LEFT(A1427)="1","D",IF(LEFT(A1427)="2","K",IF(LEFT(A1427)="3","K",IF(LEFT(A1427)="4","K",IF(LEFT(A1427)="5","D",IF(LEFT(A1427)="6","D",IF(LEFT(A1427)="8","K",IF(LEFT(A1427)="9","D"))))))))</f>
        <v>D</v>
      </c>
      <c r="AD1427">
        <f>IF(LEFT(A1427)="4",1,IF(LEFT(A1427)="5",1,IF(LEFT(A1427)="6",1,0)))</f>
        <v>0</v>
      </c>
      <c r="AE1427">
        <f>IF(LEFT(A1427)="8",1,IF(LEFT(A1427)="9",1,0))</f>
        <v>0</v>
      </c>
      <c r="AF1427" t="str">
        <f>LEFT(A1427)</f>
        <v>1</v>
      </c>
    </row>
    <row r="1428" spans="1:32" x14ac:dyDescent="0.25">
      <c r="A1428" t="s">
        <v>2767</v>
      </c>
      <c r="B1428" t="s">
        <v>2768</v>
      </c>
      <c r="C1428" t="s">
        <v>2719</v>
      </c>
      <c r="D1428">
        <v>1</v>
      </c>
      <c r="E1428">
        <v>0</v>
      </c>
      <c r="F1428">
        <v>0</v>
      </c>
      <c r="G1428">
        <v>1</v>
      </c>
      <c r="H1428" t="s">
        <v>2768</v>
      </c>
      <c r="I1428" t="s">
        <v>10418</v>
      </c>
      <c r="J1428" t="s">
        <v>10420</v>
      </c>
      <c r="K1428" s="1">
        <v>42339</v>
      </c>
      <c r="L1428" s="1">
        <v>42339</v>
      </c>
      <c r="M1428" t="s">
        <v>10420</v>
      </c>
      <c r="N1428">
        <v>0</v>
      </c>
      <c r="O1428" t="s">
        <v>17</v>
      </c>
      <c r="P1428">
        <v>0</v>
      </c>
      <c r="Q1428">
        <v>0</v>
      </c>
      <c r="T1428" t="str">
        <f>IF(LEN(A1428)=2,MID(A1428,1,1),IF(LEN(A1428)=3,MID(A1428,1,2),IF(LEN(A1428)=5,MID(A1428,1,3),IF(LEN(A1428)=7,MID(A1428,1,5),IF(LEN(A1428)=1,"")))))</f>
        <v>13301</v>
      </c>
      <c r="U1428">
        <f>IF(LEN(A1428)=7,0,1)</f>
        <v>0</v>
      </c>
      <c r="V1428">
        <f t="shared" si="44"/>
        <v>0</v>
      </c>
      <c r="W1428">
        <f>IF(OR(LEFT(A1428)="1", LEFT(A1428)="2",LEFT(A1428)="3"),1,0)</f>
        <v>1</v>
      </c>
      <c r="Y1428" t="str">
        <f t="shared" si="45"/>
        <v>Bangunan Rumah Tahanan</v>
      </c>
      <c r="AB1428" t="str">
        <f>IF(LEFT(A1428)="1","D",IF(LEFT(A1428)="2","K",IF(LEFT(A1428)="3","K",IF(LEFT(A1428)="4","K",IF(LEFT(A1428)="5","D",IF(LEFT(A1428)="6","D",IF(LEFT(A1428)="8","K",IF(LEFT(A1428)="9","D"))))))))</f>
        <v>D</v>
      </c>
      <c r="AD1428">
        <f>IF(LEFT(A1428)="4",1,IF(LEFT(A1428)="5",1,IF(LEFT(A1428)="6",1,0)))</f>
        <v>0</v>
      </c>
      <c r="AE1428">
        <f>IF(LEFT(A1428)="8",1,IF(LEFT(A1428)="9",1,0))</f>
        <v>0</v>
      </c>
      <c r="AF1428" t="str">
        <f>LEFT(A1428)</f>
        <v>1</v>
      </c>
    </row>
    <row r="1429" spans="1:32" x14ac:dyDescent="0.25">
      <c r="A1429" t="s">
        <v>2769</v>
      </c>
      <c r="B1429" t="s">
        <v>2770</v>
      </c>
      <c r="C1429" t="s">
        <v>2719</v>
      </c>
      <c r="D1429">
        <v>1</v>
      </c>
      <c r="E1429">
        <v>0</v>
      </c>
      <c r="F1429">
        <v>0</v>
      </c>
      <c r="G1429">
        <v>1</v>
      </c>
      <c r="H1429" t="s">
        <v>2770</v>
      </c>
      <c r="I1429" t="s">
        <v>10418</v>
      </c>
      <c r="J1429" t="s">
        <v>10420</v>
      </c>
      <c r="K1429" s="1">
        <v>42339</v>
      </c>
      <c r="L1429" s="1">
        <v>42339</v>
      </c>
      <c r="M1429" t="s">
        <v>10420</v>
      </c>
      <c r="N1429">
        <v>0</v>
      </c>
      <c r="O1429" t="s">
        <v>17</v>
      </c>
      <c r="P1429">
        <v>0</v>
      </c>
      <c r="Q1429">
        <v>0</v>
      </c>
      <c r="T1429" t="str">
        <f>IF(LEN(A1429)=2,MID(A1429,1,1),IF(LEN(A1429)=3,MID(A1429,1,2),IF(LEN(A1429)=5,MID(A1429,1,3),IF(LEN(A1429)=7,MID(A1429,1,5),IF(LEN(A1429)=1,"")))))</f>
        <v>13301</v>
      </c>
      <c r="U1429">
        <f>IF(LEN(A1429)=7,0,1)</f>
        <v>0</v>
      </c>
      <c r="V1429">
        <f t="shared" si="44"/>
        <v>0</v>
      </c>
      <c r="W1429">
        <f>IF(OR(LEFT(A1429)="1", LEFT(A1429)="2",LEFT(A1429)="3"),1,0)</f>
        <v>1</v>
      </c>
      <c r="Y1429" t="str">
        <f t="shared" si="45"/>
        <v>Bangunan Gedung Kramatorium</v>
      </c>
      <c r="AB1429" t="str">
        <f>IF(LEFT(A1429)="1","D",IF(LEFT(A1429)="2","K",IF(LEFT(A1429)="3","K",IF(LEFT(A1429)="4","K",IF(LEFT(A1429)="5","D",IF(LEFT(A1429)="6","D",IF(LEFT(A1429)="8","K",IF(LEFT(A1429)="9","D"))))))))</f>
        <v>D</v>
      </c>
      <c r="AD1429">
        <f>IF(LEFT(A1429)="4",1,IF(LEFT(A1429)="5",1,IF(LEFT(A1429)="6",1,0)))</f>
        <v>0</v>
      </c>
      <c r="AE1429">
        <f>IF(LEFT(A1429)="8",1,IF(LEFT(A1429)="9",1,0))</f>
        <v>0</v>
      </c>
      <c r="AF1429" t="str">
        <f>LEFT(A1429)</f>
        <v>1</v>
      </c>
    </row>
    <row r="1430" spans="1:32" x14ac:dyDescent="0.25">
      <c r="A1430" t="s">
        <v>2771</v>
      </c>
      <c r="B1430" t="s">
        <v>2772</v>
      </c>
      <c r="C1430" t="s">
        <v>2719</v>
      </c>
      <c r="D1430">
        <v>1</v>
      </c>
      <c r="E1430">
        <v>0</v>
      </c>
      <c r="F1430">
        <v>0</v>
      </c>
      <c r="G1430">
        <v>1</v>
      </c>
      <c r="H1430" t="s">
        <v>2772</v>
      </c>
      <c r="I1430" t="s">
        <v>10418</v>
      </c>
      <c r="J1430" t="s">
        <v>10420</v>
      </c>
      <c r="K1430" s="1">
        <v>42339</v>
      </c>
      <c r="L1430" s="1">
        <v>42339</v>
      </c>
      <c r="M1430" t="s">
        <v>10420</v>
      </c>
      <c r="N1430">
        <v>0</v>
      </c>
      <c r="O1430" t="s">
        <v>17</v>
      </c>
      <c r="P1430">
        <v>0</v>
      </c>
      <c r="Q1430">
        <v>0</v>
      </c>
      <c r="T1430" t="str">
        <f>IF(LEN(A1430)=2,MID(A1430,1,1),IF(LEN(A1430)=3,MID(A1430,1,2),IF(LEN(A1430)=5,MID(A1430,1,3),IF(LEN(A1430)=7,MID(A1430,1,5),IF(LEN(A1430)=1,"")))))</f>
        <v>13301</v>
      </c>
      <c r="U1430">
        <f>IF(LEN(A1430)=7,0,1)</f>
        <v>0</v>
      </c>
      <c r="V1430">
        <f t="shared" si="44"/>
        <v>0</v>
      </c>
      <c r="W1430">
        <f>IF(OR(LEFT(A1430)="1", LEFT(A1430)="2",LEFT(A1430)="3"),1,0)</f>
        <v>1</v>
      </c>
      <c r="Y1430" t="str">
        <f t="shared" si="45"/>
        <v>Bangunan Pembakaran Bangkai Hewan</v>
      </c>
      <c r="AB1430" t="str">
        <f>IF(LEFT(A1430)="1","D",IF(LEFT(A1430)="2","K",IF(LEFT(A1430)="3","K",IF(LEFT(A1430)="4","K",IF(LEFT(A1430)="5","D",IF(LEFT(A1430)="6","D",IF(LEFT(A1430)="8","K",IF(LEFT(A1430)="9","D"))))))))</f>
        <v>D</v>
      </c>
      <c r="AD1430">
        <f>IF(LEFT(A1430)="4",1,IF(LEFT(A1430)="5",1,IF(LEFT(A1430)="6",1,0)))</f>
        <v>0</v>
      </c>
      <c r="AE1430">
        <f>IF(LEFT(A1430)="8",1,IF(LEFT(A1430)="9",1,0))</f>
        <v>0</v>
      </c>
      <c r="AF1430" t="str">
        <f>LEFT(A1430)</f>
        <v>1</v>
      </c>
    </row>
    <row r="1431" spans="1:32" x14ac:dyDescent="0.25">
      <c r="A1431" t="s">
        <v>2773</v>
      </c>
      <c r="B1431" t="s">
        <v>2774</v>
      </c>
      <c r="C1431" t="s">
        <v>2719</v>
      </c>
      <c r="D1431">
        <v>1</v>
      </c>
      <c r="E1431">
        <v>0</v>
      </c>
      <c r="F1431">
        <v>0</v>
      </c>
      <c r="G1431">
        <v>1</v>
      </c>
      <c r="H1431" t="s">
        <v>2774</v>
      </c>
      <c r="I1431" t="s">
        <v>10418</v>
      </c>
      <c r="J1431" t="s">
        <v>10420</v>
      </c>
      <c r="K1431" s="1">
        <v>42339</v>
      </c>
      <c r="L1431" s="1">
        <v>42339</v>
      </c>
      <c r="M1431" t="s">
        <v>10420</v>
      </c>
      <c r="N1431">
        <v>0</v>
      </c>
      <c r="O1431" t="s">
        <v>17</v>
      </c>
      <c r="P1431">
        <v>0</v>
      </c>
      <c r="Q1431">
        <v>0</v>
      </c>
      <c r="T1431" t="str">
        <f>IF(LEN(A1431)=2,MID(A1431,1,1),IF(LEN(A1431)=3,MID(A1431,1,2),IF(LEN(A1431)=5,MID(A1431,1,3),IF(LEN(A1431)=7,MID(A1431,1,5),IF(LEN(A1431)=1,"")))))</f>
        <v>13301</v>
      </c>
      <c r="U1431">
        <f>IF(LEN(A1431)=7,0,1)</f>
        <v>0</v>
      </c>
      <c r="V1431">
        <f t="shared" si="44"/>
        <v>0</v>
      </c>
      <c r="W1431">
        <f>IF(OR(LEFT(A1431)="1", LEFT(A1431)="2",LEFT(A1431)="3"),1,0)</f>
        <v>1</v>
      </c>
      <c r="Y1431" t="str">
        <f t="shared" si="45"/>
        <v>Bangunan Gedung Tempat Kerja Lainnya</v>
      </c>
      <c r="AB1431" t="str">
        <f>IF(LEFT(A1431)="1","D",IF(LEFT(A1431)="2","K",IF(LEFT(A1431)="3","K",IF(LEFT(A1431)="4","K",IF(LEFT(A1431)="5","D",IF(LEFT(A1431)="6","D",IF(LEFT(A1431)="8","K",IF(LEFT(A1431)="9","D"))))))))</f>
        <v>D</v>
      </c>
      <c r="AD1431">
        <f>IF(LEFT(A1431)="4",1,IF(LEFT(A1431)="5",1,IF(LEFT(A1431)="6",1,0)))</f>
        <v>0</v>
      </c>
      <c r="AE1431">
        <f>IF(LEFT(A1431)="8",1,IF(LEFT(A1431)="9",1,0))</f>
        <v>0</v>
      </c>
      <c r="AF1431" t="str">
        <f>LEFT(A1431)</f>
        <v>1</v>
      </c>
    </row>
    <row r="1432" spans="1:32" x14ac:dyDescent="0.25">
      <c r="A1432" t="s">
        <v>2775</v>
      </c>
      <c r="B1432" t="s">
        <v>2776</v>
      </c>
      <c r="C1432" t="s">
        <v>2717</v>
      </c>
      <c r="D1432">
        <v>1</v>
      </c>
      <c r="E1432">
        <v>1</v>
      </c>
      <c r="F1432">
        <v>0</v>
      </c>
      <c r="G1432">
        <v>1</v>
      </c>
      <c r="H1432" t="s">
        <v>2776</v>
      </c>
      <c r="I1432" t="s">
        <v>10418</v>
      </c>
      <c r="J1432" t="s">
        <v>10420</v>
      </c>
      <c r="K1432" s="1">
        <v>42339</v>
      </c>
      <c r="L1432" s="1">
        <v>42339</v>
      </c>
      <c r="M1432" t="s">
        <v>10420</v>
      </c>
      <c r="N1432">
        <v>0</v>
      </c>
      <c r="O1432" t="s">
        <v>17</v>
      </c>
      <c r="P1432">
        <v>0</v>
      </c>
      <c r="Q1432">
        <v>0</v>
      </c>
      <c r="T1432" t="str">
        <f>IF(LEN(A1432)=2,MID(A1432,1,1),IF(LEN(A1432)=3,MID(A1432,1,2),IF(LEN(A1432)=5,MID(A1432,1,3),IF(LEN(A1432)=7,MID(A1432,1,5),IF(LEN(A1432)=1,"")))))</f>
        <v>133</v>
      </c>
      <c r="U1432">
        <f>IF(LEN(A1432)=7,0,1)</f>
        <v>1</v>
      </c>
      <c r="V1432">
        <f t="shared" si="44"/>
        <v>0</v>
      </c>
      <c r="W1432">
        <f>IF(OR(LEFT(A1432)="1", LEFT(A1432)="2",LEFT(A1432)="3"),1,0)</f>
        <v>1</v>
      </c>
      <c r="Y1432" t="str">
        <f t="shared" si="45"/>
        <v>Bangunan Gedung Tempat Tinggal</v>
      </c>
      <c r="AB1432" t="str">
        <f>IF(LEFT(A1432)="1","D",IF(LEFT(A1432)="2","K",IF(LEFT(A1432)="3","K",IF(LEFT(A1432)="4","K",IF(LEFT(A1432)="5","D",IF(LEFT(A1432)="6","D",IF(LEFT(A1432)="8","K",IF(LEFT(A1432)="9","D"))))))))</f>
        <v>D</v>
      </c>
      <c r="AD1432">
        <f>IF(LEFT(A1432)="4",1,IF(LEFT(A1432)="5",1,IF(LEFT(A1432)="6",1,0)))</f>
        <v>0</v>
      </c>
      <c r="AE1432">
        <f>IF(LEFT(A1432)="8",1,IF(LEFT(A1432)="9",1,0))</f>
        <v>0</v>
      </c>
      <c r="AF1432" t="str">
        <f>LEFT(A1432)</f>
        <v>1</v>
      </c>
    </row>
    <row r="1433" spans="1:32" x14ac:dyDescent="0.25">
      <c r="A1433" t="s">
        <v>2777</v>
      </c>
      <c r="B1433" t="s">
        <v>2778</v>
      </c>
      <c r="C1433" t="s">
        <v>2775</v>
      </c>
      <c r="D1433">
        <v>1</v>
      </c>
      <c r="E1433">
        <v>0</v>
      </c>
      <c r="F1433">
        <v>0</v>
      </c>
      <c r="G1433">
        <v>1</v>
      </c>
      <c r="H1433" t="s">
        <v>2778</v>
      </c>
      <c r="I1433" t="s">
        <v>10418</v>
      </c>
      <c r="J1433" t="s">
        <v>10420</v>
      </c>
      <c r="K1433" s="1">
        <v>42339</v>
      </c>
      <c r="L1433" s="1">
        <v>42339</v>
      </c>
      <c r="M1433" t="s">
        <v>10420</v>
      </c>
      <c r="N1433">
        <v>0</v>
      </c>
      <c r="O1433" t="s">
        <v>17</v>
      </c>
      <c r="P1433">
        <v>0</v>
      </c>
      <c r="Q1433">
        <v>0</v>
      </c>
      <c r="T1433" t="str">
        <f>IF(LEN(A1433)=2,MID(A1433,1,1),IF(LEN(A1433)=3,MID(A1433,1,2),IF(LEN(A1433)=5,MID(A1433,1,3),IF(LEN(A1433)=7,MID(A1433,1,5),IF(LEN(A1433)=1,"")))))</f>
        <v>13302</v>
      </c>
      <c r="U1433">
        <f>IF(LEN(A1433)=7,0,1)</f>
        <v>0</v>
      </c>
      <c r="V1433">
        <f t="shared" si="44"/>
        <v>0</v>
      </c>
      <c r="W1433">
        <f>IF(OR(LEFT(A1433)="1", LEFT(A1433)="2",LEFT(A1433)="3"),1,0)</f>
        <v>1</v>
      </c>
      <c r="Y1433" t="str">
        <f t="shared" si="45"/>
        <v>Rumah Negara Golongan I</v>
      </c>
      <c r="AB1433" t="str">
        <f>IF(LEFT(A1433)="1","D",IF(LEFT(A1433)="2","K",IF(LEFT(A1433)="3","K",IF(LEFT(A1433)="4","K",IF(LEFT(A1433)="5","D",IF(LEFT(A1433)="6","D",IF(LEFT(A1433)="8","K",IF(LEFT(A1433)="9","D"))))))))</f>
        <v>D</v>
      </c>
      <c r="AD1433">
        <f>IF(LEFT(A1433)="4",1,IF(LEFT(A1433)="5",1,IF(LEFT(A1433)="6",1,0)))</f>
        <v>0</v>
      </c>
      <c r="AE1433">
        <f>IF(LEFT(A1433)="8",1,IF(LEFT(A1433)="9",1,0))</f>
        <v>0</v>
      </c>
      <c r="AF1433" t="str">
        <f>LEFT(A1433)</f>
        <v>1</v>
      </c>
    </row>
    <row r="1434" spans="1:32" x14ac:dyDescent="0.25">
      <c r="A1434" t="s">
        <v>2779</v>
      </c>
      <c r="B1434" t="s">
        <v>2780</v>
      </c>
      <c r="C1434" t="s">
        <v>2775</v>
      </c>
      <c r="D1434">
        <v>1</v>
      </c>
      <c r="E1434">
        <v>0</v>
      </c>
      <c r="F1434">
        <v>0</v>
      </c>
      <c r="G1434">
        <v>1</v>
      </c>
      <c r="H1434" t="s">
        <v>2780</v>
      </c>
      <c r="I1434" t="s">
        <v>10418</v>
      </c>
      <c r="J1434" t="s">
        <v>10420</v>
      </c>
      <c r="K1434" s="1">
        <v>42339</v>
      </c>
      <c r="L1434" s="1">
        <v>42339</v>
      </c>
      <c r="M1434" t="s">
        <v>10420</v>
      </c>
      <c r="N1434">
        <v>0</v>
      </c>
      <c r="O1434" t="s">
        <v>17</v>
      </c>
      <c r="P1434">
        <v>0</v>
      </c>
      <c r="Q1434">
        <v>0</v>
      </c>
      <c r="T1434" t="str">
        <f>IF(LEN(A1434)=2,MID(A1434,1,1),IF(LEN(A1434)=3,MID(A1434,1,2),IF(LEN(A1434)=5,MID(A1434,1,3),IF(LEN(A1434)=7,MID(A1434,1,5),IF(LEN(A1434)=1,"")))))</f>
        <v>13302</v>
      </c>
      <c r="U1434">
        <f>IF(LEN(A1434)=7,0,1)</f>
        <v>0</v>
      </c>
      <c r="V1434">
        <f t="shared" si="44"/>
        <v>0</v>
      </c>
      <c r="W1434">
        <f>IF(OR(LEFT(A1434)="1", LEFT(A1434)="2",LEFT(A1434)="3"),1,0)</f>
        <v>1</v>
      </c>
      <c r="Y1434" t="str">
        <f t="shared" si="45"/>
        <v>Rumah Negara Golongan II</v>
      </c>
      <c r="AB1434" t="str">
        <f>IF(LEFT(A1434)="1","D",IF(LEFT(A1434)="2","K",IF(LEFT(A1434)="3","K",IF(LEFT(A1434)="4","K",IF(LEFT(A1434)="5","D",IF(LEFT(A1434)="6","D",IF(LEFT(A1434)="8","K",IF(LEFT(A1434)="9","D"))))))))</f>
        <v>D</v>
      </c>
      <c r="AD1434">
        <f>IF(LEFT(A1434)="4",1,IF(LEFT(A1434)="5",1,IF(LEFT(A1434)="6",1,0)))</f>
        <v>0</v>
      </c>
      <c r="AE1434">
        <f>IF(LEFT(A1434)="8",1,IF(LEFT(A1434)="9",1,0))</f>
        <v>0</v>
      </c>
      <c r="AF1434" t="str">
        <f>LEFT(A1434)</f>
        <v>1</v>
      </c>
    </row>
    <row r="1435" spans="1:32" x14ac:dyDescent="0.25">
      <c r="A1435" t="s">
        <v>2781</v>
      </c>
      <c r="B1435" t="s">
        <v>2782</v>
      </c>
      <c r="C1435" t="s">
        <v>2775</v>
      </c>
      <c r="D1435">
        <v>1</v>
      </c>
      <c r="E1435">
        <v>0</v>
      </c>
      <c r="F1435">
        <v>0</v>
      </c>
      <c r="G1435">
        <v>1</v>
      </c>
      <c r="H1435" t="s">
        <v>2782</v>
      </c>
      <c r="I1435" t="s">
        <v>10418</v>
      </c>
      <c r="J1435" t="s">
        <v>10420</v>
      </c>
      <c r="K1435" s="1">
        <v>42339</v>
      </c>
      <c r="L1435" s="1">
        <v>42339</v>
      </c>
      <c r="M1435" t="s">
        <v>10420</v>
      </c>
      <c r="N1435">
        <v>0</v>
      </c>
      <c r="O1435" t="s">
        <v>17</v>
      </c>
      <c r="P1435">
        <v>0</v>
      </c>
      <c r="Q1435">
        <v>0</v>
      </c>
      <c r="T1435" t="str">
        <f>IF(LEN(A1435)=2,MID(A1435,1,1),IF(LEN(A1435)=3,MID(A1435,1,2),IF(LEN(A1435)=5,MID(A1435,1,3),IF(LEN(A1435)=7,MID(A1435,1,5),IF(LEN(A1435)=1,"")))))</f>
        <v>13302</v>
      </c>
      <c r="U1435">
        <f>IF(LEN(A1435)=7,0,1)</f>
        <v>0</v>
      </c>
      <c r="V1435">
        <f t="shared" si="44"/>
        <v>0</v>
      </c>
      <c r="W1435">
        <f>IF(OR(LEFT(A1435)="1", LEFT(A1435)="2",LEFT(A1435)="3"),1,0)</f>
        <v>1</v>
      </c>
      <c r="Y1435" t="str">
        <f t="shared" si="45"/>
        <v>Rumah Negara Golongan III</v>
      </c>
      <c r="AB1435" t="str">
        <f>IF(LEFT(A1435)="1","D",IF(LEFT(A1435)="2","K",IF(LEFT(A1435)="3","K",IF(LEFT(A1435)="4","K",IF(LEFT(A1435)="5","D",IF(LEFT(A1435)="6","D",IF(LEFT(A1435)="8","K",IF(LEFT(A1435)="9","D"))))))))</f>
        <v>D</v>
      </c>
      <c r="AD1435">
        <f>IF(LEFT(A1435)="4",1,IF(LEFT(A1435)="5",1,IF(LEFT(A1435)="6",1,0)))</f>
        <v>0</v>
      </c>
      <c r="AE1435">
        <f>IF(LEFT(A1435)="8",1,IF(LEFT(A1435)="9",1,0))</f>
        <v>0</v>
      </c>
      <c r="AF1435" t="str">
        <f>LEFT(A1435)</f>
        <v>1</v>
      </c>
    </row>
    <row r="1436" spans="1:32" x14ac:dyDescent="0.25">
      <c r="A1436" t="s">
        <v>2783</v>
      </c>
      <c r="B1436" t="s">
        <v>2784</v>
      </c>
      <c r="C1436" t="s">
        <v>2775</v>
      </c>
      <c r="D1436">
        <v>1</v>
      </c>
      <c r="E1436">
        <v>0</v>
      </c>
      <c r="F1436">
        <v>0</v>
      </c>
      <c r="G1436">
        <v>1</v>
      </c>
      <c r="H1436" t="s">
        <v>2784</v>
      </c>
      <c r="I1436" t="s">
        <v>10418</v>
      </c>
      <c r="J1436" t="s">
        <v>10420</v>
      </c>
      <c r="K1436" s="1">
        <v>42339</v>
      </c>
      <c r="L1436" s="1">
        <v>42339</v>
      </c>
      <c r="M1436" t="s">
        <v>10420</v>
      </c>
      <c r="N1436">
        <v>0</v>
      </c>
      <c r="O1436" t="s">
        <v>17</v>
      </c>
      <c r="P1436">
        <v>0</v>
      </c>
      <c r="Q1436">
        <v>0</v>
      </c>
      <c r="T1436" t="str">
        <f>IF(LEN(A1436)=2,MID(A1436,1,1),IF(LEN(A1436)=3,MID(A1436,1,2),IF(LEN(A1436)=5,MID(A1436,1,3),IF(LEN(A1436)=7,MID(A1436,1,5),IF(LEN(A1436)=1,"")))))</f>
        <v>13302</v>
      </c>
      <c r="U1436">
        <f>IF(LEN(A1436)=7,0,1)</f>
        <v>0</v>
      </c>
      <c r="V1436">
        <f t="shared" si="44"/>
        <v>0</v>
      </c>
      <c r="W1436">
        <f>IF(OR(LEFT(A1436)="1", LEFT(A1436)="2",LEFT(A1436)="3"),1,0)</f>
        <v>1</v>
      </c>
      <c r="Y1436" t="str">
        <f t="shared" si="45"/>
        <v>Mess/Wisma/Bungalow/Tempat Peristirahatan</v>
      </c>
      <c r="AB1436" t="str">
        <f>IF(LEFT(A1436)="1","D",IF(LEFT(A1436)="2","K",IF(LEFT(A1436)="3","K",IF(LEFT(A1436)="4","K",IF(LEFT(A1436)="5","D",IF(LEFT(A1436)="6","D",IF(LEFT(A1436)="8","K",IF(LEFT(A1436)="9","D"))))))))</f>
        <v>D</v>
      </c>
      <c r="AD1436">
        <f>IF(LEFT(A1436)="4",1,IF(LEFT(A1436)="5",1,IF(LEFT(A1436)="6",1,0)))</f>
        <v>0</v>
      </c>
      <c r="AE1436">
        <f>IF(LEFT(A1436)="8",1,IF(LEFT(A1436)="9",1,0))</f>
        <v>0</v>
      </c>
      <c r="AF1436" t="str">
        <f>LEFT(A1436)</f>
        <v>1</v>
      </c>
    </row>
    <row r="1437" spans="1:32" x14ac:dyDescent="0.25">
      <c r="A1437" t="s">
        <v>2785</v>
      </c>
      <c r="B1437" t="s">
        <v>2786</v>
      </c>
      <c r="C1437" t="s">
        <v>2775</v>
      </c>
      <c r="D1437">
        <v>1</v>
      </c>
      <c r="E1437">
        <v>0</v>
      </c>
      <c r="F1437">
        <v>0</v>
      </c>
      <c r="G1437">
        <v>1</v>
      </c>
      <c r="H1437" t="s">
        <v>2786</v>
      </c>
      <c r="I1437" t="s">
        <v>10418</v>
      </c>
      <c r="J1437" t="s">
        <v>10420</v>
      </c>
      <c r="K1437" s="1">
        <v>42339</v>
      </c>
      <c r="L1437" s="1">
        <v>42339</v>
      </c>
      <c r="M1437" t="s">
        <v>10420</v>
      </c>
      <c r="N1437">
        <v>0</v>
      </c>
      <c r="O1437" t="s">
        <v>17</v>
      </c>
      <c r="P1437">
        <v>0</v>
      </c>
      <c r="Q1437">
        <v>0</v>
      </c>
      <c r="T1437" t="str">
        <f>IF(LEN(A1437)=2,MID(A1437,1,1),IF(LEN(A1437)=3,MID(A1437,1,2),IF(LEN(A1437)=5,MID(A1437,1,3),IF(LEN(A1437)=7,MID(A1437,1,5),IF(LEN(A1437)=1,"")))))</f>
        <v>13302</v>
      </c>
      <c r="U1437">
        <f>IF(LEN(A1437)=7,0,1)</f>
        <v>0</v>
      </c>
      <c r="V1437">
        <f t="shared" si="44"/>
        <v>0</v>
      </c>
      <c r="W1437">
        <f>IF(OR(LEFT(A1437)="1", LEFT(A1437)="2",LEFT(A1437)="3"),1,0)</f>
        <v>1</v>
      </c>
      <c r="Y1437" t="str">
        <f t="shared" si="45"/>
        <v>Asrama</v>
      </c>
      <c r="AB1437" t="str">
        <f>IF(LEFT(A1437)="1","D",IF(LEFT(A1437)="2","K",IF(LEFT(A1437)="3","K",IF(LEFT(A1437)="4","K",IF(LEFT(A1437)="5","D",IF(LEFT(A1437)="6","D",IF(LEFT(A1437)="8","K",IF(LEFT(A1437)="9","D"))))))))</f>
        <v>D</v>
      </c>
      <c r="AD1437">
        <f>IF(LEFT(A1437)="4",1,IF(LEFT(A1437)="5",1,IF(LEFT(A1437)="6",1,0)))</f>
        <v>0</v>
      </c>
      <c r="AE1437">
        <f>IF(LEFT(A1437)="8",1,IF(LEFT(A1437)="9",1,0))</f>
        <v>0</v>
      </c>
      <c r="AF1437" t="str">
        <f>LEFT(A1437)</f>
        <v>1</v>
      </c>
    </row>
    <row r="1438" spans="1:32" x14ac:dyDescent="0.25">
      <c r="A1438" t="s">
        <v>2787</v>
      </c>
      <c r="B1438" t="s">
        <v>2788</v>
      </c>
      <c r="C1438" t="s">
        <v>2775</v>
      </c>
      <c r="D1438">
        <v>1</v>
      </c>
      <c r="E1438">
        <v>0</v>
      </c>
      <c r="F1438">
        <v>0</v>
      </c>
      <c r="G1438">
        <v>1</v>
      </c>
      <c r="H1438" t="s">
        <v>2788</v>
      </c>
      <c r="I1438" t="s">
        <v>10418</v>
      </c>
      <c r="J1438" t="s">
        <v>10420</v>
      </c>
      <c r="K1438" s="1">
        <v>42339</v>
      </c>
      <c r="L1438" s="1">
        <v>42339</v>
      </c>
      <c r="M1438" t="s">
        <v>10420</v>
      </c>
      <c r="N1438">
        <v>0</v>
      </c>
      <c r="O1438" t="s">
        <v>17</v>
      </c>
      <c r="P1438">
        <v>0</v>
      </c>
      <c r="Q1438">
        <v>0</v>
      </c>
      <c r="T1438" t="str">
        <f>IF(LEN(A1438)=2,MID(A1438,1,1),IF(LEN(A1438)=3,MID(A1438,1,2),IF(LEN(A1438)=5,MID(A1438,1,3),IF(LEN(A1438)=7,MID(A1438,1,5),IF(LEN(A1438)=1,"")))))</f>
        <v>13302</v>
      </c>
      <c r="U1438">
        <f>IF(LEN(A1438)=7,0,1)</f>
        <v>0</v>
      </c>
      <c r="V1438">
        <f t="shared" si="44"/>
        <v>0</v>
      </c>
      <c r="W1438">
        <f>IF(OR(LEFT(A1438)="1", LEFT(A1438)="2",LEFT(A1438)="3"),1,0)</f>
        <v>1</v>
      </c>
      <c r="Y1438" t="str">
        <f t="shared" si="45"/>
        <v>Hotel</v>
      </c>
      <c r="AB1438" t="str">
        <f>IF(LEFT(A1438)="1","D",IF(LEFT(A1438)="2","K",IF(LEFT(A1438)="3","K",IF(LEFT(A1438)="4","K",IF(LEFT(A1438)="5","D",IF(LEFT(A1438)="6","D",IF(LEFT(A1438)="8","K",IF(LEFT(A1438)="9","D"))))))))</f>
        <v>D</v>
      </c>
      <c r="AD1438">
        <f>IF(LEFT(A1438)="4",1,IF(LEFT(A1438)="5",1,IF(LEFT(A1438)="6",1,0)))</f>
        <v>0</v>
      </c>
      <c r="AE1438">
        <f>IF(LEFT(A1438)="8",1,IF(LEFT(A1438)="9",1,0))</f>
        <v>0</v>
      </c>
      <c r="AF1438" t="str">
        <f>LEFT(A1438)</f>
        <v>1</v>
      </c>
    </row>
    <row r="1439" spans="1:32" x14ac:dyDescent="0.25">
      <c r="A1439" t="s">
        <v>2789</v>
      </c>
      <c r="B1439" t="s">
        <v>2790</v>
      </c>
      <c r="C1439" t="s">
        <v>2775</v>
      </c>
      <c r="D1439">
        <v>1</v>
      </c>
      <c r="E1439">
        <v>0</v>
      </c>
      <c r="F1439">
        <v>0</v>
      </c>
      <c r="G1439">
        <v>1</v>
      </c>
      <c r="H1439" t="s">
        <v>2790</v>
      </c>
      <c r="I1439" t="s">
        <v>10418</v>
      </c>
      <c r="J1439" t="s">
        <v>10420</v>
      </c>
      <c r="K1439" s="1">
        <v>42339</v>
      </c>
      <c r="L1439" s="1">
        <v>42339</v>
      </c>
      <c r="M1439" t="s">
        <v>10420</v>
      </c>
      <c r="N1439">
        <v>0</v>
      </c>
      <c r="O1439" t="s">
        <v>17</v>
      </c>
      <c r="P1439">
        <v>0</v>
      </c>
      <c r="Q1439">
        <v>0</v>
      </c>
      <c r="T1439" t="str">
        <f>IF(LEN(A1439)=2,MID(A1439,1,1),IF(LEN(A1439)=3,MID(A1439,1,2),IF(LEN(A1439)=5,MID(A1439,1,3),IF(LEN(A1439)=7,MID(A1439,1,5),IF(LEN(A1439)=1,"")))))</f>
        <v>13302</v>
      </c>
      <c r="U1439">
        <f>IF(LEN(A1439)=7,0,1)</f>
        <v>0</v>
      </c>
      <c r="V1439">
        <f t="shared" si="44"/>
        <v>0</v>
      </c>
      <c r="W1439">
        <f>IF(OR(LEFT(A1439)="1", LEFT(A1439)="2",LEFT(A1439)="3"),1,0)</f>
        <v>1</v>
      </c>
      <c r="Y1439" t="str">
        <f t="shared" si="45"/>
        <v>Motel</v>
      </c>
      <c r="AB1439" t="str">
        <f>IF(LEFT(A1439)="1","D",IF(LEFT(A1439)="2","K",IF(LEFT(A1439)="3","K",IF(LEFT(A1439)="4","K",IF(LEFT(A1439)="5","D",IF(LEFT(A1439)="6","D",IF(LEFT(A1439)="8","K",IF(LEFT(A1439)="9","D"))))))))</f>
        <v>D</v>
      </c>
      <c r="AD1439">
        <f>IF(LEFT(A1439)="4",1,IF(LEFT(A1439)="5",1,IF(LEFT(A1439)="6",1,0)))</f>
        <v>0</v>
      </c>
      <c r="AE1439">
        <f>IF(LEFT(A1439)="8",1,IF(LEFT(A1439)="9",1,0))</f>
        <v>0</v>
      </c>
      <c r="AF1439" t="str">
        <f>LEFT(A1439)</f>
        <v>1</v>
      </c>
    </row>
    <row r="1440" spans="1:32" x14ac:dyDescent="0.25">
      <c r="A1440" t="s">
        <v>2791</v>
      </c>
      <c r="B1440" t="s">
        <v>2792</v>
      </c>
      <c r="C1440" t="s">
        <v>2775</v>
      </c>
      <c r="D1440">
        <v>1</v>
      </c>
      <c r="E1440">
        <v>0</v>
      </c>
      <c r="F1440">
        <v>0</v>
      </c>
      <c r="G1440">
        <v>1</v>
      </c>
      <c r="H1440" t="s">
        <v>2792</v>
      </c>
      <c r="I1440" t="s">
        <v>10418</v>
      </c>
      <c r="J1440" t="s">
        <v>10420</v>
      </c>
      <c r="K1440" s="1">
        <v>42339</v>
      </c>
      <c r="L1440" s="1">
        <v>42339</v>
      </c>
      <c r="M1440" t="s">
        <v>10420</v>
      </c>
      <c r="N1440">
        <v>0</v>
      </c>
      <c r="O1440" t="s">
        <v>17</v>
      </c>
      <c r="P1440">
        <v>0</v>
      </c>
      <c r="Q1440">
        <v>0</v>
      </c>
      <c r="T1440" t="str">
        <f>IF(LEN(A1440)=2,MID(A1440,1,1),IF(LEN(A1440)=3,MID(A1440,1,2),IF(LEN(A1440)=5,MID(A1440,1,3),IF(LEN(A1440)=7,MID(A1440,1,5),IF(LEN(A1440)=1,"")))))</f>
        <v>13302</v>
      </c>
      <c r="U1440">
        <f>IF(LEN(A1440)=7,0,1)</f>
        <v>0</v>
      </c>
      <c r="V1440">
        <f t="shared" si="44"/>
        <v>0</v>
      </c>
      <c r="W1440">
        <f>IF(OR(LEFT(A1440)="1", LEFT(A1440)="2",LEFT(A1440)="3"),1,0)</f>
        <v>1</v>
      </c>
      <c r="Y1440" t="str">
        <f t="shared" si="45"/>
        <v>Flat/Rumah Susun</v>
      </c>
      <c r="AB1440" t="str">
        <f>IF(LEFT(A1440)="1","D",IF(LEFT(A1440)="2","K",IF(LEFT(A1440)="3","K",IF(LEFT(A1440)="4","K",IF(LEFT(A1440)="5","D",IF(LEFT(A1440)="6","D",IF(LEFT(A1440)="8","K",IF(LEFT(A1440)="9","D"))))))))</f>
        <v>D</v>
      </c>
      <c r="AD1440">
        <f>IF(LEFT(A1440)="4",1,IF(LEFT(A1440)="5",1,IF(LEFT(A1440)="6",1,0)))</f>
        <v>0</v>
      </c>
      <c r="AE1440">
        <f>IF(LEFT(A1440)="8",1,IF(LEFT(A1440)="9",1,0))</f>
        <v>0</v>
      </c>
      <c r="AF1440" t="str">
        <f>LEFT(A1440)</f>
        <v>1</v>
      </c>
    </row>
    <row r="1441" spans="1:32" x14ac:dyDescent="0.25">
      <c r="A1441" t="s">
        <v>2793</v>
      </c>
      <c r="B1441" t="s">
        <v>2794</v>
      </c>
      <c r="C1441" t="s">
        <v>2717</v>
      </c>
      <c r="D1441">
        <v>1</v>
      </c>
      <c r="E1441">
        <v>1</v>
      </c>
      <c r="F1441">
        <v>0</v>
      </c>
      <c r="G1441">
        <v>1</v>
      </c>
      <c r="H1441" t="s">
        <v>2794</v>
      </c>
      <c r="I1441" t="s">
        <v>10418</v>
      </c>
      <c r="J1441" t="s">
        <v>10420</v>
      </c>
      <c r="K1441" s="1">
        <v>42339</v>
      </c>
      <c r="L1441" s="1">
        <v>42339</v>
      </c>
      <c r="M1441" t="s">
        <v>10420</v>
      </c>
      <c r="N1441">
        <v>0</v>
      </c>
      <c r="O1441" t="s">
        <v>17</v>
      </c>
      <c r="P1441">
        <v>0</v>
      </c>
      <c r="Q1441">
        <v>0</v>
      </c>
      <c r="T1441" t="str">
        <f>IF(LEN(A1441)=2,MID(A1441,1,1),IF(LEN(A1441)=3,MID(A1441,1,2),IF(LEN(A1441)=5,MID(A1441,1,3),IF(LEN(A1441)=7,MID(A1441,1,5),IF(LEN(A1441)=1,"")))))</f>
        <v>133</v>
      </c>
      <c r="U1441">
        <f>IF(LEN(A1441)=7,0,1)</f>
        <v>1</v>
      </c>
      <c r="V1441">
        <f t="shared" si="44"/>
        <v>0</v>
      </c>
      <c r="W1441">
        <f>IF(OR(LEFT(A1441)="1", LEFT(A1441)="2",LEFT(A1441)="3"),1,0)</f>
        <v>1</v>
      </c>
      <c r="Y1441" t="str">
        <f t="shared" si="45"/>
        <v>Bangunan Menara</v>
      </c>
      <c r="AB1441" t="str">
        <f>IF(LEFT(A1441)="1","D",IF(LEFT(A1441)="2","K",IF(LEFT(A1441)="3","K",IF(LEFT(A1441)="4","K",IF(LEFT(A1441)="5","D",IF(LEFT(A1441)="6","D",IF(LEFT(A1441)="8","K",IF(LEFT(A1441)="9","D"))))))))</f>
        <v>D</v>
      </c>
      <c r="AD1441">
        <f>IF(LEFT(A1441)="4",1,IF(LEFT(A1441)="5",1,IF(LEFT(A1441)="6",1,0)))</f>
        <v>0</v>
      </c>
      <c r="AE1441">
        <f>IF(LEFT(A1441)="8",1,IF(LEFT(A1441)="9",1,0))</f>
        <v>0</v>
      </c>
      <c r="AF1441" t="str">
        <f>LEFT(A1441)</f>
        <v>1</v>
      </c>
    </row>
    <row r="1442" spans="1:32" x14ac:dyDescent="0.25">
      <c r="A1442" t="s">
        <v>2795</v>
      </c>
      <c r="B1442" t="s">
        <v>2796</v>
      </c>
      <c r="C1442" t="s">
        <v>2793</v>
      </c>
      <c r="D1442">
        <v>1</v>
      </c>
      <c r="E1442">
        <v>0</v>
      </c>
      <c r="F1442">
        <v>0</v>
      </c>
      <c r="G1442">
        <v>1</v>
      </c>
      <c r="H1442" t="s">
        <v>2796</v>
      </c>
      <c r="I1442" t="s">
        <v>10418</v>
      </c>
      <c r="J1442" t="s">
        <v>10420</v>
      </c>
      <c r="K1442" s="1">
        <v>42339</v>
      </c>
      <c r="L1442" s="1">
        <v>42339</v>
      </c>
      <c r="M1442" t="s">
        <v>10420</v>
      </c>
      <c r="N1442">
        <v>0</v>
      </c>
      <c r="O1442" t="s">
        <v>17</v>
      </c>
      <c r="P1442">
        <v>0</v>
      </c>
      <c r="Q1442">
        <v>0</v>
      </c>
      <c r="T1442" t="str">
        <f>IF(LEN(A1442)=2,MID(A1442,1,1),IF(LEN(A1442)=3,MID(A1442,1,2),IF(LEN(A1442)=5,MID(A1442,1,3),IF(LEN(A1442)=7,MID(A1442,1,5),IF(LEN(A1442)=1,"")))))</f>
        <v>13303</v>
      </c>
      <c r="U1442">
        <f>IF(LEN(A1442)=7,0,1)</f>
        <v>0</v>
      </c>
      <c r="V1442">
        <f t="shared" si="44"/>
        <v>0</v>
      </c>
      <c r="W1442">
        <f>IF(OR(LEFT(A1442)="1", LEFT(A1442)="2",LEFT(A1442)="3"),1,0)</f>
        <v>1</v>
      </c>
      <c r="Y1442" t="str">
        <f t="shared" si="45"/>
        <v>Bangunan Menara Perambuan Penerang Pantai</v>
      </c>
      <c r="AB1442" t="str">
        <f>IF(LEFT(A1442)="1","D",IF(LEFT(A1442)="2","K",IF(LEFT(A1442)="3","K",IF(LEFT(A1442)="4","K",IF(LEFT(A1442)="5","D",IF(LEFT(A1442)="6","D",IF(LEFT(A1442)="8","K",IF(LEFT(A1442)="9","D"))))))))</f>
        <v>D</v>
      </c>
      <c r="AD1442">
        <f>IF(LEFT(A1442)="4",1,IF(LEFT(A1442)="5",1,IF(LEFT(A1442)="6",1,0)))</f>
        <v>0</v>
      </c>
      <c r="AE1442">
        <f>IF(LEFT(A1442)="8",1,IF(LEFT(A1442)="9",1,0))</f>
        <v>0</v>
      </c>
      <c r="AF1442" t="str">
        <f>LEFT(A1442)</f>
        <v>1</v>
      </c>
    </row>
    <row r="1443" spans="1:32" x14ac:dyDescent="0.25">
      <c r="A1443" t="s">
        <v>2797</v>
      </c>
      <c r="B1443" t="s">
        <v>2798</v>
      </c>
      <c r="C1443" t="s">
        <v>2793</v>
      </c>
      <c r="D1443">
        <v>1</v>
      </c>
      <c r="E1443">
        <v>0</v>
      </c>
      <c r="F1443">
        <v>0</v>
      </c>
      <c r="G1443">
        <v>1</v>
      </c>
      <c r="H1443" t="s">
        <v>2798</v>
      </c>
      <c r="I1443" t="s">
        <v>10418</v>
      </c>
      <c r="J1443" t="s">
        <v>10420</v>
      </c>
      <c r="K1443" s="1">
        <v>42339</v>
      </c>
      <c r="L1443" s="1">
        <v>42339</v>
      </c>
      <c r="M1443" t="s">
        <v>10420</v>
      </c>
      <c r="N1443">
        <v>0</v>
      </c>
      <c r="O1443" t="s">
        <v>17</v>
      </c>
      <c r="P1443">
        <v>0</v>
      </c>
      <c r="Q1443">
        <v>0</v>
      </c>
      <c r="T1443" t="str">
        <f>IF(LEN(A1443)=2,MID(A1443,1,1),IF(LEN(A1443)=3,MID(A1443,1,2),IF(LEN(A1443)=5,MID(A1443,1,3),IF(LEN(A1443)=7,MID(A1443,1,5),IF(LEN(A1443)=1,"")))))</f>
        <v>13303</v>
      </c>
      <c r="U1443">
        <f>IF(LEN(A1443)=7,0,1)</f>
        <v>0</v>
      </c>
      <c r="V1443">
        <f t="shared" si="44"/>
        <v>0</v>
      </c>
      <c r="W1443">
        <f>IF(OR(LEFT(A1443)="1", LEFT(A1443)="2",LEFT(A1443)="3"),1,0)</f>
        <v>1</v>
      </c>
      <c r="Y1443" t="str">
        <f t="shared" si="45"/>
        <v>Bangunan Perambut Penerangan Pantai Tidak Bermenara</v>
      </c>
      <c r="AB1443" t="str">
        <f>IF(LEFT(A1443)="1","D",IF(LEFT(A1443)="2","K",IF(LEFT(A1443)="3","K",IF(LEFT(A1443)="4","K",IF(LEFT(A1443)="5","D",IF(LEFT(A1443)="6","D",IF(LEFT(A1443)="8","K",IF(LEFT(A1443)="9","D"))))))))</f>
        <v>D</v>
      </c>
      <c r="AD1443">
        <f>IF(LEFT(A1443)="4",1,IF(LEFT(A1443)="5",1,IF(LEFT(A1443)="6",1,0)))</f>
        <v>0</v>
      </c>
      <c r="AE1443">
        <f>IF(LEFT(A1443)="8",1,IF(LEFT(A1443)="9",1,0))</f>
        <v>0</v>
      </c>
      <c r="AF1443" t="str">
        <f>LEFT(A1443)</f>
        <v>1</v>
      </c>
    </row>
    <row r="1444" spans="1:32" x14ac:dyDescent="0.25">
      <c r="A1444" t="s">
        <v>2799</v>
      </c>
      <c r="B1444" t="s">
        <v>2800</v>
      </c>
      <c r="C1444" t="s">
        <v>2793</v>
      </c>
      <c r="D1444">
        <v>1</v>
      </c>
      <c r="E1444">
        <v>0</v>
      </c>
      <c r="F1444">
        <v>0</v>
      </c>
      <c r="G1444">
        <v>1</v>
      </c>
      <c r="H1444" t="s">
        <v>2800</v>
      </c>
      <c r="I1444" t="s">
        <v>10418</v>
      </c>
      <c r="J1444" t="s">
        <v>10420</v>
      </c>
      <c r="K1444" s="1">
        <v>42339</v>
      </c>
      <c r="L1444" s="1">
        <v>42339</v>
      </c>
      <c r="M1444" t="s">
        <v>10420</v>
      </c>
      <c r="N1444">
        <v>0</v>
      </c>
      <c r="O1444" t="s">
        <v>17</v>
      </c>
      <c r="P1444">
        <v>0</v>
      </c>
      <c r="Q1444">
        <v>0</v>
      </c>
      <c r="T1444" t="str">
        <f>IF(LEN(A1444)=2,MID(A1444,1,1),IF(LEN(A1444)=3,MID(A1444,1,2),IF(LEN(A1444)=5,MID(A1444,1,3),IF(LEN(A1444)=7,MID(A1444,1,5),IF(LEN(A1444)=1,"")))))</f>
        <v>13303</v>
      </c>
      <c r="U1444">
        <f>IF(LEN(A1444)=7,0,1)</f>
        <v>0</v>
      </c>
      <c r="V1444">
        <f t="shared" si="44"/>
        <v>0</v>
      </c>
      <c r="W1444">
        <f>IF(OR(LEFT(A1444)="1", LEFT(A1444)="2",LEFT(A1444)="3"),1,0)</f>
        <v>1</v>
      </c>
      <c r="Y1444" t="str">
        <f t="shared" si="45"/>
        <v>Bangunan Menara Telekomunikasi</v>
      </c>
      <c r="AB1444" t="str">
        <f>IF(LEFT(A1444)="1","D",IF(LEFT(A1444)="2","K",IF(LEFT(A1444)="3","K",IF(LEFT(A1444)="4","K",IF(LEFT(A1444)="5","D",IF(LEFT(A1444)="6","D",IF(LEFT(A1444)="8","K",IF(LEFT(A1444)="9","D"))))))))</f>
        <v>D</v>
      </c>
      <c r="AD1444">
        <f>IF(LEFT(A1444)="4",1,IF(LEFT(A1444)="5",1,IF(LEFT(A1444)="6",1,0)))</f>
        <v>0</v>
      </c>
      <c r="AE1444">
        <f>IF(LEFT(A1444)="8",1,IF(LEFT(A1444)="9",1,0))</f>
        <v>0</v>
      </c>
      <c r="AF1444" t="str">
        <f>LEFT(A1444)</f>
        <v>1</v>
      </c>
    </row>
    <row r="1445" spans="1:32" x14ac:dyDescent="0.25">
      <c r="A1445" t="s">
        <v>2801</v>
      </c>
      <c r="B1445" t="s">
        <v>2802</v>
      </c>
      <c r="C1445" t="s">
        <v>2717</v>
      </c>
      <c r="D1445">
        <v>1</v>
      </c>
      <c r="E1445">
        <v>1</v>
      </c>
      <c r="F1445">
        <v>0</v>
      </c>
      <c r="G1445">
        <v>1</v>
      </c>
      <c r="H1445" t="s">
        <v>2802</v>
      </c>
      <c r="I1445" t="s">
        <v>10418</v>
      </c>
      <c r="J1445" t="s">
        <v>10420</v>
      </c>
      <c r="K1445" s="1">
        <v>42339</v>
      </c>
      <c r="L1445" s="1">
        <v>42339</v>
      </c>
      <c r="M1445" t="s">
        <v>10420</v>
      </c>
      <c r="N1445">
        <v>0</v>
      </c>
      <c r="O1445" t="s">
        <v>17</v>
      </c>
      <c r="P1445">
        <v>0</v>
      </c>
      <c r="Q1445">
        <v>0</v>
      </c>
      <c r="T1445" t="str">
        <f>IF(LEN(A1445)=2,MID(A1445,1,1),IF(LEN(A1445)=3,MID(A1445,1,2),IF(LEN(A1445)=5,MID(A1445,1,3),IF(LEN(A1445)=7,MID(A1445,1,5),IF(LEN(A1445)=1,"")))))</f>
        <v>133</v>
      </c>
      <c r="U1445">
        <f>IF(LEN(A1445)=7,0,1)</f>
        <v>1</v>
      </c>
      <c r="V1445">
        <f t="shared" si="44"/>
        <v>0</v>
      </c>
      <c r="W1445">
        <f>IF(OR(LEFT(A1445)="1", LEFT(A1445)="2",LEFT(A1445)="3"),1,0)</f>
        <v>1</v>
      </c>
      <c r="Y1445" t="str">
        <f t="shared" si="45"/>
        <v>Bangunan Bersejarah</v>
      </c>
      <c r="AB1445" t="str">
        <f>IF(LEFT(A1445)="1","D",IF(LEFT(A1445)="2","K",IF(LEFT(A1445)="3","K",IF(LEFT(A1445)="4","K",IF(LEFT(A1445)="5","D",IF(LEFT(A1445)="6","D",IF(LEFT(A1445)="8","K",IF(LEFT(A1445)="9","D"))))))))</f>
        <v>D</v>
      </c>
      <c r="AD1445">
        <f>IF(LEFT(A1445)="4",1,IF(LEFT(A1445)="5",1,IF(LEFT(A1445)="6",1,0)))</f>
        <v>0</v>
      </c>
      <c r="AE1445">
        <f>IF(LEFT(A1445)="8",1,IF(LEFT(A1445)="9",1,0))</f>
        <v>0</v>
      </c>
      <c r="AF1445" t="str">
        <f>LEFT(A1445)</f>
        <v>1</v>
      </c>
    </row>
    <row r="1446" spans="1:32" x14ac:dyDescent="0.25">
      <c r="A1446" t="s">
        <v>2803</v>
      </c>
      <c r="B1446" t="s">
        <v>2804</v>
      </c>
      <c r="C1446" t="s">
        <v>2801</v>
      </c>
      <c r="D1446">
        <v>1</v>
      </c>
      <c r="E1446">
        <v>0</v>
      </c>
      <c r="F1446">
        <v>0</v>
      </c>
      <c r="G1446">
        <v>1</v>
      </c>
      <c r="H1446" t="s">
        <v>2804</v>
      </c>
      <c r="I1446" t="s">
        <v>10418</v>
      </c>
      <c r="J1446" t="s">
        <v>10420</v>
      </c>
      <c r="K1446" s="1">
        <v>42339</v>
      </c>
      <c r="L1446" s="1">
        <v>42339</v>
      </c>
      <c r="M1446" t="s">
        <v>10420</v>
      </c>
      <c r="N1446">
        <v>0</v>
      </c>
      <c r="O1446" t="s">
        <v>17</v>
      </c>
      <c r="P1446">
        <v>0</v>
      </c>
      <c r="Q1446">
        <v>0</v>
      </c>
      <c r="T1446" t="str">
        <f>IF(LEN(A1446)=2,MID(A1446,1,1),IF(LEN(A1446)=3,MID(A1446,1,2),IF(LEN(A1446)=5,MID(A1446,1,3),IF(LEN(A1446)=7,MID(A1446,1,5),IF(LEN(A1446)=1,"")))))</f>
        <v>13304</v>
      </c>
      <c r="U1446">
        <f>IF(LEN(A1446)=7,0,1)</f>
        <v>0</v>
      </c>
      <c r="V1446">
        <f t="shared" si="44"/>
        <v>0</v>
      </c>
      <c r="W1446">
        <f>IF(OR(LEFT(A1446)="1", LEFT(A1446)="2",LEFT(A1446)="3"),1,0)</f>
        <v>1</v>
      </c>
      <c r="Y1446" t="str">
        <f t="shared" si="45"/>
        <v>Istana Peringatan</v>
      </c>
      <c r="AB1446" t="str">
        <f>IF(LEFT(A1446)="1","D",IF(LEFT(A1446)="2","K",IF(LEFT(A1446)="3","K",IF(LEFT(A1446)="4","K",IF(LEFT(A1446)="5","D",IF(LEFT(A1446)="6","D",IF(LEFT(A1446)="8","K",IF(LEFT(A1446)="9","D"))))))))</f>
        <v>D</v>
      </c>
      <c r="AD1446">
        <f>IF(LEFT(A1446)="4",1,IF(LEFT(A1446)="5",1,IF(LEFT(A1446)="6",1,0)))</f>
        <v>0</v>
      </c>
      <c r="AE1446">
        <f>IF(LEFT(A1446)="8",1,IF(LEFT(A1446)="9",1,0))</f>
        <v>0</v>
      </c>
      <c r="AF1446" t="str">
        <f>LEFT(A1446)</f>
        <v>1</v>
      </c>
    </row>
    <row r="1447" spans="1:32" x14ac:dyDescent="0.25">
      <c r="A1447" t="s">
        <v>2805</v>
      </c>
      <c r="B1447" t="s">
        <v>2806</v>
      </c>
      <c r="C1447" t="s">
        <v>2801</v>
      </c>
      <c r="D1447">
        <v>1</v>
      </c>
      <c r="E1447">
        <v>0</v>
      </c>
      <c r="F1447">
        <v>0</v>
      </c>
      <c r="G1447">
        <v>1</v>
      </c>
      <c r="H1447" t="s">
        <v>2806</v>
      </c>
      <c r="I1447" t="s">
        <v>10418</v>
      </c>
      <c r="J1447" t="s">
        <v>10420</v>
      </c>
      <c r="K1447" s="1">
        <v>42339</v>
      </c>
      <c r="L1447" s="1">
        <v>42339</v>
      </c>
      <c r="M1447" t="s">
        <v>10420</v>
      </c>
      <c r="N1447">
        <v>0</v>
      </c>
      <c r="O1447" t="s">
        <v>17</v>
      </c>
      <c r="P1447">
        <v>0</v>
      </c>
      <c r="Q1447">
        <v>0</v>
      </c>
      <c r="T1447" t="str">
        <f>IF(LEN(A1447)=2,MID(A1447,1,1),IF(LEN(A1447)=3,MID(A1447,1,2),IF(LEN(A1447)=5,MID(A1447,1,3),IF(LEN(A1447)=7,MID(A1447,1,5),IF(LEN(A1447)=1,"")))))</f>
        <v>13304</v>
      </c>
      <c r="U1447">
        <f>IF(LEN(A1447)=7,0,1)</f>
        <v>0</v>
      </c>
      <c r="V1447">
        <f t="shared" si="44"/>
        <v>0</v>
      </c>
      <c r="W1447">
        <f>IF(OR(LEFT(A1447)="1", LEFT(A1447)="2",LEFT(A1447)="3"),1,0)</f>
        <v>1</v>
      </c>
      <c r="Y1447" t="str">
        <f t="shared" si="45"/>
        <v>Rumah Adat</v>
      </c>
      <c r="AB1447" t="str">
        <f>IF(LEFT(A1447)="1","D",IF(LEFT(A1447)="2","K",IF(LEFT(A1447)="3","K",IF(LEFT(A1447)="4","K",IF(LEFT(A1447)="5","D",IF(LEFT(A1447)="6","D",IF(LEFT(A1447)="8","K",IF(LEFT(A1447)="9","D"))))))))</f>
        <v>D</v>
      </c>
      <c r="AD1447">
        <f>IF(LEFT(A1447)="4",1,IF(LEFT(A1447)="5",1,IF(LEFT(A1447)="6",1,0)))</f>
        <v>0</v>
      </c>
      <c r="AE1447">
        <f>IF(LEFT(A1447)="8",1,IF(LEFT(A1447)="9",1,0))</f>
        <v>0</v>
      </c>
      <c r="AF1447" t="str">
        <f>LEFT(A1447)</f>
        <v>1</v>
      </c>
    </row>
    <row r="1448" spans="1:32" x14ac:dyDescent="0.25">
      <c r="A1448" t="s">
        <v>2807</v>
      </c>
      <c r="B1448" t="s">
        <v>2808</v>
      </c>
      <c r="C1448" t="s">
        <v>2801</v>
      </c>
      <c r="D1448">
        <v>1</v>
      </c>
      <c r="E1448">
        <v>0</v>
      </c>
      <c r="F1448">
        <v>0</v>
      </c>
      <c r="G1448">
        <v>1</v>
      </c>
      <c r="H1448" t="s">
        <v>2808</v>
      </c>
      <c r="I1448" t="s">
        <v>10418</v>
      </c>
      <c r="J1448" t="s">
        <v>10420</v>
      </c>
      <c r="K1448" s="1">
        <v>42339</v>
      </c>
      <c r="L1448" s="1">
        <v>42339</v>
      </c>
      <c r="M1448" t="s">
        <v>10420</v>
      </c>
      <c r="N1448">
        <v>0</v>
      </c>
      <c r="O1448" t="s">
        <v>17</v>
      </c>
      <c r="P1448">
        <v>0</v>
      </c>
      <c r="Q1448">
        <v>0</v>
      </c>
      <c r="T1448" t="str">
        <f>IF(LEN(A1448)=2,MID(A1448,1,1),IF(LEN(A1448)=3,MID(A1448,1,2),IF(LEN(A1448)=5,MID(A1448,1,3),IF(LEN(A1448)=7,MID(A1448,1,5),IF(LEN(A1448)=1,"")))))</f>
        <v>13304</v>
      </c>
      <c r="U1448">
        <f>IF(LEN(A1448)=7,0,1)</f>
        <v>0</v>
      </c>
      <c r="V1448">
        <f t="shared" si="44"/>
        <v>0</v>
      </c>
      <c r="W1448">
        <f>IF(OR(LEFT(A1448)="1", LEFT(A1448)="2",LEFT(A1448)="3"),1,0)</f>
        <v>1</v>
      </c>
      <c r="Y1448" t="str">
        <f t="shared" si="45"/>
        <v>Rumah Peninggalan Sejarah</v>
      </c>
      <c r="AB1448" t="str">
        <f>IF(LEFT(A1448)="1","D",IF(LEFT(A1448)="2","K",IF(LEFT(A1448)="3","K",IF(LEFT(A1448)="4","K",IF(LEFT(A1448)="5","D",IF(LEFT(A1448)="6","D",IF(LEFT(A1448)="8","K",IF(LEFT(A1448)="9","D"))))))))</f>
        <v>D</v>
      </c>
      <c r="AD1448">
        <f>IF(LEFT(A1448)="4",1,IF(LEFT(A1448)="5",1,IF(LEFT(A1448)="6",1,0)))</f>
        <v>0</v>
      </c>
      <c r="AE1448">
        <f>IF(LEFT(A1448)="8",1,IF(LEFT(A1448)="9",1,0))</f>
        <v>0</v>
      </c>
      <c r="AF1448" t="str">
        <f>LEFT(A1448)</f>
        <v>1</v>
      </c>
    </row>
    <row r="1449" spans="1:32" x14ac:dyDescent="0.25">
      <c r="A1449" t="s">
        <v>2809</v>
      </c>
      <c r="B1449" t="s">
        <v>2810</v>
      </c>
      <c r="C1449" t="s">
        <v>2801</v>
      </c>
      <c r="D1449">
        <v>1</v>
      </c>
      <c r="E1449">
        <v>0</v>
      </c>
      <c r="F1449">
        <v>0</v>
      </c>
      <c r="G1449">
        <v>1</v>
      </c>
      <c r="H1449" t="s">
        <v>2810</v>
      </c>
      <c r="I1449" t="s">
        <v>10418</v>
      </c>
      <c r="J1449" t="s">
        <v>10420</v>
      </c>
      <c r="K1449" s="1">
        <v>42339</v>
      </c>
      <c r="L1449" s="1">
        <v>42339</v>
      </c>
      <c r="M1449" t="s">
        <v>10420</v>
      </c>
      <c r="N1449">
        <v>0</v>
      </c>
      <c r="O1449" t="s">
        <v>17</v>
      </c>
      <c r="P1449">
        <v>0</v>
      </c>
      <c r="Q1449">
        <v>0</v>
      </c>
      <c r="T1449" t="str">
        <f>IF(LEN(A1449)=2,MID(A1449,1,1),IF(LEN(A1449)=3,MID(A1449,1,2),IF(LEN(A1449)=5,MID(A1449,1,3),IF(LEN(A1449)=7,MID(A1449,1,5),IF(LEN(A1449)=1,"")))))</f>
        <v>13304</v>
      </c>
      <c r="U1449">
        <f>IF(LEN(A1449)=7,0,1)</f>
        <v>0</v>
      </c>
      <c r="V1449">
        <f t="shared" si="44"/>
        <v>0</v>
      </c>
      <c r="W1449">
        <f>IF(OR(LEFT(A1449)="1", LEFT(A1449)="2",LEFT(A1449)="3"),1,0)</f>
        <v>1</v>
      </c>
      <c r="Y1449" t="str">
        <f t="shared" si="45"/>
        <v>Makam Sejarah</v>
      </c>
      <c r="AB1449" t="str">
        <f>IF(LEFT(A1449)="1","D",IF(LEFT(A1449)="2","K",IF(LEFT(A1449)="3","K",IF(LEFT(A1449)="4","K",IF(LEFT(A1449)="5","D",IF(LEFT(A1449)="6","D",IF(LEFT(A1449)="8","K",IF(LEFT(A1449)="9","D"))))))))</f>
        <v>D</v>
      </c>
      <c r="AD1449">
        <f>IF(LEFT(A1449)="4",1,IF(LEFT(A1449)="5",1,IF(LEFT(A1449)="6",1,0)))</f>
        <v>0</v>
      </c>
      <c r="AE1449">
        <f>IF(LEFT(A1449)="8",1,IF(LEFT(A1449)="9",1,0))</f>
        <v>0</v>
      </c>
      <c r="AF1449" t="str">
        <f>LEFT(A1449)</f>
        <v>1</v>
      </c>
    </row>
    <row r="1450" spans="1:32" x14ac:dyDescent="0.25">
      <c r="A1450" t="s">
        <v>2811</v>
      </c>
      <c r="B1450" t="s">
        <v>2812</v>
      </c>
      <c r="C1450" t="s">
        <v>2801</v>
      </c>
      <c r="D1450">
        <v>1</v>
      </c>
      <c r="E1450">
        <v>0</v>
      </c>
      <c r="F1450">
        <v>0</v>
      </c>
      <c r="G1450">
        <v>1</v>
      </c>
      <c r="H1450" t="s">
        <v>2812</v>
      </c>
      <c r="I1450" t="s">
        <v>10418</v>
      </c>
      <c r="J1450" t="s">
        <v>10420</v>
      </c>
      <c r="K1450" s="1">
        <v>42339</v>
      </c>
      <c r="L1450" s="1">
        <v>42339</v>
      </c>
      <c r="M1450" t="s">
        <v>10420</v>
      </c>
      <c r="N1450">
        <v>0</v>
      </c>
      <c r="O1450" t="s">
        <v>17</v>
      </c>
      <c r="P1450">
        <v>0</v>
      </c>
      <c r="Q1450">
        <v>0</v>
      </c>
      <c r="T1450" t="str">
        <f>IF(LEN(A1450)=2,MID(A1450,1,1),IF(LEN(A1450)=3,MID(A1450,1,2),IF(LEN(A1450)=5,MID(A1450,1,3),IF(LEN(A1450)=7,MID(A1450,1,5),IF(LEN(A1450)=1,"")))))</f>
        <v>13304</v>
      </c>
      <c r="U1450">
        <f>IF(LEN(A1450)=7,0,1)</f>
        <v>0</v>
      </c>
      <c r="V1450">
        <f t="shared" si="44"/>
        <v>0</v>
      </c>
      <c r="W1450">
        <f>IF(OR(LEFT(A1450)="1", LEFT(A1450)="2",LEFT(A1450)="3"),1,0)</f>
        <v>1</v>
      </c>
      <c r="Y1450" t="str">
        <f t="shared" si="45"/>
        <v>Bangunan  Tempat Ibadah Bersejarah</v>
      </c>
      <c r="AB1450" t="str">
        <f>IF(LEFT(A1450)="1","D",IF(LEFT(A1450)="2","K",IF(LEFT(A1450)="3","K",IF(LEFT(A1450)="4","K",IF(LEFT(A1450)="5","D",IF(LEFT(A1450)="6","D",IF(LEFT(A1450)="8","K",IF(LEFT(A1450)="9","D"))))))))</f>
        <v>D</v>
      </c>
      <c r="AD1450">
        <f>IF(LEFT(A1450)="4",1,IF(LEFT(A1450)="5",1,IF(LEFT(A1450)="6",1,0)))</f>
        <v>0</v>
      </c>
      <c r="AE1450">
        <f>IF(LEFT(A1450)="8",1,IF(LEFT(A1450)="9",1,0))</f>
        <v>0</v>
      </c>
      <c r="AF1450" t="str">
        <f>LEFT(A1450)</f>
        <v>1</v>
      </c>
    </row>
    <row r="1451" spans="1:32" x14ac:dyDescent="0.25">
      <c r="A1451" t="s">
        <v>2813</v>
      </c>
      <c r="B1451" t="s">
        <v>2814</v>
      </c>
      <c r="C1451" t="s">
        <v>2717</v>
      </c>
      <c r="D1451">
        <v>1</v>
      </c>
      <c r="E1451">
        <v>1</v>
      </c>
      <c r="F1451">
        <v>0</v>
      </c>
      <c r="G1451">
        <v>1</v>
      </c>
      <c r="H1451" t="s">
        <v>2814</v>
      </c>
      <c r="I1451" t="s">
        <v>10418</v>
      </c>
      <c r="J1451" t="s">
        <v>10420</v>
      </c>
      <c r="K1451" s="1">
        <v>42339</v>
      </c>
      <c r="L1451" s="1">
        <v>42339</v>
      </c>
      <c r="M1451" t="s">
        <v>10420</v>
      </c>
      <c r="N1451">
        <v>0</v>
      </c>
      <c r="O1451" t="s">
        <v>17</v>
      </c>
      <c r="P1451">
        <v>0</v>
      </c>
      <c r="Q1451">
        <v>0</v>
      </c>
      <c r="T1451" t="str">
        <f>IF(LEN(A1451)=2,MID(A1451,1,1),IF(LEN(A1451)=3,MID(A1451,1,2),IF(LEN(A1451)=5,MID(A1451,1,3),IF(LEN(A1451)=7,MID(A1451,1,5),IF(LEN(A1451)=1,"")))))</f>
        <v>133</v>
      </c>
      <c r="U1451">
        <f>IF(LEN(A1451)=7,0,1)</f>
        <v>1</v>
      </c>
      <c r="V1451">
        <f t="shared" si="44"/>
        <v>0</v>
      </c>
      <c r="W1451">
        <f>IF(OR(LEFT(A1451)="1", LEFT(A1451)="2",LEFT(A1451)="3"),1,0)</f>
        <v>1</v>
      </c>
      <c r="Y1451" t="str">
        <f t="shared" si="45"/>
        <v>Tugu Peringatan</v>
      </c>
      <c r="AB1451" t="str">
        <f>IF(LEFT(A1451)="1","D",IF(LEFT(A1451)="2","K",IF(LEFT(A1451)="3","K",IF(LEFT(A1451)="4","K",IF(LEFT(A1451)="5","D",IF(LEFT(A1451)="6","D",IF(LEFT(A1451)="8","K",IF(LEFT(A1451)="9","D"))))))))</f>
        <v>D</v>
      </c>
      <c r="AD1451">
        <f>IF(LEFT(A1451)="4",1,IF(LEFT(A1451)="5",1,IF(LEFT(A1451)="6",1,0)))</f>
        <v>0</v>
      </c>
      <c r="AE1451">
        <f>IF(LEFT(A1451)="8",1,IF(LEFT(A1451)="9",1,0))</f>
        <v>0</v>
      </c>
      <c r="AF1451" t="str">
        <f>LEFT(A1451)</f>
        <v>1</v>
      </c>
    </row>
    <row r="1452" spans="1:32" x14ac:dyDescent="0.25">
      <c r="A1452" t="s">
        <v>2815</v>
      </c>
      <c r="B1452" t="s">
        <v>2816</v>
      </c>
      <c r="C1452" t="s">
        <v>2813</v>
      </c>
      <c r="D1452">
        <v>1</v>
      </c>
      <c r="E1452">
        <v>0</v>
      </c>
      <c r="F1452">
        <v>0</v>
      </c>
      <c r="G1452">
        <v>1</v>
      </c>
      <c r="H1452" t="s">
        <v>2816</v>
      </c>
      <c r="I1452" t="s">
        <v>10418</v>
      </c>
      <c r="J1452" t="s">
        <v>10420</v>
      </c>
      <c r="K1452" s="1">
        <v>42339</v>
      </c>
      <c r="L1452" s="1">
        <v>42339</v>
      </c>
      <c r="M1452" t="s">
        <v>10420</v>
      </c>
      <c r="N1452">
        <v>0</v>
      </c>
      <c r="O1452" t="s">
        <v>17</v>
      </c>
      <c r="P1452">
        <v>0</v>
      </c>
      <c r="Q1452">
        <v>0</v>
      </c>
      <c r="T1452" t="str">
        <f>IF(LEN(A1452)=2,MID(A1452,1,1),IF(LEN(A1452)=3,MID(A1452,1,2),IF(LEN(A1452)=5,MID(A1452,1,3),IF(LEN(A1452)=7,MID(A1452,1,5),IF(LEN(A1452)=1,"")))))</f>
        <v>13305</v>
      </c>
      <c r="U1452">
        <f>IF(LEN(A1452)=7,0,1)</f>
        <v>0</v>
      </c>
      <c r="V1452">
        <f t="shared" si="44"/>
        <v>0</v>
      </c>
      <c r="W1452">
        <f>IF(OR(LEFT(A1452)="1", LEFT(A1452)="2",LEFT(A1452)="3"),1,0)</f>
        <v>1</v>
      </c>
      <c r="Y1452" t="str">
        <f t="shared" si="45"/>
        <v>Tugu Kemerdekaan</v>
      </c>
      <c r="AB1452" t="str">
        <f>IF(LEFT(A1452)="1","D",IF(LEFT(A1452)="2","K",IF(LEFT(A1452)="3","K",IF(LEFT(A1452)="4","K",IF(LEFT(A1452)="5","D",IF(LEFT(A1452)="6","D",IF(LEFT(A1452)="8","K",IF(LEFT(A1452)="9","D"))))))))</f>
        <v>D</v>
      </c>
      <c r="AD1452">
        <f>IF(LEFT(A1452)="4",1,IF(LEFT(A1452)="5",1,IF(LEFT(A1452)="6",1,0)))</f>
        <v>0</v>
      </c>
      <c r="AE1452">
        <f>IF(LEFT(A1452)="8",1,IF(LEFT(A1452)="9",1,0))</f>
        <v>0</v>
      </c>
      <c r="AF1452" t="str">
        <f>LEFT(A1452)</f>
        <v>1</v>
      </c>
    </row>
    <row r="1453" spans="1:32" x14ac:dyDescent="0.25">
      <c r="A1453" t="s">
        <v>2817</v>
      </c>
      <c r="B1453" t="s">
        <v>2818</v>
      </c>
      <c r="C1453" t="s">
        <v>2813</v>
      </c>
      <c r="D1453">
        <v>1</v>
      </c>
      <c r="E1453">
        <v>0</v>
      </c>
      <c r="F1453">
        <v>0</v>
      </c>
      <c r="G1453">
        <v>1</v>
      </c>
      <c r="H1453" t="s">
        <v>2818</v>
      </c>
      <c r="I1453" t="s">
        <v>10418</v>
      </c>
      <c r="J1453" t="s">
        <v>10420</v>
      </c>
      <c r="K1453" s="1">
        <v>42339</v>
      </c>
      <c r="L1453" s="1">
        <v>42339</v>
      </c>
      <c r="M1453" t="s">
        <v>10420</v>
      </c>
      <c r="N1453">
        <v>0</v>
      </c>
      <c r="O1453" t="s">
        <v>17</v>
      </c>
      <c r="P1453">
        <v>0</v>
      </c>
      <c r="Q1453">
        <v>0</v>
      </c>
      <c r="T1453" t="str">
        <f>IF(LEN(A1453)=2,MID(A1453,1,1),IF(LEN(A1453)=3,MID(A1453,1,2),IF(LEN(A1453)=5,MID(A1453,1,3),IF(LEN(A1453)=7,MID(A1453,1,5),IF(LEN(A1453)=1,"")))))</f>
        <v>13305</v>
      </c>
      <c r="U1453">
        <f>IF(LEN(A1453)=7,0,1)</f>
        <v>0</v>
      </c>
      <c r="V1453">
        <f t="shared" si="44"/>
        <v>0</v>
      </c>
      <c r="W1453">
        <f>IF(OR(LEFT(A1453)="1", LEFT(A1453)="2",LEFT(A1453)="3"),1,0)</f>
        <v>1</v>
      </c>
      <c r="Y1453" t="str">
        <f t="shared" si="45"/>
        <v>Tugu Pembangunan</v>
      </c>
      <c r="AB1453" t="str">
        <f>IF(LEFT(A1453)="1","D",IF(LEFT(A1453)="2","K",IF(LEFT(A1453)="3","K",IF(LEFT(A1453)="4","K",IF(LEFT(A1453)="5","D",IF(LEFT(A1453)="6","D",IF(LEFT(A1453)="8","K",IF(LEFT(A1453)="9","D"))))))))</f>
        <v>D</v>
      </c>
      <c r="AD1453">
        <f>IF(LEFT(A1453)="4",1,IF(LEFT(A1453)="5",1,IF(LEFT(A1453)="6",1,0)))</f>
        <v>0</v>
      </c>
      <c r="AE1453">
        <f>IF(LEFT(A1453)="8",1,IF(LEFT(A1453)="9",1,0))</f>
        <v>0</v>
      </c>
      <c r="AF1453" t="str">
        <f>LEFT(A1453)</f>
        <v>1</v>
      </c>
    </row>
    <row r="1454" spans="1:32" x14ac:dyDescent="0.25">
      <c r="A1454" t="s">
        <v>2819</v>
      </c>
      <c r="B1454" t="s">
        <v>2820</v>
      </c>
      <c r="C1454" t="s">
        <v>2813</v>
      </c>
      <c r="D1454">
        <v>1</v>
      </c>
      <c r="E1454">
        <v>0</v>
      </c>
      <c r="F1454">
        <v>0</v>
      </c>
      <c r="G1454">
        <v>1</v>
      </c>
      <c r="H1454" t="s">
        <v>2820</v>
      </c>
      <c r="I1454" t="s">
        <v>10418</v>
      </c>
      <c r="J1454" t="s">
        <v>10420</v>
      </c>
      <c r="K1454" s="1">
        <v>42339</v>
      </c>
      <c r="L1454" s="1">
        <v>42339</v>
      </c>
      <c r="M1454" t="s">
        <v>10420</v>
      </c>
      <c r="N1454">
        <v>0</v>
      </c>
      <c r="O1454" t="s">
        <v>17</v>
      </c>
      <c r="P1454">
        <v>0</v>
      </c>
      <c r="Q1454">
        <v>0</v>
      </c>
      <c r="T1454" t="str">
        <f>IF(LEN(A1454)=2,MID(A1454,1,1),IF(LEN(A1454)=3,MID(A1454,1,2),IF(LEN(A1454)=5,MID(A1454,1,3),IF(LEN(A1454)=7,MID(A1454,1,5),IF(LEN(A1454)=1,"")))))</f>
        <v>13305</v>
      </c>
      <c r="U1454">
        <f>IF(LEN(A1454)=7,0,1)</f>
        <v>0</v>
      </c>
      <c r="V1454">
        <f t="shared" si="44"/>
        <v>0</v>
      </c>
      <c r="W1454">
        <f>IF(OR(LEFT(A1454)="1", LEFT(A1454)="2",LEFT(A1454)="3"),1,0)</f>
        <v>1</v>
      </c>
      <c r="Y1454" t="str">
        <f t="shared" si="45"/>
        <v>Tugu Peringatan Lainnya</v>
      </c>
      <c r="AB1454" t="str">
        <f>IF(LEFT(A1454)="1","D",IF(LEFT(A1454)="2","K",IF(LEFT(A1454)="3","K",IF(LEFT(A1454)="4","K",IF(LEFT(A1454)="5","D",IF(LEFT(A1454)="6","D",IF(LEFT(A1454)="8","K",IF(LEFT(A1454)="9","D"))))))))</f>
        <v>D</v>
      </c>
      <c r="AD1454">
        <f>IF(LEFT(A1454)="4",1,IF(LEFT(A1454)="5",1,IF(LEFT(A1454)="6",1,0)))</f>
        <v>0</v>
      </c>
      <c r="AE1454">
        <f>IF(LEFT(A1454)="8",1,IF(LEFT(A1454)="9",1,0))</f>
        <v>0</v>
      </c>
      <c r="AF1454" t="str">
        <f>LEFT(A1454)</f>
        <v>1</v>
      </c>
    </row>
    <row r="1455" spans="1:32" x14ac:dyDescent="0.25">
      <c r="A1455" t="s">
        <v>2821</v>
      </c>
      <c r="B1455" t="s">
        <v>2822</v>
      </c>
      <c r="C1455" t="s">
        <v>2717</v>
      </c>
      <c r="D1455">
        <v>1</v>
      </c>
      <c r="E1455">
        <v>1</v>
      </c>
      <c r="F1455">
        <v>0</v>
      </c>
      <c r="G1455">
        <v>1</v>
      </c>
      <c r="H1455" t="s">
        <v>2822</v>
      </c>
      <c r="I1455" t="s">
        <v>10418</v>
      </c>
      <c r="J1455" t="s">
        <v>10420</v>
      </c>
      <c r="K1455" s="1">
        <v>42339</v>
      </c>
      <c r="L1455" s="1">
        <v>42339</v>
      </c>
      <c r="M1455" t="s">
        <v>10420</v>
      </c>
      <c r="N1455">
        <v>0</v>
      </c>
      <c r="O1455" t="s">
        <v>17</v>
      </c>
      <c r="P1455">
        <v>0</v>
      </c>
      <c r="Q1455">
        <v>0</v>
      </c>
      <c r="T1455" t="str">
        <f>IF(LEN(A1455)=2,MID(A1455,1,1),IF(LEN(A1455)=3,MID(A1455,1,2),IF(LEN(A1455)=5,MID(A1455,1,3),IF(LEN(A1455)=7,MID(A1455,1,5),IF(LEN(A1455)=1,"")))))</f>
        <v>133</v>
      </c>
      <c r="U1455">
        <f>IF(LEN(A1455)=7,0,1)</f>
        <v>1</v>
      </c>
      <c r="V1455">
        <f t="shared" si="44"/>
        <v>0</v>
      </c>
      <c r="W1455">
        <f>IF(OR(LEFT(A1455)="1", LEFT(A1455)="2",LEFT(A1455)="3"),1,0)</f>
        <v>1</v>
      </c>
      <c r="Y1455" t="str">
        <f t="shared" si="45"/>
        <v>Candi</v>
      </c>
      <c r="AB1455" t="str">
        <f>IF(LEFT(A1455)="1","D",IF(LEFT(A1455)="2","K",IF(LEFT(A1455)="3","K",IF(LEFT(A1455)="4","K",IF(LEFT(A1455)="5","D",IF(LEFT(A1455)="6","D",IF(LEFT(A1455)="8","K",IF(LEFT(A1455)="9","D"))))))))</f>
        <v>D</v>
      </c>
      <c r="AD1455">
        <f>IF(LEFT(A1455)="4",1,IF(LEFT(A1455)="5",1,IF(LEFT(A1455)="6",1,0)))</f>
        <v>0</v>
      </c>
      <c r="AE1455">
        <f>IF(LEFT(A1455)="8",1,IF(LEFT(A1455)="9",1,0))</f>
        <v>0</v>
      </c>
      <c r="AF1455" t="str">
        <f>LEFT(A1455)</f>
        <v>1</v>
      </c>
    </row>
    <row r="1456" spans="1:32" x14ac:dyDescent="0.25">
      <c r="A1456" t="s">
        <v>2823</v>
      </c>
      <c r="B1456" t="s">
        <v>2824</v>
      </c>
      <c r="C1456" t="s">
        <v>2821</v>
      </c>
      <c r="D1456">
        <v>1</v>
      </c>
      <c r="E1456">
        <v>0</v>
      </c>
      <c r="F1456">
        <v>0</v>
      </c>
      <c r="G1456">
        <v>1</v>
      </c>
      <c r="H1456" t="s">
        <v>2824</v>
      </c>
      <c r="I1456" t="s">
        <v>10418</v>
      </c>
      <c r="J1456" t="s">
        <v>10420</v>
      </c>
      <c r="K1456" s="1">
        <v>42339</v>
      </c>
      <c r="L1456" s="1">
        <v>42339</v>
      </c>
      <c r="M1456" t="s">
        <v>10420</v>
      </c>
      <c r="N1456">
        <v>0</v>
      </c>
      <c r="O1456" t="s">
        <v>17</v>
      </c>
      <c r="P1456">
        <v>0</v>
      </c>
      <c r="Q1456">
        <v>0</v>
      </c>
      <c r="T1456" t="str">
        <f>IF(LEN(A1456)=2,MID(A1456,1,1),IF(LEN(A1456)=3,MID(A1456,1,2),IF(LEN(A1456)=5,MID(A1456,1,3),IF(LEN(A1456)=7,MID(A1456,1,5),IF(LEN(A1456)=1,"")))))</f>
        <v>13306</v>
      </c>
      <c r="U1456">
        <f>IF(LEN(A1456)=7,0,1)</f>
        <v>0</v>
      </c>
      <c r="V1456">
        <f t="shared" si="44"/>
        <v>0</v>
      </c>
      <c r="W1456">
        <f>IF(OR(LEFT(A1456)="1", LEFT(A1456)="2",LEFT(A1456)="3"),1,0)</f>
        <v>1</v>
      </c>
      <c r="Y1456" t="str">
        <f t="shared" si="45"/>
        <v>Candi Hindhu</v>
      </c>
      <c r="AB1456" t="str">
        <f>IF(LEFT(A1456)="1","D",IF(LEFT(A1456)="2","K",IF(LEFT(A1456)="3","K",IF(LEFT(A1456)="4","K",IF(LEFT(A1456)="5","D",IF(LEFT(A1456)="6","D",IF(LEFT(A1456)="8","K",IF(LEFT(A1456)="9","D"))))))))</f>
        <v>D</v>
      </c>
      <c r="AD1456">
        <f>IF(LEFT(A1456)="4",1,IF(LEFT(A1456)="5",1,IF(LEFT(A1456)="6",1,0)))</f>
        <v>0</v>
      </c>
      <c r="AE1456">
        <f>IF(LEFT(A1456)="8",1,IF(LEFT(A1456)="9",1,0))</f>
        <v>0</v>
      </c>
      <c r="AF1456" t="str">
        <f>LEFT(A1456)</f>
        <v>1</v>
      </c>
    </row>
    <row r="1457" spans="1:32" x14ac:dyDescent="0.25">
      <c r="A1457" t="s">
        <v>2825</v>
      </c>
      <c r="B1457" t="s">
        <v>2826</v>
      </c>
      <c r="C1457" t="s">
        <v>2821</v>
      </c>
      <c r="D1457">
        <v>1</v>
      </c>
      <c r="E1457">
        <v>0</v>
      </c>
      <c r="F1457">
        <v>0</v>
      </c>
      <c r="G1457">
        <v>1</v>
      </c>
      <c r="H1457" t="s">
        <v>2826</v>
      </c>
      <c r="I1457" t="s">
        <v>10418</v>
      </c>
      <c r="J1457" t="s">
        <v>10420</v>
      </c>
      <c r="K1457" s="1">
        <v>42339</v>
      </c>
      <c r="L1457" s="1">
        <v>42339</v>
      </c>
      <c r="M1457" t="s">
        <v>10420</v>
      </c>
      <c r="N1457">
        <v>0</v>
      </c>
      <c r="O1457" t="s">
        <v>17</v>
      </c>
      <c r="P1457">
        <v>0</v>
      </c>
      <c r="Q1457">
        <v>0</v>
      </c>
      <c r="T1457" t="str">
        <f>IF(LEN(A1457)=2,MID(A1457,1,1),IF(LEN(A1457)=3,MID(A1457,1,2),IF(LEN(A1457)=5,MID(A1457,1,3),IF(LEN(A1457)=7,MID(A1457,1,5),IF(LEN(A1457)=1,"")))))</f>
        <v>13306</v>
      </c>
      <c r="U1457">
        <f>IF(LEN(A1457)=7,0,1)</f>
        <v>0</v>
      </c>
      <c r="V1457">
        <f t="shared" si="44"/>
        <v>0</v>
      </c>
      <c r="W1457">
        <f>IF(OR(LEFT(A1457)="1", LEFT(A1457)="2",LEFT(A1457)="3"),1,0)</f>
        <v>1</v>
      </c>
      <c r="Y1457" t="str">
        <f t="shared" si="45"/>
        <v>Candi Budha</v>
      </c>
      <c r="AB1457" t="str">
        <f>IF(LEFT(A1457)="1","D",IF(LEFT(A1457)="2","K",IF(LEFT(A1457)="3","K",IF(LEFT(A1457)="4","K",IF(LEFT(A1457)="5","D",IF(LEFT(A1457)="6","D",IF(LEFT(A1457)="8","K",IF(LEFT(A1457)="9","D"))))))))</f>
        <v>D</v>
      </c>
      <c r="AD1457">
        <f>IF(LEFT(A1457)="4",1,IF(LEFT(A1457)="5",1,IF(LEFT(A1457)="6",1,0)))</f>
        <v>0</v>
      </c>
      <c r="AE1457">
        <f>IF(LEFT(A1457)="8",1,IF(LEFT(A1457)="9",1,0))</f>
        <v>0</v>
      </c>
      <c r="AF1457" t="str">
        <f>LEFT(A1457)</f>
        <v>1</v>
      </c>
    </row>
    <row r="1458" spans="1:32" x14ac:dyDescent="0.25">
      <c r="A1458" t="s">
        <v>2827</v>
      </c>
      <c r="B1458" t="s">
        <v>2828</v>
      </c>
      <c r="C1458" t="s">
        <v>2821</v>
      </c>
      <c r="D1458">
        <v>1</v>
      </c>
      <c r="E1458">
        <v>0</v>
      </c>
      <c r="F1458">
        <v>0</v>
      </c>
      <c r="G1458">
        <v>1</v>
      </c>
      <c r="H1458" t="s">
        <v>2828</v>
      </c>
      <c r="I1458" t="s">
        <v>10418</v>
      </c>
      <c r="J1458" t="s">
        <v>10420</v>
      </c>
      <c r="K1458" s="1">
        <v>42339</v>
      </c>
      <c r="L1458" s="1">
        <v>42339</v>
      </c>
      <c r="M1458" t="s">
        <v>10420</v>
      </c>
      <c r="N1458">
        <v>0</v>
      </c>
      <c r="O1458" t="s">
        <v>17</v>
      </c>
      <c r="P1458">
        <v>0</v>
      </c>
      <c r="Q1458">
        <v>0</v>
      </c>
      <c r="T1458" t="str">
        <f>IF(LEN(A1458)=2,MID(A1458,1,1),IF(LEN(A1458)=3,MID(A1458,1,2),IF(LEN(A1458)=5,MID(A1458,1,3),IF(LEN(A1458)=7,MID(A1458,1,5),IF(LEN(A1458)=1,"")))))</f>
        <v>13306</v>
      </c>
      <c r="U1458">
        <f>IF(LEN(A1458)=7,0,1)</f>
        <v>0</v>
      </c>
      <c r="V1458">
        <f t="shared" si="44"/>
        <v>0</v>
      </c>
      <c r="W1458">
        <f>IF(OR(LEFT(A1458)="1", LEFT(A1458)="2",LEFT(A1458)="3"),1,0)</f>
        <v>1</v>
      </c>
      <c r="Y1458" t="str">
        <f t="shared" si="45"/>
        <v>Candi Lainnya</v>
      </c>
      <c r="AB1458" t="str">
        <f>IF(LEFT(A1458)="1","D",IF(LEFT(A1458)="2","K",IF(LEFT(A1458)="3","K",IF(LEFT(A1458)="4","K",IF(LEFT(A1458)="5","D",IF(LEFT(A1458)="6","D",IF(LEFT(A1458)="8","K",IF(LEFT(A1458)="9","D"))))))))</f>
        <v>D</v>
      </c>
      <c r="AD1458">
        <f>IF(LEFT(A1458)="4",1,IF(LEFT(A1458)="5",1,IF(LEFT(A1458)="6",1,0)))</f>
        <v>0</v>
      </c>
      <c r="AE1458">
        <f>IF(LEFT(A1458)="8",1,IF(LEFT(A1458)="9",1,0))</f>
        <v>0</v>
      </c>
      <c r="AF1458" t="str">
        <f>LEFT(A1458)</f>
        <v>1</v>
      </c>
    </row>
    <row r="1459" spans="1:32" x14ac:dyDescent="0.25">
      <c r="A1459" t="s">
        <v>2829</v>
      </c>
      <c r="B1459" t="s">
        <v>2830</v>
      </c>
      <c r="C1459" t="s">
        <v>2717</v>
      </c>
      <c r="D1459">
        <v>1</v>
      </c>
      <c r="E1459">
        <v>1</v>
      </c>
      <c r="F1459">
        <v>0</v>
      </c>
      <c r="G1459">
        <v>1</v>
      </c>
      <c r="H1459" t="s">
        <v>2830</v>
      </c>
      <c r="I1459" t="s">
        <v>10418</v>
      </c>
      <c r="J1459" t="s">
        <v>10420</v>
      </c>
      <c r="K1459" s="1">
        <v>42339</v>
      </c>
      <c r="L1459" s="1">
        <v>42339</v>
      </c>
      <c r="M1459" t="s">
        <v>10420</v>
      </c>
      <c r="N1459">
        <v>0</v>
      </c>
      <c r="O1459" t="s">
        <v>17</v>
      </c>
      <c r="P1459">
        <v>0</v>
      </c>
      <c r="Q1459">
        <v>0</v>
      </c>
      <c r="T1459" t="str">
        <f>IF(LEN(A1459)=2,MID(A1459,1,1),IF(LEN(A1459)=3,MID(A1459,1,2),IF(LEN(A1459)=5,MID(A1459,1,3),IF(LEN(A1459)=7,MID(A1459,1,5),IF(LEN(A1459)=1,"")))))</f>
        <v>133</v>
      </c>
      <c r="U1459">
        <f>IF(LEN(A1459)=7,0,1)</f>
        <v>1</v>
      </c>
      <c r="V1459">
        <f t="shared" si="44"/>
        <v>0</v>
      </c>
      <c r="W1459">
        <f>IF(OR(LEFT(A1459)="1", LEFT(A1459)="2",LEFT(A1459)="3"),1,0)</f>
        <v>1</v>
      </c>
      <c r="Y1459" t="str">
        <f t="shared" si="45"/>
        <v>Monumen/Bangunan Bersejarah</v>
      </c>
      <c r="AB1459" t="str">
        <f>IF(LEFT(A1459)="1","D",IF(LEFT(A1459)="2","K",IF(LEFT(A1459)="3","K",IF(LEFT(A1459)="4","K",IF(LEFT(A1459)="5","D",IF(LEFT(A1459)="6","D",IF(LEFT(A1459)="8","K",IF(LEFT(A1459)="9","D"))))))))</f>
        <v>D</v>
      </c>
      <c r="AD1459">
        <f>IF(LEFT(A1459)="4",1,IF(LEFT(A1459)="5",1,IF(LEFT(A1459)="6",1,0)))</f>
        <v>0</v>
      </c>
      <c r="AE1459">
        <f>IF(LEFT(A1459)="8",1,IF(LEFT(A1459)="9",1,0))</f>
        <v>0</v>
      </c>
      <c r="AF1459" t="str">
        <f>LEFT(A1459)</f>
        <v>1</v>
      </c>
    </row>
    <row r="1460" spans="1:32" x14ac:dyDescent="0.25">
      <c r="A1460" t="s">
        <v>2831</v>
      </c>
      <c r="B1460" t="s">
        <v>2832</v>
      </c>
      <c r="C1460" t="s">
        <v>2829</v>
      </c>
      <c r="D1460">
        <v>1</v>
      </c>
      <c r="E1460">
        <v>0</v>
      </c>
      <c r="F1460">
        <v>0</v>
      </c>
      <c r="G1460">
        <v>1</v>
      </c>
      <c r="H1460" t="s">
        <v>2832</v>
      </c>
      <c r="I1460" t="s">
        <v>10418</v>
      </c>
      <c r="J1460" t="s">
        <v>10420</v>
      </c>
      <c r="K1460" s="1">
        <v>42339</v>
      </c>
      <c r="L1460" s="1">
        <v>42339</v>
      </c>
      <c r="M1460" t="s">
        <v>10420</v>
      </c>
      <c r="N1460">
        <v>0</v>
      </c>
      <c r="O1460" t="s">
        <v>17</v>
      </c>
      <c r="P1460">
        <v>0</v>
      </c>
      <c r="Q1460">
        <v>0</v>
      </c>
      <c r="T1460" t="str">
        <f>IF(LEN(A1460)=2,MID(A1460,1,1),IF(LEN(A1460)=3,MID(A1460,1,2),IF(LEN(A1460)=5,MID(A1460,1,3),IF(LEN(A1460)=7,MID(A1460,1,5),IF(LEN(A1460)=1,"")))))</f>
        <v>13307</v>
      </c>
      <c r="U1460">
        <f>IF(LEN(A1460)=7,0,1)</f>
        <v>0</v>
      </c>
      <c r="V1460">
        <f t="shared" si="44"/>
        <v>0</v>
      </c>
      <c r="W1460">
        <f>IF(OR(LEFT(A1460)="1", LEFT(A1460)="2",LEFT(A1460)="3"),1,0)</f>
        <v>1</v>
      </c>
      <c r="Y1460" t="str">
        <f t="shared" si="45"/>
        <v>Bangunan Bersejarah Lainnya</v>
      </c>
      <c r="AB1460" t="str">
        <f>IF(LEFT(A1460)="1","D",IF(LEFT(A1460)="2","K",IF(LEFT(A1460)="3","K",IF(LEFT(A1460)="4","K",IF(LEFT(A1460)="5","D",IF(LEFT(A1460)="6","D",IF(LEFT(A1460)="8","K",IF(LEFT(A1460)="9","D"))))))))</f>
        <v>D</v>
      </c>
      <c r="AD1460">
        <f>IF(LEFT(A1460)="4",1,IF(LEFT(A1460)="5",1,IF(LEFT(A1460)="6",1,0)))</f>
        <v>0</v>
      </c>
      <c r="AE1460">
        <f>IF(LEFT(A1460)="8",1,IF(LEFT(A1460)="9",1,0))</f>
        <v>0</v>
      </c>
      <c r="AF1460" t="str">
        <f>LEFT(A1460)</f>
        <v>1</v>
      </c>
    </row>
    <row r="1461" spans="1:32" x14ac:dyDescent="0.25">
      <c r="A1461" t="s">
        <v>2833</v>
      </c>
      <c r="B1461" t="s">
        <v>2834</v>
      </c>
      <c r="C1461" t="s">
        <v>2717</v>
      </c>
      <c r="D1461">
        <v>1</v>
      </c>
      <c r="E1461">
        <v>1</v>
      </c>
      <c r="F1461">
        <v>0</v>
      </c>
      <c r="G1461">
        <v>1</v>
      </c>
      <c r="H1461" t="s">
        <v>2834</v>
      </c>
      <c r="I1461" t="s">
        <v>10418</v>
      </c>
      <c r="J1461" t="s">
        <v>10420</v>
      </c>
      <c r="K1461" s="1">
        <v>42339</v>
      </c>
      <c r="L1461" s="1">
        <v>42339</v>
      </c>
      <c r="M1461" t="s">
        <v>10420</v>
      </c>
      <c r="N1461">
        <v>0</v>
      </c>
      <c r="O1461" t="s">
        <v>17</v>
      </c>
      <c r="P1461">
        <v>0</v>
      </c>
      <c r="Q1461">
        <v>0</v>
      </c>
      <c r="T1461" t="str">
        <f>IF(LEN(A1461)=2,MID(A1461,1,1),IF(LEN(A1461)=3,MID(A1461,1,2),IF(LEN(A1461)=5,MID(A1461,1,3),IF(LEN(A1461)=7,MID(A1461,1,5),IF(LEN(A1461)=1,"")))))</f>
        <v>133</v>
      </c>
      <c r="U1461">
        <f>IF(LEN(A1461)=7,0,1)</f>
        <v>1</v>
      </c>
      <c r="V1461">
        <f t="shared" si="44"/>
        <v>0</v>
      </c>
      <c r="W1461">
        <f>IF(OR(LEFT(A1461)="1", LEFT(A1461)="2",LEFT(A1461)="3"),1,0)</f>
        <v>1</v>
      </c>
      <c r="Y1461" t="str">
        <f t="shared" si="45"/>
        <v>Tugu Titik Kontrol/Pasti</v>
      </c>
      <c r="AB1461" t="str">
        <f>IF(LEFT(A1461)="1","D",IF(LEFT(A1461)="2","K",IF(LEFT(A1461)="3","K",IF(LEFT(A1461)="4","K",IF(LEFT(A1461)="5","D",IF(LEFT(A1461)="6","D",IF(LEFT(A1461)="8","K",IF(LEFT(A1461)="9","D"))))))))</f>
        <v>D</v>
      </c>
      <c r="AD1461">
        <f>IF(LEFT(A1461)="4",1,IF(LEFT(A1461)="5",1,IF(LEFT(A1461)="6",1,0)))</f>
        <v>0</v>
      </c>
      <c r="AE1461">
        <f>IF(LEFT(A1461)="8",1,IF(LEFT(A1461)="9",1,0))</f>
        <v>0</v>
      </c>
      <c r="AF1461" t="str">
        <f>LEFT(A1461)</f>
        <v>1</v>
      </c>
    </row>
    <row r="1462" spans="1:32" x14ac:dyDescent="0.25">
      <c r="A1462" t="s">
        <v>2835</v>
      </c>
      <c r="B1462" t="s">
        <v>2836</v>
      </c>
      <c r="C1462" t="s">
        <v>2833</v>
      </c>
      <c r="D1462">
        <v>1</v>
      </c>
      <c r="E1462">
        <v>0</v>
      </c>
      <c r="F1462">
        <v>0</v>
      </c>
      <c r="G1462">
        <v>1</v>
      </c>
      <c r="H1462" t="s">
        <v>2836</v>
      </c>
      <c r="I1462" t="s">
        <v>10418</v>
      </c>
      <c r="J1462" t="s">
        <v>10420</v>
      </c>
      <c r="K1462" s="1">
        <v>42339</v>
      </c>
      <c r="L1462" s="1">
        <v>42339</v>
      </c>
      <c r="M1462" t="s">
        <v>10420</v>
      </c>
      <c r="N1462">
        <v>0</v>
      </c>
      <c r="O1462" t="s">
        <v>17</v>
      </c>
      <c r="P1462">
        <v>0</v>
      </c>
      <c r="Q1462">
        <v>0</v>
      </c>
      <c r="T1462" t="str">
        <f>IF(LEN(A1462)=2,MID(A1462,1,1),IF(LEN(A1462)=3,MID(A1462,1,2),IF(LEN(A1462)=5,MID(A1462,1,3),IF(LEN(A1462)=7,MID(A1462,1,5),IF(LEN(A1462)=1,"")))))</f>
        <v>13308</v>
      </c>
      <c r="U1462">
        <f>IF(LEN(A1462)=7,0,1)</f>
        <v>0</v>
      </c>
      <c r="V1462">
        <f t="shared" si="44"/>
        <v>0</v>
      </c>
      <c r="W1462">
        <f>IF(OR(LEFT(A1462)="1", LEFT(A1462)="2",LEFT(A1462)="3"),1,0)</f>
        <v>1</v>
      </c>
      <c r="Y1462" t="str">
        <f t="shared" si="45"/>
        <v>Tugu/Tanda Batas</v>
      </c>
      <c r="AB1462" t="str">
        <f>IF(LEFT(A1462)="1","D",IF(LEFT(A1462)="2","K",IF(LEFT(A1462)="3","K",IF(LEFT(A1462)="4","K",IF(LEFT(A1462)="5","D",IF(LEFT(A1462)="6","D",IF(LEFT(A1462)="8","K",IF(LEFT(A1462)="9","D"))))))))</f>
        <v>D</v>
      </c>
      <c r="AD1462">
        <f>IF(LEFT(A1462)="4",1,IF(LEFT(A1462)="5",1,IF(LEFT(A1462)="6",1,0)))</f>
        <v>0</v>
      </c>
      <c r="AE1462">
        <f>IF(LEFT(A1462)="8",1,IF(LEFT(A1462)="9",1,0))</f>
        <v>0</v>
      </c>
      <c r="AF1462" t="str">
        <f>LEFT(A1462)</f>
        <v>1</v>
      </c>
    </row>
    <row r="1463" spans="1:32" x14ac:dyDescent="0.25">
      <c r="A1463" t="s">
        <v>2837</v>
      </c>
      <c r="B1463" t="s">
        <v>2838</v>
      </c>
      <c r="C1463" t="s">
        <v>2717</v>
      </c>
      <c r="D1463">
        <v>1</v>
      </c>
      <c r="E1463">
        <v>1</v>
      </c>
      <c r="F1463">
        <v>0</v>
      </c>
      <c r="G1463">
        <v>1</v>
      </c>
      <c r="H1463" t="s">
        <v>2838</v>
      </c>
      <c r="I1463" t="s">
        <v>10418</v>
      </c>
      <c r="J1463" t="s">
        <v>10420</v>
      </c>
      <c r="K1463" s="1">
        <v>42339</v>
      </c>
      <c r="L1463" s="1">
        <v>42339</v>
      </c>
      <c r="M1463" t="s">
        <v>10420</v>
      </c>
      <c r="N1463">
        <v>0</v>
      </c>
      <c r="O1463" t="s">
        <v>17</v>
      </c>
      <c r="P1463">
        <v>0</v>
      </c>
      <c r="Q1463">
        <v>0</v>
      </c>
      <c r="T1463" t="str">
        <f>IF(LEN(A1463)=2,MID(A1463,1,1),IF(LEN(A1463)=3,MID(A1463,1,2),IF(LEN(A1463)=5,MID(A1463,1,3),IF(LEN(A1463)=7,MID(A1463,1,5),IF(LEN(A1463)=1,"")))))</f>
        <v>133</v>
      </c>
      <c r="U1463">
        <f>IF(LEN(A1463)=7,0,1)</f>
        <v>1</v>
      </c>
      <c r="V1463">
        <f t="shared" si="44"/>
        <v>0</v>
      </c>
      <c r="W1463">
        <f>IF(OR(LEFT(A1463)="1", LEFT(A1463)="2",LEFT(A1463)="3"),1,0)</f>
        <v>1</v>
      </c>
      <c r="Y1463" t="str">
        <f t="shared" si="45"/>
        <v>Rambu-Rambu</v>
      </c>
      <c r="AB1463" t="str">
        <f>IF(LEFT(A1463)="1","D",IF(LEFT(A1463)="2","K",IF(LEFT(A1463)="3","K",IF(LEFT(A1463)="4","K",IF(LEFT(A1463)="5","D",IF(LEFT(A1463)="6","D",IF(LEFT(A1463)="8","K",IF(LEFT(A1463)="9","D"))))))))</f>
        <v>D</v>
      </c>
      <c r="AD1463">
        <f>IF(LEFT(A1463)="4",1,IF(LEFT(A1463)="5",1,IF(LEFT(A1463)="6",1,0)))</f>
        <v>0</v>
      </c>
      <c r="AE1463">
        <f>IF(LEFT(A1463)="8",1,IF(LEFT(A1463)="9",1,0))</f>
        <v>0</v>
      </c>
      <c r="AF1463" t="str">
        <f>LEFT(A1463)</f>
        <v>1</v>
      </c>
    </row>
    <row r="1464" spans="1:32" x14ac:dyDescent="0.25">
      <c r="A1464" t="s">
        <v>2839</v>
      </c>
      <c r="B1464" t="s">
        <v>2840</v>
      </c>
      <c r="C1464" t="s">
        <v>2837</v>
      </c>
      <c r="D1464">
        <v>1</v>
      </c>
      <c r="E1464">
        <v>0</v>
      </c>
      <c r="F1464">
        <v>0</v>
      </c>
      <c r="G1464">
        <v>1</v>
      </c>
      <c r="H1464" t="s">
        <v>2840</v>
      </c>
      <c r="I1464" t="s">
        <v>10418</v>
      </c>
      <c r="J1464" t="s">
        <v>10420</v>
      </c>
      <c r="K1464" s="1">
        <v>42339</v>
      </c>
      <c r="L1464" s="1">
        <v>42339</v>
      </c>
      <c r="M1464" t="s">
        <v>10420</v>
      </c>
      <c r="N1464">
        <v>0</v>
      </c>
      <c r="O1464" t="s">
        <v>17</v>
      </c>
      <c r="P1464">
        <v>0</v>
      </c>
      <c r="Q1464">
        <v>0</v>
      </c>
      <c r="T1464" t="str">
        <f>IF(LEN(A1464)=2,MID(A1464,1,1),IF(LEN(A1464)=3,MID(A1464,1,2),IF(LEN(A1464)=5,MID(A1464,1,3),IF(LEN(A1464)=7,MID(A1464,1,5),IF(LEN(A1464)=1,"")))))</f>
        <v>13309</v>
      </c>
      <c r="U1464">
        <f>IF(LEN(A1464)=7,0,1)</f>
        <v>0</v>
      </c>
      <c r="V1464">
        <f t="shared" si="44"/>
        <v>0</v>
      </c>
      <c r="W1464">
        <f>IF(OR(LEFT(A1464)="1", LEFT(A1464)="2",LEFT(A1464)="3"),1,0)</f>
        <v>1</v>
      </c>
      <c r="Y1464" t="str">
        <f t="shared" si="45"/>
        <v>Rambu Bersuar Lalu Lintas Darat</v>
      </c>
      <c r="AB1464" t="str">
        <f>IF(LEFT(A1464)="1","D",IF(LEFT(A1464)="2","K",IF(LEFT(A1464)="3","K",IF(LEFT(A1464)="4","K",IF(LEFT(A1464)="5","D",IF(LEFT(A1464)="6","D",IF(LEFT(A1464)="8","K",IF(LEFT(A1464)="9","D"))))))))</f>
        <v>D</v>
      </c>
      <c r="AD1464">
        <f>IF(LEFT(A1464)="4",1,IF(LEFT(A1464)="5",1,IF(LEFT(A1464)="6",1,0)))</f>
        <v>0</v>
      </c>
      <c r="AE1464">
        <f>IF(LEFT(A1464)="8",1,IF(LEFT(A1464)="9",1,0))</f>
        <v>0</v>
      </c>
      <c r="AF1464" t="str">
        <f>LEFT(A1464)</f>
        <v>1</v>
      </c>
    </row>
    <row r="1465" spans="1:32" x14ac:dyDescent="0.25">
      <c r="A1465" t="s">
        <v>2841</v>
      </c>
      <c r="B1465" t="s">
        <v>2842</v>
      </c>
      <c r="C1465" t="s">
        <v>2837</v>
      </c>
      <c r="D1465">
        <v>1</v>
      </c>
      <c r="E1465">
        <v>0</v>
      </c>
      <c r="F1465">
        <v>0</v>
      </c>
      <c r="G1465">
        <v>1</v>
      </c>
      <c r="H1465" t="s">
        <v>2842</v>
      </c>
      <c r="I1465" t="s">
        <v>10418</v>
      </c>
      <c r="J1465" t="s">
        <v>10420</v>
      </c>
      <c r="K1465" s="1">
        <v>42339</v>
      </c>
      <c r="L1465" s="1">
        <v>42339</v>
      </c>
      <c r="M1465" t="s">
        <v>10420</v>
      </c>
      <c r="N1465">
        <v>0</v>
      </c>
      <c r="O1465" t="s">
        <v>17</v>
      </c>
      <c r="P1465">
        <v>0</v>
      </c>
      <c r="Q1465">
        <v>0</v>
      </c>
      <c r="T1465" t="str">
        <f>IF(LEN(A1465)=2,MID(A1465,1,1),IF(LEN(A1465)=3,MID(A1465,1,2),IF(LEN(A1465)=5,MID(A1465,1,3),IF(LEN(A1465)=7,MID(A1465,1,5),IF(LEN(A1465)=1,"")))))</f>
        <v>13309</v>
      </c>
      <c r="U1465">
        <f>IF(LEN(A1465)=7,0,1)</f>
        <v>0</v>
      </c>
      <c r="V1465">
        <f t="shared" si="44"/>
        <v>0</v>
      </c>
      <c r="W1465">
        <f>IF(OR(LEFT(A1465)="1", LEFT(A1465)="2",LEFT(A1465)="3"),1,0)</f>
        <v>1</v>
      </c>
      <c r="Y1465" t="str">
        <f t="shared" si="45"/>
        <v>Rambu Tidak Bersuar</v>
      </c>
      <c r="AB1465" t="str">
        <f>IF(LEFT(A1465)="1","D",IF(LEFT(A1465)="2","K",IF(LEFT(A1465)="3","K",IF(LEFT(A1465)="4","K",IF(LEFT(A1465)="5","D",IF(LEFT(A1465)="6","D",IF(LEFT(A1465)="8","K",IF(LEFT(A1465)="9","D"))))))))</f>
        <v>D</v>
      </c>
      <c r="AD1465">
        <f>IF(LEFT(A1465)="4",1,IF(LEFT(A1465)="5",1,IF(LEFT(A1465)="6",1,0)))</f>
        <v>0</v>
      </c>
      <c r="AE1465">
        <f>IF(LEFT(A1465)="8",1,IF(LEFT(A1465)="9",1,0))</f>
        <v>0</v>
      </c>
      <c r="AF1465" t="str">
        <f>LEFT(A1465)</f>
        <v>1</v>
      </c>
    </row>
    <row r="1466" spans="1:32" x14ac:dyDescent="0.25">
      <c r="A1466" t="s">
        <v>2843</v>
      </c>
      <c r="B1466" t="s">
        <v>2844</v>
      </c>
      <c r="C1466" t="s">
        <v>2717</v>
      </c>
      <c r="D1466">
        <v>1</v>
      </c>
      <c r="E1466">
        <v>1</v>
      </c>
      <c r="F1466">
        <v>0</v>
      </c>
      <c r="G1466">
        <v>1</v>
      </c>
      <c r="H1466" t="s">
        <v>2844</v>
      </c>
      <c r="I1466" t="s">
        <v>10418</v>
      </c>
      <c r="J1466" t="s">
        <v>10420</v>
      </c>
      <c r="K1466" s="1">
        <v>42339</v>
      </c>
      <c r="L1466" s="1">
        <v>42339</v>
      </c>
      <c r="M1466" t="s">
        <v>10420</v>
      </c>
      <c r="N1466">
        <v>0</v>
      </c>
      <c r="O1466" t="s">
        <v>17</v>
      </c>
      <c r="P1466">
        <v>0</v>
      </c>
      <c r="Q1466">
        <v>0</v>
      </c>
      <c r="T1466" t="str">
        <f>IF(LEN(A1466)=2,MID(A1466,1,1),IF(LEN(A1466)=3,MID(A1466,1,2),IF(LEN(A1466)=5,MID(A1466,1,3),IF(LEN(A1466)=7,MID(A1466,1,5),IF(LEN(A1466)=1,"")))))</f>
        <v>133</v>
      </c>
      <c r="U1466">
        <f>IF(LEN(A1466)=7,0,1)</f>
        <v>1</v>
      </c>
      <c r="V1466">
        <f t="shared" si="44"/>
        <v>0</v>
      </c>
      <c r="W1466">
        <f>IF(OR(LEFT(A1466)="1", LEFT(A1466)="2",LEFT(A1466)="3"),1,0)</f>
        <v>1</v>
      </c>
      <c r="Y1466" t="str">
        <f t="shared" si="45"/>
        <v>Rambu-Rambu Lalu Lintas Udara</v>
      </c>
      <c r="AB1466" t="str">
        <f>IF(LEFT(A1466)="1","D",IF(LEFT(A1466)="2","K",IF(LEFT(A1466)="3","K",IF(LEFT(A1466)="4","K",IF(LEFT(A1466)="5","D",IF(LEFT(A1466)="6","D",IF(LEFT(A1466)="8","K",IF(LEFT(A1466)="9","D"))))))))</f>
        <v>D</v>
      </c>
      <c r="AD1466">
        <f>IF(LEFT(A1466)="4",1,IF(LEFT(A1466)="5",1,IF(LEFT(A1466)="6",1,0)))</f>
        <v>0</v>
      </c>
      <c r="AE1466">
        <f>IF(LEFT(A1466)="8",1,IF(LEFT(A1466)="9",1,0))</f>
        <v>0</v>
      </c>
      <c r="AF1466" t="str">
        <f>LEFT(A1466)</f>
        <v>1</v>
      </c>
    </row>
    <row r="1467" spans="1:32" x14ac:dyDescent="0.25">
      <c r="A1467" t="s">
        <v>2845</v>
      </c>
      <c r="B1467" t="s">
        <v>2846</v>
      </c>
      <c r="C1467" t="s">
        <v>2843</v>
      </c>
      <c r="D1467">
        <v>1</v>
      </c>
      <c r="E1467">
        <v>0</v>
      </c>
      <c r="F1467">
        <v>0</v>
      </c>
      <c r="G1467">
        <v>1</v>
      </c>
      <c r="H1467" t="s">
        <v>2846</v>
      </c>
      <c r="I1467" t="s">
        <v>10418</v>
      </c>
      <c r="J1467" t="s">
        <v>10420</v>
      </c>
      <c r="K1467" s="1">
        <v>42339</v>
      </c>
      <c r="L1467" s="1">
        <v>42339</v>
      </c>
      <c r="M1467" t="s">
        <v>10420</v>
      </c>
      <c r="N1467">
        <v>0</v>
      </c>
      <c r="O1467" t="s">
        <v>17</v>
      </c>
      <c r="P1467">
        <v>0</v>
      </c>
      <c r="Q1467">
        <v>0</v>
      </c>
      <c r="T1467" t="str">
        <f>IF(LEN(A1467)=2,MID(A1467,1,1),IF(LEN(A1467)=3,MID(A1467,1,2),IF(LEN(A1467)=5,MID(A1467,1,3),IF(LEN(A1467)=7,MID(A1467,1,5),IF(LEN(A1467)=1,"")))))</f>
        <v>13310</v>
      </c>
      <c r="U1467">
        <f>IF(LEN(A1467)=7,0,1)</f>
        <v>0</v>
      </c>
      <c r="V1467">
        <f t="shared" si="44"/>
        <v>0</v>
      </c>
      <c r="W1467">
        <f>IF(OR(LEFT(A1467)="1", LEFT(A1467)="2",LEFT(A1467)="3"),1,0)</f>
        <v>1</v>
      </c>
      <c r="Y1467" t="str">
        <f t="shared" si="45"/>
        <v>Rumwey/Threshold Light</v>
      </c>
      <c r="AB1467" t="str">
        <f>IF(LEFT(A1467)="1","D",IF(LEFT(A1467)="2","K",IF(LEFT(A1467)="3","K",IF(LEFT(A1467)="4","K",IF(LEFT(A1467)="5","D",IF(LEFT(A1467)="6","D",IF(LEFT(A1467)="8","K",IF(LEFT(A1467)="9","D"))))))))</f>
        <v>D</v>
      </c>
      <c r="AD1467">
        <f>IF(LEFT(A1467)="4",1,IF(LEFT(A1467)="5",1,IF(LEFT(A1467)="6",1,0)))</f>
        <v>0</v>
      </c>
      <c r="AE1467">
        <f>IF(LEFT(A1467)="8",1,IF(LEFT(A1467)="9",1,0))</f>
        <v>0</v>
      </c>
      <c r="AF1467" t="str">
        <f>LEFT(A1467)</f>
        <v>1</v>
      </c>
    </row>
    <row r="1468" spans="1:32" x14ac:dyDescent="0.25">
      <c r="A1468" t="s">
        <v>2847</v>
      </c>
      <c r="B1468" t="s">
        <v>2848</v>
      </c>
      <c r="C1468" t="s">
        <v>2843</v>
      </c>
      <c r="D1468">
        <v>1</v>
      </c>
      <c r="E1468">
        <v>0</v>
      </c>
      <c r="F1468">
        <v>0</v>
      </c>
      <c r="G1468">
        <v>1</v>
      </c>
      <c r="H1468" t="s">
        <v>2848</v>
      </c>
      <c r="I1468" t="s">
        <v>10418</v>
      </c>
      <c r="J1468" t="s">
        <v>10420</v>
      </c>
      <c r="K1468" s="1">
        <v>42339</v>
      </c>
      <c r="L1468" s="1">
        <v>42339</v>
      </c>
      <c r="M1468" t="s">
        <v>10420</v>
      </c>
      <c r="N1468">
        <v>0</v>
      </c>
      <c r="O1468" t="s">
        <v>17</v>
      </c>
      <c r="P1468">
        <v>0</v>
      </c>
      <c r="Q1468">
        <v>0</v>
      </c>
      <c r="T1468" t="str">
        <f>IF(LEN(A1468)=2,MID(A1468,1,1),IF(LEN(A1468)=3,MID(A1468,1,2),IF(LEN(A1468)=5,MID(A1468,1,3),IF(LEN(A1468)=7,MID(A1468,1,5),IF(LEN(A1468)=1,"")))))</f>
        <v>13310</v>
      </c>
      <c r="U1468">
        <f>IF(LEN(A1468)=7,0,1)</f>
        <v>0</v>
      </c>
      <c r="V1468">
        <f t="shared" si="44"/>
        <v>0</v>
      </c>
      <c r="W1468">
        <f>IF(OR(LEFT(A1468)="1", LEFT(A1468)="2",LEFT(A1468)="3"),1,0)</f>
        <v>1</v>
      </c>
      <c r="Y1468" t="str">
        <f t="shared" si="45"/>
        <v>Visual Approach Slope Indicator (VASI)</v>
      </c>
      <c r="AB1468" t="str">
        <f>IF(LEFT(A1468)="1","D",IF(LEFT(A1468)="2","K",IF(LEFT(A1468)="3","K",IF(LEFT(A1468)="4","K",IF(LEFT(A1468)="5","D",IF(LEFT(A1468)="6","D",IF(LEFT(A1468)="8","K",IF(LEFT(A1468)="9","D"))))))))</f>
        <v>D</v>
      </c>
      <c r="AD1468">
        <f>IF(LEFT(A1468)="4",1,IF(LEFT(A1468)="5",1,IF(LEFT(A1468)="6",1,0)))</f>
        <v>0</v>
      </c>
      <c r="AE1468">
        <f>IF(LEFT(A1468)="8",1,IF(LEFT(A1468)="9",1,0))</f>
        <v>0</v>
      </c>
      <c r="AF1468" t="str">
        <f>LEFT(A1468)</f>
        <v>1</v>
      </c>
    </row>
    <row r="1469" spans="1:32" x14ac:dyDescent="0.25">
      <c r="A1469" t="s">
        <v>2849</v>
      </c>
      <c r="B1469" t="s">
        <v>2850</v>
      </c>
      <c r="C1469" t="s">
        <v>2843</v>
      </c>
      <c r="D1469">
        <v>1</v>
      </c>
      <c r="E1469">
        <v>0</v>
      </c>
      <c r="F1469">
        <v>0</v>
      </c>
      <c r="G1469">
        <v>1</v>
      </c>
      <c r="H1469" t="s">
        <v>2850</v>
      </c>
      <c r="I1469" t="s">
        <v>10418</v>
      </c>
      <c r="J1469" t="s">
        <v>10420</v>
      </c>
      <c r="K1469" s="1">
        <v>42339</v>
      </c>
      <c r="L1469" s="1">
        <v>42339</v>
      </c>
      <c r="M1469" t="s">
        <v>10420</v>
      </c>
      <c r="N1469">
        <v>0</v>
      </c>
      <c r="O1469" t="s">
        <v>17</v>
      </c>
      <c r="P1469">
        <v>0</v>
      </c>
      <c r="Q1469">
        <v>0</v>
      </c>
      <c r="T1469" t="str">
        <f>IF(LEN(A1469)=2,MID(A1469,1,1),IF(LEN(A1469)=3,MID(A1469,1,2),IF(LEN(A1469)=5,MID(A1469,1,3),IF(LEN(A1469)=7,MID(A1469,1,5),IF(LEN(A1469)=1,"")))))</f>
        <v>13310</v>
      </c>
      <c r="U1469">
        <f>IF(LEN(A1469)=7,0,1)</f>
        <v>0</v>
      </c>
      <c r="V1469">
        <f t="shared" si="44"/>
        <v>0</v>
      </c>
      <c r="W1469">
        <f>IF(OR(LEFT(A1469)="1", LEFT(A1469)="2",LEFT(A1469)="3"),1,0)</f>
        <v>1</v>
      </c>
      <c r="Y1469" t="str">
        <f t="shared" si="45"/>
        <v>Approach Light</v>
      </c>
      <c r="AB1469" t="str">
        <f>IF(LEFT(A1469)="1","D",IF(LEFT(A1469)="2","K",IF(LEFT(A1469)="3","K",IF(LEFT(A1469)="4","K",IF(LEFT(A1469)="5","D",IF(LEFT(A1469)="6","D",IF(LEFT(A1469)="8","K",IF(LEFT(A1469)="9","D"))))))))</f>
        <v>D</v>
      </c>
      <c r="AD1469">
        <f>IF(LEFT(A1469)="4",1,IF(LEFT(A1469)="5",1,IF(LEFT(A1469)="6",1,0)))</f>
        <v>0</v>
      </c>
      <c r="AE1469">
        <f>IF(LEFT(A1469)="8",1,IF(LEFT(A1469)="9",1,0))</f>
        <v>0</v>
      </c>
      <c r="AF1469" t="str">
        <f>LEFT(A1469)</f>
        <v>1</v>
      </c>
    </row>
    <row r="1470" spans="1:32" x14ac:dyDescent="0.25">
      <c r="A1470" t="s">
        <v>2851</v>
      </c>
      <c r="B1470" t="s">
        <v>2852</v>
      </c>
      <c r="C1470" t="s">
        <v>2843</v>
      </c>
      <c r="D1470">
        <v>1</v>
      </c>
      <c r="E1470">
        <v>0</v>
      </c>
      <c r="F1470">
        <v>0</v>
      </c>
      <c r="G1470">
        <v>1</v>
      </c>
      <c r="H1470" t="s">
        <v>2852</v>
      </c>
      <c r="I1470" t="s">
        <v>10418</v>
      </c>
      <c r="J1470" t="s">
        <v>10420</v>
      </c>
      <c r="K1470" s="1">
        <v>42339</v>
      </c>
      <c r="L1470" s="1">
        <v>42339</v>
      </c>
      <c r="M1470" t="s">
        <v>10420</v>
      </c>
      <c r="N1470">
        <v>0</v>
      </c>
      <c r="O1470" t="s">
        <v>17</v>
      </c>
      <c r="P1470">
        <v>0</v>
      </c>
      <c r="Q1470">
        <v>0</v>
      </c>
      <c r="T1470" t="str">
        <f>IF(LEN(A1470)=2,MID(A1470,1,1),IF(LEN(A1470)=3,MID(A1470,1,2),IF(LEN(A1470)=5,MID(A1470,1,3),IF(LEN(A1470)=7,MID(A1470,1,5),IF(LEN(A1470)=1,"")))))</f>
        <v>13310</v>
      </c>
      <c r="U1470">
        <f>IF(LEN(A1470)=7,0,1)</f>
        <v>0</v>
      </c>
      <c r="V1470">
        <f t="shared" si="44"/>
        <v>0</v>
      </c>
      <c r="W1470">
        <f>IF(OR(LEFT(A1470)="1", LEFT(A1470)="2",LEFT(A1470)="3"),1,0)</f>
        <v>1</v>
      </c>
      <c r="Y1470" t="str">
        <f t="shared" si="45"/>
        <v>Rumwey Identification Light (Rells)</v>
      </c>
      <c r="AB1470" t="str">
        <f>IF(LEFT(A1470)="1","D",IF(LEFT(A1470)="2","K",IF(LEFT(A1470)="3","K",IF(LEFT(A1470)="4","K",IF(LEFT(A1470)="5","D",IF(LEFT(A1470)="6","D",IF(LEFT(A1470)="8","K",IF(LEFT(A1470)="9","D"))))))))</f>
        <v>D</v>
      </c>
      <c r="AD1470">
        <f>IF(LEFT(A1470)="4",1,IF(LEFT(A1470)="5",1,IF(LEFT(A1470)="6",1,0)))</f>
        <v>0</v>
      </c>
      <c r="AE1470">
        <f>IF(LEFT(A1470)="8",1,IF(LEFT(A1470)="9",1,0))</f>
        <v>0</v>
      </c>
      <c r="AF1470" t="str">
        <f>LEFT(A1470)</f>
        <v>1</v>
      </c>
    </row>
    <row r="1471" spans="1:32" x14ac:dyDescent="0.25">
      <c r="A1471" t="s">
        <v>2853</v>
      </c>
      <c r="B1471" t="s">
        <v>2854</v>
      </c>
      <c r="C1471" t="s">
        <v>2843</v>
      </c>
      <c r="D1471">
        <v>1</v>
      </c>
      <c r="E1471">
        <v>0</v>
      </c>
      <c r="F1471">
        <v>0</v>
      </c>
      <c r="G1471">
        <v>1</v>
      </c>
      <c r="H1471" t="s">
        <v>2854</v>
      </c>
      <c r="I1471" t="s">
        <v>10418</v>
      </c>
      <c r="J1471" t="s">
        <v>10420</v>
      </c>
      <c r="K1471" s="1">
        <v>42339</v>
      </c>
      <c r="L1471" s="1">
        <v>42339</v>
      </c>
      <c r="M1471" t="s">
        <v>10420</v>
      </c>
      <c r="N1471">
        <v>0</v>
      </c>
      <c r="O1471" t="s">
        <v>17</v>
      </c>
      <c r="P1471">
        <v>0</v>
      </c>
      <c r="Q1471">
        <v>0</v>
      </c>
      <c r="T1471" t="str">
        <f>IF(LEN(A1471)=2,MID(A1471,1,1),IF(LEN(A1471)=3,MID(A1471,1,2),IF(LEN(A1471)=5,MID(A1471,1,3),IF(LEN(A1471)=7,MID(A1471,1,5),IF(LEN(A1471)=1,"")))))</f>
        <v>13310</v>
      </c>
      <c r="U1471">
        <f>IF(LEN(A1471)=7,0,1)</f>
        <v>0</v>
      </c>
      <c r="V1471">
        <f t="shared" si="44"/>
        <v>0</v>
      </c>
      <c r="W1471">
        <f>IF(OR(LEFT(A1471)="1", LEFT(A1471)="2",LEFT(A1471)="3"),1,0)</f>
        <v>1</v>
      </c>
      <c r="Y1471" t="str">
        <f t="shared" si="45"/>
        <v>Signal</v>
      </c>
      <c r="AB1471" t="str">
        <f>IF(LEFT(A1471)="1","D",IF(LEFT(A1471)="2","K",IF(LEFT(A1471)="3","K",IF(LEFT(A1471)="4","K",IF(LEFT(A1471)="5","D",IF(LEFT(A1471)="6","D",IF(LEFT(A1471)="8","K",IF(LEFT(A1471)="9","D"))))))))</f>
        <v>D</v>
      </c>
      <c r="AD1471">
        <f>IF(LEFT(A1471)="4",1,IF(LEFT(A1471)="5",1,IF(LEFT(A1471)="6",1,0)))</f>
        <v>0</v>
      </c>
      <c r="AE1471">
        <f>IF(LEFT(A1471)="8",1,IF(LEFT(A1471)="9",1,0))</f>
        <v>0</v>
      </c>
      <c r="AF1471" t="str">
        <f>LEFT(A1471)</f>
        <v>1</v>
      </c>
    </row>
    <row r="1472" spans="1:32" x14ac:dyDescent="0.25">
      <c r="A1472" t="s">
        <v>2855</v>
      </c>
      <c r="B1472" t="s">
        <v>2856</v>
      </c>
      <c r="C1472" t="s">
        <v>2843</v>
      </c>
      <c r="D1472">
        <v>1</v>
      </c>
      <c r="E1472">
        <v>0</v>
      </c>
      <c r="F1472">
        <v>0</v>
      </c>
      <c r="G1472">
        <v>1</v>
      </c>
      <c r="H1472" t="s">
        <v>2856</v>
      </c>
      <c r="I1472" t="s">
        <v>10418</v>
      </c>
      <c r="J1472" t="s">
        <v>10420</v>
      </c>
      <c r="K1472" s="1">
        <v>42339</v>
      </c>
      <c r="L1472" s="1">
        <v>42339</v>
      </c>
      <c r="M1472" t="s">
        <v>10420</v>
      </c>
      <c r="N1472">
        <v>0</v>
      </c>
      <c r="O1472" t="s">
        <v>17</v>
      </c>
      <c r="P1472">
        <v>0</v>
      </c>
      <c r="Q1472">
        <v>0</v>
      </c>
      <c r="T1472" t="str">
        <f>IF(LEN(A1472)=2,MID(A1472,1,1),IF(LEN(A1472)=3,MID(A1472,1,2),IF(LEN(A1472)=5,MID(A1472,1,3),IF(LEN(A1472)=7,MID(A1472,1,5),IF(LEN(A1472)=1,"")))))</f>
        <v>13310</v>
      </c>
      <c r="U1472">
        <f>IF(LEN(A1472)=7,0,1)</f>
        <v>0</v>
      </c>
      <c r="V1472">
        <f t="shared" si="44"/>
        <v>0</v>
      </c>
      <c r="W1472">
        <f>IF(OR(LEFT(A1472)="1", LEFT(A1472)="2",LEFT(A1472)="3"),1,0)</f>
        <v>1</v>
      </c>
      <c r="Y1472" t="str">
        <f t="shared" si="45"/>
        <v>Flood Light</v>
      </c>
      <c r="AB1472" t="str">
        <f>IF(LEFT(A1472)="1","D",IF(LEFT(A1472)="2","K",IF(LEFT(A1472)="3","K",IF(LEFT(A1472)="4","K",IF(LEFT(A1472)="5","D",IF(LEFT(A1472)="6","D",IF(LEFT(A1472)="8","K",IF(LEFT(A1472)="9","D"))))))))</f>
        <v>D</v>
      </c>
      <c r="AD1472">
        <f>IF(LEFT(A1472)="4",1,IF(LEFT(A1472)="5",1,IF(LEFT(A1472)="6",1,0)))</f>
        <v>0</v>
      </c>
      <c r="AE1472">
        <f>IF(LEFT(A1472)="8",1,IF(LEFT(A1472)="9",1,0))</f>
        <v>0</v>
      </c>
      <c r="AF1472" t="str">
        <f>LEFT(A1472)</f>
        <v>1</v>
      </c>
    </row>
    <row r="1473" spans="1:32" x14ac:dyDescent="0.25">
      <c r="A1473" t="s">
        <v>2857</v>
      </c>
      <c r="B1473" t="s">
        <v>2858</v>
      </c>
      <c r="C1473" t="s">
        <v>1894</v>
      </c>
      <c r="D1473">
        <v>1</v>
      </c>
      <c r="E1473">
        <v>1</v>
      </c>
      <c r="F1473">
        <v>0</v>
      </c>
      <c r="G1473">
        <v>1</v>
      </c>
      <c r="H1473" t="s">
        <v>2858</v>
      </c>
      <c r="I1473" t="s">
        <v>10418</v>
      </c>
      <c r="J1473" t="s">
        <v>10420</v>
      </c>
      <c r="K1473" s="1">
        <v>42339</v>
      </c>
      <c r="L1473" s="1">
        <v>42339</v>
      </c>
      <c r="M1473" t="s">
        <v>10420</v>
      </c>
      <c r="N1473">
        <v>0</v>
      </c>
      <c r="O1473" t="s">
        <v>17</v>
      </c>
      <c r="P1473">
        <v>0</v>
      </c>
      <c r="Q1473">
        <v>0</v>
      </c>
      <c r="T1473" t="str">
        <f>IF(LEN(A1473)=2,MID(A1473,1,1),IF(LEN(A1473)=3,MID(A1473,1,2),IF(LEN(A1473)=5,MID(A1473,1,3),IF(LEN(A1473)=7,MID(A1473,1,5),IF(LEN(A1473)=1,"")))))</f>
        <v>13</v>
      </c>
      <c r="U1473">
        <f>IF(LEN(A1473)=7,0,1)</f>
        <v>1</v>
      </c>
      <c r="V1473">
        <f t="shared" si="44"/>
        <v>0</v>
      </c>
      <c r="W1473">
        <f>IF(OR(LEFT(A1473)="1", LEFT(A1473)="2",LEFT(A1473)="3"),1,0)</f>
        <v>1</v>
      </c>
      <c r="Y1473" t="str">
        <f t="shared" si="45"/>
        <v>JALAN IRIGASI JARINGAN</v>
      </c>
      <c r="AB1473" t="str">
        <f>IF(LEFT(A1473)="1","D",IF(LEFT(A1473)="2","K",IF(LEFT(A1473)="3","K",IF(LEFT(A1473)="4","K",IF(LEFT(A1473)="5","D",IF(LEFT(A1473)="6","D",IF(LEFT(A1473)="8","K",IF(LEFT(A1473)="9","D"))))))))</f>
        <v>D</v>
      </c>
      <c r="AD1473">
        <f>IF(LEFT(A1473)="4",1,IF(LEFT(A1473)="5",1,IF(LEFT(A1473)="6",1,0)))</f>
        <v>0</v>
      </c>
      <c r="AE1473">
        <f>IF(LEFT(A1473)="8",1,IF(LEFT(A1473)="9",1,0))</f>
        <v>0</v>
      </c>
      <c r="AF1473" t="str">
        <f>LEFT(A1473)</f>
        <v>1</v>
      </c>
    </row>
    <row r="1474" spans="1:32" x14ac:dyDescent="0.25">
      <c r="A1474" t="s">
        <v>2859</v>
      </c>
      <c r="B1474" t="s">
        <v>2860</v>
      </c>
      <c r="C1474" t="s">
        <v>2857</v>
      </c>
      <c r="D1474">
        <v>1</v>
      </c>
      <c r="E1474">
        <v>1</v>
      </c>
      <c r="F1474">
        <v>0</v>
      </c>
      <c r="G1474">
        <v>1</v>
      </c>
      <c r="H1474" t="s">
        <v>2860</v>
      </c>
      <c r="I1474" t="s">
        <v>10418</v>
      </c>
      <c r="J1474" t="s">
        <v>10420</v>
      </c>
      <c r="K1474" s="1">
        <v>42339</v>
      </c>
      <c r="L1474" s="1">
        <v>42339</v>
      </c>
      <c r="M1474" t="s">
        <v>10420</v>
      </c>
      <c r="N1474">
        <v>0</v>
      </c>
      <c r="O1474" t="s">
        <v>17</v>
      </c>
      <c r="P1474">
        <v>0</v>
      </c>
      <c r="Q1474">
        <v>0</v>
      </c>
      <c r="T1474" t="str">
        <f>IF(LEN(A1474)=2,MID(A1474,1,1),IF(LEN(A1474)=3,MID(A1474,1,2),IF(LEN(A1474)=5,MID(A1474,1,3),IF(LEN(A1474)=7,MID(A1474,1,5),IF(LEN(A1474)=1,"")))))</f>
        <v>134</v>
      </c>
      <c r="U1474">
        <f>IF(LEN(A1474)=7,0,1)</f>
        <v>1</v>
      </c>
      <c r="V1474">
        <f t="shared" si="44"/>
        <v>0</v>
      </c>
      <c r="W1474">
        <f>IF(OR(LEFT(A1474)="1", LEFT(A1474)="2",LEFT(A1474)="3"),1,0)</f>
        <v>1</v>
      </c>
      <c r="Y1474" t="str">
        <f t="shared" si="45"/>
        <v>Jalan</v>
      </c>
      <c r="AB1474" t="str">
        <f>IF(LEFT(A1474)="1","D",IF(LEFT(A1474)="2","K",IF(LEFT(A1474)="3","K",IF(LEFT(A1474)="4","K",IF(LEFT(A1474)="5","D",IF(LEFT(A1474)="6","D",IF(LEFT(A1474)="8","K",IF(LEFT(A1474)="9","D"))))))))</f>
        <v>D</v>
      </c>
      <c r="AD1474">
        <f>IF(LEFT(A1474)="4",1,IF(LEFT(A1474)="5",1,IF(LEFT(A1474)="6",1,0)))</f>
        <v>0</v>
      </c>
      <c r="AE1474">
        <f>IF(LEFT(A1474)="8",1,IF(LEFT(A1474)="9",1,0))</f>
        <v>0</v>
      </c>
      <c r="AF1474" t="str">
        <f>LEFT(A1474)</f>
        <v>1</v>
      </c>
    </row>
    <row r="1475" spans="1:32" x14ac:dyDescent="0.25">
      <c r="A1475" t="s">
        <v>2861</v>
      </c>
      <c r="B1475" t="s">
        <v>2862</v>
      </c>
      <c r="C1475" t="s">
        <v>2859</v>
      </c>
      <c r="D1475">
        <v>1</v>
      </c>
      <c r="E1475">
        <v>0</v>
      </c>
      <c r="F1475">
        <v>0</v>
      </c>
      <c r="G1475">
        <v>1</v>
      </c>
      <c r="H1475" t="s">
        <v>2862</v>
      </c>
      <c r="I1475" t="s">
        <v>10418</v>
      </c>
      <c r="J1475" t="s">
        <v>10420</v>
      </c>
      <c r="K1475" s="1">
        <v>42339</v>
      </c>
      <c r="L1475" s="1">
        <v>42339</v>
      </c>
      <c r="M1475" t="s">
        <v>10420</v>
      </c>
      <c r="N1475">
        <v>0</v>
      </c>
      <c r="O1475" t="s">
        <v>17</v>
      </c>
      <c r="P1475">
        <v>0</v>
      </c>
      <c r="Q1475">
        <v>0</v>
      </c>
      <c r="T1475" t="str">
        <f>IF(LEN(A1475)=2,MID(A1475,1,1),IF(LEN(A1475)=3,MID(A1475,1,2),IF(LEN(A1475)=5,MID(A1475,1,3),IF(LEN(A1475)=7,MID(A1475,1,5),IF(LEN(A1475)=1,"")))))</f>
        <v>13401</v>
      </c>
      <c r="U1475">
        <f>IF(LEN(A1475)=7,0,1)</f>
        <v>0</v>
      </c>
      <c r="V1475">
        <f t="shared" ref="V1475:V1538" si="46">IF(OR(LEFT(A1475)="1", LEFT(A1475)="2",LEFT(A1475)="3"),0,1)</f>
        <v>0</v>
      </c>
      <c r="W1475">
        <f>IF(OR(LEFT(A1475)="1", LEFT(A1475)="2",LEFT(A1475)="3"),1,0)</f>
        <v>1</v>
      </c>
      <c r="Y1475" t="str">
        <f t="shared" ref="Y1475:Y1538" si="47">B1475</f>
        <v xml:space="preserve">Jalan Negara/Nasional </v>
      </c>
      <c r="AB1475" t="str">
        <f>IF(LEFT(A1475)="1","D",IF(LEFT(A1475)="2","K",IF(LEFT(A1475)="3","K",IF(LEFT(A1475)="4","K",IF(LEFT(A1475)="5","D",IF(LEFT(A1475)="6","D",IF(LEFT(A1475)="8","K",IF(LEFT(A1475)="9","D"))))))))</f>
        <v>D</v>
      </c>
      <c r="AD1475">
        <f>IF(LEFT(A1475)="4",1,IF(LEFT(A1475)="5",1,IF(LEFT(A1475)="6",1,0)))</f>
        <v>0</v>
      </c>
      <c r="AE1475">
        <f>IF(LEFT(A1475)="8",1,IF(LEFT(A1475)="9",1,0))</f>
        <v>0</v>
      </c>
      <c r="AF1475" t="str">
        <f>LEFT(A1475)</f>
        <v>1</v>
      </c>
    </row>
    <row r="1476" spans="1:32" x14ac:dyDescent="0.25">
      <c r="A1476" t="s">
        <v>2863</v>
      </c>
      <c r="B1476" t="s">
        <v>2864</v>
      </c>
      <c r="C1476" t="s">
        <v>2859</v>
      </c>
      <c r="D1476">
        <v>1</v>
      </c>
      <c r="E1476">
        <v>0</v>
      </c>
      <c r="F1476">
        <v>0</v>
      </c>
      <c r="G1476">
        <v>1</v>
      </c>
      <c r="H1476" t="s">
        <v>2864</v>
      </c>
      <c r="I1476" t="s">
        <v>10418</v>
      </c>
      <c r="J1476" t="s">
        <v>10420</v>
      </c>
      <c r="K1476" s="1">
        <v>42339</v>
      </c>
      <c r="L1476" s="1">
        <v>42339</v>
      </c>
      <c r="M1476" t="s">
        <v>10420</v>
      </c>
      <c r="N1476">
        <v>0</v>
      </c>
      <c r="O1476" t="s">
        <v>17</v>
      </c>
      <c r="P1476">
        <v>0</v>
      </c>
      <c r="Q1476">
        <v>0</v>
      </c>
      <c r="T1476" t="str">
        <f>IF(LEN(A1476)=2,MID(A1476,1,1),IF(LEN(A1476)=3,MID(A1476,1,2),IF(LEN(A1476)=5,MID(A1476,1,3),IF(LEN(A1476)=7,MID(A1476,1,5),IF(LEN(A1476)=1,"")))))</f>
        <v>13401</v>
      </c>
      <c r="U1476">
        <f>IF(LEN(A1476)=7,0,1)</f>
        <v>0</v>
      </c>
      <c r="V1476">
        <f t="shared" si="46"/>
        <v>0</v>
      </c>
      <c r="W1476">
        <f>IF(OR(LEFT(A1476)="1", LEFT(A1476)="2",LEFT(A1476)="3"),1,0)</f>
        <v>1</v>
      </c>
      <c r="Y1476" t="str">
        <f t="shared" si="47"/>
        <v>Jalan Propinsi</v>
      </c>
      <c r="AB1476" t="str">
        <f>IF(LEFT(A1476)="1","D",IF(LEFT(A1476)="2","K",IF(LEFT(A1476)="3","K",IF(LEFT(A1476)="4","K",IF(LEFT(A1476)="5","D",IF(LEFT(A1476)="6","D",IF(LEFT(A1476)="8","K",IF(LEFT(A1476)="9","D"))))))))</f>
        <v>D</v>
      </c>
      <c r="AD1476">
        <f>IF(LEFT(A1476)="4",1,IF(LEFT(A1476)="5",1,IF(LEFT(A1476)="6",1,0)))</f>
        <v>0</v>
      </c>
      <c r="AE1476">
        <f>IF(LEFT(A1476)="8",1,IF(LEFT(A1476)="9",1,0))</f>
        <v>0</v>
      </c>
      <c r="AF1476" t="str">
        <f>LEFT(A1476)</f>
        <v>1</v>
      </c>
    </row>
    <row r="1477" spans="1:32" x14ac:dyDescent="0.25">
      <c r="A1477" t="s">
        <v>2865</v>
      </c>
      <c r="B1477" t="s">
        <v>2866</v>
      </c>
      <c r="C1477" t="s">
        <v>2859</v>
      </c>
      <c r="D1477">
        <v>1</v>
      </c>
      <c r="E1477">
        <v>0</v>
      </c>
      <c r="F1477">
        <v>0</v>
      </c>
      <c r="G1477">
        <v>1</v>
      </c>
      <c r="H1477" t="s">
        <v>2866</v>
      </c>
      <c r="I1477" t="s">
        <v>10418</v>
      </c>
      <c r="J1477" t="s">
        <v>10420</v>
      </c>
      <c r="K1477" s="1">
        <v>42339</v>
      </c>
      <c r="L1477" s="1">
        <v>42339</v>
      </c>
      <c r="M1477" t="s">
        <v>10420</v>
      </c>
      <c r="N1477">
        <v>0</v>
      </c>
      <c r="O1477" t="s">
        <v>17</v>
      </c>
      <c r="P1477">
        <v>0</v>
      </c>
      <c r="Q1477">
        <v>0</v>
      </c>
      <c r="T1477" t="str">
        <f>IF(LEN(A1477)=2,MID(A1477,1,1),IF(LEN(A1477)=3,MID(A1477,1,2),IF(LEN(A1477)=5,MID(A1477,1,3),IF(LEN(A1477)=7,MID(A1477,1,5),IF(LEN(A1477)=1,"")))))</f>
        <v>13401</v>
      </c>
      <c r="U1477">
        <f>IF(LEN(A1477)=7,0,1)</f>
        <v>0</v>
      </c>
      <c r="V1477">
        <f t="shared" si="46"/>
        <v>0</v>
      </c>
      <c r="W1477">
        <f>IF(OR(LEFT(A1477)="1", LEFT(A1477)="2",LEFT(A1477)="3"),1,0)</f>
        <v>1</v>
      </c>
      <c r="Y1477" t="str">
        <f t="shared" si="47"/>
        <v>Jalan Kabupaten/Kota</v>
      </c>
      <c r="AB1477" t="str">
        <f>IF(LEFT(A1477)="1","D",IF(LEFT(A1477)="2","K",IF(LEFT(A1477)="3","K",IF(LEFT(A1477)="4","K",IF(LEFT(A1477)="5","D",IF(LEFT(A1477)="6","D",IF(LEFT(A1477)="8","K",IF(LEFT(A1477)="9","D"))))))))</f>
        <v>D</v>
      </c>
      <c r="AD1477">
        <f>IF(LEFT(A1477)="4",1,IF(LEFT(A1477)="5",1,IF(LEFT(A1477)="6",1,0)))</f>
        <v>0</v>
      </c>
      <c r="AE1477">
        <f>IF(LEFT(A1477)="8",1,IF(LEFT(A1477)="9",1,0))</f>
        <v>0</v>
      </c>
      <c r="AF1477" t="str">
        <f>LEFT(A1477)</f>
        <v>1</v>
      </c>
    </row>
    <row r="1478" spans="1:32" x14ac:dyDescent="0.25">
      <c r="A1478" t="s">
        <v>2867</v>
      </c>
      <c r="B1478" t="s">
        <v>2868</v>
      </c>
      <c r="C1478" t="s">
        <v>2859</v>
      </c>
      <c r="D1478">
        <v>1</v>
      </c>
      <c r="E1478">
        <v>0</v>
      </c>
      <c r="F1478">
        <v>0</v>
      </c>
      <c r="G1478">
        <v>1</v>
      </c>
      <c r="H1478" t="s">
        <v>2868</v>
      </c>
      <c r="I1478" t="s">
        <v>10418</v>
      </c>
      <c r="J1478" t="s">
        <v>10420</v>
      </c>
      <c r="K1478" s="1">
        <v>42339</v>
      </c>
      <c r="L1478" s="1">
        <v>42339</v>
      </c>
      <c r="M1478" t="s">
        <v>10420</v>
      </c>
      <c r="N1478">
        <v>0</v>
      </c>
      <c r="O1478" t="s">
        <v>17</v>
      </c>
      <c r="P1478">
        <v>0</v>
      </c>
      <c r="Q1478">
        <v>0</v>
      </c>
      <c r="T1478" t="str">
        <f>IF(LEN(A1478)=2,MID(A1478,1,1),IF(LEN(A1478)=3,MID(A1478,1,2),IF(LEN(A1478)=5,MID(A1478,1,3),IF(LEN(A1478)=7,MID(A1478,1,5),IF(LEN(A1478)=1,"")))))</f>
        <v>13401</v>
      </c>
      <c r="U1478">
        <f>IF(LEN(A1478)=7,0,1)</f>
        <v>0</v>
      </c>
      <c r="V1478">
        <f t="shared" si="46"/>
        <v>0</v>
      </c>
      <c r="W1478">
        <f>IF(OR(LEFT(A1478)="1", LEFT(A1478)="2",LEFT(A1478)="3"),1,0)</f>
        <v>1</v>
      </c>
      <c r="Y1478" t="str">
        <f t="shared" si="47"/>
        <v>Jalan Desa</v>
      </c>
      <c r="AB1478" t="str">
        <f>IF(LEFT(A1478)="1","D",IF(LEFT(A1478)="2","K",IF(LEFT(A1478)="3","K",IF(LEFT(A1478)="4","K",IF(LEFT(A1478)="5","D",IF(LEFT(A1478)="6","D",IF(LEFT(A1478)="8","K",IF(LEFT(A1478)="9","D"))))))))</f>
        <v>D</v>
      </c>
      <c r="AD1478">
        <f>IF(LEFT(A1478)="4",1,IF(LEFT(A1478)="5",1,IF(LEFT(A1478)="6",1,0)))</f>
        <v>0</v>
      </c>
      <c r="AE1478">
        <f>IF(LEFT(A1478)="8",1,IF(LEFT(A1478)="9",1,0))</f>
        <v>0</v>
      </c>
      <c r="AF1478" t="str">
        <f>LEFT(A1478)</f>
        <v>1</v>
      </c>
    </row>
    <row r="1479" spans="1:32" x14ac:dyDescent="0.25">
      <c r="A1479" t="s">
        <v>2869</v>
      </c>
      <c r="B1479" t="s">
        <v>2870</v>
      </c>
      <c r="C1479" t="s">
        <v>2859</v>
      </c>
      <c r="D1479">
        <v>1</v>
      </c>
      <c r="E1479">
        <v>0</v>
      </c>
      <c r="F1479">
        <v>0</v>
      </c>
      <c r="G1479">
        <v>1</v>
      </c>
      <c r="H1479" t="s">
        <v>2870</v>
      </c>
      <c r="I1479" t="s">
        <v>10418</v>
      </c>
      <c r="J1479" t="s">
        <v>10420</v>
      </c>
      <c r="K1479" s="1">
        <v>42339</v>
      </c>
      <c r="L1479" s="1">
        <v>42339</v>
      </c>
      <c r="M1479" t="s">
        <v>10420</v>
      </c>
      <c r="N1479">
        <v>0</v>
      </c>
      <c r="O1479" t="s">
        <v>17</v>
      </c>
      <c r="P1479">
        <v>0</v>
      </c>
      <c r="Q1479">
        <v>0</v>
      </c>
      <c r="T1479" t="str">
        <f>IF(LEN(A1479)=2,MID(A1479,1,1),IF(LEN(A1479)=3,MID(A1479,1,2),IF(LEN(A1479)=5,MID(A1479,1,3),IF(LEN(A1479)=7,MID(A1479,1,5),IF(LEN(A1479)=1,"")))))</f>
        <v>13401</v>
      </c>
      <c r="U1479">
        <f>IF(LEN(A1479)=7,0,1)</f>
        <v>0</v>
      </c>
      <c r="V1479">
        <f t="shared" si="46"/>
        <v>0</v>
      </c>
      <c r="W1479">
        <f>IF(OR(LEFT(A1479)="1", LEFT(A1479)="2",LEFT(A1479)="3"),1,0)</f>
        <v>1</v>
      </c>
      <c r="Y1479" t="str">
        <f t="shared" si="47"/>
        <v>Jalan Khusus</v>
      </c>
      <c r="AB1479" t="str">
        <f>IF(LEFT(A1479)="1","D",IF(LEFT(A1479)="2","K",IF(LEFT(A1479)="3","K",IF(LEFT(A1479)="4","K",IF(LEFT(A1479)="5","D",IF(LEFT(A1479)="6","D",IF(LEFT(A1479)="8","K",IF(LEFT(A1479)="9","D"))))))))</f>
        <v>D</v>
      </c>
      <c r="AD1479">
        <f>IF(LEFT(A1479)="4",1,IF(LEFT(A1479)="5",1,IF(LEFT(A1479)="6",1,0)))</f>
        <v>0</v>
      </c>
      <c r="AE1479">
        <f>IF(LEFT(A1479)="8",1,IF(LEFT(A1479)="9",1,0))</f>
        <v>0</v>
      </c>
      <c r="AF1479" t="str">
        <f>LEFT(A1479)</f>
        <v>1</v>
      </c>
    </row>
    <row r="1480" spans="1:32" x14ac:dyDescent="0.25">
      <c r="A1480" t="s">
        <v>2871</v>
      </c>
      <c r="B1480" t="s">
        <v>2872</v>
      </c>
      <c r="C1480" t="s">
        <v>2859</v>
      </c>
      <c r="D1480">
        <v>1</v>
      </c>
      <c r="E1480">
        <v>0</v>
      </c>
      <c r="F1480">
        <v>0</v>
      </c>
      <c r="G1480">
        <v>1</v>
      </c>
      <c r="H1480" t="s">
        <v>2872</v>
      </c>
      <c r="I1480" t="s">
        <v>10418</v>
      </c>
      <c r="J1480" t="s">
        <v>10420</v>
      </c>
      <c r="K1480" s="1">
        <v>42339</v>
      </c>
      <c r="L1480" s="1">
        <v>42339</v>
      </c>
      <c r="M1480" t="s">
        <v>10420</v>
      </c>
      <c r="N1480">
        <v>0</v>
      </c>
      <c r="O1480" t="s">
        <v>17</v>
      </c>
      <c r="P1480">
        <v>0</v>
      </c>
      <c r="Q1480">
        <v>0</v>
      </c>
      <c r="T1480" t="str">
        <f>IF(LEN(A1480)=2,MID(A1480,1,1),IF(LEN(A1480)=3,MID(A1480,1,2),IF(LEN(A1480)=5,MID(A1480,1,3),IF(LEN(A1480)=7,MID(A1480,1,5),IF(LEN(A1480)=1,"")))))</f>
        <v>13401</v>
      </c>
      <c r="U1480">
        <f>IF(LEN(A1480)=7,0,1)</f>
        <v>0</v>
      </c>
      <c r="V1480">
        <f t="shared" si="46"/>
        <v>0</v>
      </c>
      <c r="W1480">
        <f>IF(OR(LEFT(A1480)="1", LEFT(A1480)="2",LEFT(A1480)="3"),1,0)</f>
        <v>1</v>
      </c>
      <c r="Y1480" t="str">
        <f t="shared" si="47"/>
        <v>Jalan Tol</v>
      </c>
      <c r="AB1480" t="str">
        <f>IF(LEFT(A1480)="1","D",IF(LEFT(A1480)="2","K",IF(LEFT(A1480)="3","K",IF(LEFT(A1480)="4","K",IF(LEFT(A1480)="5","D",IF(LEFT(A1480)="6","D",IF(LEFT(A1480)="8","K",IF(LEFT(A1480)="9","D"))))))))</f>
        <v>D</v>
      </c>
      <c r="AD1480">
        <f>IF(LEFT(A1480)="4",1,IF(LEFT(A1480)="5",1,IF(LEFT(A1480)="6",1,0)))</f>
        <v>0</v>
      </c>
      <c r="AE1480">
        <f>IF(LEFT(A1480)="8",1,IF(LEFT(A1480)="9",1,0))</f>
        <v>0</v>
      </c>
      <c r="AF1480" t="str">
        <f>LEFT(A1480)</f>
        <v>1</v>
      </c>
    </row>
    <row r="1481" spans="1:32" x14ac:dyDescent="0.25">
      <c r="A1481" t="s">
        <v>2873</v>
      </c>
      <c r="B1481" t="s">
        <v>2874</v>
      </c>
      <c r="C1481" t="s">
        <v>2859</v>
      </c>
      <c r="D1481">
        <v>1</v>
      </c>
      <c r="E1481">
        <v>0</v>
      </c>
      <c r="F1481">
        <v>0</v>
      </c>
      <c r="G1481">
        <v>1</v>
      </c>
      <c r="H1481" t="s">
        <v>2874</v>
      </c>
      <c r="I1481" t="s">
        <v>10418</v>
      </c>
      <c r="J1481" t="s">
        <v>10420</v>
      </c>
      <c r="K1481" s="1">
        <v>42339</v>
      </c>
      <c r="L1481" s="1">
        <v>42339</v>
      </c>
      <c r="M1481" t="s">
        <v>10420</v>
      </c>
      <c r="N1481">
        <v>0</v>
      </c>
      <c r="O1481" t="s">
        <v>17</v>
      </c>
      <c r="P1481">
        <v>0</v>
      </c>
      <c r="Q1481">
        <v>0</v>
      </c>
      <c r="T1481" t="str">
        <f>IF(LEN(A1481)=2,MID(A1481,1,1),IF(LEN(A1481)=3,MID(A1481,1,2),IF(LEN(A1481)=5,MID(A1481,1,3),IF(LEN(A1481)=7,MID(A1481,1,5),IF(LEN(A1481)=1,"")))))</f>
        <v>13401</v>
      </c>
      <c r="U1481">
        <f>IF(LEN(A1481)=7,0,1)</f>
        <v>0</v>
      </c>
      <c r="V1481">
        <f t="shared" si="46"/>
        <v>0</v>
      </c>
      <c r="W1481">
        <f>IF(OR(LEFT(A1481)="1", LEFT(A1481)="2",LEFT(A1481)="3"),1,0)</f>
        <v>1</v>
      </c>
      <c r="Y1481" t="str">
        <f t="shared" si="47"/>
        <v>Jalan Kereta</v>
      </c>
      <c r="AB1481" t="str">
        <f>IF(LEFT(A1481)="1","D",IF(LEFT(A1481)="2","K",IF(LEFT(A1481)="3","K",IF(LEFT(A1481)="4","K",IF(LEFT(A1481)="5","D",IF(LEFT(A1481)="6","D",IF(LEFT(A1481)="8","K",IF(LEFT(A1481)="9","D"))))))))</f>
        <v>D</v>
      </c>
      <c r="AD1481">
        <f>IF(LEFT(A1481)="4",1,IF(LEFT(A1481)="5",1,IF(LEFT(A1481)="6",1,0)))</f>
        <v>0</v>
      </c>
      <c r="AE1481">
        <f>IF(LEFT(A1481)="8",1,IF(LEFT(A1481)="9",1,0))</f>
        <v>0</v>
      </c>
      <c r="AF1481" t="str">
        <f>LEFT(A1481)</f>
        <v>1</v>
      </c>
    </row>
    <row r="1482" spans="1:32" x14ac:dyDescent="0.25">
      <c r="A1482" t="s">
        <v>2875</v>
      </c>
      <c r="B1482" t="s">
        <v>2876</v>
      </c>
      <c r="C1482" t="s">
        <v>2859</v>
      </c>
      <c r="D1482">
        <v>1</v>
      </c>
      <c r="E1482">
        <v>0</v>
      </c>
      <c r="F1482">
        <v>0</v>
      </c>
      <c r="G1482">
        <v>1</v>
      </c>
      <c r="H1482" t="s">
        <v>2876</v>
      </c>
      <c r="I1482" t="s">
        <v>10418</v>
      </c>
      <c r="J1482" t="s">
        <v>10420</v>
      </c>
      <c r="K1482" s="1">
        <v>42339</v>
      </c>
      <c r="L1482" s="1">
        <v>42339</v>
      </c>
      <c r="M1482" t="s">
        <v>10420</v>
      </c>
      <c r="N1482">
        <v>0</v>
      </c>
      <c r="O1482" t="s">
        <v>17</v>
      </c>
      <c r="P1482">
        <v>0</v>
      </c>
      <c r="Q1482">
        <v>0</v>
      </c>
      <c r="T1482" t="str">
        <f>IF(LEN(A1482)=2,MID(A1482,1,1),IF(LEN(A1482)=3,MID(A1482,1,2),IF(LEN(A1482)=5,MID(A1482,1,3),IF(LEN(A1482)=7,MID(A1482,1,5),IF(LEN(A1482)=1,"")))))</f>
        <v>13401</v>
      </c>
      <c r="U1482">
        <f>IF(LEN(A1482)=7,0,1)</f>
        <v>0</v>
      </c>
      <c r="V1482">
        <f t="shared" si="46"/>
        <v>0</v>
      </c>
      <c r="W1482">
        <f>IF(OR(LEFT(A1482)="1", LEFT(A1482)="2",LEFT(A1482)="3"),1,0)</f>
        <v>1</v>
      </c>
      <c r="Y1482" t="str">
        <f t="shared" si="47"/>
        <v>Landasan Pacu Pesawat Terbang</v>
      </c>
      <c r="AB1482" t="str">
        <f>IF(LEFT(A1482)="1","D",IF(LEFT(A1482)="2","K",IF(LEFT(A1482)="3","K",IF(LEFT(A1482)="4","K",IF(LEFT(A1482)="5","D",IF(LEFT(A1482)="6","D",IF(LEFT(A1482)="8","K",IF(LEFT(A1482)="9","D"))))))))</f>
        <v>D</v>
      </c>
      <c r="AD1482">
        <f>IF(LEFT(A1482)="4",1,IF(LEFT(A1482)="5",1,IF(LEFT(A1482)="6",1,0)))</f>
        <v>0</v>
      </c>
      <c r="AE1482">
        <f>IF(LEFT(A1482)="8",1,IF(LEFT(A1482)="9",1,0))</f>
        <v>0</v>
      </c>
      <c r="AF1482" t="str">
        <f>LEFT(A1482)</f>
        <v>1</v>
      </c>
    </row>
    <row r="1483" spans="1:32" x14ac:dyDescent="0.25">
      <c r="A1483" t="s">
        <v>2877</v>
      </c>
      <c r="B1483" t="s">
        <v>2878</v>
      </c>
      <c r="C1483" t="s">
        <v>2857</v>
      </c>
      <c r="D1483">
        <v>1</v>
      </c>
      <c r="E1483">
        <v>1</v>
      </c>
      <c r="F1483">
        <v>0</v>
      </c>
      <c r="G1483">
        <v>1</v>
      </c>
      <c r="H1483" t="s">
        <v>2878</v>
      </c>
      <c r="I1483" t="s">
        <v>10418</v>
      </c>
      <c r="J1483" t="s">
        <v>10420</v>
      </c>
      <c r="K1483" s="1">
        <v>42339</v>
      </c>
      <c r="L1483" s="1">
        <v>42339</v>
      </c>
      <c r="M1483" t="s">
        <v>10420</v>
      </c>
      <c r="N1483">
        <v>0</v>
      </c>
      <c r="O1483" t="s">
        <v>17</v>
      </c>
      <c r="P1483">
        <v>0</v>
      </c>
      <c r="Q1483">
        <v>0</v>
      </c>
      <c r="T1483" t="str">
        <f>IF(LEN(A1483)=2,MID(A1483,1,1),IF(LEN(A1483)=3,MID(A1483,1,2),IF(LEN(A1483)=5,MID(A1483,1,3),IF(LEN(A1483)=7,MID(A1483,1,5),IF(LEN(A1483)=1,"")))))</f>
        <v>134</v>
      </c>
      <c r="U1483">
        <f>IF(LEN(A1483)=7,0,1)</f>
        <v>1</v>
      </c>
      <c r="V1483">
        <f t="shared" si="46"/>
        <v>0</v>
      </c>
      <c r="W1483">
        <f>IF(OR(LEFT(A1483)="1", LEFT(A1483)="2",LEFT(A1483)="3"),1,0)</f>
        <v>1</v>
      </c>
      <c r="Y1483" t="str">
        <f t="shared" si="47"/>
        <v>Jembatan</v>
      </c>
      <c r="AB1483" t="str">
        <f>IF(LEFT(A1483)="1","D",IF(LEFT(A1483)="2","K",IF(LEFT(A1483)="3","K",IF(LEFT(A1483)="4","K",IF(LEFT(A1483)="5","D",IF(LEFT(A1483)="6","D",IF(LEFT(A1483)="8","K",IF(LEFT(A1483)="9","D"))))))))</f>
        <v>D</v>
      </c>
      <c r="AD1483">
        <f>IF(LEFT(A1483)="4",1,IF(LEFT(A1483)="5",1,IF(LEFT(A1483)="6",1,0)))</f>
        <v>0</v>
      </c>
      <c r="AE1483">
        <f>IF(LEFT(A1483)="8",1,IF(LEFT(A1483)="9",1,0))</f>
        <v>0</v>
      </c>
      <c r="AF1483" t="str">
        <f>LEFT(A1483)</f>
        <v>1</v>
      </c>
    </row>
    <row r="1484" spans="1:32" x14ac:dyDescent="0.25">
      <c r="A1484" t="s">
        <v>2879</v>
      </c>
      <c r="B1484" t="s">
        <v>2880</v>
      </c>
      <c r="C1484" t="s">
        <v>2877</v>
      </c>
      <c r="D1484">
        <v>1</v>
      </c>
      <c r="E1484">
        <v>0</v>
      </c>
      <c r="F1484">
        <v>0</v>
      </c>
      <c r="G1484">
        <v>1</v>
      </c>
      <c r="H1484" t="s">
        <v>2880</v>
      </c>
      <c r="I1484" t="s">
        <v>10418</v>
      </c>
      <c r="J1484" t="s">
        <v>10420</v>
      </c>
      <c r="K1484" s="1">
        <v>42339</v>
      </c>
      <c r="L1484" s="1">
        <v>42339</v>
      </c>
      <c r="M1484" t="s">
        <v>10420</v>
      </c>
      <c r="N1484">
        <v>0</v>
      </c>
      <c r="O1484" t="s">
        <v>17</v>
      </c>
      <c r="P1484">
        <v>0</v>
      </c>
      <c r="Q1484">
        <v>0</v>
      </c>
      <c r="T1484" t="str">
        <f>IF(LEN(A1484)=2,MID(A1484,1,1),IF(LEN(A1484)=3,MID(A1484,1,2),IF(LEN(A1484)=5,MID(A1484,1,3),IF(LEN(A1484)=7,MID(A1484,1,5),IF(LEN(A1484)=1,"")))))</f>
        <v>13402</v>
      </c>
      <c r="U1484">
        <f>IF(LEN(A1484)=7,0,1)</f>
        <v>0</v>
      </c>
      <c r="V1484">
        <f t="shared" si="46"/>
        <v>0</v>
      </c>
      <c r="W1484">
        <f>IF(OR(LEFT(A1484)="1", LEFT(A1484)="2",LEFT(A1484)="3"),1,0)</f>
        <v>1</v>
      </c>
      <c r="Y1484" t="str">
        <f t="shared" si="47"/>
        <v>Jembatan Negara/Nasional</v>
      </c>
      <c r="AB1484" t="str">
        <f>IF(LEFT(A1484)="1","D",IF(LEFT(A1484)="2","K",IF(LEFT(A1484)="3","K",IF(LEFT(A1484)="4","K",IF(LEFT(A1484)="5","D",IF(LEFT(A1484)="6","D",IF(LEFT(A1484)="8","K",IF(LEFT(A1484)="9","D"))))))))</f>
        <v>D</v>
      </c>
      <c r="AD1484">
        <f>IF(LEFT(A1484)="4",1,IF(LEFT(A1484)="5",1,IF(LEFT(A1484)="6",1,0)))</f>
        <v>0</v>
      </c>
      <c r="AE1484">
        <f>IF(LEFT(A1484)="8",1,IF(LEFT(A1484)="9",1,0))</f>
        <v>0</v>
      </c>
      <c r="AF1484" t="str">
        <f>LEFT(A1484)</f>
        <v>1</v>
      </c>
    </row>
    <row r="1485" spans="1:32" x14ac:dyDescent="0.25">
      <c r="A1485" t="s">
        <v>2881</v>
      </c>
      <c r="B1485" t="s">
        <v>2882</v>
      </c>
      <c r="C1485" t="s">
        <v>2877</v>
      </c>
      <c r="D1485">
        <v>1</v>
      </c>
      <c r="E1485">
        <v>0</v>
      </c>
      <c r="F1485">
        <v>0</v>
      </c>
      <c r="G1485">
        <v>1</v>
      </c>
      <c r="H1485" t="s">
        <v>2882</v>
      </c>
      <c r="I1485" t="s">
        <v>10418</v>
      </c>
      <c r="J1485" t="s">
        <v>10420</v>
      </c>
      <c r="K1485" s="1">
        <v>42339</v>
      </c>
      <c r="L1485" s="1">
        <v>42339</v>
      </c>
      <c r="M1485" t="s">
        <v>10420</v>
      </c>
      <c r="N1485">
        <v>0</v>
      </c>
      <c r="O1485" t="s">
        <v>17</v>
      </c>
      <c r="P1485">
        <v>0</v>
      </c>
      <c r="Q1485">
        <v>0</v>
      </c>
      <c r="T1485" t="str">
        <f>IF(LEN(A1485)=2,MID(A1485,1,1),IF(LEN(A1485)=3,MID(A1485,1,2),IF(LEN(A1485)=5,MID(A1485,1,3),IF(LEN(A1485)=7,MID(A1485,1,5),IF(LEN(A1485)=1,"")))))</f>
        <v>13402</v>
      </c>
      <c r="U1485">
        <f>IF(LEN(A1485)=7,0,1)</f>
        <v>0</v>
      </c>
      <c r="V1485">
        <f t="shared" si="46"/>
        <v>0</v>
      </c>
      <c r="W1485">
        <f>IF(OR(LEFT(A1485)="1", LEFT(A1485)="2",LEFT(A1485)="3"),1,0)</f>
        <v>1</v>
      </c>
      <c r="Y1485" t="str">
        <f t="shared" si="47"/>
        <v>Jembatan Propinsi</v>
      </c>
      <c r="AB1485" t="str">
        <f>IF(LEFT(A1485)="1","D",IF(LEFT(A1485)="2","K",IF(LEFT(A1485)="3","K",IF(LEFT(A1485)="4","K",IF(LEFT(A1485)="5","D",IF(LEFT(A1485)="6","D",IF(LEFT(A1485)="8","K",IF(LEFT(A1485)="9","D"))))))))</f>
        <v>D</v>
      </c>
      <c r="AD1485">
        <f>IF(LEFT(A1485)="4",1,IF(LEFT(A1485)="5",1,IF(LEFT(A1485)="6",1,0)))</f>
        <v>0</v>
      </c>
      <c r="AE1485">
        <f>IF(LEFT(A1485)="8",1,IF(LEFT(A1485)="9",1,0))</f>
        <v>0</v>
      </c>
      <c r="AF1485" t="str">
        <f>LEFT(A1485)</f>
        <v>1</v>
      </c>
    </row>
    <row r="1486" spans="1:32" x14ac:dyDescent="0.25">
      <c r="A1486" t="s">
        <v>2883</v>
      </c>
      <c r="B1486" t="s">
        <v>2884</v>
      </c>
      <c r="C1486" t="s">
        <v>2877</v>
      </c>
      <c r="D1486">
        <v>1</v>
      </c>
      <c r="E1486">
        <v>0</v>
      </c>
      <c r="F1486">
        <v>0</v>
      </c>
      <c r="G1486">
        <v>1</v>
      </c>
      <c r="H1486" t="s">
        <v>2884</v>
      </c>
      <c r="I1486" t="s">
        <v>10418</v>
      </c>
      <c r="J1486" t="s">
        <v>10420</v>
      </c>
      <c r="K1486" s="1">
        <v>42339</v>
      </c>
      <c r="L1486" s="1">
        <v>42339</v>
      </c>
      <c r="M1486" t="s">
        <v>10420</v>
      </c>
      <c r="N1486">
        <v>0</v>
      </c>
      <c r="O1486" t="s">
        <v>17</v>
      </c>
      <c r="P1486">
        <v>0</v>
      </c>
      <c r="Q1486">
        <v>0</v>
      </c>
      <c r="T1486" t="str">
        <f>IF(LEN(A1486)=2,MID(A1486,1,1),IF(LEN(A1486)=3,MID(A1486,1,2),IF(LEN(A1486)=5,MID(A1486,1,3),IF(LEN(A1486)=7,MID(A1486,1,5),IF(LEN(A1486)=1,"")))))</f>
        <v>13402</v>
      </c>
      <c r="U1486">
        <f>IF(LEN(A1486)=7,0,1)</f>
        <v>0</v>
      </c>
      <c r="V1486">
        <f t="shared" si="46"/>
        <v>0</v>
      </c>
      <c r="W1486">
        <f>IF(OR(LEFT(A1486)="1", LEFT(A1486)="2",LEFT(A1486)="3"),1,0)</f>
        <v>1</v>
      </c>
      <c r="Y1486" t="str">
        <f t="shared" si="47"/>
        <v>Jembatan Kabupaten/Kota</v>
      </c>
      <c r="AB1486" t="str">
        <f>IF(LEFT(A1486)="1","D",IF(LEFT(A1486)="2","K",IF(LEFT(A1486)="3","K",IF(LEFT(A1486)="4","K",IF(LEFT(A1486)="5","D",IF(LEFT(A1486)="6","D",IF(LEFT(A1486)="8","K",IF(LEFT(A1486)="9","D"))))))))</f>
        <v>D</v>
      </c>
      <c r="AD1486">
        <f>IF(LEFT(A1486)="4",1,IF(LEFT(A1486)="5",1,IF(LEFT(A1486)="6",1,0)))</f>
        <v>0</v>
      </c>
      <c r="AE1486">
        <f>IF(LEFT(A1486)="8",1,IF(LEFT(A1486)="9",1,0))</f>
        <v>0</v>
      </c>
      <c r="AF1486" t="str">
        <f>LEFT(A1486)</f>
        <v>1</v>
      </c>
    </row>
    <row r="1487" spans="1:32" x14ac:dyDescent="0.25">
      <c r="A1487" t="s">
        <v>2885</v>
      </c>
      <c r="B1487" t="s">
        <v>2886</v>
      </c>
      <c r="C1487" t="s">
        <v>2877</v>
      </c>
      <c r="D1487">
        <v>1</v>
      </c>
      <c r="E1487">
        <v>0</v>
      </c>
      <c r="F1487">
        <v>0</v>
      </c>
      <c r="G1487">
        <v>1</v>
      </c>
      <c r="H1487" t="s">
        <v>2886</v>
      </c>
      <c r="I1487" t="s">
        <v>10418</v>
      </c>
      <c r="J1487" t="s">
        <v>10420</v>
      </c>
      <c r="K1487" s="1">
        <v>42339</v>
      </c>
      <c r="L1487" s="1">
        <v>42339</v>
      </c>
      <c r="M1487" t="s">
        <v>10420</v>
      </c>
      <c r="N1487">
        <v>0</v>
      </c>
      <c r="O1487" t="s">
        <v>17</v>
      </c>
      <c r="P1487">
        <v>0</v>
      </c>
      <c r="Q1487">
        <v>0</v>
      </c>
      <c r="T1487" t="str">
        <f>IF(LEN(A1487)=2,MID(A1487,1,1),IF(LEN(A1487)=3,MID(A1487,1,2),IF(LEN(A1487)=5,MID(A1487,1,3),IF(LEN(A1487)=7,MID(A1487,1,5),IF(LEN(A1487)=1,"")))))</f>
        <v>13402</v>
      </c>
      <c r="U1487">
        <f>IF(LEN(A1487)=7,0,1)</f>
        <v>0</v>
      </c>
      <c r="V1487">
        <f t="shared" si="46"/>
        <v>0</v>
      </c>
      <c r="W1487">
        <f>IF(OR(LEFT(A1487)="1", LEFT(A1487)="2",LEFT(A1487)="3"),1,0)</f>
        <v>1</v>
      </c>
      <c r="Y1487" t="str">
        <f t="shared" si="47"/>
        <v>Jembatan Desa</v>
      </c>
      <c r="AB1487" t="str">
        <f>IF(LEFT(A1487)="1","D",IF(LEFT(A1487)="2","K",IF(LEFT(A1487)="3","K",IF(LEFT(A1487)="4","K",IF(LEFT(A1487)="5","D",IF(LEFT(A1487)="6","D",IF(LEFT(A1487)="8","K",IF(LEFT(A1487)="9","D"))))))))</f>
        <v>D</v>
      </c>
      <c r="AD1487">
        <f>IF(LEFT(A1487)="4",1,IF(LEFT(A1487)="5",1,IF(LEFT(A1487)="6",1,0)))</f>
        <v>0</v>
      </c>
      <c r="AE1487">
        <f>IF(LEFT(A1487)="8",1,IF(LEFT(A1487)="9",1,0))</f>
        <v>0</v>
      </c>
      <c r="AF1487" t="str">
        <f>LEFT(A1487)</f>
        <v>1</v>
      </c>
    </row>
    <row r="1488" spans="1:32" x14ac:dyDescent="0.25">
      <c r="A1488" t="s">
        <v>2887</v>
      </c>
      <c r="B1488" t="s">
        <v>2888</v>
      </c>
      <c r="C1488" t="s">
        <v>2877</v>
      </c>
      <c r="D1488">
        <v>1</v>
      </c>
      <c r="E1488">
        <v>0</v>
      </c>
      <c r="F1488">
        <v>0</v>
      </c>
      <c r="G1488">
        <v>1</v>
      </c>
      <c r="H1488" t="s">
        <v>2888</v>
      </c>
      <c r="I1488" t="s">
        <v>10418</v>
      </c>
      <c r="J1488" t="s">
        <v>10420</v>
      </c>
      <c r="K1488" s="1">
        <v>42339</v>
      </c>
      <c r="L1488" s="1">
        <v>42339</v>
      </c>
      <c r="M1488" t="s">
        <v>10420</v>
      </c>
      <c r="N1488">
        <v>0</v>
      </c>
      <c r="O1488" t="s">
        <v>17</v>
      </c>
      <c r="P1488">
        <v>0</v>
      </c>
      <c r="Q1488">
        <v>0</v>
      </c>
      <c r="T1488" t="str">
        <f>IF(LEN(A1488)=2,MID(A1488,1,1),IF(LEN(A1488)=3,MID(A1488,1,2),IF(LEN(A1488)=5,MID(A1488,1,3),IF(LEN(A1488)=7,MID(A1488,1,5),IF(LEN(A1488)=1,"")))))</f>
        <v>13402</v>
      </c>
      <c r="U1488">
        <f>IF(LEN(A1488)=7,0,1)</f>
        <v>0</v>
      </c>
      <c r="V1488">
        <f t="shared" si="46"/>
        <v>0</v>
      </c>
      <c r="W1488">
        <f>IF(OR(LEFT(A1488)="1", LEFT(A1488)="2",LEFT(A1488)="3"),1,0)</f>
        <v>1</v>
      </c>
      <c r="Y1488" t="str">
        <f t="shared" si="47"/>
        <v>Jembatan Khusus</v>
      </c>
      <c r="AB1488" t="str">
        <f>IF(LEFT(A1488)="1","D",IF(LEFT(A1488)="2","K",IF(LEFT(A1488)="3","K",IF(LEFT(A1488)="4","K",IF(LEFT(A1488)="5","D",IF(LEFT(A1488)="6","D",IF(LEFT(A1488)="8","K",IF(LEFT(A1488)="9","D"))))))))</f>
        <v>D</v>
      </c>
      <c r="AD1488">
        <f>IF(LEFT(A1488)="4",1,IF(LEFT(A1488)="5",1,IF(LEFT(A1488)="6",1,0)))</f>
        <v>0</v>
      </c>
      <c r="AE1488">
        <f>IF(LEFT(A1488)="8",1,IF(LEFT(A1488)="9",1,0))</f>
        <v>0</v>
      </c>
      <c r="AF1488" t="str">
        <f>LEFT(A1488)</f>
        <v>1</v>
      </c>
    </row>
    <row r="1489" spans="1:32" x14ac:dyDescent="0.25">
      <c r="A1489" t="s">
        <v>2889</v>
      </c>
      <c r="B1489" t="s">
        <v>2890</v>
      </c>
      <c r="C1489" t="s">
        <v>2877</v>
      </c>
      <c r="D1489">
        <v>1</v>
      </c>
      <c r="E1489">
        <v>0</v>
      </c>
      <c r="F1489">
        <v>0</v>
      </c>
      <c r="G1489">
        <v>1</v>
      </c>
      <c r="H1489" t="s">
        <v>2890</v>
      </c>
      <c r="I1489" t="s">
        <v>10418</v>
      </c>
      <c r="J1489" t="s">
        <v>10420</v>
      </c>
      <c r="K1489" s="1">
        <v>42339</v>
      </c>
      <c r="L1489" s="1">
        <v>42339</v>
      </c>
      <c r="M1489" t="s">
        <v>10420</v>
      </c>
      <c r="N1489">
        <v>0</v>
      </c>
      <c r="O1489" t="s">
        <v>17</v>
      </c>
      <c r="P1489">
        <v>0</v>
      </c>
      <c r="Q1489">
        <v>0</v>
      </c>
      <c r="T1489" t="str">
        <f>IF(LEN(A1489)=2,MID(A1489,1,1),IF(LEN(A1489)=3,MID(A1489,1,2),IF(LEN(A1489)=5,MID(A1489,1,3),IF(LEN(A1489)=7,MID(A1489,1,5),IF(LEN(A1489)=1,"")))))</f>
        <v>13402</v>
      </c>
      <c r="U1489">
        <f>IF(LEN(A1489)=7,0,1)</f>
        <v>0</v>
      </c>
      <c r="V1489">
        <f t="shared" si="46"/>
        <v>0</v>
      </c>
      <c r="W1489">
        <f>IF(OR(LEFT(A1489)="1", LEFT(A1489)="2",LEFT(A1489)="3"),1,0)</f>
        <v>1</v>
      </c>
      <c r="Y1489" t="str">
        <f t="shared" si="47"/>
        <v>Jembatan Pada Jalan Tol</v>
      </c>
      <c r="AB1489" t="str">
        <f>IF(LEFT(A1489)="1","D",IF(LEFT(A1489)="2","K",IF(LEFT(A1489)="3","K",IF(LEFT(A1489)="4","K",IF(LEFT(A1489)="5","D",IF(LEFT(A1489)="6","D",IF(LEFT(A1489)="8","K",IF(LEFT(A1489)="9","D"))))))))</f>
        <v>D</v>
      </c>
      <c r="AD1489">
        <f>IF(LEFT(A1489)="4",1,IF(LEFT(A1489)="5",1,IF(LEFT(A1489)="6",1,0)))</f>
        <v>0</v>
      </c>
      <c r="AE1489">
        <f>IF(LEFT(A1489)="8",1,IF(LEFT(A1489)="9",1,0))</f>
        <v>0</v>
      </c>
      <c r="AF1489" t="str">
        <f>LEFT(A1489)</f>
        <v>1</v>
      </c>
    </row>
    <row r="1490" spans="1:32" x14ac:dyDescent="0.25">
      <c r="A1490" t="s">
        <v>2891</v>
      </c>
      <c r="B1490" t="s">
        <v>2892</v>
      </c>
      <c r="C1490" t="s">
        <v>2877</v>
      </c>
      <c r="D1490">
        <v>1</v>
      </c>
      <c r="E1490">
        <v>0</v>
      </c>
      <c r="F1490">
        <v>0</v>
      </c>
      <c r="G1490">
        <v>1</v>
      </c>
      <c r="H1490" t="s">
        <v>2892</v>
      </c>
      <c r="I1490" t="s">
        <v>10418</v>
      </c>
      <c r="J1490" t="s">
        <v>10420</v>
      </c>
      <c r="K1490" s="1">
        <v>42339</v>
      </c>
      <c r="L1490" s="1">
        <v>42339</v>
      </c>
      <c r="M1490" t="s">
        <v>10420</v>
      </c>
      <c r="N1490">
        <v>0</v>
      </c>
      <c r="O1490" t="s">
        <v>17</v>
      </c>
      <c r="P1490">
        <v>0</v>
      </c>
      <c r="Q1490">
        <v>0</v>
      </c>
      <c r="T1490" t="str">
        <f>IF(LEN(A1490)=2,MID(A1490,1,1),IF(LEN(A1490)=3,MID(A1490,1,2),IF(LEN(A1490)=5,MID(A1490,1,3),IF(LEN(A1490)=7,MID(A1490,1,5),IF(LEN(A1490)=1,"")))))</f>
        <v>13402</v>
      </c>
      <c r="U1490">
        <f>IF(LEN(A1490)=7,0,1)</f>
        <v>0</v>
      </c>
      <c r="V1490">
        <f t="shared" si="46"/>
        <v>0</v>
      </c>
      <c r="W1490">
        <f>IF(OR(LEFT(A1490)="1", LEFT(A1490)="2",LEFT(A1490)="3"),1,0)</f>
        <v>1</v>
      </c>
      <c r="Y1490" t="str">
        <f t="shared" si="47"/>
        <v>Jembatan Pada Jalan Kereta Api</v>
      </c>
      <c r="AB1490" t="str">
        <f>IF(LEFT(A1490)="1","D",IF(LEFT(A1490)="2","K",IF(LEFT(A1490)="3","K",IF(LEFT(A1490)="4","K",IF(LEFT(A1490)="5","D",IF(LEFT(A1490)="6","D",IF(LEFT(A1490)="8","K",IF(LEFT(A1490)="9","D"))))))))</f>
        <v>D</v>
      </c>
      <c r="AD1490">
        <f>IF(LEFT(A1490)="4",1,IF(LEFT(A1490)="5",1,IF(LEFT(A1490)="6",1,0)))</f>
        <v>0</v>
      </c>
      <c r="AE1490">
        <f>IF(LEFT(A1490)="8",1,IF(LEFT(A1490)="9",1,0))</f>
        <v>0</v>
      </c>
      <c r="AF1490" t="str">
        <f>LEFT(A1490)</f>
        <v>1</v>
      </c>
    </row>
    <row r="1491" spans="1:32" x14ac:dyDescent="0.25">
      <c r="A1491" t="s">
        <v>2893</v>
      </c>
      <c r="B1491" t="s">
        <v>2894</v>
      </c>
      <c r="C1491" t="s">
        <v>2877</v>
      </c>
      <c r="D1491">
        <v>1</v>
      </c>
      <c r="E1491">
        <v>0</v>
      </c>
      <c r="F1491">
        <v>0</v>
      </c>
      <c r="G1491">
        <v>1</v>
      </c>
      <c r="H1491" t="s">
        <v>2894</v>
      </c>
      <c r="I1491" t="s">
        <v>10418</v>
      </c>
      <c r="J1491" t="s">
        <v>10420</v>
      </c>
      <c r="K1491" s="1">
        <v>42339</v>
      </c>
      <c r="L1491" s="1">
        <v>42339</v>
      </c>
      <c r="M1491" t="s">
        <v>10420</v>
      </c>
      <c r="N1491">
        <v>0</v>
      </c>
      <c r="O1491" t="s">
        <v>17</v>
      </c>
      <c r="P1491">
        <v>0</v>
      </c>
      <c r="Q1491">
        <v>0</v>
      </c>
      <c r="T1491" t="str">
        <f>IF(LEN(A1491)=2,MID(A1491,1,1),IF(LEN(A1491)=3,MID(A1491,1,2),IF(LEN(A1491)=5,MID(A1491,1,3),IF(LEN(A1491)=7,MID(A1491,1,5),IF(LEN(A1491)=1,"")))))</f>
        <v>13402</v>
      </c>
      <c r="U1491">
        <f>IF(LEN(A1491)=7,0,1)</f>
        <v>0</v>
      </c>
      <c r="V1491">
        <f t="shared" si="46"/>
        <v>0</v>
      </c>
      <c r="W1491">
        <f>IF(OR(LEFT(A1491)="1", LEFT(A1491)="2",LEFT(A1491)="3"),1,0)</f>
        <v>1</v>
      </c>
      <c r="Y1491" t="str">
        <f t="shared" si="47"/>
        <v>Jembatan Pada Landasan Pacu Pesawat Terbang</v>
      </c>
      <c r="AB1491" t="str">
        <f>IF(LEFT(A1491)="1","D",IF(LEFT(A1491)="2","K",IF(LEFT(A1491)="3","K",IF(LEFT(A1491)="4","K",IF(LEFT(A1491)="5","D",IF(LEFT(A1491)="6","D",IF(LEFT(A1491)="8","K",IF(LEFT(A1491)="9","D"))))))))</f>
        <v>D</v>
      </c>
      <c r="AD1491">
        <f>IF(LEFT(A1491)="4",1,IF(LEFT(A1491)="5",1,IF(LEFT(A1491)="6",1,0)))</f>
        <v>0</v>
      </c>
      <c r="AE1491">
        <f>IF(LEFT(A1491)="8",1,IF(LEFT(A1491)="9",1,0))</f>
        <v>0</v>
      </c>
      <c r="AF1491" t="str">
        <f>LEFT(A1491)</f>
        <v>1</v>
      </c>
    </row>
    <row r="1492" spans="1:32" x14ac:dyDescent="0.25">
      <c r="A1492" t="s">
        <v>2895</v>
      </c>
      <c r="B1492" t="s">
        <v>2896</v>
      </c>
      <c r="C1492" t="s">
        <v>2877</v>
      </c>
      <c r="D1492">
        <v>1</v>
      </c>
      <c r="E1492">
        <v>0</v>
      </c>
      <c r="F1492">
        <v>0</v>
      </c>
      <c r="G1492">
        <v>1</v>
      </c>
      <c r="H1492" t="s">
        <v>2896</v>
      </c>
      <c r="I1492" t="s">
        <v>10418</v>
      </c>
      <c r="J1492" t="s">
        <v>10420</v>
      </c>
      <c r="K1492" s="1">
        <v>42339</v>
      </c>
      <c r="L1492" s="1">
        <v>42339</v>
      </c>
      <c r="M1492" t="s">
        <v>10420</v>
      </c>
      <c r="N1492">
        <v>0</v>
      </c>
      <c r="O1492" t="s">
        <v>17</v>
      </c>
      <c r="P1492">
        <v>0</v>
      </c>
      <c r="Q1492">
        <v>0</v>
      </c>
      <c r="T1492" t="str">
        <f>IF(LEN(A1492)=2,MID(A1492,1,1),IF(LEN(A1492)=3,MID(A1492,1,2),IF(LEN(A1492)=5,MID(A1492,1,3),IF(LEN(A1492)=7,MID(A1492,1,5),IF(LEN(A1492)=1,"")))))</f>
        <v>13402</v>
      </c>
      <c r="U1492">
        <f>IF(LEN(A1492)=7,0,1)</f>
        <v>0</v>
      </c>
      <c r="V1492">
        <f t="shared" si="46"/>
        <v>0</v>
      </c>
      <c r="W1492">
        <f>IF(OR(LEFT(A1492)="1", LEFT(A1492)="2",LEFT(A1492)="3"),1,0)</f>
        <v>1</v>
      </c>
      <c r="Y1492" t="str">
        <f t="shared" si="47"/>
        <v>Jembatan Penyeberangan</v>
      </c>
      <c r="AB1492" t="str">
        <f>IF(LEFT(A1492)="1","D",IF(LEFT(A1492)="2","K",IF(LEFT(A1492)="3","K",IF(LEFT(A1492)="4","K",IF(LEFT(A1492)="5","D",IF(LEFT(A1492)="6","D",IF(LEFT(A1492)="8","K",IF(LEFT(A1492)="9","D"))))))))</f>
        <v>D</v>
      </c>
      <c r="AD1492">
        <f>IF(LEFT(A1492)="4",1,IF(LEFT(A1492)="5",1,IF(LEFT(A1492)="6",1,0)))</f>
        <v>0</v>
      </c>
      <c r="AE1492">
        <f>IF(LEFT(A1492)="8",1,IF(LEFT(A1492)="9",1,0))</f>
        <v>0</v>
      </c>
      <c r="AF1492" t="str">
        <f>LEFT(A1492)</f>
        <v>1</v>
      </c>
    </row>
    <row r="1493" spans="1:32" x14ac:dyDescent="0.25">
      <c r="A1493" t="s">
        <v>2897</v>
      </c>
      <c r="B1493" t="s">
        <v>2898</v>
      </c>
      <c r="C1493" t="s">
        <v>2857</v>
      </c>
      <c r="D1493">
        <v>1</v>
      </c>
      <c r="E1493">
        <v>1</v>
      </c>
      <c r="F1493">
        <v>0</v>
      </c>
      <c r="G1493">
        <v>1</v>
      </c>
      <c r="H1493" t="s">
        <v>2898</v>
      </c>
      <c r="I1493" t="s">
        <v>10418</v>
      </c>
      <c r="J1493" t="s">
        <v>10420</v>
      </c>
      <c r="K1493" s="1">
        <v>42339</v>
      </c>
      <c r="L1493" s="1">
        <v>42339</v>
      </c>
      <c r="M1493" t="s">
        <v>10420</v>
      </c>
      <c r="N1493">
        <v>0</v>
      </c>
      <c r="O1493" t="s">
        <v>17</v>
      </c>
      <c r="P1493">
        <v>0</v>
      </c>
      <c r="Q1493">
        <v>0</v>
      </c>
      <c r="T1493" t="str">
        <f>IF(LEN(A1493)=2,MID(A1493,1,1),IF(LEN(A1493)=3,MID(A1493,1,2),IF(LEN(A1493)=5,MID(A1493,1,3),IF(LEN(A1493)=7,MID(A1493,1,5),IF(LEN(A1493)=1,"")))))</f>
        <v>134</v>
      </c>
      <c r="U1493">
        <f>IF(LEN(A1493)=7,0,1)</f>
        <v>1</v>
      </c>
      <c r="V1493">
        <f t="shared" si="46"/>
        <v>0</v>
      </c>
      <c r="W1493">
        <f>IF(OR(LEFT(A1493)="1", LEFT(A1493)="2",LEFT(A1493)="3"),1,0)</f>
        <v>1</v>
      </c>
      <c r="Y1493" t="str">
        <f t="shared" si="47"/>
        <v>Bangunan Air Irigasi</v>
      </c>
      <c r="AB1493" t="str">
        <f>IF(LEFT(A1493)="1","D",IF(LEFT(A1493)="2","K",IF(LEFT(A1493)="3","K",IF(LEFT(A1493)="4","K",IF(LEFT(A1493)="5","D",IF(LEFT(A1493)="6","D",IF(LEFT(A1493)="8","K",IF(LEFT(A1493)="9","D"))))))))</f>
        <v>D</v>
      </c>
      <c r="AD1493">
        <f>IF(LEFT(A1493)="4",1,IF(LEFT(A1493)="5",1,IF(LEFT(A1493)="6",1,0)))</f>
        <v>0</v>
      </c>
      <c r="AE1493">
        <f>IF(LEFT(A1493)="8",1,IF(LEFT(A1493)="9",1,0))</f>
        <v>0</v>
      </c>
      <c r="AF1493" t="str">
        <f>LEFT(A1493)</f>
        <v>1</v>
      </c>
    </row>
    <row r="1494" spans="1:32" x14ac:dyDescent="0.25">
      <c r="A1494" t="s">
        <v>2899</v>
      </c>
      <c r="B1494" t="s">
        <v>2900</v>
      </c>
      <c r="C1494" t="s">
        <v>2897</v>
      </c>
      <c r="D1494">
        <v>1</v>
      </c>
      <c r="E1494">
        <v>0</v>
      </c>
      <c r="F1494">
        <v>0</v>
      </c>
      <c r="G1494">
        <v>1</v>
      </c>
      <c r="H1494" t="s">
        <v>2900</v>
      </c>
      <c r="I1494" t="s">
        <v>10418</v>
      </c>
      <c r="J1494" t="s">
        <v>10420</v>
      </c>
      <c r="K1494" s="1">
        <v>42339</v>
      </c>
      <c r="L1494" s="1">
        <v>42339</v>
      </c>
      <c r="M1494" t="s">
        <v>10420</v>
      </c>
      <c r="N1494">
        <v>0</v>
      </c>
      <c r="O1494" t="s">
        <v>17</v>
      </c>
      <c r="P1494">
        <v>0</v>
      </c>
      <c r="Q1494">
        <v>0</v>
      </c>
      <c r="T1494" t="str">
        <f>IF(LEN(A1494)=2,MID(A1494,1,1),IF(LEN(A1494)=3,MID(A1494,1,2),IF(LEN(A1494)=5,MID(A1494,1,3),IF(LEN(A1494)=7,MID(A1494,1,5),IF(LEN(A1494)=1,"")))))</f>
        <v>13403</v>
      </c>
      <c r="U1494">
        <f>IF(LEN(A1494)=7,0,1)</f>
        <v>0</v>
      </c>
      <c r="V1494">
        <f t="shared" si="46"/>
        <v>0</v>
      </c>
      <c r="W1494">
        <f>IF(OR(LEFT(A1494)="1", LEFT(A1494)="2",LEFT(A1494)="3"),1,0)</f>
        <v>1</v>
      </c>
      <c r="Y1494" t="str">
        <f t="shared" si="47"/>
        <v>Bangunan Waduk</v>
      </c>
      <c r="AB1494" t="str">
        <f>IF(LEFT(A1494)="1","D",IF(LEFT(A1494)="2","K",IF(LEFT(A1494)="3","K",IF(LEFT(A1494)="4","K",IF(LEFT(A1494)="5","D",IF(LEFT(A1494)="6","D",IF(LEFT(A1494)="8","K",IF(LEFT(A1494)="9","D"))))))))</f>
        <v>D</v>
      </c>
      <c r="AD1494">
        <f>IF(LEFT(A1494)="4",1,IF(LEFT(A1494)="5",1,IF(LEFT(A1494)="6",1,0)))</f>
        <v>0</v>
      </c>
      <c r="AE1494">
        <f>IF(LEFT(A1494)="8",1,IF(LEFT(A1494)="9",1,0))</f>
        <v>0</v>
      </c>
      <c r="AF1494" t="str">
        <f>LEFT(A1494)</f>
        <v>1</v>
      </c>
    </row>
    <row r="1495" spans="1:32" x14ac:dyDescent="0.25">
      <c r="A1495" t="s">
        <v>2901</v>
      </c>
      <c r="B1495" t="s">
        <v>2902</v>
      </c>
      <c r="C1495" t="s">
        <v>2897</v>
      </c>
      <c r="D1495">
        <v>1</v>
      </c>
      <c r="E1495">
        <v>0</v>
      </c>
      <c r="F1495">
        <v>0</v>
      </c>
      <c r="G1495">
        <v>1</v>
      </c>
      <c r="H1495" t="s">
        <v>2902</v>
      </c>
      <c r="I1495" t="s">
        <v>10418</v>
      </c>
      <c r="J1495" t="s">
        <v>10420</v>
      </c>
      <c r="K1495" s="1">
        <v>42339</v>
      </c>
      <c r="L1495" s="1">
        <v>42339</v>
      </c>
      <c r="M1495" t="s">
        <v>10420</v>
      </c>
      <c r="N1495">
        <v>0</v>
      </c>
      <c r="O1495" t="s">
        <v>17</v>
      </c>
      <c r="P1495">
        <v>0</v>
      </c>
      <c r="Q1495">
        <v>0</v>
      </c>
      <c r="T1495" t="str">
        <f>IF(LEN(A1495)=2,MID(A1495,1,1),IF(LEN(A1495)=3,MID(A1495,1,2),IF(LEN(A1495)=5,MID(A1495,1,3),IF(LEN(A1495)=7,MID(A1495,1,5),IF(LEN(A1495)=1,"")))))</f>
        <v>13403</v>
      </c>
      <c r="U1495">
        <f>IF(LEN(A1495)=7,0,1)</f>
        <v>0</v>
      </c>
      <c r="V1495">
        <f t="shared" si="46"/>
        <v>0</v>
      </c>
      <c r="W1495">
        <f>IF(OR(LEFT(A1495)="1", LEFT(A1495)="2",LEFT(A1495)="3"),1,0)</f>
        <v>1</v>
      </c>
      <c r="Y1495" t="str">
        <f t="shared" si="47"/>
        <v>Bangunan Pengambilan Irigasi</v>
      </c>
      <c r="AB1495" t="str">
        <f>IF(LEFT(A1495)="1","D",IF(LEFT(A1495)="2","K",IF(LEFT(A1495)="3","K",IF(LEFT(A1495)="4","K",IF(LEFT(A1495)="5","D",IF(LEFT(A1495)="6","D",IF(LEFT(A1495)="8","K",IF(LEFT(A1495)="9","D"))))))))</f>
        <v>D</v>
      </c>
      <c r="AD1495">
        <f>IF(LEFT(A1495)="4",1,IF(LEFT(A1495)="5",1,IF(LEFT(A1495)="6",1,0)))</f>
        <v>0</v>
      </c>
      <c r="AE1495">
        <f>IF(LEFT(A1495)="8",1,IF(LEFT(A1495)="9",1,0))</f>
        <v>0</v>
      </c>
      <c r="AF1495" t="str">
        <f>LEFT(A1495)</f>
        <v>1</v>
      </c>
    </row>
    <row r="1496" spans="1:32" x14ac:dyDescent="0.25">
      <c r="A1496" t="s">
        <v>2903</v>
      </c>
      <c r="B1496" t="s">
        <v>2904</v>
      </c>
      <c r="C1496" t="s">
        <v>2897</v>
      </c>
      <c r="D1496">
        <v>1</v>
      </c>
      <c r="E1496">
        <v>0</v>
      </c>
      <c r="F1496">
        <v>0</v>
      </c>
      <c r="G1496">
        <v>1</v>
      </c>
      <c r="H1496" t="s">
        <v>2904</v>
      </c>
      <c r="I1496" t="s">
        <v>10418</v>
      </c>
      <c r="J1496" t="s">
        <v>10420</v>
      </c>
      <c r="K1496" s="1">
        <v>42339</v>
      </c>
      <c r="L1496" s="1">
        <v>42339</v>
      </c>
      <c r="M1496" t="s">
        <v>10420</v>
      </c>
      <c r="N1496">
        <v>0</v>
      </c>
      <c r="O1496" t="s">
        <v>17</v>
      </c>
      <c r="P1496">
        <v>0</v>
      </c>
      <c r="Q1496">
        <v>0</v>
      </c>
      <c r="T1496" t="str">
        <f>IF(LEN(A1496)=2,MID(A1496,1,1),IF(LEN(A1496)=3,MID(A1496,1,2),IF(LEN(A1496)=5,MID(A1496,1,3),IF(LEN(A1496)=7,MID(A1496,1,5),IF(LEN(A1496)=1,"")))))</f>
        <v>13403</v>
      </c>
      <c r="U1496">
        <f>IF(LEN(A1496)=7,0,1)</f>
        <v>0</v>
      </c>
      <c r="V1496">
        <f t="shared" si="46"/>
        <v>0</v>
      </c>
      <c r="W1496">
        <f>IF(OR(LEFT(A1496)="1", LEFT(A1496)="2",LEFT(A1496)="3"),1,0)</f>
        <v>1</v>
      </c>
      <c r="Y1496" t="str">
        <f t="shared" si="47"/>
        <v>Bangunan Pembawa Irigasi</v>
      </c>
      <c r="AB1496" t="str">
        <f>IF(LEFT(A1496)="1","D",IF(LEFT(A1496)="2","K",IF(LEFT(A1496)="3","K",IF(LEFT(A1496)="4","K",IF(LEFT(A1496)="5","D",IF(LEFT(A1496)="6","D",IF(LEFT(A1496)="8","K",IF(LEFT(A1496)="9","D"))))))))</f>
        <v>D</v>
      </c>
      <c r="AD1496">
        <f>IF(LEFT(A1496)="4",1,IF(LEFT(A1496)="5",1,IF(LEFT(A1496)="6",1,0)))</f>
        <v>0</v>
      </c>
      <c r="AE1496">
        <f>IF(LEFT(A1496)="8",1,IF(LEFT(A1496)="9",1,0))</f>
        <v>0</v>
      </c>
      <c r="AF1496" t="str">
        <f>LEFT(A1496)</f>
        <v>1</v>
      </c>
    </row>
    <row r="1497" spans="1:32" x14ac:dyDescent="0.25">
      <c r="A1497" t="s">
        <v>2905</v>
      </c>
      <c r="B1497" t="s">
        <v>2906</v>
      </c>
      <c r="C1497" t="s">
        <v>2897</v>
      </c>
      <c r="D1497">
        <v>1</v>
      </c>
      <c r="E1497">
        <v>0</v>
      </c>
      <c r="F1497">
        <v>0</v>
      </c>
      <c r="G1497">
        <v>1</v>
      </c>
      <c r="H1497" t="s">
        <v>2906</v>
      </c>
      <c r="I1497" t="s">
        <v>10418</v>
      </c>
      <c r="J1497" t="s">
        <v>10420</v>
      </c>
      <c r="K1497" s="1">
        <v>42339</v>
      </c>
      <c r="L1497" s="1">
        <v>42339</v>
      </c>
      <c r="M1497" t="s">
        <v>10420</v>
      </c>
      <c r="N1497">
        <v>0</v>
      </c>
      <c r="O1497" t="s">
        <v>17</v>
      </c>
      <c r="P1497">
        <v>0</v>
      </c>
      <c r="Q1497">
        <v>0</v>
      </c>
      <c r="T1497" t="str">
        <f>IF(LEN(A1497)=2,MID(A1497,1,1),IF(LEN(A1497)=3,MID(A1497,1,2),IF(LEN(A1497)=5,MID(A1497,1,3),IF(LEN(A1497)=7,MID(A1497,1,5),IF(LEN(A1497)=1,"")))))</f>
        <v>13403</v>
      </c>
      <c r="U1497">
        <f>IF(LEN(A1497)=7,0,1)</f>
        <v>0</v>
      </c>
      <c r="V1497">
        <f t="shared" si="46"/>
        <v>0</v>
      </c>
      <c r="W1497">
        <f>IF(OR(LEFT(A1497)="1", LEFT(A1497)="2",LEFT(A1497)="3"),1,0)</f>
        <v>1</v>
      </c>
      <c r="Y1497" t="str">
        <f t="shared" si="47"/>
        <v>Bangunan Pembuang Irigasi</v>
      </c>
      <c r="AB1497" t="str">
        <f>IF(LEFT(A1497)="1","D",IF(LEFT(A1497)="2","K",IF(LEFT(A1497)="3","K",IF(LEFT(A1497)="4","K",IF(LEFT(A1497)="5","D",IF(LEFT(A1497)="6","D",IF(LEFT(A1497)="8","K",IF(LEFT(A1497)="9","D"))))))))</f>
        <v>D</v>
      </c>
      <c r="AD1497">
        <f>IF(LEFT(A1497)="4",1,IF(LEFT(A1497)="5",1,IF(LEFT(A1497)="6",1,0)))</f>
        <v>0</v>
      </c>
      <c r="AE1497">
        <f>IF(LEFT(A1497)="8",1,IF(LEFT(A1497)="9",1,0))</f>
        <v>0</v>
      </c>
      <c r="AF1497" t="str">
        <f>LEFT(A1497)</f>
        <v>1</v>
      </c>
    </row>
    <row r="1498" spans="1:32" x14ac:dyDescent="0.25">
      <c r="A1498" t="s">
        <v>2907</v>
      </c>
      <c r="B1498" t="s">
        <v>2908</v>
      </c>
      <c r="C1498" t="s">
        <v>2897</v>
      </c>
      <c r="D1498">
        <v>1</v>
      </c>
      <c r="E1498">
        <v>0</v>
      </c>
      <c r="F1498">
        <v>0</v>
      </c>
      <c r="G1498">
        <v>1</v>
      </c>
      <c r="H1498" t="s">
        <v>2908</v>
      </c>
      <c r="I1498" t="s">
        <v>10418</v>
      </c>
      <c r="J1498" t="s">
        <v>10420</v>
      </c>
      <c r="K1498" s="1">
        <v>42339</v>
      </c>
      <c r="L1498" s="1">
        <v>42339</v>
      </c>
      <c r="M1498" t="s">
        <v>10420</v>
      </c>
      <c r="N1498">
        <v>0</v>
      </c>
      <c r="O1498" t="s">
        <v>17</v>
      </c>
      <c r="P1498">
        <v>0</v>
      </c>
      <c r="Q1498">
        <v>0</v>
      </c>
      <c r="T1498" t="str">
        <f>IF(LEN(A1498)=2,MID(A1498,1,1),IF(LEN(A1498)=3,MID(A1498,1,2),IF(LEN(A1498)=5,MID(A1498,1,3),IF(LEN(A1498)=7,MID(A1498,1,5),IF(LEN(A1498)=1,"")))))</f>
        <v>13403</v>
      </c>
      <c r="U1498">
        <f>IF(LEN(A1498)=7,0,1)</f>
        <v>0</v>
      </c>
      <c r="V1498">
        <f t="shared" si="46"/>
        <v>0</v>
      </c>
      <c r="W1498">
        <f>IF(OR(LEFT(A1498)="1", LEFT(A1498)="2",LEFT(A1498)="3"),1,0)</f>
        <v>1</v>
      </c>
      <c r="Y1498" t="str">
        <f t="shared" si="47"/>
        <v>Bangunan Pengaman Irigasi</v>
      </c>
      <c r="AB1498" t="str">
        <f>IF(LEFT(A1498)="1","D",IF(LEFT(A1498)="2","K",IF(LEFT(A1498)="3","K",IF(LEFT(A1498)="4","K",IF(LEFT(A1498)="5","D",IF(LEFT(A1498)="6","D",IF(LEFT(A1498)="8","K",IF(LEFT(A1498)="9","D"))))))))</f>
        <v>D</v>
      </c>
      <c r="AD1498">
        <f>IF(LEFT(A1498)="4",1,IF(LEFT(A1498)="5",1,IF(LEFT(A1498)="6",1,0)))</f>
        <v>0</v>
      </c>
      <c r="AE1498">
        <f>IF(LEFT(A1498)="8",1,IF(LEFT(A1498)="9",1,0))</f>
        <v>0</v>
      </c>
      <c r="AF1498" t="str">
        <f>LEFT(A1498)</f>
        <v>1</v>
      </c>
    </row>
    <row r="1499" spans="1:32" x14ac:dyDescent="0.25">
      <c r="A1499" t="s">
        <v>2909</v>
      </c>
      <c r="B1499" t="s">
        <v>2910</v>
      </c>
      <c r="C1499" t="s">
        <v>2897</v>
      </c>
      <c r="D1499">
        <v>1</v>
      </c>
      <c r="E1499">
        <v>0</v>
      </c>
      <c r="F1499">
        <v>0</v>
      </c>
      <c r="G1499">
        <v>1</v>
      </c>
      <c r="H1499" t="s">
        <v>2910</v>
      </c>
      <c r="I1499" t="s">
        <v>10418</v>
      </c>
      <c r="J1499" t="s">
        <v>10420</v>
      </c>
      <c r="K1499" s="1">
        <v>42339</v>
      </c>
      <c r="L1499" s="1">
        <v>42339</v>
      </c>
      <c r="M1499" t="s">
        <v>10420</v>
      </c>
      <c r="N1499">
        <v>0</v>
      </c>
      <c r="O1499" t="s">
        <v>17</v>
      </c>
      <c r="P1499">
        <v>0</v>
      </c>
      <c r="Q1499">
        <v>0</v>
      </c>
      <c r="T1499" t="str">
        <f>IF(LEN(A1499)=2,MID(A1499,1,1),IF(LEN(A1499)=3,MID(A1499,1,2),IF(LEN(A1499)=5,MID(A1499,1,3),IF(LEN(A1499)=7,MID(A1499,1,5),IF(LEN(A1499)=1,"")))))</f>
        <v>13403</v>
      </c>
      <c r="U1499">
        <f>IF(LEN(A1499)=7,0,1)</f>
        <v>0</v>
      </c>
      <c r="V1499">
        <f t="shared" si="46"/>
        <v>0</v>
      </c>
      <c r="W1499">
        <f>IF(OR(LEFT(A1499)="1", LEFT(A1499)="2",LEFT(A1499)="3"),1,0)</f>
        <v>1</v>
      </c>
      <c r="Y1499" t="str">
        <f t="shared" si="47"/>
        <v>Bangunan Pelengkap Irigasi</v>
      </c>
      <c r="AB1499" t="str">
        <f>IF(LEFT(A1499)="1","D",IF(LEFT(A1499)="2","K",IF(LEFT(A1499)="3","K",IF(LEFT(A1499)="4","K",IF(LEFT(A1499)="5","D",IF(LEFT(A1499)="6","D",IF(LEFT(A1499)="8","K",IF(LEFT(A1499)="9","D"))))))))</f>
        <v>D</v>
      </c>
      <c r="AD1499">
        <f>IF(LEFT(A1499)="4",1,IF(LEFT(A1499)="5",1,IF(LEFT(A1499)="6",1,0)))</f>
        <v>0</v>
      </c>
      <c r="AE1499">
        <f>IF(LEFT(A1499)="8",1,IF(LEFT(A1499)="9",1,0))</f>
        <v>0</v>
      </c>
      <c r="AF1499" t="str">
        <f>LEFT(A1499)</f>
        <v>1</v>
      </c>
    </row>
    <row r="1500" spans="1:32" x14ac:dyDescent="0.25">
      <c r="A1500" t="s">
        <v>2911</v>
      </c>
      <c r="B1500" t="s">
        <v>2912</v>
      </c>
      <c r="C1500" t="s">
        <v>2857</v>
      </c>
      <c r="D1500">
        <v>1</v>
      </c>
      <c r="E1500">
        <v>1</v>
      </c>
      <c r="F1500">
        <v>0</v>
      </c>
      <c r="G1500">
        <v>1</v>
      </c>
      <c r="H1500" t="s">
        <v>2912</v>
      </c>
      <c r="I1500" t="s">
        <v>10418</v>
      </c>
      <c r="J1500" t="s">
        <v>10420</v>
      </c>
      <c r="K1500" s="1">
        <v>42339</v>
      </c>
      <c r="L1500" s="1">
        <v>42339</v>
      </c>
      <c r="M1500" t="s">
        <v>10420</v>
      </c>
      <c r="N1500">
        <v>0</v>
      </c>
      <c r="O1500" t="s">
        <v>17</v>
      </c>
      <c r="P1500">
        <v>0</v>
      </c>
      <c r="Q1500">
        <v>0</v>
      </c>
      <c r="T1500" t="str">
        <f>IF(LEN(A1500)=2,MID(A1500,1,1),IF(LEN(A1500)=3,MID(A1500,1,2),IF(LEN(A1500)=5,MID(A1500,1,3),IF(LEN(A1500)=7,MID(A1500,1,5),IF(LEN(A1500)=1,"")))))</f>
        <v>134</v>
      </c>
      <c r="U1500">
        <f>IF(LEN(A1500)=7,0,1)</f>
        <v>1</v>
      </c>
      <c r="V1500">
        <f t="shared" si="46"/>
        <v>0</v>
      </c>
      <c r="W1500">
        <f>IF(OR(LEFT(A1500)="1", LEFT(A1500)="2",LEFT(A1500)="3"),1,0)</f>
        <v>1</v>
      </c>
      <c r="Y1500" t="str">
        <f t="shared" si="47"/>
        <v>Bangunan Air Pasang Surut</v>
      </c>
      <c r="AB1500" t="str">
        <f>IF(LEFT(A1500)="1","D",IF(LEFT(A1500)="2","K",IF(LEFT(A1500)="3","K",IF(LEFT(A1500)="4","K",IF(LEFT(A1500)="5","D",IF(LEFT(A1500)="6","D",IF(LEFT(A1500)="8","K",IF(LEFT(A1500)="9","D"))))))))</f>
        <v>D</v>
      </c>
      <c r="AD1500">
        <f>IF(LEFT(A1500)="4",1,IF(LEFT(A1500)="5",1,IF(LEFT(A1500)="6",1,0)))</f>
        <v>0</v>
      </c>
      <c r="AE1500">
        <f>IF(LEFT(A1500)="8",1,IF(LEFT(A1500)="9",1,0))</f>
        <v>0</v>
      </c>
      <c r="AF1500" t="str">
        <f>LEFT(A1500)</f>
        <v>1</v>
      </c>
    </row>
    <row r="1501" spans="1:32" x14ac:dyDescent="0.25">
      <c r="A1501" t="s">
        <v>2913</v>
      </c>
      <c r="B1501" t="s">
        <v>2900</v>
      </c>
      <c r="C1501" t="s">
        <v>2911</v>
      </c>
      <c r="D1501">
        <v>1</v>
      </c>
      <c r="E1501">
        <v>0</v>
      </c>
      <c r="F1501">
        <v>0</v>
      </c>
      <c r="G1501">
        <v>1</v>
      </c>
      <c r="H1501" t="s">
        <v>2900</v>
      </c>
      <c r="I1501" t="s">
        <v>10418</v>
      </c>
      <c r="J1501" t="s">
        <v>10420</v>
      </c>
      <c r="K1501" s="1">
        <v>42339</v>
      </c>
      <c r="L1501" s="1">
        <v>42339</v>
      </c>
      <c r="M1501" t="s">
        <v>10420</v>
      </c>
      <c r="N1501">
        <v>0</v>
      </c>
      <c r="O1501" t="s">
        <v>17</v>
      </c>
      <c r="P1501">
        <v>0</v>
      </c>
      <c r="Q1501">
        <v>0</v>
      </c>
      <c r="T1501" t="str">
        <f>IF(LEN(A1501)=2,MID(A1501,1,1),IF(LEN(A1501)=3,MID(A1501,1,2),IF(LEN(A1501)=5,MID(A1501,1,3),IF(LEN(A1501)=7,MID(A1501,1,5),IF(LEN(A1501)=1,"")))))</f>
        <v>13404</v>
      </c>
      <c r="U1501">
        <f>IF(LEN(A1501)=7,0,1)</f>
        <v>0</v>
      </c>
      <c r="V1501">
        <f t="shared" si="46"/>
        <v>0</v>
      </c>
      <c r="W1501">
        <f>IF(OR(LEFT(A1501)="1", LEFT(A1501)="2",LEFT(A1501)="3"),1,0)</f>
        <v>1</v>
      </c>
      <c r="Y1501" t="str">
        <f t="shared" si="47"/>
        <v>Bangunan Waduk</v>
      </c>
      <c r="AB1501" t="str">
        <f>IF(LEFT(A1501)="1","D",IF(LEFT(A1501)="2","K",IF(LEFT(A1501)="3","K",IF(LEFT(A1501)="4","K",IF(LEFT(A1501)="5","D",IF(LEFT(A1501)="6","D",IF(LEFT(A1501)="8","K",IF(LEFT(A1501)="9","D"))))))))</f>
        <v>D</v>
      </c>
      <c r="AD1501">
        <f>IF(LEFT(A1501)="4",1,IF(LEFT(A1501)="5",1,IF(LEFT(A1501)="6",1,0)))</f>
        <v>0</v>
      </c>
      <c r="AE1501">
        <f>IF(LEFT(A1501)="8",1,IF(LEFT(A1501)="9",1,0))</f>
        <v>0</v>
      </c>
      <c r="AF1501" t="str">
        <f>LEFT(A1501)</f>
        <v>1</v>
      </c>
    </row>
    <row r="1502" spans="1:32" x14ac:dyDescent="0.25">
      <c r="A1502" t="s">
        <v>2914</v>
      </c>
      <c r="B1502" t="s">
        <v>2915</v>
      </c>
      <c r="C1502" t="s">
        <v>2911</v>
      </c>
      <c r="D1502">
        <v>1</v>
      </c>
      <c r="E1502">
        <v>0</v>
      </c>
      <c r="F1502">
        <v>0</v>
      </c>
      <c r="G1502">
        <v>1</v>
      </c>
      <c r="H1502" t="s">
        <v>2915</v>
      </c>
      <c r="I1502" t="s">
        <v>10418</v>
      </c>
      <c r="J1502" t="s">
        <v>10420</v>
      </c>
      <c r="K1502" s="1">
        <v>42339</v>
      </c>
      <c r="L1502" s="1">
        <v>42339</v>
      </c>
      <c r="M1502" t="s">
        <v>10420</v>
      </c>
      <c r="N1502">
        <v>0</v>
      </c>
      <c r="O1502" t="s">
        <v>17</v>
      </c>
      <c r="P1502">
        <v>0</v>
      </c>
      <c r="Q1502">
        <v>0</v>
      </c>
      <c r="T1502" t="str">
        <f>IF(LEN(A1502)=2,MID(A1502,1,1),IF(LEN(A1502)=3,MID(A1502,1,2),IF(LEN(A1502)=5,MID(A1502,1,3),IF(LEN(A1502)=7,MID(A1502,1,5),IF(LEN(A1502)=1,"")))))</f>
        <v>13404</v>
      </c>
      <c r="U1502">
        <f>IF(LEN(A1502)=7,0,1)</f>
        <v>0</v>
      </c>
      <c r="V1502">
        <f t="shared" si="46"/>
        <v>0</v>
      </c>
      <c r="W1502">
        <f>IF(OR(LEFT(A1502)="1", LEFT(A1502)="2",LEFT(A1502)="3"),1,0)</f>
        <v>1</v>
      </c>
      <c r="Y1502" t="str">
        <f t="shared" si="47"/>
        <v>Bangunan Pengambilan Pasang Surut</v>
      </c>
      <c r="AB1502" t="str">
        <f>IF(LEFT(A1502)="1","D",IF(LEFT(A1502)="2","K",IF(LEFT(A1502)="3","K",IF(LEFT(A1502)="4","K",IF(LEFT(A1502)="5","D",IF(LEFT(A1502)="6","D",IF(LEFT(A1502)="8","K",IF(LEFT(A1502)="9","D"))))))))</f>
        <v>D</v>
      </c>
      <c r="AD1502">
        <f>IF(LEFT(A1502)="4",1,IF(LEFT(A1502)="5",1,IF(LEFT(A1502)="6",1,0)))</f>
        <v>0</v>
      </c>
      <c r="AE1502">
        <f>IF(LEFT(A1502)="8",1,IF(LEFT(A1502)="9",1,0))</f>
        <v>0</v>
      </c>
      <c r="AF1502" t="str">
        <f>LEFT(A1502)</f>
        <v>1</v>
      </c>
    </row>
    <row r="1503" spans="1:32" x14ac:dyDescent="0.25">
      <c r="A1503" t="s">
        <v>2916</v>
      </c>
      <c r="B1503" t="s">
        <v>2917</v>
      </c>
      <c r="C1503" t="s">
        <v>2911</v>
      </c>
      <c r="D1503">
        <v>1</v>
      </c>
      <c r="E1503">
        <v>0</v>
      </c>
      <c r="F1503">
        <v>0</v>
      </c>
      <c r="G1503">
        <v>1</v>
      </c>
      <c r="H1503" t="s">
        <v>2917</v>
      </c>
      <c r="I1503" t="s">
        <v>10418</v>
      </c>
      <c r="J1503" t="s">
        <v>10420</v>
      </c>
      <c r="K1503" s="1">
        <v>42339</v>
      </c>
      <c r="L1503" s="1">
        <v>42339</v>
      </c>
      <c r="M1503" t="s">
        <v>10420</v>
      </c>
      <c r="N1503">
        <v>0</v>
      </c>
      <c r="O1503" t="s">
        <v>17</v>
      </c>
      <c r="P1503">
        <v>0</v>
      </c>
      <c r="Q1503">
        <v>0</v>
      </c>
      <c r="T1503" t="str">
        <f>IF(LEN(A1503)=2,MID(A1503,1,1),IF(LEN(A1503)=3,MID(A1503,1,2),IF(LEN(A1503)=5,MID(A1503,1,3),IF(LEN(A1503)=7,MID(A1503,1,5),IF(LEN(A1503)=1,"")))))</f>
        <v>13404</v>
      </c>
      <c r="U1503">
        <f>IF(LEN(A1503)=7,0,1)</f>
        <v>0</v>
      </c>
      <c r="V1503">
        <f t="shared" si="46"/>
        <v>0</v>
      </c>
      <c r="W1503">
        <f>IF(OR(LEFT(A1503)="1", LEFT(A1503)="2",LEFT(A1503)="3"),1,0)</f>
        <v>1</v>
      </c>
      <c r="Y1503" t="str">
        <f t="shared" si="47"/>
        <v>Bangunan Pembawa Pasang Surut</v>
      </c>
      <c r="AB1503" t="str">
        <f>IF(LEFT(A1503)="1","D",IF(LEFT(A1503)="2","K",IF(LEFT(A1503)="3","K",IF(LEFT(A1503)="4","K",IF(LEFT(A1503)="5","D",IF(LEFT(A1503)="6","D",IF(LEFT(A1503)="8","K",IF(LEFT(A1503)="9","D"))))))))</f>
        <v>D</v>
      </c>
      <c r="AD1503">
        <f>IF(LEFT(A1503)="4",1,IF(LEFT(A1503)="5",1,IF(LEFT(A1503)="6",1,0)))</f>
        <v>0</v>
      </c>
      <c r="AE1503">
        <f>IF(LEFT(A1503)="8",1,IF(LEFT(A1503)="9",1,0))</f>
        <v>0</v>
      </c>
      <c r="AF1503" t="str">
        <f>LEFT(A1503)</f>
        <v>1</v>
      </c>
    </row>
    <row r="1504" spans="1:32" x14ac:dyDescent="0.25">
      <c r="A1504" t="s">
        <v>2918</v>
      </c>
      <c r="B1504" t="s">
        <v>2919</v>
      </c>
      <c r="C1504" t="s">
        <v>2911</v>
      </c>
      <c r="D1504">
        <v>1</v>
      </c>
      <c r="E1504">
        <v>0</v>
      </c>
      <c r="F1504">
        <v>0</v>
      </c>
      <c r="G1504">
        <v>1</v>
      </c>
      <c r="H1504" t="s">
        <v>2919</v>
      </c>
      <c r="I1504" t="s">
        <v>10418</v>
      </c>
      <c r="J1504" t="s">
        <v>10420</v>
      </c>
      <c r="K1504" s="1">
        <v>42339</v>
      </c>
      <c r="L1504" s="1">
        <v>42339</v>
      </c>
      <c r="M1504" t="s">
        <v>10420</v>
      </c>
      <c r="N1504">
        <v>0</v>
      </c>
      <c r="O1504" t="s">
        <v>17</v>
      </c>
      <c r="P1504">
        <v>0</v>
      </c>
      <c r="Q1504">
        <v>0</v>
      </c>
      <c r="T1504" t="str">
        <f>IF(LEN(A1504)=2,MID(A1504,1,1),IF(LEN(A1504)=3,MID(A1504,1,2),IF(LEN(A1504)=5,MID(A1504,1,3),IF(LEN(A1504)=7,MID(A1504,1,5),IF(LEN(A1504)=1,"")))))</f>
        <v>13404</v>
      </c>
      <c r="U1504">
        <f>IF(LEN(A1504)=7,0,1)</f>
        <v>0</v>
      </c>
      <c r="V1504">
        <f t="shared" si="46"/>
        <v>0</v>
      </c>
      <c r="W1504">
        <f>IF(OR(LEFT(A1504)="1", LEFT(A1504)="2",LEFT(A1504)="3"),1,0)</f>
        <v>1</v>
      </c>
      <c r="Y1504" t="str">
        <f t="shared" si="47"/>
        <v>Bangunan Pembuang Pasang Surut</v>
      </c>
      <c r="AB1504" t="str">
        <f>IF(LEFT(A1504)="1","D",IF(LEFT(A1504)="2","K",IF(LEFT(A1504)="3","K",IF(LEFT(A1504)="4","K",IF(LEFT(A1504)="5","D",IF(LEFT(A1504)="6","D",IF(LEFT(A1504)="8","K",IF(LEFT(A1504)="9","D"))))))))</f>
        <v>D</v>
      </c>
      <c r="AD1504">
        <f>IF(LEFT(A1504)="4",1,IF(LEFT(A1504)="5",1,IF(LEFT(A1504)="6",1,0)))</f>
        <v>0</v>
      </c>
      <c r="AE1504">
        <f>IF(LEFT(A1504)="8",1,IF(LEFT(A1504)="9",1,0))</f>
        <v>0</v>
      </c>
      <c r="AF1504" t="str">
        <f>LEFT(A1504)</f>
        <v>1</v>
      </c>
    </row>
    <row r="1505" spans="1:32" x14ac:dyDescent="0.25">
      <c r="A1505" t="s">
        <v>2920</v>
      </c>
      <c r="B1505" t="s">
        <v>2921</v>
      </c>
      <c r="C1505" t="s">
        <v>2911</v>
      </c>
      <c r="D1505">
        <v>1</v>
      </c>
      <c r="E1505">
        <v>0</v>
      </c>
      <c r="F1505">
        <v>0</v>
      </c>
      <c r="G1505">
        <v>1</v>
      </c>
      <c r="H1505" t="s">
        <v>2921</v>
      </c>
      <c r="I1505" t="s">
        <v>10418</v>
      </c>
      <c r="J1505" t="s">
        <v>10420</v>
      </c>
      <c r="K1505" s="1">
        <v>42339</v>
      </c>
      <c r="L1505" s="1">
        <v>42339</v>
      </c>
      <c r="M1505" t="s">
        <v>10420</v>
      </c>
      <c r="N1505">
        <v>0</v>
      </c>
      <c r="O1505" t="s">
        <v>17</v>
      </c>
      <c r="P1505">
        <v>0</v>
      </c>
      <c r="Q1505">
        <v>0</v>
      </c>
      <c r="T1505" t="str">
        <f>IF(LEN(A1505)=2,MID(A1505,1,1),IF(LEN(A1505)=3,MID(A1505,1,2),IF(LEN(A1505)=5,MID(A1505,1,3),IF(LEN(A1505)=7,MID(A1505,1,5),IF(LEN(A1505)=1,"")))))</f>
        <v>13404</v>
      </c>
      <c r="U1505">
        <f>IF(LEN(A1505)=7,0,1)</f>
        <v>0</v>
      </c>
      <c r="V1505">
        <f t="shared" si="46"/>
        <v>0</v>
      </c>
      <c r="W1505">
        <f>IF(OR(LEFT(A1505)="1", LEFT(A1505)="2",LEFT(A1505)="3"),1,0)</f>
        <v>1</v>
      </c>
      <c r="Y1505" t="str">
        <f t="shared" si="47"/>
        <v>Bangunan Pengaman  Pasang Surut</v>
      </c>
      <c r="AB1505" t="str">
        <f>IF(LEFT(A1505)="1","D",IF(LEFT(A1505)="2","K",IF(LEFT(A1505)="3","K",IF(LEFT(A1505)="4","K",IF(LEFT(A1505)="5","D",IF(LEFT(A1505)="6","D",IF(LEFT(A1505)="8","K",IF(LEFT(A1505)="9","D"))))))))</f>
        <v>D</v>
      </c>
      <c r="AD1505">
        <f>IF(LEFT(A1505)="4",1,IF(LEFT(A1505)="5",1,IF(LEFT(A1505)="6",1,0)))</f>
        <v>0</v>
      </c>
      <c r="AE1505">
        <f>IF(LEFT(A1505)="8",1,IF(LEFT(A1505)="9",1,0))</f>
        <v>0</v>
      </c>
      <c r="AF1505" t="str">
        <f>LEFT(A1505)</f>
        <v>1</v>
      </c>
    </row>
    <row r="1506" spans="1:32" x14ac:dyDescent="0.25">
      <c r="A1506" t="s">
        <v>2922</v>
      </c>
      <c r="B1506" t="s">
        <v>2923</v>
      </c>
      <c r="C1506" t="s">
        <v>2911</v>
      </c>
      <c r="D1506">
        <v>1</v>
      </c>
      <c r="E1506">
        <v>0</v>
      </c>
      <c r="F1506">
        <v>0</v>
      </c>
      <c r="G1506">
        <v>1</v>
      </c>
      <c r="H1506" t="s">
        <v>2923</v>
      </c>
      <c r="I1506" t="s">
        <v>10418</v>
      </c>
      <c r="J1506" t="s">
        <v>10420</v>
      </c>
      <c r="K1506" s="1">
        <v>42339</v>
      </c>
      <c r="L1506" s="1">
        <v>42339</v>
      </c>
      <c r="M1506" t="s">
        <v>10420</v>
      </c>
      <c r="N1506">
        <v>0</v>
      </c>
      <c r="O1506" t="s">
        <v>17</v>
      </c>
      <c r="P1506">
        <v>0</v>
      </c>
      <c r="Q1506">
        <v>0</v>
      </c>
      <c r="T1506" t="str">
        <f>IF(LEN(A1506)=2,MID(A1506,1,1),IF(LEN(A1506)=3,MID(A1506,1,2),IF(LEN(A1506)=5,MID(A1506,1,3),IF(LEN(A1506)=7,MID(A1506,1,5),IF(LEN(A1506)=1,"")))))</f>
        <v>13404</v>
      </c>
      <c r="U1506">
        <f>IF(LEN(A1506)=7,0,1)</f>
        <v>0</v>
      </c>
      <c r="V1506">
        <f t="shared" si="46"/>
        <v>0</v>
      </c>
      <c r="W1506">
        <f>IF(OR(LEFT(A1506)="1", LEFT(A1506)="2",LEFT(A1506)="3"),1,0)</f>
        <v>1</v>
      </c>
      <c r="Y1506" t="str">
        <f t="shared" si="47"/>
        <v>Bangunan Pelengkap Pasang Surut</v>
      </c>
      <c r="AB1506" t="str">
        <f>IF(LEFT(A1506)="1","D",IF(LEFT(A1506)="2","K",IF(LEFT(A1506)="3","K",IF(LEFT(A1506)="4","K",IF(LEFT(A1506)="5","D",IF(LEFT(A1506)="6","D",IF(LEFT(A1506)="8","K",IF(LEFT(A1506)="9","D"))))))))</f>
        <v>D</v>
      </c>
      <c r="AD1506">
        <f>IF(LEFT(A1506)="4",1,IF(LEFT(A1506)="5",1,IF(LEFT(A1506)="6",1,0)))</f>
        <v>0</v>
      </c>
      <c r="AE1506">
        <f>IF(LEFT(A1506)="8",1,IF(LEFT(A1506)="9",1,0))</f>
        <v>0</v>
      </c>
      <c r="AF1506" t="str">
        <f>LEFT(A1506)</f>
        <v>1</v>
      </c>
    </row>
    <row r="1507" spans="1:32" x14ac:dyDescent="0.25">
      <c r="A1507" t="s">
        <v>2924</v>
      </c>
      <c r="B1507" t="s">
        <v>2925</v>
      </c>
      <c r="C1507" t="s">
        <v>2911</v>
      </c>
      <c r="D1507">
        <v>1</v>
      </c>
      <c r="E1507">
        <v>0</v>
      </c>
      <c r="F1507">
        <v>0</v>
      </c>
      <c r="G1507">
        <v>1</v>
      </c>
      <c r="H1507" t="s">
        <v>2925</v>
      </c>
      <c r="I1507" t="s">
        <v>10418</v>
      </c>
      <c r="J1507" t="s">
        <v>10420</v>
      </c>
      <c r="K1507" s="1">
        <v>42339</v>
      </c>
      <c r="L1507" s="1">
        <v>42339</v>
      </c>
      <c r="M1507" t="s">
        <v>10420</v>
      </c>
      <c r="N1507">
        <v>0</v>
      </c>
      <c r="O1507" t="s">
        <v>17</v>
      </c>
      <c r="P1507">
        <v>0</v>
      </c>
      <c r="Q1507">
        <v>0</v>
      </c>
      <c r="T1507" t="str">
        <f>IF(LEN(A1507)=2,MID(A1507,1,1),IF(LEN(A1507)=3,MID(A1507,1,2),IF(LEN(A1507)=5,MID(A1507,1,3),IF(LEN(A1507)=7,MID(A1507,1,5),IF(LEN(A1507)=1,"")))))</f>
        <v>13404</v>
      </c>
      <c r="U1507">
        <f>IF(LEN(A1507)=7,0,1)</f>
        <v>0</v>
      </c>
      <c r="V1507">
        <f t="shared" si="46"/>
        <v>0</v>
      </c>
      <c r="W1507">
        <f>IF(OR(LEFT(A1507)="1", LEFT(A1507)="2",LEFT(A1507)="3"),1,0)</f>
        <v>1</v>
      </c>
      <c r="Y1507" t="str">
        <f t="shared" si="47"/>
        <v>Bangunan Sawah Pasang Surut</v>
      </c>
      <c r="AB1507" t="str">
        <f>IF(LEFT(A1507)="1","D",IF(LEFT(A1507)="2","K",IF(LEFT(A1507)="3","K",IF(LEFT(A1507)="4","K",IF(LEFT(A1507)="5","D",IF(LEFT(A1507)="6","D",IF(LEFT(A1507)="8","K",IF(LEFT(A1507)="9","D"))))))))</f>
        <v>D</v>
      </c>
      <c r="AD1507">
        <f>IF(LEFT(A1507)="4",1,IF(LEFT(A1507)="5",1,IF(LEFT(A1507)="6",1,0)))</f>
        <v>0</v>
      </c>
      <c r="AE1507">
        <f>IF(LEFT(A1507)="8",1,IF(LEFT(A1507)="9",1,0))</f>
        <v>0</v>
      </c>
      <c r="AF1507" t="str">
        <f>LEFT(A1507)</f>
        <v>1</v>
      </c>
    </row>
    <row r="1508" spans="1:32" x14ac:dyDescent="0.25">
      <c r="A1508" t="s">
        <v>2926</v>
      </c>
      <c r="B1508" t="s">
        <v>2927</v>
      </c>
      <c r="C1508" t="s">
        <v>2857</v>
      </c>
      <c r="D1508">
        <v>1</v>
      </c>
      <c r="E1508">
        <v>1</v>
      </c>
      <c r="F1508">
        <v>0</v>
      </c>
      <c r="G1508">
        <v>1</v>
      </c>
      <c r="H1508" t="s">
        <v>2927</v>
      </c>
      <c r="I1508" t="s">
        <v>10418</v>
      </c>
      <c r="J1508" t="s">
        <v>10420</v>
      </c>
      <c r="K1508" s="1">
        <v>42339</v>
      </c>
      <c r="L1508" s="1">
        <v>42339</v>
      </c>
      <c r="M1508" t="s">
        <v>10420</v>
      </c>
      <c r="N1508">
        <v>0</v>
      </c>
      <c r="O1508" t="s">
        <v>17</v>
      </c>
      <c r="P1508">
        <v>0</v>
      </c>
      <c r="Q1508">
        <v>0</v>
      </c>
      <c r="T1508" t="str">
        <f>IF(LEN(A1508)=2,MID(A1508,1,1),IF(LEN(A1508)=3,MID(A1508,1,2),IF(LEN(A1508)=5,MID(A1508,1,3),IF(LEN(A1508)=7,MID(A1508,1,5),IF(LEN(A1508)=1,"")))))</f>
        <v>134</v>
      </c>
      <c r="U1508">
        <f>IF(LEN(A1508)=7,0,1)</f>
        <v>1</v>
      </c>
      <c r="V1508">
        <f t="shared" si="46"/>
        <v>0</v>
      </c>
      <c r="W1508">
        <f>IF(OR(LEFT(A1508)="1", LEFT(A1508)="2",LEFT(A1508)="3"),1,0)</f>
        <v>1</v>
      </c>
      <c r="Y1508" t="str">
        <f t="shared" si="47"/>
        <v>Bangunan Air Rawa</v>
      </c>
      <c r="AB1508" t="str">
        <f>IF(LEFT(A1508)="1","D",IF(LEFT(A1508)="2","K",IF(LEFT(A1508)="3","K",IF(LEFT(A1508)="4","K",IF(LEFT(A1508)="5","D",IF(LEFT(A1508)="6","D",IF(LEFT(A1508)="8","K",IF(LEFT(A1508)="9","D"))))))))</f>
        <v>D</v>
      </c>
      <c r="AD1508">
        <f>IF(LEFT(A1508)="4",1,IF(LEFT(A1508)="5",1,IF(LEFT(A1508)="6",1,0)))</f>
        <v>0</v>
      </c>
      <c r="AE1508">
        <f>IF(LEFT(A1508)="8",1,IF(LEFT(A1508)="9",1,0))</f>
        <v>0</v>
      </c>
      <c r="AF1508" t="str">
        <f>LEFT(A1508)</f>
        <v>1</v>
      </c>
    </row>
    <row r="1509" spans="1:32" x14ac:dyDescent="0.25">
      <c r="A1509" t="s">
        <v>2928</v>
      </c>
      <c r="B1509" t="s">
        <v>2929</v>
      </c>
      <c r="C1509" t="s">
        <v>2926</v>
      </c>
      <c r="D1509">
        <v>1</v>
      </c>
      <c r="E1509">
        <v>0</v>
      </c>
      <c r="F1509">
        <v>0</v>
      </c>
      <c r="G1509">
        <v>1</v>
      </c>
      <c r="H1509" t="s">
        <v>2929</v>
      </c>
      <c r="I1509" t="s">
        <v>10418</v>
      </c>
      <c r="J1509" t="s">
        <v>10420</v>
      </c>
      <c r="K1509" s="1">
        <v>42339</v>
      </c>
      <c r="L1509" s="1">
        <v>42339</v>
      </c>
      <c r="M1509" t="s">
        <v>10420</v>
      </c>
      <c r="N1509">
        <v>0</v>
      </c>
      <c r="O1509" t="s">
        <v>17</v>
      </c>
      <c r="P1509">
        <v>0</v>
      </c>
      <c r="Q1509">
        <v>0</v>
      </c>
      <c r="T1509" t="str">
        <f>IF(LEN(A1509)=2,MID(A1509,1,1),IF(LEN(A1509)=3,MID(A1509,1,2),IF(LEN(A1509)=5,MID(A1509,1,3),IF(LEN(A1509)=7,MID(A1509,1,5),IF(LEN(A1509)=1,"")))))</f>
        <v>13405</v>
      </c>
      <c r="U1509">
        <f>IF(LEN(A1509)=7,0,1)</f>
        <v>0</v>
      </c>
      <c r="V1509">
        <f t="shared" si="46"/>
        <v>0</v>
      </c>
      <c r="W1509">
        <f>IF(OR(LEFT(A1509)="1", LEFT(A1509)="2",LEFT(A1509)="3"),1,0)</f>
        <v>1</v>
      </c>
      <c r="Y1509" t="str">
        <f t="shared" si="47"/>
        <v>Bangunan Air Pengembang Rawa dan Poder</v>
      </c>
      <c r="AB1509" t="str">
        <f>IF(LEFT(A1509)="1","D",IF(LEFT(A1509)="2","K",IF(LEFT(A1509)="3","K",IF(LEFT(A1509)="4","K",IF(LEFT(A1509)="5","D",IF(LEFT(A1509)="6","D",IF(LEFT(A1509)="8","K",IF(LEFT(A1509)="9","D"))))))))</f>
        <v>D</v>
      </c>
      <c r="AD1509">
        <f>IF(LEFT(A1509)="4",1,IF(LEFT(A1509)="5",1,IF(LEFT(A1509)="6",1,0)))</f>
        <v>0</v>
      </c>
      <c r="AE1509">
        <f>IF(LEFT(A1509)="8",1,IF(LEFT(A1509)="9",1,0))</f>
        <v>0</v>
      </c>
      <c r="AF1509" t="str">
        <f>LEFT(A1509)</f>
        <v>1</v>
      </c>
    </row>
    <row r="1510" spans="1:32" x14ac:dyDescent="0.25">
      <c r="A1510" t="s">
        <v>2930</v>
      </c>
      <c r="B1510" t="s">
        <v>2931</v>
      </c>
      <c r="C1510" t="s">
        <v>2926</v>
      </c>
      <c r="D1510">
        <v>1</v>
      </c>
      <c r="E1510">
        <v>0</v>
      </c>
      <c r="F1510">
        <v>0</v>
      </c>
      <c r="G1510">
        <v>1</v>
      </c>
      <c r="H1510" t="s">
        <v>2931</v>
      </c>
      <c r="I1510" t="s">
        <v>10418</v>
      </c>
      <c r="J1510" t="s">
        <v>10420</v>
      </c>
      <c r="K1510" s="1">
        <v>42339</v>
      </c>
      <c r="L1510" s="1">
        <v>42339</v>
      </c>
      <c r="M1510" t="s">
        <v>10420</v>
      </c>
      <c r="N1510">
        <v>0</v>
      </c>
      <c r="O1510" t="s">
        <v>17</v>
      </c>
      <c r="P1510">
        <v>0</v>
      </c>
      <c r="Q1510">
        <v>0</v>
      </c>
      <c r="T1510" t="str">
        <f>IF(LEN(A1510)=2,MID(A1510,1,1),IF(LEN(A1510)=3,MID(A1510,1,2),IF(LEN(A1510)=5,MID(A1510,1,3),IF(LEN(A1510)=7,MID(A1510,1,5),IF(LEN(A1510)=1,"")))))</f>
        <v>13405</v>
      </c>
      <c r="U1510">
        <f>IF(LEN(A1510)=7,0,1)</f>
        <v>0</v>
      </c>
      <c r="V1510">
        <f t="shared" si="46"/>
        <v>0</v>
      </c>
      <c r="W1510">
        <f>IF(OR(LEFT(A1510)="1", LEFT(A1510)="2",LEFT(A1510)="3"),1,0)</f>
        <v>1</v>
      </c>
      <c r="Y1510" t="str">
        <f t="shared" si="47"/>
        <v>Bangunan Pengembalian Pasang Rawa</v>
      </c>
      <c r="AB1510" t="str">
        <f>IF(LEFT(A1510)="1","D",IF(LEFT(A1510)="2","K",IF(LEFT(A1510)="3","K",IF(LEFT(A1510)="4","K",IF(LEFT(A1510)="5","D",IF(LEFT(A1510)="6","D",IF(LEFT(A1510)="8","K",IF(LEFT(A1510)="9","D"))))))))</f>
        <v>D</v>
      </c>
      <c r="AD1510">
        <f>IF(LEFT(A1510)="4",1,IF(LEFT(A1510)="5",1,IF(LEFT(A1510)="6",1,0)))</f>
        <v>0</v>
      </c>
      <c r="AE1510">
        <f>IF(LEFT(A1510)="8",1,IF(LEFT(A1510)="9",1,0))</f>
        <v>0</v>
      </c>
      <c r="AF1510" t="str">
        <f>LEFT(A1510)</f>
        <v>1</v>
      </c>
    </row>
    <row r="1511" spans="1:32" x14ac:dyDescent="0.25">
      <c r="A1511" t="s">
        <v>2932</v>
      </c>
      <c r="B1511" t="s">
        <v>2933</v>
      </c>
      <c r="C1511" t="s">
        <v>2926</v>
      </c>
      <c r="D1511">
        <v>1</v>
      </c>
      <c r="E1511">
        <v>0</v>
      </c>
      <c r="F1511">
        <v>0</v>
      </c>
      <c r="G1511">
        <v>1</v>
      </c>
      <c r="H1511" t="s">
        <v>2933</v>
      </c>
      <c r="I1511" t="s">
        <v>10418</v>
      </c>
      <c r="J1511" t="s">
        <v>10420</v>
      </c>
      <c r="K1511" s="1">
        <v>42339</v>
      </c>
      <c r="L1511" s="1">
        <v>42339</v>
      </c>
      <c r="M1511" t="s">
        <v>10420</v>
      </c>
      <c r="N1511">
        <v>0</v>
      </c>
      <c r="O1511" t="s">
        <v>17</v>
      </c>
      <c r="P1511">
        <v>0</v>
      </c>
      <c r="Q1511">
        <v>0</v>
      </c>
      <c r="T1511" t="str">
        <f>IF(LEN(A1511)=2,MID(A1511,1,1),IF(LEN(A1511)=3,MID(A1511,1,2),IF(LEN(A1511)=5,MID(A1511,1,3),IF(LEN(A1511)=7,MID(A1511,1,5),IF(LEN(A1511)=1,"")))))</f>
        <v>13405</v>
      </c>
      <c r="U1511">
        <f>IF(LEN(A1511)=7,0,1)</f>
        <v>0</v>
      </c>
      <c r="V1511">
        <f t="shared" si="46"/>
        <v>0</v>
      </c>
      <c r="W1511">
        <f>IF(OR(LEFT(A1511)="1", LEFT(A1511)="2",LEFT(A1511)="3"),1,0)</f>
        <v>1</v>
      </c>
      <c r="Y1511" t="str">
        <f t="shared" si="47"/>
        <v>Bangunan Pembawa Pasang Rawa</v>
      </c>
      <c r="AB1511" t="str">
        <f>IF(LEFT(A1511)="1","D",IF(LEFT(A1511)="2","K",IF(LEFT(A1511)="3","K",IF(LEFT(A1511)="4","K",IF(LEFT(A1511)="5","D",IF(LEFT(A1511)="6","D",IF(LEFT(A1511)="8","K",IF(LEFT(A1511)="9","D"))))))))</f>
        <v>D</v>
      </c>
      <c r="AD1511">
        <f>IF(LEFT(A1511)="4",1,IF(LEFT(A1511)="5",1,IF(LEFT(A1511)="6",1,0)))</f>
        <v>0</v>
      </c>
      <c r="AE1511">
        <f>IF(LEFT(A1511)="8",1,IF(LEFT(A1511)="9",1,0))</f>
        <v>0</v>
      </c>
      <c r="AF1511" t="str">
        <f>LEFT(A1511)</f>
        <v>1</v>
      </c>
    </row>
    <row r="1512" spans="1:32" x14ac:dyDescent="0.25">
      <c r="A1512" t="s">
        <v>2934</v>
      </c>
      <c r="B1512" t="s">
        <v>2935</v>
      </c>
      <c r="C1512" t="s">
        <v>2926</v>
      </c>
      <c r="D1512">
        <v>1</v>
      </c>
      <c r="E1512">
        <v>0</v>
      </c>
      <c r="F1512">
        <v>0</v>
      </c>
      <c r="G1512">
        <v>1</v>
      </c>
      <c r="H1512" t="s">
        <v>2935</v>
      </c>
      <c r="I1512" t="s">
        <v>10418</v>
      </c>
      <c r="J1512" t="s">
        <v>10420</v>
      </c>
      <c r="K1512" s="1">
        <v>42339</v>
      </c>
      <c r="L1512" s="1">
        <v>42339</v>
      </c>
      <c r="M1512" t="s">
        <v>10420</v>
      </c>
      <c r="N1512">
        <v>0</v>
      </c>
      <c r="O1512" t="s">
        <v>17</v>
      </c>
      <c r="P1512">
        <v>0</v>
      </c>
      <c r="Q1512">
        <v>0</v>
      </c>
      <c r="T1512" t="str">
        <f>IF(LEN(A1512)=2,MID(A1512,1,1),IF(LEN(A1512)=3,MID(A1512,1,2),IF(LEN(A1512)=5,MID(A1512,1,3),IF(LEN(A1512)=7,MID(A1512,1,5),IF(LEN(A1512)=1,"")))))</f>
        <v>13405</v>
      </c>
      <c r="U1512">
        <f>IF(LEN(A1512)=7,0,1)</f>
        <v>0</v>
      </c>
      <c r="V1512">
        <f t="shared" si="46"/>
        <v>0</v>
      </c>
      <c r="W1512">
        <f>IF(OR(LEFT(A1512)="1", LEFT(A1512)="2",LEFT(A1512)="3"),1,0)</f>
        <v>1</v>
      </c>
      <c r="Y1512" t="str">
        <f t="shared" si="47"/>
        <v>Bangunan Pembuang Pasang Rawa</v>
      </c>
      <c r="AB1512" t="str">
        <f>IF(LEFT(A1512)="1","D",IF(LEFT(A1512)="2","K",IF(LEFT(A1512)="3","K",IF(LEFT(A1512)="4","K",IF(LEFT(A1512)="5","D",IF(LEFT(A1512)="6","D",IF(LEFT(A1512)="8","K",IF(LEFT(A1512)="9","D"))))))))</f>
        <v>D</v>
      </c>
      <c r="AD1512">
        <f>IF(LEFT(A1512)="4",1,IF(LEFT(A1512)="5",1,IF(LEFT(A1512)="6",1,0)))</f>
        <v>0</v>
      </c>
      <c r="AE1512">
        <f>IF(LEFT(A1512)="8",1,IF(LEFT(A1512)="9",1,0))</f>
        <v>0</v>
      </c>
      <c r="AF1512" t="str">
        <f>LEFT(A1512)</f>
        <v>1</v>
      </c>
    </row>
    <row r="1513" spans="1:32" x14ac:dyDescent="0.25">
      <c r="A1513" t="s">
        <v>2936</v>
      </c>
      <c r="B1513" t="s">
        <v>2937</v>
      </c>
      <c r="C1513" t="s">
        <v>2926</v>
      </c>
      <c r="D1513">
        <v>1</v>
      </c>
      <c r="E1513">
        <v>0</v>
      </c>
      <c r="F1513">
        <v>0</v>
      </c>
      <c r="G1513">
        <v>1</v>
      </c>
      <c r="H1513" t="s">
        <v>2937</v>
      </c>
      <c r="I1513" t="s">
        <v>10418</v>
      </c>
      <c r="J1513" t="s">
        <v>10420</v>
      </c>
      <c r="K1513" s="1">
        <v>42339</v>
      </c>
      <c r="L1513" s="1">
        <v>42339</v>
      </c>
      <c r="M1513" t="s">
        <v>10420</v>
      </c>
      <c r="N1513">
        <v>0</v>
      </c>
      <c r="O1513" t="s">
        <v>17</v>
      </c>
      <c r="P1513">
        <v>0</v>
      </c>
      <c r="Q1513">
        <v>0</v>
      </c>
      <c r="T1513" t="str">
        <f>IF(LEN(A1513)=2,MID(A1513,1,1),IF(LEN(A1513)=3,MID(A1513,1,2),IF(LEN(A1513)=5,MID(A1513,1,3),IF(LEN(A1513)=7,MID(A1513,1,5),IF(LEN(A1513)=1,"")))))</f>
        <v>13405</v>
      </c>
      <c r="U1513">
        <f>IF(LEN(A1513)=7,0,1)</f>
        <v>0</v>
      </c>
      <c r="V1513">
        <f t="shared" si="46"/>
        <v>0</v>
      </c>
      <c r="W1513">
        <f>IF(OR(LEFT(A1513)="1", LEFT(A1513)="2",LEFT(A1513)="3"),1,0)</f>
        <v>1</v>
      </c>
      <c r="Y1513" t="str">
        <f t="shared" si="47"/>
        <v>Bangunan Pengamanan  Pasang Surut</v>
      </c>
      <c r="AB1513" t="str">
        <f>IF(LEFT(A1513)="1","D",IF(LEFT(A1513)="2","K",IF(LEFT(A1513)="3","K",IF(LEFT(A1513)="4","K",IF(LEFT(A1513)="5","D",IF(LEFT(A1513)="6","D",IF(LEFT(A1513)="8","K",IF(LEFT(A1513)="9","D"))))))))</f>
        <v>D</v>
      </c>
      <c r="AD1513">
        <f>IF(LEFT(A1513)="4",1,IF(LEFT(A1513)="5",1,IF(LEFT(A1513)="6",1,0)))</f>
        <v>0</v>
      </c>
      <c r="AE1513">
        <f>IF(LEFT(A1513)="8",1,IF(LEFT(A1513)="9",1,0))</f>
        <v>0</v>
      </c>
      <c r="AF1513" t="str">
        <f>LEFT(A1513)</f>
        <v>1</v>
      </c>
    </row>
    <row r="1514" spans="1:32" x14ac:dyDescent="0.25">
      <c r="A1514" t="s">
        <v>2938</v>
      </c>
      <c r="B1514" t="s">
        <v>2939</v>
      </c>
      <c r="C1514" t="s">
        <v>2926</v>
      </c>
      <c r="D1514">
        <v>1</v>
      </c>
      <c r="E1514">
        <v>0</v>
      </c>
      <c r="F1514">
        <v>0</v>
      </c>
      <c r="G1514">
        <v>1</v>
      </c>
      <c r="H1514" t="s">
        <v>2939</v>
      </c>
      <c r="I1514" t="s">
        <v>10418</v>
      </c>
      <c r="J1514" t="s">
        <v>10420</v>
      </c>
      <c r="K1514" s="1">
        <v>42339</v>
      </c>
      <c r="L1514" s="1">
        <v>42339</v>
      </c>
      <c r="M1514" t="s">
        <v>10420</v>
      </c>
      <c r="N1514">
        <v>0</v>
      </c>
      <c r="O1514" t="s">
        <v>17</v>
      </c>
      <c r="P1514">
        <v>0</v>
      </c>
      <c r="Q1514">
        <v>0</v>
      </c>
      <c r="T1514" t="str">
        <f>IF(LEN(A1514)=2,MID(A1514,1,1),IF(LEN(A1514)=3,MID(A1514,1,2),IF(LEN(A1514)=5,MID(A1514,1,3),IF(LEN(A1514)=7,MID(A1514,1,5),IF(LEN(A1514)=1,"")))))</f>
        <v>13405</v>
      </c>
      <c r="U1514">
        <f>IF(LEN(A1514)=7,0,1)</f>
        <v>0</v>
      </c>
      <c r="V1514">
        <f t="shared" si="46"/>
        <v>0</v>
      </c>
      <c r="W1514">
        <f>IF(OR(LEFT(A1514)="1", LEFT(A1514)="2",LEFT(A1514)="3"),1,0)</f>
        <v>1</v>
      </c>
      <c r="Y1514" t="str">
        <f t="shared" si="47"/>
        <v>Bangunan Pelengkap Pasang Rawa</v>
      </c>
      <c r="AB1514" t="str">
        <f>IF(LEFT(A1514)="1","D",IF(LEFT(A1514)="2","K",IF(LEFT(A1514)="3","K",IF(LEFT(A1514)="4","K",IF(LEFT(A1514)="5","D",IF(LEFT(A1514)="6","D",IF(LEFT(A1514)="8","K",IF(LEFT(A1514)="9","D"))))))))</f>
        <v>D</v>
      </c>
      <c r="AD1514">
        <f>IF(LEFT(A1514)="4",1,IF(LEFT(A1514)="5",1,IF(LEFT(A1514)="6",1,0)))</f>
        <v>0</v>
      </c>
      <c r="AE1514">
        <f>IF(LEFT(A1514)="8",1,IF(LEFT(A1514)="9",1,0))</f>
        <v>0</v>
      </c>
      <c r="AF1514" t="str">
        <f>LEFT(A1514)</f>
        <v>1</v>
      </c>
    </row>
    <row r="1515" spans="1:32" x14ac:dyDescent="0.25">
      <c r="A1515" t="s">
        <v>2940</v>
      </c>
      <c r="B1515" t="s">
        <v>2941</v>
      </c>
      <c r="C1515" t="s">
        <v>2926</v>
      </c>
      <c r="D1515">
        <v>1</v>
      </c>
      <c r="E1515">
        <v>0</v>
      </c>
      <c r="F1515">
        <v>0</v>
      </c>
      <c r="G1515">
        <v>1</v>
      </c>
      <c r="H1515" t="s">
        <v>2941</v>
      </c>
      <c r="I1515" t="s">
        <v>10418</v>
      </c>
      <c r="J1515" t="s">
        <v>10420</v>
      </c>
      <c r="K1515" s="1">
        <v>42339</v>
      </c>
      <c r="L1515" s="1">
        <v>42339</v>
      </c>
      <c r="M1515" t="s">
        <v>10420</v>
      </c>
      <c r="N1515">
        <v>0</v>
      </c>
      <c r="O1515" t="s">
        <v>17</v>
      </c>
      <c r="P1515">
        <v>0</v>
      </c>
      <c r="Q1515">
        <v>0</v>
      </c>
      <c r="T1515" t="str">
        <f>IF(LEN(A1515)=2,MID(A1515,1,1),IF(LEN(A1515)=3,MID(A1515,1,2),IF(LEN(A1515)=5,MID(A1515,1,3),IF(LEN(A1515)=7,MID(A1515,1,5),IF(LEN(A1515)=1,"")))))</f>
        <v>13405</v>
      </c>
      <c r="U1515">
        <f>IF(LEN(A1515)=7,0,1)</f>
        <v>0</v>
      </c>
      <c r="V1515">
        <f t="shared" si="46"/>
        <v>0</v>
      </c>
      <c r="W1515">
        <f>IF(OR(LEFT(A1515)="1", LEFT(A1515)="2",LEFT(A1515)="3"),1,0)</f>
        <v>1</v>
      </c>
      <c r="Y1515" t="str">
        <f t="shared" si="47"/>
        <v>Bangunan Sawah Pengembangan Rawa</v>
      </c>
      <c r="AB1515" t="str">
        <f>IF(LEFT(A1515)="1","D",IF(LEFT(A1515)="2","K",IF(LEFT(A1515)="3","K",IF(LEFT(A1515)="4","K",IF(LEFT(A1515)="5","D",IF(LEFT(A1515)="6","D",IF(LEFT(A1515)="8","K",IF(LEFT(A1515)="9","D"))))))))</f>
        <v>D</v>
      </c>
      <c r="AD1515">
        <f>IF(LEFT(A1515)="4",1,IF(LEFT(A1515)="5",1,IF(LEFT(A1515)="6",1,0)))</f>
        <v>0</v>
      </c>
      <c r="AE1515">
        <f>IF(LEFT(A1515)="8",1,IF(LEFT(A1515)="9",1,0))</f>
        <v>0</v>
      </c>
      <c r="AF1515" t="str">
        <f>LEFT(A1515)</f>
        <v>1</v>
      </c>
    </row>
    <row r="1516" spans="1:32" x14ac:dyDescent="0.25">
      <c r="A1516" t="s">
        <v>2942</v>
      </c>
      <c r="B1516" t="s">
        <v>2943</v>
      </c>
      <c r="C1516" t="s">
        <v>2857</v>
      </c>
      <c r="D1516">
        <v>1</v>
      </c>
      <c r="E1516">
        <v>1</v>
      </c>
      <c r="F1516">
        <v>0</v>
      </c>
      <c r="G1516">
        <v>1</v>
      </c>
      <c r="H1516" t="s">
        <v>2943</v>
      </c>
      <c r="I1516" t="s">
        <v>10418</v>
      </c>
      <c r="J1516" t="s">
        <v>10420</v>
      </c>
      <c r="K1516" s="1">
        <v>42339</v>
      </c>
      <c r="L1516" s="1">
        <v>42339</v>
      </c>
      <c r="M1516" t="s">
        <v>10420</v>
      </c>
      <c r="N1516">
        <v>0</v>
      </c>
      <c r="O1516" t="s">
        <v>17</v>
      </c>
      <c r="P1516">
        <v>0</v>
      </c>
      <c r="Q1516">
        <v>0</v>
      </c>
      <c r="T1516" t="str">
        <f>IF(LEN(A1516)=2,MID(A1516,1,1),IF(LEN(A1516)=3,MID(A1516,1,2),IF(LEN(A1516)=5,MID(A1516,1,3),IF(LEN(A1516)=7,MID(A1516,1,5),IF(LEN(A1516)=1,"")))))</f>
        <v>134</v>
      </c>
      <c r="U1516">
        <f>IF(LEN(A1516)=7,0,1)</f>
        <v>1</v>
      </c>
      <c r="V1516">
        <f t="shared" si="46"/>
        <v>0</v>
      </c>
      <c r="W1516">
        <f>IF(OR(LEFT(A1516)="1", LEFT(A1516)="2",LEFT(A1516)="3"),1,0)</f>
        <v>1</v>
      </c>
      <c r="Y1516" t="str">
        <f t="shared" si="47"/>
        <v>Bangunan Pengaman Sungai dan Penanggulangan Bencana Alam</v>
      </c>
      <c r="AB1516" t="str">
        <f>IF(LEFT(A1516)="1","D",IF(LEFT(A1516)="2","K",IF(LEFT(A1516)="3","K",IF(LEFT(A1516)="4","K",IF(LEFT(A1516)="5","D",IF(LEFT(A1516)="6","D",IF(LEFT(A1516)="8","K",IF(LEFT(A1516)="9","D"))))))))</f>
        <v>D</v>
      </c>
      <c r="AD1516">
        <f>IF(LEFT(A1516)="4",1,IF(LEFT(A1516)="5",1,IF(LEFT(A1516)="6",1,0)))</f>
        <v>0</v>
      </c>
      <c r="AE1516">
        <f>IF(LEFT(A1516)="8",1,IF(LEFT(A1516)="9",1,0))</f>
        <v>0</v>
      </c>
      <c r="AF1516" t="str">
        <f>LEFT(A1516)</f>
        <v>1</v>
      </c>
    </row>
    <row r="1517" spans="1:32" x14ac:dyDescent="0.25">
      <c r="A1517" t="s">
        <v>2944</v>
      </c>
      <c r="B1517" t="s">
        <v>2945</v>
      </c>
      <c r="C1517" t="s">
        <v>2942</v>
      </c>
      <c r="D1517">
        <v>1</v>
      </c>
      <c r="E1517">
        <v>0</v>
      </c>
      <c r="F1517">
        <v>0</v>
      </c>
      <c r="G1517">
        <v>1</v>
      </c>
      <c r="H1517" t="s">
        <v>2945</v>
      </c>
      <c r="I1517" t="s">
        <v>10418</v>
      </c>
      <c r="J1517" t="s">
        <v>10420</v>
      </c>
      <c r="K1517" s="1">
        <v>42339</v>
      </c>
      <c r="L1517" s="1">
        <v>42339</v>
      </c>
      <c r="M1517" t="s">
        <v>10420</v>
      </c>
      <c r="N1517">
        <v>0</v>
      </c>
      <c r="O1517" t="s">
        <v>17</v>
      </c>
      <c r="P1517">
        <v>0</v>
      </c>
      <c r="Q1517">
        <v>0</v>
      </c>
      <c r="T1517" t="str">
        <f>IF(LEN(A1517)=2,MID(A1517,1,1),IF(LEN(A1517)=3,MID(A1517,1,2),IF(LEN(A1517)=5,MID(A1517,1,3),IF(LEN(A1517)=7,MID(A1517,1,5),IF(LEN(A1517)=1,"")))))</f>
        <v>13406</v>
      </c>
      <c r="U1517">
        <f>IF(LEN(A1517)=7,0,1)</f>
        <v>0</v>
      </c>
      <c r="V1517">
        <f t="shared" si="46"/>
        <v>0</v>
      </c>
      <c r="W1517">
        <f>IF(OR(LEFT(A1517)="1", LEFT(A1517)="2",LEFT(A1517)="3"),1,0)</f>
        <v>1</v>
      </c>
      <c r="Y1517" t="str">
        <f t="shared" si="47"/>
        <v>Bangunan Waduk Penanggulangan Sungai</v>
      </c>
      <c r="AB1517" t="str">
        <f>IF(LEFT(A1517)="1","D",IF(LEFT(A1517)="2","K",IF(LEFT(A1517)="3","K",IF(LEFT(A1517)="4","K",IF(LEFT(A1517)="5","D",IF(LEFT(A1517)="6","D",IF(LEFT(A1517)="8","K",IF(LEFT(A1517)="9","D"))))))))</f>
        <v>D</v>
      </c>
      <c r="AD1517">
        <f>IF(LEFT(A1517)="4",1,IF(LEFT(A1517)="5",1,IF(LEFT(A1517)="6",1,0)))</f>
        <v>0</v>
      </c>
      <c r="AE1517">
        <f>IF(LEFT(A1517)="8",1,IF(LEFT(A1517)="9",1,0))</f>
        <v>0</v>
      </c>
      <c r="AF1517" t="str">
        <f>LEFT(A1517)</f>
        <v>1</v>
      </c>
    </row>
    <row r="1518" spans="1:32" x14ac:dyDescent="0.25">
      <c r="A1518" t="s">
        <v>2946</v>
      </c>
      <c r="B1518" t="s">
        <v>2947</v>
      </c>
      <c r="C1518" t="s">
        <v>2942</v>
      </c>
      <c r="D1518">
        <v>1</v>
      </c>
      <c r="E1518">
        <v>0</v>
      </c>
      <c r="F1518">
        <v>0</v>
      </c>
      <c r="G1518">
        <v>1</v>
      </c>
      <c r="H1518" t="s">
        <v>2947</v>
      </c>
      <c r="I1518" t="s">
        <v>10418</v>
      </c>
      <c r="J1518" t="s">
        <v>10420</v>
      </c>
      <c r="K1518" s="1">
        <v>42339</v>
      </c>
      <c r="L1518" s="1">
        <v>42339</v>
      </c>
      <c r="M1518" t="s">
        <v>10420</v>
      </c>
      <c r="N1518">
        <v>0</v>
      </c>
      <c r="O1518" t="s">
        <v>17</v>
      </c>
      <c r="P1518">
        <v>0</v>
      </c>
      <c r="Q1518">
        <v>0</v>
      </c>
      <c r="T1518" t="str">
        <f>IF(LEN(A1518)=2,MID(A1518,1,1),IF(LEN(A1518)=3,MID(A1518,1,2),IF(LEN(A1518)=5,MID(A1518,1,3),IF(LEN(A1518)=7,MID(A1518,1,5),IF(LEN(A1518)=1,"")))))</f>
        <v>13406</v>
      </c>
      <c r="U1518">
        <f>IF(LEN(A1518)=7,0,1)</f>
        <v>0</v>
      </c>
      <c r="V1518">
        <f t="shared" si="46"/>
        <v>0</v>
      </c>
      <c r="W1518">
        <f>IF(OR(LEFT(A1518)="1", LEFT(A1518)="2",LEFT(A1518)="3"),1,0)</f>
        <v>1</v>
      </c>
      <c r="Y1518" t="str">
        <f t="shared" si="47"/>
        <v>Bangunan Pengambilan Pengamanan Sungai</v>
      </c>
      <c r="AB1518" t="str">
        <f>IF(LEFT(A1518)="1","D",IF(LEFT(A1518)="2","K",IF(LEFT(A1518)="3","K",IF(LEFT(A1518)="4","K",IF(LEFT(A1518)="5","D",IF(LEFT(A1518)="6","D",IF(LEFT(A1518)="8","K",IF(LEFT(A1518)="9","D"))))))))</f>
        <v>D</v>
      </c>
      <c r="AD1518">
        <f>IF(LEFT(A1518)="4",1,IF(LEFT(A1518)="5",1,IF(LEFT(A1518)="6",1,0)))</f>
        <v>0</v>
      </c>
      <c r="AE1518">
        <f>IF(LEFT(A1518)="8",1,IF(LEFT(A1518)="9",1,0))</f>
        <v>0</v>
      </c>
      <c r="AF1518" t="str">
        <f>LEFT(A1518)</f>
        <v>1</v>
      </c>
    </row>
    <row r="1519" spans="1:32" x14ac:dyDescent="0.25">
      <c r="A1519" t="s">
        <v>2948</v>
      </c>
      <c r="B1519" t="s">
        <v>2949</v>
      </c>
      <c r="C1519" t="s">
        <v>2942</v>
      </c>
      <c r="D1519">
        <v>1</v>
      </c>
      <c r="E1519">
        <v>0</v>
      </c>
      <c r="F1519">
        <v>0</v>
      </c>
      <c r="G1519">
        <v>1</v>
      </c>
      <c r="H1519" t="s">
        <v>2949</v>
      </c>
      <c r="I1519" t="s">
        <v>10418</v>
      </c>
      <c r="J1519" t="s">
        <v>10420</v>
      </c>
      <c r="K1519" s="1">
        <v>42339</v>
      </c>
      <c r="L1519" s="1">
        <v>42339</v>
      </c>
      <c r="M1519" t="s">
        <v>10420</v>
      </c>
      <c r="N1519">
        <v>0</v>
      </c>
      <c r="O1519" t="s">
        <v>17</v>
      </c>
      <c r="P1519">
        <v>0</v>
      </c>
      <c r="Q1519">
        <v>0</v>
      </c>
      <c r="T1519" t="str">
        <f>IF(LEN(A1519)=2,MID(A1519,1,1),IF(LEN(A1519)=3,MID(A1519,1,2),IF(LEN(A1519)=5,MID(A1519,1,3),IF(LEN(A1519)=7,MID(A1519,1,5),IF(LEN(A1519)=1,"")))))</f>
        <v>13406</v>
      </c>
      <c r="U1519">
        <f>IF(LEN(A1519)=7,0,1)</f>
        <v>0</v>
      </c>
      <c r="V1519">
        <f t="shared" si="46"/>
        <v>0</v>
      </c>
      <c r="W1519">
        <f>IF(OR(LEFT(A1519)="1", LEFT(A1519)="2",LEFT(A1519)="3"),1,0)</f>
        <v>1</v>
      </c>
      <c r="Y1519" t="str">
        <f t="shared" si="47"/>
        <v>Bangunan Pembuang Pengaman</v>
      </c>
      <c r="AB1519" t="str">
        <f>IF(LEFT(A1519)="1","D",IF(LEFT(A1519)="2","K",IF(LEFT(A1519)="3","K",IF(LEFT(A1519)="4","K",IF(LEFT(A1519)="5","D",IF(LEFT(A1519)="6","D",IF(LEFT(A1519)="8","K",IF(LEFT(A1519)="9","D"))))))))</f>
        <v>D</v>
      </c>
      <c r="AD1519">
        <f>IF(LEFT(A1519)="4",1,IF(LEFT(A1519)="5",1,IF(LEFT(A1519)="6",1,0)))</f>
        <v>0</v>
      </c>
      <c r="AE1519">
        <f>IF(LEFT(A1519)="8",1,IF(LEFT(A1519)="9",1,0))</f>
        <v>0</v>
      </c>
      <c r="AF1519" t="str">
        <f>LEFT(A1519)</f>
        <v>1</v>
      </c>
    </row>
    <row r="1520" spans="1:32" x14ac:dyDescent="0.25">
      <c r="A1520" t="s">
        <v>2950</v>
      </c>
      <c r="B1520" t="s">
        <v>2951</v>
      </c>
      <c r="C1520" t="s">
        <v>2942</v>
      </c>
      <c r="D1520">
        <v>1</v>
      </c>
      <c r="E1520">
        <v>0</v>
      </c>
      <c r="F1520">
        <v>0</v>
      </c>
      <c r="G1520">
        <v>1</v>
      </c>
      <c r="H1520" t="s">
        <v>2951</v>
      </c>
      <c r="I1520" t="s">
        <v>10418</v>
      </c>
      <c r="J1520" t="s">
        <v>10420</v>
      </c>
      <c r="K1520" s="1">
        <v>42339</v>
      </c>
      <c r="L1520" s="1">
        <v>42339</v>
      </c>
      <c r="M1520" t="s">
        <v>10420</v>
      </c>
      <c r="N1520">
        <v>0</v>
      </c>
      <c r="O1520" t="s">
        <v>17</v>
      </c>
      <c r="P1520">
        <v>0</v>
      </c>
      <c r="Q1520">
        <v>0</v>
      </c>
      <c r="T1520" t="str">
        <f>IF(LEN(A1520)=2,MID(A1520,1,1),IF(LEN(A1520)=3,MID(A1520,1,2),IF(LEN(A1520)=5,MID(A1520,1,3),IF(LEN(A1520)=7,MID(A1520,1,5),IF(LEN(A1520)=1,"")))))</f>
        <v>13406</v>
      </c>
      <c r="U1520">
        <f>IF(LEN(A1520)=7,0,1)</f>
        <v>0</v>
      </c>
      <c r="V1520">
        <f t="shared" si="46"/>
        <v>0</v>
      </c>
      <c r="W1520">
        <f>IF(OR(LEFT(A1520)="1", LEFT(A1520)="2",LEFT(A1520)="3"),1,0)</f>
        <v>1</v>
      </c>
      <c r="Y1520" t="str">
        <f t="shared" si="47"/>
        <v>Bangunan Pembuang Pengaman Sungai</v>
      </c>
      <c r="AB1520" t="str">
        <f>IF(LEFT(A1520)="1","D",IF(LEFT(A1520)="2","K",IF(LEFT(A1520)="3","K",IF(LEFT(A1520)="4","K",IF(LEFT(A1520)="5","D",IF(LEFT(A1520)="6","D",IF(LEFT(A1520)="8","K",IF(LEFT(A1520)="9","D"))))))))</f>
        <v>D</v>
      </c>
      <c r="AD1520">
        <f>IF(LEFT(A1520)="4",1,IF(LEFT(A1520)="5",1,IF(LEFT(A1520)="6",1,0)))</f>
        <v>0</v>
      </c>
      <c r="AE1520">
        <f>IF(LEFT(A1520)="8",1,IF(LEFT(A1520)="9",1,0))</f>
        <v>0</v>
      </c>
      <c r="AF1520" t="str">
        <f>LEFT(A1520)</f>
        <v>1</v>
      </c>
    </row>
    <row r="1521" spans="1:32" x14ac:dyDescent="0.25">
      <c r="A1521" t="s">
        <v>2952</v>
      </c>
      <c r="B1521" t="s">
        <v>2953</v>
      </c>
      <c r="C1521" t="s">
        <v>2942</v>
      </c>
      <c r="D1521">
        <v>1</v>
      </c>
      <c r="E1521">
        <v>0</v>
      </c>
      <c r="F1521">
        <v>0</v>
      </c>
      <c r="G1521">
        <v>1</v>
      </c>
      <c r="H1521" t="s">
        <v>2953</v>
      </c>
      <c r="I1521" t="s">
        <v>10418</v>
      </c>
      <c r="J1521" t="s">
        <v>10420</v>
      </c>
      <c r="K1521" s="1">
        <v>42339</v>
      </c>
      <c r="L1521" s="1">
        <v>42339</v>
      </c>
      <c r="M1521" t="s">
        <v>10420</v>
      </c>
      <c r="N1521">
        <v>0</v>
      </c>
      <c r="O1521" t="s">
        <v>17</v>
      </c>
      <c r="P1521">
        <v>0</v>
      </c>
      <c r="Q1521">
        <v>0</v>
      </c>
      <c r="T1521" t="str">
        <f>IF(LEN(A1521)=2,MID(A1521,1,1),IF(LEN(A1521)=3,MID(A1521,1,2),IF(LEN(A1521)=5,MID(A1521,1,3),IF(LEN(A1521)=7,MID(A1521,1,5),IF(LEN(A1521)=1,"")))))</f>
        <v>13406</v>
      </c>
      <c r="U1521">
        <f>IF(LEN(A1521)=7,0,1)</f>
        <v>0</v>
      </c>
      <c r="V1521">
        <f t="shared" si="46"/>
        <v>0</v>
      </c>
      <c r="W1521">
        <f>IF(OR(LEFT(A1521)="1", LEFT(A1521)="2",LEFT(A1521)="3"),1,0)</f>
        <v>1</v>
      </c>
      <c r="Y1521" t="str">
        <f t="shared" si="47"/>
        <v>Bangunan Pengaman Pengamanan Sungai</v>
      </c>
      <c r="AB1521" t="str">
        <f>IF(LEFT(A1521)="1","D",IF(LEFT(A1521)="2","K",IF(LEFT(A1521)="3","K",IF(LEFT(A1521)="4","K",IF(LEFT(A1521)="5","D",IF(LEFT(A1521)="6","D",IF(LEFT(A1521)="8","K",IF(LEFT(A1521)="9","D"))))))))</f>
        <v>D</v>
      </c>
      <c r="AD1521">
        <f>IF(LEFT(A1521)="4",1,IF(LEFT(A1521)="5",1,IF(LEFT(A1521)="6",1,0)))</f>
        <v>0</v>
      </c>
      <c r="AE1521">
        <f>IF(LEFT(A1521)="8",1,IF(LEFT(A1521)="9",1,0))</f>
        <v>0</v>
      </c>
      <c r="AF1521" t="str">
        <f>LEFT(A1521)</f>
        <v>1</v>
      </c>
    </row>
    <row r="1522" spans="1:32" x14ac:dyDescent="0.25">
      <c r="A1522" t="s">
        <v>2954</v>
      </c>
      <c r="B1522" t="s">
        <v>2955</v>
      </c>
      <c r="C1522" t="s">
        <v>2942</v>
      </c>
      <c r="D1522">
        <v>1</v>
      </c>
      <c r="E1522">
        <v>0</v>
      </c>
      <c r="F1522">
        <v>0</v>
      </c>
      <c r="G1522">
        <v>1</v>
      </c>
      <c r="H1522" t="s">
        <v>2955</v>
      </c>
      <c r="I1522" t="s">
        <v>10418</v>
      </c>
      <c r="J1522" t="s">
        <v>10420</v>
      </c>
      <c r="K1522" s="1">
        <v>42339</v>
      </c>
      <c r="L1522" s="1">
        <v>42339</v>
      </c>
      <c r="M1522" t="s">
        <v>10420</v>
      </c>
      <c r="N1522">
        <v>0</v>
      </c>
      <c r="O1522" t="s">
        <v>17</v>
      </c>
      <c r="P1522">
        <v>0</v>
      </c>
      <c r="Q1522">
        <v>0</v>
      </c>
      <c r="T1522" t="str">
        <f>IF(LEN(A1522)=2,MID(A1522,1,1),IF(LEN(A1522)=3,MID(A1522,1,2),IF(LEN(A1522)=5,MID(A1522,1,3),IF(LEN(A1522)=7,MID(A1522,1,5),IF(LEN(A1522)=1,"")))))</f>
        <v>13406</v>
      </c>
      <c r="U1522">
        <f>IF(LEN(A1522)=7,0,1)</f>
        <v>0</v>
      </c>
      <c r="V1522">
        <f t="shared" si="46"/>
        <v>0</v>
      </c>
      <c r="W1522">
        <f>IF(OR(LEFT(A1522)="1", LEFT(A1522)="2",LEFT(A1522)="3"),1,0)</f>
        <v>1</v>
      </c>
      <c r="Y1522" t="str">
        <f t="shared" si="47"/>
        <v>Bangunan Pelengkap Pengamanan Sungai</v>
      </c>
      <c r="AB1522" t="str">
        <f>IF(LEFT(A1522)="1","D",IF(LEFT(A1522)="2","K",IF(LEFT(A1522)="3","K",IF(LEFT(A1522)="4","K",IF(LEFT(A1522)="5","D",IF(LEFT(A1522)="6","D",IF(LEFT(A1522)="8","K",IF(LEFT(A1522)="9","D"))))))))</f>
        <v>D</v>
      </c>
      <c r="AD1522">
        <f>IF(LEFT(A1522)="4",1,IF(LEFT(A1522)="5",1,IF(LEFT(A1522)="6",1,0)))</f>
        <v>0</v>
      </c>
      <c r="AE1522">
        <f>IF(LEFT(A1522)="8",1,IF(LEFT(A1522)="9",1,0))</f>
        <v>0</v>
      </c>
      <c r="AF1522" t="str">
        <f>LEFT(A1522)</f>
        <v>1</v>
      </c>
    </row>
    <row r="1523" spans="1:32" x14ac:dyDescent="0.25">
      <c r="A1523" t="s">
        <v>2956</v>
      </c>
      <c r="B1523" t="s">
        <v>2957</v>
      </c>
      <c r="C1523" t="s">
        <v>2857</v>
      </c>
      <c r="D1523">
        <v>1</v>
      </c>
      <c r="E1523">
        <v>1</v>
      </c>
      <c r="F1523">
        <v>0</v>
      </c>
      <c r="G1523">
        <v>1</v>
      </c>
      <c r="H1523" t="s">
        <v>2957</v>
      </c>
      <c r="I1523" t="s">
        <v>10418</v>
      </c>
      <c r="J1523" t="s">
        <v>10420</v>
      </c>
      <c r="K1523" s="1">
        <v>42339</v>
      </c>
      <c r="L1523" s="1">
        <v>42339</v>
      </c>
      <c r="M1523" t="s">
        <v>10420</v>
      </c>
      <c r="N1523">
        <v>0</v>
      </c>
      <c r="O1523" t="s">
        <v>17</v>
      </c>
      <c r="P1523">
        <v>0</v>
      </c>
      <c r="Q1523">
        <v>0</v>
      </c>
      <c r="T1523" t="str">
        <f>IF(LEN(A1523)=2,MID(A1523,1,1),IF(LEN(A1523)=3,MID(A1523,1,2),IF(LEN(A1523)=5,MID(A1523,1,3),IF(LEN(A1523)=7,MID(A1523,1,5),IF(LEN(A1523)=1,"")))))</f>
        <v>134</v>
      </c>
      <c r="U1523">
        <f>IF(LEN(A1523)=7,0,1)</f>
        <v>1</v>
      </c>
      <c r="V1523">
        <f t="shared" si="46"/>
        <v>0</v>
      </c>
      <c r="W1523">
        <f>IF(OR(LEFT(A1523)="1", LEFT(A1523)="2",LEFT(A1523)="3"),1,0)</f>
        <v>1</v>
      </c>
      <c r="Y1523" t="str">
        <f t="shared" si="47"/>
        <v>Bangunan Pengembangan Sumber Air dan Air Tanah</v>
      </c>
      <c r="AB1523" t="str">
        <f>IF(LEFT(A1523)="1","D",IF(LEFT(A1523)="2","K",IF(LEFT(A1523)="3","K",IF(LEFT(A1523)="4","K",IF(LEFT(A1523)="5","D",IF(LEFT(A1523)="6","D",IF(LEFT(A1523)="8","K",IF(LEFT(A1523)="9","D"))))))))</f>
        <v>D</v>
      </c>
      <c r="AD1523">
        <f>IF(LEFT(A1523)="4",1,IF(LEFT(A1523)="5",1,IF(LEFT(A1523)="6",1,0)))</f>
        <v>0</v>
      </c>
      <c r="AE1523">
        <f>IF(LEFT(A1523)="8",1,IF(LEFT(A1523)="9",1,0))</f>
        <v>0</v>
      </c>
      <c r="AF1523" t="str">
        <f>LEFT(A1523)</f>
        <v>1</v>
      </c>
    </row>
    <row r="1524" spans="1:32" x14ac:dyDescent="0.25">
      <c r="A1524" t="s">
        <v>2958</v>
      </c>
      <c r="B1524" t="s">
        <v>2959</v>
      </c>
      <c r="C1524" t="s">
        <v>2956</v>
      </c>
      <c r="D1524">
        <v>1</v>
      </c>
      <c r="E1524">
        <v>0</v>
      </c>
      <c r="F1524">
        <v>0</v>
      </c>
      <c r="G1524">
        <v>1</v>
      </c>
      <c r="H1524" t="s">
        <v>2959</v>
      </c>
      <c r="I1524" t="s">
        <v>10418</v>
      </c>
      <c r="J1524" t="s">
        <v>10420</v>
      </c>
      <c r="K1524" s="1">
        <v>42339</v>
      </c>
      <c r="L1524" s="1">
        <v>42339</v>
      </c>
      <c r="M1524" t="s">
        <v>10420</v>
      </c>
      <c r="N1524">
        <v>0</v>
      </c>
      <c r="O1524" t="s">
        <v>17</v>
      </c>
      <c r="P1524">
        <v>0</v>
      </c>
      <c r="Q1524">
        <v>0</v>
      </c>
      <c r="T1524" t="str">
        <f>IF(LEN(A1524)=2,MID(A1524,1,1),IF(LEN(A1524)=3,MID(A1524,1,2),IF(LEN(A1524)=5,MID(A1524,1,3),IF(LEN(A1524)=7,MID(A1524,1,5),IF(LEN(A1524)=1,"")))))</f>
        <v>13407</v>
      </c>
      <c r="U1524">
        <f>IF(LEN(A1524)=7,0,1)</f>
        <v>0</v>
      </c>
      <c r="V1524">
        <f t="shared" si="46"/>
        <v>0</v>
      </c>
      <c r="W1524">
        <f>IF(OR(LEFT(A1524)="1", LEFT(A1524)="2",LEFT(A1524)="3"),1,0)</f>
        <v>1</v>
      </c>
      <c r="Y1524" t="str">
        <f t="shared" si="47"/>
        <v>Bangunan Waduk Pengembangan Sumber Air</v>
      </c>
      <c r="AB1524" t="str">
        <f>IF(LEFT(A1524)="1","D",IF(LEFT(A1524)="2","K",IF(LEFT(A1524)="3","K",IF(LEFT(A1524)="4","K",IF(LEFT(A1524)="5","D",IF(LEFT(A1524)="6","D",IF(LEFT(A1524)="8","K",IF(LEFT(A1524)="9","D"))))))))</f>
        <v>D</v>
      </c>
      <c r="AD1524">
        <f>IF(LEFT(A1524)="4",1,IF(LEFT(A1524)="5",1,IF(LEFT(A1524)="6",1,0)))</f>
        <v>0</v>
      </c>
      <c r="AE1524">
        <f>IF(LEFT(A1524)="8",1,IF(LEFT(A1524)="9",1,0))</f>
        <v>0</v>
      </c>
      <c r="AF1524" t="str">
        <f>LEFT(A1524)</f>
        <v>1</v>
      </c>
    </row>
    <row r="1525" spans="1:32" x14ac:dyDescent="0.25">
      <c r="A1525" t="s">
        <v>2960</v>
      </c>
      <c r="B1525" t="s">
        <v>2961</v>
      </c>
      <c r="C1525" t="s">
        <v>2956</v>
      </c>
      <c r="D1525">
        <v>1</v>
      </c>
      <c r="E1525">
        <v>0</v>
      </c>
      <c r="F1525">
        <v>0</v>
      </c>
      <c r="G1525">
        <v>1</v>
      </c>
      <c r="H1525" t="s">
        <v>2961</v>
      </c>
      <c r="I1525" t="s">
        <v>10418</v>
      </c>
      <c r="J1525" t="s">
        <v>10420</v>
      </c>
      <c r="K1525" s="1">
        <v>42339</v>
      </c>
      <c r="L1525" s="1">
        <v>42339</v>
      </c>
      <c r="M1525" t="s">
        <v>10420</v>
      </c>
      <c r="N1525">
        <v>0</v>
      </c>
      <c r="O1525" t="s">
        <v>17</v>
      </c>
      <c r="P1525">
        <v>0</v>
      </c>
      <c r="Q1525">
        <v>0</v>
      </c>
      <c r="T1525" t="str">
        <f>IF(LEN(A1525)=2,MID(A1525,1,1),IF(LEN(A1525)=3,MID(A1525,1,2),IF(LEN(A1525)=5,MID(A1525,1,3),IF(LEN(A1525)=7,MID(A1525,1,5),IF(LEN(A1525)=1,"")))))</f>
        <v>13407</v>
      </c>
      <c r="U1525">
        <f>IF(LEN(A1525)=7,0,1)</f>
        <v>0</v>
      </c>
      <c r="V1525">
        <f t="shared" si="46"/>
        <v>0</v>
      </c>
      <c r="W1525">
        <f>IF(OR(LEFT(A1525)="1", LEFT(A1525)="2",LEFT(A1525)="3"),1,0)</f>
        <v>1</v>
      </c>
      <c r="Y1525" t="str">
        <f t="shared" si="47"/>
        <v>Bangunan Pengambilan Pengembangan Sumber Air</v>
      </c>
      <c r="AB1525" t="str">
        <f>IF(LEFT(A1525)="1","D",IF(LEFT(A1525)="2","K",IF(LEFT(A1525)="3","K",IF(LEFT(A1525)="4","K",IF(LEFT(A1525)="5","D",IF(LEFT(A1525)="6","D",IF(LEFT(A1525)="8","K",IF(LEFT(A1525)="9","D"))))))))</f>
        <v>D</v>
      </c>
      <c r="AD1525">
        <f>IF(LEFT(A1525)="4",1,IF(LEFT(A1525)="5",1,IF(LEFT(A1525)="6",1,0)))</f>
        <v>0</v>
      </c>
      <c r="AE1525">
        <f>IF(LEFT(A1525)="8",1,IF(LEFT(A1525)="9",1,0))</f>
        <v>0</v>
      </c>
      <c r="AF1525" t="str">
        <f>LEFT(A1525)</f>
        <v>1</v>
      </c>
    </row>
    <row r="1526" spans="1:32" x14ac:dyDescent="0.25">
      <c r="A1526" t="s">
        <v>2962</v>
      </c>
      <c r="B1526" t="s">
        <v>2963</v>
      </c>
      <c r="C1526" t="s">
        <v>2956</v>
      </c>
      <c r="D1526">
        <v>1</v>
      </c>
      <c r="E1526">
        <v>0</v>
      </c>
      <c r="F1526">
        <v>0</v>
      </c>
      <c r="G1526">
        <v>1</v>
      </c>
      <c r="H1526" t="s">
        <v>2963</v>
      </c>
      <c r="I1526" t="s">
        <v>10418</v>
      </c>
      <c r="J1526" t="s">
        <v>10420</v>
      </c>
      <c r="K1526" s="1">
        <v>42339</v>
      </c>
      <c r="L1526" s="1">
        <v>42339</v>
      </c>
      <c r="M1526" t="s">
        <v>10420</v>
      </c>
      <c r="N1526">
        <v>0</v>
      </c>
      <c r="O1526" t="s">
        <v>17</v>
      </c>
      <c r="P1526">
        <v>0</v>
      </c>
      <c r="Q1526">
        <v>0</v>
      </c>
      <c r="T1526" t="str">
        <f>IF(LEN(A1526)=2,MID(A1526,1,1),IF(LEN(A1526)=3,MID(A1526,1,2),IF(LEN(A1526)=5,MID(A1526,1,3),IF(LEN(A1526)=7,MID(A1526,1,5),IF(LEN(A1526)=1,"")))))</f>
        <v>13407</v>
      </c>
      <c r="U1526">
        <f>IF(LEN(A1526)=7,0,1)</f>
        <v>0</v>
      </c>
      <c r="V1526">
        <f t="shared" si="46"/>
        <v>0</v>
      </c>
      <c r="W1526">
        <f>IF(OR(LEFT(A1526)="1", LEFT(A1526)="2",LEFT(A1526)="3"),1,0)</f>
        <v>1</v>
      </c>
      <c r="Y1526" t="str">
        <f t="shared" si="47"/>
        <v>Bangunan Pembawa Pengembangan Sumber Air</v>
      </c>
      <c r="AB1526" t="str">
        <f>IF(LEFT(A1526)="1","D",IF(LEFT(A1526)="2","K",IF(LEFT(A1526)="3","K",IF(LEFT(A1526)="4","K",IF(LEFT(A1526)="5","D",IF(LEFT(A1526)="6","D",IF(LEFT(A1526)="8","K",IF(LEFT(A1526)="9","D"))))))))</f>
        <v>D</v>
      </c>
      <c r="AD1526">
        <f>IF(LEFT(A1526)="4",1,IF(LEFT(A1526)="5",1,IF(LEFT(A1526)="6",1,0)))</f>
        <v>0</v>
      </c>
      <c r="AE1526">
        <f>IF(LEFT(A1526)="8",1,IF(LEFT(A1526)="9",1,0))</f>
        <v>0</v>
      </c>
      <c r="AF1526" t="str">
        <f>LEFT(A1526)</f>
        <v>1</v>
      </c>
    </row>
    <row r="1527" spans="1:32" x14ac:dyDescent="0.25">
      <c r="A1527" t="s">
        <v>2964</v>
      </c>
      <c r="B1527" t="s">
        <v>2965</v>
      </c>
      <c r="C1527" t="s">
        <v>2956</v>
      </c>
      <c r="D1527">
        <v>1</v>
      </c>
      <c r="E1527">
        <v>0</v>
      </c>
      <c r="F1527">
        <v>0</v>
      </c>
      <c r="G1527">
        <v>1</v>
      </c>
      <c r="H1527" t="s">
        <v>2965</v>
      </c>
      <c r="I1527" t="s">
        <v>10418</v>
      </c>
      <c r="J1527" t="s">
        <v>10420</v>
      </c>
      <c r="K1527" s="1">
        <v>42339</v>
      </c>
      <c r="L1527" s="1">
        <v>42339</v>
      </c>
      <c r="M1527" t="s">
        <v>10420</v>
      </c>
      <c r="N1527">
        <v>0</v>
      </c>
      <c r="O1527" t="s">
        <v>17</v>
      </c>
      <c r="P1527">
        <v>0</v>
      </c>
      <c r="Q1527">
        <v>0</v>
      </c>
      <c r="T1527" t="str">
        <f>IF(LEN(A1527)=2,MID(A1527,1,1),IF(LEN(A1527)=3,MID(A1527,1,2),IF(LEN(A1527)=5,MID(A1527,1,3),IF(LEN(A1527)=7,MID(A1527,1,5),IF(LEN(A1527)=1,"")))))</f>
        <v>13407</v>
      </c>
      <c r="U1527">
        <f>IF(LEN(A1527)=7,0,1)</f>
        <v>0</v>
      </c>
      <c r="V1527">
        <f t="shared" si="46"/>
        <v>0</v>
      </c>
      <c r="W1527">
        <f>IF(OR(LEFT(A1527)="1", LEFT(A1527)="2",LEFT(A1527)="3"),1,0)</f>
        <v>1</v>
      </c>
      <c r="Y1527" t="str">
        <f t="shared" si="47"/>
        <v>Bangunan Pembuang Pengembangan Sumber Air</v>
      </c>
      <c r="AB1527" t="str">
        <f>IF(LEFT(A1527)="1","D",IF(LEFT(A1527)="2","K",IF(LEFT(A1527)="3","K",IF(LEFT(A1527)="4","K",IF(LEFT(A1527)="5","D",IF(LEFT(A1527)="6","D",IF(LEFT(A1527)="8","K",IF(LEFT(A1527)="9","D"))))))))</f>
        <v>D</v>
      </c>
      <c r="AD1527">
        <f>IF(LEFT(A1527)="4",1,IF(LEFT(A1527)="5",1,IF(LEFT(A1527)="6",1,0)))</f>
        <v>0</v>
      </c>
      <c r="AE1527">
        <f>IF(LEFT(A1527)="8",1,IF(LEFT(A1527)="9",1,0))</f>
        <v>0</v>
      </c>
      <c r="AF1527" t="str">
        <f>LEFT(A1527)</f>
        <v>1</v>
      </c>
    </row>
    <row r="1528" spans="1:32" x14ac:dyDescent="0.25">
      <c r="A1528" t="s">
        <v>2966</v>
      </c>
      <c r="B1528" t="s">
        <v>2967</v>
      </c>
      <c r="C1528" t="s">
        <v>2956</v>
      </c>
      <c r="D1528">
        <v>1</v>
      </c>
      <c r="E1528">
        <v>0</v>
      </c>
      <c r="F1528">
        <v>0</v>
      </c>
      <c r="G1528">
        <v>1</v>
      </c>
      <c r="H1528" t="s">
        <v>2967</v>
      </c>
      <c r="I1528" t="s">
        <v>10418</v>
      </c>
      <c r="J1528" t="s">
        <v>10420</v>
      </c>
      <c r="K1528" s="1">
        <v>42339</v>
      </c>
      <c r="L1528" s="1">
        <v>42339</v>
      </c>
      <c r="M1528" t="s">
        <v>10420</v>
      </c>
      <c r="N1528">
        <v>0</v>
      </c>
      <c r="O1528" t="s">
        <v>17</v>
      </c>
      <c r="P1528">
        <v>0</v>
      </c>
      <c r="Q1528">
        <v>0</v>
      </c>
      <c r="T1528" t="str">
        <f>IF(LEN(A1528)=2,MID(A1528,1,1),IF(LEN(A1528)=3,MID(A1528,1,2),IF(LEN(A1528)=5,MID(A1528,1,3),IF(LEN(A1528)=7,MID(A1528,1,5),IF(LEN(A1528)=1,"")))))</f>
        <v>13407</v>
      </c>
      <c r="U1528">
        <f>IF(LEN(A1528)=7,0,1)</f>
        <v>0</v>
      </c>
      <c r="V1528">
        <f t="shared" si="46"/>
        <v>0</v>
      </c>
      <c r="W1528">
        <f>IF(OR(LEFT(A1528)="1", LEFT(A1528)="2",LEFT(A1528)="3"),1,0)</f>
        <v>1</v>
      </c>
      <c r="Y1528" t="str">
        <f t="shared" si="47"/>
        <v>Bangunan Pengamanan Pengembangan Sumber Air</v>
      </c>
      <c r="AB1528" t="str">
        <f>IF(LEFT(A1528)="1","D",IF(LEFT(A1528)="2","K",IF(LEFT(A1528)="3","K",IF(LEFT(A1528)="4","K",IF(LEFT(A1528)="5","D",IF(LEFT(A1528)="6","D",IF(LEFT(A1528)="8","K",IF(LEFT(A1528)="9","D"))))))))</f>
        <v>D</v>
      </c>
      <c r="AD1528">
        <f>IF(LEFT(A1528)="4",1,IF(LEFT(A1528)="5",1,IF(LEFT(A1528)="6",1,0)))</f>
        <v>0</v>
      </c>
      <c r="AE1528">
        <f>IF(LEFT(A1528)="8",1,IF(LEFT(A1528)="9",1,0))</f>
        <v>0</v>
      </c>
      <c r="AF1528" t="str">
        <f>LEFT(A1528)</f>
        <v>1</v>
      </c>
    </row>
    <row r="1529" spans="1:32" x14ac:dyDescent="0.25">
      <c r="A1529" t="s">
        <v>2968</v>
      </c>
      <c r="B1529" t="s">
        <v>2969</v>
      </c>
      <c r="C1529" t="s">
        <v>2956</v>
      </c>
      <c r="D1529">
        <v>1</v>
      </c>
      <c r="E1529">
        <v>0</v>
      </c>
      <c r="F1529">
        <v>0</v>
      </c>
      <c r="G1529">
        <v>1</v>
      </c>
      <c r="H1529" t="s">
        <v>2969</v>
      </c>
      <c r="I1529" t="s">
        <v>10418</v>
      </c>
      <c r="J1529" t="s">
        <v>10420</v>
      </c>
      <c r="K1529" s="1">
        <v>42339</v>
      </c>
      <c r="L1529" s="1">
        <v>42339</v>
      </c>
      <c r="M1529" t="s">
        <v>10420</v>
      </c>
      <c r="N1529">
        <v>0</v>
      </c>
      <c r="O1529" t="s">
        <v>17</v>
      </c>
      <c r="P1529">
        <v>0</v>
      </c>
      <c r="Q1529">
        <v>0</v>
      </c>
      <c r="T1529" t="str">
        <f>IF(LEN(A1529)=2,MID(A1529,1,1),IF(LEN(A1529)=3,MID(A1529,1,2),IF(LEN(A1529)=5,MID(A1529,1,3),IF(LEN(A1529)=7,MID(A1529,1,5),IF(LEN(A1529)=1,"")))))</f>
        <v>13407</v>
      </c>
      <c r="U1529">
        <f>IF(LEN(A1529)=7,0,1)</f>
        <v>0</v>
      </c>
      <c r="V1529">
        <f t="shared" si="46"/>
        <v>0</v>
      </c>
      <c r="W1529">
        <f>IF(OR(LEFT(A1529)="1", LEFT(A1529)="2",LEFT(A1529)="3"),1,0)</f>
        <v>1</v>
      </c>
      <c r="Y1529" t="str">
        <f t="shared" si="47"/>
        <v>Bangunan Pelengkap Pengembangan Sumber Air</v>
      </c>
      <c r="AB1529" t="str">
        <f>IF(LEFT(A1529)="1","D",IF(LEFT(A1529)="2","K",IF(LEFT(A1529)="3","K",IF(LEFT(A1529)="4","K",IF(LEFT(A1529)="5","D",IF(LEFT(A1529)="6","D",IF(LEFT(A1529)="8","K",IF(LEFT(A1529)="9","D"))))))))</f>
        <v>D</v>
      </c>
      <c r="AD1529">
        <f>IF(LEFT(A1529)="4",1,IF(LEFT(A1529)="5",1,IF(LEFT(A1529)="6",1,0)))</f>
        <v>0</v>
      </c>
      <c r="AE1529">
        <f>IF(LEFT(A1529)="8",1,IF(LEFT(A1529)="9",1,0))</f>
        <v>0</v>
      </c>
      <c r="AF1529" t="str">
        <f>LEFT(A1529)</f>
        <v>1</v>
      </c>
    </row>
    <row r="1530" spans="1:32" x14ac:dyDescent="0.25">
      <c r="A1530" t="s">
        <v>2970</v>
      </c>
      <c r="B1530" t="s">
        <v>2971</v>
      </c>
      <c r="C1530" t="s">
        <v>2857</v>
      </c>
      <c r="D1530">
        <v>1</v>
      </c>
      <c r="E1530">
        <v>1</v>
      </c>
      <c r="F1530">
        <v>0</v>
      </c>
      <c r="G1530">
        <v>1</v>
      </c>
      <c r="H1530" t="s">
        <v>2971</v>
      </c>
      <c r="I1530" t="s">
        <v>10418</v>
      </c>
      <c r="J1530" t="s">
        <v>10420</v>
      </c>
      <c r="K1530" s="1">
        <v>42339</v>
      </c>
      <c r="L1530" s="1">
        <v>42339</v>
      </c>
      <c r="M1530" t="s">
        <v>10420</v>
      </c>
      <c r="N1530">
        <v>0</v>
      </c>
      <c r="O1530" t="s">
        <v>17</v>
      </c>
      <c r="P1530">
        <v>0</v>
      </c>
      <c r="Q1530">
        <v>0</v>
      </c>
      <c r="T1530" t="str">
        <f>IF(LEN(A1530)=2,MID(A1530,1,1),IF(LEN(A1530)=3,MID(A1530,1,2),IF(LEN(A1530)=5,MID(A1530,1,3),IF(LEN(A1530)=7,MID(A1530,1,5),IF(LEN(A1530)=1,"")))))</f>
        <v>134</v>
      </c>
      <c r="U1530">
        <f>IF(LEN(A1530)=7,0,1)</f>
        <v>1</v>
      </c>
      <c r="V1530">
        <f t="shared" si="46"/>
        <v>0</v>
      </c>
      <c r="W1530">
        <f>IF(OR(LEFT(A1530)="1", LEFT(A1530)="2",LEFT(A1530)="3"),1,0)</f>
        <v>1</v>
      </c>
      <c r="Y1530" t="str">
        <f t="shared" si="47"/>
        <v>Bangunan Air Bersih/Baku</v>
      </c>
      <c r="AB1530" t="str">
        <f>IF(LEFT(A1530)="1","D",IF(LEFT(A1530)="2","K",IF(LEFT(A1530)="3","K",IF(LEFT(A1530)="4","K",IF(LEFT(A1530)="5","D",IF(LEFT(A1530)="6","D",IF(LEFT(A1530)="8","K",IF(LEFT(A1530)="9","D"))))))))</f>
        <v>D</v>
      </c>
      <c r="AD1530">
        <f>IF(LEFT(A1530)="4",1,IF(LEFT(A1530)="5",1,IF(LEFT(A1530)="6",1,0)))</f>
        <v>0</v>
      </c>
      <c r="AE1530">
        <f>IF(LEFT(A1530)="8",1,IF(LEFT(A1530)="9",1,0))</f>
        <v>0</v>
      </c>
      <c r="AF1530" t="str">
        <f>LEFT(A1530)</f>
        <v>1</v>
      </c>
    </row>
    <row r="1531" spans="1:32" x14ac:dyDescent="0.25">
      <c r="A1531" t="s">
        <v>2972</v>
      </c>
      <c r="B1531" t="s">
        <v>2973</v>
      </c>
      <c r="C1531" t="s">
        <v>2970</v>
      </c>
      <c r="D1531">
        <v>1</v>
      </c>
      <c r="E1531">
        <v>0</v>
      </c>
      <c r="F1531">
        <v>0</v>
      </c>
      <c r="G1531">
        <v>1</v>
      </c>
      <c r="H1531" t="s">
        <v>2973</v>
      </c>
      <c r="I1531" t="s">
        <v>10418</v>
      </c>
      <c r="J1531" t="s">
        <v>10420</v>
      </c>
      <c r="K1531" s="1">
        <v>42339</v>
      </c>
      <c r="L1531" s="1">
        <v>42339</v>
      </c>
      <c r="M1531" t="s">
        <v>10420</v>
      </c>
      <c r="N1531">
        <v>0</v>
      </c>
      <c r="O1531" t="s">
        <v>17</v>
      </c>
      <c r="P1531">
        <v>0</v>
      </c>
      <c r="Q1531">
        <v>0</v>
      </c>
      <c r="T1531" t="str">
        <f>IF(LEN(A1531)=2,MID(A1531,1,1),IF(LEN(A1531)=3,MID(A1531,1,2),IF(LEN(A1531)=5,MID(A1531,1,3),IF(LEN(A1531)=7,MID(A1531,1,5),IF(LEN(A1531)=1,"")))))</f>
        <v>13408</v>
      </c>
      <c r="U1531">
        <f>IF(LEN(A1531)=7,0,1)</f>
        <v>0</v>
      </c>
      <c r="V1531">
        <f t="shared" si="46"/>
        <v>0</v>
      </c>
      <c r="W1531">
        <f>IF(OR(LEFT(A1531)="1", LEFT(A1531)="2",LEFT(A1531)="3"),1,0)</f>
        <v>1</v>
      </c>
      <c r="Y1531" t="str">
        <f t="shared" si="47"/>
        <v>Waduk Air Bersih/Air Baku</v>
      </c>
      <c r="AB1531" t="str">
        <f>IF(LEFT(A1531)="1","D",IF(LEFT(A1531)="2","K",IF(LEFT(A1531)="3","K",IF(LEFT(A1531)="4","K",IF(LEFT(A1531)="5","D",IF(LEFT(A1531)="6","D",IF(LEFT(A1531)="8","K",IF(LEFT(A1531)="9","D"))))))))</f>
        <v>D</v>
      </c>
      <c r="AD1531">
        <f>IF(LEFT(A1531)="4",1,IF(LEFT(A1531)="5",1,IF(LEFT(A1531)="6",1,0)))</f>
        <v>0</v>
      </c>
      <c r="AE1531">
        <f>IF(LEFT(A1531)="8",1,IF(LEFT(A1531)="9",1,0))</f>
        <v>0</v>
      </c>
      <c r="AF1531" t="str">
        <f>LEFT(A1531)</f>
        <v>1</v>
      </c>
    </row>
    <row r="1532" spans="1:32" x14ac:dyDescent="0.25">
      <c r="A1532" t="s">
        <v>2974</v>
      </c>
      <c r="B1532" t="s">
        <v>2975</v>
      </c>
      <c r="C1532" t="s">
        <v>2970</v>
      </c>
      <c r="D1532">
        <v>1</v>
      </c>
      <c r="E1532">
        <v>0</v>
      </c>
      <c r="F1532">
        <v>0</v>
      </c>
      <c r="G1532">
        <v>1</v>
      </c>
      <c r="H1532" t="s">
        <v>2975</v>
      </c>
      <c r="I1532" t="s">
        <v>10418</v>
      </c>
      <c r="J1532" t="s">
        <v>10420</v>
      </c>
      <c r="K1532" s="1">
        <v>42339</v>
      </c>
      <c r="L1532" s="1">
        <v>42339</v>
      </c>
      <c r="M1532" t="s">
        <v>10420</v>
      </c>
      <c r="N1532">
        <v>0</v>
      </c>
      <c r="O1532" t="s">
        <v>17</v>
      </c>
      <c r="P1532">
        <v>0</v>
      </c>
      <c r="Q1532">
        <v>0</v>
      </c>
      <c r="T1532" t="str">
        <f>IF(LEN(A1532)=2,MID(A1532,1,1),IF(LEN(A1532)=3,MID(A1532,1,2),IF(LEN(A1532)=5,MID(A1532,1,3),IF(LEN(A1532)=7,MID(A1532,1,5),IF(LEN(A1532)=1,"")))))</f>
        <v>13408</v>
      </c>
      <c r="U1532">
        <f>IF(LEN(A1532)=7,0,1)</f>
        <v>0</v>
      </c>
      <c r="V1532">
        <f t="shared" si="46"/>
        <v>0</v>
      </c>
      <c r="W1532">
        <f>IF(OR(LEFT(A1532)="1", LEFT(A1532)="2",LEFT(A1532)="3"),1,0)</f>
        <v>1</v>
      </c>
      <c r="Y1532" t="str">
        <f t="shared" si="47"/>
        <v>Bangunan Pengambilan Air Bersih/Baku</v>
      </c>
      <c r="AB1532" t="str">
        <f>IF(LEFT(A1532)="1","D",IF(LEFT(A1532)="2","K",IF(LEFT(A1532)="3","K",IF(LEFT(A1532)="4","K",IF(LEFT(A1532)="5","D",IF(LEFT(A1532)="6","D",IF(LEFT(A1532)="8","K",IF(LEFT(A1532)="9","D"))))))))</f>
        <v>D</v>
      </c>
      <c r="AD1532">
        <f>IF(LEFT(A1532)="4",1,IF(LEFT(A1532)="5",1,IF(LEFT(A1532)="6",1,0)))</f>
        <v>0</v>
      </c>
      <c r="AE1532">
        <f>IF(LEFT(A1532)="8",1,IF(LEFT(A1532)="9",1,0))</f>
        <v>0</v>
      </c>
      <c r="AF1532" t="str">
        <f>LEFT(A1532)</f>
        <v>1</v>
      </c>
    </row>
    <row r="1533" spans="1:32" x14ac:dyDescent="0.25">
      <c r="A1533" t="s">
        <v>2976</v>
      </c>
      <c r="B1533" t="s">
        <v>2977</v>
      </c>
      <c r="C1533" t="s">
        <v>2970</v>
      </c>
      <c r="D1533">
        <v>1</v>
      </c>
      <c r="E1533">
        <v>0</v>
      </c>
      <c r="F1533">
        <v>0</v>
      </c>
      <c r="G1533">
        <v>1</v>
      </c>
      <c r="H1533" t="s">
        <v>2977</v>
      </c>
      <c r="I1533" t="s">
        <v>10418</v>
      </c>
      <c r="J1533" t="s">
        <v>10420</v>
      </c>
      <c r="K1533" s="1">
        <v>42339</v>
      </c>
      <c r="L1533" s="1">
        <v>42339</v>
      </c>
      <c r="M1533" t="s">
        <v>10420</v>
      </c>
      <c r="N1533">
        <v>0</v>
      </c>
      <c r="O1533" t="s">
        <v>17</v>
      </c>
      <c r="P1533">
        <v>0</v>
      </c>
      <c r="Q1533">
        <v>0</v>
      </c>
      <c r="T1533" t="str">
        <f>IF(LEN(A1533)=2,MID(A1533,1,1),IF(LEN(A1533)=3,MID(A1533,1,2),IF(LEN(A1533)=5,MID(A1533,1,3),IF(LEN(A1533)=7,MID(A1533,1,5),IF(LEN(A1533)=1,"")))))</f>
        <v>13408</v>
      </c>
      <c r="U1533">
        <f>IF(LEN(A1533)=7,0,1)</f>
        <v>0</v>
      </c>
      <c r="V1533">
        <f t="shared" si="46"/>
        <v>0</v>
      </c>
      <c r="W1533">
        <f>IF(OR(LEFT(A1533)="1", LEFT(A1533)="2",LEFT(A1533)="3"),1,0)</f>
        <v>1</v>
      </c>
      <c r="Y1533" t="str">
        <f t="shared" si="47"/>
        <v>Bangunan Pembawa Air Bersih</v>
      </c>
      <c r="AB1533" t="str">
        <f>IF(LEFT(A1533)="1","D",IF(LEFT(A1533)="2","K",IF(LEFT(A1533)="3","K",IF(LEFT(A1533)="4","K",IF(LEFT(A1533)="5","D",IF(LEFT(A1533)="6","D",IF(LEFT(A1533)="8","K",IF(LEFT(A1533)="9","D"))))))))</f>
        <v>D</v>
      </c>
      <c r="AD1533">
        <f>IF(LEFT(A1533)="4",1,IF(LEFT(A1533)="5",1,IF(LEFT(A1533)="6",1,0)))</f>
        <v>0</v>
      </c>
      <c r="AE1533">
        <f>IF(LEFT(A1533)="8",1,IF(LEFT(A1533)="9",1,0))</f>
        <v>0</v>
      </c>
      <c r="AF1533" t="str">
        <f>LEFT(A1533)</f>
        <v>1</v>
      </c>
    </row>
    <row r="1534" spans="1:32" x14ac:dyDescent="0.25">
      <c r="A1534" t="s">
        <v>2978</v>
      </c>
      <c r="B1534" t="s">
        <v>2979</v>
      </c>
      <c r="C1534" t="s">
        <v>2970</v>
      </c>
      <c r="D1534">
        <v>1</v>
      </c>
      <c r="E1534">
        <v>0</v>
      </c>
      <c r="F1534">
        <v>0</v>
      </c>
      <c r="G1534">
        <v>1</v>
      </c>
      <c r="H1534" t="s">
        <v>2979</v>
      </c>
      <c r="I1534" t="s">
        <v>10418</v>
      </c>
      <c r="J1534" t="s">
        <v>10420</v>
      </c>
      <c r="K1534" s="1">
        <v>42339</v>
      </c>
      <c r="L1534" s="1">
        <v>42339</v>
      </c>
      <c r="M1534" t="s">
        <v>10420</v>
      </c>
      <c r="N1534">
        <v>0</v>
      </c>
      <c r="O1534" t="s">
        <v>17</v>
      </c>
      <c r="P1534">
        <v>0</v>
      </c>
      <c r="Q1534">
        <v>0</v>
      </c>
      <c r="T1534" t="str">
        <f>IF(LEN(A1534)=2,MID(A1534,1,1),IF(LEN(A1534)=3,MID(A1534,1,2),IF(LEN(A1534)=5,MID(A1534,1,3),IF(LEN(A1534)=7,MID(A1534,1,5),IF(LEN(A1534)=1,"")))))</f>
        <v>13408</v>
      </c>
      <c r="U1534">
        <f>IF(LEN(A1534)=7,0,1)</f>
        <v>0</v>
      </c>
      <c r="V1534">
        <f t="shared" si="46"/>
        <v>0</v>
      </c>
      <c r="W1534">
        <f>IF(OR(LEFT(A1534)="1", LEFT(A1534)="2",LEFT(A1534)="3"),1,0)</f>
        <v>1</v>
      </c>
      <c r="Y1534" t="str">
        <f t="shared" si="47"/>
        <v>Bangunan Pembuang Air Bersih/Air Baku</v>
      </c>
      <c r="AB1534" t="str">
        <f>IF(LEFT(A1534)="1","D",IF(LEFT(A1534)="2","K",IF(LEFT(A1534)="3","K",IF(LEFT(A1534)="4","K",IF(LEFT(A1534)="5","D",IF(LEFT(A1534)="6","D",IF(LEFT(A1534)="8","K",IF(LEFT(A1534)="9","D"))))))))</f>
        <v>D</v>
      </c>
      <c r="AD1534">
        <f>IF(LEFT(A1534)="4",1,IF(LEFT(A1534)="5",1,IF(LEFT(A1534)="6",1,0)))</f>
        <v>0</v>
      </c>
      <c r="AE1534">
        <f>IF(LEFT(A1534)="8",1,IF(LEFT(A1534)="9",1,0))</f>
        <v>0</v>
      </c>
      <c r="AF1534" t="str">
        <f>LEFT(A1534)</f>
        <v>1</v>
      </c>
    </row>
    <row r="1535" spans="1:32" x14ac:dyDescent="0.25">
      <c r="A1535" t="s">
        <v>2980</v>
      </c>
      <c r="B1535" t="s">
        <v>2981</v>
      </c>
      <c r="C1535" t="s">
        <v>2970</v>
      </c>
      <c r="D1535">
        <v>1</v>
      </c>
      <c r="E1535">
        <v>0</v>
      </c>
      <c r="F1535">
        <v>0</v>
      </c>
      <c r="G1535">
        <v>1</v>
      </c>
      <c r="H1535" t="s">
        <v>2981</v>
      </c>
      <c r="I1535" t="s">
        <v>10418</v>
      </c>
      <c r="J1535" t="s">
        <v>10420</v>
      </c>
      <c r="K1535" s="1">
        <v>42339</v>
      </c>
      <c r="L1535" s="1">
        <v>42339</v>
      </c>
      <c r="M1535" t="s">
        <v>10420</v>
      </c>
      <c r="N1535">
        <v>0</v>
      </c>
      <c r="O1535" t="s">
        <v>17</v>
      </c>
      <c r="P1535">
        <v>0</v>
      </c>
      <c r="Q1535">
        <v>0</v>
      </c>
      <c r="T1535" t="str">
        <f>IF(LEN(A1535)=2,MID(A1535,1,1),IF(LEN(A1535)=3,MID(A1535,1,2),IF(LEN(A1535)=5,MID(A1535,1,3),IF(LEN(A1535)=7,MID(A1535,1,5),IF(LEN(A1535)=1,"")))))</f>
        <v>13408</v>
      </c>
      <c r="U1535">
        <f>IF(LEN(A1535)=7,0,1)</f>
        <v>0</v>
      </c>
      <c r="V1535">
        <f t="shared" si="46"/>
        <v>0</v>
      </c>
      <c r="W1535">
        <f>IF(OR(LEFT(A1535)="1", LEFT(A1535)="2",LEFT(A1535)="3"),1,0)</f>
        <v>1</v>
      </c>
      <c r="Y1535" t="str">
        <f t="shared" si="47"/>
        <v>Bangunan Pelengkap Air Bersih/Air Baku</v>
      </c>
      <c r="AB1535" t="str">
        <f>IF(LEFT(A1535)="1","D",IF(LEFT(A1535)="2","K",IF(LEFT(A1535)="3","K",IF(LEFT(A1535)="4","K",IF(LEFT(A1535)="5","D",IF(LEFT(A1535)="6","D",IF(LEFT(A1535)="8","K",IF(LEFT(A1535)="9","D"))))))))</f>
        <v>D</v>
      </c>
      <c r="AD1535">
        <f>IF(LEFT(A1535)="4",1,IF(LEFT(A1535)="5",1,IF(LEFT(A1535)="6",1,0)))</f>
        <v>0</v>
      </c>
      <c r="AE1535">
        <f>IF(LEFT(A1535)="8",1,IF(LEFT(A1535)="9",1,0))</f>
        <v>0</v>
      </c>
      <c r="AF1535" t="str">
        <f>LEFT(A1535)</f>
        <v>1</v>
      </c>
    </row>
    <row r="1536" spans="1:32" x14ac:dyDescent="0.25">
      <c r="A1536" t="s">
        <v>2982</v>
      </c>
      <c r="B1536" t="s">
        <v>2983</v>
      </c>
      <c r="C1536" t="s">
        <v>2857</v>
      </c>
      <c r="D1536">
        <v>1</v>
      </c>
      <c r="E1536">
        <v>1</v>
      </c>
      <c r="F1536">
        <v>0</v>
      </c>
      <c r="G1536">
        <v>1</v>
      </c>
      <c r="H1536" t="s">
        <v>2983</v>
      </c>
      <c r="I1536" t="s">
        <v>10418</v>
      </c>
      <c r="J1536" t="s">
        <v>10420</v>
      </c>
      <c r="K1536" s="1">
        <v>42339</v>
      </c>
      <c r="L1536" s="1">
        <v>42339</v>
      </c>
      <c r="M1536" t="s">
        <v>10420</v>
      </c>
      <c r="N1536">
        <v>0</v>
      </c>
      <c r="O1536" t="s">
        <v>17</v>
      </c>
      <c r="P1536">
        <v>0</v>
      </c>
      <c r="Q1536">
        <v>0</v>
      </c>
      <c r="T1536" t="str">
        <f>IF(LEN(A1536)=2,MID(A1536,1,1),IF(LEN(A1536)=3,MID(A1536,1,2),IF(LEN(A1536)=5,MID(A1536,1,3),IF(LEN(A1536)=7,MID(A1536,1,5),IF(LEN(A1536)=1,"")))))</f>
        <v>134</v>
      </c>
      <c r="U1536">
        <f>IF(LEN(A1536)=7,0,1)</f>
        <v>1</v>
      </c>
      <c r="V1536">
        <f t="shared" si="46"/>
        <v>0</v>
      </c>
      <c r="W1536">
        <f>IF(OR(LEFT(A1536)="1", LEFT(A1536)="2",LEFT(A1536)="3"),1,0)</f>
        <v>1</v>
      </c>
      <c r="Y1536" t="str">
        <f t="shared" si="47"/>
        <v>Bangunan Air Kotor</v>
      </c>
      <c r="AB1536" t="str">
        <f>IF(LEFT(A1536)="1","D",IF(LEFT(A1536)="2","K",IF(LEFT(A1536)="3","K",IF(LEFT(A1536)="4","K",IF(LEFT(A1536)="5","D",IF(LEFT(A1536)="6","D",IF(LEFT(A1536)="8","K",IF(LEFT(A1536)="9","D"))))))))</f>
        <v>D</v>
      </c>
      <c r="AD1536">
        <f>IF(LEFT(A1536)="4",1,IF(LEFT(A1536)="5",1,IF(LEFT(A1536)="6",1,0)))</f>
        <v>0</v>
      </c>
      <c r="AE1536">
        <f>IF(LEFT(A1536)="8",1,IF(LEFT(A1536)="9",1,0))</f>
        <v>0</v>
      </c>
      <c r="AF1536" t="str">
        <f>LEFT(A1536)</f>
        <v>1</v>
      </c>
    </row>
    <row r="1537" spans="1:32" x14ac:dyDescent="0.25">
      <c r="A1537" t="s">
        <v>2984</v>
      </c>
      <c r="B1537" t="s">
        <v>2985</v>
      </c>
      <c r="C1537" t="s">
        <v>2982</v>
      </c>
      <c r="D1537">
        <v>1</v>
      </c>
      <c r="E1537">
        <v>0</v>
      </c>
      <c r="F1537">
        <v>0</v>
      </c>
      <c r="G1537">
        <v>1</v>
      </c>
      <c r="H1537" t="s">
        <v>2985</v>
      </c>
      <c r="I1537" t="s">
        <v>10418</v>
      </c>
      <c r="J1537" t="s">
        <v>10420</v>
      </c>
      <c r="K1537" s="1">
        <v>42339</v>
      </c>
      <c r="L1537" s="1">
        <v>42339</v>
      </c>
      <c r="M1537" t="s">
        <v>10420</v>
      </c>
      <c r="N1537">
        <v>0</v>
      </c>
      <c r="O1537" t="s">
        <v>17</v>
      </c>
      <c r="P1537">
        <v>0</v>
      </c>
      <c r="Q1537">
        <v>0</v>
      </c>
      <c r="T1537" t="str">
        <f>IF(LEN(A1537)=2,MID(A1537,1,1),IF(LEN(A1537)=3,MID(A1537,1,2),IF(LEN(A1537)=5,MID(A1537,1,3),IF(LEN(A1537)=7,MID(A1537,1,5),IF(LEN(A1537)=1,"")))))</f>
        <v>13409</v>
      </c>
      <c r="U1537">
        <f>IF(LEN(A1537)=7,0,1)</f>
        <v>0</v>
      </c>
      <c r="V1537">
        <f t="shared" si="46"/>
        <v>0</v>
      </c>
      <c r="W1537">
        <f>IF(OR(LEFT(A1537)="1", LEFT(A1537)="2",LEFT(A1537)="3"),1,0)</f>
        <v>1</v>
      </c>
      <c r="Y1537" t="str">
        <f t="shared" si="47"/>
        <v>Bangunan Pembawa Air Kotor</v>
      </c>
      <c r="AB1537" t="str">
        <f>IF(LEFT(A1537)="1","D",IF(LEFT(A1537)="2","K",IF(LEFT(A1537)="3","K",IF(LEFT(A1537)="4","K",IF(LEFT(A1537)="5","D",IF(LEFT(A1537)="6","D",IF(LEFT(A1537)="8","K",IF(LEFT(A1537)="9","D"))))))))</f>
        <v>D</v>
      </c>
      <c r="AD1537">
        <f>IF(LEFT(A1537)="4",1,IF(LEFT(A1537)="5",1,IF(LEFT(A1537)="6",1,0)))</f>
        <v>0</v>
      </c>
      <c r="AE1537">
        <f>IF(LEFT(A1537)="8",1,IF(LEFT(A1537)="9",1,0))</f>
        <v>0</v>
      </c>
      <c r="AF1537" t="str">
        <f>LEFT(A1537)</f>
        <v>1</v>
      </c>
    </row>
    <row r="1538" spans="1:32" x14ac:dyDescent="0.25">
      <c r="A1538" t="s">
        <v>2986</v>
      </c>
      <c r="B1538" t="s">
        <v>2987</v>
      </c>
      <c r="C1538" t="s">
        <v>2982</v>
      </c>
      <c r="D1538">
        <v>1</v>
      </c>
      <c r="E1538">
        <v>0</v>
      </c>
      <c r="F1538">
        <v>0</v>
      </c>
      <c r="G1538">
        <v>1</v>
      </c>
      <c r="H1538" t="s">
        <v>2987</v>
      </c>
      <c r="I1538" t="s">
        <v>10418</v>
      </c>
      <c r="J1538" t="s">
        <v>10420</v>
      </c>
      <c r="K1538" s="1">
        <v>42339</v>
      </c>
      <c r="L1538" s="1">
        <v>42339</v>
      </c>
      <c r="M1538" t="s">
        <v>10420</v>
      </c>
      <c r="N1538">
        <v>0</v>
      </c>
      <c r="O1538" t="s">
        <v>17</v>
      </c>
      <c r="P1538">
        <v>0</v>
      </c>
      <c r="Q1538">
        <v>0</v>
      </c>
      <c r="T1538" t="str">
        <f>IF(LEN(A1538)=2,MID(A1538,1,1),IF(LEN(A1538)=3,MID(A1538,1,2),IF(LEN(A1538)=5,MID(A1538,1,3),IF(LEN(A1538)=7,MID(A1538,1,5),IF(LEN(A1538)=1,"")))))</f>
        <v>13409</v>
      </c>
      <c r="U1538">
        <f>IF(LEN(A1538)=7,0,1)</f>
        <v>0</v>
      </c>
      <c r="V1538">
        <f t="shared" si="46"/>
        <v>0</v>
      </c>
      <c r="W1538">
        <f>IF(OR(LEFT(A1538)="1", LEFT(A1538)="2",LEFT(A1538)="3"),1,0)</f>
        <v>1</v>
      </c>
      <c r="Y1538" t="str">
        <f t="shared" si="47"/>
        <v>Bangunan Waduk Air Kotor</v>
      </c>
      <c r="AB1538" t="str">
        <f>IF(LEFT(A1538)="1","D",IF(LEFT(A1538)="2","K",IF(LEFT(A1538)="3","K",IF(LEFT(A1538)="4","K",IF(LEFT(A1538)="5","D",IF(LEFT(A1538)="6","D",IF(LEFT(A1538)="8","K",IF(LEFT(A1538)="9","D"))))))))</f>
        <v>D</v>
      </c>
      <c r="AD1538">
        <f>IF(LEFT(A1538)="4",1,IF(LEFT(A1538)="5",1,IF(LEFT(A1538)="6",1,0)))</f>
        <v>0</v>
      </c>
      <c r="AE1538">
        <f>IF(LEFT(A1538)="8",1,IF(LEFT(A1538)="9",1,0))</f>
        <v>0</v>
      </c>
      <c r="AF1538" t="str">
        <f>LEFT(A1538)</f>
        <v>1</v>
      </c>
    </row>
    <row r="1539" spans="1:32" x14ac:dyDescent="0.25">
      <c r="A1539" t="s">
        <v>2988</v>
      </c>
      <c r="B1539" t="s">
        <v>2989</v>
      </c>
      <c r="C1539" t="s">
        <v>2982</v>
      </c>
      <c r="D1539">
        <v>1</v>
      </c>
      <c r="E1539">
        <v>0</v>
      </c>
      <c r="F1539">
        <v>0</v>
      </c>
      <c r="G1539">
        <v>1</v>
      </c>
      <c r="H1539" t="s">
        <v>2989</v>
      </c>
      <c r="I1539" t="s">
        <v>10418</v>
      </c>
      <c r="J1539" t="s">
        <v>10420</v>
      </c>
      <c r="K1539" s="1">
        <v>42339</v>
      </c>
      <c r="L1539" s="1">
        <v>42339</v>
      </c>
      <c r="M1539" t="s">
        <v>10420</v>
      </c>
      <c r="N1539">
        <v>0</v>
      </c>
      <c r="O1539" t="s">
        <v>17</v>
      </c>
      <c r="P1539">
        <v>0</v>
      </c>
      <c r="Q1539">
        <v>0</v>
      </c>
      <c r="T1539" t="str">
        <f>IF(LEN(A1539)=2,MID(A1539,1,1),IF(LEN(A1539)=3,MID(A1539,1,2),IF(LEN(A1539)=5,MID(A1539,1,3),IF(LEN(A1539)=7,MID(A1539,1,5),IF(LEN(A1539)=1,"")))))</f>
        <v>13409</v>
      </c>
      <c r="U1539">
        <f>IF(LEN(A1539)=7,0,1)</f>
        <v>0</v>
      </c>
      <c r="V1539">
        <f t="shared" ref="V1539:V1602" si="48">IF(OR(LEFT(A1539)="1", LEFT(A1539)="2",LEFT(A1539)="3"),0,1)</f>
        <v>0</v>
      </c>
      <c r="W1539">
        <f>IF(OR(LEFT(A1539)="1", LEFT(A1539)="2",LEFT(A1539)="3"),1,0)</f>
        <v>1</v>
      </c>
      <c r="Y1539" t="str">
        <f t="shared" ref="Y1539:Y1602" si="49">B1539</f>
        <v>Bangunan Pembuangan Air Kotor</v>
      </c>
      <c r="AB1539" t="str">
        <f>IF(LEFT(A1539)="1","D",IF(LEFT(A1539)="2","K",IF(LEFT(A1539)="3","K",IF(LEFT(A1539)="4","K",IF(LEFT(A1539)="5","D",IF(LEFT(A1539)="6","D",IF(LEFT(A1539)="8","K",IF(LEFT(A1539)="9","D"))))))))</f>
        <v>D</v>
      </c>
      <c r="AD1539">
        <f>IF(LEFT(A1539)="4",1,IF(LEFT(A1539)="5",1,IF(LEFT(A1539)="6",1,0)))</f>
        <v>0</v>
      </c>
      <c r="AE1539">
        <f>IF(LEFT(A1539)="8",1,IF(LEFT(A1539)="9",1,0))</f>
        <v>0</v>
      </c>
      <c r="AF1539" t="str">
        <f>LEFT(A1539)</f>
        <v>1</v>
      </c>
    </row>
    <row r="1540" spans="1:32" x14ac:dyDescent="0.25">
      <c r="A1540" t="s">
        <v>2990</v>
      </c>
      <c r="B1540" t="s">
        <v>2991</v>
      </c>
      <c r="C1540" t="s">
        <v>2982</v>
      </c>
      <c r="D1540">
        <v>1</v>
      </c>
      <c r="E1540">
        <v>0</v>
      </c>
      <c r="F1540">
        <v>0</v>
      </c>
      <c r="G1540">
        <v>1</v>
      </c>
      <c r="H1540" t="s">
        <v>2991</v>
      </c>
      <c r="I1540" t="s">
        <v>10418</v>
      </c>
      <c r="J1540" t="s">
        <v>10420</v>
      </c>
      <c r="K1540" s="1">
        <v>42339</v>
      </c>
      <c r="L1540" s="1">
        <v>42339</v>
      </c>
      <c r="M1540" t="s">
        <v>10420</v>
      </c>
      <c r="N1540">
        <v>0</v>
      </c>
      <c r="O1540" t="s">
        <v>17</v>
      </c>
      <c r="P1540">
        <v>0</v>
      </c>
      <c r="Q1540">
        <v>0</v>
      </c>
      <c r="T1540" t="str">
        <f>IF(LEN(A1540)=2,MID(A1540,1,1),IF(LEN(A1540)=3,MID(A1540,1,2),IF(LEN(A1540)=5,MID(A1540,1,3),IF(LEN(A1540)=7,MID(A1540,1,5),IF(LEN(A1540)=1,"")))))</f>
        <v>13409</v>
      </c>
      <c r="U1540">
        <f>IF(LEN(A1540)=7,0,1)</f>
        <v>0</v>
      </c>
      <c r="V1540">
        <f t="shared" si="48"/>
        <v>0</v>
      </c>
      <c r="W1540">
        <f>IF(OR(LEFT(A1540)="1", LEFT(A1540)="2",LEFT(A1540)="3"),1,0)</f>
        <v>1</v>
      </c>
      <c r="Y1540" t="str">
        <f t="shared" si="49"/>
        <v>Bangunan Pengaman Air Kotor</v>
      </c>
      <c r="AB1540" t="str">
        <f>IF(LEFT(A1540)="1","D",IF(LEFT(A1540)="2","K",IF(LEFT(A1540)="3","K",IF(LEFT(A1540)="4","K",IF(LEFT(A1540)="5","D",IF(LEFT(A1540)="6","D",IF(LEFT(A1540)="8","K",IF(LEFT(A1540)="9","D"))))))))</f>
        <v>D</v>
      </c>
      <c r="AD1540">
        <f>IF(LEFT(A1540)="4",1,IF(LEFT(A1540)="5",1,IF(LEFT(A1540)="6",1,0)))</f>
        <v>0</v>
      </c>
      <c r="AE1540">
        <f>IF(LEFT(A1540)="8",1,IF(LEFT(A1540)="9",1,0))</f>
        <v>0</v>
      </c>
      <c r="AF1540" t="str">
        <f>LEFT(A1540)</f>
        <v>1</v>
      </c>
    </row>
    <row r="1541" spans="1:32" x14ac:dyDescent="0.25">
      <c r="A1541" t="s">
        <v>2992</v>
      </c>
      <c r="B1541" t="s">
        <v>2993</v>
      </c>
      <c r="C1541" t="s">
        <v>2982</v>
      </c>
      <c r="D1541">
        <v>1</v>
      </c>
      <c r="E1541">
        <v>0</v>
      </c>
      <c r="F1541">
        <v>0</v>
      </c>
      <c r="G1541">
        <v>1</v>
      </c>
      <c r="H1541" t="s">
        <v>2993</v>
      </c>
      <c r="I1541" t="s">
        <v>10418</v>
      </c>
      <c r="J1541" t="s">
        <v>10420</v>
      </c>
      <c r="K1541" s="1">
        <v>42339</v>
      </c>
      <c r="L1541" s="1">
        <v>42339</v>
      </c>
      <c r="M1541" t="s">
        <v>10420</v>
      </c>
      <c r="N1541">
        <v>0</v>
      </c>
      <c r="O1541" t="s">
        <v>17</v>
      </c>
      <c r="P1541">
        <v>0</v>
      </c>
      <c r="Q1541">
        <v>0</v>
      </c>
      <c r="T1541" t="str">
        <f>IF(LEN(A1541)=2,MID(A1541,1,1),IF(LEN(A1541)=3,MID(A1541,1,2),IF(LEN(A1541)=5,MID(A1541,1,3),IF(LEN(A1541)=7,MID(A1541,1,5),IF(LEN(A1541)=1,"")))))</f>
        <v>13409</v>
      </c>
      <c r="U1541">
        <f>IF(LEN(A1541)=7,0,1)</f>
        <v>0</v>
      </c>
      <c r="V1541">
        <f t="shared" si="48"/>
        <v>0</v>
      </c>
      <c r="W1541">
        <f>IF(OR(LEFT(A1541)="1", LEFT(A1541)="2",LEFT(A1541)="3"),1,0)</f>
        <v>1</v>
      </c>
      <c r="Y1541" t="str">
        <f t="shared" si="49"/>
        <v>Bangunan Pelengkap Air Kotor</v>
      </c>
      <c r="AB1541" t="str">
        <f>IF(LEFT(A1541)="1","D",IF(LEFT(A1541)="2","K",IF(LEFT(A1541)="3","K",IF(LEFT(A1541)="4","K",IF(LEFT(A1541)="5","D",IF(LEFT(A1541)="6","D",IF(LEFT(A1541)="8","K",IF(LEFT(A1541)="9","D"))))))))</f>
        <v>D</v>
      </c>
      <c r="AD1541">
        <f>IF(LEFT(A1541)="4",1,IF(LEFT(A1541)="5",1,IF(LEFT(A1541)="6",1,0)))</f>
        <v>0</v>
      </c>
      <c r="AE1541">
        <f>IF(LEFT(A1541)="8",1,IF(LEFT(A1541)="9",1,0))</f>
        <v>0</v>
      </c>
      <c r="AF1541" t="str">
        <f>LEFT(A1541)</f>
        <v>1</v>
      </c>
    </row>
    <row r="1542" spans="1:32" x14ac:dyDescent="0.25">
      <c r="A1542" t="s">
        <v>2994</v>
      </c>
      <c r="B1542" t="s">
        <v>2995</v>
      </c>
      <c r="C1542" t="s">
        <v>2857</v>
      </c>
      <c r="D1542">
        <v>1</v>
      </c>
      <c r="E1542">
        <v>1</v>
      </c>
      <c r="F1542">
        <v>0</v>
      </c>
      <c r="G1542">
        <v>1</v>
      </c>
      <c r="H1542" t="s">
        <v>2995</v>
      </c>
      <c r="I1542" t="s">
        <v>10418</v>
      </c>
      <c r="J1542" t="s">
        <v>10420</v>
      </c>
      <c r="K1542" s="1">
        <v>42339</v>
      </c>
      <c r="L1542" s="1">
        <v>42339</v>
      </c>
      <c r="M1542" t="s">
        <v>10420</v>
      </c>
      <c r="N1542">
        <v>0</v>
      </c>
      <c r="O1542" t="s">
        <v>17</v>
      </c>
      <c r="P1542">
        <v>0</v>
      </c>
      <c r="Q1542">
        <v>0</v>
      </c>
      <c r="T1542" t="str">
        <f>IF(LEN(A1542)=2,MID(A1542,1,1),IF(LEN(A1542)=3,MID(A1542,1,2),IF(LEN(A1542)=5,MID(A1542,1,3),IF(LEN(A1542)=7,MID(A1542,1,5),IF(LEN(A1542)=1,"")))))</f>
        <v>134</v>
      </c>
      <c r="U1542">
        <f>IF(LEN(A1542)=7,0,1)</f>
        <v>1</v>
      </c>
      <c r="V1542">
        <f t="shared" si="48"/>
        <v>0</v>
      </c>
      <c r="W1542">
        <f>IF(OR(LEFT(A1542)="1", LEFT(A1542)="2",LEFT(A1542)="3"),1,0)</f>
        <v>1</v>
      </c>
      <c r="Y1542" t="str">
        <f t="shared" si="49"/>
        <v>Bangunan Air</v>
      </c>
      <c r="AB1542" t="str">
        <f>IF(LEFT(A1542)="1","D",IF(LEFT(A1542)="2","K",IF(LEFT(A1542)="3","K",IF(LEFT(A1542)="4","K",IF(LEFT(A1542)="5","D",IF(LEFT(A1542)="6","D",IF(LEFT(A1542)="8","K",IF(LEFT(A1542)="9","D"))))))))</f>
        <v>D</v>
      </c>
      <c r="AD1542">
        <f>IF(LEFT(A1542)="4",1,IF(LEFT(A1542)="5",1,IF(LEFT(A1542)="6",1,0)))</f>
        <v>0</v>
      </c>
      <c r="AE1542">
        <f>IF(LEFT(A1542)="8",1,IF(LEFT(A1542)="9",1,0))</f>
        <v>0</v>
      </c>
      <c r="AF1542" t="str">
        <f>LEFT(A1542)</f>
        <v>1</v>
      </c>
    </row>
    <row r="1543" spans="1:32" x14ac:dyDescent="0.25">
      <c r="A1543" t="s">
        <v>2996</v>
      </c>
      <c r="B1543" t="s">
        <v>2997</v>
      </c>
      <c r="C1543" t="s">
        <v>2994</v>
      </c>
      <c r="D1543">
        <v>1</v>
      </c>
      <c r="E1543">
        <v>0</v>
      </c>
      <c r="F1543">
        <v>0</v>
      </c>
      <c r="G1543">
        <v>1</v>
      </c>
      <c r="H1543" t="s">
        <v>2997</v>
      </c>
      <c r="I1543" t="s">
        <v>10418</v>
      </c>
      <c r="J1543" t="s">
        <v>10420</v>
      </c>
      <c r="K1543" s="1">
        <v>42339</v>
      </c>
      <c r="L1543" s="1">
        <v>42339</v>
      </c>
      <c r="M1543" t="s">
        <v>10420</v>
      </c>
      <c r="N1543">
        <v>0</v>
      </c>
      <c r="O1543" t="s">
        <v>17</v>
      </c>
      <c r="P1543">
        <v>0</v>
      </c>
      <c r="Q1543">
        <v>0</v>
      </c>
      <c r="T1543" t="str">
        <f>IF(LEN(A1543)=2,MID(A1543,1,1),IF(LEN(A1543)=3,MID(A1543,1,2),IF(LEN(A1543)=5,MID(A1543,1,3),IF(LEN(A1543)=7,MID(A1543,1,5),IF(LEN(A1543)=1,"")))))</f>
        <v>13410</v>
      </c>
      <c r="U1543">
        <f>IF(LEN(A1543)=7,0,1)</f>
        <v>0</v>
      </c>
      <c r="V1543">
        <f t="shared" si="48"/>
        <v>0</v>
      </c>
      <c r="W1543">
        <f>IF(OR(LEFT(A1543)="1", LEFT(A1543)="2",LEFT(A1543)="3"),1,0)</f>
        <v>1</v>
      </c>
      <c r="Y1543" t="str">
        <f t="shared" si="49"/>
        <v>Bangunan Air Laut</v>
      </c>
      <c r="AB1543" t="str">
        <f>IF(LEFT(A1543)="1","D",IF(LEFT(A1543)="2","K",IF(LEFT(A1543)="3","K",IF(LEFT(A1543)="4","K",IF(LEFT(A1543)="5","D",IF(LEFT(A1543)="6","D",IF(LEFT(A1543)="8","K",IF(LEFT(A1543)="9","D"))))))))</f>
        <v>D</v>
      </c>
      <c r="AD1543">
        <f>IF(LEFT(A1543)="4",1,IF(LEFT(A1543)="5",1,IF(LEFT(A1543)="6",1,0)))</f>
        <v>0</v>
      </c>
      <c r="AE1543">
        <f>IF(LEFT(A1543)="8",1,IF(LEFT(A1543)="9",1,0))</f>
        <v>0</v>
      </c>
      <c r="AF1543" t="str">
        <f>LEFT(A1543)</f>
        <v>1</v>
      </c>
    </row>
    <row r="1544" spans="1:32" x14ac:dyDescent="0.25">
      <c r="A1544" t="s">
        <v>2998</v>
      </c>
      <c r="B1544" t="s">
        <v>2999</v>
      </c>
      <c r="C1544" t="s">
        <v>2994</v>
      </c>
      <c r="D1544">
        <v>1</v>
      </c>
      <c r="E1544">
        <v>0</v>
      </c>
      <c r="F1544">
        <v>0</v>
      </c>
      <c r="G1544">
        <v>1</v>
      </c>
      <c r="H1544" t="s">
        <v>2999</v>
      </c>
      <c r="I1544" t="s">
        <v>10418</v>
      </c>
      <c r="J1544" t="s">
        <v>10420</v>
      </c>
      <c r="K1544" s="1">
        <v>42339</v>
      </c>
      <c r="L1544" s="1">
        <v>42339</v>
      </c>
      <c r="M1544" t="s">
        <v>10420</v>
      </c>
      <c r="N1544">
        <v>0</v>
      </c>
      <c r="O1544" t="s">
        <v>17</v>
      </c>
      <c r="P1544">
        <v>0</v>
      </c>
      <c r="Q1544">
        <v>0</v>
      </c>
      <c r="T1544" t="str">
        <f>IF(LEN(A1544)=2,MID(A1544,1,1),IF(LEN(A1544)=3,MID(A1544,1,2),IF(LEN(A1544)=5,MID(A1544,1,3),IF(LEN(A1544)=7,MID(A1544,1,5),IF(LEN(A1544)=1,"")))))</f>
        <v>13410</v>
      </c>
      <c r="U1544">
        <f>IF(LEN(A1544)=7,0,1)</f>
        <v>0</v>
      </c>
      <c r="V1544">
        <f t="shared" si="48"/>
        <v>0</v>
      </c>
      <c r="W1544">
        <f>IF(OR(LEFT(A1544)="1", LEFT(A1544)="2",LEFT(A1544)="3"),1,0)</f>
        <v>1</v>
      </c>
      <c r="Y1544" t="str">
        <f t="shared" si="49"/>
        <v>Bangunan Air Tawar</v>
      </c>
      <c r="AB1544" t="str">
        <f>IF(LEFT(A1544)="1","D",IF(LEFT(A1544)="2","K",IF(LEFT(A1544)="3","K",IF(LEFT(A1544)="4","K",IF(LEFT(A1544)="5","D",IF(LEFT(A1544)="6","D",IF(LEFT(A1544)="8","K",IF(LEFT(A1544)="9","D"))))))))</f>
        <v>D</v>
      </c>
      <c r="AD1544">
        <f>IF(LEFT(A1544)="4",1,IF(LEFT(A1544)="5",1,IF(LEFT(A1544)="6",1,0)))</f>
        <v>0</v>
      </c>
      <c r="AE1544">
        <f>IF(LEFT(A1544)="8",1,IF(LEFT(A1544)="9",1,0))</f>
        <v>0</v>
      </c>
      <c r="AF1544" t="str">
        <f>LEFT(A1544)</f>
        <v>1</v>
      </c>
    </row>
    <row r="1545" spans="1:32" x14ac:dyDescent="0.25">
      <c r="A1545" t="s">
        <v>3000</v>
      </c>
      <c r="B1545" t="s">
        <v>3001</v>
      </c>
      <c r="C1545" t="s">
        <v>2857</v>
      </c>
      <c r="D1545">
        <v>1</v>
      </c>
      <c r="E1545">
        <v>1</v>
      </c>
      <c r="F1545">
        <v>0</v>
      </c>
      <c r="G1545">
        <v>1</v>
      </c>
      <c r="H1545" t="s">
        <v>3001</v>
      </c>
      <c r="I1545" t="s">
        <v>10418</v>
      </c>
      <c r="J1545" t="s">
        <v>10420</v>
      </c>
      <c r="K1545" s="1">
        <v>42339</v>
      </c>
      <c r="L1545" s="1">
        <v>42339</v>
      </c>
      <c r="M1545" t="s">
        <v>10420</v>
      </c>
      <c r="N1545">
        <v>0</v>
      </c>
      <c r="O1545" t="s">
        <v>17</v>
      </c>
      <c r="P1545">
        <v>0</v>
      </c>
      <c r="Q1545">
        <v>0</v>
      </c>
      <c r="T1545" t="str">
        <f>IF(LEN(A1545)=2,MID(A1545,1,1),IF(LEN(A1545)=3,MID(A1545,1,2),IF(LEN(A1545)=5,MID(A1545,1,3),IF(LEN(A1545)=7,MID(A1545,1,5),IF(LEN(A1545)=1,"")))))</f>
        <v>134</v>
      </c>
      <c r="U1545">
        <f>IF(LEN(A1545)=7,0,1)</f>
        <v>1</v>
      </c>
      <c r="V1545">
        <f t="shared" si="48"/>
        <v>0</v>
      </c>
      <c r="W1545">
        <f>IF(OR(LEFT(A1545)="1", LEFT(A1545)="2",LEFT(A1545)="3"),1,0)</f>
        <v>1</v>
      </c>
      <c r="Y1545" t="str">
        <f t="shared" si="49"/>
        <v>Instalasi Air Minum Bersih</v>
      </c>
      <c r="AB1545" t="str">
        <f>IF(LEFT(A1545)="1","D",IF(LEFT(A1545)="2","K",IF(LEFT(A1545)="3","K",IF(LEFT(A1545)="4","K",IF(LEFT(A1545)="5","D",IF(LEFT(A1545)="6","D",IF(LEFT(A1545)="8","K",IF(LEFT(A1545)="9","D"))))))))</f>
        <v>D</v>
      </c>
      <c r="AD1545">
        <f>IF(LEFT(A1545)="4",1,IF(LEFT(A1545)="5",1,IF(LEFT(A1545)="6",1,0)))</f>
        <v>0</v>
      </c>
      <c r="AE1545">
        <f>IF(LEFT(A1545)="8",1,IF(LEFT(A1545)="9",1,0))</f>
        <v>0</v>
      </c>
      <c r="AF1545" t="str">
        <f>LEFT(A1545)</f>
        <v>1</v>
      </c>
    </row>
    <row r="1546" spans="1:32" x14ac:dyDescent="0.25">
      <c r="A1546" t="s">
        <v>3002</v>
      </c>
      <c r="B1546" t="s">
        <v>3003</v>
      </c>
      <c r="C1546" t="s">
        <v>3000</v>
      </c>
      <c r="D1546">
        <v>1</v>
      </c>
      <c r="E1546">
        <v>0</v>
      </c>
      <c r="F1546">
        <v>0</v>
      </c>
      <c r="G1546">
        <v>1</v>
      </c>
      <c r="H1546" t="s">
        <v>3003</v>
      </c>
      <c r="I1546" t="s">
        <v>10418</v>
      </c>
      <c r="J1546" t="s">
        <v>10420</v>
      </c>
      <c r="K1546" s="1">
        <v>42339</v>
      </c>
      <c r="L1546" s="1">
        <v>42339</v>
      </c>
      <c r="M1546" t="s">
        <v>10420</v>
      </c>
      <c r="N1546">
        <v>0</v>
      </c>
      <c r="O1546" t="s">
        <v>17</v>
      </c>
      <c r="P1546">
        <v>0</v>
      </c>
      <c r="Q1546">
        <v>0</v>
      </c>
      <c r="T1546" t="str">
        <f>IF(LEN(A1546)=2,MID(A1546,1,1),IF(LEN(A1546)=3,MID(A1546,1,2),IF(LEN(A1546)=5,MID(A1546,1,3),IF(LEN(A1546)=7,MID(A1546,1,5),IF(LEN(A1546)=1,"")))))</f>
        <v>13411</v>
      </c>
      <c r="U1546">
        <f>IF(LEN(A1546)=7,0,1)</f>
        <v>0</v>
      </c>
      <c r="V1546">
        <f t="shared" si="48"/>
        <v>0</v>
      </c>
      <c r="W1546">
        <f>IF(OR(LEFT(A1546)="1", LEFT(A1546)="2",LEFT(A1546)="3"),1,0)</f>
        <v>1</v>
      </c>
      <c r="Y1546" t="str">
        <f t="shared" si="49"/>
        <v>Air Muka Tanah</v>
      </c>
      <c r="AB1546" t="str">
        <f>IF(LEFT(A1546)="1","D",IF(LEFT(A1546)="2","K",IF(LEFT(A1546)="3","K",IF(LEFT(A1546)="4","K",IF(LEFT(A1546)="5","D",IF(LEFT(A1546)="6","D",IF(LEFT(A1546)="8","K",IF(LEFT(A1546)="9","D"))))))))</f>
        <v>D</v>
      </c>
      <c r="AD1546">
        <f>IF(LEFT(A1546)="4",1,IF(LEFT(A1546)="5",1,IF(LEFT(A1546)="6",1,0)))</f>
        <v>0</v>
      </c>
      <c r="AE1546">
        <f>IF(LEFT(A1546)="8",1,IF(LEFT(A1546)="9",1,0))</f>
        <v>0</v>
      </c>
      <c r="AF1546" t="str">
        <f>LEFT(A1546)</f>
        <v>1</v>
      </c>
    </row>
    <row r="1547" spans="1:32" x14ac:dyDescent="0.25">
      <c r="A1547" t="s">
        <v>3004</v>
      </c>
      <c r="B1547" t="s">
        <v>3005</v>
      </c>
      <c r="C1547" t="s">
        <v>3000</v>
      </c>
      <c r="D1547">
        <v>1</v>
      </c>
      <c r="E1547">
        <v>0</v>
      </c>
      <c r="F1547">
        <v>0</v>
      </c>
      <c r="G1547">
        <v>1</v>
      </c>
      <c r="H1547" t="s">
        <v>3005</v>
      </c>
      <c r="I1547" t="s">
        <v>10418</v>
      </c>
      <c r="J1547" t="s">
        <v>10420</v>
      </c>
      <c r="K1547" s="1">
        <v>42339</v>
      </c>
      <c r="L1547" s="1">
        <v>42339</v>
      </c>
      <c r="M1547" t="s">
        <v>10420</v>
      </c>
      <c r="N1547">
        <v>0</v>
      </c>
      <c r="O1547" t="s">
        <v>17</v>
      </c>
      <c r="P1547">
        <v>0</v>
      </c>
      <c r="Q1547">
        <v>0</v>
      </c>
      <c r="T1547" t="str">
        <f>IF(LEN(A1547)=2,MID(A1547,1,1),IF(LEN(A1547)=3,MID(A1547,1,2),IF(LEN(A1547)=5,MID(A1547,1,3),IF(LEN(A1547)=7,MID(A1547,1,5),IF(LEN(A1547)=1,"")))))</f>
        <v>13411</v>
      </c>
      <c r="U1547">
        <f>IF(LEN(A1547)=7,0,1)</f>
        <v>0</v>
      </c>
      <c r="V1547">
        <f t="shared" si="48"/>
        <v>0</v>
      </c>
      <c r="W1547">
        <f>IF(OR(LEFT(A1547)="1", LEFT(A1547)="2",LEFT(A1547)="3"),1,0)</f>
        <v>1</v>
      </c>
      <c r="Y1547" t="str">
        <f t="shared" si="49"/>
        <v>Air Sumber /Mata Air</v>
      </c>
      <c r="AB1547" t="str">
        <f>IF(LEFT(A1547)="1","D",IF(LEFT(A1547)="2","K",IF(LEFT(A1547)="3","K",IF(LEFT(A1547)="4","K",IF(LEFT(A1547)="5","D",IF(LEFT(A1547)="6","D",IF(LEFT(A1547)="8","K",IF(LEFT(A1547)="9","D"))))))))</f>
        <v>D</v>
      </c>
      <c r="AD1547">
        <f>IF(LEFT(A1547)="4",1,IF(LEFT(A1547)="5",1,IF(LEFT(A1547)="6",1,0)))</f>
        <v>0</v>
      </c>
      <c r="AE1547">
        <f>IF(LEFT(A1547)="8",1,IF(LEFT(A1547)="9",1,0))</f>
        <v>0</v>
      </c>
      <c r="AF1547" t="str">
        <f>LEFT(A1547)</f>
        <v>1</v>
      </c>
    </row>
    <row r="1548" spans="1:32" x14ac:dyDescent="0.25">
      <c r="A1548" t="s">
        <v>3006</v>
      </c>
      <c r="B1548" t="s">
        <v>3007</v>
      </c>
      <c r="C1548" t="s">
        <v>3000</v>
      </c>
      <c r="D1548">
        <v>1</v>
      </c>
      <c r="E1548">
        <v>0</v>
      </c>
      <c r="F1548">
        <v>0</v>
      </c>
      <c r="G1548">
        <v>1</v>
      </c>
      <c r="H1548" t="s">
        <v>3007</v>
      </c>
      <c r="I1548" t="s">
        <v>10418</v>
      </c>
      <c r="J1548" t="s">
        <v>10420</v>
      </c>
      <c r="K1548" s="1">
        <v>42339</v>
      </c>
      <c r="L1548" s="1">
        <v>42339</v>
      </c>
      <c r="M1548" t="s">
        <v>10420</v>
      </c>
      <c r="N1548">
        <v>0</v>
      </c>
      <c r="O1548" t="s">
        <v>17</v>
      </c>
      <c r="P1548">
        <v>0</v>
      </c>
      <c r="Q1548">
        <v>0</v>
      </c>
      <c r="T1548" t="str">
        <f>IF(LEN(A1548)=2,MID(A1548,1,1),IF(LEN(A1548)=3,MID(A1548,1,2),IF(LEN(A1548)=5,MID(A1548,1,3),IF(LEN(A1548)=7,MID(A1548,1,5),IF(LEN(A1548)=1,"")))))</f>
        <v>13411</v>
      </c>
      <c r="U1548">
        <f>IF(LEN(A1548)=7,0,1)</f>
        <v>0</v>
      </c>
      <c r="V1548">
        <f t="shared" si="48"/>
        <v>0</v>
      </c>
      <c r="W1548">
        <f>IF(OR(LEFT(A1548)="1", LEFT(A1548)="2",LEFT(A1548)="3"),1,0)</f>
        <v>1</v>
      </c>
      <c r="Y1548" t="str">
        <f t="shared" si="49"/>
        <v>Air Tanah Dalam</v>
      </c>
      <c r="AB1548" t="str">
        <f>IF(LEFT(A1548)="1","D",IF(LEFT(A1548)="2","K",IF(LEFT(A1548)="3","K",IF(LEFT(A1548)="4","K",IF(LEFT(A1548)="5","D",IF(LEFT(A1548)="6","D",IF(LEFT(A1548)="8","K",IF(LEFT(A1548)="9","D"))))))))</f>
        <v>D</v>
      </c>
      <c r="AD1548">
        <f>IF(LEFT(A1548)="4",1,IF(LEFT(A1548)="5",1,IF(LEFT(A1548)="6",1,0)))</f>
        <v>0</v>
      </c>
      <c r="AE1548">
        <f>IF(LEFT(A1548)="8",1,IF(LEFT(A1548)="9",1,0))</f>
        <v>0</v>
      </c>
      <c r="AF1548" t="str">
        <f>LEFT(A1548)</f>
        <v>1</v>
      </c>
    </row>
    <row r="1549" spans="1:32" x14ac:dyDescent="0.25">
      <c r="A1549" t="s">
        <v>3008</v>
      </c>
      <c r="B1549" t="s">
        <v>3009</v>
      </c>
      <c r="C1549" t="s">
        <v>3000</v>
      </c>
      <c r="D1549">
        <v>1</v>
      </c>
      <c r="E1549">
        <v>0</v>
      </c>
      <c r="F1549">
        <v>0</v>
      </c>
      <c r="G1549">
        <v>1</v>
      </c>
      <c r="H1549" t="s">
        <v>3009</v>
      </c>
      <c r="I1549" t="s">
        <v>10418</v>
      </c>
      <c r="J1549" t="s">
        <v>10420</v>
      </c>
      <c r="K1549" s="1">
        <v>42339</v>
      </c>
      <c r="L1549" s="1">
        <v>42339</v>
      </c>
      <c r="M1549" t="s">
        <v>10420</v>
      </c>
      <c r="N1549">
        <v>0</v>
      </c>
      <c r="O1549" t="s">
        <v>17</v>
      </c>
      <c r="P1549">
        <v>0</v>
      </c>
      <c r="Q1549">
        <v>0</v>
      </c>
      <c r="T1549" t="str">
        <f>IF(LEN(A1549)=2,MID(A1549,1,1),IF(LEN(A1549)=3,MID(A1549,1,2),IF(LEN(A1549)=5,MID(A1549,1,3),IF(LEN(A1549)=7,MID(A1549,1,5),IF(LEN(A1549)=1,"")))))</f>
        <v>13411</v>
      </c>
      <c r="U1549">
        <f>IF(LEN(A1549)=7,0,1)</f>
        <v>0</v>
      </c>
      <c r="V1549">
        <f t="shared" si="48"/>
        <v>0</v>
      </c>
      <c r="W1549">
        <f>IF(OR(LEFT(A1549)="1", LEFT(A1549)="2",LEFT(A1549)="3"),1,0)</f>
        <v>1</v>
      </c>
      <c r="Y1549" t="str">
        <f t="shared" si="49"/>
        <v>Air Tanah Dangkal</v>
      </c>
      <c r="AB1549" t="str">
        <f>IF(LEFT(A1549)="1","D",IF(LEFT(A1549)="2","K",IF(LEFT(A1549)="3","K",IF(LEFT(A1549)="4","K",IF(LEFT(A1549)="5","D",IF(LEFT(A1549)="6","D",IF(LEFT(A1549)="8","K",IF(LEFT(A1549)="9","D"))))))))</f>
        <v>D</v>
      </c>
      <c r="AD1549">
        <f>IF(LEFT(A1549)="4",1,IF(LEFT(A1549)="5",1,IF(LEFT(A1549)="6",1,0)))</f>
        <v>0</v>
      </c>
      <c r="AE1549">
        <f>IF(LEFT(A1549)="8",1,IF(LEFT(A1549)="9",1,0))</f>
        <v>0</v>
      </c>
      <c r="AF1549" t="str">
        <f>LEFT(A1549)</f>
        <v>1</v>
      </c>
    </row>
    <row r="1550" spans="1:32" x14ac:dyDescent="0.25">
      <c r="A1550" t="s">
        <v>3010</v>
      </c>
      <c r="B1550" t="s">
        <v>3011</v>
      </c>
      <c r="C1550" t="s">
        <v>3000</v>
      </c>
      <c r="D1550">
        <v>1</v>
      </c>
      <c r="E1550">
        <v>0</v>
      </c>
      <c r="F1550">
        <v>0</v>
      </c>
      <c r="G1550">
        <v>1</v>
      </c>
      <c r="H1550" t="s">
        <v>3011</v>
      </c>
      <c r="I1550" t="s">
        <v>10418</v>
      </c>
      <c r="J1550" t="s">
        <v>10420</v>
      </c>
      <c r="K1550" s="1">
        <v>42339</v>
      </c>
      <c r="L1550" s="1">
        <v>42339</v>
      </c>
      <c r="M1550" t="s">
        <v>10420</v>
      </c>
      <c r="N1550">
        <v>0</v>
      </c>
      <c r="O1550" t="s">
        <v>17</v>
      </c>
      <c r="P1550">
        <v>0</v>
      </c>
      <c r="Q1550">
        <v>0</v>
      </c>
      <c r="T1550" t="str">
        <f>IF(LEN(A1550)=2,MID(A1550,1,1),IF(LEN(A1550)=3,MID(A1550,1,2),IF(LEN(A1550)=5,MID(A1550,1,3),IF(LEN(A1550)=7,MID(A1550,1,5),IF(LEN(A1550)=1,"")))))</f>
        <v>13411</v>
      </c>
      <c r="U1550">
        <f>IF(LEN(A1550)=7,0,1)</f>
        <v>0</v>
      </c>
      <c r="V1550">
        <f t="shared" si="48"/>
        <v>0</v>
      </c>
      <c r="W1550">
        <f>IF(OR(LEFT(A1550)="1", LEFT(A1550)="2",LEFT(A1550)="3"),1,0)</f>
        <v>1</v>
      </c>
      <c r="Y1550" t="str">
        <f t="shared" si="49"/>
        <v>Air Bersih/Air Baku Lainnya</v>
      </c>
      <c r="AB1550" t="str">
        <f>IF(LEFT(A1550)="1","D",IF(LEFT(A1550)="2","K",IF(LEFT(A1550)="3","K",IF(LEFT(A1550)="4","K",IF(LEFT(A1550)="5","D",IF(LEFT(A1550)="6","D",IF(LEFT(A1550)="8","K",IF(LEFT(A1550)="9","D"))))))))</f>
        <v>D</v>
      </c>
      <c r="AD1550">
        <f>IF(LEFT(A1550)="4",1,IF(LEFT(A1550)="5",1,IF(LEFT(A1550)="6",1,0)))</f>
        <v>0</v>
      </c>
      <c r="AE1550">
        <f>IF(LEFT(A1550)="8",1,IF(LEFT(A1550)="9",1,0))</f>
        <v>0</v>
      </c>
      <c r="AF1550" t="str">
        <f>LEFT(A1550)</f>
        <v>1</v>
      </c>
    </row>
    <row r="1551" spans="1:32" x14ac:dyDescent="0.25">
      <c r="A1551" t="s">
        <v>3012</v>
      </c>
      <c r="B1551" t="s">
        <v>3013</v>
      </c>
      <c r="C1551" t="s">
        <v>2857</v>
      </c>
      <c r="D1551">
        <v>1</v>
      </c>
      <c r="E1551">
        <v>1</v>
      </c>
      <c r="F1551">
        <v>0</v>
      </c>
      <c r="G1551">
        <v>1</v>
      </c>
      <c r="H1551" t="s">
        <v>3013</v>
      </c>
      <c r="I1551" t="s">
        <v>10418</v>
      </c>
      <c r="J1551" t="s">
        <v>10420</v>
      </c>
      <c r="K1551" s="1">
        <v>42339</v>
      </c>
      <c r="L1551" s="1">
        <v>42339</v>
      </c>
      <c r="M1551" t="s">
        <v>10420</v>
      </c>
      <c r="N1551">
        <v>0</v>
      </c>
      <c r="O1551" t="s">
        <v>17</v>
      </c>
      <c r="P1551">
        <v>0</v>
      </c>
      <c r="Q1551">
        <v>0</v>
      </c>
      <c r="T1551" t="str">
        <f>IF(LEN(A1551)=2,MID(A1551,1,1),IF(LEN(A1551)=3,MID(A1551,1,2),IF(LEN(A1551)=5,MID(A1551,1,3),IF(LEN(A1551)=7,MID(A1551,1,5),IF(LEN(A1551)=1,"")))))</f>
        <v>134</v>
      </c>
      <c r="U1551">
        <f>IF(LEN(A1551)=7,0,1)</f>
        <v>1</v>
      </c>
      <c r="V1551">
        <f t="shared" si="48"/>
        <v>0</v>
      </c>
      <c r="W1551">
        <f>IF(OR(LEFT(A1551)="1", LEFT(A1551)="2",LEFT(A1551)="3"),1,0)</f>
        <v>1</v>
      </c>
      <c r="Y1551" t="str">
        <f t="shared" si="49"/>
        <v>Instalasi Air Kotor</v>
      </c>
      <c r="AB1551" t="str">
        <f>IF(LEFT(A1551)="1","D",IF(LEFT(A1551)="2","K",IF(LEFT(A1551)="3","K",IF(LEFT(A1551)="4","K",IF(LEFT(A1551)="5","D",IF(LEFT(A1551)="6","D",IF(LEFT(A1551)="8","K",IF(LEFT(A1551)="9","D"))))))))</f>
        <v>D</v>
      </c>
      <c r="AD1551">
        <f>IF(LEFT(A1551)="4",1,IF(LEFT(A1551)="5",1,IF(LEFT(A1551)="6",1,0)))</f>
        <v>0</v>
      </c>
      <c r="AE1551">
        <f>IF(LEFT(A1551)="8",1,IF(LEFT(A1551)="9",1,0))</f>
        <v>0</v>
      </c>
      <c r="AF1551" t="str">
        <f>LEFT(A1551)</f>
        <v>1</v>
      </c>
    </row>
    <row r="1552" spans="1:32" x14ac:dyDescent="0.25">
      <c r="A1552" t="s">
        <v>3014</v>
      </c>
      <c r="B1552" t="s">
        <v>3013</v>
      </c>
      <c r="C1552" t="s">
        <v>3012</v>
      </c>
      <c r="D1552">
        <v>1</v>
      </c>
      <c r="E1552">
        <v>0</v>
      </c>
      <c r="F1552">
        <v>0</v>
      </c>
      <c r="G1552">
        <v>1</v>
      </c>
      <c r="H1552" t="s">
        <v>3013</v>
      </c>
      <c r="I1552" t="s">
        <v>10418</v>
      </c>
      <c r="J1552" t="s">
        <v>10420</v>
      </c>
      <c r="K1552" s="1">
        <v>42339</v>
      </c>
      <c r="L1552" s="1">
        <v>42339</v>
      </c>
      <c r="M1552" t="s">
        <v>10420</v>
      </c>
      <c r="N1552">
        <v>0</v>
      </c>
      <c r="O1552" t="s">
        <v>17</v>
      </c>
      <c r="P1552">
        <v>0</v>
      </c>
      <c r="Q1552">
        <v>0</v>
      </c>
      <c r="T1552" t="str">
        <f>IF(LEN(A1552)=2,MID(A1552,1,1),IF(LEN(A1552)=3,MID(A1552,1,2),IF(LEN(A1552)=5,MID(A1552,1,3),IF(LEN(A1552)=7,MID(A1552,1,5),IF(LEN(A1552)=1,"")))))</f>
        <v>13412</v>
      </c>
      <c r="U1552">
        <f>IF(LEN(A1552)=7,0,1)</f>
        <v>0</v>
      </c>
      <c r="V1552">
        <f t="shared" si="48"/>
        <v>0</v>
      </c>
      <c r="W1552">
        <f>IF(OR(LEFT(A1552)="1", LEFT(A1552)="2",LEFT(A1552)="3"),1,0)</f>
        <v>1</v>
      </c>
      <c r="Y1552" t="str">
        <f t="shared" si="49"/>
        <v>Instalasi Air Kotor</v>
      </c>
      <c r="AB1552" t="str">
        <f>IF(LEFT(A1552)="1","D",IF(LEFT(A1552)="2","K",IF(LEFT(A1552)="3","K",IF(LEFT(A1552)="4","K",IF(LEFT(A1552)="5","D",IF(LEFT(A1552)="6","D",IF(LEFT(A1552)="8","K",IF(LEFT(A1552)="9","D"))))))))</f>
        <v>D</v>
      </c>
      <c r="AD1552">
        <f>IF(LEFT(A1552)="4",1,IF(LEFT(A1552)="5",1,IF(LEFT(A1552)="6",1,0)))</f>
        <v>0</v>
      </c>
      <c r="AE1552">
        <f>IF(LEFT(A1552)="8",1,IF(LEFT(A1552)="9",1,0))</f>
        <v>0</v>
      </c>
      <c r="AF1552" t="str">
        <f>LEFT(A1552)</f>
        <v>1</v>
      </c>
    </row>
    <row r="1553" spans="1:32" x14ac:dyDescent="0.25">
      <c r="A1553" t="s">
        <v>3015</v>
      </c>
      <c r="B1553" t="s">
        <v>3016</v>
      </c>
      <c r="C1553" t="s">
        <v>3012</v>
      </c>
      <c r="D1553">
        <v>1</v>
      </c>
      <c r="E1553">
        <v>0</v>
      </c>
      <c r="F1553">
        <v>0</v>
      </c>
      <c r="G1553">
        <v>1</v>
      </c>
      <c r="H1553" t="s">
        <v>3016</v>
      </c>
      <c r="I1553" t="s">
        <v>10418</v>
      </c>
      <c r="J1553" t="s">
        <v>10420</v>
      </c>
      <c r="K1553" s="1">
        <v>42339</v>
      </c>
      <c r="L1553" s="1">
        <v>42339</v>
      </c>
      <c r="M1553" t="s">
        <v>10420</v>
      </c>
      <c r="N1553">
        <v>0</v>
      </c>
      <c r="O1553" t="s">
        <v>17</v>
      </c>
      <c r="P1553">
        <v>0</v>
      </c>
      <c r="Q1553">
        <v>0</v>
      </c>
      <c r="T1553" t="str">
        <f>IF(LEN(A1553)=2,MID(A1553,1,1),IF(LEN(A1553)=3,MID(A1553,1,2),IF(LEN(A1553)=5,MID(A1553,1,3),IF(LEN(A1553)=7,MID(A1553,1,5),IF(LEN(A1553)=1,"")))))</f>
        <v>13412</v>
      </c>
      <c r="U1553">
        <f>IF(LEN(A1553)=7,0,1)</f>
        <v>0</v>
      </c>
      <c r="V1553">
        <f t="shared" si="48"/>
        <v>0</v>
      </c>
      <c r="W1553">
        <f>IF(OR(LEFT(A1553)="1", LEFT(A1553)="2",LEFT(A1553)="3"),1,0)</f>
        <v>1</v>
      </c>
      <c r="Y1553" t="str">
        <f t="shared" si="49"/>
        <v>Instalasi Air Buangan Industri</v>
      </c>
      <c r="AB1553" t="str">
        <f>IF(LEFT(A1553)="1","D",IF(LEFT(A1553)="2","K",IF(LEFT(A1553)="3","K",IF(LEFT(A1553)="4","K",IF(LEFT(A1553)="5","D",IF(LEFT(A1553)="6","D",IF(LEFT(A1553)="8","K",IF(LEFT(A1553)="9","D"))))))))</f>
        <v>D</v>
      </c>
      <c r="AD1553">
        <f>IF(LEFT(A1553)="4",1,IF(LEFT(A1553)="5",1,IF(LEFT(A1553)="6",1,0)))</f>
        <v>0</v>
      </c>
      <c r="AE1553">
        <f>IF(LEFT(A1553)="8",1,IF(LEFT(A1553)="9",1,0))</f>
        <v>0</v>
      </c>
      <c r="AF1553" t="str">
        <f>LEFT(A1553)</f>
        <v>1</v>
      </c>
    </row>
    <row r="1554" spans="1:32" x14ac:dyDescent="0.25">
      <c r="A1554" t="s">
        <v>3017</v>
      </c>
      <c r="B1554" t="s">
        <v>3018</v>
      </c>
      <c r="C1554" t="s">
        <v>3012</v>
      </c>
      <c r="D1554">
        <v>1</v>
      </c>
      <c r="E1554">
        <v>0</v>
      </c>
      <c r="F1554">
        <v>0</v>
      </c>
      <c r="G1554">
        <v>1</v>
      </c>
      <c r="H1554" t="s">
        <v>3018</v>
      </c>
      <c r="I1554" t="s">
        <v>10418</v>
      </c>
      <c r="J1554" t="s">
        <v>10420</v>
      </c>
      <c r="K1554" s="1">
        <v>42339</v>
      </c>
      <c r="L1554" s="1">
        <v>42339</v>
      </c>
      <c r="M1554" t="s">
        <v>10420</v>
      </c>
      <c r="N1554">
        <v>0</v>
      </c>
      <c r="O1554" t="s">
        <v>17</v>
      </c>
      <c r="P1554">
        <v>0</v>
      </c>
      <c r="Q1554">
        <v>0</v>
      </c>
      <c r="T1554" t="str">
        <f>IF(LEN(A1554)=2,MID(A1554,1,1),IF(LEN(A1554)=3,MID(A1554,1,2),IF(LEN(A1554)=5,MID(A1554,1,3),IF(LEN(A1554)=7,MID(A1554,1,5),IF(LEN(A1554)=1,"")))))</f>
        <v>13412</v>
      </c>
      <c r="U1554">
        <f>IF(LEN(A1554)=7,0,1)</f>
        <v>0</v>
      </c>
      <c r="V1554">
        <f t="shared" si="48"/>
        <v>0</v>
      </c>
      <c r="W1554">
        <f>IF(OR(LEFT(A1554)="1", LEFT(A1554)="2",LEFT(A1554)="3"),1,0)</f>
        <v>1</v>
      </c>
      <c r="Y1554" t="str">
        <f t="shared" si="49"/>
        <v>Instalasi Air Buangan Pertanian</v>
      </c>
      <c r="AB1554" t="str">
        <f>IF(LEFT(A1554)="1","D",IF(LEFT(A1554)="2","K",IF(LEFT(A1554)="3","K",IF(LEFT(A1554)="4","K",IF(LEFT(A1554)="5","D",IF(LEFT(A1554)="6","D",IF(LEFT(A1554)="8","K",IF(LEFT(A1554)="9","D"))))))))</f>
        <v>D</v>
      </c>
      <c r="AD1554">
        <f>IF(LEFT(A1554)="4",1,IF(LEFT(A1554)="5",1,IF(LEFT(A1554)="6",1,0)))</f>
        <v>0</v>
      </c>
      <c r="AE1554">
        <f>IF(LEFT(A1554)="8",1,IF(LEFT(A1554)="9",1,0))</f>
        <v>0</v>
      </c>
      <c r="AF1554" t="str">
        <f>LEFT(A1554)</f>
        <v>1</v>
      </c>
    </row>
    <row r="1555" spans="1:32" x14ac:dyDescent="0.25">
      <c r="A1555" t="s">
        <v>3019</v>
      </c>
      <c r="B1555" t="s">
        <v>3020</v>
      </c>
      <c r="C1555" t="s">
        <v>2857</v>
      </c>
      <c r="D1555">
        <v>1</v>
      </c>
      <c r="E1555">
        <v>1</v>
      </c>
      <c r="F1555">
        <v>0</v>
      </c>
      <c r="G1555">
        <v>1</v>
      </c>
      <c r="H1555" t="s">
        <v>3020</v>
      </c>
      <c r="I1555" t="s">
        <v>10418</v>
      </c>
      <c r="J1555" t="s">
        <v>10420</v>
      </c>
      <c r="K1555" s="1">
        <v>42339</v>
      </c>
      <c r="L1555" s="1">
        <v>42339</v>
      </c>
      <c r="M1555" t="s">
        <v>10420</v>
      </c>
      <c r="N1555">
        <v>0</v>
      </c>
      <c r="O1555" t="s">
        <v>17</v>
      </c>
      <c r="P1555">
        <v>0</v>
      </c>
      <c r="Q1555">
        <v>0</v>
      </c>
      <c r="T1555" t="str">
        <f>IF(LEN(A1555)=2,MID(A1555,1,1),IF(LEN(A1555)=3,MID(A1555,1,2),IF(LEN(A1555)=5,MID(A1555,1,3),IF(LEN(A1555)=7,MID(A1555,1,5),IF(LEN(A1555)=1,"")))))</f>
        <v>134</v>
      </c>
      <c r="U1555">
        <f>IF(LEN(A1555)=7,0,1)</f>
        <v>1</v>
      </c>
      <c r="V1555">
        <f t="shared" si="48"/>
        <v>0</v>
      </c>
      <c r="W1555">
        <f>IF(OR(LEFT(A1555)="1", LEFT(A1555)="2",LEFT(A1555)="3"),1,0)</f>
        <v>1</v>
      </c>
      <c r="Y1555" t="str">
        <f t="shared" si="49"/>
        <v>Instalasi Pengolahan Sampah Organik dan Non Organik</v>
      </c>
      <c r="AB1555" t="str">
        <f>IF(LEFT(A1555)="1","D",IF(LEFT(A1555)="2","K",IF(LEFT(A1555)="3","K",IF(LEFT(A1555)="4","K",IF(LEFT(A1555)="5","D",IF(LEFT(A1555)="6","D",IF(LEFT(A1555)="8","K",IF(LEFT(A1555)="9","D"))))))))</f>
        <v>D</v>
      </c>
      <c r="AD1555">
        <f>IF(LEFT(A1555)="4",1,IF(LEFT(A1555)="5",1,IF(LEFT(A1555)="6",1,0)))</f>
        <v>0</v>
      </c>
      <c r="AE1555">
        <f>IF(LEFT(A1555)="8",1,IF(LEFT(A1555)="9",1,0))</f>
        <v>0</v>
      </c>
      <c r="AF1555" t="str">
        <f>LEFT(A1555)</f>
        <v>1</v>
      </c>
    </row>
    <row r="1556" spans="1:32" x14ac:dyDescent="0.25">
      <c r="A1556" t="s">
        <v>3021</v>
      </c>
      <c r="B1556" t="s">
        <v>3022</v>
      </c>
      <c r="C1556" t="s">
        <v>3019</v>
      </c>
      <c r="D1556">
        <v>1</v>
      </c>
      <c r="E1556">
        <v>0</v>
      </c>
      <c r="F1556">
        <v>0</v>
      </c>
      <c r="G1556">
        <v>1</v>
      </c>
      <c r="H1556" t="s">
        <v>3022</v>
      </c>
      <c r="I1556" t="s">
        <v>10418</v>
      </c>
      <c r="J1556" t="s">
        <v>10420</v>
      </c>
      <c r="K1556" s="1">
        <v>42339</v>
      </c>
      <c r="L1556" s="1">
        <v>42339</v>
      </c>
      <c r="M1556" t="s">
        <v>10420</v>
      </c>
      <c r="N1556">
        <v>0</v>
      </c>
      <c r="O1556" t="s">
        <v>17</v>
      </c>
      <c r="P1556">
        <v>0</v>
      </c>
      <c r="Q1556">
        <v>0</v>
      </c>
      <c r="T1556" t="str">
        <f>IF(LEN(A1556)=2,MID(A1556,1,1),IF(LEN(A1556)=3,MID(A1556,1,2),IF(LEN(A1556)=5,MID(A1556,1,3),IF(LEN(A1556)=7,MID(A1556,1,5),IF(LEN(A1556)=1,"")))))</f>
        <v>13413</v>
      </c>
      <c r="U1556">
        <f>IF(LEN(A1556)=7,0,1)</f>
        <v>0</v>
      </c>
      <c r="V1556">
        <f t="shared" si="48"/>
        <v>0</v>
      </c>
      <c r="W1556">
        <f>IF(OR(LEFT(A1556)="1", LEFT(A1556)="2",LEFT(A1556)="3"),1,0)</f>
        <v>1</v>
      </c>
      <c r="Y1556" t="str">
        <f t="shared" si="49"/>
        <v>Instalasi Pengolahan Sampah Organik</v>
      </c>
      <c r="AB1556" t="str">
        <f>IF(LEFT(A1556)="1","D",IF(LEFT(A1556)="2","K",IF(LEFT(A1556)="3","K",IF(LEFT(A1556)="4","K",IF(LEFT(A1556)="5","D",IF(LEFT(A1556)="6","D",IF(LEFT(A1556)="8","K",IF(LEFT(A1556)="9","D"))))))))</f>
        <v>D</v>
      </c>
      <c r="AD1556">
        <f>IF(LEFT(A1556)="4",1,IF(LEFT(A1556)="5",1,IF(LEFT(A1556)="6",1,0)))</f>
        <v>0</v>
      </c>
      <c r="AE1556">
        <f>IF(LEFT(A1556)="8",1,IF(LEFT(A1556)="9",1,0))</f>
        <v>0</v>
      </c>
      <c r="AF1556" t="str">
        <f>LEFT(A1556)</f>
        <v>1</v>
      </c>
    </row>
    <row r="1557" spans="1:32" x14ac:dyDescent="0.25">
      <c r="A1557" t="s">
        <v>3023</v>
      </c>
      <c r="B1557" t="s">
        <v>3024</v>
      </c>
      <c r="C1557" t="s">
        <v>3019</v>
      </c>
      <c r="D1557">
        <v>1</v>
      </c>
      <c r="E1557">
        <v>0</v>
      </c>
      <c r="F1557">
        <v>0</v>
      </c>
      <c r="G1557">
        <v>1</v>
      </c>
      <c r="H1557" t="s">
        <v>3024</v>
      </c>
      <c r="I1557" t="s">
        <v>10418</v>
      </c>
      <c r="J1557" t="s">
        <v>10420</v>
      </c>
      <c r="K1557" s="1">
        <v>42339</v>
      </c>
      <c r="L1557" s="1">
        <v>42339</v>
      </c>
      <c r="M1557" t="s">
        <v>10420</v>
      </c>
      <c r="N1557">
        <v>0</v>
      </c>
      <c r="O1557" t="s">
        <v>17</v>
      </c>
      <c r="P1557">
        <v>0</v>
      </c>
      <c r="Q1557">
        <v>0</v>
      </c>
      <c r="T1557" t="str">
        <f>IF(LEN(A1557)=2,MID(A1557,1,1),IF(LEN(A1557)=3,MID(A1557,1,2),IF(LEN(A1557)=5,MID(A1557,1,3),IF(LEN(A1557)=7,MID(A1557,1,5),IF(LEN(A1557)=1,"")))))</f>
        <v>13413</v>
      </c>
      <c r="U1557">
        <f>IF(LEN(A1557)=7,0,1)</f>
        <v>0</v>
      </c>
      <c r="V1557">
        <f t="shared" si="48"/>
        <v>0</v>
      </c>
      <c r="W1557">
        <f>IF(OR(LEFT(A1557)="1", LEFT(A1557)="2",LEFT(A1557)="3"),1,0)</f>
        <v>1</v>
      </c>
      <c r="Y1557" t="str">
        <f t="shared" si="49"/>
        <v>Instalasi Pengolahan Sampah Non Organik</v>
      </c>
      <c r="AB1557" t="str">
        <f>IF(LEFT(A1557)="1","D",IF(LEFT(A1557)="2","K",IF(LEFT(A1557)="3","K",IF(LEFT(A1557)="4","K",IF(LEFT(A1557)="5","D",IF(LEFT(A1557)="6","D",IF(LEFT(A1557)="8","K",IF(LEFT(A1557)="9","D"))))))))</f>
        <v>D</v>
      </c>
      <c r="AD1557">
        <f>IF(LEFT(A1557)="4",1,IF(LEFT(A1557)="5",1,IF(LEFT(A1557)="6",1,0)))</f>
        <v>0</v>
      </c>
      <c r="AE1557">
        <f>IF(LEFT(A1557)="8",1,IF(LEFT(A1557)="9",1,0))</f>
        <v>0</v>
      </c>
      <c r="AF1557" t="str">
        <f>LEFT(A1557)</f>
        <v>1</v>
      </c>
    </row>
    <row r="1558" spans="1:32" x14ac:dyDescent="0.25">
      <c r="A1558" t="s">
        <v>3025</v>
      </c>
      <c r="B1558" t="s">
        <v>3026</v>
      </c>
      <c r="C1558" t="s">
        <v>2857</v>
      </c>
      <c r="D1558">
        <v>1</v>
      </c>
      <c r="E1558">
        <v>1</v>
      </c>
      <c r="F1558">
        <v>0</v>
      </c>
      <c r="G1558">
        <v>1</v>
      </c>
      <c r="H1558" t="s">
        <v>3026</v>
      </c>
      <c r="I1558" t="s">
        <v>10418</v>
      </c>
      <c r="J1558" t="s">
        <v>10420</v>
      </c>
      <c r="K1558" s="1">
        <v>42339</v>
      </c>
      <c r="L1558" s="1">
        <v>42339</v>
      </c>
      <c r="M1558" t="s">
        <v>10420</v>
      </c>
      <c r="N1558">
        <v>0</v>
      </c>
      <c r="O1558" t="s">
        <v>17</v>
      </c>
      <c r="P1558">
        <v>0</v>
      </c>
      <c r="Q1558">
        <v>0</v>
      </c>
      <c r="T1558" t="str">
        <f>IF(LEN(A1558)=2,MID(A1558,1,1),IF(LEN(A1558)=3,MID(A1558,1,2),IF(LEN(A1558)=5,MID(A1558,1,3),IF(LEN(A1558)=7,MID(A1558,1,5),IF(LEN(A1558)=1,"")))))</f>
        <v>134</v>
      </c>
      <c r="U1558">
        <f>IF(LEN(A1558)=7,0,1)</f>
        <v>1</v>
      </c>
      <c r="V1558">
        <f t="shared" si="48"/>
        <v>0</v>
      </c>
      <c r="W1558">
        <f>IF(OR(LEFT(A1558)="1", LEFT(A1558)="2",LEFT(A1558)="3"),1,0)</f>
        <v>1</v>
      </c>
      <c r="Y1558" t="str">
        <f t="shared" si="49"/>
        <v>Instalasi Pengolahan Bahan Bangunan</v>
      </c>
      <c r="AB1558" t="str">
        <f>IF(LEFT(A1558)="1","D",IF(LEFT(A1558)="2","K",IF(LEFT(A1558)="3","K",IF(LEFT(A1558)="4","K",IF(LEFT(A1558)="5","D",IF(LEFT(A1558)="6","D",IF(LEFT(A1558)="8","K",IF(LEFT(A1558)="9","D"))))))))</f>
        <v>D</v>
      </c>
      <c r="AD1558">
        <f>IF(LEFT(A1558)="4",1,IF(LEFT(A1558)="5",1,IF(LEFT(A1558)="6",1,0)))</f>
        <v>0</v>
      </c>
      <c r="AE1558">
        <f>IF(LEFT(A1558)="8",1,IF(LEFT(A1558)="9",1,0))</f>
        <v>0</v>
      </c>
      <c r="AF1558" t="str">
        <f>LEFT(A1558)</f>
        <v>1</v>
      </c>
    </row>
    <row r="1559" spans="1:32" x14ac:dyDescent="0.25">
      <c r="A1559" t="s">
        <v>3027</v>
      </c>
      <c r="B1559" t="s">
        <v>3026</v>
      </c>
      <c r="C1559" t="s">
        <v>3025</v>
      </c>
      <c r="D1559">
        <v>1</v>
      </c>
      <c r="E1559">
        <v>0</v>
      </c>
      <c r="F1559">
        <v>0</v>
      </c>
      <c r="G1559">
        <v>1</v>
      </c>
      <c r="H1559" t="s">
        <v>3026</v>
      </c>
      <c r="I1559" t="s">
        <v>10418</v>
      </c>
      <c r="J1559" t="s">
        <v>10420</v>
      </c>
      <c r="K1559" s="1">
        <v>42339</v>
      </c>
      <c r="L1559" s="1">
        <v>42339</v>
      </c>
      <c r="M1559" t="s">
        <v>10420</v>
      </c>
      <c r="N1559">
        <v>0</v>
      </c>
      <c r="O1559" t="s">
        <v>17</v>
      </c>
      <c r="P1559">
        <v>0</v>
      </c>
      <c r="Q1559">
        <v>0</v>
      </c>
      <c r="T1559" t="str">
        <f>IF(LEN(A1559)=2,MID(A1559,1,1),IF(LEN(A1559)=3,MID(A1559,1,2),IF(LEN(A1559)=5,MID(A1559,1,3),IF(LEN(A1559)=7,MID(A1559,1,5),IF(LEN(A1559)=1,"")))))</f>
        <v>13414</v>
      </c>
      <c r="U1559">
        <f>IF(LEN(A1559)=7,0,1)</f>
        <v>0</v>
      </c>
      <c r="V1559">
        <f t="shared" si="48"/>
        <v>0</v>
      </c>
      <c r="W1559">
        <f>IF(OR(LEFT(A1559)="1", LEFT(A1559)="2",LEFT(A1559)="3"),1,0)</f>
        <v>1</v>
      </c>
      <c r="Y1559" t="str">
        <f t="shared" si="49"/>
        <v>Instalasi Pengolahan Bahan Bangunan</v>
      </c>
      <c r="AB1559" t="str">
        <f>IF(LEFT(A1559)="1","D",IF(LEFT(A1559)="2","K",IF(LEFT(A1559)="3","K",IF(LEFT(A1559)="4","K",IF(LEFT(A1559)="5","D",IF(LEFT(A1559)="6","D",IF(LEFT(A1559)="8","K",IF(LEFT(A1559)="9","D"))))))))</f>
        <v>D</v>
      </c>
      <c r="AD1559">
        <f>IF(LEFT(A1559)="4",1,IF(LEFT(A1559)="5",1,IF(LEFT(A1559)="6",1,0)))</f>
        <v>0</v>
      </c>
      <c r="AE1559">
        <f>IF(LEFT(A1559)="8",1,IF(LEFT(A1559)="9",1,0))</f>
        <v>0</v>
      </c>
      <c r="AF1559" t="str">
        <f>LEFT(A1559)</f>
        <v>1</v>
      </c>
    </row>
    <row r="1560" spans="1:32" x14ac:dyDescent="0.25">
      <c r="A1560" t="s">
        <v>3028</v>
      </c>
      <c r="B1560" t="s">
        <v>3029</v>
      </c>
      <c r="C1560" t="s">
        <v>2857</v>
      </c>
      <c r="D1560">
        <v>1</v>
      </c>
      <c r="E1560">
        <v>1</v>
      </c>
      <c r="F1560">
        <v>0</v>
      </c>
      <c r="G1560">
        <v>1</v>
      </c>
      <c r="H1560" t="s">
        <v>3029</v>
      </c>
      <c r="I1560" t="s">
        <v>10418</v>
      </c>
      <c r="J1560" t="s">
        <v>10420</v>
      </c>
      <c r="K1560" s="1">
        <v>42339</v>
      </c>
      <c r="L1560" s="1">
        <v>42339</v>
      </c>
      <c r="M1560" t="s">
        <v>10420</v>
      </c>
      <c r="N1560">
        <v>0</v>
      </c>
      <c r="O1560" t="s">
        <v>17</v>
      </c>
      <c r="P1560">
        <v>0</v>
      </c>
      <c r="Q1560">
        <v>0</v>
      </c>
      <c r="T1560" t="str">
        <f>IF(LEN(A1560)=2,MID(A1560,1,1),IF(LEN(A1560)=3,MID(A1560,1,2),IF(LEN(A1560)=5,MID(A1560,1,3),IF(LEN(A1560)=7,MID(A1560,1,5),IF(LEN(A1560)=1,"")))))</f>
        <v>134</v>
      </c>
      <c r="U1560">
        <f>IF(LEN(A1560)=7,0,1)</f>
        <v>1</v>
      </c>
      <c r="V1560">
        <f t="shared" si="48"/>
        <v>0</v>
      </c>
      <c r="W1560">
        <f>IF(OR(LEFT(A1560)="1", LEFT(A1560)="2",LEFT(A1560)="3"),1,0)</f>
        <v>1</v>
      </c>
      <c r="Y1560" t="str">
        <f t="shared" si="49"/>
        <v>Instalasi Pembangkit Listrik</v>
      </c>
      <c r="AB1560" t="str">
        <f>IF(LEFT(A1560)="1","D",IF(LEFT(A1560)="2","K",IF(LEFT(A1560)="3","K",IF(LEFT(A1560)="4","K",IF(LEFT(A1560)="5","D",IF(LEFT(A1560)="6","D",IF(LEFT(A1560)="8","K",IF(LEFT(A1560)="9","D"))))))))</f>
        <v>D</v>
      </c>
      <c r="AD1560">
        <f>IF(LEFT(A1560)="4",1,IF(LEFT(A1560)="5",1,IF(LEFT(A1560)="6",1,0)))</f>
        <v>0</v>
      </c>
      <c r="AE1560">
        <f>IF(LEFT(A1560)="8",1,IF(LEFT(A1560)="9",1,0))</f>
        <v>0</v>
      </c>
      <c r="AF1560" t="str">
        <f>LEFT(A1560)</f>
        <v>1</v>
      </c>
    </row>
    <row r="1561" spans="1:32" x14ac:dyDescent="0.25">
      <c r="A1561" t="s">
        <v>3030</v>
      </c>
      <c r="B1561" t="s">
        <v>3031</v>
      </c>
      <c r="C1561" t="s">
        <v>3028</v>
      </c>
      <c r="D1561">
        <v>1</v>
      </c>
      <c r="E1561">
        <v>0</v>
      </c>
      <c r="F1561">
        <v>0</v>
      </c>
      <c r="G1561">
        <v>1</v>
      </c>
      <c r="H1561" t="s">
        <v>3031</v>
      </c>
      <c r="I1561" t="s">
        <v>10418</v>
      </c>
      <c r="J1561" t="s">
        <v>10420</v>
      </c>
      <c r="K1561" s="1">
        <v>42339</v>
      </c>
      <c r="L1561" s="1">
        <v>42339</v>
      </c>
      <c r="M1561" t="s">
        <v>10420</v>
      </c>
      <c r="N1561">
        <v>0</v>
      </c>
      <c r="O1561" t="s">
        <v>17</v>
      </c>
      <c r="P1561">
        <v>0</v>
      </c>
      <c r="Q1561">
        <v>0</v>
      </c>
      <c r="T1561" t="str">
        <f>IF(LEN(A1561)=2,MID(A1561,1,1),IF(LEN(A1561)=3,MID(A1561,1,2),IF(LEN(A1561)=5,MID(A1561,1,3),IF(LEN(A1561)=7,MID(A1561,1,5),IF(LEN(A1561)=1,"")))))</f>
        <v>13415</v>
      </c>
      <c r="U1561">
        <f>IF(LEN(A1561)=7,0,1)</f>
        <v>0</v>
      </c>
      <c r="V1561">
        <f t="shared" si="48"/>
        <v>0</v>
      </c>
      <c r="W1561">
        <f>IF(OR(LEFT(A1561)="1", LEFT(A1561)="2",LEFT(A1561)="3"),1,0)</f>
        <v>1</v>
      </c>
      <c r="Y1561" t="str">
        <f t="shared" si="49"/>
        <v>Pembangkit Listrik Tenaga Air (PLTA)</v>
      </c>
      <c r="AB1561" t="str">
        <f>IF(LEFT(A1561)="1","D",IF(LEFT(A1561)="2","K",IF(LEFT(A1561)="3","K",IF(LEFT(A1561)="4","K",IF(LEFT(A1561)="5","D",IF(LEFT(A1561)="6","D",IF(LEFT(A1561)="8","K",IF(LEFT(A1561)="9","D"))))))))</f>
        <v>D</v>
      </c>
      <c r="AD1561">
        <f>IF(LEFT(A1561)="4",1,IF(LEFT(A1561)="5",1,IF(LEFT(A1561)="6",1,0)))</f>
        <v>0</v>
      </c>
      <c r="AE1561">
        <f>IF(LEFT(A1561)="8",1,IF(LEFT(A1561)="9",1,0))</f>
        <v>0</v>
      </c>
      <c r="AF1561" t="str">
        <f>LEFT(A1561)</f>
        <v>1</v>
      </c>
    </row>
    <row r="1562" spans="1:32" x14ac:dyDescent="0.25">
      <c r="A1562" t="s">
        <v>3032</v>
      </c>
      <c r="B1562" t="s">
        <v>3033</v>
      </c>
      <c r="C1562" t="s">
        <v>3028</v>
      </c>
      <c r="D1562">
        <v>1</v>
      </c>
      <c r="E1562">
        <v>0</v>
      </c>
      <c r="F1562">
        <v>0</v>
      </c>
      <c r="G1562">
        <v>1</v>
      </c>
      <c r="H1562" t="s">
        <v>3033</v>
      </c>
      <c r="I1562" t="s">
        <v>10418</v>
      </c>
      <c r="J1562" t="s">
        <v>10420</v>
      </c>
      <c r="K1562" s="1">
        <v>42339</v>
      </c>
      <c r="L1562" s="1">
        <v>42339</v>
      </c>
      <c r="M1562" t="s">
        <v>10420</v>
      </c>
      <c r="N1562">
        <v>0</v>
      </c>
      <c r="O1562" t="s">
        <v>17</v>
      </c>
      <c r="P1562">
        <v>0</v>
      </c>
      <c r="Q1562">
        <v>0</v>
      </c>
      <c r="T1562" t="str">
        <f>IF(LEN(A1562)=2,MID(A1562,1,1),IF(LEN(A1562)=3,MID(A1562,1,2),IF(LEN(A1562)=5,MID(A1562,1,3),IF(LEN(A1562)=7,MID(A1562,1,5),IF(LEN(A1562)=1,"")))))</f>
        <v>13415</v>
      </c>
      <c r="U1562">
        <f>IF(LEN(A1562)=7,0,1)</f>
        <v>0</v>
      </c>
      <c r="V1562">
        <f t="shared" si="48"/>
        <v>0</v>
      </c>
      <c r="W1562">
        <f>IF(OR(LEFT(A1562)="1", LEFT(A1562)="2",LEFT(A1562)="3"),1,0)</f>
        <v>1</v>
      </c>
      <c r="Y1562" t="str">
        <f t="shared" si="49"/>
        <v>Pembangkit Listrik Tenaga Diesel (PLTD)</v>
      </c>
      <c r="AB1562" t="str">
        <f>IF(LEFT(A1562)="1","D",IF(LEFT(A1562)="2","K",IF(LEFT(A1562)="3","K",IF(LEFT(A1562)="4","K",IF(LEFT(A1562)="5","D",IF(LEFT(A1562)="6","D",IF(LEFT(A1562)="8","K",IF(LEFT(A1562)="9","D"))))))))</f>
        <v>D</v>
      </c>
      <c r="AD1562">
        <f>IF(LEFT(A1562)="4",1,IF(LEFT(A1562)="5",1,IF(LEFT(A1562)="6",1,0)))</f>
        <v>0</v>
      </c>
      <c r="AE1562">
        <f>IF(LEFT(A1562)="8",1,IF(LEFT(A1562)="9",1,0))</f>
        <v>0</v>
      </c>
      <c r="AF1562" t="str">
        <f>LEFT(A1562)</f>
        <v>1</v>
      </c>
    </row>
    <row r="1563" spans="1:32" x14ac:dyDescent="0.25">
      <c r="A1563" t="s">
        <v>3034</v>
      </c>
      <c r="B1563" t="s">
        <v>3035</v>
      </c>
      <c r="C1563" t="s">
        <v>3028</v>
      </c>
      <c r="D1563">
        <v>1</v>
      </c>
      <c r="E1563">
        <v>0</v>
      </c>
      <c r="F1563">
        <v>0</v>
      </c>
      <c r="G1563">
        <v>1</v>
      </c>
      <c r="H1563" t="s">
        <v>3035</v>
      </c>
      <c r="I1563" t="s">
        <v>10418</v>
      </c>
      <c r="J1563" t="s">
        <v>10420</v>
      </c>
      <c r="K1563" s="1">
        <v>42339</v>
      </c>
      <c r="L1563" s="1">
        <v>42339</v>
      </c>
      <c r="M1563" t="s">
        <v>10420</v>
      </c>
      <c r="N1563">
        <v>0</v>
      </c>
      <c r="O1563" t="s">
        <v>17</v>
      </c>
      <c r="P1563">
        <v>0</v>
      </c>
      <c r="Q1563">
        <v>0</v>
      </c>
      <c r="T1563" t="str">
        <f>IF(LEN(A1563)=2,MID(A1563,1,1),IF(LEN(A1563)=3,MID(A1563,1,2),IF(LEN(A1563)=5,MID(A1563,1,3),IF(LEN(A1563)=7,MID(A1563,1,5),IF(LEN(A1563)=1,"")))))</f>
        <v>13415</v>
      </c>
      <c r="U1563">
        <f>IF(LEN(A1563)=7,0,1)</f>
        <v>0</v>
      </c>
      <c r="V1563">
        <f t="shared" si="48"/>
        <v>0</v>
      </c>
      <c r="W1563">
        <f>IF(OR(LEFT(A1563)="1", LEFT(A1563)="2",LEFT(A1563)="3"),1,0)</f>
        <v>1</v>
      </c>
      <c r="Y1563" t="str">
        <f t="shared" si="49"/>
        <v>Pembangkit Liatrik Tenaga Mikro (Hidro)</v>
      </c>
      <c r="AB1563" t="str">
        <f>IF(LEFT(A1563)="1","D",IF(LEFT(A1563)="2","K",IF(LEFT(A1563)="3","K",IF(LEFT(A1563)="4","K",IF(LEFT(A1563)="5","D",IF(LEFT(A1563)="6","D",IF(LEFT(A1563)="8","K",IF(LEFT(A1563)="9","D"))))))))</f>
        <v>D</v>
      </c>
      <c r="AD1563">
        <f>IF(LEFT(A1563)="4",1,IF(LEFT(A1563)="5",1,IF(LEFT(A1563)="6",1,0)))</f>
        <v>0</v>
      </c>
      <c r="AE1563">
        <f>IF(LEFT(A1563)="8",1,IF(LEFT(A1563)="9",1,0))</f>
        <v>0</v>
      </c>
      <c r="AF1563" t="str">
        <f>LEFT(A1563)</f>
        <v>1</v>
      </c>
    </row>
    <row r="1564" spans="1:32" x14ac:dyDescent="0.25">
      <c r="A1564" t="s">
        <v>3036</v>
      </c>
      <c r="B1564" t="s">
        <v>3037</v>
      </c>
      <c r="C1564" t="s">
        <v>3028</v>
      </c>
      <c r="D1564">
        <v>1</v>
      </c>
      <c r="E1564">
        <v>0</v>
      </c>
      <c r="F1564">
        <v>0</v>
      </c>
      <c r="G1564">
        <v>1</v>
      </c>
      <c r="H1564" t="s">
        <v>3037</v>
      </c>
      <c r="I1564" t="s">
        <v>10418</v>
      </c>
      <c r="J1564" t="s">
        <v>10420</v>
      </c>
      <c r="K1564" s="1">
        <v>42339</v>
      </c>
      <c r="L1564" s="1">
        <v>42339</v>
      </c>
      <c r="M1564" t="s">
        <v>10420</v>
      </c>
      <c r="N1564">
        <v>0</v>
      </c>
      <c r="O1564" t="s">
        <v>17</v>
      </c>
      <c r="P1564">
        <v>0</v>
      </c>
      <c r="Q1564">
        <v>0</v>
      </c>
      <c r="T1564" t="str">
        <f>IF(LEN(A1564)=2,MID(A1564,1,1),IF(LEN(A1564)=3,MID(A1564,1,2),IF(LEN(A1564)=5,MID(A1564,1,3),IF(LEN(A1564)=7,MID(A1564,1,5),IF(LEN(A1564)=1,"")))))</f>
        <v>13415</v>
      </c>
      <c r="U1564">
        <f>IF(LEN(A1564)=7,0,1)</f>
        <v>0</v>
      </c>
      <c r="V1564">
        <f t="shared" si="48"/>
        <v>0</v>
      </c>
      <c r="W1564">
        <f>IF(OR(LEFT(A1564)="1", LEFT(A1564)="2",LEFT(A1564)="3"),1,0)</f>
        <v>1</v>
      </c>
      <c r="Y1564" t="str">
        <f t="shared" si="49"/>
        <v>Pembangkit Listrik Tenaga Angin (PLTAN)</v>
      </c>
      <c r="AB1564" t="str">
        <f>IF(LEFT(A1564)="1","D",IF(LEFT(A1564)="2","K",IF(LEFT(A1564)="3","K",IF(LEFT(A1564)="4","K",IF(LEFT(A1564)="5","D",IF(LEFT(A1564)="6","D",IF(LEFT(A1564)="8","K",IF(LEFT(A1564)="9","D"))))))))</f>
        <v>D</v>
      </c>
      <c r="AD1564">
        <f>IF(LEFT(A1564)="4",1,IF(LEFT(A1564)="5",1,IF(LEFT(A1564)="6",1,0)))</f>
        <v>0</v>
      </c>
      <c r="AE1564">
        <f>IF(LEFT(A1564)="8",1,IF(LEFT(A1564)="9",1,0))</f>
        <v>0</v>
      </c>
      <c r="AF1564" t="str">
        <f>LEFT(A1564)</f>
        <v>1</v>
      </c>
    </row>
    <row r="1565" spans="1:32" x14ac:dyDescent="0.25">
      <c r="A1565" t="s">
        <v>3038</v>
      </c>
      <c r="B1565" t="s">
        <v>3039</v>
      </c>
      <c r="C1565" t="s">
        <v>3028</v>
      </c>
      <c r="D1565">
        <v>1</v>
      </c>
      <c r="E1565">
        <v>0</v>
      </c>
      <c r="F1565">
        <v>0</v>
      </c>
      <c r="G1565">
        <v>1</v>
      </c>
      <c r="H1565" t="s">
        <v>3039</v>
      </c>
      <c r="I1565" t="s">
        <v>10418</v>
      </c>
      <c r="J1565" t="s">
        <v>10420</v>
      </c>
      <c r="K1565" s="1">
        <v>42339</v>
      </c>
      <c r="L1565" s="1">
        <v>42339</v>
      </c>
      <c r="M1565" t="s">
        <v>10420</v>
      </c>
      <c r="N1565">
        <v>0</v>
      </c>
      <c r="O1565" t="s">
        <v>17</v>
      </c>
      <c r="P1565">
        <v>0</v>
      </c>
      <c r="Q1565">
        <v>0</v>
      </c>
      <c r="T1565" t="str">
        <f>IF(LEN(A1565)=2,MID(A1565,1,1),IF(LEN(A1565)=3,MID(A1565,1,2),IF(LEN(A1565)=5,MID(A1565,1,3),IF(LEN(A1565)=7,MID(A1565,1,5),IF(LEN(A1565)=1,"")))))</f>
        <v>13415</v>
      </c>
      <c r="U1565">
        <f>IF(LEN(A1565)=7,0,1)</f>
        <v>0</v>
      </c>
      <c r="V1565">
        <f t="shared" si="48"/>
        <v>0</v>
      </c>
      <c r="W1565">
        <f>IF(OR(LEFT(A1565)="1", LEFT(A1565)="2",LEFT(A1565)="3"),1,0)</f>
        <v>1</v>
      </c>
      <c r="Y1565" t="str">
        <f t="shared" si="49"/>
        <v>Pembangkit Listrik Tenaga Uap (PLTU)</v>
      </c>
      <c r="AB1565" t="str">
        <f>IF(LEFT(A1565)="1","D",IF(LEFT(A1565)="2","K",IF(LEFT(A1565)="3","K",IF(LEFT(A1565)="4","K",IF(LEFT(A1565)="5","D",IF(LEFT(A1565)="6","D",IF(LEFT(A1565)="8","K",IF(LEFT(A1565)="9","D"))))))))</f>
        <v>D</v>
      </c>
      <c r="AD1565">
        <f>IF(LEFT(A1565)="4",1,IF(LEFT(A1565)="5",1,IF(LEFT(A1565)="6",1,0)))</f>
        <v>0</v>
      </c>
      <c r="AE1565">
        <f>IF(LEFT(A1565)="8",1,IF(LEFT(A1565)="9",1,0))</f>
        <v>0</v>
      </c>
      <c r="AF1565" t="str">
        <f>LEFT(A1565)</f>
        <v>1</v>
      </c>
    </row>
    <row r="1566" spans="1:32" x14ac:dyDescent="0.25">
      <c r="A1566" t="s">
        <v>3040</v>
      </c>
      <c r="B1566" t="s">
        <v>3041</v>
      </c>
      <c r="C1566" t="s">
        <v>3028</v>
      </c>
      <c r="D1566">
        <v>1</v>
      </c>
      <c r="E1566">
        <v>0</v>
      </c>
      <c r="F1566">
        <v>0</v>
      </c>
      <c r="G1566">
        <v>1</v>
      </c>
      <c r="H1566" t="s">
        <v>3041</v>
      </c>
      <c r="I1566" t="s">
        <v>10418</v>
      </c>
      <c r="J1566" t="s">
        <v>10420</v>
      </c>
      <c r="K1566" s="1">
        <v>42339</v>
      </c>
      <c r="L1566" s="1">
        <v>42339</v>
      </c>
      <c r="M1566" t="s">
        <v>10420</v>
      </c>
      <c r="N1566">
        <v>0</v>
      </c>
      <c r="O1566" t="s">
        <v>17</v>
      </c>
      <c r="P1566">
        <v>0</v>
      </c>
      <c r="Q1566">
        <v>0</v>
      </c>
      <c r="T1566" t="str">
        <f>IF(LEN(A1566)=2,MID(A1566,1,1),IF(LEN(A1566)=3,MID(A1566,1,2),IF(LEN(A1566)=5,MID(A1566,1,3),IF(LEN(A1566)=7,MID(A1566,1,5),IF(LEN(A1566)=1,"")))))</f>
        <v>13415</v>
      </c>
      <c r="U1566">
        <f>IF(LEN(A1566)=7,0,1)</f>
        <v>0</v>
      </c>
      <c r="V1566">
        <f t="shared" si="48"/>
        <v>0</v>
      </c>
      <c r="W1566">
        <f>IF(OR(LEFT(A1566)="1", LEFT(A1566)="2",LEFT(A1566)="3"),1,0)</f>
        <v>1</v>
      </c>
      <c r="Y1566" t="str">
        <f t="shared" si="49"/>
        <v>Pembangkit Listrik Tenaga Nuklir (PLTN)</v>
      </c>
      <c r="AB1566" t="str">
        <f>IF(LEFT(A1566)="1","D",IF(LEFT(A1566)="2","K",IF(LEFT(A1566)="3","K",IF(LEFT(A1566)="4","K",IF(LEFT(A1566)="5","D",IF(LEFT(A1566)="6","D",IF(LEFT(A1566)="8","K",IF(LEFT(A1566)="9","D"))))))))</f>
        <v>D</v>
      </c>
      <c r="AD1566">
        <f>IF(LEFT(A1566)="4",1,IF(LEFT(A1566)="5",1,IF(LEFT(A1566)="6",1,0)))</f>
        <v>0</v>
      </c>
      <c r="AE1566">
        <f>IF(LEFT(A1566)="8",1,IF(LEFT(A1566)="9",1,0))</f>
        <v>0</v>
      </c>
      <c r="AF1566" t="str">
        <f>LEFT(A1566)</f>
        <v>1</v>
      </c>
    </row>
    <row r="1567" spans="1:32" x14ac:dyDescent="0.25">
      <c r="A1567" t="s">
        <v>3042</v>
      </c>
      <c r="B1567" t="s">
        <v>3043</v>
      </c>
      <c r="C1567" t="s">
        <v>3028</v>
      </c>
      <c r="D1567">
        <v>1</v>
      </c>
      <c r="E1567">
        <v>0</v>
      </c>
      <c r="F1567">
        <v>0</v>
      </c>
      <c r="G1567">
        <v>1</v>
      </c>
      <c r="H1567" t="s">
        <v>3043</v>
      </c>
      <c r="I1567" t="s">
        <v>10418</v>
      </c>
      <c r="J1567" t="s">
        <v>10420</v>
      </c>
      <c r="K1567" s="1">
        <v>42339</v>
      </c>
      <c r="L1567" s="1">
        <v>42339</v>
      </c>
      <c r="M1567" t="s">
        <v>10420</v>
      </c>
      <c r="N1567">
        <v>0</v>
      </c>
      <c r="O1567" t="s">
        <v>17</v>
      </c>
      <c r="P1567">
        <v>0</v>
      </c>
      <c r="Q1567">
        <v>0</v>
      </c>
      <c r="T1567" t="str">
        <f>IF(LEN(A1567)=2,MID(A1567,1,1),IF(LEN(A1567)=3,MID(A1567,1,2),IF(LEN(A1567)=5,MID(A1567,1,3),IF(LEN(A1567)=7,MID(A1567,1,5),IF(LEN(A1567)=1,"")))))</f>
        <v>13415</v>
      </c>
      <c r="U1567">
        <f>IF(LEN(A1567)=7,0,1)</f>
        <v>0</v>
      </c>
      <c r="V1567">
        <f t="shared" si="48"/>
        <v>0</v>
      </c>
      <c r="W1567">
        <f>IF(OR(LEFT(A1567)="1", LEFT(A1567)="2",LEFT(A1567)="3"),1,0)</f>
        <v>1</v>
      </c>
      <c r="Y1567" t="str">
        <f t="shared" si="49"/>
        <v>Pembangkit Listrik Tenaga Gas (PLTG)</v>
      </c>
      <c r="AB1567" t="str">
        <f>IF(LEFT(A1567)="1","D",IF(LEFT(A1567)="2","K",IF(LEFT(A1567)="3","K",IF(LEFT(A1567)="4","K",IF(LEFT(A1567)="5","D",IF(LEFT(A1567)="6","D",IF(LEFT(A1567)="8","K",IF(LEFT(A1567)="9","D"))))))))</f>
        <v>D</v>
      </c>
      <c r="AD1567">
        <f>IF(LEFT(A1567)="4",1,IF(LEFT(A1567)="5",1,IF(LEFT(A1567)="6",1,0)))</f>
        <v>0</v>
      </c>
      <c r="AE1567">
        <f>IF(LEFT(A1567)="8",1,IF(LEFT(A1567)="9",1,0))</f>
        <v>0</v>
      </c>
      <c r="AF1567" t="str">
        <f>LEFT(A1567)</f>
        <v>1</v>
      </c>
    </row>
    <row r="1568" spans="1:32" x14ac:dyDescent="0.25">
      <c r="A1568" t="s">
        <v>3044</v>
      </c>
      <c r="B1568" t="s">
        <v>3045</v>
      </c>
      <c r="C1568" t="s">
        <v>3028</v>
      </c>
      <c r="D1568">
        <v>1</v>
      </c>
      <c r="E1568">
        <v>0</v>
      </c>
      <c r="F1568">
        <v>0</v>
      </c>
      <c r="G1568">
        <v>1</v>
      </c>
      <c r="H1568" t="s">
        <v>3045</v>
      </c>
      <c r="I1568" t="s">
        <v>10418</v>
      </c>
      <c r="J1568" t="s">
        <v>10420</v>
      </c>
      <c r="K1568" s="1">
        <v>42339</v>
      </c>
      <c r="L1568" s="1">
        <v>42339</v>
      </c>
      <c r="M1568" t="s">
        <v>10420</v>
      </c>
      <c r="N1568">
        <v>0</v>
      </c>
      <c r="O1568" t="s">
        <v>17</v>
      </c>
      <c r="P1568">
        <v>0</v>
      </c>
      <c r="Q1568">
        <v>0</v>
      </c>
      <c r="T1568" t="str">
        <f>IF(LEN(A1568)=2,MID(A1568,1,1),IF(LEN(A1568)=3,MID(A1568,1,2),IF(LEN(A1568)=5,MID(A1568,1,3),IF(LEN(A1568)=7,MID(A1568,1,5),IF(LEN(A1568)=1,"")))))</f>
        <v>13415</v>
      </c>
      <c r="U1568">
        <f>IF(LEN(A1568)=7,0,1)</f>
        <v>0</v>
      </c>
      <c r="V1568">
        <f t="shared" si="48"/>
        <v>0</v>
      </c>
      <c r="W1568">
        <f>IF(OR(LEFT(A1568)="1", LEFT(A1568)="2",LEFT(A1568)="3"),1,0)</f>
        <v>1</v>
      </c>
      <c r="Y1568" t="str">
        <f t="shared" si="49"/>
        <v>Pembangkit Listrik Tenaga Panas Bumi (PLTP)</v>
      </c>
      <c r="AB1568" t="str">
        <f>IF(LEFT(A1568)="1","D",IF(LEFT(A1568)="2","K",IF(LEFT(A1568)="3","K",IF(LEFT(A1568)="4","K",IF(LEFT(A1568)="5","D",IF(LEFT(A1568)="6","D",IF(LEFT(A1568)="8","K",IF(LEFT(A1568)="9","D"))))))))</f>
        <v>D</v>
      </c>
      <c r="AD1568">
        <f>IF(LEFT(A1568)="4",1,IF(LEFT(A1568)="5",1,IF(LEFT(A1568)="6",1,0)))</f>
        <v>0</v>
      </c>
      <c r="AE1568">
        <f>IF(LEFT(A1568)="8",1,IF(LEFT(A1568)="9",1,0))</f>
        <v>0</v>
      </c>
      <c r="AF1568" t="str">
        <f>LEFT(A1568)</f>
        <v>1</v>
      </c>
    </row>
    <row r="1569" spans="1:32" x14ac:dyDescent="0.25">
      <c r="A1569" t="s">
        <v>3046</v>
      </c>
      <c r="B1569" t="s">
        <v>3047</v>
      </c>
      <c r="C1569" t="s">
        <v>3028</v>
      </c>
      <c r="D1569">
        <v>1</v>
      </c>
      <c r="E1569">
        <v>0</v>
      </c>
      <c r="F1569">
        <v>0</v>
      </c>
      <c r="G1569">
        <v>1</v>
      </c>
      <c r="H1569" t="s">
        <v>3047</v>
      </c>
      <c r="I1569" t="s">
        <v>10418</v>
      </c>
      <c r="J1569" t="s">
        <v>10420</v>
      </c>
      <c r="K1569" s="1">
        <v>42339</v>
      </c>
      <c r="L1569" s="1">
        <v>42339</v>
      </c>
      <c r="M1569" t="s">
        <v>10420</v>
      </c>
      <c r="N1569">
        <v>0</v>
      </c>
      <c r="O1569" t="s">
        <v>17</v>
      </c>
      <c r="P1569">
        <v>0</v>
      </c>
      <c r="Q1569">
        <v>0</v>
      </c>
      <c r="T1569" t="str">
        <f>IF(LEN(A1569)=2,MID(A1569,1,1),IF(LEN(A1569)=3,MID(A1569,1,2),IF(LEN(A1569)=5,MID(A1569,1,3),IF(LEN(A1569)=7,MID(A1569,1,5),IF(LEN(A1569)=1,"")))))</f>
        <v>13415</v>
      </c>
      <c r="U1569">
        <f>IF(LEN(A1569)=7,0,1)</f>
        <v>0</v>
      </c>
      <c r="V1569">
        <f t="shared" si="48"/>
        <v>0</v>
      </c>
      <c r="W1569">
        <f>IF(OR(LEFT(A1569)="1", LEFT(A1569)="2",LEFT(A1569)="3"),1,0)</f>
        <v>1</v>
      </c>
      <c r="Y1569" t="str">
        <f t="shared" si="49"/>
        <v>Pembangkit Listrik Tenaga Tenaga Surya (PLTS)</v>
      </c>
      <c r="AB1569" t="str">
        <f>IF(LEFT(A1569)="1","D",IF(LEFT(A1569)="2","K",IF(LEFT(A1569)="3","K",IF(LEFT(A1569)="4","K",IF(LEFT(A1569)="5","D",IF(LEFT(A1569)="6","D",IF(LEFT(A1569)="8","K",IF(LEFT(A1569)="9","D"))))))))</f>
        <v>D</v>
      </c>
      <c r="AD1569">
        <f>IF(LEFT(A1569)="4",1,IF(LEFT(A1569)="5",1,IF(LEFT(A1569)="6",1,0)))</f>
        <v>0</v>
      </c>
      <c r="AE1569">
        <f>IF(LEFT(A1569)="8",1,IF(LEFT(A1569)="9",1,0))</f>
        <v>0</v>
      </c>
      <c r="AF1569" t="str">
        <f>LEFT(A1569)</f>
        <v>1</v>
      </c>
    </row>
    <row r="1570" spans="1:32" x14ac:dyDescent="0.25">
      <c r="A1570" t="s">
        <v>3048</v>
      </c>
      <c r="B1570" t="s">
        <v>3049</v>
      </c>
      <c r="C1570" t="s">
        <v>3028</v>
      </c>
      <c r="D1570">
        <v>1</v>
      </c>
      <c r="E1570">
        <v>0</v>
      </c>
      <c r="F1570">
        <v>0</v>
      </c>
      <c r="G1570">
        <v>1</v>
      </c>
      <c r="H1570" t="s">
        <v>3049</v>
      </c>
      <c r="I1570" t="s">
        <v>10418</v>
      </c>
      <c r="J1570" t="s">
        <v>10420</v>
      </c>
      <c r="K1570" s="1">
        <v>42339</v>
      </c>
      <c r="L1570" s="1">
        <v>42339</v>
      </c>
      <c r="M1570" t="s">
        <v>10420</v>
      </c>
      <c r="N1570">
        <v>0</v>
      </c>
      <c r="O1570" t="s">
        <v>17</v>
      </c>
      <c r="P1570">
        <v>0</v>
      </c>
      <c r="Q1570">
        <v>0</v>
      </c>
      <c r="T1570" t="str">
        <f>IF(LEN(A1570)=2,MID(A1570,1,1),IF(LEN(A1570)=3,MID(A1570,1,2),IF(LEN(A1570)=5,MID(A1570,1,3),IF(LEN(A1570)=7,MID(A1570,1,5),IF(LEN(A1570)=1,"")))))</f>
        <v>13415</v>
      </c>
      <c r="U1570">
        <f>IF(LEN(A1570)=7,0,1)</f>
        <v>0</v>
      </c>
      <c r="V1570">
        <f t="shared" si="48"/>
        <v>0</v>
      </c>
      <c r="W1570">
        <f>IF(OR(LEFT(A1570)="1", LEFT(A1570)="2",LEFT(A1570)="3"),1,0)</f>
        <v>1</v>
      </c>
      <c r="Y1570" t="str">
        <f t="shared" si="49"/>
        <v>Pembangkit Listrik Tenaga Biogas (PLTB)</v>
      </c>
      <c r="AB1570" t="str">
        <f>IF(LEFT(A1570)="1","D",IF(LEFT(A1570)="2","K",IF(LEFT(A1570)="3","K",IF(LEFT(A1570)="4","K",IF(LEFT(A1570)="5","D",IF(LEFT(A1570)="6","D",IF(LEFT(A1570)="8","K",IF(LEFT(A1570)="9","D"))))))))</f>
        <v>D</v>
      </c>
      <c r="AD1570">
        <f>IF(LEFT(A1570)="4",1,IF(LEFT(A1570)="5",1,IF(LEFT(A1570)="6",1,0)))</f>
        <v>0</v>
      </c>
      <c r="AE1570">
        <f>IF(LEFT(A1570)="8",1,IF(LEFT(A1570)="9",1,0))</f>
        <v>0</v>
      </c>
      <c r="AF1570" t="str">
        <f>LEFT(A1570)</f>
        <v>1</v>
      </c>
    </row>
    <row r="1571" spans="1:32" x14ac:dyDescent="0.25">
      <c r="A1571" t="s">
        <v>3050</v>
      </c>
      <c r="B1571" t="s">
        <v>3051</v>
      </c>
      <c r="C1571" t="s">
        <v>3028</v>
      </c>
      <c r="D1571">
        <v>1</v>
      </c>
      <c r="E1571">
        <v>0</v>
      </c>
      <c r="F1571">
        <v>0</v>
      </c>
      <c r="G1571">
        <v>1</v>
      </c>
      <c r="H1571" t="s">
        <v>3051</v>
      </c>
      <c r="I1571" t="s">
        <v>10418</v>
      </c>
      <c r="J1571" t="s">
        <v>10420</v>
      </c>
      <c r="K1571" s="1">
        <v>42339</v>
      </c>
      <c r="L1571" s="1">
        <v>42339</v>
      </c>
      <c r="M1571" t="s">
        <v>10420</v>
      </c>
      <c r="N1571">
        <v>0</v>
      </c>
      <c r="O1571" t="s">
        <v>17</v>
      </c>
      <c r="P1571">
        <v>0</v>
      </c>
      <c r="Q1571">
        <v>0</v>
      </c>
      <c r="T1571" t="str">
        <f>IF(LEN(A1571)=2,MID(A1571,1,1),IF(LEN(A1571)=3,MID(A1571,1,2),IF(LEN(A1571)=5,MID(A1571,1,3),IF(LEN(A1571)=7,MID(A1571,1,5),IF(LEN(A1571)=1,"")))))</f>
        <v>13415</v>
      </c>
      <c r="U1571">
        <f>IF(LEN(A1571)=7,0,1)</f>
        <v>0</v>
      </c>
      <c r="V1571">
        <f t="shared" si="48"/>
        <v>0</v>
      </c>
      <c r="W1571">
        <f>IF(OR(LEFT(A1571)="1", LEFT(A1571)="2",LEFT(A1571)="3"),1,0)</f>
        <v>1</v>
      </c>
      <c r="Y1571" t="str">
        <f t="shared" si="49"/>
        <v>Pembangkit Listrik Tenaga Samudra/Gelombang Samudra (PLTSm)</v>
      </c>
      <c r="AB1571" t="str">
        <f>IF(LEFT(A1571)="1","D",IF(LEFT(A1571)="2","K",IF(LEFT(A1571)="3","K",IF(LEFT(A1571)="4","K",IF(LEFT(A1571)="5","D",IF(LEFT(A1571)="6","D",IF(LEFT(A1571)="8","K",IF(LEFT(A1571)="9","D"))))))))</f>
        <v>D</v>
      </c>
      <c r="AD1571">
        <f>IF(LEFT(A1571)="4",1,IF(LEFT(A1571)="5",1,IF(LEFT(A1571)="6",1,0)))</f>
        <v>0</v>
      </c>
      <c r="AE1571">
        <f>IF(LEFT(A1571)="8",1,IF(LEFT(A1571)="9",1,0))</f>
        <v>0</v>
      </c>
      <c r="AF1571" t="str">
        <f>LEFT(A1571)</f>
        <v>1</v>
      </c>
    </row>
    <row r="1572" spans="1:32" x14ac:dyDescent="0.25">
      <c r="A1572" t="s">
        <v>3052</v>
      </c>
      <c r="B1572" t="s">
        <v>3053</v>
      </c>
      <c r="C1572" t="s">
        <v>2857</v>
      </c>
      <c r="D1572">
        <v>1</v>
      </c>
      <c r="E1572">
        <v>1</v>
      </c>
      <c r="F1572">
        <v>0</v>
      </c>
      <c r="G1572">
        <v>1</v>
      </c>
      <c r="H1572" t="s">
        <v>3053</v>
      </c>
      <c r="I1572" t="s">
        <v>10418</v>
      </c>
      <c r="J1572" t="s">
        <v>10420</v>
      </c>
      <c r="K1572" s="1">
        <v>42339</v>
      </c>
      <c r="L1572" s="1">
        <v>42339</v>
      </c>
      <c r="M1572" t="s">
        <v>10420</v>
      </c>
      <c r="N1572">
        <v>0</v>
      </c>
      <c r="O1572" t="s">
        <v>17</v>
      </c>
      <c r="P1572">
        <v>0</v>
      </c>
      <c r="Q1572">
        <v>0</v>
      </c>
      <c r="T1572" t="str">
        <f>IF(LEN(A1572)=2,MID(A1572,1,1),IF(LEN(A1572)=3,MID(A1572,1,2),IF(LEN(A1572)=5,MID(A1572,1,3),IF(LEN(A1572)=7,MID(A1572,1,5),IF(LEN(A1572)=1,"")))))</f>
        <v>134</v>
      </c>
      <c r="U1572">
        <f>IF(LEN(A1572)=7,0,1)</f>
        <v>1</v>
      </c>
      <c r="V1572">
        <f t="shared" si="48"/>
        <v>0</v>
      </c>
      <c r="W1572">
        <f>IF(OR(LEFT(A1572)="1", LEFT(A1572)="2",LEFT(A1572)="3"),1,0)</f>
        <v>1</v>
      </c>
      <c r="Y1572" t="str">
        <f t="shared" si="49"/>
        <v>Instalasi Gardu Listrik</v>
      </c>
      <c r="AB1572" t="str">
        <f>IF(LEFT(A1572)="1","D",IF(LEFT(A1572)="2","K",IF(LEFT(A1572)="3","K",IF(LEFT(A1572)="4","K",IF(LEFT(A1572)="5","D",IF(LEFT(A1572)="6","D",IF(LEFT(A1572)="8","K",IF(LEFT(A1572)="9","D"))))))))</f>
        <v>D</v>
      </c>
      <c r="AD1572">
        <f>IF(LEFT(A1572)="4",1,IF(LEFT(A1572)="5",1,IF(LEFT(A1572)="6",1,0)))</f>
        <v>0</v>
      </c>
      <c r="AE1572">
        <f>IF(LEFT(A1572)="8",1,IF(LEFT(A1572)="9",1,0))</f>
        <v>0</v>
      </c>
      <c r="AF1572" t="str">
        <f>LEFT(A1572)</f>
        <v>1</v>
      </c>
    </row>
    <row r="1573" spans="1:32" x14ac:dyDescent="0.25">
      <c r="A1573" t="s">
        <v>3054</v>
      </c>
      <c r="B1573" t="s">
        <v>3055</v>
      </c>
      <c r="C1573" t="s">
        <v>3052</v>
      </c>
      <c r="D1573">
        <v>1</v>
      </c>
      <c r="E1573">
        <v>0</v>
      </c>
      <c r="F1573">
        <v>0</v>
      </c>
      <c r="G1573">
        <v>1</v>
      </c>
      <c r="H1573" t="s">
        <v>3055</v>
      </c>
      <c r="I1573" t="s">
        <v>10418</v>
      </c>
      <c r="J1573" t="s">
        <v>10420</v>
      </c>
      <c r="K1573" s="1">
        <v>42339</v>
      </c>
      <c r="L1573" s="1">
        <v>42339</v>
      </c>
      <c r="M1573" t="s">
        <v>10420</v>
      </c>
      <c r="N1573">
        <v>0</v>
      </c>
      <c r="O1573" t="s">
        <v>17</v>
      </c>
      <c r="P1573">
        <v>0</v>
      </c>
      <c r="Q1573">
        <v>0</v>
      </c>
      <c r="T1573" t="str">
        <f>IF(LEN(A1573)=2,MID(A1573,1,1),IF(LEN(A1573)=3,MID(A1573,1,2),IF(LEN(A1573)=5,MID(A1573,1,3),IF(LEN(A1573)=7,MID(A1573,1,5),IF(LEN(A1573)=1,"")))))</f>
        <v>13416</v>
      </c>
      <c r="U1573">
        <f>IF(LEN(A1573)=7,0,1)</f>
        <v>0</v>
      </c>
      <c r="V1573">
        <f t="shared" si="48"/>
        <v>0</v>
      </c>
      <c r="W1573">
        <f>IF(OR(LEFT(A1573)="1", LEFT(A1573)="2",LEFT(A1573)="3"),1,0)</f>
        <v>1</v>
      </c>
      <c r="Y1573" t="str">
        <f t="shared" si="49"/>
        <v>Instalasi Gardu Listrik Induk</v>
      </c>
      <c r="AB1573" t="str">
        <f>IF(LEFT(A1573)="1","D",IF(LEFT(A1573)="2","K",IF(LEFT(A1573)="3","K",IF(LEFT(A1573)="4","K",IF(LEFT(A1573)="5","D",IF(LEFT(A1573)="6","D",IF(LEFT(A1573)="8","K",IF(LEFT(A1573)="9","D"))))))))</f>
        <v>D</v>
      </c>
      <c r="AD1573">
        <f>IF(LEFT(A1573)="4",1,IF(LEFT(A1573)="5",1,IF(LEFT(A1573)="6",1,0)))</f>
        <v>0</v>
      </c>
      <c r="AE1573">
        <f>IF(LEFT(A1573)="8",1,IF(LEFT(A1573)="9",1,0))</f>
        <v>0</v>
      </c>
      <c r="AF1573" t="str">
        <f>LEFT(A1573)</f>
        <v>1</v>
      </c>
    </row>
    <row r="1574" spans="1:32" x14ac:dyDescent="0.25">
      <c r="A1574" t="s">
        <v>3056</v>
      </c>
      <c r="B1574" t="s">
        <v>3057</v>
      </c>
      <c r="C1574" t="s">
        <v>3052</v>
      </c>
      <c r="D1574">
        <v>1</v>
      </c>
      <c r="E1574">
        <v>0</v>
      </c>
      <c r="F1574">
        <v>0</v>
      </c>
      <c r="G1574">
        <v>1</v>
      </c>
      <c r="H1574" t="s">
        <v>3057</v>
      </c>
      <c r="I1574" t="s">
        <v>10418</v>
      </c>
      <c r="J1574" t="s">
        <v>10420</v>
      </c>
      <c r="K1574" s="1">
        <v>42339</v>
      </c>
      <c r="L1574" s="1">
        <v>42339</v>
      </c>
      <c r="M1574" t="s">
        <v>10420</v>
      </c>
      <c r="N1574">
        <v>0</v>
      </c>
      <c r="O1574" t="s">
        <v>17</v>
      </c>
      <c r="P1574">
        <v>0</v>
      </c>
      <c r="Q1574">
        <v>0</v>
      </c>
      <c r="T1574" t="str">
        <f>IF(LEN(A1574)=2,MID(A1574,1,1),IF(LEN(A1574)=3,MID(A1574,1,2),IF(LEN(A1574)=5,MID(A1574,1,3),IF(LEN(A1574)=7,MID(A1574,1,5),IF(LEN(A1574)=1,"")))))</f>
        <v>13416</v>
      </c>
      <c r="U1574">
        <f>IF(LEN(A1574)=7,0,1)</f>
        <v>0</v>
      </c>
      <c r="V1574">
        <f t="shared" si="48"/>
        <v>0</v>
      </c>
      <c r="W1574">
        <f>IF(OR(LEFT(A1574)="1", LEFT(A1574)="2",LEFT(A1574)="3"),1,0)</f>
        <v>1</v>
      </c>
      <c r="Y1574" t="str">
        <f t="shared" si="49"/>
        <v>Instalasi Gardu Listrik Distribusi</v>
      </c>
      <c r="AB1574" t="str">
        <f>IF(LEFT(A1574)="1","D",IF(LEFT(A1574)="2","K",IF(LEFT(A1574)="3","K",IF(LEFT(A1574)="4","K",IF(LEFT(A1574)="5","D",IF(LEFT(A1574)="6","D",IF(LEFT(A1574)="8","K",IF(LEFT(A1574)="9","D"))))))))</f>
        <v>D</v>
      </c>
      <c r="AD1574">
        <f>IF(LEFT(A1574)="4",1,IF(LEFT(A1574)="5",1,IF(LEFT(A1574)="6",1,0)))</f>
        <v>0</v>
      </c>
      <c r="AE1574">
        <f>IF(LEFT(A1574)="8",1,IF(LEFT(A1574)="9",1,0))</f>
        <v>0</v>
      </c>
      <c r="AF1574" t="str">
        <f>LEFT(A1574)</f>
        <v>1</v>
      </c>
    </row>
    <row r="1575" spans="1:32" x14ac:dyDescent="0.25">
      <c r="A1575" t="s">
        <v>3058</v>
      </c>
      <c r="B1575" t="s">
        <v>3059</v>
      </c>
      <c r="C1575" t="s">
        <v>3052</v>
      </c>
      <c r="D1575">
        <v>1</v>
      </c>
      <c r="E1575">
        <v>0</v>
      </c>
      <c r="F1575">
        <v>0</v>
      </c>
      <c r="G1575">
        <v>1</v>
      </c>
      <c r="H1575" t="s">
        <v>3059</v>
      </c>
      <c r="I1575" t="s">
        <v>10418</v>
      </c>
      <c r="J1575" t="s">
        <v>10420</v>
      </c>
      <c r="K1575" s="1">
        <v>42339</v>
      </c>
      <c r="L1575" s="1">
        <v>42339</v>
      </c>
      <c r="M1575" t="s">
        <v>10420</v>
      </c>
      <c r="N1575">
        <v>0</v>
      </c>
      <c r="O1575" t="s">
        <v>17</v>
      </c>
      <c r="P1575">
        <v>0</v>
      </c>
      <c r="Q1575">
        <v>0</v>
      </c>
      <c r="T1575" t="str">
        <f>IF(LEN(A1575)=2,MID(A1575,1,1),IF(LEN(A1575)=3,MID(A1575,1,2),IF(LEN(A1575)=5,MID(A1575,1,3),IF(LEN(A1575)=7,MID(A1575,1,5),IF(LEN(A1575)=1,"")))))</f>
        <v>13416</v>
      </c>
      <c r="U1575">
        <f>IF(LEN(A1575)=7,0,1)</f>
        <v>0</v>
      </c>
      <c r="V1575">
        <f t="shared" si="48"/>
        <v>0</v>
      </c>
      <c r="W1575">
        <f>IF(OR(LEFT(A1575)="1", LEFT(A1575)="2",LEFT(A1575)="3"),1,0)</f>
        <v>1</v>
      </c>
      <c r="Y1575" t="str">
        <f t="shared" si="49"/>
        <v>Instalasi Pusat Pengatur Listrik</v>
      </c>
      <c r="AB1575" t="str">
        <f>IF(LEFT(A1575)="1","D",IF(LEFT(A1575)="2","K",IF(LEFT(A1575)="3","K",IF(LEFT(A1575)="4","K",IF(LEFT(A1575)="5","D",IF(LEFT(A1575)="6","D",IF(LEFT(A1575)="8","K",IF(LEFT(A1575)="9","D"))))))))</f>
        <v>D</v>
      </c>
      <c r="AD1575">
        <f>IF(LEFT(A1575)="4",1,IF(LEFT(A1575)="5",1,IF(LEFT(A1575)="6",1,0)))</f>
        <v>0</v>
      </c>
      <c r="AE1575">
        <f>IF(LEFT(A1575)="8",1,IF(LEFT(A1575)="9",1,0))</f>
        <v>0</v>
      </c>
      <c r="AF1575" t="str">
        <f>LEFT(A1575)</f>
        <v>1</v>
      </c>
    </row>
    <row r="1576" spans="1:32" x14ac:dyDescent="0.25">
      <c r="A1576" t="s">
        <v>3060</v>
      </c>
      <c r="B1576" t="s">
        <v>3061</v>
      </c>
      <c r="C1576" t="s">
        <v>2857</v>
      </c>
      <c r="D1576">
        <v>1</v>
      </c>
      <c r="E1576">
        <v>1</v>
      </c>
      <c r="F1576">
        <v>0</v>
      </c>
      <c r="G1576">
        <v>1</v>
      </c>
      <c r="H1576" t="s">
        <v>3061</v>
      </c>
      <c r="I1576" t="s">
        <v>10418</v>
      </c>
      <c r="J1576" t="s">
        <v>10420</v>
      </c>
      <c r="K1576" s="1">
        <v>42339</v>
      </c>
      <c r="L1576" s="1">
        <v>42339</v>
      </c>
      <c r="M1576" t="s">
        <v>10420</v>
      </c>
      <c r="N1576">
        <v>0</v>
      </c>
      <c r="O1576" t="s">
        <v>17</v>
      </c>
      <c r="P1576">
        <v>0</v>
      </c>
      <c r="Q1576">
        <v>0</v>
      </c>
      <c r="T1576" t="str">
        <f>IF(LEN(A1576)=2,MID(A1576,1,1),IF(LEN(A1576)=3,MID(A1576,1,2),IF(LEN(A1576)=5,MID(A1576,1,3),IF(LEN(A1576)=7,MID(A1576,1,5),IF(LEN(A1576)=1,"")))))</f>
        <v>134</v>
      </c>
      <c r="U1576">
        <f>IF(LEN(A1576)=7,0,1)</f>
        <v>1</v>
      </c>
      <c r="V1576">
        <f t="shared" si="48"/>
        <v>0</v>
      </c>
      <c r="W1576">
        <f>IF(OR(LEFT(A1576)="1", LEFT(A1576)="2",LEFT(A1576)="3"),1,0)</f>
        <v>1</v>
      </c>
      <c r="Y1576" t="str">
        <f t="shared" si="49"/>
        <v>Instalasi Pertahanan</v>
      </c>
      <c r="AB1576" t="str">
        <f>IF(LEFT(A1576)="1","D",IF(LEFT(A1576)="2","K",IF(LEFT(A1576)="3","K",IF(LEFT(A1576)="4","K",IF(LEFT(A1576)="5","D",IF(LEFT(A1576)="6","D",IF(LEFT(A1576)="8","K",IF(LEFT(A1576)="9","D"))))))))</f>
        <v>D</v>
      </c>
      <c r="AD1576">
        <f>IF(LEFT(A1576)="4",1,IF(LEFT(A1576)="5",1,IF(LEFT(A1576)="6",1,0)))</f>
        <v>0</v>
      </c>
      <c r="AE1576">
        <f>IF(LEFT(A1576)="8",1,IF(LEFT(A1576)="9",1,0))</f>
        <v>0</v>
      </c>
      <c r="AF1576" t="str">
        <f>LEFT(A1576)</f>
        <v>1</v>
      </c>
    </row>
    <row r="1577" spans="1:32" x14ac:dyDescent="0.25">
      <c r="A1577" t="s">
        <v>3062</v>
      </c>
      <c r="B1577" t="s">
        <v>3063</v>
      </c>
      <c r="C1577" t="s">
        <v>3060</v>
      </c>
      <c r="D1577">
        <v>1</v>
      </c>
      <c r="E1577">
        <v>0</v>
      </c>
      <c r="F1577">
        <v>0</v>
      </c>
      <c r="G1577">
        <v>1</v>
      </c>
      <c r="H1577" t="s">
        <v>3063</v>
      </c>
      <c r="I1577" t="s">
        <v>10418</v>
      </c>
      <c r="J1577" t="s">
        <v>10420</v>
      </c>
      <c r="K1577" s="1">
        <v>42339</v>
      </c>
      <c r="L1577" s="1">
        <v>42339</v>
      </c>
      <c r="M1577" t="s">
        <v>10420</v>
      </c>
      <c r="N1577">
        <v>0</v>
      </c>
      <c r="O1577" t="s">
        <v>17</v>
      </c>
      <c r="P1577">
        <v>0</v>
      </c>
      <c r="Q1577">
        <v>0</v>
      </c>
      <c r="T1577" t="str">
        <f>IF(LEN(A1577)=2,MID(A1577,1,1),IF(LEN(A1577)=3,MID(A1577,1,2),IF(LEN(A1577)=5,MID(A1577,1,3),IF(LEN(A1577)=7,MID(A1577,1,5),IF(LEN(A1577)=1,"")))))</f>
        <v>13417</v>
      </c>
      <c r="U1577">
        <f>IF(LEN(A1577)=7,0,1)</f>
        <v>0</v>
      </c>
      <c r="V1577">
        <f t="shared" si="48"/>
        <v>0</v>
      </c>
      <c r="W1577">
        <f>IF(OR(LEFT(A1577)="1", LEFT(A1577)="2",LEFT(A1577)="3"),1,0)</f>
        <v>1</v>
      </c>
      <c r="Y1577" t="str">
        <f t="shared" si="49"/>
        <v>Instalasi Pertahanan Di Darat</v>
      </c>
      <c r="AB1577" t="str">
        <f>IF(LEFT(A1577)="1","D",IF(LEFT(A1577)="2","K",IF(LEFT(A1577)="3","K",IF(LEFT(A1577)="4","K",IF(LEFT(A1577)="5","D",IF(LEFT(A1577)="6","D",IF(LEFT(A1577)="8","K",IF(LEFT(A1577)="9","D"))))))))</f>
        <v>D</v>
      </c>
      <c r="AD1577">
        <f>IF(LEFT(A1577)="4",1,IF(LEFT(A1577)="5",1,IF(LEFT(A1577)="6",1,0)))</f>
        <v>0</v>
      </c>
      <c r="AE1577">
        <f>IF(LEFT(A1577)="8",1,IF(LEFT(A1577)="9",1,0))</f>
        <v>0</v>
      </c>
      <c r="AF1577" t="str">
        <f>LEFT(A1577)</f>
        <v>1</v>
      </c>
    </row>
    <row r="1578" spans="1:32" x14ac:dyDescent="0.25">
      <c r="A1578" t="s">
        <v>3064</v>
      </c>
      <c r="B1578" t="s">
        <v>3065</v>
      </c>
      <c r="C1578" t="s">
        <v>2857</v>
      </c>
      <c r="D1578">
        <v>1</v>
      </c>
      <c r="E1578">
        <v>1</v>
      </c>
      <c r="F1578">
        <v>0</v>
      </c>
      <c r="G1578">
        <v>1</v>
      </c>
      <c r="H1578" t="s">
        <v>3065</v>
      </c>
      <c r="I1578" t="s">
        <v>10418</v>
      </c>
      <c r="J1578" t="s">
        <v>10420</v>
      </c>
      <c r="K1578" s="1">
        <v>42339</v>
      </c>
      <c r="L1578" s="1">
        <v>42339</v>
      </c>
      <c r="M1578" t="s">
        <v>10420</v>
      </c>
      <c r="N1578">
        <v>0</v>
      </c>
      <c r="O1578" t="s">
        <v>17</v>
      </c>
      <c r="P1578">
        <v>0</v>
      </c>
      <c r="Q1578">
        <v>0</v>
      </c>
      <c r="T1578" t="str">
        <f>IF(LEN(A1578)=2,MID(A1578,1,1),IF(LEN(A1578)=3,MID(A1578,1,2),IF(LEN(A1578)=5,MID(A1578,1,3),IF(LEN(A1578)=7,MID(A1578,1,5),IF(LEN(A1578)=1,"")))))</f>
        <v>134</v>
      </c>
      <c r="U1578">
        <f>IF(LEN(A1578)=7,0,1)</f>
        <v>1</v>
      </c>
      <c r="V1578">
        <f t="shared" si="48"/>
        <v>0</v>
      </c>
      <c r="W1578">
        <f>IF(OR(LEFT(A1578)="1", LEFT(A1578)="2",LEFT(A1578)="3"),1,0)</f>
        <v>1</v>
      </c>
      <c r="Y1578" t="str">
        <f t="shared" si="49"/>
        <v>Instalasi Gas</v>
      </c>
      <c r="AB1578" t="str">
        <f>IF(LEFT(A1578)="1","D",IF(LEFT(A1578)="2","K",IF(LEFT(A1578)="3","K",IF(LEFT(A1578)="4","K",IF(LEFT(A1578)="5","D",IF(LEFT(A1578)="6","D",IF(LEFT(A1578)="8","K",IF(LEFT(A1578)="9","D"))))))))</f>
        <v>D</v>
      </c>
      <c r="AD1578">
        <f>IF(LEFT(A1578)="4",1,IF(LEFT(A1578)="5",1,IF(LEFT(A1578)="6",1,0)))</f>
        <v>0</v>
      </c>
      <c r="AE1578">
        <f>IF(LEFT(A1578)="8",1,IF(LEFT(A1578)="9",1,0))</f>
        <v>0</v>
      </c>
      <c r="AF1578" t="str">
        <f>LEFT(A1578)</f>
        <v>1</v>
      </c>
    </row>
    <row r="1579" spans="1:32" x14ac:dyDescent="0.25">
      <c r="A1579" t="s">
        <v>3066</v>
      </c>
      <c r="B1579" t="s">
        <v>3067</v>
      </c>
      <c r="C1579" t="s">
        <v>3064</v>
      </c>
      <c r="D1579">
        <v>1</v>
      </c>
      <c r="E1579">
        <v>0</v>
      </c>
      <c r="F1579">
        <v>0</v>
      </c>
      <c r="G1579">
        <v>1</v>
      </c>
      <c r="H1579" t="s">
        <v>3067</v>
      </c>
      <c r="I1579" t="s">
        <v>10418</v>
      </c>
      <c r="J1579" t="s">
        <v>10420</v>
      </c>
      <c r="K1579" s="1">
        <v>42339</v>
      </c>
      <c r="L1579" s="1">
        <v>42339</v>
      </c>
      <c r="M1579" t="s">
        <v>10420</v>
      </c>
      <c r="N1579">
        <v>0</v>
      </c>
      <c r="O1579" t="s">
        <v>17</v>
      </c>
      <c r="P1579">
        <v>0</v>
      </c>
      <c r="Q1579">
        <v>0</v>
      </c>
      <c r="T1579" t="str">
        <f>IF(LEN(A1579)=2,MID(A1579,1,1),IF(LEN(A1579)=3,MID(A1579,1,2),IF(LEN(A1579)=5,MID(A1579,1,3),IF(LEN(A1579)=7,MID(A1579,1,5),IF(LEN(A1579)=1,"")))))</f>
        <v>13418</v>
      </c>
      <c r="U1579">
        <f>IF(LEN(A1579)=7,0,1)</f>
        <v>0</v>
      </c>
      <c r="V1579">
        <f t="shared" si="48"/>
        <v>0</v>
      </c>
      <c r="W1579">
        <f>IF(OR(LEFT(A1579)="1", LEFT(A1579)="2",LEFT(A1579)="3"),1,0)</f>
        <v>1</v>
      </c>
      <c r="Y1579" t="str">
        <f t="shared" si="49"/>
        <v>Instalasi Gardu Gas</v>
      </c>
      <c r="AB1579" t="str">
        <f>IF(LEFT(A1579)="1","D",IF(LEFT(A1579)="2","K",IF(LEFT(A1579)="3","K",IF(LEFT(A1579)="4","K",IF(LEFT(A1579)="5","D",IF(LEFT(A1579)="6","D",IF(LEFT(A1579)="8","K",IF(LEFT(A1579)="9","D"))))))))</f>
        <v>D</v>
      </c>
      <c r="AD1579">
        <f>IF(LEFT(A1579)="4",1,IF(LEFT(A1579)="5",1,IF(LEFT(A1579)="6",1,0)))</f>
        <v>0</v>
      </c>
      <c r="AE1579">
        <f>IF(LEFT(A1579)="8",1,IF(LEFT(A1579)="9",1,0))</f>
        <v>0</v>
      </c>
      <c r="AF1579" t="str">
        <f>LEFT(A1579)</f>
        <v>1</v>
      </c>
    </row>
    <row r="1580" spans="1:32" x14ac:dyDescent="0.25">
      <c r="A1580" t="s">
        <v>3068</v>
      </c>
      <c r="B1580" t="s">
        <v>3069</v>
      </c>
      <c r="C1580" t="s">
        <v>3064</v>
      </c>
      <c r="D1580">
        <v>1</v>
      </c>
      <c r="E1580">
        <v>0</v>
      </c>
      <c r="F1580">
        <v>0</v>
      </c>
      <c r="G1580">
        <v>1</v>
      </c>
      <c r="H1580" t="s">
        <v>3069</v>
      </c>
      <c r="I1580" t="s">
        <v>10418</v>
      </c>
      <c r="J1580" t="s">
        <v>10420</v>
      </c>
      <c r="K1580" s="1">
        <v>42339</v>
      </c>
      <c r="L1580" s="1">
        <v>42339</v>
      </c>
      <c r="M1580" t="s">
        <v>10420</v>
      </c>
      <c r="N1580">
        <v>0</v>
      </c>
      <c r="O1580" t="s">
        <v>17</v>
      </c>
      <c r="P1580">
        <v>0</v>
      </c>
      <c r="Q1580">
        <v>0</v>
      </c>
      <c r="T1580" t="str">
        <f>IF(LEN(A1580)=2,MID(A1580,1,1),IF(LEN(A1580)=3,MID(A1580,1,2),IF(LEN(A1580)=5,MID(A1580,1,3),IF(LEN(A1580)=7,MID(A1580,1,5),IF(LEN(A1580)=1,"")))))</f>
        <v>13418</v>
      </c>
      <c r="U1580">
        <f>IF(LEN(A1580)=7,0,1)</f>
        <v>0</v>
      </c>
      <c r="V1580">
        <f t="shared" si="48"/>
        <v>0</v>
      </c>
      <c r="W1580">
        <f>IF(OR(LEFT(A1580)="1", LEFT(A1580)="2",LEFT(A1580)="3"),1,0)</f>
        <v>1</v>
      </c>
      <c r="Y1580" t="str">
        <f t="shared" si="49"/>
        <v>Instalasi Jaringan Pipa Gas</v>
      </c>
      <c r="AB1580" t="str">
        <f>IF(LEFT(A1580)="1","D",IF(LEFT(A1580)="2","K",IF(LEFT(A1580)="3","K",IF(LEFT(A1580)="4","K",IF(LEFT(A1580)="5","D",IF(LEFT(A1580)="6","D",IF(LEFT(A1580)="8","K",IF(LEFT(A1580)="9","D"))))))))</f>
        <v>D</v>
      </c>
      <c r="AD1580">
        <f>IF(LEFT(A1580)="4",1,IF(LEFT(A1580)="5",1,IF(LEFT(A1580)="6",1,0)))</f>
        <v>0</v>
      </c>
      <c r="AE1580">
        <f>IF(LEFT(A1580)="8",1,IF(LEFT(A1580)="9",1,0))</f>
        <v>0</v>
      </c>
      <c r="AF1580" t="str">
        <f>LEFT(A1580)</f>
        <v>1</v>
      </c>
    </row>
    <row r="1581" spans="1:32" x14ac:dyDescent="0.25">
      <c r="A1581" t="s">
        <v>3070</v>
      </c>
      <c r="B1581" t="s">
        <v>3071</v>
      </c>
      <c r="C1581" t="s">
        <v>2857</v>
      </c>
      <c r="D1581">
        <v>1</v>
      </c>
      <c r="E1581">
        <v>1</v>
      </c>
      <c r="F1581">
        <v>0</v>
      </c>
      <c r="G1581">
        <v>1</v>
      </c>
      <c r="H1581" t="s">
        <v>3071</v>
      </c>
      <c r="I1581" t="s">
        <v>10418</v>
      </c>
      <c r="J1581" t="s">
        <v>10420</v>
      </c>
      <c r="K1581" s="1">
        <v>42339</v>
      </c>
      <c r="L1581" s="1">
        <v>42339</v>
      </c>
      <c r="M1581" t="s">
        <v>10420</v>
      </c>
      <c r="N1581">
        <v>0</v>
      </c>
      <c r="O1581" t="s">
        <v>17</v>
      </c>
      <c r="P1581">
        <v>0</v>
      </c>
      <c r="Q1581">
        <v>0</v>
      </c>
      <c r="T1581" t="str">
        <f>IF(LEN(A1581)=2,MID(A1581,1,1),IF(LEN(A1581)=3,MID(A1581,1,2),IF(LEN(A1581)=5,MID(A1581,1,3),IF(LEN(A1581)=7,MID(A1581,1,5),IF(LEN(A1581)=1,"")))))</f>
        <v>134</v>
      </c>
      <c r="U1581">
        <f>IF(LEN(A1581)=7,0,1)</f>
        <v>1</v>
      </c>
      <c r="V1581">
        <f t="shared" si="48"/>
        <v>0</v>
      </c>
      <c r="W1581">
        <f>IF(OR(LEFT(A1581)="1", LEFT(A1581)="2",LEFT(A1581)="3"),1,0)</f>
        <v>1</v>
      </c>
      <c r="Y1581" t="str">
        <f t="shared" si="49"/>
        <v>Instalasi Pengaman</v>
      </c>
      <c r="AB1581" t="str">
        <f>IF(LEFT(A1581)="1","D",IF(LEFT(A1581)="2","K",IF(LEFT(A1581)="3","K",IF(LEFT(A1581)="4","K",IF(LEFT(A1581)="5","D",IF(LEFT(A1581)="6","D",IF(LEFT(A1581)="8","K",IF(LEFT(A1581)="9","D"))))))))</f>
        <v>D</v>
      </c>
      <c r="AD1581">
        <f>IF(LEFT(A1581)="4",1,IF(LEFT(A1581)="5",1,IF(LEFT(A1581)="6",1,0)))</f>
        <v>0</v>
      </c>
      <c r="AE1581">
        <f>IF(LEFT(A1581)="8",1,IF(LEFT(A1581)="9",1,0))</f>
        <v>0</v>
      </c>
      <c r="AF1581" t="str">
        <f>LEFT(A1581)</f>
        <v>1</v>
      </c>
    </row>
    <row r="1582" spans="1:32" x14ac:dyDescent="0.25">
      <c r="A1582" t="s">
        <v>3072</v>
      </c>
      <c r="B1582" t="s">
        <v>3073</v>
      </c>
      <c r="C1582" t="s">
        <v>3070</v>
      </c>
      <c r="D1582">
        <v>1</v>
      </c>
      <c r="E1582">
        <v>0</v>
      </c>
      <c r="F1582">
        <v>0</v>
      </c>
      <c r="G1582">
        <v>1</v>
      </c>
      <c r="H1582" t="s">
        <v>3073</v>
      </c>
      <c r="I1582" t="s">
        <v>10418</v>
      </c>
      <c r="J1582" t="s">
        <v>10420</v>
      </c>
      <c r="K1582" s="1">
        <v>42339</v>
      </c>
      <c r="L1582" s="1">
        <v>42339</v>
      </c>
      <c r="M1582" t="s">
        <v>10420</v>
      </c>
      <c r="N1582">
        <v>0</v>
      </c>
      <c r="O1582" t="s">
        <v>17</v>
      </c>
      <c r="P1582">
        <v>0</v>
      </c>
      <c r="Q1582">
        <v>0</v>
      </c>
      <c r="T1582" t="str">
        <f>IF(LEN(A1582)=2,MID(A1582,1,1),IF(LEN(A1582)=3,MID(A1582,1,2),IF(LEN(A1582)=5,MID(A1582,1,3),IF(LEN(A1582)=7,MID(A1582,1,5),IF(LEN(A1582)=1,"")))))</f>
        <v>13419</v>
      </c>
      <c r="U1582">
        <f>IF(LEN(A1582)=7,0,1)</f>
        <v>0</v>
      </c>
      <c r="V1582">
        <f t="shared" si="48"/>
        <v>0</v>
      </c>
      <c r="W1582">
        <f>IF(OR(LEFT(A1582)="1", LEFT(A1582)="2",LEFT(A1582)="3"),1,0)</f>
        <v>1</v>
      </c>
      <c r="Y1582" t="str">
        <f t="shared" si="49"/>
        <v>Instalasi Pengaman Penangkal Petir</v>
      </c>
      <c r="AB1582" t="str">
        <f>IF(LEFT(A1582)="1","D",IF(LEFT(A1582)="2","K",IF(LEFT(A1582)="3","K",IF(LEFT(A1582)="4","K",IF(LEFT(A1582)="5","D",IF(LEFT(A1582)="6","D",IF(LEFT(A1582)="8","K",IF(LEFT(A1582)="9","D"))))))))</f>
        <v>D</v>
      </c>
      <c r="AD1582">
        <f>IF(LEFT(A1582)="4",1,IF(LEFT(A1582)="5",1,IF(LEFT(A1582)="6",1,0)))</f>
        <v>0</v>
      </c>
      <c r="AE1582">
        <f>IF(LEFT(A1582)="8",1,IF(LEFT(A1582)="9",1,0))</f>
        <v>0</v>
      </c>
      <c r="AF1582" t="str">
        <f>LEFT(A1582)</f>
        <v>1</v>
      </c>
    </row>
    <row r="1583" spans="1:32" x14ac:dyDescent="0.25">
      <c r="A1583" t="s">
        <v>3074</v>
      </c>
      <c r="B1583" t="s">
        <v>3075</v>
      </c>
      <c r="C1583" t="s">
        <v>2857</v>
      </c>
      <c r="D1583">
        <v>1</v>
      </c>
      <c r="E1583">
        <v>1</v>
      </c>
      <c r="F1583">
        <v>0</v>
      </c>
      <c r="G1583">
        <v>1</v>
      </c>
      <c r="H1583" t="s">
        <v>3075</v>
      </c>
      <c r="I1583" t="s">
        <v>10418</v>
      </c>
      <c r="J1583" t="s">
        <v>10420</v>
      </c>
      <c r="K1583" s="1">
        <v>42339</v>
      </c>
      <c r="L1583" s="1">
        <v>42339</v>
      </c>
      <c r="M1583" t="s">
        <v>10420</v>
      </c>
      <c r="N1583">
        <v>0</v>
      </c>
      <c r="O1583" t="s">
        <v>17</v>
      </c>
      <c r="P1583">
        <v>0</v>
      </c>
      <c r="Q1583">
        <v>0</v>
      </c>
      <c r="T1583" t="str">
        <f>IF(LEN(A1583)=2,MID(A1583,1,1),IF(LEN(A1583)=3,MID(A1583,1,2),IF(LEN(A1583)=5,MID(A1583,1,3),IF(LEN(A1583)=7,MID(A1583,1,5),IF(LEN(A1583)=1,"")))))</f>
        <v>134</v>
      </c>
      <c r="U1583">
        <f>IF(LEN(A1583)=7,0,1)</f>
        <v>1</v>
      </c>
      <c r="V1583">
        <f t="shared" si="48"/>
        <v>0</v>
      </c>
      <c r="W1583">
        <f>IF(OR(LEFT(A1583)="1", LEFT(A1583)="2",LEFT(A1583)="3"),1,0)</f>
        <v>1</v>
      </c>
      <c r="Y1583" t="str">
        <f t="shared" si="49"/>
        <v>Jaringan Air Minum</v>
      </c>
      <c r="AB1583" t="str">
        <f>IF(LEFT(A1583)="1","D",IF(LEFT(A1583)="2","K",IF(LEFT(A1583)="3","K",IF(LEFT(A1583)="4","K",IF(LEFT(A1583)="5","D",IF(LEFT(A1583)="6","D",IF(LEFT(A1583)="8","K",IF(LEFT(A1583)="9","D"))))))))</f>
        <v>D</v>
      </c>
      <c r="AD1583">
        <f>IF(LEFT(A1583)="4",1,IF(LEFT(A1583)="5",1,IF(LEFT(A1583)="6",1,0)))</f>
        <v>0</v>
      </c>
      <c r="AE1583">
        <f>IF(LEFT(A1583)="8",1,IF(LEFT(A1583)="9",1,0))</f>
        <v>0</v>
      </c>
      <c r="AF1583" t="str">
        <f>LEFT(A1583)</f>
        <v>1</v>
      </c>
    </row>
    <row r="1584" spans="1:32" x14ac:dyDescent="0.25">
      <c r="A1584" t="s">
        <v>3076</v>
      </c>
      <c r="B1584" t="s">
        <v>3077</v>
      </c>
      <c r="C1584" t="s">
        <v>3074</v>
      </c>
      <c r="D1584">
        <v>1</v>
      </c>
      <c r="E1584">
        <v>0</v>
      </c>
      <c r="F1584">
        <v>0</v>
      </c>
      <c r="G1584">
        <v>1</v>
      </c>
      <c r="H1584" t="s">
        <v>3077</v>
      </c>
      <c r="I1584" t="s">
        <v>10418</v>
      </c>
      <c r="J1584" t="s">
        <v>10420</v>
      </c>
      <c r="K1584" s="1">
        <v>42339</v>
      </c>
      <c r="L1584" s="1">
        <v>42339</v>
      </c>
      <c r="M1584" t="s">
        <v>10420</v>
      </c>
      <c r="N1584">
        <v>0</v>
      </c>
      <c r="O1584" t="s">
        <v>17</v>
      </c>
      <c r="P1584">
        <v>0</v>
      </c>
      <c r="Q1584">
        <v>0</v>
      </c>
      <c r="T1584" t="str">
        <f>IF(LEN(A1584)=2,MID(A1584,1,1),IF(LEN(A1584)=3,MID(A1584,1,2),IF(LEN(A1584)=5,MID(A1584,1,3),IF(LEN(A1584)=7,MID(A1584,1,5),IF(LEN(A1584)=1,"")))))</f>
        <v>13420</v>
      </c>
      <c r="U1584">
        <f>IF(LEN(A1584)=7,0,1)</f>
        <v>0</v>
      </c>
      <c r="V1584">
        <f t="shared" si="48"/>
        <v>0</v>
      </c>
      <c r="W1584">
        <f>IF(OR(LEFT(A1584)="1", LEFT(A1584)="2",LEFT(A1584)="3"),1,0)</f>
        <v>1</v>
      </c>
      <c r="Y1584" t="str">
        <f t="shared" si="49"/>
        <v xml:space="preserve">Jaringan Pembawa </v>
      </c>
      <c r="AB1584" t="str">
        <f>IF(LEFT(A1584)="1","D",IF(LEFT(A1584)="2","K",IF(LEFT(A1584)="3","K",IF(LEFT(A1584)="4","K",IF(LEFT(A1584)="5","D",IF(LEFT(A1584)="6","D",IF(LEFT(A1584)="8","K",IF(LEFT(A1584)="9","D"))))))))</f>
        <v>D</v>
      </c>
      <c r="AD1584">
        <f>IF(LEFT(A1584)="4",1,IF(LEFT(A1584)="5",1,IF(LEFT(A1584)="6",1,0)))</f>
        <v>0</v>
      </c>
      <c r="AE1584">
        <f>IF(LEFT(A1584)="8",1,IF(LEFT(A1584)="9",1,0))</f>
        <v>0</v>
      </c>
      <c r="AF1584" t="str">
        <f>LEFT(A1584)</f>
        <v>1</v>
      </c>
    </row>
    <row r="1585" spans="1:32" x14ac:dyDescent="0.25">
      <c r="A1585" t="s">
        <v>3078</v>
      </c>
      <c r="B1585" t="s">
        <v>3079</v>
      </c>
      <c r="C1585" t="s">
        <v>3074</v>
      </c>
      <c r="D1585">
        <v>1</v>
      </c>
      <c r="E1585">
        <v>0</v>
      </c>
      <c r="F1585">
        <v>0</v>
      </c>
      <c r="G1585">
        <v>1</v>
      </c>
      <c r="H1585" t="s">
        <v>3079</v>
      </c>
      <c r="I1585" t="s">
        <v>10418</v>
      </c>
      <c r="J1585" t="s">
        <v>10420</v>
      </c>
      <c r="K1585" s="1">
        <v>42339</v>
      </c>
      <c r="L1585" s="1">
        <v>42339</v>
      </c>
      <c r="M1585" t="s">
        <v>10420</v>
      </c>
      <c r="N1585">
        <v>0</v>
      </c>
      <c r="O1585" t="s">
        <v>17</v>
      </c>
      <c r="P1585">
        <v>0</v>
      </c>
      <c r="Q1585">
        <v>0</v>
      </c>
      <c r="T1585" t="str">
        <f>IF(LEN(A1585)=2,MID(A1585,1,1),IF(LEN(A1585)=3,MID(A1585,1,2),IF(LEN(A1585)=5,MID(A1585,1,3),IF(LEN(A1585)=7,MID(A1585,1,5),IF(LEN(A1585)=1,"")))))</f>
        <v>13420</v>
      </c>
      <c r="U1585">
        <f>IF(LEN(A1585)=7,0,1)</f>
        <v>0</v>
      </c>
      <c r="V1585">
        <f t="shared" si="48"/>
        <v>0</v>
      </c>
      <c r="W1585">
        <f>IF(OR(LEFT(A1585)="1", LEFT(A1585)="2",LEFT(A1585)="3"),1,0)</f>
        <v>1</v>
      </c>
      <c r="Y1585" t="str">
        <f t="shared" si="49"/>
        <v>Jaringan Induk Distribusi</v>
      </c>
      <c r="AB1585" t="str">
        <f>IF(LEFT(A1585)="1","D",IF(LEFT(A1585)="2","K",IF(LEFT(A1585)="3","K",IF(LEFT(A1585)="4","K",IF(LEFT(A1585)="5","D",IF(LEFT(A1585)="6","D",IF(LEFT(A1585)="8","K",IF(LEFT(A1585)="9","D"))))))))</f>
        <v>D</v>
      </c>
      <c r="AD1585">
        <f>IF(LEFT(A1585)="4",1,IF(LEFT(A1585)="5",1,IF(LEFT(A1585)="6",1,0)))</f>
        <v>0</v>
      </c>
      <c r="AE1585">
        <f>IF(LEFT(A1585)="8",1,IF(LEFT(A1585)="9",1,0))</f>
        <v>0</v>
      </c>
      <c r="AF1585" t="str">
        <f>LEFT(A1585)</f>
        <v>1</v>
      </c>
    </row>
    <row r="1586" spans="1:32" x14ac:dyDescent="0.25">
      <c r="A1586" t="s">
        <v>3080</v>
      </c>
      <c r="B1586" t="s">
        <v>3081</v>
      </c>
      <c r="C1586" t="s">
        <v>3074</v>
      </c>
      <c r="D1586">
        <v>1</v>
      </c>
      <c r="E1586">
        <v>0</v>
      </c>
      <c r="F1586">
        <v>0</v>
      </c>
      <c r="G1586">
        <v>1</v>
      </c>
      <c r="H1586" t="s">
        <v>3081</v>
      </c>
      <c r="I1586" t="s">
        <v>10418</v>
      </c>
      <c r="J1586" t="s">
        <v>10420</v>
      </c>
      <c r="K1586" s="1">
        <v>42339</v>
      </c>
      <c r="L1586" s="1">
        <v>42339</v>
      </c>
      <c r="M1586" t="s">
        <v>10420</v>
      </c>
      <c r="N1586">
        <v>0</v>
      </c>
      <c r="O1586" t="s">
        <v>17</v>
      </c>
      <c r="P1586">
        <v>0</v>
      </c>
      <c r="Q1586">
        <v>0</v>
      </c>
      <c r="T1586" t="str">
        <f>IF(LEN(A1586)=2,MID(A1586,1,1),IF(LEN(A1586)=3,MID(A1586,1,2),IF(LEN(A1586)=5,MID(A1586,1,3),IF(LEN(A1586)=7,MID(A1586,1,5),IF(LEN(A1586)=1,"")))))</f>
        <v>13420</v>
      </c>
      <c r="U1586">
        <f>IF(LEN(A1586)=7,0,1)</f>
        <v>0</v>
      </c>
      <c r="V1586">
        <f t="shared" si="48"/>
        <v>0</v>
      </c>
      <c r="W1586">
        <f>IF(OR(LEFT(A1586)="1", LEFT(A1586)="2",LEFT(A1586)="3"),1,0)</f>
        <v>1</v>
      </c>
      <c r="Y1586" t="str">
        <f t="shared" si="49"/>
        <v>Jaringan Cabang Distribusi</v>
      </c>
      <c r="AB1586" t="str">
        <f>IF(LEFT(A1586)="1","D",IF(LEFT(A1586)="2","K",IF(LEFT(A1586)="3","K",IF(LEFT(A1586)="4","K",IF(LEFT(A1586)="5","D",IF(LEFT(A1586)="6","D",IF(LEFT(A1586)="8","K",IF(LEFT(A1586)="9","D"))))))))</f>
        <v>D</v>
      </c>
      <c r="AD1586">
        <f>IF(LEFT(A1586)="4",1,IF(LEFT(A1586)="5",1,IF(LEFT(A1586)="6",1,0)))</f>
        <v>0</v>
      </c>
      <c r="AE1586">
        <f>IF(LEFT(A1586)="8",1,IF(LEFT(A1586)="9",1,0))</f>
        <v>0</v>
      </c>
      <c r="AF1586" t="str">
        <f>LEFT(A1586)</f>
        <v>1</v>
      </c>
    </row>
    <row r="1587" spans="1:32" x14ac:dyDescent="0.25">
      <c r="A1587" t="s">
        <v>3082</v>
      </c>
      <c r="B1587" t="s">
        <v>3083</v>
      </c>
      <c r="C1587" t="s">
        <v>3074</v>
      </c>
      <c r="D1587">
        <v>1</v>
      </c>
      <c r="E1587">
        <v>0</v>
      </c>
      <c r="F1587">
        <v>0</v>
      </c>
      <c r="G1587">
        <v>1</v>
      </c>
      <c r="H1587" t="s">
        <v>3083</v>
      </c>
      <c r="I1587" t="s">
        <v>10418</v>
      </c>
      <c r="J1587" t="s">
        <v>10420</v>
      </c>
      <c r="K1587" s="1">
        <v>42339</v>
      </c>
      <c r="L1587" s="1">
        <v>42339</v>
      </c>
      <c r="M1587" t="s">
        <v>10420</v>
      </c>
      <c r="N1587">
        <v>0</v>
      </c>
      <c r="O1587" t="s">
        <v>17</v>
      </c>
      <c r="P1587">
        <v>0</v>
      </c>
      <c r="Q1587">
        <v>0</v>
      </c>
      <c r="T1587" t="str">
        <f>IF(LEN(A1587)=2,MID(A1587,1,1),IF(LEN(A1587)=3,MID(A1587,1,2),IF(LEN(A1587)=5,MID(A1587,1,3),IF(LEN(A1587)=7,MID(A1587,1,5),IF(LEN(A1587)=1,"")))))</f>
        <v>13420</v>
      </c>
      <c r="U1587">
        <f>IF(LEN(A1587)=7,0,1)</f>
        <v>0</v>
      </c>
      <c r="V1587">
        <f t="shared" si="48"/>
        <v>0</v>
      </c>
      <c r="W1587">
        <f>IF(OR(LEFT(A1587)="1", LEFT(A1587)="2",LEFT(A1587)="3"),1,0)</f>
        <v>1</v>
      </c>
      <c r="Y1587" t="str">
        <f t="shared" si="49"/>
        <v>Jaringan Sambungan ke rumah</v>
      </c>
      <c r="AB1587" t="str">
        <f>IF(LEFT(A1587)="1","D",IF(LEFT(A1587)="2","K",IF(LEFT(A1587)="3","K",IF(LEFT(A1587)="4","K",IF(LEFT(A1587)="5","D",IF(LEFT(A1587)="6","D",IF(LEFT(A1587)="8","K",IF(LEFT(A1587)="9","D"))))))))</f>
        <v>D</v>
      </c>
      <c r="AD1587">
        <f>IF(LEFT(A1587)="4",1,IF(LEFT(A1587)="5",1,IF(LEFT(A1587)="6",1,0)))</f>
        <v>0</v>
      </c>
      <c r="AE1587">
        <f>IF(LEFT(A1587)="8",1,IF(LEFT(A1587)="9",1,0))</f>
        <v>0</v>
      </c>
      <c r="AF1587" t="str">
        <f>LEFT(A1587)</f>
        <v>1</v>
      </c>
    </row>
    <row r="1588" spans="1:32" x14ac:dyDescent="0.25">
      <c r="A1588" t="s">
        <v>3084</v>
      </c>
      <c r="B1588" t="s">
        <v>3085</v>
      </c>
      <c r="C1588" t="s">
        <v>2857</v>
      </c>
      <c r="D1588">
        <v>1</v>
      </c>
      <c r="E1588">
        <v>1</v>
      </c>
      <c r="F1588">
        <v>0</v>
      </c>
      <c r="G1588">
        <v>1</v>
      </c>
      <c r="H1588" t="s">
        <v>3085</v>
      </c>
      <c r="I1588" t="s">
        <v>10418</v>
      </c>
      <c r="J1588" t="s">
        <v>10420</v>
      </c>
      <c r="K1588" s="1">
        <v>42339</v>
      </c>
      <c r="L1588" s="1">
        <v>42339</v>
      </c>
      <c r="M1588" t="s">
        <v>10420</v>
      </c>
      <c r="N1588">
        <v>0</v>
      </c>
      <c r="O1588" t="s">
        <v>17</v>
      </c>
      <c r="P1588">
        <v>0</v>
      </c>
      <c r="Q1588">
        <v>0</v>
      </c>
      <c r="T1588" t="str">
        <f>IF(LEN(A1588)=2,MID(A1588,1,1),IF(LEN(A1588)=3,MID(A1588,1,2),IF(LEN(A1588)=5,MID(A1588,1,3),IF(LEN(A1588)=7,MID(A1588,1,5),IF(LEN(A1588)=1,"")))))</f>
        <v>134</v>
      </c>
      <c r="U1588">
        <f>IF(LEN(A1588)=7,0,1)</f>
        <v>1</v>
      </c>
      <c r="V1588">
        <f t="shared" si="48"/>
        <v>0</v>
      </c>
      <c r="W1588">
        <f>IF(OR(LEFT(A1588)="1", LEFT(A1588)="2",LEFT(A1588)="3"),1,0)</f>
        <v>1</v>
      </c>
      <c r="Y1588" t="str">
        <f t="shared" si="49"/>
        <v>Jaringan Listrik</v>
      </c>
      <c r="AB1588" t="str">
        <f>IF(LEFT(A1588)="1","D",IF(LEFT(A1588)="2","K",IF(LEFT(A1588)="3","K",IF(LEFT(A1588)="4","K",IF(LEFT(A1588)="5","D",IF(LEFT(A1588)="6","D",IF(LEFT(A1588)="8","K",IF(LEFT(A1588)="9","D"))))))))</f>
        <v>D</v>
      </c>
      <c r="AD1588">
        <f>IF(LEFT(A1588)="4",1,IF(LEFT(A1588)="5",1,IF(LEFT(A1588)="6",1,0)))</f>
        <v>0</v>
      </c>
      <c r="AE1588">
        <f>IF(LEFT(A1588)="8",1,IF(LEFT(A1588)="9",1,0))</f>
        <v>0</v>
      </c>
      <c r="AF1588" t="str">
        <f>LEFT(A1588)</f>
        <v>1</v>
      </c>
    </row>
    <row r="1589" spans="1:32" x14ac:dyDescent="0.25">
      <c r="A1589" t="s">
        <v>3086</v>
      </c>
      <c r="B1589" t="s">
        <v>3087</v>
      </c>
      <c r="C1589" t="s">
        <v>3084</v>
      </c>
      <c r="D1589">
        <v>1</v>
      </c>
      <c r="E1589">
        <v>0</v>
      </c>
      <c r="F1589">
        <v>0</v>
      </c>
      <c r="G1589">
        <v>1</v>
      </c>
      <c r="H1589" t="s">
        <v>3087</v>
      </c>
      <c r="I1589" t="s">
        <v>10418</v>
      </c>
      <c r="J1589" t="s">
        <v>10420</v>
      </c>
      <c r="K1589" s="1">
        <v>42339</v>
      </c>
      <c r="L1589" s="1">
        <v>42339</v>
      </c>
      <c r="M1589" t="s">
        <v>10420</v>
      </c>
      <c r="N1589">
        <v>0</v>
      </c>
      <c r="O1589" t="s">
        <v>17</v>
      </c>
      <c r="P1589">
        <v>0</v>
      </c>
      <c r="Q1589">
        <v>0</v>
      </c>
      <c r="T1589" t="str">
        <f>IF(LEN(A1589)=2,MID(A1589,1,1),IF(LEN(A1589)=3,MID(A1589,1,2),IF(LEN(A1589)=5,MID(A1589,1,3),IF(LEN(A1589)=7,MID(A1589,1,5),IF(LEN(A1589)=1,"")))))</f>
        <v>13421</v>
      </c>
      <c r="U1589">
        <f>IF(LEN(A1589)=7,0,1)</f>
        <v>0</v>
      </c>
      <c r="V1589">
        <f t="shared" si="48"/>
        <v>0</v>
      </c>
      <c r="W1589">
        <f>IF(OR(LEFT(A1589)="1", LEFT(A1589)="2",LEFT(A1589)="3"),1,0)</f>
        <v>1</v>
      </c>
      <c r="Y1589" t="str">
        <f t="shared" si="49"/>
        <v>Jaringan Transmisi</v>
      </c>
      <c r="AB1589" t="str">
        <f>IF(LEFT(A1589)="1","D",IF(LEFT(A1589)="2","K",IF(LEFT(A1589)="3","K",IF(LEFT(A1589)="4","K",IF(LEFT(A1589)="5","D",IF(LEFT(A1589)="6","D",IF(LEFT(A1589)="8","K",IF(LEFT(A1589)="9","D"))))))))</f>
        <v>D</v>
      </c>
      <c r="AD1589">
        <f>IF(LEFT(A1589)="4",1,IF(LEFT(A1589)="5",1,IF(LEFT(A1589)="6",1,0)))</f>
        <v>0</v>
      </c>
      <c r="AE1589">
        <f>IF(LEFT(A1589)="8",1,IF(LEFT(A1589)="9",1,0))</f>
        <v>0</v>
      </c>
      <c r="AF1589" t="str">
        <f>LEFT(A1589)</f>
        <v>1</v>
      </c>
    </row>
    <row r="1590" spans="1:32" x14ac:dyDescent="0.25">
      <c r="A1590" t="s">
        <v>3088</v>
      </c>
      <c r="B1590" t="s">
        <v>3089</v>
      </c>
      <c r="C1590" t="s">
        <v>3084</v>
      </c>
      <c r="D1590">
        <v>1</v>
      </c>
      <c r="E1590">
        <v>0</v>
      </c>
      <c r="F1590">
        <v>0</v>
      </c>
      <c r="G1590">
        <v>1</v>
      </c>
      <c r="H1590" t="s">
        <v>3089</v>
      </c>
      <c r="I1590" t="s">
        <v>10418</v>
      </c>
      <c r="J1590" t="s">
        <v>10420</v>
      </c>
      <c r="K1590" s="1">
        <v>42339</v>
      </c>
      <c r="L1590" s="1">
        <v>42339</v>
      </c>
      <c r="M1590" t="s">
        <v>10420</v>
      </c>
      <c r="N1590">
        <v>0</v>
      </c>
      <c r="O1590" t="s">
        <v>17</v>
      </c>
      <c r="P1590">
        <v>0</v>
      </c>
      <c r="Q1590">
        <v>0</v>
      </c>
      <c r="T1590" t="str">
        <f>IF(LEN(A1590)=2,MID(A1590,1,1),IF(LEN(A1590)=3,MID(A1590,1,2),IF(LEN(A1590)=5,MID(A1590,1,3),IF(LEN(A1590)=7,MID(A1590,1,5),IF(LEN(A1590)=1,"")))))</f>
        <v>13421</v>
      </c>
      <c r="U1590">
        <f>IF(LEN(A1590)=7,0,1)</f>
        <v>0</v>
      </c>
      <c r="V1590">
        <f t="shared" si="48"/>
        <v>0</v>
      </c>
      <c r="W1590">
        <f>IF(OR(LEFT(A1590)="1", LEFT(A1590)="2",LEFT(A1590)="3"),1,0)</f>
        <v>1</v>
      </c>
      <c r="Y1590" t="str">
        <f t="shared" si="49"/>
        <v>Jaringan Distribusi</v>
      </c>
      <c r="AB1590" t="str">
        <f>IF(LEFT(A1590)="1","D",IF(LEFT(A1590)="2","K",IF(LEFT(A1590)="3","K",IF(LEFT(A1590)="4","K",IF(LEFT(A1590)="5","D",IF(LEFT(A1590)="6","D",IF(LEFT(A1590)="8","K",IF(LEFT(A1590)="9","D"))))))))</f>
        <v>D</v>
      </c>
      <c r="AD1590">
        <f>IF(LEFT(A1590)="4",1,IF(LEFT(A1590)="5",1,IF(LEFT(A1590)="6",1,0)))</f>
        <v>0</v>
      </c>
      <c r="AE1590">
        <f>IF(LEFT(A1590)="8",1,IF(LEFT(A1590)="9",1,0))</f>
        <v>0</v>
      </c>
      <c r="AF1590" t="str">
        <f>LEFT(A1590)</f>
        <v>1</v>
      </c>
    </row>
    <row r="1591" spans="1:32" x14ac:dyDescent="0.25">
      <c r="A1591" t="s">
        <v>3090</v>
      </c>
      <c r="B1591" t="s">
        <v>3091</v>
      </c>
      <c r="C1591" t="s">
        <v>2857</v>
      </c>
      <c r="D1591">
        <v>1</v>
      </c>
      <c r="E1591">
        <v>1</v>
      </c>
      <c r="F1591">
        <v>0</v>
      </c>
      <c r="G1591">
        <v>1</v>
      </c>
      <c r="H1591" t="s">
        <v>3091</v>
      </c>
      <c r="I1591" t="s">
        <v>10418</v>
      </c>
      <c r="J1591" t="s">
        <v>10420</v>
      </c>
      <c r="K1591" s="1">
        <v>42339</v>
      </c>
      <c r="L1591" s="1">
        <v>42339</v>
      </c>
      <c r="M1591" t="s">
        <v>10420</v>
      </c>
      <c r="N1591">
        <v>0</v>
      </c>
      <c r="O1591" t="s">
        <v>17</v>
      </c>
      <c r="P1591">
        <v>0</v>
      </c>
      <c r="Q1591">
        <v>0</v>
      </c>
      <c r="T1591" t="str">
        <f>IF(LEN(A1591)=2,MID(A1591,1,1),IF(LEN(A1591)=3,MID(A1591,1,2),IF(LEN(A1591)=5,MID(A1591,1,3),IF(LEN(A1591)=7,MID(A1591,1,5),IF(LEN(A1591)=1,"")))))</f>
        <v>134</v>
      </c>
      <c r="U1591">
        <f>IF(LEN(A1591)=7,0,1)</f>
        <v>1</v>
      </c>
      <c r="V1591">
        <f t="shared" si="48"/>
        <v>0</v>
      </c>
      <c r="W1591">
        <f>IF(OR(LEFT(A1591)="1", LEFT(A1591)="2",LEFT(A1591)="3"),1,0)</f>
        <v>1</v>
      </c>
      <c r="Y1591" t="str">
        <f t="shared" si="49"/>
        <v>Jaringan Telepon</v>
      </c>
      <c r="AB1591" t="str">
        <f>IF(LEFT(A1591)="1","D",IF(LEFT(A1591)="2","K",IF(LEFT(A1591)="3","K",IF(LEFT(A1591)="4","K",IF(LEFT(A1591)="5","D",IF(LEFT(A1591)="6","D",IF(LEFT(A1591)="8","K",IF(LEFT(A1591)="9","D"))))))))</f>
        <v>D</v>
      </c>
      <c r="AD1591">
        <f>IF(LEFT(A1591)="4",1,IF(LEFT(A1591)="5",1,IF(LEFT(A1591)="6",1,0)))</f>
        <v>0</v>
      </c>
      <c r="AE1591">
        <f>IF(LEFT(A1591)="8",1,IF(LEFT(A1591)="9",1,0))</f>
        <v>0</v>
      </c>
      <c r="AF1591" t="str">
        <f>LEFT(A1591)</f>
        <v>1</v>
      </c>
    </row>
    <row r="1592" spans="1:32" x14ac:dyDescent="0.25">
      <c r="A1592" t="s">
        <v>3092</v>
      </c>
      <c r="B1592" t="s">
        <v>3093</v>
      </c>
      <c r="C1592" t="s">
        <v>3090</v>
      </c>
      <c r="D1592">
        <v>1</v>
      </c>
      <c r="E1592">
        <v>0</v>
      </c>
      <c r="F1592">
        <v>0</v>
      </c>
      <c r="G1592">
        <v>1</v>
      </c>
      <c r="H1592" t="s">
        <v>3093</v>
      </c>
      <c r="I1592" t="s">
        <v>10418</v>
      </c>
      <c r="J1592" t="s">
        <v>10420</v>
      </c>
      <c r="K1592" s="1">
        <v>42339</v>
      </c>
      <c r="L1592" s="1">
        <v>42339</v>
      </c>
      <c r="M1592" t="s">
        <v>10420</v>
      </c>
      <c r="N1592">
        <v>0</v>
      </c>
      <c r="O1592" t="s">
        <v>17</v>
      </c>
      <c r="P1592">
        <v>0</v>
      </c>
      <c r="Q1592">
        <v>0</v>
      </c>
      <c r="T1592" t="str">
        <f>IF(LEN(A1592)=2,MID(A1592,1,1),IF(LEN(A1592)=3,MID(A1592,1,2),IF(LEN(A1592)=5,MID(A1592,1,3),IF(LEN(A1592)=7,MID(A1592,1,5),IF(LEN(A1592)=1,"")))))</f>
        <v>13422</v>
      </c>
      <c r="U1592">
        <f>IF(LEN(A1592)=7,0,1)</f>
        <v>0</v>
      </c>
      <c r="V1592">
        <f t="shared" si="48"/>
        <v>0</v>
      </c>
      <c r="W1592">
        <f>IF(OR(LEFT(A1592)="1", LEFT(A1592)="2",LEFT(A1592)="3"),1,0)</f>
        <v>1</v>
      </c>
      <c r="Y1592" t="str">
        <f t="shared" si="49"/>
        <v>Jaringan Telepon Di atas Tanah</v>
      </c>
      <c r="AB1592" t="str">
        <f>IF(LEFT(A1592)="1","D",IF(LEFT(A1592)="2","K",IF(LEFT(A1592)="3","K",IF(LEFT(A1592)="4","K",IF(LEFT(A1592)="5","D",IF(LEFT(A1592)="6","D",IF(LEFT(A1592)="8","K",IF(LEFT(A1592)="9","D"))))))))</f>
        <v>D</v>
      </c>
      <c r="AD1592">
        <f>IF(LEFT(A1592)="4",1,IF(LEFT(A1592)="5",1,IF(LEFT(A1592)="6",1,0)))</f>
        <v>0</v>
      </c>
      <c r="AE1592">
        <f>IF(LEFT(A1592)="8",1,IF(LEFT(A1592)="9",1,0))</f>
        <v>0</v>
      </c>
      <c r="AF1592" t="str">
        <f>LEFT(A1592)</f>
        <v>1</v>
      </c>
    </row>
    <row r="1593" spans="1:32" x14ac:dyDescent="0.25">
      <c r="A1593" t="s">
        <v>3094</v>
      </c>
      <c r="B1593" t="s">
        <v>3095</v>
      </c>
      <c r="C1593" t="s">
        <v>3090</v>
      </c>
      <c r="D1593">
        <v>1</v>
      </c>
      <c r="E1593">
        <v>0</v>
      </c>
      <c r="F1593">
        <v>0</v>
      </c>
      <c r="G1593">
        <v>1</v>
      </c>
      <c r="H1593" t="s">
        <v>3095</v>
      </c>
      <c r="I1593" t="s">
        <v>10418</v>
      </c>
      <c r="J1593" t="s">
        <v>10420</v>
      </c>
      <c r="K1593" s="1">
        <v>42339</v>
      </c>
      <c r="L1593" s="1">
        <v>42339</v>
      </c>
      <c r="M1593" t="s">
        <v>10420</v>
      </c>
      <c r="N1593">
        <v>0</v>
      </c>
      <c r="O1593" t="s">
        <v>17</v>
      </c>
      <c r="P1593">
        <v>0</v>
      </c>
      <c r="Q1593">
        <v>0</v>
      </c>
      <c r="T1593" t="str">
        <f>IF(LEN(A1593)=2,MID(A1593,1,1),IF(LEN(A1593)=3,MID(A1593,1,2),IF(LEN(A1593)=5,MID(A1593,1,3),IF(LEN(A1593)=7,MID(A1593,1,5),IF(LEN(A1593)=1,"")))))</f>
        <v>13422</v>
      </c>
      <c r="U1593">
        <f>IF(LEN(A1593)=7,0,1)</f>
        <v>0</v>
      </c>
      <c r="V1593">
        <f t="shared" si="48"/>
        <v>0</v>
      </c>
      <c r="W1593">
        <f>IF(OR(LEFT(A1593)="1", LEFT(A1593)="2",LEFT(A1593)="3"),1,0)</f>
        <v>1</v>
      </c>
      <c r="Y1593" t="str">
        <f t="shared" si="49"/>
        <v>Jaringan Telepon Di bawah Tanah</v>
      </c>
      <c r="AB1593" t="str">
        <f>IF(LEFT(A1593)="1","D",IF(LEFT(A1593)="2","K",IF(LEFT(A1593)="3","K",IF(LEFT(A1593)="4","K",IF(LEFT(A1593)="5","D",IF(LEFT(A1593)="6","D",IF(LEFT(A1593)="8","K",IF(LEFT(A1593)="9","D"))))))))</f>
        <v>D</v>
      </c>
      <c r="AD1593">
        <f>IF(LEFT(A1593)="4",1,IF(LEFT(A1593)="5",1,IF(LEFT(A1593)="6",1,0)))</f>
        <v>0</v>
      </c>
      <c r="AE1593">
        <f>IF(LEFT(A1593)="8",1,IF(LEFT(A1593)="9",1,0))</f>
        <v>0</v>
      </c>
      <c r="AF1593" t="str">
        <f>LEFT(A1593)</f>
        <v>1</v>
      </c>
    </row>
    <row r="1594" spans="1:32" x14ac:dyDescent="0.25">
      <c r="A1594" t="s">
        <v>3096</v>
      </c>
      <c r="B1594" t="s">
        <v>3097</v>
      </c>
      <c r="C1594" t="s">
        <v>3090</v>
      </c>
      <c r="D1594">
        <v>1</v>
      </c>
      <c r="E1594">
        <v>0</v>
      </c>
      <c r="F1594">
        <v>0</v>
      </c>
      <c r="G1594">
        <v>1</v>
      </c>
      <c r="H1594" t="s">
        <v>3097</v>
      </c>
      <c r="I1594" t="s">
        <v>10418</v>
      </c>
      <c r="J1594" t="s">
        <v>10420</v>
      </c>
      <c r="K1594" s="1">
        <v>42339</v>
      </c>
      <c r="L1594" s="1">
        <v>42339</v>
      </c>
      <c r="M1594" t="s">
        <v>10420</v>
      </c>
      <c r="N1594">
        <v>0</v>
      </c>
      <c r="O1594" t="s">
        <v>17</v>
      </c>
      <c r="P1594">
        <v>0</v>
      </c>
      <c r="Q1594">
        <v>0</v>
      </c>
      <c r="T1594" t="str">
        <f>IF(LEN(A1594)=2,MID(A1594,1,1),IF(LEN(A1594)=3,MID(A1594,1,2),IF(LEN(A1594)=5,MID(A1594,1,3),IF(LEN(A1594)=7,MID(A1594,1,5),IF(LEN(A1594)=1,"")))))</f>
        <v>13422</v>
      </c>
      <c r="U1594">
        <f>IF(LEN(A1594)=7,0,1)</f>
        <v>0</v>
      </c>
      <c r="V1594">
        <f t="shared" si="48"/>
        <v>0</v>
      </c>
      <c r="W1594">
        <f>IF(OR(LEFT(A1594)="1", LEFT(A1594)="2",LEFT(A1594)="3"),1,0)</f>
        <v>1</v>
      </c>
      <c r="Y1594" t="str">
        <f t="shared" si="49"/>
        <v>Jaringan Telepon Didalam Air</v>
      </c>
      <c r="AB1594" t="str">
        <f>IF(LEFT(A1594)="1","D",IF(LEFT(A1594)="2","K",IF(LEFT(A1594)="3","K",IF(LEFT(A1594)="4","K",IF(LEFT(A1594)="5","D",IF(LEFT(A1594)="6","D",IF(LEFT(A1594)="8","K",IF(LEFT(A1594)="9","D"))))))))</f>
        <v>D</v>
      </c>
      <c r="AD1594">
        <f>IF(LEFT(A1594)="4",1,IF(LEFT(A1594)="5",1,IF(LEFT(A1594)="6",1,0)))</f>
        <v>0</v>
      </c>
      <c r="AE1594">
        <f>IF(LEFT(A1594)="8",1,IF(LEFT(A1594)="9",1,0))</f>
        <v>0</v>
      </c>
      <c r="AF1594" t="str">
        <f>LEFT(A1594)</f>
        <v>1</v>
      </c>
    </row>
    <row r="1595" spans="1:32" x14ac:dyDescent="0.25">
      <c r="A1595" t="s">
        <v>3098</v>
      </c>
      <c r="B1595" t="s">
        <v>3099</v>
      </c>
      <c r="C1595" t="s">
        <v>2857</v>
      </c>
      <c r="D1595">
        <v>1</v>
      </c>
      <c r="E1595">
        <v>1</v>
      </c>
      <c r="F1595">
        <v>0</v>
      </c>
      <c r="G1595">
        <v>1</v>
      </c>
      <c r="H1595" t="s">
        <v>3099</v>
      </c>
      <c r="I1595" t="s">
        <v>10418</v>
      </c>
      <c r="J1595" t="s">
        <v>10420</v>
      </c>
      <c r="K1595" s="1">
        <v>42339</v>
      </c>
      <c r="L1595" s="1">
        <v>42339</v>
      </c>
      <c r="M1595" t="s">
        <v>10420</v>
      </c>
      <c r="N1595">
        <v>0</v>
      </c>
      <c r="O1595" t="s">
        <v>17</v>
      </c>
      <c r="P1595">
        <v>0</v>
      </c>
      <c r="Q1595">
        <v>0</v>
      </c>
      <c r="T1595" t="str">
        <f>IF(LEN(A1595)=2,MID(A1595,1,1),IF(LEN(A1595)=3,MID(A1595,1,2),IF(LEN(A1595)=5,MID(A1595,1,3),IF(LEN(A1595)=7,MID(A1595,1,5),IF(LEN(A1595)=1,"")))))</f>
        <v>134</v>
      </c>
      <c r="U1595">
        <f>IF(LEN(A1595)=7,0,1)</f>
        <v>1</v>
      </c>
      <c r="V1595">
        <f t="shared" si="48"/>
        <v>0</v>
      </c>
      <c r="W1595">
        <f>IF(OR(LEFT(A1595)="1", LEFT(A1595)="2",LEFT(A1595)="3"),1,0)</f>
        <v>1</v>
      </c>
      <c r="Y1595" t="str">
        <f t="shared" si="49"/>
        <v>Jaringan Gas</v>
      </c>
      <c r="AB1595" t="str">
        <f>IF(LEFT(A1595)="1","D",IF(LEFT(A1595)="2","K",IF(LEFT(A1595)="3","K",IF(LEFT(A1595)="4","K",IF(LEFT(A1595)="5","D",IF(LEFT(A1595)="6","D",IF(LEFT(A1595)="8","K",IF(LEFT(A1595)="9","D"))))))))</f>
        <v>D</v>
      </c>
      <c r="AD1595">
        <f>IF(LEFT(A1595)="4",1,IF(LEFT(A1595)="5",1,IF(LEFT(A1595)="6",1,0)))</f>
        <v>0</v>
      </c>
      <c r="AE1595">
        <f>IF(LEFT(A1595)="8",1,IF(LEFT(A1595)="9",1,0))</f>
        <v>0</v>
      </c>
      <c r="AF1595" t="str">
        <f>LEFT(A1595)</f>
        <v>1</v>
      </c>
    </row>
    <row r="1596" spans="1:32" x14ac:dyDescent="0.25">
      <c r="A1596" t="s">
        <v>3100</v>
      </c>
      <c r="B1596" t="s">
        <v>3101</v>
      </c>
      <c r="C1596" t="s">
        <v>3098</v>
      </c>
      <c r="D1596">
        <v>1</v>
      </c>
      <c r="E1596">
        <v>0</v>
      </c>
      <c r="F1596">
        <v>0</v>
      </c>
      <c r="G1596">
        <v>1</v>
      </c>
      <c r="H1596" t="s">
        <v>3101</v>
      </c>
      <c r="I1596" t="s">
        <v>10418</v>
      </c>
      <c r="J1596" t="s">
        <v>10420</v>
      </c>
      <c r="K1596" s="1">
        <v>42339</v>
      </c>
      <c r="L1596" s="1">
        <v>42339</v>
      </c>
      <c r="M1596" t="s">
        <v>10420</v>
      </c>
      <c r="N1596">
        <v>0</v>
      </c>
      <c r="O1596" t="s">
        <v>17</v>
      </c>
      <c r="P1596">
        <v>0</v>
      </c>
      <c r="Q1596">
        <v>0</v>
      </c>
      <c r="T1596" t="str">
        <f>IF(LEN(A1596)=2,MID(A1596,1,1),IF(LEN(A1596)=3,MID(A1596,1,2),IF(LEN(A1596)=5,MID(A1596,1,3),IF(LEN(A1596)=7,MID(A1596,1,5),IF(LEN(A1596)=1,"")))))</f>
        <v>13423</v>
      </c>
      <c r="U1596">
        <f>IF(LEN(A1596)=7,0,1)</f>
        <v>0</v>
      </c>
      <c r="V1596">
        <f t="shared" si="48"/>
        <v>0</v>
      </c>
      <c r="W1596">
        <f>IF(OR(LEFT(A1596)="1", LEFT(A1596)="2",LEFT(A1596)="3"),1,0)</f>
        <v>1</v>
      </c>
      <c r="Y1596" t="str">
        <f t="shared" si="49"/>
        <v>Jaringan Pipa Gas Transmisi</v>
      </c>
      <c r="AB1596" t="str">
        <f>IF(LEFT(A1596)="1","D",IF(LEFT(A1596)="2","K",IF(LEFT(A1596)="3","K",IF(LEFT(A1596)="4","K",IF(LEFT(A1596)="5","D",IF(LEFT(A1596)="6","D",IF(LEFT(A1596)="8","K",IF(LEFT(A1596)="9","D"))))))))</f>
        <v>D</v>
      </c>
      <c r="AD1596">
        <f>IF(LEFT(A1596)="4",1,IF(LEFT(A1596)="5",1,IF(LEFT(A1596)="6",1,0)))</f>
        <v>0</v>
      </c>
      <c r="AE1596">
        <f>IF(LEFT(A1596)="8",1,IF(LEFT(A1596)="9",1,0))</f>
        <v>0</v>
      </c>
      <c r="AF1596" t="str">
        <f>LEFT(A1596)</f>
        <v>1</v>
      </c>
    </row>
    <row r="1597" spans="1:32" x14ac:dyDescent="0.25">
      <c r="A1597" t="s">
        <v>3102</v>
      </c>
      <c r="B1597" t="s">
        <v>3103</v>
      </c>
      <c r="C1597" t="s">
        <v>3098</v>
      </c>
      <c r="D1597">
        <v>1</v>
      </c>
      <c r="E1597">
        <v>0</v>
      </c>
      <c r="F1597">
        <v>0</v>
      </c>
      <c r="G1597">
        <v>1</v>
      </c>
      <c r="H1597" t="s">
        <v>3103</v>
      </c>
      <c r="I1597" t="s">
        <v>10418</v>
      </c>
      <c r="J1597" t="s">
        <v>10420</v>
      </c>
      <c r="K1597" s="1">
        <v>42339</v>
      </c>
      <c r="L1597" s="1">
        <v>42339</v>
      </c>
      <c r="M1597" t="s">
        <v>10420</v>
      </c>
      <c r="N1597">
        <v>0</v>
      </c>
      <c r="O1597" t="s">
        <v>17</v>
      </c>
      <c r="P1597">
        <v>0</v>
      </c>
      <c r="Q1597">
        <v>0</v>
      </c>
      <c r="T1597" t="str">
        <f>IF(LEN(A1597)=2,MID(A1597,1,1),IF(LEN(A1597)=3,MID(A1597,1,2),IF(LEN(A1597)=5,MID(A1597,1,3),IF(LEN(A1597)=7,MID(A1597,1,5),IF(LEN(A1597)=1,"")))))</f>
        <v>13423</v>
      </c>
      <c r="U1597">
        <f>IF(LEN(A1597)=7,0,1)</f>
        <v>0</v>
      </c>
      <c r="V1597">
        <f t="shared" si="48"/>
        <v>0</v>
      </c>
      <c r="W1597">
        <f>IF(OR(LEFT(A1597)="1", LEFT(A1597)="2",LEFT(A1597)="3"),1,0)</f>
        <v>1</v>
      </c>
      <c r="Y1597" t="str">
        <f t="shared" si="49"/>
        <v>Jaringan Pipa Distribusi</v>
      </c>
      <c r="AB1597" t="str">
        <f>IF(LEFT(A1597)="1","D",IF(LEFT(A1597)="2","K",IF(LEFT(A1597)="3","K",IF(LEFT(A1597)="4","K",IF(LEFT(A1597)="5","D",IF(LEFT(A1597)="6","D",IF(LEFT(A1597)="8","K",IF(LEFT(A1597)="9","D"))))))))</f>
        <v>D</v>
      </c>
      <c r="AD1597">
        <f>IF(LEFT(A1597)="4",1,IF(LEFT(A1597)="5",1,IF(LEFT(A1597)="6",1,0)))</f>
        <v>0</v>
      </c>
      <c r="AE1597">
        <f>IF(LEFT(A1597)="8",1,IF(LEFT(A1597)="9",1,0))</f>
        <v>0</v>
      </c>
      <c r="AF1597" t="str">
        <f>LEFT(A1597)</f>
        <v>1</v>
      </c>
    </row>
    <row r="1598" spans="1:32" x14ac:dyDescent="0.25">
      <c r="A1598" t="s">
        <v>3104</v>
      </c>
      <c r="B1598" t="s">
        <v>3105</v>
      </c>
      <c r="C1598" t="s">
        <v>3098</v>
      </c>
      <c r="D1598">
        <v>1</v>
      </c>
      <c r="E1598">
        <v>0</v>
      </c>
      <c r="F1598">
        <v>0</v>
      </c>
      <c r="G1598">
        <v>1</v>
      </c>
      <c r="H1598" t="s">
        <v>3105</v>
      </c>
      <c r="I1598" t="s">
        <v>10418</v>
      </c>
      <c r="J1598" t="s">
        <v>10420</v>
      </c>
      <c r="K1598" s="1">
        <v>42339</v>
      </c>
      <c r="L1598" s="1">
        <v>42339</v>
      </c>
      <c r="M1598" t="s">
        <v>10420</v>
      </c>
      <c r="N1598">
        <v>0</v>
      </c>
      <c r="O1598" t="s">
        <v>17</v>
      </c>
      <c r="P1598">
        <v>0</v>
      </c>
      <c r="Q1598">
        <v>0</v>
      </c>
      <c r="T1598" t="str">
        <f>IF(LEN(A1598)=2,MID(A1598,1,1),IF(LEN(A1598)=3,MID(A1598,1,2),IF(LEN(A1598)=5,MID(A1598,1,3),IF(LEN(A1598)=7,MID(A1598,1,5),IF(LEN(A1598)=1,"")))))</f>
        <v>13423</v>
      </c>
      <c r="U1598">
        <f>IF(LEN(A1598)=7,0,1)</f>
        <v>0</v>
      </c>
      <c r="V1598">
        <f t="shared" si="48"/>
        <v>0</v>
      </c>
      <c r="W1598">
        <f>IF(OR(LEFT(A1598)="1", LEFT(A1598)="2",LEFT(A1598)="3"),1,0)</f>
        <v>1</v>
      </c>
      <c r="Y1598" t="str">
        <f t="shared" si="49"/>
        <v>Jaringan Pipa Dinas</v>
      </c>
      <c r="AB1598" t="str">
        <f>IF(LEFT(A1598)="1","D",IF(LEFT(A1598)="2","K",IF(LEFT(A1598)="3","K",IF(LEFT(A1598)="4","K",IF(LEFT(A1598)="5","D",IF(LEFT(A1598)="6","D",IF(LEFT(A1598)="8","K",IF(LEFT(A1598)="9","D"))))))))</f>
        <v>D</v>
      </c>
      <c r="AD1598">
        <f>IF(LEFT(A1598)="4",1,IF(LEFT(A1598)="5",1,IF(LEFT(A1598)="6",1,0)))</f>
        <v>0</v>
      </c>
      <c r="AE1598">
        <f>IF(LEFT(A1598)="8",1,IF(LEFT(A1598)="9",1,0))</f>
        <v>0</v>
      </c>
      <c r="AF1598" t="str">
        <f>LEFT(A1598)</f>
        <v>1</v>
      </c>
    </row>
    <row r="1599" spans="1:32" x14ac:dyDescent="0.25">
      <c r="A1599" t="s">
        <v>3106</v>
      </c>
      <c r="B1599" t="s">
        <v>3107</v>
      </c>
      <c r="C1599" t="s">
        <v>3098</v>
      </c>
      <c r="D1599">
        <v>1</v>
      </c>
      <c r="E1599">
        <v>0</v>
      </c>
      <c r="F1599">
        <v>0</v>
      </c>
      <c r="G1599">
        <v>1</v>
      </c>
      <c r="H1599" t="s">
        <v>3107</v>
      </c>
      <c r="I1599" t="s">
        <v>10418</v>
      </c>
      <c r="J1599" t="s">
        <v>10420</v>
      </c>
      <c r="K1599" s="1">
        <v>42339</v>
      </c>
      <c r="L1599" s="1">
        <v>42339</v>
      </c>
      <c r="M1599" t="s">
        <v>10420</v>
      </c>
      <c r="N1599">
        <v>0</v>
      </c>
      <c r="O1599" t="s">
        <v>17</v>
      </c>
      <c r="P1599">
        <v>0</v>
      </c>
      <c r="Q1599">
        <v>0</v>
      </c>
      <c r="T1599" t="str">
        <f>IF(LEN(A1599)=2,MID(A1599,1,1),IF(LEN(A1599)=3,MID(A1599,1,2),IF(LEN(A1599)=5,MID(A1599,1,3),IF(LEN(A1599)=7,MID(A1599,1,5),IF(LEN(A1599)=1,"")))))</f>
        <v>13423</v>
      </c>
      <c r="U1599">
        <f>IF(LEN(A1599)=7,0,1)</f>
        <v>0</v>
      </c>
      <c r="V1599">
        <f t="shared" si="48"/>
        <v>0</v>
      </c>
      <c r="W1599">
        <f>IF(OR(LEFT(A1599)="1", LEFT(A1599)="2",LEFT(A1599)="3"),1,0)</f>
        <v>1</v>
      </c>
      <c r="Y1599" t="str">
        <f t="shared" si="49"/>
        <v>Jaringan BBM</v>
      </c>
      <c r="AB1599" t="str">
        <f>IF(LEFT(A1599)="1","D",IF(LEFT(A1599)="2","K",IF(LEFT(A1599)="3","K",IF(LEFT(A1599)="4","K",IF(LEFT(A1599)="5","D",IF(LEFT(A1599)="6","D",IF(LEFT(A1599)="8","K",IF(LEFT(A1599)="9","D"))))))))</f>
        <v>D</v>
      </c>
      <c r="AD1599">
        <f>IF(LEFT(A1599)="4",1,IF(LEFT(A1599)="5",1,IF(LEFT(A1599)="6",1,0)))</f>
        <v>0</v>
      </c>
      <c r="AE1599">
        <f>IF(LEFT(A1599)="8",1,IF(LEFT(A1599)="9",1,0))</f>
        <v>0</v>
      </c>
      <c r="AF1599" t="str">
        <f>LEFT(A1599)</f>
        <v>1</v>
      </c>
    </row>
    <row r="1600" spans="1:32" x14ac:dyDescent="0.25">
      <c r="A1600" t="s">
        <v>3108</v>
      </c>
      <c r="B1600" t="s">
        <v>3109</v>
      </c>
      <c r="C1600" t="s">
        <v>2857</v>
      </c>
      <c r="D1600">
        <v>1</v>
      </c>
      <c r="E1600">
        <v>1</v>
      </c>
      <c r="F1600">
        <v>0</v>
      </c>
      <c r="G1600">
        <v>1</v>
      </c>
      <c r="H1600" t="s">
        <v>3109</v>
      </c>
      <c r="I1600" t="s">
        <v>10418</v>
      </c>
      <c r="J1600" t="s">
        <v>10420</v>
      </c>
      <c r="K1600" s="1">
        <v>42339</v>
      </c>
      <c r="L1600" s="1">
        <v>42339</v>
      </c>
      <c r="M1600" t="s">
        <v>10420</v>
      </c>
      <c r="N1600">
        <v>0</v>
      </c>
      <c r="O1600" t="s">
        <v>17</v>
      </c>
      <c r="P1600">
        <v>0</v>
      </c>
      <c r="Q1600">
        <v>0</v>
      </c>
      <c r="T1600" t="str">
        <f>IF(LEN(A1600)=2,MID(A1600,1,1),IF(LEN(A1600)=3,MID(A1600,1,2),IF(LEN(A1600)=5,MID(A1600,1,3),IF(LEN(A1600)=7,MID(A1600,1,5),IF(LEN(A1600)=1,"")))))</f>
        <v>134</v>
      </c>
      <c r="U1600">
        <f>IF(LEN(A1600)=7,0,1)</f>
        <v>1</v>
      </c>
      <c r="V1600">
        <f t="shared" si="48"/>
        <v>0</v>
      </c>
      <c r="W1600">
        <f>IF(OR(LEFT(A1600)="1", LEFT(A1600)="2",LEFT(A1600)="3"),1,0)</f>
        <v>1</v>
      </c>
      <c r="Y1600" t="str">
        <f t="shared" si="49"/>
        <v>Jaringan Lain-Lain</v>
      </c>
      <c r="AB1600" t="str">
        <f>IF(LEFT(A1600)="1","D",IF(LEFT(A1600)="2","K",IF(LEFT(A1600)="3","K",IF(LEFT(A1600)="4","K",IF(LEFT(A1600)="5","D",IF(LEFT(A1600)="6","D",IF(LEFT(A1600)="8","K",IF(LEFT(A1600)="9","D"))))))))</f>
        <v>D</v>
      </c>
      <c r="AD1600">
        <f>IF(LEFT(A1600)="4",1,IF(LEFT(A1600)="5",1,IF(LEFT(A1600)="6",1,0)))</f>
        <v>0</v>
      </c>
      <c r="AE1600">
        <f>IF(LEFT(A1600)="8",1,IF(LEFT(A1600)="9",1,0))</f>
        <v>0</v>
      </c>
      <c r="AF1600" t="str">
        <f>LEFT(A1600)</f>
        <v>1</v>
      </c>
    </row>
    <row r="1601" spans="1:32" x14ac:dyDescent="0.25">
      <c r="A1601" t="s">
        <v>3110</v>
      </c>
      <c r="B1601" t="s">
        <v>3111</v>
      </c>
      <c r="C1601" t="s">
        <v>3108</v>
      </c>
      <c r="D1601">
        <v>1</v>
      </c>
      <c r="E1601">
        <v>0</v>
      </c>
      <c r="F1601">
        <v>0</v>
      </c>
      <c r="G1601">
        <v>1</v>
      </c>
      <c r="H1601" t="s">
        <v>3111</v>
      </c>
      <c r="I1601" t="s">
        <v>10418</v>
      </c>
      <c r="J1601" t="s">
        <v>10420</v>
      </c>
      <c r="K1601" s="1">
        <v>42339</v>
      </c>
      <c r="L1601" s="1">
        <v>42339</v>
      </c>
      <c r="M1601" t="s">
        <v>10420</v>
      </c>
      <c r="N1601">
        <v>0</v>
      </c>
      <c r="O1601" t="s">
        <v>17</v>
      </c>
      <c r="P1601">
        <v>0</v>
      </c>
      <c r="Q1601">
        <v>0</v>
      </c>
      <c r="T1601" t="str">
        <f>IF(LEN(A1601)=2,MID(A1601,1,1),IF(LEN(A1601)=3,MID(A1601,1,2),IF(LEN(A1601)=5,MID(A1601,1,3),IF(LEN(A1601)=7,MID(A1601,1,5),IF(LEN(A1601)=1,"")))))</f>
        <v>13424</v>
      </c>
      <c r="U1601">
        <f>IF(LEN(A1601)=7,0,1)</f>
        <v>0</v>
      </c>
      <c r="V1601">
        <f t="shared" si="48"/>
        <v>0</v>
      </c>
      <c r="W1601">
        <f>IF(OR(LEFT(A1601)="1", LEFT(A1601)="2",LEFT(A1601)="3"),1,0)</f>
        <v>1</v>
      </c>
      <c r="Y1601" t="str">
        <f t="shared" si="49"/>
        <v>Jaringan Komputer</v>
      </c>
      <c r="AB1601" t="str">
        <f>IF(LEFT(A1601)="1","D",IF(LEFT(A1601)="2","K",IF(LEFT(A1601)="3","K",IF(LEFT(A1601)="4","K",IF(LEFT(A1601)="5","D",IF(LEFT(A1601)="6","D",IF(LEFT(A1601)="8","K",IF(LEFT(A1601)="9","D"))))))))</f>
        <v>D</v>
      </c>
      <c r="AD1601">
        <f>IF(LEFT(A1601)="4",1,IF(LEFT(A1601)="5",1,IF(LEFT(A1601)="6",1,0)))</f>
        <v>0</v>
      </c>
      <c r="AE1601">
        <f>IF(LEFT(A1601)="8",1,IF(LEFT(A1601)="9",1,0))</f>
        <v>0</v>
      </c>
      <c r="AF1601" t="str">
        <f>LEFT(A1601)</f>
        <v>1</v>
      </c>
    </row>
    <row r="1602" spans="1:32" x14ac:dyDescent="0.25">
      <c r="A1602" t="s">
        <v>3112</v>
      </c>
      <c r="B1602" t="s">
        <v>3113</v>
      </c>
      <c r="C1602" t="s">
        <v>1894</v>
      </c>
      <c r="D1602">
        <v>1</v>
      </c>
      <c r="E1602">
        <v>1</v>
      </c>
      <c r="F1602">
        <v>0</v>
      </c>
      <c r="G1602">
        <v>1</v>
      </c>
      <c r="H1602" t="s">
        <v>3113</v>
      </c>
      <c r="I1602" t="s">
        <v>10418</v>
      </c>
      <c r="J1602" t="s">
        <v>10420</v>
      </c>
      <c r="K1602" s="1">
        <v>42339</v>
      </c>
      <c r="L1602" s="1">
        <v>42339</v>
      </c>
      <c r="M1602" t="s">
        <v>10420</v>
      </c>
      <c r="N1602">
        <v>0</v>
      </c>
      <c r="O1602" t="s">
        <v>17</v>
      </c>
      <c r="P1602">
        <v>0</v>
      </c>
      <c r="Q1602">
        <v>0</v>
      </c>
      <c r="T1602" t="str">
        <f>IF(LEN(A1602)=2,MID(A1602,1,1),IF(LEN(A1602)=3,MID(A1602,1,2),IF(LEN(A1602)=5,MID(A1602,1,3),IF(LEN(A1602)=7,MID(A1602,1,5),IF(LEN(A1602)=1,"")))))</f>
        <v>13</v>
      </c>
      <c r="U1602">
        <f>IF(LEN(A1602)=7,0,1)</f>
        <v>1</v>
      </c>
      <c r="V1602">
        <f t="shared" si="48"/>
        <v>0</v>
      </c>
      <c r="W1602">
        <f>IF(OR(LEFT(A1602)="1", LEFT(A1602)="2",LEFT(A1602)="3"),1,0)</f>
        <v>1</v>
      </c>
      <c r="Y1602" t="str">
        <f t="shared" si="49"/>
        <v>ASET TETAP LAINNYA</v>
      </c>
      <c r="AB1602" t="str">
        <f>IF(LEFT(A1602)="1","D",IF(LEFT(A1602)="2","K",IF(LEFT(A1602)="3","K",IF(LEFT(A1602)="4","K",IF(LEFT(A1602)="5","D",IF(LEFT(A1602)="6","D",IF(LEFT(A1602)="8","K",IF(LEFT(A1602)="9","D"))))))))</f>
        <v>D</v>
      </c>
      <c r="AD1602">
        <f>IF(LEFT(A1602)="4",1,IF(LEFT(A1602)="5",1,IF(LEFT(A1602)="6",1,0)))</f>
        <v>0</v>
      </c>
      <c r="AE1602">
        <f>IF(LEFT(A1602)="8",1,IF(LEFT(A1602)="9",1,0))</f>
        <v>0</v>
      </c>
      <c r="AF1602" t="str">
        <f>LEFT(A1602)</f>
        <v>1</v>
      </c>
    </row>
    <row r="1603" spans="1:32" x14ac:dyDescent="0.25">
      <c r="A1603" t="s">
        <v>3114</v>
      </c>
      <c r="B1603" t="s">
        <v>3115</v>
      </c>
      <c r="C1603" t="s">
        <v>3112</v>
      </c>
      <c r="D1603">
        <v>1</v>
      </c>
      <c r="E1603">
        <v>1</v>
      </c>
      <c r="F1603">
        <v>0</v>
      </c>
      <c r="G1603">
        <v>1</v>
      </c>
      <c r="H1603" t="s">
        <v>3115</v>
      </c>
      <c r="I1603" t="s">
        <v>10418</v>
      </c>
      <c r="J1603" t="s">
        <v>10420</v>
      </c>
      <c r="K1603" s="1">
        <v>42339</v>
      </c>
      <c r="L1603" s="1">
        <v>42339</v>
      </c>
      <c r="M1603" t="s">
        <v>10420</v>
      </c>
      <c r="N1603">
        <v>0</v>
      </c>
      <c r="O1603" t="s">
        <v>17</v>
      </c>
      <c r="P1603">
        <v>0</v>
      </c>
      <c r="Q1603">
        <v>0</v>
      </c>
      <c r="T1603" t="str">
        <f>IF(LEN(A1603)=2,MID(A1603,1,1),IF(LEN(A1603)=3,MID(A1603,1,2),IF(LEN(A1603)=5,MID(A1603,1,3),IF(LEN(A1603)=7,MID(A1603,1,5),IF(LEN(A1603)=1,"")))))</f>
        <v>135</v>
      </c>
      <c r="U1603">
        <f>IF(LEN(A1603)=7,0,1)</f>
        <v>1</v>
      </c>
      <c r="V1603">
        <f t="shared" ref="V1603:V1666" si="50">IF(OR(LEFT(A1603)="1", LEFT(A1603)="2",LEFT(A1603)="3"),0,1)</f>
        <v>0</v>
      </c>
      <c r="W1603">
        <f>IF(OR(LEFT(A1603)="1", LEFT(A1603)="2",LEFT(A1603)="3"),1,0)</f>
        <v>1</v>
      </c>
      <c r="Y1603" t="str">
        <f t="shared" ref="Y1603:Y1666" si="51">B1603</f>
        <v>Buku</v>
      </c>
      <c r="AB1603" t="str">
        <f>IF(LEFT(A1603)="1","D",IF(LEFT(A1603)="2","K",IF(LEFT(A1603)="3","K",IF(LEFT(A1603)="4","K",IF(LEFT(A1603)="5","D",IF(LEFT(A1603)="6","D",IF(LEFT(A1603)="8","K",IF(LEFT(A1603)="9","D"))))))))</f>
        <v>D</v>
      </c>
      <c r="AD1603">
        <f>IF(LEFT(A1603)="4",1,IF(LEFT(A1603)="5",1,IF(LEFT(A1603)="6",1,0)))</f>
        <v>0</v>
      </c>
      <c r="AE1603">
        <f>IF(LEFT(A1603)="8",1,IF(LEFT(A1603)="9",1,0))</f>
        <v>0</v>
      </c>
      <c r="AF1603" t="str">
        <f>LEFT(A1603)</f>
        <v>1</v>
      </c>
    </row>
    <row r="1604" spans="1:32" x14ac:dyDescent="0.25">
      <c r="A1604" t="s">
        <v>3116</v>
      </c>
      <c r="B1604" t="s">
        <v>3117</v>
      </c>
      <c r="C1604" t="s">
        <v>3114</v>
      </c>
      <c r="D1604">
        <v>1</v>
      </c>
      <c r="E1604">
        <v>0</v>
      </c>
      <c r="F1604">
        <v>0</v>
      </c>
      <c r="G1604">
        <v>1</v>
      </c>
      <c r="H1604" t="s">
        <v>3117</v>
      </c>
      <c r="I1604" t="s">
        <v>10418</v>
      </c>
      <c r="J1604" t="s">
        <v>10420</v>
      </c>
      <c r="K1604" s="1">
        <v>42339</v>
      </c>
      <c r="L1604" s="1">
        <v>42339</v>
      </c>
      <c r="M1604" t="s">
        <v>10420</v>
      </c>
      <c r="N1604">
        <v>0</v>
      </c>
      <c r="O1604" t="s">
        <v>17</v>
      </c>
      <c r="P1604">
        <v>0</v>
      </c>
      <c r="Q1604">
        <v>0</v>
      </c>
      <c r="T1604" t="str">
        <f>IF(LEN(A1604)=2,MID(A1604,1,1),IF(LEN(A1604)=3,MID(A1604,1,2),IF(LEN(A1604)=5,MID(A1604,1,3),IF(LEN(A1604)=7,MID(A1604,1,5),IF(LEN(A1604)=1,"")))))</f>
        <v>13501</v>
      </c>
      <c r="U1604">
        <f>IF(LEN(A1604)=7,0,1)</f>
        <v>0</v>
      </c>
      <c r="V1604">
        <f t="shared" si="50"/>
        <v>0</v>
      </c>
      <c r="W1604">
        <f>IF(OR(LEFT(A1604)="1", LEFT(A1604)="2",LEFT(A1604)="3"),1,0)</f>
        <v>1</v>
      </c>
      <c r="Y1604" t="str">
        <f t="shared" si="51"/>
        <v>Umum</v>
      </c>
      <c r="AB1604" t="str">
        <f>IF(LEFT(A1604)="1","D",IF(LEFT(A1604)="2","K",IF(LEFT(A1604)="3","K",IF(LEFT(A1604)="4","K",IF(LEFT(A1604)="5","D",IF(LEFT(A1604)="6","D",IF(LEFT(A1604)="8","K",IF(LEFT(A1604)="9","D"))))))))</f>
        <v>D</v>
      </c>
      <c r="AD1604">
        <f>IF(LEFT(A1604)="4",1,IF(LEFT(A1604)="5",1,IF(LEFT(A1604)="6",1,0)))</f>
        <v>0</v>
      </c>
      <c r="AE1604">
        <f>IF(LEFT(A1604)="8",1,IF(LEFT(A1604)="9",1,0))</f>
        <v>0</v>
      </c>
      <c r="AF1604" t="str">
        <f>LEFT(A1604)</f>
        <v>1</v>
      </c>
    </row>
    <row r="1605" spans="1:32" x14ac:dyDescent="0.25">
      <c r="A1605" t="s">
        <v>3118</v>
      </c>
      <c r="B1605" t="s">
        <v>3119</v>
      </c>
      <c r="C1605" t="s">
        <v>3114</v>
      </c>
      <c r="D1605">
        <v>1</v>
      </c>
      <c r="E1605">
        <v>0</v>
      </c>
      <c r="F1605">
        <v>0</v>
      </c>
      <c r="G1605">
        <v>1</v>
      </c>
      <c r="H1605" t="s">
        <v>3119</v>
      </c>
      <c r="I1605" t="s">
        <v>10418</v>
      </c>
      <c r="J1605" t="s">
        <v>10420</v>
      </c>
      <c r="K1605" s="1">
        <v>42339</v>
      </c>
      <c r="L1605" s="1">
        <v>42339</v>
      </c>
      <c r="M1605" t="s">
        <v>10420</v>
      </c>
      <c r="N1605">
        <v>0</v>
      </c>
      <c r="O1605" t="s">
        <v>17</v>
      </c>
      <c r="P1605">
        <v>0</v>
      </c>
      <c r="Q1605">
        <v>0</v>
      </c>
      <c r="T1605" t="str">
        <f>IF(LEN(A1605)=2,MID(A1605,1,1),IF(LEN(A1605)=3,MID(A1605,1,2),IF(LEN(A1605)=5,MID(A1605,1,3),IF(LEN(A1605)=7,MID(A1605,1,5),IF(LEN(A1605)=1,"")))))</f>
        <v>13501</v>
      </c>
      <c r="U1605">
        <f>IF(LEN(A1605)=7,0,1)</f>
        <v>0</v>
      </c>
      <c r="V1605">
        <f t="shared" si="50"/>
        <v>0</v>
      </c>
      <c r="W1605">
        <f>IF(OR(LEFT(A1605)="1", LEFT(A1605)="2",LEFT(A1605)="3"),1,0)</f>
        <v>1</v>
      </c>
      <c r="Y1605" t="str">
        <f t="shared" si="51"/>
        <v>Filsafat</v>
      </c>
      <c r="AB1605" t="str">
        <f>IF(LEFT(A1605)="1","D",IF(LEFT(A1605)="2","K",IF(LEFT(A1605)="3","K",IF(LEFT(A1605)="4","K",IF(LEFT(A1605)="5","D",IF(LEFT(A1605)="6","D",IF(LEFT(A1605)="8","K",IF(LEFT(A1605)="9","D"))))))))</f>
        <v>D</v>
      </c>
      <c r="AD1605">
        <f>IF(LEFT(A1605)="4",1,IF(LEFT(A1605)="5",1,IF(LEFT(A1605)="6",1,0)))</f>
        <v>0</v>
      </c>
      <c r="AE1605">
        <f>IF(LEFT(A1605)="8",1,IF(LEFT(A1605)="9",1,0))</f>
        <v>0</v>
      </c>
      <c r="AF1605" t="str">
        <f>LEFT(A1605)</f>
        <v>1</v>
      </c>
    </row>
    <row r="1606" spans="1:32" x14ac:dyDescent="0.25">
      <c r="A1606" t="s">
        <v>3120</v>
      </c>
      <c r="B1606" t="s">
        <v>3121</v>
      </c>
      <c r="C1606" t="s">
        <v>3114</v>
      </c>
      <c r="D1606">
        <v>1</v>
      </c>
      <c r="E1606">
        <v>0</v>
      </c>
      <c r="F1606">
        <v>0</v>
      </c>
      <c r="G1606">
        <v>1</v>
      </c>
      <c r="H1606" t="s">
        <v>3121</v>
      </c>
      <c r="I1606" t="s">
        <v>10418</v>
      </c>
      <c r="J1606" t="s">
        <v>10420</v>
      </c>
      <c r="K1606" s="1">
        <v>42339</v>
      </c>
      <c r="L1606" s="1">
        <v>42339</v>
      </c>
      <c r="M1606" t="s">
        <v>10420</v>
      </c>
      <c r="N1606">
        <v>0</v>
      </c>
      <c r="O1606" t="s">
        <v>17</v>
      </c>
      <c r="P1606">
        <v>0</v>
      </c>
      <c r="Q1606">
        <v>0</v>
      </c>
      <c r="T1606" t="str">
        <f>IF(LEN(A1606)=2,MID(A1606,1,1),IF(LEN(A1606)=3,MID(A1606,1,2),IF(LEN(A1606)=5,MID(A1606,1,3),IF(LEN(A1606)=7,MID(A1606,1,5),IF(LEN(A1606)=1,"")))))</f>
        <v>13501</v>
      </c>
      <c r="U1606">
        <f>IF(LEN(A1606)=7,0,1)</f>
        <v>0</v>
      </c>
      <c r="V1606">
        <f t="shared" si="50"/>
        <v>0</v>
      </c>
      <c r="W1606">
        <f>IF(OR(LEFT(A1606)="1", LEFT(A1606)="2",LEFT(A1606)="3"),1,0)</f>
        <v>1</v>
      </c>
      <c r="Y1606" t="str">
        <f t="shared" si="51"/>
        <v>Agama</v>
      </c>
      <c r="AB1606" t="str">
        <f>IF(LEFT(A1606)="1","D",IF(LEFT(A1606)="2","K",IF(LEFT(A1606)="3","K",IF(LEFT(A1606)="4","K",IF(LEFT(A1606)="5","D",IF(LEFT(A1606)="6","D",IF(LEFT(A1606)="8","K",IF(LEFT(A1606)="9","D"))))))))</f>
        <v>D</v>
      </c>
      <c r="AD1606">
        <f>IF(LEFT(A1606)="4",1,IF(LEFT(A1606)="5",1,IF(LEFT(A1606)="6",1,0)))</f>
        <v>0</v>
      </c>
      <c r="AE1606">
        <f>IF(LEFT(A1606)="8",1,IF(LEFT(A1606)="9",1,0))</f>
        <v>0</v>
      </c>
      <c r="AF1606" t="str">
        <f>LEFT(A1606)</f>
        <v>1</v>
      </c>
    </row>
    <row r="1607" spans="1:32" x14ac:dyDescent="0.25">
      <c r="A1607" t="s">
        <v>3122</v>
      </c>
      <c r="B1607" t="s">
        <v>3123</v>
      </c>
      <c r="C1607" t="s">
        <v>3114</v>
      </c>
      <c r="D1607">
        <v>1</v>
      </c>
      <c r="E1607">
        <v>0</v>
      </c>
      <c r="F1607">
        <v>0</v>
      </c>
      <c r="G1607">
        <v>1</v>
      </c>
      <c r="H1607" t="s">
        <v>3123</v>
      </c>
      <c r="I1607" t="s">
        <v>10418</v>
      </c>
      <c r="J1607" t="s">
        <v>10420</v>
      </c>
      <c r="K1607" s="1">
        <v>42339</v>
      </c>
      <c r="L1607" s="1">
        <v>42339</v>
      </c>
      <c r="M1607" t="s">
        <v>10420</v>
      </c>
      <c r="N1607">
        <v>0</v>
      </c>
      <c r="O1607" t="s">
        <v>17</v>
      </c>
      <c r="P1607">
        <v>0</v>
      </c>
      <c r="Q1607">
        <v>0</v>
      </c>
      <c r="T1607" t="str">
        <f>IF(LEN(A1607)=2,MID(A1607,1,1),IF(LEN(A1607)=3,MID(A1607,1,2),IF(LEN(A1607)=5,MID(A1607,1,3),IF(LEN(A1607)=7,MID(A1607,1,5),IF(LEN(A1607)=1,"")))))</f>
        <v>13501</v>
      </c>
      <c r="U1607">
        <f>IF(LEN(A1607)=7,0,1)</f>
        <v>0</v>
      </c>
      <c r="V1607">
        <f t="shared" si="50"/>
        <v>0</v>
      </c>
      <c r="W1607">
        <f>IF(OR(LEFT(A1607)="1", LEFT(A1607)="2",LEFT(A1607)="3"),1,0)</f>
        <v>1</v>
      </c>
      <c r="Y1607" t="str">
        <f t="shared" si="51"/>
        <v>Ilmu Sosial</v>
      </c>
      <c r="AB1607" t="str">
        <f>IF(LEFT(A1607)="1","D",IF(LEFT(A1607)="2","K",IF(LEFT(A1607)="3","K",IF(LEFT(A1607)="4","K",IF(LEFT(A1607)="5","D",IF(LEFT(A1607)="6","D",IF(LEFT(A1607)="8","K",IF(LEFT(A1607)="9","D"))))))))</f>
        <v>D</v>
      </c>
      <c r="AD1607">
        <f>IF(LEFT(A1607)="4",1,IF(LEFT(A1607)="5",1,IF(LEFT(A1607)="6",1,0)))</f>
        <v>0</v>
      </c>
      <c r="AE1607">
        <f>IF(LEFT(A1607)="8",1,IF(LEFT(A1607)="9",1,0))</f>
        <v>0</v>
      </c>
      <c r="AF1607" t="str">
        <f>LEFT(A1607)</f>
        <v>1</v>
      </c>
    </row>
    <row r="1608" spans="1:32" x14ac:dyDescent="0.25">
      <c r="A1608" t="s">
        <v>3124</v>
      </c>
      <c r="B1608" t="s">
        <v>3125</v>
      </c>
      <c r="C1608" t="s">
        <v>3114</v>
      </c>
      <c r="D1608">
        <v>1</v>
      </c>
      <c r="E1608">
        <v>0</v>
      </c>
      <c r="F1608">
        <v>0</v>
      </c>
      <c r="G1608">
        <v>1</v>
      </c>
      <c r="H1608" t="s">
        <v>3125</v>
      </c>
      <c r="I1608" t="s">
        <v>10418</v>
      </c>
      <c r="J1608" t="s">
        <v>10420</v>
      </c>
      <c r="K1608" s="1">
        <v>42339</v>
      </c>
      <c r="L1608" s="1">
        <v>42339</v>
      </c>
      <c r="M1608" t="s">
        <v>10420</v>
      </c>
      <c r="N1608">
        <v>0</v>
      </c>
      <c r="O1608" t="s">
        <v>17</v>
      </c>
      <c r="P1608">
        <v>0</v>
      </c>
      <c r="Q1608">
        <v>0</v>
      </c>
      <c r="T1608" t="str">
        <f>IF(LEN(A1608)=2,MID(A1608,1,1),IF(LEN(A1608)=3,MID(A1608,1,2),IF(LEN(A1608)=5,MID(A1608,1,3),IF(LEN(A1608)=7,MID(A1608,1,5),IF(LEN(A1608)=1,"")))))</f>
        <v>13501</v>
      </c>
      <c r="U1608">
        <f>IF(LEN(A1608)=7,0,1)</f>
        <v>0</v>
      </c>
      <c r="V1608">
        <f t="shared" si="50"/>
        <v>0</v>
      </c>
      <c r="W1608">
        <f>IF(OR(LEFT(A1608)="1", LEFT(A1608)="2",LEFT(A1608)="3"),1,0)</f>
        <v>1</v>
      </c>
      <c r="Y1608" t="str">
        <f t="shared" si="51"/>
        <v>Ilmu Bahasa</v>
      </c>
      <c r="AB1608" t="str">
        <f>IF(LEFT(A1608)="1","D",IF(LEFT(A1608)="2","K",IF(LEFT(A1608)="3","K",IF(LEFT(A1608)="4","K",IF(LEFT(A1608)="5","D",IF(LEFT(A1608)="6","D",IF(LEFT(A1608)="8","K",IF(LEFT(A1608)="9","D"))))))))</f>
        <v>D</v>
      </c>
      <c r="AD1608">
        <f>IF(LEFT(A1608)="4",1,IF(LEFT(A1608)="5",1,IF(LEFT(A1608)="6",1,0)))</f>
        <v>0</v>
      </c>
      <c r="AE1608">
        <f>IF(LEFT(A1608)="8",1,IF(LEFT(A1608)="9",1,0))</f>
        <v>0</v>
      </c>
      <c r="AF1608" t="str">
        <f>LEFT(A1608)</f>
        <v>1</v>
      </c>
    </row>
    <row r="1609" spans="1:32" x14ac:dyDescent="0.25">
      <c r="A1609" t="s">
        <v>3126</v>
      </c>
      <c r="B1609" t="s">
        <v>3127</v>
      </c>
      <c r="C1609" t="s">
        <v>3114</v>
      </c>
      <c r="D1609">
        <v>1</v>
      </c>
      <c r="E1609">
        <v>0</v>
      </c>
      <c r="F1609">
        <v>0</v>
      </c>
      <c r="G1609">
        <v>1</v>
      </c>
      <c r="H1609" t="s">
        <v>3127</v>
      </c>
      <c r="I1609" t="s">
        <v>10418</v>
      </c>
      <c r="J1609" t="s">
        <v>10420</v>
      </c>
      <c r="K1609" s="1">
        <v>42339</v>
      </c>
      <c r="L1609" s="1">
        <v>42339</v>
      </c>
      <c r="M1609" t="s">
        <v>10420</v>
      </c>
      <c r="N1609">
        <v>0</v>
      </c>
      <c r="O1609" t="s">
        <v>17</v>
      </c>
      <c r="P1609">
        <v>0</v>
      </c>
      <c r="Q1609">
        <v>0</v>
      </c>
      <c r="T1609" t="str">
        <f>IF(LEN(A1609)=2,MID(A1609,1,1),IF(LEN(A1609)=3,MID(A1609,1,2),IF(LEN(A1609)=5,MID(A1609,1,3),IF(LEN(A1609)=7,MID(A1609,1,5),IF(LEN(A1609)=1,"")))))</f>
        <v>13501</v>
      </c>
      <c r="U1609">
        <f>IF(LEN(A1609)=7,0,1)</f>
        <v>0</v>
      </c>
      <c r="V1609">
        <f t="shared" si="50"/>
        <v>0</v>
      </c>
      <c r="W1609">
        <f>IF(OR(LEFT(A1609)="1", LEFT(A1609)="2",LEFT(A1609)="3"),1,0)</f>
        <v>1</v>
      </c>
      <c r="Y1609" t="str">
        <f t="shared" si="51"/>
        <v>Matematika &amp; Pengetahuan alam</v>
      </c>
      <c r="AB1609" t="str">
        <f>IF(LEFT(A1609)="1","D",IF(LEFT(A1609)="2","K",IF(LEFT(A1609)="3","K",IF(LEFT(A1609)="4","K",IF(LEFT(A1609)="5","D",IF(LEFT(A1609)="6","D",IF(LEFT(A1609)="8","K",IF(LEFT(A1609)="9","D"))))))))</f>
        <v>D</v>
      </c>
      <c r="AD1609">
        <f>IF(LEFT(A1609)="4",1,IF(LEFT(A1609)="5",1,IF(LEFT(A1609)="6",1,0)))</f>
        <v>0</v>
      </c>
      <c r="AE1609">
        <f>IF(LEFT(A1609)="8",1,IF(LEFT(A1609)="9",1,0))</f>
        <v>0</v>
      </c>
      <c r="AF1609" t="str">
        <f>LEFT(A1609)</f>
        <v>1</v>
      </c>
    </row>
    <row r="1610" spans="1:32" x14ac:dyDescent="0.25">
      <c r="A1610" t="s">
        <v>3128</v>
      </c>
      <c r="B1610" t="s">
        <v>3129</v>
      </c>
      <c r="C1610" t="s">
        <v>3114</v>
      </c>
      <c r="D1610">
        <v>1</v>
      </c>
      <c r="E1610">
        <v>0</v>
      </c>
      <c r="F1610">
        <v>0</v>
      </c>
      <c r="G1610">
        <v>1</v>
      </c>
      <c r="H1610" t="s">
        <v>3129</v>
      </c>
      <c r="I1610" t="s">
        <v>10418</v>
      </c>
      <c r="J1610" t="s">
        <v>10420</v>
      </c>
      <c r="K1610" s="1">
        <v>42339</v>
      </c>
      <c r="L1610" s="1">
        <v>42339</v>
      </c>
      <c r="M1610" t="s">
        <v>10420</v>
      </c>
      <c r="N1610">
        <v>0</v>
      </c>
      <c r="O1610" t="s">
        <v>17</v>
      </c>
      <c r="P1610">
        <v>0</v>
      </c>
      <c r="Q1610">
        <v>0</v>
      </c>
      <c r="T1610" t="str">
        <f>IF(LEN(A1610)=2,MID(A1610,1,1),IF(LEN(A1610)=3,MID(A1610,1,2),IF(LEN(A1610)=5,MID(A1610,1,3),IF(LEN(A1610)=7,MID(A1610,1,5),IF(LEN(A1610)=1,"")))))</f>
        <v>13501</v>
      </c>
      <c r="U1610">
        <f>IF(LEN(A1610)=7,0,1)</f>
        <v>0</v>
      </c>
      <c r="V1610">
        <f t="shared" si="50"/>
        <v>0</v>
      </c>
      <c r="W1610">
        <f>IF(OR(LEFT(A1610)="1", LEFT(A1610)="2",LEFT(A1610)="3"),1,0)</f>
        <v>1</v>
      </c>
      <c r="Y1610" t="str">
        <f t="shared" si="51"/>
        <v>Ilmu Pengetahuan Praktis</v>
      </c>
      <c r="AB1610" t="str">
        <f>IF(LEFT(A1610)="1","D",IF(LEFT(A1610)="2","K",IF(LEFT(A1610)="3","K",IF(LEFT(A1610)="4","K",IF(LEFT(A1610)="5","D",IF(LEFT(A1610)="6","D",IF(LEFT(A1610)="8","K",IF(LEFT(A1610)="9","D"))))))))</f>
        <v>D</v>
      </c>
      <c r="AD1610">
        <f>IF(LEFT(A1610)="4",1,IF(LEFT(A1610)="5",1,IF(LEFT(A1610)="6",1,0)))</f>
        <v>0</v>
      </c>
      <c r="AE1610">
        <f>IF(LEFT(A1610)="8",1,IF(LEFT(A1610)="9",1,0))</f>
        <v>0</v>
      </c>
      <c r="AF1610" t="str">
        <f>LEFT(A1610)</f>
        <v>1</v>
      </c>
    </row>
    <row r="1611" spans="1:32" x14ac:dyDescent="0.25">
      <c r="A1611" t="s">
        <v>3130</v>
      </c>
      <c r="B1611" t="s">
        <v>3131</v>
      </c>
      <c r="C1611" t="s">
        <v>3114</v>
      </c>
      <c r="D1611">
        <v>1</v>
      </c>
      <c r="E1611">
        <v>0</v>
      </c>
      <c r="F1611">
        <v>0</v>
      </c>
      <c r="G1611">
        <v>1</v>
      </c>
      <c r="H1611" t="s">
        <v>3131</v>
      </c>
      <c r="I1611" t="s">
        <v>10418</v>
      </c>
      <c r="J1611" t="s">
        <v>10420</v>
      </c>
      <c r="K1611" s="1">
        <v>42339</v>
      </c>
      <c r="L1611" s="1">
        <v>42339</v>
      </c>
      <c r="M1611" t="s">
        <v>10420</v>
      </c>
      <c r="N1611">
        <v>0</v>
      </c>
      <c r="O1611" t="s">
        <v>17</v>
      </c>
      <c r="P1611">
        <v>0</v>
      </c>
      <c r="Q1611">
        <v>0</v>
      </c>
      <c r="T1611" t="str">
        <f>IF(LEN(A1611)=2,MID(A1611,1,1),IF(LEN(A1611)=3,MID(A1611,1,2),IF(LEN(A1611)=5,MID(A1611,1,3),IF(LEN(A1611)=7,MID(A1611,1,5),IF(LEN(A1611)=1,"")))))</f>
        <v>13501</v>
      </c>
      <c r="U1611">
        <f>IF(LEN(A1611)=7,0,1)</f>
        <v>0</v>
      </c>
      <c r="V1611">
        <f t="shared" si="50"/>
        <v>0</v>
      </c>
      <c r="W1611">
        <f>IF(OR(LEFT(A1611)="1", LEFT(A1611)="2",LEFT(A1611)="3"),1,0)</f>
        <v>1</v>
      </c>
      <c r="Y1611" t="str">
        <f t="shared" si="51"/>
        <v>Arsitektur,  Kesenian, Olah raga</v>
      </c>
      <c r="AB1611" t="str">
        <f>IF(LEFT(A1611)="1","D",IF(LEFT(A1611)="2","K",IF(LEFT(A1611)="3","K",IF(LEFT(A1611)="4","K",IF(LEFT(A1611)="5","D",IF(LEFT(A1611)="6","D",IF(LEFT(A1611)="8","K",IF(LEFT(A1611)="9","D"))))))))</f>
        <v>D</v>
      </c>
      <c r="AD1611">
        <f>IF(LEFT(A1611)="4",1,IF(LEFT(A1611)="5",1,IF(LEFT(A1611)="6",1,0)))</f>
        <v>0</v>
      </c>
      <c r="AE1611">
        <f>IF(LEFT(A1611)="8",1,IF(LEFT(A1611)="9",1,0))</f>
        <v>0</v>
      </c>
      <c r="AF1611" t="str">
        <f>LEFT(A1611)</f>
        <v>1</v>
      </c>
    </row>
    <row r="1612" spans="1:32" x14ac:dyDescent="0.25">
      <c r="A1612" t="s">
        <v>3132</v>
      </c>
      <c r="B1612" t="s">
        <v>3133</v>
      </c>
      <c r="C1612" t="s">
        <v>3114</v>
      </c>
      <c r="D1612">
        <v>1</v>
      </c>
      <c r="E1612">
        <v>0</v>
      </c>
      <c r="F1612">
        <v>0</v>
      </c>
      <c r="G1612">
        <v>1</v>
      </c>
      <c r="H1612" t="s">
        <v>3133</v>
      </c>
      <c r="I1612" t="s">
        <v>10418</v>
      </c>
      <c r="J1612" t="s">
        <v>10420</v>
      </c>
      <c r="K1612" s="1">
        <v>42339</v>
      </c>
      <c r="L1612" s="1">
        <v>42339</v>
      </c>
      <c r="M1612" t="s">
        <v>10420</v>
      </c>
      <c r="N1612">
        <v>0</v>
      </c>
      <c r="O1612" t="s">
        <v>17</v>
      </c>
      <c r="P1612">
        <v>0</v>
      </c>
      <c r="Q1612">
        <v>0</v>
      </c>
      <c r="T1612" t="str">
        <f>IF(LEN(A1612)=2,MID(A1612,1,1),IF(LEN(A1612)=3,MID(A1612,1,2),IF(LEN(A1612)=5,MID(A1612,1,3),IF(LEN(A1612)=7,MID(A1612,1,5),IF(LEN(A1612)=1,"")))))</f>
        <v>13501</v>
      </c>
      <c r="U1612">
        <f>IF(LEN(A1612)=7,0,1)</f>
        <v>0</v>
      </c>
      <c r="V1612">
        <f t="shared" si="50"/>
        <v>0</v>
      </c>
      <c r="W1612">
        <f>IF(OR(LEFT(A1612)="1", LEFT(A1612)="2",LEFT(A1612)="3"),1,0)</f>
        <v>1</v>
      </c>
      <c r="Y1612" t="str">
        <f t="shared" si="51"/>
        <v>Geografi, Biografi, Sejarah</v>
      </c>
      <c r="AB1612" t="str">
        <f>IF(LEFT(A1612)="1","D",IF(LEFT(A1612)="2","K",IF(LEFT(A1612)="3","K",IF(LEFT(A1612)="4","K",IF(LEFT(A1612)="5","D",IF(LEFT(A1612)="6","D",IF(LEFT(A1612)="8","K",IF(LEFT(A1612)="9","D"))))))))</f>
        <v>D</v>
      </c>
      <c r="AD1612">
        <f>IF(LEFT(A1612)="4",1,IF(LEFT(A1612)="5",1,IF(LEFT(A1612)="6",1,0)))</f>
        <v>0</v>
      </c>
      <c r="AE1612">
        <f>IF(LEFT(A1612)="8",1,IF(LEFT(A1612)="9",1,0))</f>
        <v>0</v>
      </c>
      <c r="AF1612" t="str">
        <f>LEFT(A1612)</f>
        <v>1</v>
      </c>
    </row>
    <row r="1613" spans="1:32" x14ac:dyDescent="0.25">
      <c r="A1613" t="s">
        <v>3134</v>
      </c>
      <c r="B1613" t="s">
        <v>3135</v>
      </c>
      <c r="C1613" t="s">
        <v>3112</v>
      </c>
      <c r="D1613">
        <v>1</v>
      </c>
      <c r="E1613">
        <v>1</v>
      </c>
      <c r="F1613">
        <v>0</v>
      </c>
      <c r="G1613">
        <v>1</v>
      </c>
      <c r="H1613" t="s">
        <v>3135</v>
      </c>
      <c r="I1613" t="s">
        <v>10418</v>
      </c>
      <c r="J1613" t="s">
        <v>10420</v>
      </c>
      <c r="K1613" s="1">
        <v>42339</v>
      </c>
      <c r="L1613" s="1">
        <v>42339</v>
      </c>
      <c r="M1613" t="s">
        <v>10420</v>
      </c>
      <c r="N1613">
        <v>0</v>
      </c>
      <c r="O1613" t="s">
        <v>17</v>
      </c>
      <c r="P1613">
        <v>0</v>
      </c>
      <c r="Q1613">
        <v>0</v>
      </c>
      <c r="T1613" t="str">
        <f>IF(LEN(A1613)=2,MID(A1613,1,1),IF(LEN(A1613)=3,MID(A1613,1,2),IF(LEN(A1613)=5,MID(A1613,1,3),IF(LEN(A1613)=7,MID(A1613,1,5),IF(LEN(A1613)=1,"")))))</f>
        <v>135</v>
      </c>
      <c r="U1613">
        <f>IF(LEN(A1613)=7,0,1)</f>
        <v>1</v>
      </c>
      <c r="V1613">
        <f t="shared" si="50"/>
        <v>0</v>
      </c>
      <c r="W1613">
        <f>IF(OR(LEFT(A1613)="1", LEFT(A1613)="2",LEFT(A1613)="3"),1,0)</f>
        <v>1</v>
      </c>
      <c r="Y1613" t="str">
        <f t="shared" si="51"/>
        <v>Terbitan</v>
      </c>
      <c r="AB1613" t="str">
        <f>IF(LEFT(A1613)="1","D",IF(LEFT(A1613)="2","K",IF(LEFT(A1613)="3","K",IF(LEFT(A1613)="4","K",IF(LEFT(A1613)="5","D",IF(LEFT(A1613)="6","D",IF(LEFT(A1613)="8","K",IF(LEFT(A1613)="9","D"))))))))</f>
        <v>D</v>
      </c>
      <c r="AD1613">
        <f>IF(LEFT(A1613)="4",1,IF(LEFT(A1613)="5",1,IF(LEFT(A1613)="6",1,0)))</f>
        <v>0</v>
      </c>
      <c r="AE1613">
        <f>IF(LEFT(A1613)="8",1,IF(LEFT(A1613)="9",1,0))</f>
        <v>0</v>
      </c>
      <c r="AF1613" t="str">
        <f>LEFT(A1613)</f>
        <v>1</v>
      </c>
    </row>
    <row r="1614" spans="1:32" x14ac:dyDescent="0.25">
      <c r="A1614" t="s">
        <v>3136</v>
      </c>
      <c r="B1614" t="s">
        <v>3137</v>
      </c>
      <c r="C1614" t="s">
        <v>3134</v>
      </c>
      <c r="D1614">
        <v>1</v>
      </c>
      <c r="E1614">
        <v>0</v>
      </c>
      <c r="F1614">
        <v>0</v>
      </c>
      <c r="G1614">
        <v>1</v>
      </c>
      <c r="H1614" t="s">
        <v>3137</v>
      </c>
      <c r="I1614" t="s">
        <v>10418</v>
      </c>
      <c r="J1614" t="s">
        <v>10420</v>
      </c>
      <c r="K1614" s="1">
        <v>42339</v>
      </c>
      <c r="L1614" s="1">
        <v>42339</v>
      </c>
      <c r="M1614" t="s">
        <v>10420</v>
      </c>
      <c r="N1614">
        <v>0</v>
      </c>
      <c r="O1614" t="s">
        <v>17</v>
      </c>
      <c r="P1614">
        <v>0</v>
      </c>
      <c r="Q1614">
        <v>0</v>
      </c>
      <c r="T1614" t="str">
        <f>IF(LEN(A1614)=2,MID(A1614,1,1),IF(LEN(A1614)=3,MID(A1614,1,2),IF(LEN(A1614)=5,MID(A1614,1,3),IF(LEN(A1614)=7,MID(A1614,1,5),IF(LEN(A1614)=1,"")))))</f>
        <v>13502</v>
      </c>
      <c r="U1614">
        <f>IF(LEN(A1614)=7,0,1)</f>
        <v>0</v>
      </c>
      <c r="V1614">
        <f t="shared" si="50"/>
        <v>0</v>
      </c>
      <c r="W1614">
        <f>IF(OR(LEFT(A1614)="1", LEFT(A1614)="2",LEFT(A1614)="3"),1,0)</f>
        <v>1</v>
      </c>
      <c r="Y1614" t="str">
        <f t="shared" si="51"/>
        <v>Terbitan Berkala</v>
      </c>
      <c r="AB1614" t="str">
        <f>IF(LEFT(A1614)="1","D",IF(LEFT(A1614)="2","K",IF(LEFT(A1614)="3","K",IF(LEFT(A1614)="4","K",IF(LEFT(A1614)="5","D",IF(LEFT(A1614)="6","D",IF(LEFT(A1614)="8","K",IF(LEFT(A1614)="9","D"))))))))</f>
        <v>D</v>
      </c>
      <c r="AD1614">
        <f>IF(LEFT(A1614)="4",1,IF(LEFT(A1614)="5",1,IF(LEFT(A1614)="6",1,0)))</f>
        <v>0</v>
      </c>
      <c r="AE1614">
        <f>IF(LEFT(A1614)="8",1,IF(LEFT(A1614)="9",1,0))</f>
        <v>0</v>
      </c>
      <c r="AF1614" t="str">
        <f>LEFT(A1614)</f>
        <v>1</v>
      </c>
    </row>
    <row r="1615" spans="1:32" x14ac:dyDescent="0.25">
      <c r="A1615" t="s">
        <v>3138</v>
      </c>
      <c r="B1615" t="s">
        <v>3139</v>
      </c>
      <c r="C1615" t="s">
        <v>3134</v>
      </c>
      <c r="D1615">
        <v>1</v>
      </c>
      <c r="E1615">
        <v>0</v>
      </c>
      <c r="F1615">
        <v>0</v>
      </c>
      <c r="G1615">
        <v>1</v>
      </c>
      <c r="H1615" t="s">
        <v>3139</v>
      </c>
      <c r="I1615" t="s">
        <v>10418</v>
      </c>
      <c r="J1615" t="s">
        <v>10420</v>
      </c>
      <c r="K1615" s="1">
        <v>42339</v>
      </c>
      <c r="L1615" s="1">
        <v>42339</v>
      </c>
      <c r="M1615" t="s">
        <v>10420</v>
      </c>
      <c r="N1615">
        <v>0</v>
      </c>
      <c r="O1615" t="s">
        <v>17</v>
      </c>
      <c r="P1615">
        <v>0</v>
      </c>
      <c r="Q1615">
        <v>0</v>
      </c>
      <c r="T1615" t="str">
        <f>IF(LEN(A1615)=2,MID(A1615,1,1),IF(LEN(A1615)=3,MID(A1615,1,2),IF(LEN(A1615)=5,MID(A1615,1,3),IF(LEN(A1615)=7,MID(A1615,1,5),IF(LEN(A1615)=1,"")))))</f>
        <v>13502</v>
      </c>
      <c r="U1615">
        <f>IF(LEN(A1615)=7,0,1)</f>
        <v>0</v>
      </c>
      <c r="V1615">
        <f t="shared" si="50"/>
        <v>0</v>
      </c>
      <c r="W1615">
        <f>IF(OR(LEFT(A1615)="1", LEFT(A1615)="2",LEFT(A1615)="3"),1,0)</f>
        <v>1</v>
      </c>
      <c r="Y1615" t="str">
        <f t="shared" si="51"/>
        <v>Buku Laporan</v>
      </c>
      <c r="AB1615" t="str">
        <f>IF(LEFT(A1615)="1","D",IF(LEFT(A1615)="2","K",IF(LEFT(A1615)="3","K",IF(LEFT(A1615)="4","K",IF(LEFT(A1615)="5","D",IF(LEFT(A1615)="6","D",IF(LEFT(A1615)="8","K",IF(LEFT(A1615)="9","D"))))))))</f>
        <v>D</v>
      </c>
      <c r="AD1615">
        <f>IF(LEFT(A1615)="4",1,IF(LEFT(A1615)="5",1,IF(LEFT(A1615)="6",1,0)))</f>
        <v>0</v>
      </c>
      <c r="AE1615">
        <f>IF(LEFT(A1615)="8",1,IF(LEFT(A1615)="9",1,0))</f>
        <v>0</v>
      </c>
      <c r="AF1615" t="str">
        <f>LEFT(A1615)</f>
        <v>1</v>
      </c>
    </row>
    <row r="1616" spans="1:32" x14ac:dyDescent="0.25">
      <c r="A1616" t="s">
        <v>3140</v>
      </c>
      <c r="B1616" t="s">
        <v>3141</v>
      </c>
      <c r="C1616" t="s">
        <v>3112</v>
      </c>
      <c r="D1616">
        <v>1</v>
      </c>
      <c r="E1616">
        <v>1</v>
      </c>
      <c r="F1616">
        <v>0</v>
      </c>
      <c r="G1616">
        <v>1</v>
      </c>
      <c r="H1616" t="s">
        <v>3141</v>
      </c>
      <c r="I1616" t="s">
        <v>10418</v>
      </c>
      <c r="J1616" t="s">
        <v>10420</v>
      </c>
      <c r="K1616" s="1">
        <v>42339</v>
      </c>
      <c r="L1616" s="1">
        <v>42339</v>
      </c>
      <c r="M1616" t="s">
        <v>10420</v>
      </c>
      <c r="N1616">
        <v>0</v>
      </c>
      <c r="O1616" t="s">
        <v>17</v>
      </c>
      <c r="P1616">
        <v>0</v>
      </c>
      <c r="Q1616">
        <v>0</v>
      </c>
      <c r="T1616" t="str">
        <f>IF(LEN(A1616)=2,MID(A1616,1,1),IF(LEN(A1616)=3,MID(A1616,1,2),IF(LEN(A1616)=5,MID(A1616,1,3),IF(LEN(A1616)=7,MID(A1616,1,5),IF(LEN(A1616)=1,"")))))</f>
        <v>135</v>
      </c>
      <c r="U1616">
        <f>IF(LEN(A1616)=7,0,1)</f>
        <v>1</v>
      </c>
      <c r="V1616">
        <f t="shared" si="50"/>
        <v>0</v>
      </c>
      <c r="W1616">
        <f>IF(OR(LEFT(A1616)="1", LEFT(A1616)="2",LEFT(A1616)="3"),1,0)</f>
        <v>1</v>
      </c>
      <c r="Y1616" t="str">
        <f t="shared" si="51"/>
        <v>Barang-Barang Perpustakaan</v>
      </c>
      <c r="AB1616" t="str">
        <f>IF(LEFT(A1616)="1","D",IF(LEFT(A1616)="2","K",IF(LEFT(A1616)="3","K",IF(LEFT(A1616)="4","K",IF(LEFT(A1616)="5","D",IF(LEFT(A1616)="6","D",IF(LEFT(A1616)="8","K",IF(LEFT(A1616)="9","D"))))))))</f>
        <v>D</v>
      </c>
      <c r="AD1616">
        <f>IF(LEFT(A1616)="4",1,IF(LEFT(A1616)="5",1,IF(LEFT(A1616)="6",1,0)))</f>
        <v>0</v>
      </c>
      <c r="AE1616">
        <f>IF(LEFT(A1616)="8",1,IF(LEFT(A1616)="9",1,0))</f>
        <v>0</v>
      </c>
      <c r="AF1616" t="str">
        <f>LEFT(A1616)</f>
        <v>1</v>
      </c>
    </row>
    <row r="1617" spans="1:32" x14ac:dyDescent="0.25">
      <c r="A1617" t="s">
        <v>3142</v>
      </c>
      <c r="B1617" t="s">
        <v>3143</v>
      </c>
      <c r="C1617" t="s">
        <v>3140</v>
      </c>
      <c r="D1617">
        <v>1</v>
      </c>
      <c r="E1617">
        <v>0</v>
      </c>
      <c r="F1617">
        <v>0</v>
      </c>
      <c r="G1617">
        <v>1</v>
      </c>
      <c r="H1617" t="s">
        <v>3143</v>
      </c>
      <c r="I1617" t="s">
        <v>10418</v>
      </c>
      <c r="J1617" t="s">
        <v>10420</v>
      </c>
      <c r="K1617" s="1">
        <v>42339</v>
      </c>
      <c r="L1617" s="1">
        <v>42339</v>
      </c>
      <c r="M1617" t="s">
        <v>10420</v>
      </c>
      <c r="N1617">
        <v>0</v>
      </c>
      <c r="O1617" t="s">
        <v>17</v>
      </c>
      <c r="P1617">
        <v>0</v>
      </c>
      <c r="Q1617">
        <v>0</v>
      </c>
      <c r="T1617" t="str">
        <f>IF(LEN(A1617)=2,MID(A1617,1,1),IF(LEN(A1617)=3,MID(A1617,1,2),IF(LEN(A1617)=5,MID(A1617,1,3),IF(LEN(A1617)=7,MID(A1617,1,5),IF(LEN(A1617)=1,"")))))</f>
        <v>13503</v>
      </c>
      <c r="U1617">
        <f>IF(LEN(A1617)=7,0,1)</f>
        <v>0</v>
      </c>
      <c r="V1617">
        <f t="shared" si="50"/>
        <v>0</v>
      </c>
      <c r="W1617">
        <f>IF(OR(LEFT(A1617)="1", LEFT(A1617)="2",LEFT(A1617)="3"),1,0)</f>
        <v>1</v>
      </c>
      <c r="Y1617" t="str">
        <f t="shared" si="51"/>
        <v>Peta</v>
      </c>
      <c r="AB1617" t="str">
        <f>IF(LEFT(A1617)="1","D",IF(LEFT(A1617)="2","K",IF(LEFT(A1617)="3","K",IF(LEFT(A1617)="4","K",IF(LEFT(A1617)="5","D",IF(LEFT(A1617)="6","D",IF(LEFT(A1617)="8","K",IF(LEFT(A1617)="9","D"))))))))</f>
        <v>D</v>
      </c>
      <c r="AD1617">
        <f>IF(LEFT(A1617)="4",1,IF(LEFT(A1617)="5",1,IF(LEFT(A1617)="6",1,0)))</f>
        <v>0</v>
      </c>
      <c r="AE1617">
        <f>IF(LEFT(A1617)="8",1,IF(LEFT(A1617)="9",1,0))</f>
        <v>0</v>
      </c>
      <c r="AF1617" t="str">
        <f>LEFT(A1617)</f>
        <v>1</v>
      </c>
    </row>
    <row r="1618" spans="1:32" x14ac:dyDescent="0.25">
      <c r="A1618" t="s">
        <v>3144</v>
      </c>
      <c r="B1618" t="s">
        <v>3145</v>
      </c>
      <c r="C1618" t="s">
        <v>3140</v>
      </c>
      <c r="D1618">
        <v>1</v>
      </c>
      <c r="E1618">
        <v>0</v>
      </c>
      <c r="F1618">
        <v>0</v>
      </c>
      <c r="G1618">
        <v>1</v>
      </c>
      <c r="H1618" t="s">
        <v>3145</v>
      </c>
      <c r="I1618" t="s">
        <v>10418</v>
      </c>
      <c r="J1618" t="s">
        <v>10420</v>
      </c>
      <c r="K1618" s="1">
        <v>42339</v>
      </c>
      <c r="L1618" s="1">
        <v>42339</v>
      </c>
      <c r="M1618" t="s">
        <v>10420</v>
      </c>
      <c r="N1618">
        <v>0</v>
      </c>
      <c r="O1618" t="s">
        <v>17</v>
      </c>
      <c r="P1618">
        <v>0</v>
      </c>
      <c r="Q1618">
        <v>0</v>
      </c>
      <c r="T1618" t="str">
        <f>IF(LEN(A1618)=2,MID(A1618,1,1),IF(LEN(A1618)=3,MID(A1618,1,2),IF(LEN(A1618)=5,MID(A1618,1,3),IF(LEN(A1618)=7,MID(A1618,1,5),IF(LEN(A1618)=1,"")))))</f>
        <v>13503</v>
      </c>
      <c r="U1618">
        <f>IF(LEN(A1618)=7,0,1)</f>
        <v>0</v>
      </c>
      <c r="V1618">
        <f t="shared" si="50"/>
        <v>0</v>
      </c>
      <c r="W1618">
        <f>IF(OR(LEFT(A1618)="1", LEFT(A1618)="2",LEFT(A1618)="3"),1,0)</f>
        <v>1</v>
      </c>
      <c r="Y1618" t="str">
        <f t="shared" si="51"/>
        <v>Naskah (Manuskrip)</v>
      </c>
      <c r="AB1618" t="str">
        <f>IF(LEFT(A1618)="1","D",IF(LEFT(A1618)="2","K",IF(LEFT(A1618)="3","K",IF(LEFT(A1618)="4","K",IF(LEFT(A1618)="5","D",IF(LEFT(A1618)="6","D",IF(LEFT(A1618)="8","K",IF(LEFT(A1618)="9","D"))))))))</f>
        <v>D</v>
      </c>
      <c r="AD1618">
        <f>IF(LEFT(A1618)="4",1,IF(LEFT(A1618)="5",1,IF(LEFT(A1618)="6",1,0)))</f>
        <v>0</v>
      </c>
      <c r="AE1618">
        <f>IF(LEFT(A1618)="8",1,IF(LEFT(A1618)="9",1,0))</f>
        <v>0</v>
      </c>
      <c r="AF1618" t="str">
        <f>LEFT(A1618)</f>
        <v>1</v>
      </c>
    </row>
    <row r="1619" spans="1:32" x14ac:dyDescent="0.25">
      <c r="A1619" t="s">
        <v>3146</v>
      </c>
      <c r="B1619" t="s">
        <v>3147</v>
      </c>
      <c r="C1619" t="s">
        <v>3140</v>
      </c>
      <c r="D1619">
        <v>1</v>
      </c>
      <c r="E1619">
        <v>0</v>
      </c>
      <c r="F1619">
        <v>0</v>
      </c>
      <c r="G1619">
        <v>1</v>
      </c>
      <c r="H1619" t="s">
        <v>3147</v>
      </c>
      <c r="I1619" t="s">
        <v>10418</v>
      </c>
      <c r="J1619" t="s">
        <v>10420</v>
      </c>
      <c r="K1619" s="1">
        <v>42339</v>
      </c>
      <c r="L1619" s="1">
        <v>42339</v>
      </c>
      <c r="M1619" t="s">
        <v>10420</v>
      </c>
      <c r="N1619">
        <v>0</v>
      </c>
      <c r="O1619" t="s">
        <v>17</v>
      </c>
      <c r="P1619">
        <v>0</v>
      </c>
      <c r="Q1619">
        <v>0</v>
      </c>
      <c r="T1619" t="str">
        <f>IF(LEN(A1619)=2,MID(A1619,1,1),IF(LEN(A1619)=3,MID(A1619,1,2),IF(LEN(A1619)=5,MID(A1619,1,3),IF(LEN(A1619)=7,MID(A1619,1,5),IF(LEN(A1619)=1,"")))))</f>
        <v>13503</v>
      </c>
      <c r="U1619">
        <f>IF(LEN(A1619)=7,0,1)</f>
        <v>0</v>
      </c>
      <c r="V1619">
        <f t="shared" si="50"/>
        <v>0</v>
      </c>
      <c r="W1619">
        <f>IF(OR(LEFT(A1619)="1", LEFT(A1619)="2",LEFT(A1619)="3"),1,0)</f>
        <v>1</v>
      </c>
      <c r="Y1619" t="str">
        <f t="shared" si="51"/>
        <v>Musik</v>
      </c>
      <c r="AB1619" t="str">
        <f>IF(LEFT(A1619)="1","D",IF(LEFT(A1619)="2","K",IF(LEFT(A1619)="3","K",IF(LEFT(A1619)="4","K",IF(LEFT(A1619)="5","D",IF(LEFT(A1619)="6","D",IF(LEFT(A1619)="8","K",IF(LEFT(A1619)="9","D"))))))))</f>
        <v>D</v>
      </c>
      <c r="AD1619">
        <f>IF(LEFT(A1619)="4",1,IF(LEFT(A1619)="5",1,IF(LEFT(A1619)="6",1,0)))</f>
        <v>0</v>
      </c>
      <c r="AE1619">
        <f>IF(LEFT(A1619)="8",1,IF(LEFT(A1619)="9",1,0))</f>
        <v>0</v>
      </c>
      <c r="AF1619" t="str">
        <f>LEFT(A1619)</f>
        <v>1</v>
      </c>
    </row>
    <row r="1620" spans="1:32" x14ac:dyDescent="0.25">
      <c r="A1620" t="s">
        <v>3148</v>
      </c>
      <c r="B1620" t="s">
        <v>3149</v>
      </c>
      <c r="C1620" t="s">
        <v>3140</v>
      </c>
      <c r="D1620">
        <v>1</v>
      </c>
      <c r="E1620">
        <v>0</v>
      </c>
      <c r="F1620">
        <v>0</v>
      </c>
      <c r="G1620">
        <v>1</v>
      </c>
      <c r="H1620" t="s">
        <v>3149</v>
      </c>
      <c r="I1620" t="s">
        <v>10418</v>
      </c>
      <c r="J1620" t="s">
        <v>10420</v>
      </c>
      <c r="K1620" s="1">
        <v>42339</v>
      </c>
      <c r="L1620" s="1">
        <v>42339</v>
      </c>
      <c r="M1620" t="s">
        <v>10420</v>
      </c>
      <c r="N1620">
        <v>0</v>
      </c>
      <c r="O1620" t="s">
        <v>17</v>
      </c>
      <c r="P1620">
        <v>0</v>
      </c>
      <c r="Q1620">
        <v>0</v>
      </c>
      <c r="T1620" t="str">
        <f>IF(LEN(A1620)=2,MID(A1620,1,1),IF(LEN(A1620)=3,MID(A1620,1,2),IF(LEN(A1620)=5,MID(A1620,1,3),IF(LEN(A1620)=7,MID(A1620,1,5),IF(LEN(A1620)=1,"")))))</f>
        <v>13503</v>
      </c>
      <c r="U1620">
        <f>IF(LEN(A1620)=7,0,1)</f>
        <v>0</v>
      </c>
      <c r="V1620">
        <f t="shared" si="50"/>
        <v>0</v>
      </c>
      <c r="W1620">
        <f>IF(OR(LEFT(A1620)="1", LEFT(A1620)="2",LEFT(A1620)="3"),1,0)</f>
        <v>1</v>
      </c>
      <c r="Y1620" t="str">
        <f t="shared" si="51"/>
        <v>Karya Grafika (Graphic Material)</v>
      </c>
      <c r="AB1620" t="str">
        <f>IF(LEFT(A1620)="1","D",IF(LEFT(A1620)="2","K",IF(LEFT(A1620)="3","K",IF(LEFT(A1620)="4","K",IF(LEFT(A1620)="5","D",IF(LEFT(A1620)="6","D",IF(LEFT(A1620)="8","K",IF(LEFT(A1620)="9","D"))))))))</f>
        <v>D</v>
      </c>
      <c r="AD1620">
        <f>IF(LEFT(A1620)="4",1,IF(LEFT(A1620)="5",1,IF(LEFT(A1620)="6",1,0)))</f>
        <v>0</v>
      </c>
      <c r="AE1620">
        <f>IF(LEFT(A1620)="8",1,IF(LEFT(A1620)="9",1,0))</f>
        <v>0</v>
      </c>
      <c r="AF1620" t="str">
        <f>LEFT(A1620)</f>
        <v>1</v>
      </c>
    </row>
    <row r="1621" spans="1:32" x14ac:dyDescent="0.25">
      <c r="A1621" t="s">
        <v>3150</v>
      </c>
      <c r="B1621" t="s">
        <v>3151</v>
      </c>
      <c r="C1621" t="s">
        <v>3140</v>
      </c>
      <c r="D1621">
        <v>1</v>
      </c>
      <c r="E1621">
        <v>0</v>
      </c>
      <c r="F1621">
        <v>0</v>
      </c>
      <c r="G1621">
        <v>1</v>
      </c>
      <c r="H1621" t="s">
        <v>3151</v>
      </c>
      <c r="I1621" t="s">
        <v>10418</v>
      </c>
      <c r="J1621" t="s">
        <v>10420</v>
      </c>
      <c r="K1621" s="1">
        <v>42339</v>
      </c>
      <c r="L1621" s="1">
        <v>42339</v>
      </c>
      <c r="M1621" t="s">
        <v>10420</v>
      </c>
      <c r="N1621">
        <v>0</v>
      </c>
      <c r="O1621" t="s">
        <v>17</v>
      </c>
      <c r="P1621">
        <v>0</v>
      </c>
      <c r="Q1621">
        <v>0</v>
      </c>
      <c r="T1621" t="str">
        <f>IF(LEN(A1621)=2,MID(A1621,1,1),IF(LEN(A1621)=3,MID(A1621,1,2),IF(LEN(A1621)=5,MID(A1621,1,3),IF(LEN(A1621)=7,MID(A1621,1,5),IF(LEN(A1621)=1,"")))))</f>
        <v>13503</v>
      </c>
      <c r="U1621">
        <f>IF(LEN(A1621)=7,0,1)</f>
        <v>0</v>
      </c>
      <c r="V1621">
        <f t="shared" si="50"/>
        <v>0</v>
      </c>
      <c r="W1621">
        <f>IF(OR(LEFT(A1621)="1", LEFT(A1621)="2",LEFT(A1621)="3"),1,0)</f>
        <v>1</v>
      </c>
      <c r="Y1621" t="str">
        <f t="shared" si="51"/>
        <v>Three Dimensional Artetacs and Realita</v>
      </c>
      <c r="AB1621" t="str">
        <f>IF(LEFT(A1621)="1","D",IF(LEFT(A1621)="2","K",IF(LEFT(A1621)="3","K",IF(LEFT(A1621)="4","K",IF(LEFT(A1621)="5","D",IF(LEFT(A1621)="6","D",IF(LEFT(A1621)="8","K",IF(LEFT(A1621)="9","D"))))))))</f>
        <v>D</v>
      </c>
      <c r="AD1621">
        <f>IF(LEFT(A1621)="4",1,IF(LEFT(A1621)="5",1,IF(LEFT(A1621)="6",1,0)))</f>
        <v>0</v>
      </c>
      <c r="AE1621">
        <f>IF(LEFT(A1621)="8",1,IF(LEFT(A1621)="9",1,0))</f>
        <v>0</v>
      </c>
      <c r="AF1621" t="str">
        <f>LEFT(A1621)</f>
        <v>1</v>
      </c>
    </row>
    <row r="1622" spans="1:32" x14ac:dyDescent="0.25">
      <c r="A1622" t="s">
        <v>3152</v>
      </c>
      <c r="B1622" t="s">
        <v>3153</v>
      </c>
      <c r="C1622" t="s">
        <v>3140</v>
      </c>
      <c r="D1622">
        <v>1</v>
      </c>
      <c r="E1622">
        <v>0</v>
      </c>
      <c r="F1622">
        <v>0</v>
      </c>
      <c r="G1622">
        <v>1</v>
      </c>
      <c r="H1622" t="s">
        <v>3153</v>
      </c>
      <c r="I1622" t="s">
        <v>10418</v>
      </c>
      <c r="J1622" t="s">
        <v>10420</v>
      </c>
      <c r="K1622" s="1">
        <v>42339</v>
      </c>
      <c r="L1622" s="1">
        <v>42339</v>
      </c>
      <c r="M1622" t="s">
        <v>10420</v>
      </c>
      <c r="N1622">
        <v>0</v>
      </c>
      <c r="O1622" t="s">
        <v>17</v>
      </c>
      <c r="P1622">
        <v>0</v>
      </c>
      <c r="Q1622">
        <v>0</v>
      </c>
      <c r="T1622" t="str">
        <f>IF(LEN(A1622)=2,MID(A1622,1,1),IF(LEN(A1622)=3,MID(A1622,1,2),IF(LEN(A1622)=5,MID(A1622,1,3),IF(LEN(A1622)=7,MID(A1622,1,5),IF(LEN(A1622)=1,"")))))</f>
        <v>13503</v>
      </c>
      <c r="U1622">
        <f>IF(LEN(A1622)=7,0,1)</f>
        <v>0</v>
      </c>
      <c r="V1622">
        <f t="shared" si="50"/>
        <v>0</v>
      </c>
      <c r="W1622">
        <f>IF(OR(LEFT(A1622)="1", LEFT(A1622)="2",LEFT(A1622)="3"),1,0)</f>
        <v>1</v>
      </c>
      <c r="Y1622" t="str">
        <f t="shared" si="51"/>
        <v>Bentuk Micro (Microform)</v>
      </c>
      <c r="AB1622" t="str">
        <f>IF(LEFT(A1622)="1","D",IF(LEFT(A1622)="2","K",IF(LEFT(A1622)="3","K",IF(LEFT(A1622)="4","K",IF(LEFT(A1622)="5","D",IF(LEFT(A1622)="6","D",IF(LEFT(A1622)="8","K",IF(LEFT(A1622)="9","D"))))))))</f>
        <v>D</v>
      </c>
      <c r="AD1622">
        <f>IF(LEFT(A1622)="4",1,IF(LEFT(A1622)="5",1,IF(LEFT(A1622)="6",1,0)))</f>
        <v>0</v>
      </c>
      <c r="AE1622">
        <f>IF(LEFT(A1622)="8",1,IF(LEFT(A1622)="9",1,0))</f>
        <v>0</v>
      </c>
      <c r="AF1622" t="str">
        <f>LEFT(A1622)</f>
        <v>1</v>
      </c>
    </row>
    <row r="1623" spans="1:32" x14ac:dyDescent="0.25">
      <c r="A1623" t="s">
        <v>3154</v>
      </c>
      <c r="B1623" t="s">
        <v>3155</v>
      </c>
      <c r="C1623" t="s">
        <v>3140</v>
      </c>
      <c r="D1623">
        <v>1</v>
      </c>
      <c r="E1623">
        <v>0</v>
      </c>
      <c r="F1623">
        <v>0</v>
      </c>
      <c r="G1623">
        <v>1</v>
      </c>
      <c r="H1623" t="s">
        <v>3155</v>
      </c>
      <c r="I1623" t="s">
        <v>10418</v>
      </c>
      <c r="J1623" t="s">
        <v>10420</v>
      </c>
      <c r="K1623" s="1">
        <v>42339</v>
      </c>
      <c r="L1623" s="1">
        <v>42339</v>
      </c>
      <c r="M1623" t="s">
        <v>10420</v>
      </c>
      <c r="N1623">
        <v>0</v>
      </c>
      <c r="O1623" t="s">
        <v>17</v>
      </c>
      <c r="P1623">
        <v>0</v>
      </c>
      <c r="Q1623">
        <v>0</v>
      </c>
      <c r="T1623" t="str">
        <f>IF(LEN(A1623)=2,MID(A1623,1,1),IF(LEN(A1623)=3,MID(A1623,1,2),IF(LEN(A1623)=5,MID(A1623,1,3),IF(LEN(A1623)=7,MID(A1623,1,5),IF(LEN(A1623)=1,"")))))</f>
        <v>13503</v>
      </c>
      <c r="U1623">
        <f>IF(LEN(A1623)=7,0,1)</f>
        <v>0</v>
      </c>
      <c r="V1623">
        <f t="shared" si="50"/>
        <v>0</v>
      </c>
      <c r="W1623">
        <f>IF(OR(LEFT(A1623)="1", LEFT(A1623)="2",LEFT(A1623)="3"),1,0)</f>
        <v>1</v>
      </c>
      <c r="Y1623" t="str">
        <f t="shared" si="51"/>
        <v>Rekaman Suara (Sound Recording)</v>
      </c>
      <c r="AB1623" t="str">
        <f>IF(LEFT(A1623)="1","D",IF(LEFT(A1623)="2","K",IF(LEFT(A1623)="3","K",IF(LEFT(A1623)="4","K",IF(LEFT(A1623)="5","D",IF(LEFT(A1623)="6","D",IF(LEFT(A1623)="8","K",IF(LEFT(A1623)="9","D"))))))))</f>
        <v>D</v>
      </c>
      <c r="AD1623">
        <f>IF(LEFT(A1623)="4",1,IF(LEFT(A1623)="5",1,IF(LEFT(A1623)="6",1,0)))</f>
        <v>0</v>
      </c>
      <c r="AE1623">
        <f>IF(LEFT(A1623)="8",1,IF(LEFT(A1623)="9",1,0))</f>
        <v>0</v>
      </c>
      <c r="AF1623" t="str">
        <f>LEFT(A1623)</f>
        <v>1</v>
      </c>
    </row>
    <row r="1624" spans="1:32" x14ac:dyDescent="0.25">
      <c r="A1624" t="s">
        <v>3156</v>
      </c>
      <c r="B1624" t="s">
        <v>3157</v>
      </c>
      <c r="C1624" t="s">
        <v>3140</v>
      </c>
      <c r="D1624">
        <v>1</v>
      </c>
      <c r="E1624">
        <v>0</v>
      </c>
      <c r="F1624">
        <v>0</v>
      </c>
      <c r="G1624">
        <v>1</v>
      </c>
      <c r="H1624" t="s">
        <v>3157</v>
      </c>
      <c r="I1624" t="s">
        <v>10418</v>
      </c>
      <c r="J1624" t="s">
        <v>10420</v>
      </c>
      <c r="K1624" s="1">
        <v>42339</v>
      </c>
      <c r="L1624" s="1">
        <v>42339</v>
      </c>
      <c r="M1624" t="s">
        <v>10420</v>
      </c>
      <c r="N1624">
        <v>0</v>
      </c>
      <c r="O1624" t="s">
        <v>17</v>
      </c>
      <c r="P1624">
        <v>0</v>
      </c>
      <c r="Q1624">
        <v>0</v>
      </c>
      <c r="T1624" t="str">
        <f>IF(LEN(A1624)=2,MID(A1624,1,1),IF(LEN(A1624)=3,MID(A1624,1,2),IF(LEN(A1624)=5,MID(A1624,1,3),IF(LEN(A1624)=7,MID(A1624,1,5),IF(LEN(A1624)=1,"")))))</f>
        <v>13503</v>
      </c>
      <c r="U1624">
        <f>IF(LEN(A1624)=7,0,1)</f>
        <v>0</v>
      </c>
      <c r="V1624">
        <f t="shared" si="50"/>
        <v>0</v>
      </c>
      <c r="W1624">
        <f>IF(OR(LEFT(A1624)="1", LEFT(A1624)="2",LEFT(A1624)="3"),1,0)</f>
        <v>1</v>
      </c>
      <c r="Y1624" t="str">
        <f t="shared" si="51"/>
        <v>Berkas Komputer (Computer Files)</v>
      </c>
      <c r="AB1624" t="str">
        <f>IF(LEFT(A1624)="1","D",IF(LEFT(A1624)="2","K",IF(LEFT(A1624)="3","K",IF(LEFT(A1624)="4","K",IF(LEFT(A1624)="5","D",IF(LEFT(A1624)="6","D",IF(LEFT(A1624)="8","K",IF(LEFT(A1624)="9","D"))))))))</f>
        <v>D</v>
      </c>
      <c r="AD1624">
        <f>IF(LEFT(A1624)="4",1,IF(LEFT(A1624)="5",1,IF(LEFT(A1624)="6",1,0)))</f>
        <v>0</v>
      </c>
      <c r="AE1624">
        <f>IF(LEFT(A1624)="8",1,IF(LEFT(A1624)="9",1,0))</f>
        <v>0</v>
      </c>
      <c r="AF1624" t="str">
        <f>LEFT(A1624)</f>
        <v>1</v>
      </c>
    </row>
    <row r="1625" spans="1:32" x14ac:dyDescent="0.25">
      <c r="A1625" t="s">
        <v>3158</v>
      </c>
      <c r="B1625" t="s">
        <v>3159</v>
      </c>
      <c r="C1625" t="s">
        <v>3140</v>
      </c>
      <c r="D1625">
        <v>1</v>
      </c>
      <c r="E1625">
        <v>0</v>
      </c>
      <c r="F1625">
        <v>0</v>
      </c>
      <c r="G1625">
        <v>1</v>
      </c>
      <c r="H1625" t="s">
        <v>3159</v>
      </c>
      <c r="I1625" t="s">
        <v>10418</v>
      </c>
      <c r="J1625" t="s">
        <v>10420</v>
      </c>
      <c r="K1625" s="1">
        <v>42339</v>
      </c>
      <c r="L1625" s="1">
        <v>42339</v>
      </c>
      <c r="M1625" t="s">
        <v>10420</v>
      </c>
      <c r="N1625">
        <v>0</v>
      </c>
      <c r="O1625" t="s">
        <v>17</v>
      </c>
      <c r="P1625">
        <v>0</v>
      </c>
      <c r="Q1625">
        <v>0</v>
      </c>
      <c r="T1625" t="str">
        <f>IF(LEN(A1625)=2,MID(A1625,1,1),IF(LEN(A1625)=3,MID(A1625,1,2),IF(LEN(A1625)=5,MID(A1625,1,3),IF(LEN(A1625)=7,MID(A1625,1,5),IF(LEN(A1625)=1,"")))))</f>
        <v>13503</v>
      </c>
      <c r="U1625">
        <f>IF(LEN(A1625)=7,0,1)</f>
        <v>0</v>
      </c>
      <c r="V1625">
        <f t="shared" si="50"/>
        <v>0</v>
      </c>
      <c r="W1625">
        <f>IF(OR(LEFT(A1625)="1", LEFT(A1625)="2",LEFT(A1625)="3"),1,0)</f>
        <v>1</v>
      </c>
      <c r="Y1625" t="str">
        <f t="shared" si="51"/>
        <v>Film Bergerak dan Rekaman Video</v>
      </c>
      <c r="AB1625" t="str">
        <f>IF(LEFT(A1625)="1","D",IF(LEFT(A1625)="2","K",IF(LEFT(A1625)="3","K",IF(LEFT(A1625)="4","K",IF(LEFT(A1625)="5","D",IF(LEFT(A1625)="6","D",IF(LEFT(A1625)="8","K",IF(LEFT(A1625)="9","D"))))))))</f>
        <v>D</v>
      </c>
      <c r="AD1625">
        <f>IF(LEFT(A1625)="4",1,IF(LEFT(A1625)="5",1,IF(LEFT(A1625)="6",1,0)))</f>
        <v>0</v>
      </c>
      <c r="AE1625">
        <f>IF(LEFT(A1625)="8",1,IF(LEFT(A1625)="9",1,0))</f>
        <v>0</v>
      </c>
      <c r="AF1625" t="str">
        <f>LEFT(A1625)</f>
        <v>1</v>
      </c>
    </row>
    <row r="1626" spans="1:32" x14ac:dyDescent="0.25">
      <c r="A1626" t="s">
        <v>3160</v>
      </c>
      <c r="B1626" t="s">
        <v>3161</v>
      </c>
      <c r="C1626" t="s">
        <v>3140</v>
      </c>
      <c r="D1626">
        <v>1</v>
      </c>
      <c r="E1626">
        <v>0</v>
      </c>
      <c r="F1626">
        <v>0</v>
      </c>
      <c r="G1626">
        <v>1</v>
      </c>
      <c r="H1626" t="s">
        <v>3161</v>
      </c>
      <c r="I1626" t="s">
        <v>10418</v>
      </c>
      <c r="J1626" t="s">
        <v>10420</v>
      </c>
      <c r="K1626" s="1">
        <v>42339</v>
      </c>
      <c r="L1626" s="1">
        <v>42339</v>
      </c>
      <c r="M1626" t="s">
        <v>10420</v>
      </c>
      <c r="N1626">
        <v>0</v>
      </c>
      <c r="O1626" t="s">
        <v>17</v>
      </c>
      <c r="P1626">
        <v>0</v>
      </c>
      <c r="Q1626">
        <v>0</v>
      </c>
      <c r="T1626" t="str">
        <f>IF(LEN(A1626)=2,MID(A1626,1,1),IF(LEN(A1626)=3,MID(A1626,1,2),IF(LEN(A1626)=5,MID(A1626,1,3),IF(LEN(A1626)=7,MID(A1626,1,5),IF(LEN(A1626)=1,"")))))</f>
        <v>13503</v>
      </c>
      <c r="U1626">
        <f>IF(LEN(A1626)=7,0,1)</f>
        <v>0</v>
      </c>
      <c r="V1626">
        <f t="shared" si="50"/>
        <v>0</v>
      </c>
      <c r="W1626">
        <f>IF(OR(LEFT(A1626)="1", LEFT(A1626)="2",LEFT(A1626)="3"),1,0)</f>
        <v>1</v>
      </c>
      <c r="Y1626" t="str">
        <f t="shared" si="51"/>
        <v>Tarscalt</v>
      </c>
      <c r="AB1626" t="str">
        <f>IF(LEFT(A1626)="1","D",IF(LEFT(A1626)="2","K",IF(LEFT(A1626)="3","K",IF(LEFT(A1626)="4","K",IF(LEFT(A1626)="5","D",IF(LEFT(A1626)="6","D",IF(LEFT(A1626)="8","K",IF(LEFT(A1626)="9","D"))))))))</f>
        <v>D</v>
      </c>
      <c r="AD1626">
        <f>IF(LEFT(A1626)="4",1,IF(LEFT(A1626)="5",1,IF(LEFT(A1626)="6",1,0)))</f>
        <v>0</v>
      </c>
      <c r="AE1626">
        <f>IF(LEFT(A1626)="8",1,IF(LEFT(A1626)="9",1,0))</f>
        <v>0</v>
      </c>
      <c r="AF1626" t="str">
        <f>LEFT(A1626)</f>
        <v>1</v>
      </c>
    </row>
    <row r="1627" spans="1:32" x14ac:dyDescent="0.25">
      <c r="A1627" t="s">
        <v>3162</v>
      </c>
      <c r="B1627" t="s">
        <v>3163</v>
      </c>
      <c r="C1627" t="s">
        <v>3112</v>
      </c>
      <c r="D1627">
        <v>1</v>
      </c>
      <c r="E1627">
        <v>1</v>
      </c>
      <c r="F1627">
        <v>0</v>
      </c>
      <c r="G1627">
        <v>1</v>
      </c>
      <c r="H1627" t="s">
        <v>3163</v>
      </c>
      <c r="I1627" t="s">
        <v>10418</v>
      </c>
      <c r="J1627" t="s">
        <v>10420</v>
      </c>
      <c r="K1627" s="1">
        <v>42339</v>
      </c>
      <c r="L1627" s="1">
        <v>42339</v>
      </c>
      <c r="M1627" t="s">
        <v>10420</v>
      </c>
      <c r="N1627">
        <v>0</v>
      </c>
      <c r="O1627" t="s">
        <v>17</v>
      </c>
      <c r="P1627">
        <v>0</v>
      </c>
      <c r="Q1627">
        <v>0</v>
      </c>
      <c r="T1627" t="str">
        <f>IF(LEN(A1627)=2,MID(A1627,1,1),IF(LEN(A1627)=3,MID(A1627,1,2),IF(LEN(A1627)=5,MID(A1627,1,3),IF(LEN(A1627)=7,MID(A1627,1,5),IF(LEN(A1627)=1,"")))))</f>
        <v>135</v>
      </c>
      <c r="U1627">
        <f>IF(LEN(A1627)=7,0,1)</f>
        <v>1</v>
      </c>
      <c r="V1627">
        <f t="shared" si="50"/>
        <v>0</v>
      </c>
      <c r="W1627">
        <f>IF(OR(LEFT(A1627)="1", LEFT(A1627)="2",LEFT(A1627)="3"),1,0)</f>
        <v>1</v>
      </c>
      <c r="Y1627" t="str">
        <f t="shared" si="51"/>
        <v>Barang Bercorak Kebudayaan</v>
      </c>
      <c r="AB1627" t="str">
        <f>IF(LEFT(A1627)="1","D",IF(LEFT(A1627)="2","K",IF(LEFT(A1627)="3","K",IF(LEFT(A1627)="4","K",IF(LEFT(A1627)="5","D",IF(LEFT(A1627)="6","D",IF(LEFT(A1627)="8","K",IF(LEFT(A1627)="9","D"))))))))</f>
        <v>D</v>
      </c>
      <c r="AD1627">
        <f>IF(LEFT(A1627)="4",1,IF(LEFT(A1627)="5",1,IF(LEFT(A1627)="6",1,0)))</f>
        <v>0</v>
      </c>
      <c r="AE1627">
        <f>IF(LEFT(A1627)="8",1,IF(LEFT(A1627)="9",1,0))</f>
        <v>0</v>
      </c>
      <c r="AF1627" t="str">
        <f>LEFT(A1627)</f>
        <v>1</v>
      </c>
    </row>
    <row r="1628" spans="1:32" x14ac:dyDescent="0.25">
      <c r="A1628" t="s">
        <v>3164</v>
      </c>
      <c r="B1628" t="s">
        <v>3165</v>
      </c>
      <c r="C1628" t="s">
        <v>3162</v>
      </c>
      <c r="D1628">
        <v>1</v>
      </c>
      <c r="E1628">
        <v>0</v>
      </c>
      <c r="F1628">
        <v>0</v>
      </c>
      <c r="G1628">
        <v>1</v>
      </c>
      <c r="H1628" t="s">
        <v>3165</v>
      </c>
      <c r="I1628" t="s">
        <v>10418</v>
      </c>
      <c r="J1628" t="s">
        <v>10420</v>
      </c>
      <c r="K1628" s="1">
        <v>42339</v>
      </c>
      <c r="L1628" s="1">
        <v>42339</v>
      </c>
      <c r="M1628" t="s">
        <v>10420</v>
      </c>
      <c r="N1628">
        <v>0</v>
      </c>
      <c r="O1628" t="s">
        <v>17</v>
      </c>
      <c r="P1628">
        <v>0</v>
      </c>
      <c r="Q1628">
        <v>0</v>
      </c>
      <c r="T1628" t="str">
        <f>IF(LEN(A1628)=2,MID(A1628,1,1),IF(LEN(A1628)=3,MID(A1628,1,2),IF(LEN(A1628)=5,MID(A1628,1,3),IF(LEN(A1628)=7,MID(A1628,1,5),IF(LEN(A1628)=1,"")))))</f>
        <v>13504</v>
      </c>
      <c r="U1628">
        <f>IF(LEN(A1628)=7,0,1)</f>
        <v>0</v>
      </c>
      <c r="V1628">
        <f t="shared" si="50"/>
        <v>0</v>
      </c>
      <c r="W1628">
        <f>IF(OR(LEFT(A1628)="1", LEFT(A1628)="2",LEFT(A1628)="3"),1,0)</f>
        <v>1</v>
      </c>
      <c r="Y1628" t="str">
        <f t="shared" si="51"/>
        <v>Pahatan</v>
      </c>
      <c r="AB1628" t="str">
        <f>IF(LEFT(A1628)="1","D",IF(LEFT(A1628)="2","K",IF(LEFT(A1628)="3","K",IF(LEFT(A1628)="4","K",IF(LEFT(A1628)="5","D",IF(LEFT(A1628)="6","D",IF(LEFT(A1628)="8","K",IF(LEFT(A1628)="9","D"))))))))</f>
        <v>D</v>
      </c>
      <c r="AD1628">
        <f>IF(LEFT(A1628)="4",1,IF(LEFT(A1628)="5",1,IF(LEFT(A1628)="6",1,0)))</f>
        <v>0</v>
      </c>
      <c r="AE1628">
        <f>IF(LEFT(A1628)="8",1,IF(LEFT(A1628)="9",1,0))</f>
        <v>0</v>
      </c>
      <c r="AF1628" t="str">
        <f>LEFT(A1628)</f>
        <v>1</v>
      </c>
    </row>
    <row r="1629" spans="1:32" x14ac:dyDescent="0.25">
      <c r="A1629" t="s">
        <v>3166</v>
      </c>
      <c r="B1629" t="s">
        <v>3167</v>
      </c>
      <c r="C1629" t="s">
        <v>3162</v>
      </c>
      <c r="D1629">
        <v>1</v>
      </c>
      <c r="E1629">
        <v>0</v>
      </c>
      <c r="F1629">
        <v>0</v>
      </c>
      <c r="G1629">
        <v>1</v>
      </c>
      <c r="H1629" t="s">
        <v>3167</v>
      </c>
      <c r="I1629" t="s">
        <v>10418</v>
      </c>
      <c r="J1629" t="s">
        <v>10420</v>
      </c>
      <c r="K1629" s="1">
        <v>42339</v>
      </c>
      <c r="L1629" s="1">
        <v>42339</v>
      </c>
      <c r="M1629" t="s">
        <v>10420</v>
      </c>
      <c r="N1629">
        <v>0</v>
      </c>
      <c r="O1629" t="s">
        <v>17</v>
      </c>
      <c r="P1629">
        <v>0</v>
      </c>
      <c r="Q1629">
        <v>0</v>
      </c>
      <c r="T1629" t="str">
        <f>IF(LEN(A1629)=2,MID(A1629,1,1),IF(LEN(A1629)=3,MID(A1629,1,2),IF(LEN(A1629)=5,MID(A1629,1,3),IF(LEN(A1629)=7,MID(A1629,1,5),IF(LEN(A1629)=1,"")))))</f>
        <v>13504</v>
      </c>
      <c r="U1629">
        <f>IF(LEN(A1629)=7,0,1)</f>
        <v>0</v>
      </c>
      <c r="V1629">
        <f t="shared" si="50"/>
        <v>0</v>
      </c>
      <c r="W1629">
        <f>IF(OR(LEFT(A1629)="1", LEFT(A1629)="2",LEFT(A1629)="3"),1,0)</f>
        <v>1</v>
      </c>
      <c r="Y1629" t="str">
        <f t="shared" si="51"/>
        <v>Lukisan</v>
      </c>
      <c r="AB1629" t="str">
        <f>IF(LEFT(A1629)="1","D",IF(LEFT(A1629)="2","K",IF(LEFT(A1629)="3","K",IF(LEFT(A1629)="4","K",IF(LEFT(A1629)="5","D",IF(LEFT(A1629)="6","D",IF(LEFT(A1629)="8","K",IF(LEFT(A1629)="9","D"))))))))</f>
        <v>D</v>
      </c>
      <c r="AD1629">
        <f>IF(LEFT(A1629)="4",1,IF(LEFT(A1629)="5",1,IF(LEFT(A1629)="6",1,0)))</f>
        <v>0</v>
      </c>
      <c r="AE1629">
        <f>IF(LEFT(A1629)="8",1,IF(LEFT(A1629)="9",1,0))</f>
        <v>0</v>
      </c>
      <c r="AF1629" t="str">
        <f>LEFT(A1629)</f>
        <v>1</v>
      </c>
    </row>
    <row r="1630" spans="1:32" x14ac:dyDescent="0.25">
      <c r="A1630" t="s">
        <v>3168</v>
      </c>
      <c r="B1630" t="s">
        <v>3169</v>
      </c>
      <c r="C1630" t="s">
        <v>3162</v>
      </c>
      <c r="D1630">
        <v>1</v>
      </c>
      <c r="E1630">
        <v>0</v>
      </c>
      <c r="F1630">
        <v>0</v>
      </c>
      <c r="G1630">
        <v>1</v>
      </c>
      <c r="H1630" t="s">
        <v>3169</v>
      </c>
      <c r="I1630" t="s">
        <v>10418</v>
      </c>
      <c r="J1630" t="s">
        <v>10420</v>
      </c>
      <c r="K1630" s="1">
        <v>42339</v>
      </c>
      <c r="L1630" s="1">
        <v>42339</v>
      </c>
      <c r="M1630" t="s">
        <v>10420</v>
      </c>
      <c r="N1630">
        <v>0</v>
      </c>
      <c r="O1630" t="s">
        <v>17</v>
      </c>
      <c r="P1630">
        <v>0</v>
      </c>
      <c r="Q1630">
        <v>0</v>
      </c>
      <c r="T1630" t="str">
        <f>IF(LEN(A1630)=2,MID(A1630,1,1),IF(LEN(A1630)=3,MID(A1630,1,2),IF(LEN(A1630)=5,MID(A1630,1,3),IF(LEN(A1630)=7,MID(A1630,1,5),IF(LEN(A1630)=1,"")))))</f>
        <v>13504</v>
      </c>
      <c r="U1630">
        <f>IF(LEN(A1630)=7,0,1)</f>
        <v>0</v>
      </c>
      <c r="V1630">
        <f t="shared" si="50"/>
        <v>0</v>
      </c>
      <c r="W1630">
        <f>IF(OR(LEFT(A1630)="1", LEFT(A1630)="2",LEFT(A1630)="3"),1,0)</f>
        <v>1</v>
      </c>
      <c r="Y1630" t="str">
        <f t="shared" si="51"/>
        <v>Alat Kesenian</v>
      </c>
      <c r="AB1630" t="str">
        <f>IF(LEFT(A1630)="1","D",IF(LEFT(A1630)="2","K",IF(LEFT(A1630)="3","K",IF(LEFT(A1630)="4","K",IF(LEFT(A1630)="5","D",IF(LEFT(A1630)="6","D",IF(LEFT(A1630)="8","K",IF(LEFT(A1630)="9","D"))))))))</f>
        <v>D</v>
      </c>
      <c r="AD1630">
        <f>IF(LEFT(A1630)="4",1,IF(LEFT(A1630)="5",1,IF(LEFT(A1630)="6",1,0)))</f>
        <v>0</v>
      </c>
      <c r="AE1630">
        <f>IF(LEFT(A1630)="8",1,IF(LEFT(A1630)="9",1,0))</f>
        <v>0</v>
      </c>
      <c r="AF1630" t="str">
        <f>LEFT(A1630)</f>
        <v>1</v>
      </c>
    </row>
    <row r="1631" spans="1:32" x14ac:dyDescent="0.25">
      <c r="A1631" t="s">
        <v>3170</v>
      </c>
      <c r="B1631" t="s">
        <v>3171</v>
      </c>
      <c r="C1631" t="s">
        <v>3162</v>
      </c>
      <c r="D1631">
        <v>1</v>
      </c>
      <c r="E1631">
        <v>0</v>
      </c>
      <c r="F1631">
        <v>0</v>
      </c>
      <c r="G1631">
        <v>1</v>
      </c>
      <c r="H1631" t="s">
        <v>3171</v>
      </c>
      <c r="I1631" t="s">
        <v>10418</v>
      </c>
      <c r="J1631" t="s">
        <v>10420</v>
      </c>
      <c r="K1631" s="1">
        <v>42339</v>
      </c>
      <c r="L1631" s="1">
        <v>42339</v>
      </c>
      <c r="M1631" t="s">
        <v>10420</v>
      </c>
      <c r="N1631">
        <v>0</v>
      </c>
      <c r="O1631" t="s">
        <v>17</v>
      </c>
      <c r="P1631">
        <v>0</v>
      </c>
      <c r="Q1631">
        <v>0</v>
      </c>
      <c r="T1631" t="str">
        <f>IF(LEN(A1631)=2,MID(A1631,1,1),IF(LEN(A1631)=3,MID(A1631,1,2),IF(LEN(A1631)=5,MID(A1631,1,3),IF(LEN(A1631)=7,MID(A1631,1,5),IF(LEN(A1631)=1,"")))))</f>
        <v>13504</v>
      </c>
      <c r="U1631">
        <f>IF(LEN(A1631)=7,0,1)</f>
        <v>0</v>
      </c>
      <c r="V1631">
        <f t="shared" si="50"/>
        <v>0</v>
      </c>
      <c r="W1631">
        <f>IF(OR(LEFT(A1631)="1", LEFT(A1631)="2",LEFT(A1631)="3"),1,0)</f>
        <v>1</v>
      </c>
      <c r="Y1631" t="str">
        <f t="shared" si="51"/>
        <v>Alat Olah Raga</v>
      </c>
      <c r="AB1631" t="str">
        <f>IF(LEFT(A1631)="1","D",IF(LEFT(A1631)="2","K",IF(LEFT(A1631)="3","K",IF(LEFT(A1631)="4","K",IF(LEFT(A1631)="5","D",IF(LEFT(A1631)="6","D",IF(LEFT(A1631)="8","K",IF(LEFT(A1631)="9","D"))))))))</f>
        <v>D</v>
      </c>
      <c r="AD1631">
        <f>IF(LEFT(A1631)="4",1,IF(LEFT(A1631)="5",1,IF(LEFT(A1631)="6",1,0)))</f>
        <v>0</v>
      </c>
      <c r="AE1631">
        <f>IF(LEFT(A1631)="8",1,IF(LEFT(A1631)="9",1,0))</f>
        <v>0</v>
      </c>
      <c r="AF1631" t="str">
        <f>LEFT(A1631)</f>
        <v>1</v>
      </c>
    </row>
    <row r="1632" spans="1:32" x14ac:dyDescent="0.25">
      <c r="A1632" t="s">
        <v>3172</v>
      </c>
      <c r="B1632" t="s">
        <v>3173</v>
      </c>
      <c r="C1632" t="s">
        <v>3162</v>
      </c>
      <c r="D1632">
        <v>1</v>
      </c>
      <c r="E1632">
        <v>0</v>
      </c>
      <c r="F1632">
        <v>0</v>
      </c>
      <c r="G1632">
        <v>1</v>
      </c>
      <c r="H1632" t="s">
        <v>3173</v>
      </c>
      <c r="I1632" t="s">
        <v>10418</v>
      </c>
      <c r="J1632" t="s">
        <v>10420</v>
      </c>
      <c r="K1632" s="1">
        <v>42339</v>
      </c>
      <c r="L1632" s="1">
        <v>42339</v>
      </c>
      <c r="M1632" t="s">
        <v>10420</v>
      </c>
      <c r="N1632">
        <v>0</v>
      </c>
      <c r="O1632" t="s">
        <v>17</v>
      </c>
      <c r="P1632">
        <v>0</v>
      </c>
      <c r="Q1632">
        <v>0</v>
      </c>
      <c r="T1632" t="str">
        <f>IF(LEN(A1632)=2,MID(A1632,1,1),IF(LEN(A1632)=3,MID(A1632,1,2),IF(LEN(A1632)=5,MID(A1632,1,3),IF(LEN(A1632)=7,MID(A1632,1,5),IF(LEN(A1632)=1,"")))))</f>
        <v>13504</v>
      </c>
      <c r="U1632">
        <f>IF(LEN(A1632)=7,0,1)</f>
        <v>0</v>
      </c>
      <c r="V1632">
        <f t="shared" si="50"/>
        <v>0</v>
      </c>
      <c r="W1632">
        <f>IF(OR(LEFT(A1632)="1", LEFT(A1632)="2",LEFT(A1632)="3"),1,0)</f>
        <v>1</v>
      </c>
      <c r="Y1632" t="str">
        <f t="shared" si="51"/>
        <v>Tanda Penghargaan</v>
      </c>
      <c r="AB1632" t="str">
        <f>IF(LEFT(A1632)="1","D",IF(LEFT(A1632)="2","K",IF(LEFT(A1632)="3","K",IF(LEFT(A1632)="4","K",IF(LEFT(A1632)="5","D",IF(LEFT(A1632)="6","D",IF(LEFT(A1632)="8","K",IF(LEFT(A1632)="9","D"))))))))</f>
        <v>D</v>
      </c>
      <c r="AD1632">
        <f>IF(LEFT(A1632)="4",1,IF(LEFT(A1632)="5",1,IF(LEFT(A1632)="6",1,0)))</f>
        <v>0</v>
      </c>
      <c r="AE1632">
        <f>IF(LEFT(A1632)="8",1,IF(LEFT(A1632)="9",1,0))</f>
        <v>0</v>
      </c>
      <c r="AF1632" t="str">
        <f>LEFT(A1632)</f>
        <v>1</v>
      </c>
    </row>
    <row r="1633" spans="1:32" x14ac:dyDescent="0.25">
      <c r="A1633" t="s">
        <v>3174</v>
      </c>
      <c r="B1633" t="s">
        <v>3175</v>
      </c>
      <c r="C1633" t="s">
        <v>3162</v>
      </c>
      <c r="D1633">
        <v>1</v>
      </c>
      <c r="E1633">
        <v>0</v>
      </c>
      <c r="F1633">
        <v>0</v>
      </c>
      <c r="G1633">
        <v>1</v>
      </c>
      <c r="H1633" t="s">
        <v>3175</v>
      </c>
      <c r="I1633" t="s">
        <v>10418</v>
      </c>
      <c r="J1633" t="s">
        <v>10420</v>
      </c>
      <c r="K1633" s="1">
        <v>42339</v>
      </c>
      <c r="L1633" s="1">
        <v>42339</v>
      </c>
      <c r="M1633" t="s">
        <v>10420</v>
      </c>
      <c r="N1633">
        <v>0</v>
      </c>
      <c r="O1633" t="s">
        <v>17</v>
      </c>
      <c r="P1633">
        <v>0</v>
      </c>
      <c r="Q1633">
        <v>0</v>
      </c>
      <c r="T1633" t="str">
        <f>IF(LEN(A1633)=2,MID(A1633,1,1),IF(LEN(A1633)=3,MID(A1633,1,2),IF(LEN(A1633)=5,MID(A1633,1,3),IF(LEN(A1633)=7,MID(A1633,1,5),IF(LEN(A1633)=1,"")))))</f>
        <v>13504</v>
      </c>
      <c r="U1633">
        <f>IF(LEN(A1633)=7,0,1)</f>
        <v>0</v>
      </c>
      <c r="V1633">
        <f t="shared" si="50"/>
        <v>0</v>
      </c>
      <c r="W1633">
        <f>IF(OR(LEFT(A1633)="1", LEFT(A1633)="2",LEFT(A1633)="3"),1,0)</f>
        <v>1</v>
      </c>
      <c r="Y1633" t="str">
        <f t="shared" si="51"/>
        <v>Maket dan Foto Dokumen</v>
      </c>
      <c r="AB1633" t="str">
        <f>IF(LEFT(A1633)="1","D",IF(LEFT(A1633)="2","K",IF(LEFT(A1633)="3","K",IF(LEFT(A1633)="4","K",IF(LEFT(A1633)="5","D",IF(LEFT(A1633)="6","D",IF(LEFT(A1633)="8","K",IF(LEFT(A1633)="9","D"))))))))</f>
        <v>D</v>
      </c>
      <c r="AD1633">
        <f>IF(LEFT(A1633)="4",1,IF(LEFT(A1633)="5",1,IF(LEFT(A1633)="6",1,0)))</f>
        <v>0</v>
      </c>
      <c r="AE1633">
        <f>IF(LEFT(A1633)="8",1,IF(LEFT(A1633)="9",1,0))</f>
        <v>0</v>
      </c>
      <c r="AF1633" t="str">
        <f>LEFT(A1633)</f>
        <v>1</v>
      </c>
    </row>
    <row r="1634" spans="1:32" x14ac:dyDescent="0.25">
      <c r="A1634" t="s">
        <v>3176</v>
      </c>
      <c r="B1634" t="s">
        <v>3177</v>
      </c>
      <c r="C1634" t="s">
        <v>3162</v>
      </c>
      <c r="D1634">
        <v>1</v>
      </c>
      <c r="E1634">
        <v>0</v>
      </c>
      <c r="F1634">
        <v>0</v>
      </c>
      <c r="G1634">
        <v>1</v>
      </c>
      <c r="H1634" t="s">
        <v>3177</v>
      </c>
      <c r="I1634" t="s">
        <v>10418</v>
      </c>
      <c r="J1634" t="s">
        <v>10420</v>
      </c>
      <c r="K1634" s="1">
        <v>42339</v>
      </c>
      <c r="L1634" s="1">
        <v>42339</v>
      </c>
      <c r="M1634" t="s">
        <v>10420</v>
      </c>
      <c r="N1634">
        <v>0</v>
      </c>
      <c r="O1634" t="s">
        <v>17</v>
      </c>
      <c r="P1634">
        <v>0</v>
      </c>
      <c r="Q1634">
        <v>0</v>
      </c>
      <c r="T1634" t="str">
        <f>IF(LEN(A1634)=2,MID(A1634,1,1),IF(LEN(A1634)=3,MID(A1634,1,2),IF(LEN(A1634)=5,MID(A1634,1,3),IF(LEN(A1634)=7,MID(A1634,1,5),IF(LEN(A1634)=1,"")))))</f>
        <v>13504</v>
      </c>
      <c r="U1634">
        <f>IF(LEN(A1634)=7,0,1)</f>
        <v>0</v>
      </c>
      <c r="V1634">
        <f t="shared" si="50"/>
        <v>0</v>
      </c>
      <c r="W1634">
        <f>IF(OR(LEFT(A1634)="1", LEFT(A1634)="2",LEFT(A1634)="3"),1,0)</f>
        <v>1</v>
      </c>
      <c r="Y1634" t="str">
        <f t="shared" si="51"/>
        <v>Benda-benda Bersejarah</v>
      </c>
      <c r="AB1634" t="str">
        <f>IF(LEFT(A1634)="1","D",IF(LEFT(A1634)="2","K",IF(LEFT(A1634)="3","K",IF(LEFT(A1634)="4","K",IF(LEFT(A1634)="5","D",IF(LEFT(A1634)="6","D",IF(LEFT(A1634)="8","K",IF(LEFT(A1634)="9","D"))))))))</f>
        <v>D</v>
      </c>
      <c r="AD1634">
        <f>IF(LEFT(A1634)="4",1,IF(LEFT(A1634)="5",1,IF(LEFT(A1634)="6",1,0)))</f>
        <v>0</v>
      </c>
      <c r="AE1634">
        <f>IF(LEFT(A1634)="8",1,IF(LEFT(A1634)="9",1,0))</f>
        <v>0</v>
      </c>
      <c r="AF1634" t="str">
        <f>LEFT(A1634)</f>
        <v>1</v>
      </c>
    </row>
    <row r="1635" spans="1:32" x14ac:dyDescent="0.25">
      <c r="A1635" t="s">
        <v>3178</v>
      </c>
      <c r="B1635" t="s">
        <v>3179</v>
      </c>
      <c r="C1635" t="s">
        <v>3162</v>
      </c>
      <c r="D1635">
        <v>1</v>
      </c>
      <c r="E1635">
        <v>0</v>
      </c>
      <c r="F1635">
        <v>0</v>
      </c>
      <c r="G1635">
        <v>1</v>
      </c>
      <c r="H1635" t="s">
        <v>3179</v>
      </c>
      <c r="I1635" t="s">
        <v>10418</v>
      </c>
      <c r="J1635" t="s">
        <v>10420</v>
      </c>
      <c r="K1635" s="1">
        <v>42339</v>
      </c>
      <c r="L1635" s="1">
        <v>42339</v>
      </c>
      <c r="M1635" t="s">
        <v>10420</v>
      </c>
      <c r="N1635">
        <v>0</v>
      </c>
      <c r="O1635" t="s">
        <v>17</v>
      </c>
      <c r="P1635">
        <v>0</v>
      </c>
      <c r="Q1635">
        <v>0</v>
      </c>
      <c r="T1635" t="str">
        <f>IF(LEN(A1635)=2,MID(A1635,1,1),IF(LEN(A1635)=3,MID(A1635,1,2),IF(LEN(A1635)=5,MID(A1635,1,3),IF(LEN(A1635)=7,MID(A1635,1,5),IF(LEN(A1635)=1,"")))))</f>
        <v>13504</v>
      </c>
      <c r="U1635">
        <f>IF(LEN(A1635)=7,0,1)</f>
        <v>0</v>
      </c>
      <c r="V1635">
        <f t="shared" si="50"/>
        <v>0</v>
      </c>
      <c r="W1635">
        <f>IF(OR(LEFT(A1635)="1", LEFT(A1635)="2",LEFT(A1635)="3"),1,0)</f>
        <v>1</v>
      </c>
      <c r="Y1635" t="str">
        <f t="shared" si="51"/>
        <v>Barang Kerajinan</v>
      </c>
      <c r="AB1635" t="str">
        <f>IF(LEFT(A1635)="1","D",IF(LEFT(A1635)="2","K",IF(LEFT(A1635)="3","K",IF(LEFT(A1635)="4","K",IF(LEFT(A1635)="5","D",IF(LEFT(A1635)="6","D",IF(LEFT(A1635)="8","K",IF(LEFT(A1635)="9","D"))))))))</f>
        <v>D</v>
      </c>
      <c r="AD1635">
        <f>IF(LEFT(A1635)="4",1,IF(LEFT(A1635)="5",1,IF(LEFT(A1635)="6",1,0)))</f>
        <v>0</v>
      </c>
      <c r="AE1635">
        <f>IF(LEFT(A1635)="8",1,IF(LEFT(A1635)="9",1,0))</f>
        <v>0</v>
      </c>
      <c r="AF1635" t="str">
        <f>LEFT(A1635)</f>
        <v>1</v>
      </c>
    </row>
    <row r="1636" spans="1:32" x14ac:dyDescent="0.25">
      <c r="A1636" t="s">
        <v>3180</v>
      </c>
      <c r="B1636" t="s">
        <v>3181</v>
      </c>
      <c r="C1636" t="s">
        <v>3112</v>
      </c>
      <c r="D1636">
        <v>1</v>
      </c>
      <c r="E1636">
        <v>1</v>
      </c>
      <c r="F1636">
        <v>0</v>
      </c>
      <c r="G1636">
        <v>1</v>
      </c>
      <c r="H1636" t="s">
        <v>3181</v>
      </c>
      <c r="I1636" t="s">
        <v>10418</v>
      </c>
      <c r="J1636" t="s">
        <v>10420</v>
      </c>
      <c r="K1636" s="1">
        <v>42339</v>
      </c>
      <c r="L1636" s="1">
        <v>42339</v>
      </c>
      <c r="M1636" t="s">
        <v>10420</v>
      </c>
      <c r="N1636">
        <v>0</v>
      </c>
      <c r="O1636" t="s">
        <v>17</v>
      </c>
      <c r="P1636">
        <v>0</v>
      </c>
      <c r="Q1636">
        <v>0</v>
      </c>
      <c r="T1636" t="str">
        <f>IF(LEN(A1636)=2,MID(A1636,1,1),IF(LEN(A1636)=3,MID(A1636,1,2),IF(LEN(A1636)=5,MID(A1636,1,3),IF(LEN(A1636)=7,MID(A1636,1,5),IF(LEN(A1636)=1,"")))))</f>
        <v>135</v>
      </c>
      <c r="U1636">
        <f>IF(LEN(A1636)=7,0,1)</f>
        <v>1</v>
      </c>
      <c r="V1636">
        <f t="shared" si="50"/>
        <v>0</v>
      </c>
      <c r="W1636">
        <f>IF(OR(LEFT(A1636)="1", LEFT(A1636)="2",LEFT(A1636)="3"),1,0)</f>
        <v>1</v>
      </c>
      <c r="Y1636" t="str">
        <f t="shared" si="51"/>
        <v>Alat Olah Raga Lainnya</v>
      </c>
      <c r="AB1636" t="str">
        <f>IF(LEFT(A1636)="1","D",IF(LEFT(A1636)="2","K",IF(LEFT(A1636)="3","K",IF(LEFT(A1636)="4","K",IF(LEFT(A1636)="5","D",IF(LEFT(A1636)="6","D",IF(LEFT(A1636)="8","K",IF(LEFT(A1636)="9","D"))))))))</f>
        <v>D</v>
      </c>
      <c r="AD1636">
        <f>IF(LEFT(A1636)="4",1,IF(LEFT(A1636)="5",1,IF(LEFT(A1636)="6",1,0)))</f>
        <v>0</v>
      </c>
      <c r="AE1636">
        <f>IF(LEFT(A1636)="8",1,IF(LEFT(A1636)="9",1,0))</f>
        <v>0</v>
      </c>
      <c r="AF1636" t="str">
        <f>LEFT(A1636)</f>
        <v>1</v>
      </c>
    </row>
    <row r="1637" spans="1:32" x14ac:dyDescent="0.25">
      <c r="A1637" t="s">
        <v>3182</v>
      </c>
      <c r="B1637" t="s">
        <v>3183</v>
      </c>
      <c r="C1637" t="s">
        <v>3180</v>
      </c>
      <c r="D1637">
        <v>1</v>
      </c>
      <c r="E1637">
        <v>0</v>
      </c>
      <c r="F1637">
        <v>0</v>
      </c>
      <c r="G1637">
        <v>1</v>
      </c>
      <c r="H1637" t="s">
        <v>3183</v>
      </c>
      <c r="I1637" t="s">
        <v>10418</v>
      </c>
      <c r="J1637" t="s">
        <v>10420</v>
      </c>
      <c r="K1637" s="1">
        <v>42339</v>
      </c>
      <c r="L1637" s="1">
        <v>42339</v>
      </c>
      <c r="M1637" t="s">
        <v>10420</v>
      </c>
      <c r="N1637">
        <v>0</v>
      </c>
      <c r="O1637" t="s">
        <v>17</v>
      </c>
      <c r="P1637">
        <v>0</v>
      </c>
      <c r="Q1637">
        <v>0</v>
      </c>
      <c r="T1637" t="str">
        <f>IF(LEN(A1637)=2,MID(A1637,1,1),IF(LEN(A1637)=3,MID(A1637,1,2),IF(LEN(A1637)=5,MID(A1637,1,3),IF(LEN(A1637)=7,MID(A1637,1,5),IF(LEN(A1637)=1,"")))))</f>
        <v>13505</v>
      </c>
      <c r="U1637">
        <f>IF(LEN(A1637)=7,0,1)</f>
        <v>0</v>
      </c>
      <c r="V1637">
        <f t="shared" si="50"/>
        <v>0</v>
      </c>
      <c r="W1637">
        <f>IF(OR(LEFT(A1637)="1", LEFT(A1637)="2",LEFT(A1637)="3"),1,0)</f>
        <v>1</v>
      </c>
      <c r="Y1637" t="str">
        <f t="shared" si="51"/>
        <v>Senam</v>
      </c>
      <c r="AB1637" t="str">
        <f>IF(LEFT(A1637)="1","D",IF(LEFT(A1637)="2","K",IF(LEFT(A1637)="3","K",IF(LEFT(A1637)="4","K",IF(LEFT(A1637)="5","D",IF(LEFT(A1637)="6","D",IF(LEFT(A1637)="8","K",IF(LEFT(A1637)="9","D"))))))))</f>
        <v>D</v>
      </c>
      <c r="AD1637">
        <f>IF(LEFT(A1637)="4",1,IF(LEFT(A1637)="5",1,IF(LEFT(A1637)="6",1,0)))</f>
        <v>0</v>
      </c>
      <c r="AE1637">
        <f>IF(LEFT(A1637)="8",1,IF(LEFT(A1637)="9",1,0))</f>
        <v>0</v>
      </c>
      <c r="AF1637" t="str">
        <f>LEFT(A1637)</f>
        <v>1</v>
      </c>
    </row>
    <row r="1638" spans="1:32" x14ac:dyDescent="0.25">
      <c r="A1638" t="s">
        <v>3184</v>
      </c>
      <c r="B1638" t="s">
        <v>3185</v>
      </c>
      <c r="C1638" t="s">
        <v>3180</v>
      </c>
      <c r="D1638">
        <v>1</v>
      </c>
      <c r="E1638">
        <v>0</v>
      </c>
      <c r="F1638">
        <v>0</v>
      </c>
      <c r="G1638">
        <v>1</v>
      </c>
      <c r="H1638" t="s">
        <v>3185</v>
      </c>
      <c r="I1638" t="s">
        <v>10418</v>
      </c>
      <c r="J1638" t="s">
        <v>10420</v>
      </c>
      <c r="K1638" s="1">
        <v>42339</v>
      </c>
      <c r="L1638" s="1">
        <v>42339</v>
      </c>
      <c r="M1638" t="s">
        <v>10420</v>
      </c>
      <c r="N1638">
        <v>0</v>
      </c>
      <c r="O1638" t="s">
        <v>17</v>
      </c>
      <c r="P1638">
        <v>0</v>
      </c>
      <c r="Q1638">
        <v>0</v>
      </c>
      <c r="T1638" t="str">
        <f>IF(LEN(A1638)=2,MID(A1638,1,1),IF(LEN(A1638)=3,MID(A1638,1,2),IF(LEN(A1638)=5,MID(A1638,1,3),IF(LEN(A1638)=7,MID(A1638,1,5),IF(LEN(A1638)=1,"")))))</f>
        <v>13505</v>
      </c>
      <c r="U1638">
        <f>IF(LEN(A1638)=7,0,1)</f>
        <v>0</v>
      </c>
      <c r="V1638">
        <f t="shared" si="50"/>
        <v>0</v>
      </c>
      <c r="W1638">
        <f>IF(OR(LEFT(A1638)="1", LEFT(A1638)="2",LEFT(A1638)="3"),1,0)</f>
        <v>1</v>
      </c>
      <c r="Y1638" t="str">
        <f t="shared" si="51"/>
        <v>Alat Olah Raga Air</v>
      </c>
      <c r="AB1638" t="str">
        <f>IF(LEFT(A1638)="1","D",IF(LEFT(A1638)="2","K",IF(LEFT(A1638)="3","K",IF(LEFT(A1638)="4","K",IF(LEFT(A1638)="5","D",IF(LEFT(A1638)="6","D",IF(LEFT(A1638)="8","K",IF(LEFT(A1638)="9","D"))))))))</f>
        <v>D</v>
      </c>
      <c r="AD1638">
        <f>IF(LEFT(A1638)="4",1,IF(LEFT(A1638)="5",1,IF(LEFT(A1638)="6",1,0)))</f>
        <v>0</v>
      </c>
      <c r="AE1638">
        <f>IF(LEFT(A1638)="8",1,IF(LEFT(A1638)="9",1,0))</f>
        <v>0</v>
      </c>
      <c r="AF1638" t="str">
        <f>LEFT(A1638)</f>
        <v>1</v>
      </c>
    </row>
    <row r="1639" spans="1:32" x14ac:dyDescent="0.25">
      <c r="A1639" t="s">
        <v>3186</v>
      </c>
      <c r="B1639" t="s">
        <v>3187</v>
      </c>
      <c r="C1639" t="s">
        <v>3180</v>
      </c>
      <c r="D1639">
        <v>1</v>
      </c>
      <c r="E1639">
        <v>0</v>
      </c>
      <c r="F1639">
        <v>0</v>
      </c>
      <c r="G1639">
        <v>1</v>
      </c>
      <c r="H1639" t="s">
        <v>3187</v>
      </c>
      <c r="I1639" t="s">
        <v>10418</v>
      </c>
      <c r="J1639" t="s">
        <v>10420</v>
      </c>
      <c r="K1639" s="1">
        <v>42339</v>
      </c>
      <c r="L1639" s="1">
        <v>42339</v>
      </c>
      <c r="M1639" t="s">
        <v>10420</v>
      </c>
      <c r="N1639">
        <v>0</v>
      </c>
      <c r="O1639" t="s">
        <v>17</v>
      </c>
      <c r="P1639">
        <v>0</v>
      </c>
      <c r="Q1639">
        <v>0</v>
      </c>
      <c r="T1639" t="str">
        <f>IF(LEN(A1639)=2,MID(A1639,1,1),IF(LEN(A1639)=3,MID(A1639,1,2),IF(LEN(A1639)=5,MID(A1639,1,3),IF(LEN(A1639)=7,MID(A1639,1,5),IF(LEN(A1639)=1,"")))))</f>
        <v>13505</v>
      </c>
      <c r="U1639">
        <f>IF(LEN(A1639)=7,0,1)</f>
        <v>0</v>
      </c>
      <c r="V1639">
        <f t="shared" si="50"/>
        <v>0</v>
      </c>
      <c r="W1639">
        <f>IF(OR(LEFT(A1639)="1", LEFT(A1639)="2",LEFT(A1639)="3"),1,0)</f>
        <v>1</v>
      </c>
      <c r="Y1639" t="str">
        <f t="shared" si="51"/>
        <v>Alat Olah Raga Udara</v>
      </c>
      <c r="AB1639" t="str">
        <f>IF(LEFT(A1639)="1","D",IF(LEFT(A1639)="2","K",IF(LEFT(A1639)="3","K",IF(LEFT(A1639)="4","K",IF(LEFT(A1639)="5","D",IF(LEFT(A1639)="6","D",IF(LEFT(A1639)="8","K",IF(LEFT(A1639)="9","D"))))))))</f>
        <v>D</v>
      </c>
      <c r="AD1639">
        <f>IF(LEFT(A1639)="4",1,IF(LEFT(A1639)="5",1,IF(LEFT(A1639)="6",1,0)))</f>
        <v>0</v>
      </c>
      <c r="AE1639">
        <f>IF(LEFT(A1639)="8",1,IF(LEFT(A1639)="9",1,0))</f>
        <v>0</v>
      </c>
      <c r="AF1639" t="str">
        <f>LEFT(A1639)</f>
        <v>1</v>
      </c>
    </row>
    <row r="1640" spans="1:32" x14ac:dyDescent="0.25">
      <c r="A1640" t="s">
        <v>3188</v>
      </c>
      <c r="B1640" t="s">
        <v>3189</v>
      </c>
      <c r="C1640" t="s">
        <v>3112</v>
      </c>
      <c r="D1640">
        <v>1</v>
      </c>
      <c r="E1640">
        <v>1</v>
      </c>
      <c r="F1640">
        <v>0</v>
      </c>
      <c r="G1640">
        <v>1</v>
      </c>
      <c r="H1640" t="s">
        <v>3189</v>
      </c>
      <c r="I1640" t="s">
        <v>10418</v>
      </c>
      <c r="J1640" t="s">
        <v>10420</v>
      </c>
      <c r="K1640" s="1">
        <v>42339</v>
      </c>
      <c r="L1640" s="1">
        <v>42339</v>
      </c>
      <c r="M1640" t="s">
        <v>10420</v>
      </c>
      <c r="N1640">
        <v>0</v>
      </c>
      <c r="O1640" t="s">
        <v>17</v>
      </c>
      <c r="P1640">
        <v>0</v>
      </c>
      <c r="Q1640">
        <v>0</v>
      </c>
      <c r="T1640" t="str">
        <f>IF(LEN(A1640)=2,MID(A1640,1,1),IF(LEN(A1640)=3,MID(A1640,1,2),IF(LEN(A1640)=5,MID(A1640,1,3),IF(LEN(A1640)=7,MID(A1640,1,5),IF(LEN(A1640)=1,"")))))</f>
        <v>135</v>
      </c>
      <c r="U1640">
        <f>IF(LEN(A1640)=7,0,1)</f>
        <v>1</v>
      </c>
      <c r="V1640">
        <f t="shared" si="50"/>
        <v>0</v>
      </c>
      <c r="W1640">
        <f>IF(OR(LEFT(A1640)="1", LEFT(A1640)="2",LEFT(A1640)="3"),1,0)</f>
        <v>1</v>
      </c>
      <c r="Y1640" t="str">
        <f t="shared" si="51"/>
        <v>Hewan</v>
      </c>
      <c r="AB1640" t="str">
        <f>IF(LEFT(A1640)="1","D",IF(LEFT(A1640)="2","K",IF(LEFT(A1640)="3","K",IF(LEFT(A1640)="4","K",IF(LEFT(A1640)="5","D",IF(LEFT(A1640)="6","D",IF(LEFT(A1640)="8","K",IF(LEFT(A1640)="9","D"))))))))</f>
        <v>D</v>
      </c>
      <c r="AD1640">
        <f>IF(LEFT(A1640)="4",1,IF(LEFT(A1640)="5",1,IF(LEFT(A1640)="6",1,0)))</f>
        <v>0</v>
      </c>
      <c r="AE1640">
        <f>IF(LEFT(A1640)="8",1,IF(LEFT(A1640)="9",1,0))</f>
        <v>0</v>
      </c>
      <c r="AF1640" t="str">
        <f>LEFT(A1640)</f>
        <v>1</v>
      </c>
    </row>
    <row r="1641" spans="1:32" x14ac:dyDescent="0.25">
      <c r="A1641" t="s">
        <v>3190</v>
      </c>
      <c r="B1641" t="s">
        <v>3191</v>
      </c>
      <c r="C1641" t="s">
        <v>3188</v>
      </c>
      <c r="D1641">
        <v>1</v>
      </c>
      <c r="E1641">
        <v>0</v>
      </c>
      <c r="F1641">
        <v>0</v>
      </c>
      <c r="G1641">
        <v>1</v>
      </c>
      <c r="H1641" t="s">
        <v>3191</v>
      </c>
      <c r="I1641" t="s">
        <v>10418</v>
      </c>
      <c r="J1641" t="s">
        <v>10420</v>
      </c>
      <c r="K1641" s="1">
        <v>42339</v>
      </c>
      <c r="L1641" s="1">
        <v>42339</v>
      </c>
      <c r="M1641" t="s">
        <v>10420</v>
      </c>
      <c r="N1641">
        <v>0</v>
      </c>
      <c r="O1641" t="s">
        <v>17</v>
      </c>
      <c r="P1641">
        <v>0</v>
      </c>
      <c r="Q1641">
        <v>0</v>
      </c>
      <c r="T1641" t="str">
        <f>IF(LEN(A1641)=2,MID(A1641,1,1),IF(LEN(A1641)=3,MID(A1641,1,2),IF(LEN(A1641)=5,MID(A1641,1,3),IF(LEN(A1641)=7,MID(A1641,1,5),IF(LEN(A1641)=1,"")))))</f>
        <v>13506</v>
      </c>
      <c r="U1641">
        <f>IF(LEN(A1641)=7,0,1)</f>
        <v>0</v>
      </c>
      <c r="V1641">
        <f t="shared" si="50"/>
        <v>0</v>
      </c>
      <c r="W1641">
        <f>IF(OR(LEFT(A1641)="1", LEFT(A1641)="2",LEFT(A1641)="3"),1,0)</f>
        <v>1</v>
      </c>
      <c r="Y1641" t="str">
        <f t="shared" si="51"/>
        <v>Binatang Ternak</v>
      </c>
      <c r="AB1641" t="str">
        <f>IF(LEFT(A1641)="1","D",IF(LEFT(A1641)="2","K",IF(LEFT(A1641)="3","K",IF(LEFT(A1641)="4","K",IF(LEFT(A1641)="5","D",IF(LEFT(A1641)="6","D",IF(LEFT(A1641)="8","K",IF(LEFT(A1641)="9","D"))))))))</f>
        <v>D</v>
      </c>
      <c r="AD1641">
        <f>IF(LEFT(A1641)="4",1,IF(LEFT(A1641)="5",1,IF(LEFT(A1641)="6",1,0)))</f>
        <v>0</v>
      </c>
      <c r="AE1641">
        <f>IF(LEFT(A1641)="8",1,IF(LEFT(A1641)="9",1,0))</f>
        <v>0</v>
      </c>
      <c r="AF1641" t="str">
        <f>LEFT(A1641)</f>
        <v>1</v>
      </c>
    </row>
    <row r="1642" spans="1:32" x14ac:dyDescent="0.25">
      <c r="A1642" t="s">
        <v>3192</v>
      </c>
      <c r="B1642" t="s">
        <v>3193</v>
      </c>
      <c r="C1642" t="s">
        <v>3188</v>
      </c>
      <c r="D1642">
        <v>1</v>
      </c>
      <c r="E1642">
        <v>0</v>
      </c>
      <c r="F1642">
        <v>0</v>
      </c>
      <c r="G1642">
        <v>1</v>
      </c>
      <c r="H1642" t="s">
        <v>3193</v>
      </c>
      <c r="I1642" t="s">
        <v>10418</v>
      </c>
      <c r="J1642" t="s">
        <v>10420</v>
      </c>
      <c r="K1642" s="1">
        <v>42339</v>
      </c>
      <c r="L1642" s="1">
        <v>42339</v>
      </c>
      <c r="M1642" t="s">
        <v>10420</v>
      </c>
      <c r="N1642">
        <v>0</v>
      </c>
      <c r="O1642" t="s">
        <v>17</v>
      </c>
      <c r="P1642">
        <v>0</v>
      </c>
      <c r="Q1642">
        <v>0</v>
      </c>
      <c r="T1642" t="str">
        <f>IF(LEN(A1642)=2,MID(A1642,1,1),IF(LEN(A1642)=3,MID(A1642,1,2),IF(LEN(A1642)=5,MID(A1642,1,3),IF(LEN(A1642)=7,MID(A1642,1,5),IF(LEN(A1642)=1,"")))))</f>
        <v>13506</v>
      </c>
      <c r="U1642">
        <f>IF(LEN(A1642)=7,0,1)</f>
        <v>0</v>
      </c>
      <c r="V1642">
        <f t="shared" si="50"/>
        <v>0</v>
      </c>
      <c r="W1642">
        <f>IF(OR(LEFT(A1642)="1", LEFT(A1642)="2",LEFT(A1642)="3"),1,0)</f>
        <v>1</v>
      </c>
      <c r="Y1642" t="str">
        <f t="shared" si="51"/>
        <v>Binatang Unggas</v>
      </c>
      <c r="AB1642" t="str">
        <f>IF(LEFT(A1642)="1","D",IF(LEFT(A1642)="2","K",IF(LEFT(A1642)="3","K",IF(LEFT(A1642)="4","K",IF(LEFT(A1642)="5","D",IF(LEFT(A1642)="6","D",IF(LEFT(A1642)="8","K",IF(LEFT(A1642)="9","D"))))))))</f>
        <v>D</v>
      </c>
      <c r="AD1642">
        <f>IF(LEFT(A1642)="4",1,IF(LEFT(A1642)="5",1,IF(LEFT(A1642)="6",1,0)))</f>
        <v>0</v>
      </c>
      <c r="AE1642">
        <f>IF(LEFT(A1642)="8",1,IF(LEFT(A1642)="9",1,0))</f>
        <v>0</v>
      </c>
      <c r="AF1642" t="str">
        <f>LEFT(A1642)</f>
        <v>1</v>
      </c>
    </row>
    <row r="1643" spans="1:32" x14ac:dyDescent="0.25">
      <c r="A1643" t="s">
        <v>3194</v>
      </c>
      <c r="B1643" t="s">
        <v>3195</v>
      </c>
      <c r="C1643" t="s">
        <v>3188</v>
      </c>
      <c r="D1643">
        <v>1</v>
      </c>
      <c r="E1643">
        <v>0</v>
      </c>
      <c r="F1643">
        <v>0</v>
      </c>
      <c r="G1643">
        <v>1</v>
      </c>
      <c r="H1643" t="s">
        <v>3195</v>
      </c>
      <c r="I1643" t="s">
        <v>10418</v>
      </c>
      <c r="J1643" t="s">
        <v>10420</v>
      </c>
      <c r="K1643" s="1">
        <v>42339</v>
      </c>
      <c r="L1643" s="1">
        <v>42339</v>
      </c>
      <c r="M1643" t="s">
        <v>10420</v>
      </c>
      <c r="N1643">
        <v>0</v>
      </c>
      <c r="O1643" t="s">
        <v>17</v>
      </c>
      <c r="P1643">
        <v>0</v>
      </c>
      <c r="Q1643">
        <v>0</v>
      </c>
      <c r="T1643" t="str">
        <f>IF(LEN(A1643)=2,MID(A1643,1,1),IF(LEN(A1643)=3,MID(A1643,1,2),IF(LEN(A1643)=5,MID(A1643,1,3),IF(LEN(A1643)=7,MID(A1643,1,5),IF(LEN(A1643)=1,"")))))</f>
        <v>13506</v>
      </c>
      <c r="U1643">
        <f>IF(LEN(A1643)=7,0,1)</f>
        <v>0</v>
      </c>
      <c r="V1643">
        <f t="shared" si="50"/>
        <v>0</v>
      </c>
      <c r="W1643">
        <f>IF(OR(LEFT(A1643)="1", LEFT(A1643)="2",LEFT(A1643)="3"),1,0)</f>
        <v>1</v>
      </c>
      <c r="Y1643" t="str">
        <f t="shared" si="51"/>
        <v>Binatang Melata</v>
      </c>
      <c r="AB1643" t="str">
        <f>IF(LEFT(A1643)="1","D",IF(LEFT(A1643)="2","K",IF(LEFT(A1643)="3","K",IF(LEFT(A1643)="4","K",IF(LEFT(A1643)="5","D",IF(LEFT(A1643)="6","D",IF(LEFT(A1643)="8","K",IF(LEFT(A1643)="9","D"))))))))</f>
        <v>D</v>
      </c>
      <c r="AD1643">
        <f>IF(LEFT(A1643)="4",1,IF(LEFT(A1643)="5",1,IF(LEFT(A1643)="6",1,0)))</f>
        <v>0</v>
      </c>
      <c r="AE1643">
        <f>IF(LEFT(A1643)="8",1,IF(LEFT(A1643)="9",1,0))</f>
        <v>0</v>
      </c>
      <c r="AF1643" t="str">
        <f>LEFT(A1643)</f>
        <v>1</v>
      </c>
    </row>
    <row r="1644" spans="1:32" x14ac:dyDescent="0.25">
      <c r="A1644" t="s">
        <v>3196</v>
      </c>
      <c r="B1644" t="s">
        <v>3197</v>
      </c>
      <c r="C1644" t="s">
        <v>3188</v>
      </c>
      <c r="D1644">
        <v>1</v>
      </c>
      <c r="E1644">
        <v>0</v>
      </c>
      <c r="F1644">
        <v>0</v>
      </c>
      <c r="G1644">
        <v>1</v>
      </c>
      <c r="H1644" t="s">
        <v>3197</v>
      </c>
      <c r="I1644" t="s">
        <v>10418</v>
      </c>
      <c r="J1644" t="s">
        <v>10420</v>
      </c>
      <c r="K1644" s="1">
        <v>42339</v>
      </c>
      <c r="L1644" s="1">
        <v>42339</v>
      </c>
      <c r="M1644" t="s">
        <v>10420</v>
      </c>
      <c r="N1644">
        <v>0</v>
      </c>
      <c r="O1644" t="s">
        <v>17</v>
      </c>
      <c r="P1644">
        <v>0</v>
      </c>
      <c r="Q1644">
        <v>0</v>
      </c>
      <c r="T1644" t="str">
        <f>IF(LEN(A1644)=2,MID(A1644,1,1),IF(LEN(A1644)=3,MID(A1644,1,2),IF(LEN(A1644)=5,MID(A1644,1,3),IF(LEN(A1644)=7,MID(A1644,1,5),IF(LEN(A1644)=1,"")))))</f>
        <v>13506</v>
      </c>
      <c r="U1644">
        <f>IF(LEN(A1644)=7,0,1)</f>
        <v>0</v>
      </c>
      <c r="V1644">
        <f t="shared" si="50"/>
        <v>0</v>
      </c>
      <c r="W1644">
        <f>IF(OR(LEFT(A1644)="1", LEFT(A1644)="2",LEFT(A1644)="3"),1,0)</f>
        <v>1</v>
      </c>
      <c r="Y1644" t="str">
        <f t="shared" si="51"/>
        <v>Binatang Ikan</v>
      </c>
      <c r="AB1644" t="str">
        <f>IF(LEFT(A1644)="1","D",IF(LEFT(A1644)="2","K",IF(LEFT(A1644)="3","K",IF(LEFT(A1644)="4","K",IF(LEFT(A1644)="5","D",IF(LEFT(A1644)="6","D",IF(LEFT(A1644)="8","K",IF(LEFT(A1644)="9","D"))))))))</f>
        <v>D</v>
      </c>
      <c r="AD1644">
        <f>IF(LEFT(A1644)="4",1,IF(LEFT(A1644)="5",1,IF(LEFT(A1644)="6",1,0)))</f>
        <v>0</v>
      </c>
      <c r="AE1644">
        <f>IF(LEFT(A1644)="8",1,IF(LEFT(A1644)="9",1,0))</f>
        <v>0</v>
      </c>
      <c r="AF1644" t="str">
        <f>LEFT(A1644)</f>
        <v>1</v>
      </c>
    </row>
    <row r="1645" spans="1:32" x14ac:dyDescent="0.25">
      <c r="A1645" t="s">
        <v>3198</v>
      </c>
      <c r="B1645" t="s">
        <v>3199</v>
      </c>
      <c r="C1645" t="s">
        <v>3188</v>
      </c>
      <c r="D1645">
        <v>1</v>
      </c>
      <c r="E1645">
        <v>0</v>
      </c>
      <c r="F1645">
        <v>0</v>
      </c>
      <c r="G1645">
        <v>1</v>
      </c>
      <c r="H1645" t="s">
        <v>3199</v>
      </c>
      <c r="I1645" t="s">
        <v>10418</v>
      </c>
      <c r="J1645" t="s">
        <v>10420</v>
      </c>
      <c r="K1645" s="1">
        <v>42339</v>
      </c>
      <c r="L1645" s="1">
        <v>42339</v>
      </c>
      <c r="M1645" t="s">
        <v>10420</v>
      </c>
      <c r="N1645">
        <v>0</v>
      </c>
      <c r="O1645" t="s">
        <v>17</v>
      </c>
      <c r="P1645">
        <v>0</v>
      </c>
      <c r="Q1645">
        <v>0</v>
      </c>
      <c r="T1645" t="str">
        <f>IF(LEN(A1645)=2,MID(A1645,1,1),IF(LEN(A1645)=3,MID(A1645,1,2),IF(LEN(A1645)=5,MID(A1645,1,3),IF(LEN(A1645)=7,MID(A1645,1,5),IF(LEN(A1645)=1,"")))))</f>
        <v>13506</v>
      </c>
      <c r="U1645">
        <f>IF(LEN(A1645)=7,0,1)</f>
        <v>0</v>
      </c>
      <c r="V1645">
        <f t="shared" si="50"/>
        <v>0</v>
      </c>
      <c r="W1645">
        <f>IF(OR(LEFT(A1645)="1", LEFT(A1645)="2",LEFT(A1645)="3"),1,0)</f>
        <v>1</v>
      </c>
      <c r="Y1645" t="str">
        <f t="shared" si="51"/>
        <v>Hewan Kebun Binatang</v>
      </c>
      <c r="AB1645" t="str">
        <f>IF(LEFT(A1645)="1","D",IF(LEFT(A1645)="2","K",IF(LEFT(A1645)="3","K",IF(LEFT(A1645)="4","K",IF(LEFT(A1645)="5","D",IF(LEFT(A1645)="6","D",IF(LEFT(A1645)="8","K",IF(LEFT(A1645)="9","D"))))))))</f>
        <v>D</v>
      </c>
      <c r="AD1645">
        <f>IF(LEFT(A1645)="4",1,IF(LEFT(A1645)="5",1,IF(LEFT(A1645)="6",1,0)))</f>
        <v>0</v>
      </c>
      <c r="AE1645">
        <f>IF(LEFT(A1645)="8",1,IF(LEFT(A1645)="9",1,0))</f>
        <v>0</v>
      </c>
      <c r="AF1645" t="str">
        <f>LEFT(A1645)</f>
        <v>1</v>
      </c>
    </row>
    <row r="1646" spans="1:32" x14ac:dyDescent="0.25">
      <c r="A1646" t="s">
        <v>3200</v>
      </c>
      <c r="B1646" t="s">
        <v>3201</v>
      </c>
      <c r="C1646" t="s">
        <v>3188</v>
      </c>
      <c r="D1646">
        <v>1</v>
      </c>
      <c r="E1646">
        <v>0</v>
      </c>
      <c r="F1646">
        <v>0</v>
      </c>
      <c r="G1646">
        <v>1</v>
      </c>
      <c r="H1646" t="s">
        <v>3201</v>
      </c>
      <c r="I1646" t="s">
        <v>10418</v>
      </c>
      <c r="J1646" t="s">
        <v>10420</v>
      </c>
      <c r="K1646" s="1">
        <v>42339</v>
      </c>
      <c r="L1646" s="1">
        <v>42339</v>
      </c>
      <c r="M1646" t="s">
        <v>10420</v>
      </c>
      <c r="N1646">
        <v>0</v>
      </c>
      <c r="O1646" t="s">
        <v>17</v>
      </c>
      <c r="P1646">
        <v>0</v>
      </c>
      <c r="Q1646">
        <v>0</v>
      </c>
      <c r="T1646" t="str">
        <f>IF(LEN(A1646)=2,MID(A1646,1,1),IF(LEN(A1646)=3,MID(A1646,1,2),IF(LEN(A1646)=5,MID(A1646,1,3),IF(LEN(A1646)=7,MID(A1646,1,5),IF(LEN(A1646)=1,"")))))</f>
        <v>13506</v>
      </c>
      <c r="U1646">
        <f>IF(LEN(A1646)=7,0,1)</f>
        <v>0</v>
      </c>
      <c r="V1646">
        <f t="shared" si="50"/>
        <v>0</v>
      </c>
      <c r="W1646">
        <f>IF(OR(LEFT(A1646)="1", LEFT(A1646)="2",LEFT(A1646)="3"),1,0)</f>
        <v>1</v>
      </c>
      <c r="Y1646" t="str">
        <f t="shared" si="51"/>
        <v>Hewan Pengamanan</v>
      </c>
      <c r="AB1646" t="str">
        <f>IF(LEFT(A1646)="1","D",IF(LEFT(A1646)="2","K",IF(LEFT(A1646)="3","K",IF(LEFT(A1646)="4","K",IF(LEFT(A1646)="5","D",IF(LEFT(A1646)="6","D",IF(LEFT(A1646)="8","K",IF(LEFT(A1646)="9","D"))))))))</f>
        <v>D</v>
      </c>
      <c r="AD1646">
        <f>IF(LEFT(A1646)="4",1,IF(LEFT(A1646)="5",1,IF(LEFT(A1646)="6",1,0)))</f>
        <v>0</v>
      </c>
      <c r="AE1646">
        <f>IF(LEFT(A1646)="8",1,IF(LEFT(A1646)="9",1,0))</f>
        <v>0</v>
      </c>
      <c r="AF1646" t="str">
        <f>LEFT(A1646)</f>
        <v>1</v>
      </c>
    </row>
    <row r="1647" spans="1:32" x14ac:dyDescent="0.25">
      <c r="A1647" t="s">
        <v>3202</v>
      </c>
      <c r="B1647" t="s">
        <v>3203</v>
      </c>
      <c r="C1647" t="s">
        <v>3112</v>
      </c>
      <c r="D1647">
        <v>1</v>
      </c>
      <c r="E1647">
        <v>1</v>
      </c>
      <c r="F1647">
        <v>0</v>
      </c>
      <c r="G1647">
        <v>1</v>
      </c>
      <c r="H1647" t="s">
        <v>3203</v>
      </c>
      <c r="I1647" t="s">
        <v>10418</v>
      </c>
      <c r="J1647" t="s">
        <v>10420</v>
      </c>
      <c r="K1647" s="1">
        <v>42339</v>
      </c>
      <c r="L1647" s="1">
        <v>42339</v>
      </c>
      <c r="M1647" t="s">
        <v>10420</v>
      </c>
      <c r="N1647">
        <v>0</v>
      </c>
      <c r="O1647" t="s">
        <v>17</v>
      </c>
      <c r="P1647">
        <v>0</v>
      </c>
      <c r="Q1647">
        <v>0</v>
      </c>
      <c r="T1647" t="str">
        <f>IF(LEN(A1647)=2,MID(A1647,1,1),IF(LEN(A1647)=3,MID(A1647,1,2),IF(LEN(A1647)=5,MID(A1647,1,3),IF(LEN(A1647)=7,MID(A1647,1,5),IF(LEN(A1647)=1,"")))))</f>
        <v>135</v>
      </c>
      <c r="U1647">
        <f>IF(LEN(A1647)=7,0,1)</f>
        <v>1</v>
      </c>
      <c r="V1647">
        <f t="shared" si="50"/>
        <v>0</v>
      </c>
      <c r="W1647">
        <f>IF(OR(LEFT(A1647)="1", LEFT(A1647)="2",LEFT(A1647)="3"),1,0)</f>
        <v>1</v>
      </c>
      <c r="Y1647" t="str">
        <f t="shared" si="51"/>
        <v>Tanaman</v>
      </c>
      <c r="AB1647" t="str">
        <f>IF(LEFT(A1647)="1","D",IF(LEFT(A1647)="2","K",IF(LEFT(A1647)="3","K",IF(LEFT(A1647)="4","K",IF(LEFT(A1647)="5","D",IF(LEFT(A1647)="6","D",IF(LEFT(A1647)="8","K",IF(LEFT(A1647)="9","D"))))))))</f>
        <v>D</v>
      </c>
      <c r="AD1647">
        <f>IF(LEFT(A1647)="4",1,IF(LEFT(A1647)="5",1,IF(LEFT(A1647)="6",1,0)))</f>
        <v>0</v>
      </c>
      <c r="AE1647">
        <f>IF(LEFT(A1647)="8",1,IF(LEFT(A1647)="9",1,0))</f>
        <v>0</v>
      </c>
      <c r="AF1647" t="str">
        <f>LEFT(A1647)</f>
        <v>1</v>
      </c>
    </row>
    <row r="1648" spans="1:32" x14ac:dyDescent="0.25">
      <c r="A1648" t="s">
        <v>3204</v>
      </c>
      <c r="B1648" t="s">
        <v>3205</v>
      </c>
      <c r="C1648" t="s">
        <v>3202</v>
      </c>
      <c r="D1648">
        <v>1</v>
      </c>
      <c r="E1648">
        <v>0</v>
      </c>
      <c r="F1648">
        <v>0</v>
      </c>
      <c r="G1648">
        <v>1</v>
      </c>
      <c r="H1648" t="s">
        <v>3205</v>
      </c>
      <c r="I1648" t="s">
        <v>10418</v>
      </c>
      <c r="J1648" t="s">
        <v>10420</v>
      </c>
      <c r="K1648" s="1">
        <v>42339</v>
      </c>
      <c r="L1648" s="1">
        <v>42339</v>
      </c>
      <c r="M1648" t="s">
        <v>10420</v>
      </c>
      <c r="N1648">
        <v>0</v>
      </c>
      <c r="O1648" t="s">
        <v>17</v>
      </c>
      <c r="P1648">
        <v>0</v>
      </c>
      <c r="Q1648">
        <v>0</v>
      </c>
      <c r="T1648" t="str">
        <f>IF(LEN(A1648)=2,MID(A1648,1,1),IF(LEN(A1648)=3,MID(A1648,1,2),IF(LEN(A1648)=5,MID(A1648,1,3),IF(LEN(A1648)=7,MID(A1648,1,5),IF(LEN(A1648)=1,"")))))</f>
        <v>13507</v>
      </c>
      <c r="U1648">
        <f>IF(LEN(A1648)=7,0,1)</f>
        <v>0</v>
      </c>
      <c r="V1648">
        <f t="shared" si="50"/>
        <v>0</v>
      </c>
      <c r="W1648">
        <f>IF(OR(LEFT(A1648)="1", LEFT(A1648)="2",LEFT(A1648)="3"),1,0)</f>
        <v>1</v>
      </c>
      <c r="Y1648" t="str">
        <f t="shared" si="51"/>
        <v>Tanaman Perkebunan</v>
      </c>
      <c r="AB1648" t="str">
        <f>IF(LEFT(A1648)="1","D",IF(LEFT(A1648)="2","K",IF(LEFT(A1648)="3","K",IF(LEFT(A1648)="4","K",IF(LEFT(A1648)="5","D",IF(LEFT(A1648)="6","D",IF(LEFT(A1648)="8","K",IF(LEFT(A1648)="9","D"))))))))</f>
        <v>D</v>
      </c>
      <c r="AD1648">
        <f>IF(LEFT(A1648)="4",1,IF(LEFT(A1648)="5",1,IF(LEFT(A1648)="6",1,0)))</f>
        <v>0</v>
      </c>
      <c r="AE1648">
        <f>IF(LEFT(A1648)="8",1,IF(LEFT(A1648)="9",1,0))</f>
        <v>0</v>
      </c>
      <c r="AF1648" t="str">
        <f>LEFT(A1648)</f>
        <v>1</v>
      </c>
    </row>
    <row r="1649" spans="1:32" x14ac:dyDescent="0.25">
      <c r="A1649" t="s">
        <v>3206</v>
      </c>
      <c r="B1649" t="s">
        <v>3207</v>
      </c>
      <c r="C1649" t="s">
        <v>3202</v>
      </c>
      <c r="D1649">
        <v>1</v>
      </c>
      <c r="E1649">
        <v>0</v>
      </c>
      <c r="F1649">
        <v>0</v>
      </c>
      <c r="G1649">
        <v>1</v>
      </c>
      <c r="H1649" t="s">
        <v>3207</v>
      </c>
      <c r="I1649" t="s">
        <v>10418</v>
      </c>
      <c r="J1649" t="s">
        <v>10420</v>
      </c>
      <c r="K1649" s="1">
        <v>42339</v>
      </c>
      <c r="L1649" s="1">
        <v>42339</v>
      </c>
      <c r="M1649" t="s">
        <v>10420</v>
      </c>
      <c r="N1649">
        <v>0</v>
      </c>
      <c r="O1649" t="s">
        <v>17</v>
      </c>
      <c r="P1649">
        <v>0</v>
      </c>
      <c r="Q1649">
        <v>0</v>
      </c>
      <c r="T1649" t="str">
        <f>IF(LEN(A1649)=2,MID(A1649,1,1),IF(LEN(A1649)=3,MID(A1649,1,2),IF(LEN(A1649)=5,MID(A1649,1,3),IF(LEN(A1649)=7,MID(A1649,1,5),IF(LEN(A1649)=1,"")))))</f>
        <v>13507</v>
      </c>
      <c r="U1649">
        <f>IF(LEN(A1649)=7,0,1)</f>
        <v>0</v>
      </c>
      <c r="V1649">
        <f t="shared" si="50"/>
        <v>0</v>
      </c>
      <c r="W1649">
        <f>IF(OR(LEFT(A1649)="1", LEFT(A1649)="2",LEFT(A1649)="3"),1,0)</f>
        <v>1</v>
      </c>
      <c r="Y1649" t="str">
        <f t="shared" si="51"/>
        <v>Tanaman Holtikultura</v>
      </c>
      <c r="AB1649" t="str">
        <f>IF(LEFT(A1649)="1","D",IF(LEFT(A1649)="2","K",IF(LEFT(A1649)="3","K",IF(LEFT(A1649)="4","K",IF(LEFT(A1649)="5","D",IF(LEFT(A1649)="6","D",IF(LEFT(A1649)="8","K",IF(LEFT(A1649)="9","D"))))))))</f>
        <v>D</v>
      </c>
      <c r="AD1649">
        <f>IF(LEFT(A1649)="4",1,IF(LEFT(A1649)="5",1,IF(LEFT(A1649)="6",1,0)))</f>
        <v>0</v>
      </c>
      <c r="AE1649">
        <f>IF(LEFT(A1649)="8",1,IF(LEFT(A1649)="9",1,0))</f>
        <v>0</v>
      </c>
      <c r="AF1649" t="str">
        <f>LEFT(A1649)</f>
        <v>1</v>
      </c>
    </row>
    <row r="1650" spans="1:32" x14ac:dyDescent="0.25">
      <c r="A1650" t="s">
        <v>3208</v>
      </c>
      <c r="B1650" t="s">
        <v>3209</v>
      </c>
      <c r="C1650" t="s">
        <v>3202</v>
      </c>
      <c r="D1650">
        <v>1</v>
      </c>
      <c r="E1650">
        <v>0</v>
      </c>
      <c r="F1650">
        <v>0</v>
      </c>
      <c r="G1650">
        <v>1</v>
      </c>
      <c r="H1650" t="s">
        <v>3209</v>
      </c>
      <c r="I1650" t="s">
        <v>10418</v>
      </c>
      <c r="J1650" t="s">
        <v>10420</v>
      </c>
      <c r="K1650" s="1">
        <v>42339</v>
      </c>
      <c r="L1650" s="1">
        <v>42339</v>
      </c>
      <c r="M1650" t="s">
        <v>10420</v>
      </c>
      <c r="N1650">
        <v>0</v>
      </c>
      <c r="O1650" t="s">
        <v>17</v>
      </c>
      <c r="P1650">
        <v>0</v>
      </c>
      <c r="Q1650">
        <v>0</v>
      </c>
      <c r="T1650" t="str">
        <f>IF(LEN(A1650)=2,MID(A1650,1,1),IF(LEN(A1650)=3,MID(A1650,1,2),IF(LEN(A1650)=5,MID(A1650,1,3),IF(LEN(A1650)=7,MID(A1650,1,5),IF(LEN(A1650)=1,"")))))</f>
        <v>13507</v>
      </c>
      <c r="U1650">
        <f>IF(LEN(A1650)=7,0,1)</f>
        <v>0</v>
      </c>
      <c r="V1650">
        <f t="shared" si="50"/>
        <v>0</v>
      </c>
      <c r="W1650">
        <f>IF(OR(LEFT(A1650)="1", LEFT(A1650)="2",LEFT(A1650)="3"),1,0)</f>
        <v>1</v>
      </c>
      <c r="Y1650" t="str">
        <f t="shared" si="51"/>
        <v>Tanaman Kehutanan</v>
      </c>
      <c r="AB1650" t="str">
        <f>IF(LEFT(A1650)="1","D",IF(LEFT(A1650)="2","K",IF(LEFT(A1650)="3","K",IF(LEFT(A1650)="4","K",IF(LEFT(A1650)="5","D",IF(LEFT(A1650)="6","D",IF(LEFT(A1650)="8","K",IF(LEFT(A1650)="9","D"))))))))</f>
        <v>D</v>
      </c>
      <c r="AD1650">
        <f>IF(LEFT(A1650)="4",1,IF(LEFT(A1650)="5",1,IF(LEFT(A1650)="6",1,0)))</f>
        <v>0</v>
      </c>
      <c r="AE1650">
        <f>IF(LEFT(A1650)="8",1,IF(LEFT(A1650)="9",1,0))</f>
        <v>0</v>
      </c>
      <c r="AF1650" t="str">
        <f>LEFT(A1650)</f>
        <v>1</v>
      </c>
    </row>
    <row r="1651" spans="1:32" x14ac:dyDescent="0.25">
      <c r="A1651" t="s">
        <v>3210</v>
      </c>
      <c r="B1651" t="s">
        <v>3211</v>
      </c>
      <c r="C1651" t="s">
        <v>3202</v>
      </c>
      <c r="D1651">
        <v>1</v>
      </c>
      <c r="E1651">
        <v>0</v>
      </c>
      <c r="F1651">
        <v>0</v>
      </c>
      <c r="G1651">
        <v>1</v>
      </c>
      <c r="H1651" t="s">
        <v>3211</v>
      </c>
      <c r="I1651" t="s">
        <v>10418</v>
      </c>
      <c r="J1651" t="s">
        <v>10420</v>
      </c>
      <c r="K1651" s="1">
        <v>42339</v>
      </c>
      <c r="L1651" s="1">
        <v>42339</v>
      </c>
      <c r="M1651" t="s">
        <v>10420</v>
      </c>
      <c r="N1651">
        <v>0</v>
      </c>
      <c r="O1651" t="s">
        <v>17</v>
      </c>
      <c r="P1651">
        <v>0</v>
      </c>
      <c r="Q1651">
        <v>0</v>
      </c>
      <c r="T1651" t="str">
        <f>IF(LEN(A1651)=2,MID(A1651,1,1),IF(LEN(A1651)=3,MID(A1651,1,2),IF(LEN(A1651)=5,MID(A1651,1,3),IF(LEN(A1651)=7,MID(A1651,1,5),IF(LEN(A1651)=1,"")))))</f>
        <v>13507</v>
      </c>
      <c r="U1651">
        <f>IF(LEN(A1651)=7,0,1)</f>
        <v>0</v>
      </c>
      <c r="V1651">
        <f t="shared" si="50"/>
        <v>0</v>
      </c>
      <c r="W1651">
        <f>IF(OR(LEFT(A1651)="1", LEFT(A1651)="2",LEFT(A1651)="3"),1,0)</f>
        <v>1</v>
      </c>
      <c r="Y1651" t="str">
        <f t="shared" si="51"/>
        <v>Tanaman Hias</v>
      </c>
      <c r="AB1651" t="str">
        <f>IF(LEFT(A1651)="1","D",IF(LEFT(A1651)="2","K",IF(LEFT(A1651)="3","K",IF(LEFT(A1651)="4","K",IF(LEFT(A1651)="5","D",IF(LEFT(A1651)="6","D",IF(LEFT(A1651)="8","K",IF(LEFT(A1651)="9","D"))))))))</f>
        <v>D</v>
      </c>
      <c r="AD1651">
        <f>IF(LEFT(A1651)="4",1,IF(LEFT(A1651)="5",1,IF(LEFT(A1651)="6",1,0)))</f>
        <v>0</v>
      </c>
      <c r="AE1651">
        <f>IF(LEFT(A1651)="8",1,IF(LEFT(A1651)="9",1,0))</f>
        <v>0</v>
      </c>
      <c r="AF1651" t="str">
        <f>LEFT(A1651)</f>
        <v>1</v>
      </c>
    </row>
    <row r="1652" spans="1:32" x14ac:dyDescent="0.25">
      <c r="A1652" t="s">
        <v>3212</v>
      </c>
      <c r="B1652" t="s">
        <v>3213</v>
      </c>
      <c r="C1652" t="s">
        <v>3202</v>
      </c>
      <c r="D1652">
        <v>1</v>
      </c>
      <c r="E1652">
        <v>0</v>
      </c>
      <c r="F1652">
        <v>0</v>
      </c>
      <c r="G1652">
        <v>1</v>
      </c>
      <c r="H1652" t="s">
        <v>3213</v>
      </c>
      <c r="I1652" t="s">
        <v>10418</v>
      </c>
      <c r="J1652" t="s">
        <v>10420</v>
      </c>
      <c r="K1652" s="1">
        <v>42339</v>
      </c>
      <c r="L1652" s="1">
        <v>42339</v>
      </c>
      <c r="M1652" t="s">
        <v>10420</v>
      </c>
      <c r="N1652">
        <v>0</v>
      </c>
      <c r="O1652" t="s">
        <v>17</v>
      </c>
      <c r="P1652">
        <v>0</v>
      </c>
      <c r="Q1652">
        <v>0</v>
      </c>
      <c r="T1652" t="str">
        <f>IF(LEN(A1652)=2,MID(A1652,1,1),IF(LEN(A1652)=3,MID(A1652,1,2),IF(LEN(A1652)=5,MID(A1652,1,3),IF(LEN(A1652)=7,MID(A1652,1,5),IF(LEN(A1652)=1,"")))))</f>
        <v>13507</v>
      </c>
      <c r="U1652">
        <f>IF(LEN(A1652)=7,0,1)</f>
        <v>0</v>
      </c>
      <c r="V1652">
        <f t="shared" si="50"/>
        <v>0</v>
      </c>
      <c r="W1652">
        <f>IF(OR(LEFT(A1652)="1", LEFT(A1652)="2",LEFT(A1652)="3"),1,0)</f>
        <v>1</v>
      </c>
      <c r="Y1652" t="str">
        <f t="shared" si="51"/>
        <v>Tanaman Obat dan Kosmetika</v>
      </c>
      <c r="AB1652" t="str">
        <f>IF(LEFT(A1652)="1","D",IF(LEFT(A1652)="2","K",IF(LEFT(A1652)="3","K",IF(LEFT(A1652)="4","K",IF(LEFT(A1652)="5","D",IF(LEFT(A1652)="6","D",IF(LEFT(A1652)="8","K",IF(LEFT(A1652)="9","D"))))))))</f>
        <v>D</v>
      </c>
      <c r="AD1652">
        <f>IF(LEFT(A1652)="4",1,IF(LEFT(A1652)="5",1,IF(LEFT(A1652)="6",1,0)))</f>
        <v>0</v>
      </c>
      <c r="AE1652">
        <f>IF(LEFT(A1652)="8",1,IF(LEFT(A1652)="9",1,0))</f>
        <v>0</v>
      </c>
      <c r="AF1652" t="str">
        <f>LEFT(A1652)</f>
        <v>1</v>
      </c>
    </row>
    <row r="1653" spans="1:32" x14ac:dyDescent="0.25">
      <c r="A1653" t="s">
        <v>3214</v>
      </c>
      <c r="B1653" t="s">
        <v>3215</v>
      </c>
      <c r="C1653" t="s">
        <v>3112</v>
      </c>
      <c r="D1653">
        <v>1</v>
      </c>
      <c r="E1653">
        <v>1</v>
      </c>
      <c r="F1653">
        <v>0</v>
      </c>
      <c r="G1653">
        <v>1</v>
      </c>
      <c r="H1653" t="s">
        <v>3215</v>
      </c>
      <c r="I1653" t="s">
        <v>10418</v>
      </c>
      <c r="J1653" t="s">
        <v>10420</v>
      </c>
      <c r="K1653" s="1">
        <v>42339</v>
      </c>
      <c r="L1653" s="1">
        <v>42339</v>
      </c>
      <c r="M1653" t="s">
        <v>10420</v>
      </c>
      <c r="N1653">
        <v>0</v>
      </c>
      <c r="O1653" t="s">
        <v>17</v>
      </c>
      <c r="P1653">
        <v>0</v>
      </c>
      <c r="Q1653">
        <v>0</v>
      </c>
      <c r="T1653" t="str">
        <f>IF(LEN(A1653)=2,MID(A1653,1,1),IF(LEN(A1653)=3,MID(A1653,1,2),IF(LEN(A1653)=5,MID(A1653,1,3),IF(LEN(A1653)=7,MID(A1653,1,5),IF(LEN(A1653)=1,"")))))</f>
        <v>135</v>
      </c>
      <c r="U1653">
        <f>IF(LEN(A1653)=7,0,1)</f>
        <v>1</v>
      </c>
      <c r="V1653">
        <f t="shared" si="50"/>
        <v>0</v>
      </c>
      <c r="W1653">
        <f>IF(OR(LEFT(A1653)="1", LEFT(A1653)="2",LEFT(A1653)="3"),1,0)</f>
        <v>1</v>
      </c>
      <c r="Y1653" t="str">
        <f t="shared" si="51"/>
        <v>Aset Tetap Renovasi</v>
      </c>
      <c r="AB1653" t="str">
        <f>IF(LEFT(A1653)="1","D",IF(LEFT(A1653)="2","K",IF(LEFT(A1653)="3","K",IF(LEFT(A1653)="4","K",IF(LEFT(A1653)="5","D",IF(LEFT(A1653)="6","D",IF(LEFT(A1653)="8","K",IF(LEFT(A1653)="9","D"))))))))</f>
        <v>D</v>
      </c>
      <c r="AD1653">
        <f>IF(LEFT(A1653)="4",1,IF(LEFT(A1653)="5",1,IF(LEFT(A1653)="6",1,0)))</f>
        <v>0</v>
      </c>
      <c r="AE1653">
        <f>IF(LEFT(A1653)="8",1,IF(LEFT(A1653)="9",1,0))</f>
        <v>0</v>
      </c>
      <c r="AF1653" t="str">
        <f>LEFT(A1653)</f>
        <v>1</v>
      </c>
    </row>
    <row r="1654" spans="1:32" x14ac:dyDescent="0.25">
      <c r="A1654" t="s">
        <v>3216</v>
      </c>
      <c r="B1654" t="s">
        <v>3215</v>
      </c>
      <c r="C1654" t="s">
        <v>3214</v>
      </c>
      <c r="D1654">
        <v>1</v>
      </c>
      <c r="E1654">
        <v>0</v>
      </c>
      <c r="F1654">
        <v>0</v>
      </c>
      <c r="G1654">
        <v>1</v>
      </c>
      <c r="H1654" t="s">
        <v>3215</v>
      </c>
      <c r="I1654" t="s">
        <v>10418</v>
      </c>
      <c r="J1654" t="s">
        <v>10420</v>
      </c>
      <c r="K1654" s="1">
        <v>42339</v>
      </c>
      <c r="L1654" s="1">
        <v>42339</v>
      </c>
      <c r="M1654" t="s">
        <v>10420</v>
      </c>
      <c r="N1654">
        <v>0</v>
      </c>
      <c r="O1654" t="s">
        <v>17</v>
      </c>
      <c r="P1654">
        <v>0</v>
      </c>
      <c r="Q1654">
        <v>0</v>
      </c>
      <c r="T1654" t="str">
        <f>IF(LEN(A1654)=2,MID(A1654,1,1),IF(LEN(A1654)=3,MID(A1654,1,2),IF(LEN(A1654)=5,MID(A1654,1,3),IF(LEN(A1654)=7,MID(A1654,1,5),IF(LEN(A1654)=1,"")))))</f>
        <v>13508</v>
      </c>
      <c r="U1654">
        <f>IF(LEN(A1654)=7,0,1)</f>
        <v>0</v>
      </c>
      <c r="V1654">
        <f t="shared" si="50"/>
        <v>0</v>
      </c>
      <c r="W1654">
        <f>IF(OR(LEFT(A1654)="1", LEFT(A1654)="2",LEFT(A1654)="3"),1,0)</f>
        <v>1</v>
      </c>
      <c r="Y1654" t="str">
        <f t="shared" si="51"/>
        <v>Aset Tetap Renovasi</v>
      </c>
      <c r="AB1654" t="str">
        <f>IF(LEFT(A1654)="1","D",IF(LEFT(A1654)="2","K",IF(LEFT(A1654)="3","K",IF(LEFT(A1654)="4","K",IF(LEFT(A1654)="5","D",IF(LEFT(A1654)="6","D",IF(LEFT(A1654)="8","K",IF(LEFT(A1654)="9","D"))))))))</f>
        <v>D</v>
      </c>
      <c r="AD1654">
        <f>IF(LEFT(A1654)="4",1,IF(LEFT(A1654)="5",1,IF(LEFT(A1654)="6",1,0)))</f>
        <v>0</v>
      </c>
      <c r="AE1654">
        <f>IF(LEFT(A1654)="8",1,IF(LEFT(A1654)="9",1,0))</f>
        <v>0</v>
      </c>
      <c r="AF1654" t="str">
        <f>LEFT(A1654)</f>
        <v>1</v>
      </c>
    </row>
    <row r="1655" spans="1:32" x14ac:dyDescent="0.25">
      <c r="A1655" t="s">
        <v>3217</v>
      </c>
      <c r="B1655" t="s">
        <v>3218</v>
      </c>
      <c r="C1655" t="s">
        <v>1894</v>
      </c>
      <c r="D1655">
        <v>1</v>
      </c>
      <c r="E1655">
        <v>1</v>
      </c>
      <c r="F1655">
        <v>0</v>
      </c>
      <c r="G1655">
        <v>1</v>
      </c>
      <c r="H1655" t="s">
        <v>3218</v>
      </c>
      <c r="I1655" t="s">
        <v>10418</v>
      </c>
      <c r="J1655" t="s">
        <v>10420</v>
      </c>
      <c r="K1655" s="1">
        <v>42339</v>
      </c>
      <c r="L1655" s="1">
        <v>42339</v>
      </c>
      <c r="M1655" t="s">
        <v>10420</v>
      </c>
      <c r="N1655">
        <v>0</v>
      </c>
      <c r="O1655" t="s">
        <v>17</v>
      </c>
      <c r="P1655">
        <v>0</v>
      </c>
      <c r="Q1655">
        <v>0</v>
      </c>
      <c r="T1655" t="str">
        <f>IF(LEN(A1655)=2,MID(A1655,1,1),IF(LEN(A1655)=3,MID(A1655,1,2),IF(LEN(A1655)=5,MID(A1655,1,3),IF(LEN(A1655)=7,MID(A1655,1,5),IF(LEN(A1655)=1,"")))))</f>
        <v>13</v>
      </c>
      <c r="U1655">
        <f>IF(LEN(A1655)=7,0,1)</f>
        <v>1</v>
      </c>
      <c r="V1655">
        <f t="shared" si="50"/>
        <v>0</v>
      </c>
      <c r="W1655">
        <f>IF(OR(LEFT(A1655)="1", LEFT(A1655)="2",LEFT(A1655)="3"),1,0)</f>
        <v>1</v>
      </c>
      <c r="Y1655" t="str">
        <f t="shared" si="51"/>
        <v>KONTRUKSI DALAM PENGERJAAN</v>
      </c>
      <c r="AB1655" t="str">
        <f>IF(LEFT(A1655)="1","D",IF(LEFT(A1655)="2","K",IF(LEFT(A1655)="3","K",IF(LEFT(A1655)="4","K",IF(LEFT(A1655)="5","D",IF(LEFT(A1655)="6","D",IF(LEFT(A1655)="8","K",IF(LEFT(A1655)="9","D"))))))))</f>
        <v>D</v>
      </c>
      <c r="AD1655">
        <f>IF(LEFT(A1655)="4",1,IF(LEFT(A1655)="5",1,IF(LEFT(A1655)="6",1,0)))</f>
        <v>0</v>
      </c>
      <c r="AE1655">
        <f>IF(LEFT(A1655)="8",1,IF(LEFT(A1655)="9",1,0))</f>
        <v>0</v>
      </c>
      <c r="AF1655" t="str">
        <f>LEFT(A1655)</f>
        <v>1</v>
      </c>
    </row>
    <row r="1656" spans="1:32" x14ac:dyDescent="0.25">
      <c r="A1656" t="s">
        <v>3219</v>
      </c>
      <c r="B1656" t="s">
        <v>3220</v>
      </c>
      <c r="C1656" t="s">
        <v>3217</v>
      </c>
      <c r="D1656">
        <v>1</v>
      </c>
      <c r="E1656">
        <v>1</v>
      </c>
      <c r="F1656">
        <v>0</v>
      </c>
      <c r="G1656">
        <v>1</v>
      </c>
      <c r="H1656" t="s">
        <v>3220</v>
      </c>
      <c r="I1656" t="s">
        <v>10418</v>
      </c>
      <c r="J1656" t="s">
        <v>10420</v>
      </c>
      <c r="K1656" s="1">
        <v>42339</v>
      </c>
      <c r="L1656" s="1">
        <v>42339</v>
      </c>
      <c r="M1656" t="s">
        <v>10420</v>
      </c>
      <c r="N1656">
        <v>0</v>
      </c>
      <c r="O1656" t="s">
        <v>17</v>
      </c>
      <c r="P1656">
        <v>0</v>
      </c>
      <c r="Q1656">
        <v>0</v>
      </c>
      <c r="T1656" t="str">
        <f>IF(LEN(A1656)=2,MID(A1656,1,1),IF(LEN(A1656)=3,MID(A1656,1,2),IF(LEN(A1656)=5,MID(A1656,1,3),IF(LEN(A1656)=7,MID(A1656,1,5),IF(LEN(A1656)=1,"")))))</f>
        <v>136</v>
      </c>
      <c r="U1656">
        <f>IF(LEN(A1656)=7,0,1)</f>
        <v>1</v>
      </c>
      <c r="V1656">
        <f t="shared" si="50"/>
        <v>0</v>
      </c>
      <c r="W1656">
        <f>IF(OR(LEFT(A1656)="1", LEFT(A1656)="2",LEFT(A1656)="3"),1,0)</f>
        <v>1</v>
      </c>
      <c r="Y1656" t="str">
        <f t="shared" si="51"/>
        <v xml:space="preserve">Konstruksi Dalam Pengerjaan </v>
      </c>
      <c r="AB1656" t="str">
        <f>IF(LEFT(A1656)="1","D",IF(LEFT(A1656)="2","K",IF(LEFT(A1656)="3","K",IF(LEFT(A1656)="4","K",IF(LEFT(A1656)="5","D",IF(LEFT(A1656)="6","D",IF(LEFT(A1656)="8","K",IF(LEFT(A1656)="9","D"))))))))</f>
        <v>D</v>
      </c>
      <c r="AD1656">
        <f>IF(LEFT(A1656)="4",1,IF(LEFT(A1656)="5",1,IF(LEFT(A1656)="6",1,0)))</f>
        <v>0</v>
      </c>
      <c r="AE1656">
        <f>IF(LEFT(A1656)="8",1,IF(LEFT(A1656)="9",1,0))</f>
        <v>0</v>
      </c>
      <c r="AF1656" t="str">
        <f>LEFT(A1656)</f>
        <v>1</v>
      </c>
    </row>
    <row r="1657" spans="1:32" x14ac:dyDescent="0.25">
      <c r="A1657" t="s">
        <v>3221</v>
      </c>
      <c r="B1657" t="s">
        <v>3222</v>
      </c>
      <c r="C1657" t="s">
        <v>3219</v>
      </c>
      <c r="D1657">
        <v>1</v>
      </c>
      <c r="E1657">
        <v>0</v>
      </c>
      <c r="F1657">
        <v>0</v>
      </c>
      <c r="G1657">
        <v>1</v>
      </c>
      <c r="H1657" t="s">
        <v>3222</v>
      </c>
      <c r="I1657" t="s">
        <v>10418</v>
      </c>
      <c r="J1657" t="s">
        <v>10420</v>
      </c>
      <c r="K1657" s="1">
        <v>42339</v>
      </c>
      <c r="L1657" s="1">
        <v>42339</v>
      </c>
      <c r="M1657" t="s">
        <v>10420</v>
      </c>
      <c r="N1657">
        <v>0</v>
      </c>
      <c r="O1657" t="s">
        <v>17</v>
      </c>
      <c r="P1657">
        <v>0</v>
      </c>
      <c r="Q1657">
        <v>0</v>
      </c>
      <c r="T1657" t="str">
        <f>IF(LEN(A1657)=2,MID(A1657,1,1),IF(LEN(A1657)=3,MID(A1657,1,2),IF(LEN(A1657)=5,MID(A1657,1,3),IF(LEN(A1657)=7,MID(A1657,1,5),IF(LEN(A1657)=1,"")))))</f>
        <v>13601</v>
      </c>
      <c r="U1657">
        <f>IF(LEN(A1657)=7,0,1)</f>
        <v>0</v>
      </c>
      <c r="V1657">
        <f t="shared" si="50"/>
        <v>0</v>
      </c>
      <c r="W1657">
        <f>IF(OR(LEFT(A1657)="1", LEFT(A1657)="2",LEFT(A1657)="3"),1,0)</f>
        <v>1</v>
      </c>
      <c r="Y1657" t="str">
        <f t="shared" si="51"/>
        <v>Konstruksi Dalam Pengerjaan Perkampungan</v>
      </c>
      <c r="AB1657" t="str">
        <f>IF(LEFT(A1657)="1","D",IF(LEFT(A1657)="2","K",IF(LEFT(A1657)="3","K",IF(LEFT(A1657)="4","K",IF(LEFT(A1657)="5","D",IF(LEFT(A1657)="6","D",IF(LEFT(A1657)="8","K",IF(LEFT(A1657)="9","D"))))))))</f>
        <v>D</v>
      </c>
      <c r="AD1657">
        <f>IF(LEFT(A1657)="4",1,IF(LEFT(A1657)="5",1,IF(LEFT(A1657)="6",1,0)))</f>
        <v>0</v>
      </c>
      <c r="AE1657">
        <f>IF(LEFT(A1657)="8",1,IF(LEFT(A1657)="9",1,0))</f>
        <v>0</v>
      </c>
      <c r="AF1657" t="str">
        <f>LEFT(A1657)</f>
        <v>1</v>
      </c>
    </row>
    <row r="1658" spans="1:32" x14ac:dyDescent="0.25">
      <c r="A1658" t="s">
        <v>3223</v>
      </c>
      <c r="B1658" t="s">
        <v>3224</v>
      </c>
      <c r="C1658" t="s">
        <v>3219</v>
      </c>
      <c r="D1658">
        <v>1</v>
      </c>
      <c r="E1658">
        <v>0</v>
      </c>
      <c r="F1658">
        <v>0</v>
      </c>
      <c r="G1658">
        <v>1</v>
      </c>
      <c r="H1658" t="s">
        <v>3224</v>
      </c>
      <c r="I1658" t="s">
        <v>10418</v>
      </c>
      <c r="J1658" t="s">
        <v>10420</v>
      </c>
      <c r="K1658" s="1">
        <v>42339</v>
      </c>
      <c r="L1658" s="1">
        <v>42339</v>
      </c>
      <c r="M1658" t="s">
        <v>10420</v>
      </c>
      <c r="N1658">
        <v>0</v>
      </c>
      <c r="O1658" t="s">
        <v>17</v>
      </c>
      <c r="P1658">
        <v>0</v>
      </c>
      <c r="Q1658">
        <v>0</v>
      </c>
      <c r="T1658" t="str">
        <f>IF(LEN(A1658)=2,MID(A1658,1,1),IF(LEN(A1658)=3,MID(A1658,1,2),IF(LEN(A1658)=5,MID(A1658,1,3),IF(LEN(A1658)=7,MID(A1658,1,5),IF(LEN(A1658)=1,"")))))</f>
        <v>13601</v>
      </c>
      <c r="U1658">
        <f>IF(LEN(A1658)=7,0,1)</f>
        <v>0</v>
      </c>
      <c r="V1658">
        <f t="shared" si="50"/>
        <v>0</v>
      </c>
      <c r="W1658">
        <f>IF(OR(LEFT(A1658)="1", LEFT(A1658)="2",LEFT(A1658)="3"),1,0)</f>
        <v>1</v>
      </c>
      <c r="Y1658" t="str">
        <f t="shared" si="51"/>
        <v>Konstruksi Dalam Pengerjaan Tanah Pertanian</v>
      </c>
      <c r="AB1658" t="str">
        <f>IF(LEFT(A1658)="1","D",IF(LEFT(A1658)="2","K",IF(LEFT(A1658)="3","K",IF(LEFT(A1658)="4","K",IF(LEFT(A1658)="5","D",IF(LEFT(A1658)="6","D",IF(LEFT(A1658)="8","K",IF(LEFT(A1658)="9","D"))))))))</f>
        <v>D</v>
      </c>
      <c r="AD1658">
        <f>IF(LEFT(A1658)="4",1,IF(LEFT(A1658)="5",1,IF(LEFT(A1658)="6",1,0)))</f>
        <v>0</v>
      </c>
      <c r="AE1658">
        <f>IF(LEFT(A1658)="8",1,IF(LEFT(A1658)="9",1,0))</f>
        <v>0</v>
      </c>
      <c r="AF1658" t="str">
        <f>LEFT(A1658)</f>
        <v>1</v>
      </c>
    </row>
    <row r="1659" spans="1:32" x14ac:dyDescent="0.25">
      <c r="A1659" t="s">
        <v>3225</v>
      </c>
      <c r="B1659" t="s">
        <v>3226</v>
      </c>
      <c r="C1659" t="s">
        <v>3219</v>
      </c>
      <c r="D1659">
        <v>1</v>
      </c>
      <c r="E1659">
        <v>0</v>
      </c>
      <c r="F1659">
        <v>0</v>
      </c>
      <c r="G1659">
        <v>1</v>
      </c>
      <c r="H1659" t="s">
        <v>3226</v>
      </c>
      <c r="I1659" t="s">
        <v>10418</v>
      </c>
      <c r="J1659" t="s">
        <v>10420</v>
      </c>
      <c r="K1659" s="1">
        <v>42339</v>
      </c>
      <c r="L1659" s="1">
        <v>42339</v>
      </c>
      <c r="M1659" t="s">
        <v>10420</v>
      </c>
      <c r="N1659">
        <v>0</v>
      </c>
      <c r="O1659" t="s">
        <v>17</v>
      </c>
      <c r="P1659">
        <v>0</v>
      </c>
      <c r="Q1659">
        <v>0</v>
      </c>
      <c r="T1659" t="str">
        <f>IF(LEN(A1659)=2,MID(A1659,1,1),IF(LEN(A1659)=3,MID(A1659,1,2),IF(LEN(A1659)=5,MID(A1659,1,3),IF(LEN(A1659)=7,MID(A1659,1,5),IF(LEN(A1659)=1,"")))))</f>
        <v>13601</v>
      </c>
      <c r="U1659">
        <f>IF(LEN(A1659)=7,0,1)</f>
        <v>0</v>
      </c>
      <c r="V1659">
        <f t="shared" si="50"/>
        <v>0</v>
      </c>
      <c r="W1659">
        <f>IF(OR(LEFT(A1659)="1", LEFT(A1659)="2",LEFT(A1659)="3"),1,0)</f>
        <v>1</v>
      </c>
      <c r="Y1659" t="str">
        <f t="shared" si="51"/>
        <v>Konstruksi Dalam Pengerjaan Tanah Perkebunan</v>
      </c>
      <c r="AB1659" t="str">
        <f>IF(LEFT(A1659)="1","D",IF(LEFT(A1659)="2","K",IF(LEFT(A1659)="3","K",IF(LEFT(A1659)="4","K",IF(LEFT(A1659)="5","D",IF(LEFT(A1659)="6","D",IF(LEFT(A1659)="8","K",IF(LEFT(A1659)="9","D"))))))))</f>
        <v>D</v>
      </c>
      <c r="AD1659">
        <f>IF(LEFT(A1659)="4",1,IF(LEFT(A1659)="5",1,IF(LEFT(A1659)="6",1,0)))</f>
        <v>0</v>
      </c>
      <c r="AE1659">
        <f>IF(LEFT(A1659)="8",1,IF(LEFT(A1659)="9",1,0))</f>
        <v>0</v>
      </c>
      <c r="AF1659" t="str">
        <f>LEFT(A1659)</f>
        <v>1</v>
      </c>
    </row>
    <row r="1660" spans="1:32" x14ac:dyDescent="0.25">
      <c r="A1660" t="s">
        <v>3227</v>
      </c>
      <c r="B1660" t="s">
        <v>3228</v>
      </c>
      <c r="C1660" t="s">
        <v>3219</v>
      </c>
      <c r="D1660">
        <v>1</v>
      </c>
      <c r="E1660">
        <v>0</v>
      </c>
      <c r="F1660">
        <v>0</v>
      </c>
      <c r="G1660">
        <v>1</v>
      </c>
      <c r="H1660" t="s">
        <v>3228</v>
      </c>
      <c r="I1660" t="s">
        <v>10418</v>
      </c>
      <c r="J1660" t="s">
        <v>10420</v>
      </c>
      <c r="K1660" s="1">
        <v>42339</v>
      </c>
      <c r="L1660" s="1">
        <v>42339</v>
      </c>
      <c r="M1660" t="s">
        <v>10420</v>
      </c>
      <c r="N1660">
        <v>0</v>
      </c>
      <c r="O1660" t="s">
        <v>17</v>
      </c>
      <c r="P1660">
        <v>0</v>
      </c>
      <c r="Q1660">
        <v>0</v>
      </c>
      <c r="T1660" t="str">
        <f>IF(LEN(A1660)=2,MID(A1660,1,1),IF(LEN(A1660)=3,MID(A1660,1,2),IF(LEN(A1660)=5,MID(A1660,1,3),IF(LEN(A1660)=7,MID(A1660,1,5),IF(LEN(A1660)=1,"")))))</f>
        <v>13601</v>
      </c>
      <c r="U1660">
        <f>IF(LEN(A1660)=7,0,1)</f>
        <v>0</v>
      </c>
      <c r="V1660">
        <f t="shared" si="50"/>
        <v>0</v>
      </c>
      <c r="W1660">
        <f>IF(OR(LEFT(A1660)="1", LEFT(A1660)="2",LEFT(A1660)="3"),1,0)</f>
        <v>1</v>
      </c>
      <c r="Y1660" t="str">
        <f t="shared" si="51"/>
        <v>Konstruksi Dalam Pengerjaan Kebun Campuran</v>
      </c>
      <c r="AB1660" t="str">
        <f>IF(LEFT(A1660)="1","D",IF(LEFT(A1660)="2","K",IF(LEFT(A1660)="3","K",IF(LEFT(A1660)="4","K",IF(LEFT(A1660)="5","D",IF(LEFT(A1660)="6","D",IF(LEFT(A1660)="8","K",IF(LEFT(A1660)="9","D"))))))))</f>
        <v>D</v>
      </c>
      <c r="AD1660">
        <f>IF(LEFT(A1660)="4",1,IF(LEFT(A1660)="5",1,IF(LEFT(A1660)="6",1,0)))</f>
        <v>0</v>
      </c>
      <c r="AE1660">
        <f>IF(LEFT(A1660)="8",1,IF(LEFT(A1660)="9",1,0))</f>
        <v>0</v>
      </c>
      <c r="AF1660" t="str">
        <f>LEFT(A1660)</f>
        <v>1</v>
      </c>
    </row>
    <row r="1661" spans="1:32" x14ac:dyDescent="0.25">
      <c r="A1661" t="s">
        <v>3229</v>
      </c>
      <c r="B1661" t="s">
        <v>3230</v>
      </c>
      <c r="C1661" t="s">
        <v>3219</v>
      </c>
      <c r="D1661">
        <v>1</v>
      </c>
      <c r="E1661">
        <v>0</v>
      </c>
      <c r="F1661">
        <v>0</v>
      </c>
      <c r="G1661">
        <v>1</v>
      </c>
      <c r="H1661" t="s">
        <v>3230</v>
      </c>
      <c r="I1661" t="s">
        <v>10418</v>
      </c>
      <c r="J1661" t="s">
        <v>10420</v>
      </c>
      <c r="K1661" s="1">
        <v>42339</v>
      </c>
      <c r="L1661" s="1">
        <v>42339</v>
      </c>
      <c r="M1661" t="s">
        <v>10420</v>
      </c>
      <c r="N1661">
        <v>0</v>
      </c>
      <c r="O1661" t="s">
        <v>17</v>
      </c>
      <c r="P1661">
        <v>0</v>
      </c>
      <c r="Q1661">
        <v>0</v>
      </c>
      <c r="T1661" t="str">
        <f>IF(LEN(A1661)=2,MID(A1661,1,1),IF(LEN(A1661)=3,MID(A1661,1,2),IF(LEN(A1661)=5,MID(A1661,1,3),IF(LEN(A1661)=7,MID(A1661,1,5),IF(LEN(A1661)=1,"")))))</f>
        <v>13601</v>
      </c>
      <c r="U1661">
        <f>IF(LEN(A1661)=7,0,1)</f>
        <v>0</v>
      </c>
      <c r="V1661">
        <f t="shared" si="50"/>
        <v>0</v>
      </c>
      <c r="W1661">
        <f>IF(OR(LEFT(A1661)="1", LEFT(A1661)="2",LEFT(A1661)="3"),1,0)</f>
        <v>1</v>
      </c>
      <c r="Y1661" t="str">
        <f t="shared" si="51"/>
        <v>Konstruksi Dalam Pengerjaan Hutan</v>
      </c>
      <c r="AB1661" t="str">
        <f>IF(LEFT(A1661)="1","D",IF(LEFT(A1661)="2","K",IF(LEFT(A1661)="3","K",IF(LEFT(A1661)="4","K",IF(LEFT(A1661)="5","D",IF(LEFT(A1661)="6","D",IF(LEFT(A1661)="8","K",IF(LEFT(A1661)="9","D"))))))))</f>
        <v>D</v>
      </c>
      <c r="AD1661">
        <f>IF(LEFT(A1661)="4",1,IF(LEFT(A1661)="5",1,IF(LEFT(A1661)="6",1,0)))</f>
        <v>0</v>
      </c>
      <c r="AE1661">
        <f>IF(LEFT(A1661)="8",1,IF(LEFT(A1661)="9",1,0))</f>
        <v>0</v>
      </c>
      <c r="AF1661" t="str">
        <f>LEFT(A1661)</f>
        <v>1</v>
      </c>
    </row>
    <row r="1662" spans="1:32" x14ac:dyDescent="0.25">
      <c r="A1662" t="s">
        <v>3231</v>
      </c>
      <c r="B1662" t="s">
        <v>3232</v>
      </c>
      <c r="C1662" t="s">
        <v>3219</v>
      </c>
      <c r="D1662">
        <v>1</v>
      </c>
      <c r="E1662">
        <v>0</v>
      </c>
      <c r="F1662">
        <v>0</v>
      </c>
      <c r="G1662">
        <v>1</v>
      </c>
      <c r="H1662" t="s">
        <v>3232</v>
      </c>
      <c r="I1662" t="s">
        <v>10418</v>
      </c>
      <c r="J1662" t="s">
        <v>10420</v>
      </c>
      <c r="K1662" s="1">
        <v>42339</v>
      </c>
      <c r="L1662" s="1">
        <v>42339</v>
      </c>
      <c r="M1662" t="s">
        <v>10420</v>
      </c>
      <c r="N1662">
        <v>0</v>
      </c>
      <c r="O1662" t="s">
        <v>17</v>
      </c>
      <c r="P1662">
        <v>0</v>
      </c>
      <c r="Q1662">
        <v>0</v>
      </c>
      <c r="T1662" t="str">
        <f>IF(LEN(A1662)=2,MID(A1662,1,1),IF(LEN(A1662)=3,MID(A1662,1,2),IF(LEN(A1662)=5,MID(A1662,1,3),IF(LEN(A1662)=7,MID(A1662,1,5),IF(LEN(A1662)=1,"")))))</f>
        <v>13601</v>
      </c>
      <c r="U1662">
        <f>IF(LEN(A1662)=7,0,1)</f>
        <v>0</v>
      </c>
      <c r="V1662">
        <f t="shared" si="50"/>
        <v>0</v>
      </c>
      <c r="W1662">
        <f>IF(OR(LEFT(A1662)="1", LEFT(A1662)="2",LEFT(A1662)="3"),1,0)</f>
        <v>1</v>
      </c>
      <c r="Y1662" t="str">
        <f t="shared" si="51"/>
        <v>Konstruksi Dalam Pengerjaan Kolam Ikan</v>
      </c>
      <c r="AB1662" t="str">
        <f>IF(LEFT(A1662)="1","D",IF(LEFT(A1662)="2","K",IF(LEFT(A1662)="3","K",IF(LEFT(A1662)="4","K",IF(LEFT(A1662)="5","D",IF(LEFT(A1662)="6","D",IF(LEFT(A1662)="8","K",IF(LEFT(A1662)="9","D"))))))))</f>
        <v>D</v>
      </c>
      <c r="AD1662">
        <f>IF(LEFT(A1662)="4",1,IF(LEFT(A1662)="5",1,IF(LEFT(A1662)="6",1,0)))</f>
        <v>0</v>
      </c>
      <c r="AE1662">
        <f>IF(LEFT(A1662)="8",1,IF(LEFT(A1662)="9",1,0))</f>
        <v>0</v>
      </c>
      <c r="AF1662" t="str">
        <f>LEFT(A1662)</f>
        <v>1</v>
      </c>
    </row>
    <row r="1663" spans="1:32" x14ac:dyDescent="0.25">
      <c r="A1663" t="s">
        <v>3233</v>
      </c>
      <c r="B1663" t="s">
        <v>3234</v>
      </c>
      <c r="C1663" t="s">
        <v>3219</v>
      </c>
      <c r="D1663">
        <v>1</v>
      </c>
      <c r="E1663">
        <v>0</v>
      </c>
      <c r="F1663">
        <v>0</v>
      </c>
      <c r="G1663">
        <v>1</v>
      </c>
      <c r="H1663" t="s">
        <v>3234</v>
      </c>
      <c r="I1663" t="s">
        <v>10418</v>
      </c>
      <c r="J1663" t="s">
        <v>10420</v>
      </c>
      <c r="K1663" s="1">
        <v>42339</v>
      </c>
      <c r="L1663" s="1">
        <v>42339</v>
      </c>
      <c r="M1663" t="s">
        <v>10420</v>
      </c>
      <c r="N1663">
        <v>0</v>
      </c>
      <c r="O1663" t="s">
        <v>17</v>
      </c>
      <c r="P1663">
        <v>0</v>
      </c>
      <c r="Q1663">
        <v>0</v>
      </c>
      <c r="T1663" t="str">
        <f>IF(LEN(A1663)=2,MID(A1663,1,1),IF(LEN(A1663)=3,MID(A1663,1,2),IF(LEN(A1663)=5,MID(A1663,1,3),IF(LEN(A1663)=7,MID(A1663,1,5),IF(LEN(A1663)=1,"")))))</f>
        <v>13601</v>
      </c>
      <c r="U1663">
        <f>IF(LEN(A1663)=7,0,1)</f>
        <v>0</v>
      </c>
      <c r="V1663">
        <f t="shared" si="50"/>
        <v>0</v>
      </c>
      <c r="W1663">
        <f>IF(OR(LEFT(A1663)="1", LEFT(A1663)="2",LEFT(A1663)="3"),1,0)</f>
        <v>1</v>
      </c>
      <c r="Y1663" t="str">
        <f t="shared" si="51"/>
        <v>Konstruksi Dalam Pengerjaan Danau/Air Tawar</v>
      </c>
      <c r="AB1663" t="str">
        <f>IF(LEFT(A1663)="1","D",IF(LEFT(A1663)="2","K",IF(LEFT(A1663)="3","K",IF(LEFT(A1663)="4","K",IF(LEFT(A1663)="5","D",IF(LEFT(A1663)="6","D",IF(LEFT(A1663)="8","K",IF(LEFT(A1663)="9","D"))))))))</f>
        <v>D</v>
      </c>
      <c r="AD1663">
        <f>IF(LEFT(A1663)="4",1,IF(LEFT(A1663)="5",1,IF(LEFT(A1663)="6",1,0)))</f>
        <v>0</v>
      </c>
      <c r="AE1663">
        <f>IF(LEFT(A1663)="8",1,IF(LEFT(A1663)="9",1,0))</f>
        <v>0</v>
      </c>
      <c r="AF1663" t="str">
        <f>LEFT(A1663)</f>
        <v>1</v>
      </c>
    </row>
    <row r="1664" spans="1:32" x14ac:dyDescent="0.25">
      <c r="A1664" t="s">
        <v>3235</v>
      </c>
      <c r="B1664" t="s">
        <v>3236</v>
      </c>
      <c r="C1664" t="s">
        <v>3219</v>
      </c>
      <c r="D1664">
        <v>1</v>
      </c>
      <c r="E1664">
        <v>0</v>
      </c>
      <c r="F1664">
        <v>0</v>
      </c>
      <c r="G1664">
        <v>1</v>
      </c>
      <c r="H1664" t="s">
        <v>3236</v>
      </c>
      <c r="I1664" t="s">
        <v>10418</v>
      </c>
      <c r="J1664" t="s">
        <v>10420</v>
      </c>
      <c r="K1664" s="1">
        <v>42339</v>
      </c>
      <c r="L1664" s="1">
        <v>42339</v>
      </c>
      <c r="M1664" t="s">
        <v>10420</v>
      </c>
      <c r="N1664">
        <v>0</v>
      </c>
      <c r="O1664" t="s">
        <v>17</v>
      </c>
      <c r="P1664">
        <v>0</v>
      </c>
      <c r="Q1664">
        <v>0</v>
      </c>
      <c r="T1664" t="str">
        <f>IF(LEN(A1664)=2,MID(A1664,1,1),IF(LEN(A1664)=3,MID(A1664,1,2),IF(LEN(A1664)=5,MID(A1664,1,3),IF(LEN(A1664)=7,MID(A1664,1,5),IF(LEN(A1664)=1,"")))))</f>
        <v>13601</v>
      </c>
      <c r="U1664">
        <f>IF(LEN(A1664)=7,0,1)</f>
        <v>0</v>
      </c>
      <c r="V1664">
        <f t="shared" si="50"/>
        <v>0</v>
      </c>
      <c r="W1664">
        <f>IF(OR(LEFT(A1664)="1", LEFT(A1664)="2",LEFT(A1664)="3"),1,0)</f>
        <v>1</v>
      </c>
      <c r="Y1664" t="str">
        <f t="shared" si="51"/>
        <v>Konstruksi Dalam Pengerjaan Tanah Tandus/Rusak</v>
      </c>
      <c r="AB1664" t="str">
        <f>IF(LEFT(A1664)="1","D",IF(LEFT(A1664)="2","K",IF(LEFT(A1664)="3","K",IF(LEFT(A1664)="4","K",IF(LEFT(A1664)="5","D",IF(LEFT(A1664)="6","D",IF(LEFT(A1664)="8","K",IF(LEFT(A1664)="9","D"))))))))</f>
        <v>D</v>
      </c>
      <c r="AD1664">
        <f>IF(LEFT(A1664)="4",1,IF(LEFT(A1664)="5",1,IF(LEFT(A1664)="6",1,0)))</f>
        <v>0</v>
      </c>
      <c r="AE1664">
        <f>IF(LEFT(A1664)="8",1,IF(LEFT(A1664)="9",1,0))</f>
        <v>0</v>
      </c>
      <c r="AF1664" t="str">
        <f>LEFT(A1664)</f>
        <v>1</v>
      </c>
    </row>
    <row r="1665" spans="1:32" x14ac:dyDescent="0.25">
      <c r="A1665" t="s">
        <v>3237</v>
      </c>
      <c r="B1665" t="s">
        <v>3238</v>
      </c>
      <c r="C1665" t="s">
        <v>3219</v>
      </c>
      <c r="D1665">
        <v>1</v>
      </c>
      <c r="E1665">
        <v>0</v>
      </c>
      <c r="F1665">
        <v>0</v>
      </c>
      <c r="G1665">
        <v>1</v>
      </c>
      <c r="H1665" t="s">
        <v>3238</v>
      </c>
      <c r="I1665" t="s">
        <v>10418</v>
      </c>
      <c r="J1665" t="s">
        <v>10420</v>
      </c>
      <c r="K1665" s="1">
        <v>42339</v>
      </c>
      <c r="L1665" s="1">
        <v>42339</v>
      </c>
      <c r="M1665" t="s">
        <v>10420</v>
      </c>
      <c r="N1665">
        <v>0</v>
      </c>
      <c r="O1665" t="s">
        <v>17</v>
      </c>
      <c r="P1665">
        <v>0</v>
      </c>
      <c r="Q1665">
        <v>0</v>
      </c>
      <c r="T1665" t="str">
        <f>IF(LEN(A1665)=2,MID(A1665,1,1),IF(LEN(A1665)=3,MID(A1665,1,2),IF(LEN(A1665)=5,MID(A1665,1,3),IF(LEN(A1665)=7,MID(A1665,1,5),IF(LEN(A1665)=1,"")))))</f>
        <v>13601</v>
      </c>
      <c r="U1665">
        <f>IF(LEN(A1665)=7,0,1)</f>
        <v>0</v>
      </c>
      <c r="V1665">
        <f t="shared" si="50"/>
        <v>0</v>
      </c>
      <c r="W1665">
        <f>IF(OR(LEFT(A1665)="1", LEFT(A1665)="2",LEFT(A1665)="3"),1,0)</f>
        <v>1</v>
      </c>
      <c r="Y1665" t="str">
        <f t="shared" si="51"/>
        <v>Konstruksi Dalam Pengerjaan Alang-Alang Dan Padang Rumput</v>
      </c>
      <c r="AB1665" t="str">
        <f>IF(LEFT(A1665)="1","D",IF(LEFT(A1665)="2","K",IF(LEFT(A1665)="3","K",IF(LEFT(A1665)="4","K",IF(LEFT(A1665)="5","D",IF(LEFT(A1665)="6","D",IF(LEFT(A1665)="8","K",IF(LEFT(A1665)="9","D"))))))))</f>
        <v>D</v>
      </c>
      <c r="AD1665">
        <f>IF(LEFT(A1665)="4",1,IF(LEFT(A1665)="5",1,IF(LEFT(A1665)="6",1,0)))</f>
        <v>0</v>
      </c>
      <c r="AE1665">
        <f>IF(LEFT(A1665)="8",1,IF(LEFT(A1665)="9",1,0))</f>
        <v>0</v>
      </c>
      <c r="AF1665" t="str">
        <f>LEFT(A1665)</f>
        <v>1</v>
      </c>
    </row>
    <row r="1666" spans="1:32" x14ac:dyDescent="0.25">
      <c r="A1666" t="s">
        <v>3239</v>
      </c>
      <c r="B1666" t="s">
        <v>3240</v>
      </c>
      <c r="C1666" t="s">
        <v>3219</v>
      </c>
      <c r="D1666">
        <v>1</v>
      </c>
      <c r="E1666">
        <v>0</v>
      </c>
      <c r="F1666">
        <v>0</v>
      </c>
      <c r="G1666">
        <v>1</v>
      </c>
      <c r="H1666" t="s">
        <v>3240</v>
      </c>
      <c r="I1666" t="s">
        <v>10418</v>
      </c>
      <c r="J1666" t="s">
        <v>10420</v>
      </c>
      <c r="K1666" s="1">
        <v>42339</v>
      </c>
      <c r="L1666" s="1">
        <v>42339</v>
      </c>
      <c r="M1666" t="s">
        <v>10420</v>
      </c>
      <c r="N1666">
        <v>0</v>
      </c>
      <c r="O1666" t="s">
        <v>17</v>
      </c>
      <c r="P1666">
        <v>0</v>
      </c>
      <c r="Q1666">
        <v>0</v>
      </c>
      <c r="T1666" t="str">
        <f>IF(LEN(A1666)=2,MID(A1666,1,1),IF(LEN(A1666)=3,MID(A1666,1,2),IF(LEN(A1666)=5,MID(A1666,1,3),IF(LEN(A1666)=7,MID(A1666,1,5),IF(LEN(A1666)=1,"")))))</f>
        <v>13601</v>
      </c>
      <c r="U1666">
        <f>IF(LEN(A1666)=7,0,1)</f>
        <v>0</v>
      </c>
      <c r="V1666">
        <f t="shared" si="50"/>
        <v>0</v>
      </c>
      <c r="W1666">
        <f>IF(OR(LEFT(A1666)="1", LEFT(A1666)="2",LEFT(A1666)="3"),1,0)</f>
        <v>1</v>
      </c>
      <c r="Y1666" t="str">
        <f t="shared" si="51"/>
        <v>Konstruksi Dalam Pengerjaan Tanah Pengguna Lain</v>
      </c>
      <c r="AB1666" t="str">
        <f>IF(LEFT(A1666)="1","D",IF(LEFT(A1666)="2","K",IF(LEFT(A1666)="3","K",IF(LEFT(A1666)="4","K",IF(LEFT(A1666)="5","D",IF(LEFT(A1666)="6","D",IF(LEFT(A1666)="8","K",IF(LEFT(A1666)="9","D"))))))))</f>
        <v>D</v>
      </c>
      <c r="AD1666">
        <f>IF(LEFT(A1666)="4",1,IF(LEFT(A1666)="5",1,IF(LEFT(A1666)="6",1,0)))</f>
        <v>0</v>
      </c>
      <c r="AE1666">
        <f>IF(LEFT(A1666)="8",1,IF(LEFT(A1666)="9",1,0))</f>
        <v>0</v>
      </c>
      <c r="AF1666" t="str">
        <f>LEFT(A1666)</f>
        <v>1</v>
      </c>
    </row>
    <row r="1667" spans="1:32" x14ac:dyDescent="0.25">
      <c r="A1667" t="s">
        <v>3241</v>
      </c>
      <c r="B1667" t="s">
        <v>3242</v>
      </c>
      <c r="C1667" t="s">
        <v>3219</v>
      </c>
      <c r="D1667">
        <v>1</v>
      </c>
      <c r="E1667">
        <v>0</v>
      </c>
      <c r="F1667">
        <v>0</v>
      </c>
      <c r="G1667">
        <v>1</v>
      </c>
      <c r="H1667" t="s">
        <v>3242</v>
      </c>
      <c r="I1667" t="s">
        <v>10418</v>
      </c>
      <c r="J1667" t="s">
        <v>10420</v>
      </c>
      <c r="K1667" s="1">
        <v>42339</v>
      </c>
      <c r="L1667" s="1">
        <v>42339</v>
      </c>
      <c r="M1667" t="s">
        <v>10420</v>
      </c>
      <c r="N1667">
        <v>0</v>
      </c>
      <c r="O1667" t="s">
        <v>17</v>
      </c>
      <c r="P1667">
        <v>0</v>
      </c>
      <c r="Q1667">
        <v>0</v>
      </c>
      <c r="T1667" t="str">
        <f>IF(LEN(A1667)=2,MID(A1667,1,1),IF(LEN(A1667)=3,MID(A1667,1,2),IF(LEN(A1667)=5,MID(A1667,1,3),IF(LEN(A1667)=7,MID(A1667,1,5),IF(LEN(A1667)=1,"")))))</f>
        <v>13601</v>
      </c>
      <c r="U1667">
        <f>IF(LEN(A1667)=7,0,1)</f>
        <v>0</v>
      </c>
      <c r="V1667">
        <f t="shared" ref="V1667:V1729" si="52">IF(OR(LEFT(A1667)="1", LEFT(A1667)="2",LEFT(A1667)="3"),0,1)</f>
        <v>0</v>
      </c>
      <c r="W1667">
        <f>IF(OR(LEFT(A1667)="1", LEFT(A1667)="2",LEFT(A1667)="3"),1,0)</f>
        <v>1</v>
      </c>
      <c r="Y1667" t="str">
        <f t="shared" ref="Y1667:Y1729" si="53">B1667</f>
        <v>Konstruksi Dalam Pengerjaan Tanah Untuk Bangunan Gedung</v>
      </c>
      <c r="AB1667" t="str">
        <f>IF(LEFT(A1667)="1","D",IF(LEFT(A1667)="2","K",IF(LEFT(A1667)="3","K",IF(LEFT(A1667)="4","K",IF(LEFT(A1667)="5","D",IF(LEFT(A1667)="6","D",IF(LEFT(A1667)="8","K",IF(LEFT(A1667)="9","D"))))))))</f>
        <v>D</v>
      </c>
      <c r="AD1667">
        <f>IF(LEFT(A1667)="4",1,IF(LEFT(A1667)="5",1,IF(LEFT(A1667)="6",1,0)))</f>
        <v>0</v>
      </c>
      <c r="AE1667">
        <f>IF(LEFT(A1667)="8",1,IF(LEFT(A1667)="9",1,0))</f>
        <v>0</v>
      </c>
      <c r="AF1667" t="str">
        <f>LEFT(A1667)</f>
        <v>1</v>
      </c>
    </row>
    <row r="1668" spans="1:32" x14ac:dyDescent="0.25">
      <c r="A1668" t="s">
        <v>3243</v>
      </c>
      <c r="B1668" t="s">
        <v>3244</v>
      </c>
      <c r="C1668" t="s">
        <v>3219</v>
      </c>
      <c r="D1668">
        <v>1</v>
      </c>
      <c r="E1668">
        <v>0</v>
      </c>
      <c r="F1668">
        <v>0</v>
      </c>
      <c r="G1668">
        <v>1</v>
      </c>
      <c r="H1668" t="s">
        <v>3244</v>
      </c>
      <c r="I1668" t="s">
        <v>10418</v>
      </c>
      <c r="J1668" t="s">
        <v>10420</v>
      </c>
      <c r="K1668" s="1">
        <v>42339</v>
      </c>
      <c r="L1668" s="1">
        <v>42339</v>
      </c>
      <c r="M1668" t="s">
        <v>10420</v>
      </c>
      <c r="N1668">
        <v>0</v>
      </c>
      <c r="O1668" t="s">
        <v>17</v>
      </c>
      <c r="P1668">
        <v>0</v>
      </c>
      <c r="Q1668">
        <v>0</v>
      </c>
      <c r="T1668" t="str">
        <f>IF(LEN(A1668)=2,MID(A1668,1,1),IF(LEN(A1668)=3,MID(A1668,1,2),IF(LEN(A1668)=5,MID(A1668,1,3),IF(LEN(A1668)=7,MID(A1668,1,5),IF(LEN(A1668)=1,"")))))</f>
        <v>13601</v>
      </c>
      <c r="U1668">
        <f>IF(LEN(A1668)=7,0,1)</f>
        <v>0</v>
      </c>
      <c r="V1668">
        <f t="shared" si="52"/>
        <v>0</v>
      </c>
      <c r="W1668">
        <f>IF(OR(LEFT(A1668)="1", LEFT(A1668)="2",LEFT(A1668)="3"),1,0)</f>
        <v>1</v>
      </c>
      <c r="Y1668" t="str">
        <f t="shared" si="53"/>
        <v>Konstruksi Dalam Pengerjaan Tanah Pertambangan</v>
      </c>
      <c r="AB1668" t="str">
        <f>IF(LEFT(A1668)="1","D",IF(LEFT(A1668)="2","K",IF(LEFT(A1668)="3","K",IF(LEFT(A1668)="4","K",IF(LEFT(A1668)="5","D",IF(LEFT(A1668)="6","D",IF(LEFT(A1668)="8","K",IF(LEFT(A1668)="9","D"))))))))</f>
        <v>D</v>
      </c>
      <c r="AD1668">
        <f>IF(LEFT(A1668)="4",1,IF(LEFT(A1668)="5",1,IF(LEFT(A1668)="6",1,0)))</f>
        <v>0</v>
      </c>
      <c r="AE1668">
        <f>IF(LEFT(A1668)="8",1,IF(LEFT(A1668)="9",1,0))</f>
        <v>0</v>
      </c>
      <c r="AF1668" t="str">
        <f>LEFT(A1668)</f>
        <v>1</v>
      </c>
    </row>
    <row r="1669" spans="1:32" x14ac:dyDescent="0.25">
      <c r="A1669" t="s">
        <v>3245</v>
      </c>
      <c r="B1669" t="s">
        <v>3246</v>
      </c>
      <c r="C1669" t="s">
        <v>3219</v>
      </c>
      <c r="D1669">
        <v>1</v>
      </c>
      <c r="E1669">
        <v>0</v>
      </c>
      <c r="F1669">
        <v>0</v>
      </c>
      <c r="G1669">
        <v>1</v>
      </c>
      <c r="H1669" t="s">
        <v>3246</v>
      </c>
      <c r="I1669" t="s">
        <v>10418</v>
      </c>
      <c r="J1669" t="s">
        <v>10420</v>
      </c>
      <c r="K1669" s="1">
        <v>42339</v>
      </c>
      <c r="L1669" s="1">
        <v>42339</v>
      </c>
      <c r="M1669" t="s">
        <v>10420</v>
      </c>
      <c r="N1669">
        <v>0</v>
      </c>
      <c r="O1669" t="s">
        <v>17</v>
      </c>
      <c r="P1669">
        <v>0</v>
      </c>
      <c r="Q1669">
        <v>0</v>
      </c>
      <c r="T1669" t="str">
        <f>IF(LEN(A1669)=2,MID(A1669,1,1),IF(LEN(A1669)=3,MID(A1669,1,2),IF(LEN(A1669)=5,MID(A1669,1,3),IF(LEN(A1669)=7,MID(A1669,1,5),IF(LEN(A1669)=1,"")))))</f>
        <v>13601</v>
      </c>
      <c r="U1669">
        <f>IF(LEN(A1669)=7,0,1)</f>
        <v>0</v>
      </c>
      <c r="V1669">
        <f t="shared" si="52"/>
        <v>0</v>
      </c>
      <c r="W1669">
        <f>IF(OR(LEFT(A1669)="1", LEFT(A1669)="2",LEFT(A1669)="3"),1,0)</f>
        <v>1</v>
      </c>
      <c r="Y1669" t="str">
        <f t="shared" si="53"/>
        <v>Konstruksi Dalam Pengerjaan Tanah Untuk Bangunan Bukan Gedung</v>
      </c>
      <c r="AB1669" t="str">
        <f>IF(LEFT(A1669)="1","D",IF(LEFT(A1669)="2","K",IF(LEFT(A1669)="3","K",IF(LEFT(A1669)="4","K",IF(LEFT(A1669)="5","D",IF(LEFT(A1669)="6","D",IF(LEFT(A1669)="8","K",IF(LEFT(A1669)="9","D"))))))))</f>
        <v>D</v>
      </c>
      <c r="AD1669">
        <f>IF(LEFT(A1669)="4",1,IF(LEFT(A1669)="5",1,IF(LEFT(A1669)="6",1,0)))</f>
        <v>0</v>
      </c>
      <c r="AE1669">
        <f>IF(LEFT(A1669)="8",1,IF(LEFT(A1669)="9",1,0))</f>
        <v>0</v>
      </c>
      <c r="AF1669" t="str">
        <f>LEFT(A1669)</f>
        <v>1</v>
      </c>
    </row>
    <row r="1670" spans="1:32" x14ac:dyDescent="0.25">
      <c r="A1670" t="s">
        <v>3247</v>
      </c>
      <c r="B1670" t="s">
        <v>3248</v>
      </c>
      <c r="C1670" t="s">
        <v>3219</v>
      </c>
      <c r="D1670">
        <v>1</v>
      </c>
      <c r="E1670">
        <v>0</v>
      </c>
      <c r="F1670">
        <v>0</v>
      </c>
      <c r="G1670">
        <v>1</v>
      </c>
      <c r="H1670" t="s">
        <v>3248</v>
      </c>
      <c r="I1670" t="s">
        <v>10418</v>
      </c>
      <c r="J1670" t="s">
        <v>10420</v>
      </c>
      <c r="K1670" s="1">
        <v>42339</v>
      </c>
      <c r="L1670" s="1">
        <v>42339</v>
      </c>
      <c r="M1670" t="s">
        <v>10420</v>
      </c>
      <c r="N1670">
        <v>0</v>
      </c>
      <c r="O1670" t="s">
        <v>17</v>
      </c>
      <c r="P1670">
        <v>0</v>
      </c>
      <c r="Q1670">
        <v>0</v>
      </c>
      <c r="T1670" t="str">
        <f>IF(LEN(A1670)=2,MID(A1670,1,1),IF(LEN(A1670)=3,MID(A1670,1,2),IF(LEN(A1670)=5,MID(A1670,1,3),IF(LEN(A1670)=7,MID(A1670,1,5),IF(LEN(A1670)=1,"")))))</f>
        <v>13601</v>
      </c>
      <c r="U1670">
        <f>IF(LEN(A1670)=7,0,1)</f>
        <v>0</v>
      </c>
      <c r="V1670">
        <f t="shared" si="52"/>
        <v>0</v>
      </c>
      <c r="W1670">
        <f>IF(OR(LEFT(A1670)="1", LEFT(A1670)="2",LEFT(A1670)="3"),1,0)</f>
        <v>1</v>
      </c>
      <c r="Y1670" t="str">
        <f t="shared" si="53"/>
        <v>Konstruksi Dalam Pengerjaan Alat-Alat Besar Darat</v>
      </c>
      <c r="AB1670" t="str">
        <f>IF(LEFT(A1670)="1","D",IF(LEFT(A1670)="2","K",IF(LEFT(A1670)="3","K",IF(LEFT(A1670)="4","K",IF(LEFT(A1670)="5","D",IF(LEFT(A1670)="6","D",IF(LEFT(A1670)="8","K",IF(LEFT(A1670)="9","D"))))))))</f>
        <v>D</v>
      </c>
      <c r="AD1670">
        <f>IF(LEFT(A1670)="4",1,IF(LEFT(A1670)="5",1,IF(LEFT(A1670)="6",1,0)))</f>
        <v>0</v>
      </c>
      <c r="AE1670">
        <f>IF(LEFT(A1670)="8",1,IF(LEFT(A1670)="9",1,0))</f>
        <v>0</v>
      </c>
      <c r="AF1670" t="str">
        <f>LEFT(A1670)</f>
        <v>1</v>
      </c>
    </row>
    <row r="1671" spans="1:32" x14ac:dyDescent="0.25">
      <c r="A1671" t="s">
        <v>3249</v>
      </c>
      <c r="B1671" t="s">
        <v>3250</v>
      </c>
      <c r="C1671" t="s">
        <v>3219</v>
      </c>
      <c r="D1671">
        <v>1</v>
      </c>
      <c r="E1671">
        <v>0</v>
      </c>
      <c r="F1671">
        <v>0</v>
      </c>
      <c r="G1671">
        <v>1</v>
      </c>
      <c r="H1671" t="s">
        <v>3250</v>
      </c>
      <c r="I1671" t="s">
        <v>10418</v>
      </c>
      <c r="J1671" t="s">
        <v>10420</v>
      </c>
      <c r="K1671" s="1">
        <v>42339</v>
      </c>
      <c r="L1671" s="1">
        <v>42339</v>
      </c>
      <c r="M1671" t="s">
        <v>10420</v>
      </c>
      <c r="N1671">
        <v>0</v>
      </c>
      <c r="O1671" t="s">
        <v>17</v>
      </c>
      <c r="P1671">
        <v>0</v>
      </c>
      <c r="Q1671">
        <v>0</v>
      </c>
      <c r="T1671" t="str">
        <f>IF(LEN(A1671)=2,MID(A1671,1,1),IF(LEN(A1671)=3,MID(A1671,1,2),IF(LEN(A1671)=5,MID(A1671,1,3),IF(LEN(A1671)=7,MID(A1671,1,5),IF(LEN(A1671)=1,"")))))</f>
        <v>13601</v>
      </c>
      <c r="U1671">
        <f>IF(LEN(A1671)=7,0,1)</f>
        <v>0</v>
      </c>
      <c r="V1671">
        <f t="shared" si="52"/>
        <v>0</v>
      </c>
      <c r="W1671">
        <f>IF(OR(LEFT(A1671)="1", LEFT(A1671)="2",LEFT(A1671)="3"),1,0)</f>
        <v>1</v>
      </c>
      <c r="Y1671" t="str">
        <f t="shared" si="53"/>
        <v>Konstruksi Dalam Pengerjaan Alat-Alat Besar Apung</v>
      </c>
      <c r="AB1671" t="str">
        <f>IF(LEFT(A1671)="1","D",IF(LEFT(A1671)="2","K",IF(LEFT(A1671)="3","K",IF(LEFT(A1671)="4","K",IF(LEFT(A1671)="5","D",IF(LEFT(A1671)="6","D",IF(LEFT(A1671)="8","K",IF(LEFT(A1671)="9","D"))))))))</f>
        <v>D</v>
      </c>
      <c r="AD1671">
        <f>IF(LEFT(A1671)="4",1,IF(LEFT(A1671)="5",1,IF(LEFT(A1671)="6",1,0)))</f>
        <v>0</v>
      </c>
      <c r="AE1671">
        <f>IF(LEFT(A1671)="8",1,IF(LEFT(A1671)="9",1,0))</f>
        <v>0</v>
      </c>
      <c r="AF1671" t="str">
        <f>LEFT(A1671)</f>
        <v>1</v>
      </c>
    </row>
    <row r="1672" spans="1:32" x14ac:dyDescent="0.25">
      <c r="A1672" t="s">
        <v>3251</v>
      </c>
      <c r="B1672" t="s">
        <v>3252</v>
      </c>
      <c r="C1672" t="s">
        <v>3219</v>
      </c>
      <c r="D1672">
        <v>1</v>
      </c>
      <c r="E1672">
        <v>0</v>
      </c>
      <c r="F1672">
        <v>0</v>
      </c>
      <c r="G1672">
        <v>1</v>
      </c>
      <c r="H1672" t="s">
        <v>3252</v>
      </c>
      <c r="I1672" t="s">
        <v>10418</v>
      </c>
      <c r="J1672" t="s">
        <v>10420</v>
      </c>
      <c r="K1672" s="1">
        <v>42339</v>
      </c>
      <c r="L1672" s="1">
        <v>42339</v>
      </c>
      <c r="M1672" t="s">
        <v>10420</v>
      </c>
      <c r="N1672">
        <v>0</v>
      </c>
      <c r="O1672" t="s">
        <v>17</v>
      </c>
      <c r="P1672">
        <v>0</v>
      </c>
      <c r="Q1672">
        <v>0</v>
      </c>
      <c r="T1672" t="str">
        <f>IF(LEN(A1672)=2,MID(A1672,1,1),IF(LEN(A1672)=3,MID(A1672,1,2),IF(LEN(A1672)=5,MID(A1672,1,3),IF(LEN(A1672)=7,MID(A1672,1,5),IF(LEN(A1672)=1,"")))))</f>
        <v>13601</v>
      </c>
      <c r="U1672">
        <f>IF(LEN(A1672)=7,0,1)</f>
        <v>0</v>
      </c>
      <c r="V1672">
        <f t="shared" si="52"/>
        <v>0</v>
      </c>
      <c r="W1672">
        <f>IF(OR(LEFT(A1672)="1", LEFT(A1672)="2",LEFT(A1672)="3"),1,0)</f>
        <v>1</v>
      </c>
      <c r="Y1672" t="str">
        <f t="shared" si="53"/>
        <v>Konstruksi Dalam Pengerjaan Alat - Alat Bantu</v>
      </c>
      <c r="AB1672" t="str">
        <f>IF(LEFT(A1672)="1","D",IF(LEFT(A1672)="2","K",IF(LEFT(A1672)="3","K",IF(LEFT(A1672)="4","K",IF(LEFT(A1672)="5","D",IF(LEFT(A1672)="6","D",IF(LEFT(A1672)="8","K",IF(LEFT(A1672)="9","D"))))))))</f>
        <v>D</v>
      </c>
      <c r="AD1672">
        <f>IF(LEFT(A1672)="4",1,IF(LEFT(A1672)="5",1,IF(LEFT(A1672)="6",1,0)))</f>
        <v>0</v>
      </c>
      <c r="AE1672">
        <f>IF(LEFT(A1672)="8",1,IF(LEFT(A1672)="9",1,0))</f>
        <v>0</v>
      </c>
      <c r="AF1672" t="str">
        <f>LEFT(A1672)</f>
        <v>1</v>
      </c>
    </row>
    <row r="1673" spans="1:32" x14ac:dyDescent="0.25">
      <c r="A1673" t="s">
        <v>3253</v>
      </c>
      <c r="B1673" t="s">
        <v>3254</v>
      </c>
      <c r="C1673" t="s">
        <v>3219</v>
      </c>
      <c r="D1673">
        <v>1</v>
      </c>
      <c r="E1673">
        <v>0</v>
      </c>
      <c r="F1673">
        <v>0</v>
      </c>
      <c r="G1673">
        <v>1</v>
      </c>
      <c r="H1673" t="s">
        <v>3254</v>
      </c>
      <c r="I1673" t="s">
        <v>10418</v>
      </c>
      <c r="J1673" t="s">
        <v>10420</v>
      </c>
      <c r="K1673" s="1">
        <v>42339</v>
      </c>
      <c r="L1673" s="1">
        <v>42339</v>
      </c>
      <c r="M1673" t="s">
        <v>10420</v>
      </c>
      <c r="N1673">
        <v>0</v>
      </c>
      <c r="O1673" t="s">
        <v>17</v>
      </c>
      <c r="P1673">
        <v>0</v>
      </c>
      <c r="Q1673">
        <v>0</v>
      </c>
      <c r="T1673" t="str">
        <f>IF(LEN(A1673)=2,MID(A1673,1,1),IF(LEN(A1673)=3,MID(A1673,1,2),IF(LEN(A1673)=5,MID(A1673,1,3),IF(LEN(A1673)=7,MID(A1673,1,5),IF(LEN(A1673)=1,"")))))</f>
        <v>13601</v>
      </c>
      <c r="U1673">
        <f>IF(LEN(A1673)=7,0,1)</f>
        <v>0</v>
      </c>
      <c r="V1673">
        <f t="shared" si="52"/>
        <v>0</v>
      </c>
      <c r="W1673">
        <f>IF(OR(LEFT(A1673)="1", LEFT(A1673)="2",LEFT(A1673)="3"),1,0)</f>
        <v>1</v>
      </c>
      <c r="Y1673" t="str">
        <f t="shared" si="53"/>
        <v>Konstruksi Dalam Pengerjaan Alat Angkutan Darat Bermotor</v>
      </c>
      <c r="AB1673" t="str">
        <f>IF(LEFT(A1673)="1","D",IF(LEFT(A1673)="2","K",IF(LEFT(A1673)="3","K",IF(LEFT(A1673)="4","K",IF(LEFT(A1673)="5","D",IF(LEFT(A1673)="6","D",IF(LEFT(A1673)="8","K",IF(LEFT(A1673)="9","D"))))))))</f>
        <v>D</v>
      </c>
      <c r="AD1673">
        <f>IF(LEFT(A1673)="4",1,IF(LEFT(A1673)="5",1,IF(LEFT(A1673)="6",1,0)))</f>
        <v>0</v>
      </c>
      <c r="AE1673">
        <f>IF(LEFT(A1673)="8",1,IF(LEFT(A1673)="9",1,0))</f>
        <v>0</v>
      </c>
      <c r="AF1673" t="str">
        <f>LEFT(A1673)</f>
        <v>1</v>
      </c>
    </row>
    <row r="1674" spans="1:32" x14ac:dyDescent="0.25">
      <c r="A1674" t="s">
        <v>3255</v>
      </c>
      <c r="B1674" t="s">
        <v>3256</v>
      </c>
      <c r="C1674" t="s">
        <v>3219</v>
      </c>
      <c r="D1674">
        <v>1</v>
      </c>
      <c r="E1674">
        <v>0</v>
      </c>
      <c r="F1674">
        <v>0</v>
      </c>
      <c r="G1674">
        <v>1</v>
      </c>
      <c r="H1674" t="s">
        <v>3256</v>
      </c>
      <c r="I1674" t="s">
        <v>10418</v>
      </c>
      <c r="J1674" t="s">
        <v>10420</v>
      </c>
      <c r="K1674" s="1">
        <v>42339</v>
      </c>
      <c r="L1674" s="1">
        <v>42339</v>
      </c>
      <c r="M1674" t="s">
        <v>10420</v>
      </c>
      <c r="N1674">
        <v>0</v>
      </c>
      <c r="O1674" t="s">
        <v>17</v>
      </c>
      <c r="P1674">
        <v>0</v>
      </c>
      <c r="Q1674">
        <v>0</v>
      </c>
      <c r="T1674" t="str">
        <f>IF(LEN(A1674)=2,MID(A1674,1,1),IF(LEN(A1674)=3,MID(A1674,1,2),IF(LEN(A1674)=5,MID(A1674,1,3),IF(LEN(A1674)=7,MID(A1674,1,5),IF(LEN(A1674)=1,"")))))</f>
        <v>13601</v>
      </c>
      <c r="U1674">
        <f>IF(LEN(A1674)=7,0,1)</f>
        <v>0</v>
      </c>
      <c r="V1674">
        <f t="shared" si="52"/>
        <v>0</v>
      </c>
      <c r="W1674">
        <f>IF(OR(LEFT(A1674)="1", LEFT(A1674)="2",LEFT(A1674)="3"),1,0)</f>
        <v>1</v>
      </c>
      <c r="Y1674" t="str">
        <f t="shared" si="53"/>
        <v>Konstruksi Dalam Pengerjaan Alat Angkutan Berat Tak Bermotor</v>
      </c>
      <c r="AB1674" t="str">
        <f>IF(LEFT(A1674)="1","D",IF(LEFT(A1674)="2","K",IF(LEFT(A1674)="3","K",IF(LEFT(A1674)="4","K",IF(LEFT(A1674)="5","D",IF(LEFT(A1674)="6","D",IF(LEFT(A1674)="8","K",IF(LEFT(A1674)="9","D"))))))))</f>
        <v>D</v>
      </c>
      <c r="AD1674">
        <f>IF(LEFT(A1674)="4",1,IF(LEFT(A1674)="5",1,IF(LEFT(A1674)="6",1,0)))</f>
        <v>0</v>
      </c>
      <c r="AE1674">
        <f>IF(LEFT(A1674)="8",1,IF(LEFT(A1674)="9",1,0))</f>
        <v>0</v>
      </c>
      <c r="AF1674" t="str">
        <f>LEFT(A1674)</f>
        <v>1</v>
      </c>
    </row>
    <row r="1675" spans="1:32" x14ac:dyDescent="0.25">
      <c r="A1675" t="s">
        <v>3257</v>
      </c>
      <c r="B1675" t="s">
        <v>3258</v>
      </c>
      <c r="C1675" t="s">
        <v>3219</v>
      </c>
      <c r="D1675">
        <v>1</v>
      </c>
      <c r="E1675">
        <v>0</v>
      </c>
      <c r="F1675">
        <v>0</v>
      </c>
      <c r="G1675">
        <v>1</v>
      </c>
      <c r="H1675" t="s">
        <v>3258</v>
      </c>
      <c r="I1675" t="s">
        <v>10418</v>
      </c>
      <c r="J1675" t="s">
        <v>10420</v>
      </c>
      <c r="K1675" s="1">
        <v>42339</v>
      </c>
      <c r="L1675" s="1">
        <v>42339</v>
      </c>
      <c r="M1675" t="s">
        <v>10420</v>
      </c>
      <c r="N1675">
        <v>0</v>
      </c>
      <c r="O1675" t="s">
        <v>17</v>
      </c>
      <c r="P1675">
        <v>0</v>
      </c>
      <c r="Q1675">
        <v>0</v>
      </c>
      <c r="T1675" t="str">
        <f>IF(LEN(A1675)=2,MID(A1675,1,1),IF(LEN(A1675)=3,MID(A1675,1,2),IF(LEN(A1675)=5,MID(A1675,1,3),IF(LEN(A1675)=7,MID(A1675,1,5),IF(LEN(A1675)=1,"")))))</f>
        <v>13601</v>
      </c>
      <c r="U1675">
        <f>IF(LEN(A1675)=7,0,1)</f>
        <v>0</v>
      </c>
      <c r="V1675">
        <f t="shared" si="52"/>
        <v>0</v>
      </c>
      <c r="W1675">
        <f>IF(OR(LEFT(A1675)="1", LEFT(A1675)="2",LEFT(A1675)="3"),1,0)</f>
        <v>1</v>
      </c>
      <c r="Y1675" t="str">
        <f t="shared" si="53"/>
        <v>Konstruksi Dalam Pengerjaan Alat Angkut Apung Bermotor</v>
      </c>
      <c r="AB1675" t="str">
        <f>IF(LEFT(A1675)="1","D",IF(LEFT(A1675)="2","K",IF(LEFT(A1675)="3","K",IF(LEFT(A1675)="4","K",IF(LEFT(A1675)="5","D",IF(LEFT(A1675)="6","D",IF(LEFT(A1675)="8","K",IF(LEFT(A1675)="9","D"))))))))</f>
        <v>D</v>
      </c>
      <c r="AD1675">
        <f>IF(LEFT(A1675)="4",1,IF(LEFT(A1675)="5",1,IF(LEFT(A1675)="6",1,0)))</f>
        <v>0</v>
      </c>
      <c r="AE1675">
        <f>IF(LEFT(A1675)="8",1,IF(LEFT(A1675)="9",1,0))</f>
        <v>0</v>
      </c>
      <c r="AF1675" t="str">
        <f>LEFT(A1675)</f>
        <v>1</v>
      </c>
    </row>
    <row r="1676" spans="1:32" x14ac:dyDescent="0.25">
      <c r="A1676" t="s">
        <v>3259</v>
      </c>
      <c r="B1676" t="s">
        <v>3260</v>
      </c>
      <c r="C1676" t="s">
        <v>3219</v>
      </c>
      <c r="D1676">
        <v>1</v>
      </c>
      <c r="E1676">
        <v>0</v>
      </c>
      <c r="F1676">
        <v>0</v>
      </c>
      <c r="G1676">
        <v>1</v>
      </c>
      <c r="H1676" t="s">
        <v>3260</v>
      </c>
      <c r="I1676" t="s">
        <v>10418</v>
      </c>
      <c r="J1676" t="s">
        <v>10420</v>
      </c>
      <c r="K1676" s="1">
        <v>42339</v>
      </c>
      <c r="L1676" s="1">
        <v>42339</v>
      </c>
      <c r="M1676" t="s">
        <v>10420</v>
      </c>
      <c r="N1676">
        <v>0</v>
      </c>
      <c r="O1676" t="s">
        <v>17</v>
      </c>
      <c r="P1676">
        <v>0</v>
      </c>
      <c r="Q1676">
        <v>0</v>
      </c>
      <c r="T1676" t="str">
        <f>IF(LEN(A1676)=2,MID(A1676,1,1),IF(LEN(A1676)=3,MID(A1676,1,2),IF(LEN(A1676)=5,MID(A1676,1,3),IF(LEN(A1676)=7,MID(A1676,1,5),IF(LEN(A1676)=1,"")))))</f>
        <v>13601</v>
      </c>
      <c r="U1676">
        <f>IF(LEN(A1676)=7,0,1)</f>
        <v>0</v>
      </c>
      <c r="V1676">
        <f t="shared" si="52"/>
        <v>0</v>
      </c>
      <c r="W1676">
        <f>IF(OR(LEFT(A1676)="1", LEFT(A1676)="2",LEFT(A1676)="3"),1,0)</f>
        <v>1</v>
      </c>
      <c r="Y1676" t="str">
        <f t="shared" si="53"/>
        <v>Konstruksi Dalam Pengerjaan Alat Angkut Apung Tak Bermotor</v>
      </c>
      <c r="AB1676" t="str">
        <f>IF(LEFT(A1676)="1","D",IF(LEFT(A1676)="2","K",IF(LEFT(A1676)="3","K",IF(LEFT(A1676)="4","K",IF(LEFT(A1676)="5","D",IF(LEFT(A1676)="6","D",IF(LEFT(A1676)="8","K",IF(LEFT(A1676)="9","D"))))))))</f>
        <v>D</v>
      </c>
      <c r="AD1676">
        <f>IF(LEFT(A1676)="4",1,IF(LEFT(A1676)="5",1,IF(LEFT(A1676)="6",1,0)))</f>
        <v>0</v>
      </c>
      <c r="AE1676">
        <f>IF(LEFT(A1676)="8",1,IF(LEFT(A1676)="9",1,0))</f>
        <v>0</v>
      </c>
      <c r="AF1676" t="str">
        <f>LEFT(A1676)</f>
        <v>1</v>
      </c>
    </row>
    <row r="1677" spans="1:32" x14ac:dyDescent="0.25">
      <c r="A1677" t="s">
        <v>3261</v>
      </c>
      <c r="B1677" t="s">
        <v>3262</v>
      </c>
      <c r="C1677" t="s">
        <v>3219</v>
      </c>
      <c r="D1677">
        <v>1</v>
      </c>
      <c r="E1677">
        <v>0</v>
      </c>
      <c r="F1677">
        <v>0</v>
      </c>
      <c r="G1677">
        <v>1</v>
      </c>
      <c r="H1677" t="s">
        <v>3262</v>
      </c>
      <c r="I1677" t="s">
        <v>10418</v>
      </c>
      <c r="J1677" t="s">
        <v>10420</v>
      </c>
      <c r="K1677" s="1">
        <v>42339</v>
      </c>
      <c r="L1677" s="1">
        <v>42339</v>
      </c>
      <c r="M1677" t="s">
        <v>10420</v>
      </c>
      <c r="N1677">
        <v>0</v>
      </c>
      <c r="O1677" t="s">
        <v>17</v>
      </c>
      <c r="P1677">
        <v>0</v>
      </c>
      <c r="Q1677">
        <v>0</v>
      </c>
      <c r="T1677" t="str">
        <f>IF(LEN(A1677)=2,MID(A1677,1,1),IF(LEN(A1677)=3,MID(A1677,1,2),IF(LEN(A1677)=5,MID(A1677,1,3),IF(LEN(A1677)=7,MID(A1677,1,5),IF(LEN(A1677)=1,"")))))</f>
        <v>13601</v>
      </c>
      <c r="U1677">
        <f>IF(LEN(A1677)=7,0,1)</f>
        <v>0</v>
      </c>
      <c r="V1677">
        <f t="shared" si="52"/>
        <v>0</v>
      </c>
      <c r="W1677">
        <f>IF(OR(LEFT(A1677)="1", LEFT(A1677)="2",LEFT(A1677)="3"),1,0)</f>
        <v>1</v>
      </c>
      <c r="Y1677" t="str">
        <f t="shared" si="53"/>
        <v>Konstruksi Dalam Pengerjaan Alat Angkut Bermotor Udara</v>
      </c>
      <c r="AB1677" t="str">
        <f>IF(LEFT(A1677)="1","D",IF(LEFT(A1677)="2","K",IF(LEFT(A1677)="3","K",IF(LEFT(A1677)="4","K",IF(LEFT(A1677)="5","D",IF(LEFT(A1677)="6","D",IF(LEFT(A1677)="8","K",IF(LEFT(A1677)="9","D"))))))))</f>
        <v>D</v>
      </c>
      <c r="AD1677">
        <f>IF(LEFT(A1677)="4",1,IF(LEFT(A1677)="5",1,IF(LEFT(A1677)="6",1,0)))</f>
        <v>0</v>
      </c>
      <c r="AE1677">
        <f>IF(LEFT(A1677)="8",1,IF(LEFT(A1677)="9",1,0))</f>
        <v>0</v>
      </c>
      <c r="AF1677" t="str">
        <f>LEFT(A1677)</f>
        <v>1</v>
      </c>
    </row>
    <row r="1678" spans="1:32" x14ac:dyDescent="0.25">
      <c r="A1678" t="s">
        <v>3263</v>
      </c>
      <c r="B1678" t="s">
        <v>3264</v>
      </c>
      <c r="C1678" t="s">
        <v>3219</v>
      </c>
      <c r="D1678">
        <v>1</v>
      </c>
      <c r="E1678">
        <v>0</v>
      </c>
      <c r="F1678">
        <v>0</v>
      </c>
      <c r="G1678">
        <v>1</v>
      </c>
      <c r="H1678" t="s">
        <v>3264</v>
      </c>
      <c r="I1678" t="s">
        <v>10418</v>
      </c>
      <c r="J1678" t="s">
        <v>10420</v>
      </c>
      <c r="K1678" s="1">
        <v>42339</v>
      </c>
      <c r="L1678" s="1">
        <v>42339</v>
      </c>
      <c r="M1678" t="s">
        <v>10420</v>
      </c>
      <c r="N1678">
        <v>0</v>
      </c>
      <c r="O1678" t="s">
        <v>17</v>
      </c>
      <c r="P1678">
        <v>0</v>
      </c>
      <c r="Q1678">
        <v>0</v>
      </c>
      <c r="T1678" t="str">
        <f>IF(LEN(A1678)=2,MID(A1678,1,1),IF(LEN(A1678)=3,MID(A1678,1,2),IF(LEN(A1678)=5,MID(A1678,1,3),IF(LEN(A1678)=7,MID(A1678,1,5),IF(LEN(A1678)=1,"")))))</f>
        <v>13601</v>
      </c>
      <c r="U1678">
        <f>IF(LEN(A1678)=7,0,1)</f>
        <v>0</v>
      </c>
      <c r="V1678">
        <f t="shared" si="52"/>
        <v>0</v>
      </c>
      <c r="W1678">
        <f>IF(OR(LEFT(A1678)="1", LEFT(A1678)="2",LEFT(A1678)="3"),1,0)</f>
        <v>1</v>
      </c>
      <c r="Y1678" t="str">
        <f t="shared" si="53"/>
        <v>Konstruksi Dalam Pengerjaan Alat Bengkel Bermesin</v>
      </c>
      <c r="AB1678" t="str">
        <f>IF(LEFT(A1678)="1","D",IF(LEFT(A1678)="2","K",IF(LEFT(A1678)="3","K",IF(LEFT(A1678)="4","K",IF(LEFT(A1678)="5","D",IF(LEFT(A1678)="6","D",IF(LEFT(A1678)="8","K",IF(LEFT(A1678)="9","D"))))))))</f>
        <v>D</v>
      </c>
      <c r="AD1678">
        <f>IF(LEFT(A1678)="4",1,IF(LEFT(A1678)="5",1,IF(LEFT(A1678)="6",1,0)))</f>
        <v>0</v>
      </c>
      <c r="AE1678">
        <f>IF(LEFT(A1678)="8",1,IF(LEFT(A1678)="9",1,0))</f>
        <v>0</v>
      </c>
      <c r="AF1678" t="str">
        <f>LEFT(A1678)</f>
        <v>1</v>
      </c>
    </row>
    <row r="1679" spans="1:32" x14ac:dyDescent="0.25">
      <c r="A1679" t="s">
        <v>3265</v>
      </c>
      <c r="B1679" t="s">
        <v>3266</v>
      </c>
      <c r="C1679" t="s">
        <v>3219</v>
      </c>
      <c r="D1679">
        <v>1</v>
      </c>
      <c r="E1679">
        <v>0</v>
      </c>
      <c r="F1679">
        <v>0</v>
      </c>
      <c r="G1679">
        <v>1</v>
      </c>
      <c r="H1679" t="s">
        <v>3266</v>
      </c>
      <c r="I1679" t="s">
        <v>10418</v>
      </c>
      <c r="J1679" t="s">
        <v>10420</v>
      </c>
      <c r="K1679" s="1">
        <v>42339</v>
      </c>
      <c r="L1679" s="1">
        <v>42339</v>
      </c>
      <c r="M1679" t="s">
        <v>10420</v>
      </c>
      <c r="N1679">
        <v>0</v>
      </c>
      <c r="O1679" t="s">
        <v>17</v>
      </c>
      <c r="P1679">
        <v>0</v>
      </c>
      <c r="Q1679">
        <v>0</v>
      </c>
      <c r="T1679" t="str">
        <f>IF(LEN(A1679)=2,MID(A1679,1,1),IF(LEN(A1679)=3,MID(A1679,1,2),IF(LEN(A1679)=5,MID(A1679,1,3),IF(LEN(A1679)=7,MID(A1679,1,5),IF(LEN(A1679)=1,"")))))</f>
        <v>13601</v>
      </c>
      <c r="U1679">
        <f>IF(LEN(A1679)=7,0,1)</f>
        <v>0</v>
      </c>
      <c r="V1679">
        <f t="shared" si="52"/>
        <v>0</v>
      </c>
      <c r="W1679">
        <f>IF(OR(LEFT(A1679)="1", LEFT(A1679)="2",LEFT(A1679)="3"),1,0)</f>
        <v>1</v>
      </c>
      <c r="Y1679" t="str">
        <f t="shared" si="53"/>
        <v>Konstruksi Dalam Pengerjaan Alat Bengkel Tak Bermesin</v>
      </c>
      <c r="AB1679" t="str">
        <f>IF(LEFT(A1679)="1","D",IF(LEFT(A1679)="2","K",IF(LEFT(A1679)="3","K",IF(LEFT(A1679)="4","K",IF(LEFT(A1679)="5","D",IF(LEFT(A1679)="6","D",IF(LEFT(A1679)="8","K",IF(LEFT(A1679)="9","D"))))))))</f>
        <v>D</v>
      </c>
      <c r="AD1679">
        <f>IF(LEFT(A1679)="4",1,IF(LEFT(A1679)="5",1,IF(LEFT(A1679)="6",1,0)))</f>
        <v>0</v>
      </c>
      <c r="AE1679">
        <f>IF(LEFT(A1679)="8",1,IF(LEFT(A1679)="9",1,0))</f>
        <v>0</v>
      </c>
      <c r="AF1679" t="str">
        <f>LEFT(A1679)</f>
        <v>1</v>
      </c>
    </row>
    <row r="1680" spans="1:32" x14ac:dyDescent="0.25">
      <c r="A1680" t="s">
        <v>3267</v>
      </c>
      <c r="B1680" t="s">
        <v>3268</v>
      </c>
      <c r="C1680" t="s">
        <v>3219</v>
      </c>
      <c r="D1680">
        <v>1</v>
      </c>
      <c r="E1680">
        <v>0</v>
      </c>
      <c r="F1680">
        <v>0</v>
      </c>
      <c r="G1680">
        <v>1</v>
      </c>
      <c r="H1680" t="s">
        <v>3268</v>
      </c>
      <c r="I1680" t="s">
        <v>10418</v>
      </c>
      <c r="J1680" t="s">
        <v>10420</v>
      </c>
      <c r="K1680" s="1">
        <v>42339</v>
      </c>
      <c r="L1680" s="1">
        <v>42339</v>
      </c>
      <c r="M1680" t="s">
        <v>10420</v>
      </c>
      <c r="N1680">
        <v>0</v>
      </c>
      <c r="O1680" t="s">
        <v>17</v>
      </c>
      <c r="P1680">
        <v>0</v>
      </c>
      <c r="Q1680">
        <v>0</v>
      </c>
      <c r="T1680" t="str">
        <f>IF(LEN(A1680)=2,MID(A1680,1,1),IF(LEN(A1680)=3,MID(A1680,1,2),IF(LEN(A1680)=5,MID(A1680,1,3),IF(LEN(A1680)=7,MID(A1680,1,5),IF(LEN(A1680)=1,"")))))</f>
        <v>13601</v>
      </c>
      <c r="U1680">
        <f>IF(LEN(A1680)=7,0,1)</f>
        <v>0</v>
      </c>
      <c r="V1680">
        <f t="shared" si="52"/>
        <v>0</v>
      </c>
      <c r="W1680">
        <f>IF(OR(LEFT(A1680)="1", LEFT(A1680)="2",LEFT(A1680)="3"),1,0)</f>
        <v>1</v>
      </c>
      <c r="Y1680" t="str">
        <f t="shared" si="53"/>
        <v>Konstruksi Dalam Pengerjaan Alat Ukur</v>
      </c>
      <c r="AB1680" t="str">
        <f>IF(LEFT(A1680)="1","D",IF(LEFT(A1680)="2","K",IF(LEFT(A1680)="3","K",IF(LEFT(A1680)="4","K",IF(LEFT(A1680)="5","D",IF(LEFT(A1680)="6","D",IF(LEFT(A1680)="8","K",IF(LEFT(A1680)="9","D"))))))))</f>
        <v>D</v>
      </c>
      <c r="AD1680">
        <f>IF(LEFT(A1680)="4",1,IF(LEFT(A1680)="5",1,IF(LEFT(A1680)="6",1,0)))</f>
        <v>0</v>
      </c>
      <c r="AE1680">
        <f>IF(LEFT(A1680)="8",1,IF(LEFT(A1680)="9",1,0))</f>
        <v>0</v>
      </c>
      <c r="AF1680" t="str">
        <f>LEFT(A1680)</f>
        <v>1</v>
      </c>
    </row>
    <row r="1681" spans="1:32" x14ac:dyDescent="0.25">
      <c r="A1681" t="s">
        <v>3269</v>
      </c>
      <c r="B1681" t="s">
        <v>3270</v>
      </c>
      <c r="C1681" t="s">
        <v>3219</v>
      </c>
      <c r="D1681">
        <v>1</v>
      </c>
      <c r="E1681">
        <v>0</v>
      </c>
      <c r="F1681">
        <v>0</v>
      </c>
      <c r="G1681">
        <v>1</v>
      </c>
      <c r="H1681" t="s">
        <v>3270</v>
      </c>
      <c r="I1681" t="s">
        <v>10418</v>
      </c>
      <c r="J1681" t="s">
        <v>10420</v>
      </c>
      <c r="K1681" s="1">
        <v>42339</v>
      </c>
      <c r="L1681" s="1">
        <v>42339</v>
      </c>
      <c r="M1681" t="s">
        <v>10420</v>
      </c>
      <c r="N1681">
        <v>0</v>
      </c>
      <c r="O1681" t="s">
        <v>17</v>
      </c>
      <c r="P1681">
        <v>0</v>
      </c>
      <c r="Q1681">
        <v>0</v>
      </c>
      <c r="T1681" t="str">
        <f>IF(LEN(A1681)=2,MID(A1681,1,1),IF(LEN(A1681)=3,MID(A1681,1,2),IF(LEN(A1681)=5,MID(A1681,1,3),IF(LEN(A1681)=7,MID(A1681,1,5),IF(LEN(A1681)=1,"")))))</f>
        <v>13601</v>
      </c>
      <c r="U1681">
        <f>IF(LEN(A1681)=7,0,1)</f>
        <v>0</v>
      </c>
      <c r="V1681">
        <f t="shared" si="52"/>
        <v>0</v>
      </c>
      <c r="W1681">
        <f>IF(OR(LEFT(A1681)="1", LEFT(A1681)="2",LEFT(A1681)="3"),1,0)</f>
        <v>1</v>
      </c>
      <c r="Y1681" t="str">
        <f t="shared" si="53"/>
        <v>Konstruksi Dalam Pengerjaan Alat Pengolahan</v>
      </c>
      <c r="AB1681" t="str">
        <f>IF(LEFT(A1681)="1","D",IF(LEFT(A1681)="2","K",IF(LEFT(A1681)="3","K",IF(LEFT(A1681)="4","K",IF(LEFT(A1681)="5","D",IF(LEFT(A1681)="6","D",IF(LEFT(A1681)="8","K",IF(LEFT(A1681)="9","D"))))))))</f>
        <v>D</v>
      </c>
      <c r="AD1681">
        <f>IF(LEFT(A1681)="4",1,IF(LEFT(A1681)="5",1,IF(LEFT(A1681)="6",1,0)))</f>
        <v>0</v>
      </c>
      <c r="AE1681">
        <f>IF(LEFT(A1681)="8",1,IF(LEFT(A1681)="9",1,0))</f>
        <v>0</v>
      </c>
      <c r="AF1681" t="str">
        <f>LEFT(A1681)</f>
        <v>1</v>
      </c>
    </row>
    <row r="1682" spans="1:32" x14ac:dyDescent="0.25">
      <c r="A1682" t="s">
        <v>3271</v>
      </c>
      <c r="B1682" t="s">
        <v>3272</v>
      </c>
      <c r="C1682" t="s">
        <v>3219</v>
      </c>
      <c r="D1682">
        <v>1</v>
      </c>
      <c r="E1682">
        <v>0</v>
      </c>
      <c r="F1682">
        <v>0</v>
      </c>
      <c r="G1682">
        <v>1</v>
      </c>
      <c r="H1682" t="s">
        <v>3272</v>
      </c>
      <c r="I1682" t="s">
        <v>10418</v>
      </c>
      <c r="J1682" t="s">
        <v>10420</v>
      </c>
      <c r="K1682" s="1">
        <v>42339</v>
      </c>
      <c r="L1682" s="1">
        <v>42339</v>
      </c>
      <c r="M1682" t="s">
        <v>10420</v>
      </c>
      <c r="N1682">
        <v>0</v>
      </c>
      <c r="O1682" t="s">
        <v>17</v>
      </c>
      <c r="P1682">
        <v>0</v>
      </c>
      <c r="Q1682">
        <v>0</v>
      </c>
      <c r="T1682" t="str">
        <f>IF(LEN(A1682)=2,MID(A1682,1,1),IF(LEN(A1682)=3,MID(A1682,1,2),IF(LEN(A1682)=5,MID(A1682,1,3),IF(LEN(A1682)=7,MID(A1682,1,5),IF(LEN(A1682)=1,"")))))</f>
        <v>13601</v>
      </c>
      <c r="U1682">
        <f>IF(LEN(A1682)=7,0,1)</f>
        <v>0</v>
      </c>
      <c r="V1682">
        <f t="shared" si="52"/>
        <v>0</v>
      </c>
      <c r="W1682">
        <f>IF(OR(LEFT(A1682)="1", LEFT(A1682)="2",LEFT(A1682)="3"),1,0)</f>
        <v>1</v>
      </c>
      <c r="Y1682" t="str">
        <f t="shared" si="53"/>
        <v>Konstruksi Dalam Pengerjaan Alat Pemeliharaan Tanaman /Alat Penyimpanan</v>
      </c>
      <c r="AB1682" t="str">
        <f>IF(LEFT(A1682)="1","D",IF(LEFT(A1682)="2","K",IF(LEFT(A1682)="3","K",IF(LEFT(A1682)="4","K",IF(LEFT(A1682)="5","D",IF(LEFT(A1682)="6","D",IF(LEFT(A1682)="8","K",IF(LEFT(A1682)="9","D"))))))))</f>
        <v>D</v>
      </c>
      <c r="AD1682">
        <f>IF(LEFT(A1682)="4",1,IF(LEFT(A1682)="5",1,IF(LEFT(A1682)="6",1,0)))</f>
        <v>0</v>
      </c>
      <c r="AE1682">
        <f>IF(LEFT(A1682)="8",1,IF(LEFT(A1682)="9",1,0))</f>
        <v>0</v>
      </c>
      <c r="AF1682" t="str">
        <f>LEFT(A1682)</f>
        <v>1</v>
      </c>
    </row>
    <row r="1683" spans="1:32" x14ac:dyDescent="0.25">
      <c r="A1683" t="s">
        <v>3273</v>
      </c>
      <c r="B1683" t="s">
        <v>3274</v>
      </c>
      <c r="C1683" t="s">
        <v>3219</v>
      </c>
      <c r="D1683">
        <v>1</v>
      </c>
      <c r="E1683">
        <v>0</v>
      </c>
      <c r="F1683">
        <v>0</v>
      </c>
      <c r="G1683">
        <v>1</v>
      </c>
      <c r="H1683" t="s">
        <v>3274</v>
      </c>
      <c r="I1683" t="s">
        <v>10418</v>
      </c>
      <c r="J1683" t="s">
        <v>10420</v>
      </c>
      <c r="K1683" s="1">
        <v>42339</v>
      </c>
      <c r="L1683" s="1">
        <v>42339</v>
      </c>
      <c r="M1683" t="s">
        <v>10420</v>
      </c>
      <c r="N1683">
        <v>0</v>
      </c>
      <c r="O1683" t="s">
        <v>17</v>
      </c>
      <c r="P1683">
        <v>0</v>
      </c>
      <c r="Q1683">
        <v>0</v>
      </c>
      <c r="T1683" t="str">
        <f>IF(LEN(A1683)=2,MID(A1683,1,1),IF(LEN(A1683)=3,MID(A1683,1,2),IF(LEN(A1683)=5,MID(A1683,1,3),IF(LEN(A1683)=7,MID(A1683,1,5),IF(LEN(A1683)=1,"")))))</f>
        <v>13601</v>
      </c>
      <c r="U1683">
        <f>IF(LEN(A1683)=7,0,1)</f>
        <v>0</v>
      </c>
      <c r="V1683">
        <f t="shared" si="52"/>
        <v>0</v>
      </c>
      <c r="W1683">
        <f>IF(OR(LEFT(A1683)="1", LEFT(A1683)="2",LEFT(A1683)="3"),1,0)</f>
        <v>1</v>
      </c>
      <c r="Y1683" t="str">
        <f t="shared" si="53"/>
        <v>Konstruksi Dalam Pengerjaan Alat Kantor</v>
      </c>
      <c r="AB1683" t="str">
        <f>IF(LEFT(A1683)="1","D",IF(LEFT(A1683)="2","K",IF(LEFT(A1683)="3","K",IF(LEFT(A1683)="4","K",IF(LEFT(A1683)="5","D",IF(LEFT(A1683)="6","D",IF(LEFT(A1683)="8","K",IF(LEFT(A1683)="9","D"))))))))</f>
        <v>D</v>
      </c>
      <c r="AD1683">
        <f>IF(LEFT(A1683)="4",1,IF(LEFT(A1683)="5",1,IF(LEFT(A1683)="6",1,0)))</f>
        <v>0</v>
      </c>
      <c r="AE1683">
        <f>IF(LEFT(A1683)="8",1,IF(LEFT(A1683)="9",1,0))</f>
        <v>0</v>
      </c>
      <c r="AF1683" t="str">
        <f>LEFT(A1683)</f>
        <v>1</v>
      </c>
    </row>
    <row r="1684" spans="1:32" x14ac:dyDescent="0.25">
      <c r="A1684" t="s">
        <v>3275</v>
      </c>
      <c r="B1684" t="s">
        <v>3276</v>
      </c>
      <c r="C1684" t="s">
        <v>3219</v>
      </c>
      <c r="D1684">
        <v>1</v>
      </c>
      <c r="E1684">
        <v>0</v>
      </c>
      <c r="F1684">
        <v>0</v>
      </c>
      <c r="G1684">
        <v>1</v>
      </c>
      <c r="H1684" t="s">
        <v>3276</v>
      </c>
      <c r="I1684" t="s">
        <v>10418</v>
      </c>
      <c r="J1684" t="s">
        <v>10420</v>
      </c>
      <c r="K1684" s="1">
        <v>42339</v>
      </c>
      <c r="L1684" s="1">
        <v>42339</v>
      </c>
      <c r="M1684" t="s">
        <v>10420</v>
      </c>
      <c r="N1684">
        <v>0</v>
      </c>
      <c r="O1684" t="s">
        <v>17</v>
      </c>
      <c r="P1684">
        <v>0</v>
      </c>
      <c r="Q1684">
        <v>0</v>
      </c>
      <c r="T1684" t="str">
        <f>IF(LEN(A1684)=2,MID(A1684,1,1),IF(LEN(A1684)=3,MID(A1684,1,2),IF(LEN(A1684)=5,MID(A1684,1,3),IF(LEN(A1684)=7,MID(A1684,1,5),IF(LEN(A1684)=1,"")))))</f>
        <v>13601</v>
      </c>
      <c r="U1684">
        <f>IF(LEN(A1684)=7,0,1)</f>
        <v>0</v>
      </c>
      <c r="V1684">
        <f t="shared" si="52"/>
        <v>0</v>
      </c>
      <c r="W1684">
        <f>IF(OR(LEFT(A1684)="1", LEFT(A1684)="2",LEFT(A1684)="3"),1,0)</f>
        <v>1</v>
      </c>
      <c r="Y1684" t="str">
        <f t="shared" si="53"/>
        <v>Konstruksi Dalam Pengerjaan Alat Rumah Tangga</v>
      </c>
      <c r="AB1684" t="str">
        <f>IF(LEFT(A1684)="1","D",IF(LEFT(A1684)="2","K",IF(LEFT(A1684)="3","K",IF(LEFT(A1684)="4","K",IF(LEFT(A1684)="5","D",IF(LEFT(A1684)="6","D",IF(LEFT(A1684)="8","K",IF(LEFT(A1684)="9","D"))))))))</f>
        <v>D</v>
      </c>
      <c r="AD1684">
        <f>IF(LEFT(A1684)="4",1,IF(LEFT(A1684)="5",1,IF(LEFT(A1684)="6",1,0)))</f>
        <v>0</v>
      </c>
      <c r="AE1684">
        <f>IF(LEFT(A1684)="8",1,IF(LEFT(A1684)="9",1,0))</f>
        <v>0</v>
      </c>
      <c r="AF1684" t="str">
        <f>LEFT(A1684)</f>
        <v>1</v>
      </c>
    </row>
    <row r="1685" spans="1:32" x14ac:dyDescent="0.25">
      <c r="A1685" t="s">
        <v>3277</v>
      </c>
      <c r="B1685" t="s">
        <v>3278</v>
      </c>
      <c r="C1685" t="s">
        <v>3219</v>
      </c>
      <c r="D1685">
        <v>1</v>
      </c>
      <c r="E1685">
        <v>0</v>
      </c>
      <c r="F1685">
        <v>0</v>
      </c>
      <c r="G1685">
        <v>1</v>
      </c>
      <c r="H1685" t="s">
        <v>3278</v>
      </c>
      <c r="I1685" t="s">
        <v>10418</v>
      </c>
      <c r="J1685" t="s">
        <v>10420</v>
      </c>
      <c r="K1685" s="1">
        <v>42339</v>
      </c>
      <c r="L1685" s="1">
        <v>42339</v>
      </c>
      <c r="M1685" t="s">
        <v>10420</v>
      </c>
      <c r="N1685">
        <v>0</v>
      </c>
      <c r="O1685" t="s">
        <v>17</v>
      </c>
      <c r="P1685">
        <v>0</v>
      </c>
      <c r="Q1685">
        <v>0</v>
      </c>
      <c r="T1685" t="str">
        <f>IF(LEN(A1685)=2,MID(A1685,1,1),IF(LEN(A1685)=3,MID(A1685,1,2),IF(LEN(A1685)=5,MID(A1685,1,3),IF(LEN(A1685)=7,MID(A1685,1,5),IF(LEN(A1685)=1,"")))))</f>
        <v>13601</v>
      </c>
      <c r="U1685">
        <f>IF(LEN(A1685)=7,0,1)</f>
        <v>0</v>
      </c>
      <c r="V1685">
        <f t="shared" si="52"/>
        <v>0</v>
      </c>
      <c r="W1685">
        <f>IF(OR(LEFT(A1685)="1", LEFT(A1685)="2",LEFT(A1685)="3"),1,0)</f>
        <v>1</v>
      </c>
      <c r="Y1685" t="str">
        <f t="shared" si="53"/>
        <v>Konstruksi Dalam Pengerjaan Komputer</v>
      </c>
      <c r="AB1685" t="str">
        <f>IF(LEFT(A1685)="1","D",IF(LEFT(A1685)="2","K",IF(LEFT(A1685)="3","K",IF(LEFT(A1685)="4","K",IF(LEFT(A1685)="5","D",IF(LEFT(A1685)="6","D",IF(LEFT(A1685)="8","K",IF(LEFT(A1685)="9","D"))))))))</f>
        <v>D</v>
      </c>
      <c r="AD1685">
        <f>IF(LEFT(A1685)="4",1,IF(LEFT(A1685)="5",1,IF(LEFT(A1685)="6",1,0)))</f>
        <v>0</v>
      </c>
      <c r="AE1685">
        <f>IF(LEFT(A1685)="8",1,IF(LEFT(A1685)="9",1,0))</f>
        <v>0</v>
      </c>
      <c r="AF1685" t="str">
        <f>LEFT(A1685)</f>
        <v>1</v>
      </c>
    </row>
    <row r="1686" spans="1:32" x14ac:dyDescent="0.25">
      <c r="A1686" t="s">
        <v>3279</v>
      </c>
      <c r="B1686" t="s">
        <v>3280</v>
      </c>
      <c r="C1686" t="s">
        <v>3219</v>
      </c>
      <c r="D1686">
        <v>1</v>
      </c>
      <c r="E1686">
        <v>0</v>
      </c>
      <c r="F1686">
        <v>0</v>
      </c>
      <c r="G1686">
        <v>1</v>
      </c>
      <c r="H1686" t="s">
        <v>3280</v>
      </c>
      <c r="I1686" t="s">
        <v>10418</v>
      </c>
      <c r="J1686" t="s">
        <v>10420</v>
      </c>
      <c r="K1686" s="1">
        <v>42339</v>
      </c>
      <c r="L1686" s="1">
        <v>42339</v>
      </c>
      <c r="M1686" t="s">
        <v>10420</v>
      </c>
      <c r="N1686">
        <v>0</v>
      </c>
      <c r="O1686" t="s">
        <v>17</v>
      </c>
      <c r="P1686">
        <v>0</v>
      </c>
      <c r="Q1686">
        <v>0</v>
      </c>
      <c r="T1686" t="str">
        <f>IF(LEN(A1686)=2,MID(A1686,1,1),IF(LEN(A1686)=3,MID(A1686,1,2),IF(LEN(A1686)=5,MID(A1686,1,3),IF(LEN(A1686)=7,MID(A1686,1,5),IF(LEN(A1686)=1,"")))))</f>
        <v>13601</v>
      </c>
      <c r="U1686">
        <f>IF(LEN(A1686)=7,0,1)</f>
        <v>0</v>
      </c>
      <c r="V1686">
        <f t="shared" si="52"/>
        <v>0</v>
      </c>
      <c r="W1686">
        <f>IF(OR(LEFT(A1686)="1", LEFT(A1686)="2",LEFT(A1686)="3"),1,0)</f>
        <v>1</v>
      </c>
      <c r="Y1686" t="str">
        <f t="shared" si="53"/>
        <v>Konstruksi Dalam Pengerjaan Meja Dan Kursi Kerja/Rapat Pejabat</v>
      </c>
      <c r="AB1686" t="str">
        <f>IF(LEFT(A1686)="1","D",IF(LEFT(A1686)="2","K",IF(LEFT(A1686)="3","K",IF(LEFT(A1686)="4","K",IF(LEFT(A1686)="5","D",IF(LEFT(A1686)="6","D",IF(LEFT(A1686)="8","K",IF(LEFT(A1686)="9","D"))))))))</f>
        <v>D</v>
      </c>
      <c r="AD1686">
        <f>IF(LEFT(A1686)="4",1,IF(LEFT(A1686)="5",1,IF(LEFT(A1686)="6",1,0)))</f>
        <v>0</v>
      </c>
      <c r="AE1686">
        <f>IF(LEFT(A1686)="8",1,IF(LEFT(A1686)="9",1,0))</f>
        <v>0</v>
      </c>
      <c r="AF1686" t="str">
        <f>LEFT(A1686)</f>
        <v>1</v>
      </c>
    </row>
    <row r="1687" spans="1:32" x14ac:dyDescent="0.25">
      <c r="A1687" t="s">
        <v>3281</v>
      </c>
      <c r="B1687" t="s">
        <v>3282</v>
      </c>
      <c r="C1687" t="s">
        <v>3219</v>
      </c>
      <c r="D1687">
        <v>1</v>
      </c>
      <c r="E1687">
        <v>0</v>
      </c>
      <c r="F1687">
        <v>0</v>
      </c>
      <c r="G1687">
        <v>1</v>
      </c>
      <c r="H1687" t="s">
        <v>3282</v>
      </c>
      <c r="I1687" t="s">
        <v>10418</v>
      </c>
      <c r="J1687" t="s">
        <v>10420</v>
      </c>
      <c r="K1687" s="1">
        <v>42339</v>
      </c>
      <c r="L1687" s="1">
        <v>42339</v>
      </c>
      <c r="M1687" t="s">
        <v>10420</v>
      </c>
      <c r="N1687">
        <v>0</v>
      </c>
      <c r="O1687" t="s">
        <v>17</v>
      </c>
      <c r="P1687">
        <v>0</v>
      </c>
      <c r="Q1687">
        <v>0</v>
      </c>
      <c r="T1687" t="str">
        <f>IF(LEN(A1687)=2,MID(A1687,1,1),IF(LEN(A1687)=3,MID(A1687,1,2),IF(LEN(A1687)=5,MID(A1687,1,3),IF(LEN(A1687)=7,MID(A1687,1,5),IF(LEN(A1687)=1,"")))))</f>
        <v>13601</v>
      </c>
      <c r="U1687">
        <f>IF(LEN(A1687)=7,0,1)</f>
        <v>0</v>
      </c>
      <c r="V1687">
        <f t="shared" si="52"/>
        <v>0</v>
      </c>
      <c r="W1687">
        <f>IF(OR(LEFT(A1687)="1", LEFT(A1687)="2",LEFT(A1687)="3"),1,0)</f>
        <v>1</v>
      </c>
      <c r="Y1687" t="str">
        <f t="shared" si="53"/>
        <v>Konstruksi Dalam Pengerjaan Alat Studio</v>
      </c>
      <c r="AB1687" t="str">
        <f>IF(LEFT(A1687)="1","D",IF(LEFT(A1687)="2","K",IF(LEFT(A1687)="3","K",IF(LEFT(A1687)="4","K",IF(LEFT(A1687)="5","D",IF(LEFT(A1687)="6","D",IF(LEFT(A1687)="8","K",IF(LEFT(A1687)="9","D"))))))))</f>
        <v>D</v>
      </c>
      <c r="AD1687">
        <f>IF(LEFT(A1687)="4",1,IF(LEFT(A1687)="5",1,IF(LEFT(A1687)="6",1,0)))</f>
        <v>0</v>
      </c>
      <c r="AE1687">
        <f>IF(LEFT(A1687)="8",1,IF(LEFT(A1687)="9",1,0))</f>
        <v>0</v>
      </c>
      <c r="AF1687" t="str">
        <f>LEFT(A1687)</f>
        <v>1</v>
      </c>
    </row>
    <row r="1688" spans="1:32" x14ac:dyDescent="0.25">
      <c r="A1688" t="s">
        <v>3283</v>
      </c>
      <c r="B1688" t="s">
        <v>3284</v>
      </c>
      <c r="C1688" t="s">
        <v>3219</v>
      </c>
      <c r="D1688">
        <v>1</v>
      </c>
      <c r="E1688">
        <v>0</v>
      </c>
      <c r="F1688">
        <v>0</v>
      </c>
      <c r="G1688">
        <v>1</v>
      </c>
      <c r="H1688" t="s">
        <v>3284</v>
      </c>
      <c r="I1688" t="s">
        <v>10418</v>
      </c>
      <c r="J1688" t="s">
        <v>10420</v>
      </c>
      <c r="K1688" s="1">
        <v>42339</v>
      </c>
      <c r="L1688" s="1">
        <v>42339</v>
      </c>
      <c r="M1688" t="s">
        <v>10420</v>
      </c>
      <c r="N1688">
        <v>0</v>
      </c>
      <c r="O1688" t="s">
        <v>17</v>
      </c>
      <c r="P1688">
        <v>0</v>
      </c>
      <c r="Q1688">
        <v>0</v>
      </c>
      <c r="T1688" t="str">
        <f>IF(LEN(A1688)=2,MID(A1688,1,1),IF(LEN(A1688)=3,MID(A1688,1,2),IF(LEN(A1688)=5,MID(A1688,1,3),IF(LEN(A1688)=7,MID(A1688,1,5),IF(LEN(A1688)=1,"")))))</f>
        <v>13601</v>
      </c>
      <c r="U1688">
        <f>IF(LEN(A1688)=7,0,1)</f>
        <v>0</v>
      </c>
      <c r="V1688">
        <f t="shared" si="52"/>
        <v>0</v>
      </c>
      <c r="W1688">
        <f>IF(OR(LEFT(A1688)="1", LEFT(A1688)="2",LEFT(A1688)="3"),1,0)</f>
        <v>1</v>
      </c>
      <c r="Y1688" t="str">
        <f t="shared" si="53"/>
        <v>Konstruksi Dalam Pengerjaan Alat Komunikasi</v>
      </c>
      <c r="AB1688" t="str">
        <f>IF(LEFT(A1688)="1","D",IF(LEFT(A1688)="2","K",IF(LEFT(A1688)="3","K",IF(LEFT(A1688)="4","K",IF(LEFT(A1688)="5","D",IF(LEFT(A1688)="6","D",IF(LEFT(A1688)="8","K",IF(LEFT(A1688)="9","D"))))))))</f>
        <v>D</v>
      </c>
      <c r="AD1688">
        <f>IF(LEFT(A1688)="4",1,IF(LEFT(A1688)="5",1,IF(LEFT(A1688)="6",1,0)))</f>
        <v>0</v>
      </c>
      <c r="AE1688">
        <f>IF(LEFT(A1688)="8",1,IF(LEFT(A1688)="9",1,0))</f>
        <v>0</v>
      </c>
      <c r="AF1688" t="str">
        <f>LEFT(A1688)</f>
        <v>1</v>
      </c>
    </row>
    <row r="1689" spans="1:32" x14ac:dyDescent="0.25">
      <c r="A1689" t="s">
        <v>3285</v>
      </c>
      <c r="B1689" t="s">
        <v>3286</v>
      </c>
      <c r="C1689" t="s">
        <v>3219</v>
      </c>
      <c r="D1689">
        <v>1</v>
      </c>
      <c r="E1689">
        <v>0</v>
      </c>
      <c r="F1689">
        <v>0</v>
      </c>
      <c r="G1689">
        <v>1</v>
      </c>
      <c r="H1689" t="s">
        <v>3286</v>
      </c>
      <c r="I1689" t="s">
        <v>10418</v>
      </c>
      <c r="J1689" t="s">
        <v>10420</v>
      </c>
      <c r="K1689" s="1">
        <v>42339</v>
      </c>
      <c r="L1689" s="1">
        <v>42339</v>
      </c>
      <c r="M1689" t="s">
        <v>10420</v>
      </c>
      <c r="N1689">
        <v>0</v>
      </c>
      <c r="O1689" t="s">
        <v>17</v>
      </c>
      <c r="P1689">
        <v>0</v>
      </c>
      <c r="Q1689">
        <v>0</v>
      </c>
      <c r="T1689" t="str">
        <f>IF(LEN(A1689)=2,MID(A1689,1,1),IF(LEN(A1689)=3,MID(A1689,1,2),IF(LEN(A1689)=5,MID(A1689,1,3),IF(LEN(A1689)=7,MID(A1689,1,5),IF(LEN(A1689)=1,"")))))</f>
        <v>13601</v>
      </c>
      <c r="U1689">
        <f>IF(LEN(A1689)=7,0,1)</f>
        <v>0</v>
      </c>
      <c r="V1689">
        <f t="shared" si="52"/>
        <v>0</v>
      </c>
      <c r="W1689">
        <f>IF(OR(LEFT(A1689)="1", LEFT(A1689)="2",LEFT(A1689)="3"),1,0)</f>
        <v>1</v>
      </c>
      <c r="Y1689" t="str">
        <f t="shared" si="53"/>
        <v>Konstruksi Dalam Pengerjaan Peralatan Pemancar</v>
      </c>
      <c r="AB1689" t="str">
        <f>IF(LEFT(A1689)="1","D",IF(LEFT(A1689)="2","K",IF(LEFT(A1689)="3","K",IF(LEFT(A1689)="4","K",IF(LEFT(A1689)="5","D",IF(LEFT(A1689)="6","D",IF(LEFT(A1689)="8","K",IF(LEFT(A1689)="9","D"))))))))</f>
        <v>D</v>
      </c>
      <c r="AD1689">
        <f>IF(LEFT(A1689)="4",1,IF(LEFT(A1689)="5",1,IF(LEFT(A1689)="6",1,0)))</f>
        <v>0</v>
      </c>
      <c r="AE1689">
        <f>IF(LEFT(A1689)="8",1,IF(LEFT(A1689)="9",1,0))</f>
        <v>0</v>
      </c>
      <c r="AF1689" t="str">
        <f>LEFT(A1689)</f>
        <v>1</v>
      </c>
    </row>
    <row r="1690" spans="1:32" x14ac:dyDescent="0.25">
      <c r="A1690" t="s">
        <v>3287</v>
      </c>
      <c r="B1690" t="s">
        <v>3288</v>
      </c>
      <c r="C1690" t="s">
        <v>3219</v>
      </c>
      <c r="D1690">
        <v>1</v>
      </c>
      <c r="E1690">
        <v>0</v>
      </c>
      <c r="F1690">
        <v>0</v>
      </c>
      <c r="G1690">
        <v>1</v>
      </c>
      <c r="H1690" t="s">
        <v>3288</v>
      </c>
      <c r="I1690" t="s">
        <v>10418</v>
      </c>
      <c r="J1690" t="s">
        <v>10420</v>
      </c>
      <c r="K1690" s="1">
        <v>42339</v>
      </c>
      <c r="L1690" s="1">
        <v>42339</v>
      </c>
      <c r="M1690" t="s">
        <v>10420</v>
      </c>
      <c r="N1690">
        <v>0</v>
      </c>
      <c r="O1690" t="s">
        <v>17</v>
      </c>
      <c r="P1690">
        <v>0</v>
      </c>
      <c r="Q1690">
        <v>0</v>
      </c>
      <c r="T1690" t="str">
        <f>IF(LEN(A1690)=2,MID(A1690,1,1),IF(LEN(A1690)=3,MID(A1690,1,2),IF(LEN(A1690)=5,MID(A1690,1,3),IF(LEN(A1690)=7,MID(A1690,1,5),IF(LEN(A1690)=1,"")))))</f>
        <v>13601</v>
      </c>
      <c r="U1690">
        <f>IF(LEN(A1690)=7,0,1)</f>
        <v>0</v>
      </c>
      <c r="V1690">
        <f t="shared" si="52"/>
        <v>0</v>
      </c>
      <c r="W1690">
        <f>IF(OR(LEFT(A1690)="1", LEFT(A1690)="2",LEFT(A1690)="3"),1,0)</f>
        <v>1</v>
      </c>
      <c r="Y1690" t="str">
        <f t="shared" si="53"/>
        <v>Konstruksi Dalam Pengerjaan Alat Kedokteran</v>
      </c>
      <c r="AB1690" t="str">
        <f>IF(LEFT(A1690)="1","D",IF(LEFT(A1690)="2","K",IF(LEFT(A1690)="3","K",IF(LEFT(A1690)="4","K",IF(LEFT(A1690)="5","D",IF(LEFT(A1690)="6","D",IF(LEFT(A1690)="8","K",IF(LEFT(A1690)="9","D"))))))))</f>
        <v>D</v>
      </c>
      <c r="AD1690">
        <f>IF(LEFT(A1690)="4",1,IF(LEFT(A1690)="5",1,IF(LEFT(A1690)="6",1,0)))</f>
        <v>0</v>
      </c>
      <c r="AE1690">
        <f>IF(LEFT(A1690)="8",1,IF(LEFT(A1690)="9",1,0))</f>
        <v>0</v>
      </c>
      <c r="AF1690" t="str">
        <f>LEFT(A1690)</f>
        <v>1</v>
      </c>
    </row>
    <row r="1691" spans="1:32" x14ac:dyDescent="0.25">
      <c r="A1691" t="s">
        <v>3289</v>
      </c>
      <c r="B1691" t="s">
        <v>3290</v>
      </c>
      <c r="C1691" t="s">
        <v>3219</v>
      </c>
      <c r="D1691">
        <v>1</v>
      </c>
      <c r="E1691">
        <v>0</v>
      </c>
      <c r="F1691">
        <v>0</v>
      </c>
      <c r="G1691">
        <v>1</v>
      </c>
      <c r="H1691" t="s">
        <v>3290</v>
      </c>
      <c r="I1691" t="s">
        <v>10418</v>
      </c>
      <c r="J1691" t="s">
        <v>10420</v>
      </c>
      <c r="K1691" s="1">
        <v>42339</v>
      </c>
      <c r="L1691" s="1">
        <v>42339</v>
      </c>
      <c r="M1691" t="s">
        <v>10420</v>
      </c>
      <c r="N1691">
        <v>0</v>
      </c>
      <c r="O1691" t="s">
        <v>17</v>
      </c>
      <c r="P1691">
        <v>0</v>
      </c>
      <c r="Q1691">
        <v>0</v>
      </c>
      <c r="T1691" t="str">
        <f>IF(LEN(A1691)=2,MID(A1691,1,1),IF(LEN(A1691)=3,MID(A1691,1,2),IF(LEN(A1691)=5,MID(A1691,1,3),IF(LEN(A1691)=7,MID(A1691,1,5),IF(LEN(A1691)=1,"")))))</f>
        <v>13601</v>
      </c>
      <c r="U1691">
        <f>IF(LEN(A1691)=7,0,1)</f>
        <v>0</v>
      </c>
      <c r="V1691">
        <f t="shared" si="52"/>
        <v>0</v>
      </c>
      <c r="W1691">
        <f>IF(OR(LEFT(A1691)="1", LEFT(A1691)="2",LEFT(A1691)="3"),1,0)</f>
        <v>1</v>
      </c>
      <c r="Y1691" t="str">
        <f t="shared" si="53"/>
        <v>Konstruksi Dalam Pengerjaan Alat Kesehatan</v>
      </c>
      <c r="AB1691" t="str">
        <f>IF(LEFT(A1691)="1","D",IF(LEFT(A1691)="2","K",IF(LEFT(A1691)="3","K",IF(LEFT(A1691)="4","K",IF(LEFT(A1691)="5","D",IF(LEFT(A1691)="6","D",IF(LEFT(A1691)="8","K",IF(LEFT(A1691)="9","D"))))))))</f>
        <v>D</v>
      </c>
      <c r="AD1691">
        <f>IF(LEFT(A1691)="4",1,IF(LEFT(A1691)="5",1,IF(LEFT(A1691)="6",1,0)))</f>
        <v>0</v>
      </c>
      <c r="AE1691">
        <f>IF(LEFT(A1691)="8",1,IF(LEFT(A1691)="9",1,0))</f>
        <v>0</v>
      </c>
      <c r="AF1691" t="str">
        <f>LEFT(A1691)</f>
        <v>1</v>
      </c>
    </row>
    <row r="1692" spans="1:32" x14ac:dyDescent="0.25">
      <c r="A1692" t="s">
        <v>3291</v>
      </c>
      <c r="B1692" t="s">
        <v>3292</v>
      </c>
      <c r="C1692" t="s">
        <v>3219</v>
      </c>
      <c r="D1692">
        <v>1</v>
      </c>
      <c r="E1692">
        <v>0</v>
      </c>
      <c r="F1692">
        <v>0</v>
      </c>
      <c r="G1692">
        <v>1</v>
      </c>
      <c r="H1692" t="s">
        <v>3292</v>
      </c>
      <c r="I1692" t="s">
        <v>10418</v>
      </c>
      <c r="J1692" t="s">
        <v>10420</v>
      </c>
      <c r="K1692" s="1">
        <v>42339</v>
      </c>
      <c r="L1692" s="1">
        <v>42339</v>
      </c>
      <c r="M1692" t="s">
        <v>10420</v>
      </c>
      <c r="N1692">
        <v>0</v>
      </c>
      <c r="O1692" t="s">
        <v>17</v>
      </c>
      <c r="P1692">
        <v>0</v>
      </c>
      <c r="Q1692">
        <v>0</v>
      </c>
      <c r="T1692" t="str">
        <f>IF(LEN(A1692)=2,MID(A1692,1,1),IF(LEN(A1692)=3,MID(A1692,1,2),IF(LEN(A1692)=5,MID(A1692,1,3),IF(LEN(A1692)=7,MID(A1692,1,5),IF(LEN(A1692)=1,"")))))</f>
        <v>13601</v>
      </c>
      <c r="U1692">
        <f>IF(LEN(A1692)=7,0,1)</f>
        <v>0</v>
      </c>
      <c r="V1692">
        <f t="shared" si="52"/>
        <v>0</v>
      </c>
      <c r="W1692">
        <f>IF(OR(LEFT(A1692)="1", LEFT(A1692)="2",LEFT(A1692)="3"),1,0)</f>
        <v>1</v>
      </c>
      <c r="Y1692" t="str">
        <f t="shared" si="53"/>
        <v>Konstruksi Dalam Pengerjaan Unit Unit Laboratorium</v>
      </c>
      <c r="AB1692" t="str">
        <f>IF(LEFT(A1692)="1","D",IF(LEFT(A1692)="2","K",IF(LEFT(A1692)="3","K",IF(LEFT(A1692)="4","K",IF(LEFT(A1692)="5","D",IF(LEFT(A1692)="6","D",IF(LEFT(A1692)="8","K",IF(LEFT(A1692)="9","D"))))))))</f>
        <v>D</v>
      </c>
      <c r="AD1692">
        <f>IF(LEFT(A1692)="4",1,IF(LEFT(A1692)="5",1,IF(LEFT(A1692)="6",1,0)))</f>
        <v>0</v>
      </c>
      <c r="AE1692">
        <f>IF(LEFT(A1692)="8",1,IF(LEFT(A1692)="9",1,0))</f>
        <v>0</v>
      </c>
      <c r="AF1692" t="str">
        <f>LEFT(A1692)</f>
        <v>1</v>
      </c>
    </row>
    <row r="1693" spans="1:32" x14ac:dyDescent="0.25">
      <c r="A1693" t="s">
        <v>3293</v>
      </c>
      <c r="B1693" t="s">
        <v>3294</v>
      </c>
      <c r="C1693" t="s">
        <v>3219</v>
      </c>
      <c r="D1693">
        <v>1</v>
      </c>
      <c r="E1693">
        <v>0</v>
      </c>
      <c r="F1693">
        <v>0</v>
      </c>
      <c r="G1693">
        <v>1</v>
      </c>
      <c r="H1693" t="s">
        <v>3294</v>
      </c>
      <c r="I1693" t="s">
        <v>10418</v>
      </c>
      <c r="J1693" t="s">
        <v>10420</v>
      </c>
      <c r="K1693" s="1">
        <v>42339</v>
      </c>
      <c r="L1693" s="1">
        <v>42339</v>
      </c>
      <c r="M1693" t="s">
        <v>10420</v>
      </c>
      <c r="N1693">
        <v>0</v>
      </c>
      <c r="O1693" t="s">
        <v>17</v>
      </c>
      <c r="P1693">
        <v>0</v>
      </c>
      <c r="Q1693">
        <v>0</v>
      </c>
      <c r="T1693" t="str">
        <f>IF(LEN(A1693)=2,MID(A1693,1,1),IF(LEN(A1693)=3,MID(A1693,1,2),IF(LEN(A1693)=5,MID(A1693,1,3),IF(LEN(A1693)=7,MID(A1693,1,5),IF(LEN(A1693)=1,"")))))</f>
        <v>13601</v>
      </c>
      <c r="U1693">
        <f>IF(LEN(A1693)=7,0,1)</f>
        <v>0</v>
      </c>
      <c r="V1693">
        <f t="shared" si="52"/>
        <v>0</v>
      </c>
      <c r="W1693">
        <f>IF(OR(LEFT(A1693)="1", LEFT(A1693)="2",LEFT(A1693)="3"),1,0)</f>
        <v>1</v>
      </c>
      <c r="Y1693" t="str">
        <f t="shared" si="53"/>
        <v>Konstruksi Dalam Pengerjaan Alat Peraga / Praktek  Sekolah</v>
      </c>
      <c r="AB1693" t="str">
        <f>IF(LEFT(A1693)="1","D",IF(LEFT(A1693)="2","K",IF(LEFT(A1693)="3","K",IF(LEFT(A1693)="4","K",IF(LEFT(A1693)="5","D",IF(LEFT(A1693)="6","D",IF(LEFT(A1693)="8","K",IF(LEFT(A1693)="9","D"))))))))</f>
        <v>D</v>
      </c>
      <c r="AD1693">
        <f>IF(LEFT(A1693)="4",1,IF(LEFT(A1693)="5",1,IF(LEFT(A1693)="6",1,0)))</f>
        <v>0</v>
      </c>
      <c r="AE1693">
        <f>IF(LEFT(A1693)="8",1,IF(LEFT(A1693)="9",1,0))</f>
        <v>0</v>
      </c>
      <c r="AF1693" t="str">
        <f>LEFT(A1693)</f>
        <v>1</v>
      </c>
    </row>
    <row r="1694" spans="1:32" x14ac:dyDescent="0.25">
      <c r="A1694" t="s">
        <v>3295</v>
      </c>
      <c r="B1694" t="s">
        <v>3296</v>
      </c>
      <c r="C1694" t="s">
        <v>3219</v>
      </c>
      <c r="D1694">
        <v>1</v>
      </c>
      <c r="E1694">
        <v>0</v>
      </c>
      <c r="F1694">
        <v>0</v>
      </c>
      <c r="G1694">
        <v>1</v>
      </c>
      <c r="H1694" t="s">
        <v>3296</v>
      </c>
      <c r="I1694" t="s">
        <v>10418</v>
      </c>
      <c r="J1694" t="s">
        <v>10420</v>
      </c>
      <c r="K1694" s="1">
        <v>42339</v>
      </c>
      <c r="L1694" s="1">
        <v>42339</v>
      </c>
      <c r="M1694" t="s">
        <v>10420</v>
      </c>
      <c r="N1694">
        <v>0</v>
      </c>
      <c r="O1694" t="s">
        <v>17</v>
      </c>
      <c r="P1694">
        <v>0</v>
      </c>
      <c r="Q1694">
        <v>0</v>
      </c>
      <c r="T1694" t="str">
        <f>IF(LEN(A1694)=2,MID(A1694,1,1),IF(LEN(A1694)=3,MID(A1694,1,2),IF(LEN(A1694)=5,MID(A1694,1,3),IF(LEN(A1694)=7,MID(A1694,1,5),IF(LEN(A1694)=1,"")))))</f>
        <v>13601</v>
      </c>
      <c r="U1694">
        <f>IF(LEN(A1694)=7,0,1)</f>
        <v>0</v>
      </c>
      <c r="V1694">
        <f t="shared" si="52"/>
        <v>0</v>
      </c>
      <c r="W1694">
        <f>IF(OR(LEFT(A1694)="1", LEFT(A1694)="2",LEFT(A1694)="3"),1,0)</f>
        <v>1</v>
      </c>
      <c r="Y1694" t="str">
        <f t="shared" si="53"/>
        <v>Konstruksi Dalam Pengerjaan Unit Laboratorium Kimia Nuklir</v>
      </c>
      <c r="AB1694" t="str">
        <f>IF(LEFT(A1694)="1","D",IF(LEFT(A1694)="2","K",IF(LEFT(A1694)="3","K",IF(LEFT(A1694)="4","K",IF(LEFT(A1694)="5","D",IF(LEFT(A1694)="6","D",IF(LEFT(A1694)="8","K",IF(LEFT(A1694)="9","D"))))))))</f>
        <v>D</v>
      </c>
      <c r="AD1694">
        <f>IF(LEFT(A1694)="4",1,IF(LEFT(A1694)="5",1,IF(LEFT(A1694)="6",1,0)))</f>
        <v>0</v>
      </c>
      <c r="AE1694">
        <f>IF(LEFT(A1694)="8",1,IF(LEFT(A1694)="9",1,0))</f>
        <v>0</v>
      </c>
      <c r="AF1694" t="str">
        <f>LEFT(A1694)</f>
        <v>1</v>
      </c>
    </row>
    <row r="1695" spans="1:32" x14ac:dyDescent="0.25">
      <c r="A1695" t="s">
        <v>3297</v>
      </c>
      <c r="B1695" t="s">
        <v>3298</v>
      </c>
      <c r="C1695" t="s">
        <v>3219</v>
      </c>
      <c r="D1695">
        <v>1</v>
      </c>
      <c r="E1695">
        <v>0</v>
      </c>
      <c r="F1695">
        <v>0</v>
      </c>
      <c r="G1695">
        <v>1</v>
      </c>
      <c r="H1695" t="s">
        <v>3298</v>
      </c>
      <c r="I1695" t="s">
        <v>10418</v>
      </c>
      <c r="J1695" t="s">
        <v>10420</v>
      </c>
      <c r="K1695" s="1">
        <v>42339</v>
      </c>
      <c r="L1695" s="1">
        <v>42339</v>
      </c>
      <c r="M1695" t="s">
        <v>10420</v>
      </c>
      <c r="N1695">
        <v>0</v>
      </c>
      <c r="O1695" t="s">
        <v>17</v>
      </c>
      <c r="P1695">
        <v>0</v>
      </c>
      <c r="Q1695">
        <v>0</v>
      </c>
      <c r="T1695" t="str">
        <f>IF(LEN(A1695)=2,MID(A1695,1,1),IF(LEN(A1695)=3,MID(A1695,1,2),IF(LEN(A1695)=5,MID(A1695,1,3),IF(LEN(A1695)=7,MID(A1695,1,5),IF(LEN(A1695)=1,"")))))</f>
        <v>13601</v>
      </c>
      <c r="U1695">
        <f>IF(LEN(A1695)=7,0,1)</f>
        <v>0</v>
      </c>
      <c r="V1695">
        <f t="shared" si="52"/>
        <v>0</v>
      </c>
      <c r="W1695">
        <f>IF(OR(LEFT(A1695)="1", LEFT(A1695)="2",LEFT(A1695)="3"),1,0)</f>
        <v>1</v>
      </c>
      <c r="Y1695" t="str">
        <f t="shared" si="53"/>
        <v>Konstruksi Dalam Pengerjaan Alat Laboratorium Fisika Nuklir / Elektronika</v>
      </c>
      <c r="AB1695" t="str">
        <f>IF(LEFT(A1695)="1","D",IF(LEFT(A1695)="2","K",IF(LEFT(A1695)="3","K",IF(LEFT(A1695)="4","K",IF(LEFT(A1695)="5","D",IF(LEFT(A1695)="6","D",IF(LEFT(A1695)="8","K",IF(LEFT(A1695)="9","D"))))))))</f>
        <v>D</v>
      </c>
      <c r="AD1695">
        <f>IF(LEFT(A1695)="4",1,IF(LEFT(A1695)="5",1,IF(LEFT(A1695)="6",1,0)))</f>
        <v>0</v>
      </c>
      <c r="AE1695">
        <f>IF(LEFT(A1695)="8",1,IF(LEFT(A1695)="9",1,0))</f>
        <v>0</v>
      </c>
      <c r="AF1695" t="str">
        <f>LEFT(A1695)</f>
        <v>1</v>
      </c>
    </row>
    <row r="1696" spans="1:32" x14ac:dyDescent="0.25">
      <c r="A1696" t="s">
        <v>3299</v>
      </c>
      <c r="B1696" t="s">
        <v>3300</v>
      </c>
      <c r="C1696" t="s">
        <v>3219</v>
      </c>
      <c r="D1696">
        <v>1</v>
      </c>
      <c r="E1696">
        <v>0</v>
      </c>
      <c r="F1696">
        <v>0</v>
      </c>
      <c r="G1696">
        <v>1</v>
      </c>
      <c r="H1696" t="s">
        <v>3300</v>
      </c>
      <c r="I1696" t="s">
        <v>10418</v>
      </c>
      <c r="J1696" t="s">
        <v>10420</v>
      </c>
      <c r="K1696" s="1">
        <v>42339</v>
      </c>
      <c r="L1696" s="1">
        <v>42339</v>
      </c>
      <c r="M1696" t="s">
        <v>10420</v>
      </c>
      <c r="N1696">
        <v>0</v>
      </c>
      <c r="O1696" t="s">
        <v>17</v>
      </c>
      <c r="P1696">
        <v>0</v>
      </c>
      <c r="Q1696">
        <v>0</v>
      </c>
      <c r="T1696" t="str">
        <f>IF(LEN(A1696)=2,MID(A1696,1,1),IF(LEN(A1696)=3,MID(A1696,1,2),IF(LEN(A1696)=5,MID(A1696,1,3),IF(LEN(A1696)=7,MID(A1696,1,5),IF(LEN(A1696)=1,"")))))</f>
        <v>13601</v>
      </c>
      <c r="U1696">
        <f>IF(LEN(A1696)=7,0,1)</f>
        <v>0</v>
      </c>
      <c r="V1696">
        <f t="shared" si="52"/>
        <v>0</v>
      </c>
      <c r="W1696">
        <f>IF(OR(LEFT(A1696)="1", LEFT(A1696)="2",LEFT(A1696)="3"),1,0)</f>
        <v>1</v>
      </c>
      <c r="Y1696" t="str">
        <f t="shared" si="53"/>
        <v>Konstruksi Dalam Pengerjaan Alat Proteksi Radiasi / Proteksi Lingkungan</v>
      </c>
      <c r="AB1696" t="str">
        <f>IF(LEFT(A1696)="1","D",IF(LEFT(A1696)="2","K",IF(LEFT(A1696)="3","K",IF(LEFT(A1696)="4","K",IF(LEFT(A1696)="5","D",IF(LEFT(A1696)="6","D",IF(LEFT(A1696)="8","K",IF(LEFT(A1696)="9","D"))))))))</f>
        <v>D</v>
      </c>
      <c r="AD1696">
        <f>IF(LEFT(A1696)="4",1,IF(LEFT(A1696)="5",1,IF(LEFT(A1696)="6",1,0)))</f>
        <v>0</v>
      </c>
      <c r="AE1696">
        <f>IF(LEFT(A1696)="8",1,IF(LEFT(A1696)="9",1,0))</f>
        <v>0</v>
      </c>
      <c r="AF1696" t="str">
        <f>LEFT(A1696)</f>
        <v>1</v>
      </c>
    </row>
    <row r="1697" spans="1:32" x14ac:dyDescent="0.25">
      <c r="A1697" t="s">
        <v>3301</v>
      </c>
      <c r="B1697" t="s">
        <v>3302</v>
      </c>
      <c r="C1697" t="s">
        <v>3219</v>
      </c>
      <c r="D1697">
        <v>1</v>
      </c>
      <c r="E1697">
        <v>0</v>
      </c>
      <c r="F1697">
        <v>0</v>
      </c>
      <c r="G1697">
        <v>1</v>
      </c>
      <c r="H1697" t="s">
        <v>3302</v>
      </c>
      <c r="I1697" t="s">
        <v>10418</v>
      </c>
      <c r="J1697" t="s">
        <v>10420</v>
      </c>
      <c r="K1697" s="1">
        <v>42339</v>
      </c>
      <c r="L1697" s="1">
        <v>42339</v>
      </c>
      <c r="M1697" t="s">
        <v>10420</v>
      </c>
      <c r="N1697">
        <v>0</v>
      </c>
      <c r="O1697" t="s">
        <v>17</v>
      </c>
      <c r="P1697">
        <v>0</v>
      </c>
      <c r="Q1697">
        <v>0</v>
      </c>
      <c r="T1697" t="str">
        <f>IF(LEN(A1697)=2,MID(A1697,1,1),IF(LEN(A1697)=3,MID(A1697,1,2),IF(LEN(A1697)=5,MID(A1697,1,3),IF(LEN(A1697)=7,MID(A1697,1,5),IF(LEN(A1697)=1,"")))))</f>
        <v>13601</v>
      </c>
      <c r="U1697">
        <f>IF(LEN(A1697)=7,0,1)</f>
        <v>0</v>
      </c>
      <c r="V1697">
        <f t="shared" si="52"/>
        <v>0</v>
      </c>
      <c r="W1697">
        <f>IF(OR(LEFT(A1697)="1", LEFT(A1697)="2",LEFT(A1697)="3"),1,0)</f>
        <v>1</v>
      </c>
      <c r="Y1697" t="str">
        <f t="shared" si="53"/>
        <v>Konstruksi Dalam Pengerjaan Radiation Application And Non Destructive Testing Laboratory (BATAN)</v>
      </c>
      <c r="AB1697" t="str">
        <f>IF(LEFT(A1697)="1","D",IF(LEFT(A1697)="2","K",IF(LEFT(A1697)="3","K",IF(LEFT(A1697)="4","K",IF(LEFT(A1697)="5","D",IF(LEFT(A1697)="6","D",IF(LEFT(A1697)="8","K",IF(LEFT(A1697)="9","D"))))))))</f>
        <v>D</v>
      </c>
      <c r="AD1697">
        <f>IF(LEFT(A1697)="4",1,IF(LEFT(A1697)="5",1,IF(LEFT(A1697)="6",1,0)))</f>
        <v>0</v>
      </c>
      <c r="AE1697">
        <f>IF(LEFT(A1697)="8",1,IF(LEFT(A1697)="9",1,0))</f>
        <v>0</v>
      </c>
      <c r="AF1697" t="str">
        <f>LEFT(A1697)</f>
        <v>1</v>
      </c>
    </row>
    <row r="1698" spans="1:32" x14ac:dyDescent="0.25">
      <c r="A1698" t="s">
        <v>3303</v>
      </c>
      <c r="B1698" t="s">
        <v>3304</v>
      </c>
      <c r="C1698" t="s">
        <v>3219</v>
      </c>
      <c r="D1698">
        <v>1</v>
      </c>
      <c r="E1698">
        <v>0</v>
      </c>
      <c r="F1698">
        <v>0</v>
      </c>
      <c r="G1698">
        <v>1</v>
      </c>
      <c r="H1698" t="s">
        <v>3304</v>
      </c>
      <c r="I1698" t="s">
        <v>10418</v>
      </c>
      <c r="J1698" t="s">
        <v>10420</v>
      </c>
      <c r="K1698" s="1">
        <v>42339</v>
      </c>
      <c r="L1698" s="1">
        <v>42339</v>
      </c>
      <c r="M1698" t="s">
        <v>10420</v>
      </c>
      <c r="N1698">
        <v>0</v>
      </c>
      <c r="O1698" t="s">
        <v>17</v>
      </c>
      <c r="P1698">
        <v>0</v>
      </c>
      <c r="Q1698">
        <v>0</v>
      </c>
      <c r="T1698" t="str">
        <f>IF(LEN(A1698)=2,MID(A1698,1,1),IF(LEN(A1698)=3,MID(A1698,1,2),IF(LEN(A1698)=5,MID(A1698,1,3),IF(LEN(A1698)=7,MID(A1698,1,5),IF(LEN(A1698)=1,"")))))</f>
        <v>13601</v>
      </c>
      <c r="U1698">
        <f>IF(LEN(A1698)=7,0,1)</f>
        <v>0</v>
      </c>
      <c r="V1698">
        <f t="shared" si="52"/>
        <v>0</v>
      </c>
      <c r="W1698">
        <f>IF(OR(LEFT(A1698)="1", LEFT(A1698)="2",LEFT(A1698)="3"),1,0)</f>
        <v>1</v>
      </c>
      <c r="Y1698" t="str">
        <f t="shared" si="53"/>
        <v>Konstruksi Dalam Pengerjaan Alat Laboratorium Lingkungan Hidup</v>
      </c>
      <c r="AB1698" t="str">
        <f>IF(LEFT(A1698)="1","D",IF(LEFT(A1698)="2","K",IF(LEFT(A1698)="3","K",IF(LEFT(A1698)="4","K",IF(LEFT(A1698)="5","D",IF(LEFT(A1698)="6","D",IF(LEFT(A1698)="8","K",IF(LEFT(A1698)="9","D"))))))))</f>
        <v>D</v>
      </c>
      <c r="AD1698">
        <f>IF(LEFT(A1698)="4",1,IF(LEFT(A1698)="5",1,IF(LEFT(A1698)="6",1,0)))</f>
        <v>0</v>
      </c>
      <c r="AE1698">
        <f>IF(LEFT(A1698)="8",1,IF(LEFT(A1698)="9",1,0))</f>
        <v>0</v>
      </c>
      <c r="AF1698" t="str">
        <f>LEFT(A1698)</f>
        <v>1</v>
      </c>
    </row>
    <row r="1699" spans="1:32" x14ac:dyDescent="0.25">
      <c r="A1699" t="s">
        <v>3305</v>
      </c>
      <c r="B1699" t="s">
        <v>3306</v>
      </c>
      <c r="C1699" t="s">
        <v>3219</v>
      </c>
      <c r="D1699">
        <v>1</v>
      </c>
      <c r="E1699">
        <v>0</v>
      </c>
      <c r="F1699">
        <v>0</v>
      </c>
      <c r="G1699">
        <v>1</v>
      </c>
      <c r="H1699" t="s">
        <v>3306</v>
      </c>
      <c r="I1699" t="s">
        <v>10418</v>
      </c>
      <c r="J1699" t="s">
        <v>10420</v>
      </c>
      <c r="K1699" s="1">
        <v>42339</v>
      </c>
      <c r="L1699" s="1">
        <v>42339</v>
      </c>
      <c r="M1699" t="s">
        <v>10420</v>
      </c>
      <c r="N1699">
        <v>0</v>
      </c>
      <c r="O1699" t="s">
        <v>17</v>
      </c>
      <c r="P1699">
        <v>0</v>
      </c>
      <c r="Q1699">
        <v>0</v>
      </c>
      <c r="T1699" t="str">
        <f>IF(LEN(A1699)=2,MID(A1699,1,1),IF(LEN(A1699)=3,MID(A1699,1,2),IF(LEN(A1699)=5,MID(A1699,1,3),IF(LEN(A1699)=7,MID(A1699,1,5),IF(LEN(A1699)=1,"")))))</f>
        <v>13601</v>
      </c>
      <c r="U1699">
        <f>IF(LEN(A1699)=7,0,1)</f>
        <v>0</v>
      </c>
      <c r="V1699">
        <f t="shared" si="52"/>
        <v>0</v>
      </c>
      <c r="W1699">
        <f>IF(OR(LEFT(A1699)="1", LEFT(A1699)="2",LEFT(A1699)="3"),1,0)</f>
        <v>1</v>
      </c>
      <c r="Y1699" t="str">
        <f t="shared" si="53"/>
        <v>Konstruksi Dalam Pengerjaan Peralatan Laboratorium Hidrodinamika</v>
      </c>
      <c r="AB1699" t="str">
        <f>IF(LEFT(A1699)="1","D",IF(LEFT(A1699)="2","K",IF(LEFT(A1699)="3","K",IF(LEFT(A1699)="4","K",IF(LEFT(A1699)="5","D",IF(LEFT(A1699)="6","D",IF(LEFT(A1699)="8","K",IF(LEFT(A1699)="9","D"))))))))</f>
        <v>D</v>
      </c>
      <c r="AD1699">
        <f>IF(LEFT(A1699)="4",1,IF(LEFT(A1699)="5",1,IF(LEFT(A1699)="6",1,0)))</f>
        <v>0</v>
      </c>
      <c r="AE1699">
        <f>IF(LEFT(A1699)="8",1,IF(LEFT(A1699)="9",1,0))</f>
        <v>0</v>
      </c>
      <c r="AF1699" t="str">
        <f>LEFT(A1699)</f>
        <v>1</v>
      </c>
    </row>
    <row r="1700" spans="1:32" x14ac:dyDescent="0.25">
      <c r="A1700" t="s">
        <v>3307</v>
      </c>
      <c r="B1700" t="s">
        <v>3308</v>
      </c>
      <c r="C1700" t="s">
        <v>3219</v>
      </c>
      <c r="D1700">
        <v>1</v>
      </c>
      <c r="E1700">
        <v>0</v>
      </c>
      <c r="F1700">
        <v>0</v>
      </c>
      <c r="G1700">
        <v>1</v>
      </c>
      <c r="H1700" t="s">
        <v>3308</v>
      </c>
      <c r="I1700" t="s">
        <v>10418</v>
      </c>
      <c r="J1700" t="s">
        <v>10420</v>
      </c>
      <c r="K1700" s="1">
        <v>42339</v>
      </c>
      <c r="L1700" s="1">
        <v>42339</v>
      </c>
      <c r="M1700" t="s">
        <v>10420</v>
      </c>
      <c r="N1700">
        <v>0</v>
      </c>
      <c r="O1700" t="s">
        <v>17</v>
      </c>
      <c r="P1700">
        <v>0</v>
      </c>
      <c r="Q1700">
        <v>0</v>
      </c>
      <c r="T1700" t="str">
        <f>IF(LEN(A1700)=2,MID(A1700,1,1),IF(LEN(A1700)=3,MID(A1700,1,2),IF(LEN(A1700)=5,MID(A1700,1,3),IF(LEN(A1700)=7,MID(A1700,1,5),IF(LEN(A1700)=1,"")))))</f>
        <v>13601</v>
      </c>
      <c r="U1700">
        <f>IF(LEN(A1700)=7,0,1)</f>
        <v>0</v>
      </c>
      <c r="V1700">
        <f t="shared" si="52"/>
        <v>0</v>
      </c>
      <c r="W1700">
        <f>IF(OR(LEFT(A1700)="1", LEFT(A1700)="2",LEFT(A1700)="3"),1,0)</f>
        <v>1</v>
      </c>
      <c r="Y1700" t="str">
        <f t="shared" si="53"/>
        <v>Konstruksi Dalam Pengerjaan Senjata Api</v>
      </c>
      <c r="AB1700" t="str">
        <f>IF(LEFT(A1700)="1","D",IF(LEFT(A1700)="2","K",IF(LEFT(A1700)="3","K",IF(LEFT(A1700)="4","K",IF(LEFT(A1700)="5","D",IF(LEFT(A1700)="6","D",IF(LEFT(A1700)="8","K",IF(LEFT(A1700)="9","D"))))))))</f>
        <v>D</v>
      </c>
      <c r="AD1700">
        <f>IF(LEFT(A1700)="4",1,IF(LEFT(A1700)="5",1,IF(LEFT(A1700)="6",1,0)))</f>
        <v>0</v>
      </c>
      <c r="AE1700">
        <f>IF(LEFT(A1700)="8",1,IF(LEFT(A1700)="9",1,0))</f>
        <v>0</v>
      </c>
      <c r="AF1700" t="str">
        <f>LEFT(A1700)</f>
        <v>1</v>
      </c>
    </row>
    <row r="1701" spans="1:32" x14ac:dyDescent="0.25">
      <c r="A1701" t="s">
        <v>3309</v>
      </c>
      <c r="B1701" t="s">
        <v>3310</v>
      </c>
      <c r="C1701" t="s">
        <v>3219</v>
      </c>
      <c r="D1701">
        <v>1</v>
      </c>
      <c r="E1701">
        <v>0</v>
      </c>
      <c r="F1701">
        <v>0</v>
      </c>
      <c r="G1701">
        <v>1</v>
      </c>
      <c r="H1701" t="s">
        <v>3310</v>
      </c>
      <c r="I1701" t="s">
        <v>10418</v>
      </c>
      <c r="J1701" t="s">
        <v>10420</v>
      </c>
      <c r="K1701" s="1">
        <v>42339</v>
      </c>
      <c r="L1701" s="1">
        <v>42339</v>
      </c>
      <c r="M1701" t="s">
        <v>10420</v>
      </c>
      <c r="N1701">
        <v>0</v>
      </c>
      <c r="O1701" t="s">
        <v>17</v>
      </c>
      <c r="P1701">
        <v>0</v>
      </c>
      <c r="Q1701">
        <v>0</v>
      </c>
      <c r="T1701" t="str">
        <f>IF(LEN(A1701)=2,MID(A1701,1,1),IF(LEN(A1701)=3,MID(A1701,1,2),IF(LEN(A1701)=5,MID(A1701,1,3),IF(LEN(A1701)=7,MID(A1701,1,5),IF(LEN(A1701)=1,"")))))</f>
        <v>13601</v>
      </c>
      <c r="U1701">
        <f>IF(LEN(A1701)=7,0,1)</f>
        <v>0</v>
      </c>
      <c r="V1701">
        <f t="shared" si="52"/>
        <v>0</v>
      </c>
      <c r="W1701">
        <f>IF(OR(LEFT(A1701)="1", LEFT(A1701)="2",LEFT(A1701)="3"),1,0)</f>
        <v>1</v>
      </c>
      <c r="Y1701" t="str">
        <f t="shared" si="53"/>
        <v>Konstruksi Dalam Pengerjaan Persenjataan Non Senjata Api</v>
      </c>
      <c r="AB1701" t="str">
        <f>IF(LEFT(A1701)="1","D",IF(LEFT(A1701)="2","K",IF(LEFT(A1701)="3","K",IF(LEFT(A1701)="4","K",IF(LEFT(A1701)="5","D",IF(LEFT(A1701)="6","D",IF(LEFT(A1701)="8","K",IF(LEFT(A1701)="9","D"))))))))</f>
        <v>D</v>
      </c>
      <c r="AD1701">
        <f>IF(LEFT(A1701)="4",1,IF(LEFT(A1701)="5",1,IF(LEFT(A1701)="6",1,0)))</f>
        <v>0</v>
      </c>
      <c r="AE1701">
        <f>IF(LEFT(A1701)="8",1,IF(LEFT(A1701)="9",1,0))</f>
        <v>0</v>
      </c>
      <c r="AF1701" t="str">
        <f>LEFT(A1701)</f>
        <v>1</v>
      </c>
    </row>
    <row r="1702" spans="1:32" x14ac:dyDescent="0.25">
      <c r="A1702" t="s">
        <v>3311</v>
      </c>
      <c r="B1702" t="s">
        <v>3312</v>
      </c>
      <c r="C1702" t="s">
        <v>3219</v>
      </c>
      <c r="D1702">
        <v>1</v>
      </c>
      <c r="E1702">
        <v>0</v>
      </c>
      <c r="F1702">
        <v>0</v>
      </c>
      <c r="G1702">
        <v>1</v>
      </c>
      <c r="H1702" t="s">
        <v>3312</v>
      </c>
      <c r="I1702" t="s">
        <v>10418</v>
      </c>
      <c r="J1702" t="s">
        <v>10420</v>
      </c>
      <c r="K1702" s="1">
        <v>42339</v>
      </c>
      <c r="L1702" s="1">
        <v>42339</v>
      </c>
      <c r="M1702" t="s">
        <v>10420</v>
      </c>
      <c r="N1702">
        <v>0</v>
      </c>
      <c r="O1702" t="s">
        <v>17</v>
      </c>
      <c r="P1702">
        <v>0</v>
      </c>
      <c r="Q1702">
        <v>0</v>
      </c>
      <c r="T1702" t="str">
        <f>IF(LEN(A1702)=2,MID(A1702,1,1),IF(LEN(A1702)=3,MID(A1702,1,2),IF(LEN(A1702)=5,MID(A1702,1,3),IF(LEN(A1702)=7,MID(A1702,1,5),IF(LEN(A1702)=1,"")))))</f>
        <v>13601</v>
      </c>
      <c r="U1702">
        <f>IF(LEN(A1702)=7,0,1)</f>
        <v>0</v>
      </c>
      <c r="V1702">
        <f t="shared" si="52"/>
        <v>0</v>
      </c>
      <c r="W1702">
        <f>IF(OR(LEFT(A1702)="1", LEFT(A1702)="2",LEFT(A1702)="3"),1,0)</f>
        <v>1</v>
      </c>
      <c r="Y1702" t="str">
        <f t="shared" si="53"/>
        <v>Konstruksi Dalam Pengerjaan Amunisi</v>
      </c>
      <c r="AB1702" t="str">
        <f>IF(LEFT(A1702)="1","D",IF(LEFT(A1702)="2","K",IF(LEFT(A1702)="3","K",IF(LEFT(A1702)="4","K",IF(LEFT(A1702)="5","D",IF(LEFT(A1702)="6","D",IF(LEFT(A1702)="8","K",IF(LEFT(A1702)="9","D"))))))))</f>
        <v>D</v>
      </c>
      <c r="AD1702">
        <f>IF(LEFT(A1702)="4",1,IF(LEFT(A1702)="5",1,IF(LEFT(A1702)="6",1,0)))</f>
        <v>0</v>
      </c>
      <c r="AE1702">
        <f>IF(LEFT(A1702)="8",1,IF(LEFT(A1702)="9",1,0))</f>
        <v>0</v>
      </c>
      <c r="AF1702" t="str">
        <f>LEFT(A1702)</f>
        <v>1</v>
      </c>
    </row>
    <row r="1703" spans="1:32" x14ac:dyDescent="0.25">
      <c r="A1703" t="s">
        <v>3313</v>
      </c>
      <c r="B1703" t="s">
        <v>3314</v>
      </c>
      <c r="C1703" t="s">
        <v>3219</v>
      </c>
      <c r="D1703">
        <v>1</v>
      </c>
      <c r="E1703">
        <v>0</v>
      </c>
      <c r="F1703">
        <v>0</v>
      </c>
      <c r="G1703">
        <v>1</v>
      </c>
      <c r="H1703" t="s">
        <v>3314</v>
      </c>
      <c r="I1703" t="s">
        <v>10418</v>
      </c>
      <c r="J1703" t="s">
        <v>10420</v>
      </c>
      <c r="K1703" s="1">
        <v>42339</v>
      </c>
      <c r="L1703" s="1">
        <v>42339</v>
      </c>
      <c r="M1703" t="s">
        <v>10420</v>
      </c>
      <c r="N1703">
        <v>0</v>
      </c>
      <c r="O1703" t="s">
        <v>17</v>
      </c>
      <c r="P1703">
        <v>0</v>
      </c>
      <c r="Q1703">
        <v>0</v>
      </c>
      <c r="T1703" t="str">
        <f>IF(LEN(A1703)=2,MID(A1703,1,1),IF(LEN(A1703)=3,MID(A1703,1,2),IF(LEN(A1703)=5,MID(A1703,1,3),IF(LEN(A1703)=7,MID(A1703,1,5),IF(LEN(A1703)=1,"")))))</f>
        <v>13601</v>
      </c>
      <c r="U1703">
        <f>IF(LEN(A1703)=7,0,1)</f>
        <v>0</v>
      </c>
      <c r="V1703">
        <f t="shared" si="52"/>
        <v>0</v>
      </c>
      <c r="W1703">
        <f>IF(OR(LEFT(A1703)="1", LEFT(A1703)="2",LEFT(A1703)="3"),1,0)</f>
        <v>1</v>
      </c>
      <c r="Y1703" t="str">
        <f t="shared" si="53"/>
        <v>Konstruksi Dalam Pengerjaan Senjata Sinar</v>
      </c>
      <c r="AB1703" t="str">
        <f>IF(LEFT(A1703)="1","D",IF(LEFT(A1703)="2","K",IF(LEFT(A1703)="3","K",IF(LEFT(A1703)="4","K",IF(LEFT(A1703)="5","D",IF(LEFT(A1703)="6","D",IF(LEFT(A1703)="8","K",IF(LEFT(A1703)="9","D"))))))))</f>
        <v>D</v>
      </c>
      <c r="AD1703">
        <f>IF(LEFT(A1703)="4",1,IF(LEFT(A1703)="5",1,IF(LEFT(A1703)="6",1,0)))</f>
        <v>0</v>
      </c>
      <c r="AE1703">
        <f>IF(LEFT(A1703)="8",1,IF(LEFT(A1703)="9",1,0))</f>
        <v>0</v>
      </c>
      <c r="AF1703" t="str">
        <f>LEFT(A1703)</f>
        <v>1</v>
      </c>
    </row>
    <row r="1704" spans="1:32" x14ac:dyDescent="0.25">
      <c r="A1704" t="s">
        <v>3315</v>
      </c>
      <c r="B1704" t="s">
        <v>3316</v>
      </c>
      <c r="C1704" t="s">
        <v>3219</v>
      </c>
      <c r="D1704">
        <v>1</v>
      </c>
      <c r="E1704">
        <v>0</v>
      </c>
      <c r="F1704">
        <v>0</v>
      </c>
      <c r="G1704">
        <v>1</v>
      </c>
      <c r="H1704" t="s">
        <v>3316</v>
      </c>
      <c r="I1704" t="s">
        <v>10418</v>
      </c>
      <c r="J1704" t="s">
        <v>10420</v>
      </c>
      <c r="K1704" s="1">
        <v>42339</v>
      </c>
      <c r="L1704" s="1">
        <v>42339</v>
      </c>
      <c r="M1704" t="s">
        <v>10420</v>
      </c>
      <c r="N1704">
        <v>0</v>
      </c>
      <c r="O1704" t="s">
        <v>17</v>
      </c>
      <c r="P1704">
        <v>0</v>
      </c>
      <c r="Q1704">
        <v>0</v>
      </c>
      <c r="T1704" t="str">
        <f>IF(LEN(A1704)=2,MID(A1704,1,1),IF(LEN(A1704)=3,MID(A1704,1,2),IF(LEN(A1704)=5,MID(A1704,1,3),IF(LEN(A1704)=7,MID(A1704,1,5),IF(LEN(A1704)=1,"")))))</f>
        <v>13601</v>
      </c>
      <c r="U1704">
        <f>IF(LEN(A1704)=7,0,1)</f>
        <v>0</v>
      </c>
      <c r="V1704">
        <f t="shared" si="52"/>
        <v>0</v>
      </c>
      <c r="W1704">
        <f>IF(OR(LEFT(A1704)="1", LEFT(A1704)="2",LEFT(A1704)="3"),1,0)</f>
        <v>1</v>
      </c>
      <c r="Y1704" t="str">
        <f t="shared" si="53"/>
        <v>Konstruksi Dalam Pengerjaan Alat Keamanan dan Perlindungan</v>
      </c>
      <c r="AB1704" t="str">
        <f>IF(LEFT(A1704)="1","D",IF(LEFT(A1704)="2","K",IF(LEFT(A1704)="3","K",IF(LEFT(A1704)="4","K",IF(LEFT(A1704)="5","D",IF(LEFT(A1704)="6","D",IF(LEFT(A1704)="8","K",IF(LEFT(A1704)="9","D"))))))))</f>
        <v>D</v>
      </c>
      <c r="AD1704">
        <f>IF(LEFT(A1704)="4",1,IF(LEFT(A1704)="5",1,IF(LEFT(A1704)="6",1,0)))</f>
        <v>0</v>
      </c>
      <c r="AE1704">
        <f>IF(LEFT(A1704)="8",1,IF(LEFT(A1704)="9",1,0))</f>
        <v>0</v>
      </c>
      <c r="AF1704" t="str">
        <f>LEFT(A1704)</f>
        <v>1</v>
      </c>
    </row>
    <row r="1705" spans="1:32" x14ac:dyDescent="0.25">
      <c r="A1705" t="s">
        <v>3317</v>
      </c>
      <c r="B1705" t="s">
        <v>3318</v>
      </c>
      <c r="C1705" t="s">
        <v>3219</v>
      </c>
      <c r="D1705">
        <v>1</v>
      </c>
      <c r="E1705">
        <v>0</v>
      </c>
      <c r="F1705">
        <v>0</v>
      </c>
      <c r="G1705">
        <v>1</v>
      </c>
      <c r="H1705" t="s">
        <v>3318</v>
      </c>
      <c r="I1705" t="s">
        <v>10418</v>
      </c>
      <c r="J1705" t="s">
        <v>10420</v>
      </c>
      <c r="K1705" s="1">
        <v>42339</v>
      </c>
      <c r="L1705" s="1">
        <v>42339</v>
      </c>
      <c r="M1705" t="s">
        <v>10420</v>
      </c>
      <c r="N1705">
        <v>0</v>
      </c>
      <c r="O1705" t="s">
        <v>17</v>
      </c>
      <c r="P1705">
        <v>0</v>
      </c>
      <c r="Q1705">
        <v>0</v>
      </c>
      <c r="T1705" t="str">
        <f>IF(LEN(A1705)=2,MID(A1705,1,1),IF(LEN(A1705)=3,MID(A1705,1,2),IF(LEN(A1705)=5,MID(A1705,1,3),IF(LEN(A1705)=7,MID(A1705,1,5),IF(LEN(A1705)=1,"")))))</f>
        <v>13601</v>
      </c>
      <c r="U1705">
        <f>IF(LEN(A1705)=7,0,1)</f>
        <v>0</v>
      </c>
      <c r="V1705">
        <f t="shared" si="52"/>
        <v>0</v>
      </c>
      <c r="W1705">
        <f>IF(OR(LEFT(A1705)="1", LEFT(A1705)="2",LEFT(A1705)="3"),1,0)</f>
        <v>1</v>
      </c>
      <c r="Y1705" t="str">
        <f t="shared" si="53"/>
        <v>Konstruksi Dalam Pengerjaan Bangunan Gedung Temat Kerja</v>
      </c>
      <c r="AB1705" t="str">
        <f>IF(LEFT(A1705)="1","D",IF(LEFT(A1705)="2","K",IF(LEFT(A1705)="3","K",IF(LEFT(A1705)="4","K",IF(LEFT(A1705)="5","D",IF(LEFT(A1705)="6","D",IF(LEFT(A1705)="8","K",IF(LEFT(A1705)="9","D"))))))))</f>
        <v>D</v>
      </c>
      <c r="AD1705">
        <f>IF(LEFT(A1705)="4",1,IF(LEFT(A1705)="5",1,IF(LEFT(A1705)="6",1,0)))</f>
        <v>0</v>
      </c>
      <c r="AE1705">
        <f>IF(LEFT(A1705)="8",1,IF(LEFT(A1705)="9",1,0))</f>
        <v>0</v>
      </c>
      <c r="AF1705" t="str">
        <f>LEFT(A1705)</f>
        <v>1</v>
      </c>
    </row>
    <row r="1706" spans="1:32" x14ac:dyDescent="0.25">
      <c r="A1706" t="s">
        <v>3319</v>
      </c>
      <c r="B1706" t="s">
        <v>3320</v>
      </c>
      <c r="C1706" t="s">
        <v>3219</v>
      </c>
      <c r="D1706">
        <v>1</v>
      </c>
      <c r="E1706">
        <v>0</v>
      </c>
      <c r="F1706">
        <v>0</v>
      </c>
      <c r="G1706">
        <v>1</v>
      </c>
      <c r="H1706" t="s">
        <v>3320</v>
      </c>
      <c r="I1706" t="s">
        <v>10418</v>
      </c>
      <c r="J1706" t="s">
        <v>10420</v>
      </c>
      <c r="K1706" s="1">
        <v>42339</v>
      </c>
      <c r="L1706" s="1">
        <v>42339</v>
      </c>
      <c r="M1706" t="s">
        <v>10420</v>
      </c>
      <c r="N1706">
        <v>0</v>
      </c>
      <c r="O1706" t="s">
        <v>17</v>
      </c>
      <c r="P1706">
        <v>0</v>
      </c>
      <c r="Q1706">
        <v>0</v>
      </c>
      <c r="T1706" t="str">
        <f>IF(LEN(A1706)=2,MID(A1706,1,1),IF(LEN(A1706)=3,MID(A1706,1,2),IF(LEN(A1706)=5,MID(A1706,1,3),IF(LEN(A1706)=7,MID(A1706,1,5),IF(LEN(A1706)=1,"")))))</f>
        <v>13601</v>
      </c>
      <c r="U1706">
        <f>IF(LEN(A1706)=7,0,1)</f>
        <v>0</v>
      </c>
      <c r="V1706">
        <f t="shared" si="52"/>
        <v>0</v>
      </c>
      <c r="W1706">
        <f>IF(OR(LEFT(A1706)="1", LEFT(A1706)="2",LEFT(A1706)="3"),1,0)</f>
        <v>1</v>
      </c>
      <c r="Y1706" t="str">
        <f t="shared" si="53"/>
        <v>Konstruksi Dalam Pengerjaan Bangunan Gedung Tempat Tinggal</v>
      </c>
      <c r="AB1706" t="str">
        <f>IF(LEFT(A1706)="1","D",IF(LEFT(A1706)="2","K",IF(LEFT(A1706)="3","K",IF(LEFT(A1706)="4","K",IF(LEFT(A1706)="5","D",IF(LEFT(A1706)="6","D",IF(LEFT(A1706)="8","K",IF(LEFT(A1706)="9","D"))))))))</f>
        <v>D</v>
      </c>
      <c r="AD1706">
        <f>IF(LEFT(A1706)="4",1,IF(LEFT(A1706)="5",1,IF(LEFT(A1706)="6",1,0)))</f>
        <v>0</v>
      </c>
      <c r="AE1706">
        <f>IF(LEFT(A1706)="8",1,IF(LEFT(A1706)="9",1,0))</f>
        <v>0</v>
      </c>
      <c r="AF1706" t="str">
        <f>LEFT(A1706)</f>
        <v>1</v>
      </c>
    </row>
    <row r="1707" spans="1:32" x14ac:dyDescent="0.25">
      <c r="A1707" t="s">
        <v>3321</v>
      </c>
      <c r="B1707" t="s">
        <v>3322</v>
      </c>
      <c r="C1707" t="s">
        <v>3219</v>
      </c>
      <c r="D1707">
        <v>1</v>
      </c>
      <c r="E1707">
        <v>0</v>
      </c>
      <c r="F1707">
        <v>0</v>
      </c>
      <c r="G1707">
        <v>1</v>
      </c>
      <c r="H1707" t="s">
        <v>3322</v>
      </c>
      <c r="I1707" t="s">
        <v>10418</v>
      </c>
      <c r="J1707" t="s">
        <v>10420</v>
      </c>
      <c r="K1707" s="1">
        <v>42339</v>
      </c>
      <c r="L1707" s="1">
        <v>42339</v>
      </c>
      <c r="M1707" t="s">
        <v>10420</v>
      </c>
      <c r="N1707">
        <v>0</v>
      </c>
      <c r="O1707" t="s">
        <v>17</v>
      </c>
      <c r="P1707">
        <v>0</v>
      </c>
      <c r="Q1707">
        <v>0</v>
      </c>
      <c r="T1707" t="str">
        <f>IF(LEN(A1707)=2,MID(A1707,1,1),IF(LEN(A1707)=3,MID(A1707,1,2),IF(LEN(A1707)=5,MID(A1707,1,3),IF(LEN(A1707)=7,MID(A1707,1,5),IF(LEN(A1707)=1,"")))))</f>
        <v>13601</v>
      </c>
      <c r="U1707">
        <f>IF(LEN(A1707)=7,0,1)</f>
        <v>0</v>
      </c>
      <c r="V1707">
        <f t="shared" si="52"/>
        <v>0</v>
      </c>
      <c r="W1707">
        <f>IF(OR(LEFT(A1707)="1", LEFT(A1707)="2",LEFT(A1707)="3"),1,0)</f>
        <v>1</v>
      </c>
      <c r="Y1707" t="str">
        <f t="shared" si="53"/>
        <v>Konstruksi Dalam Pengerjaan Bangunan Menara</v>
      </c>
      <c r="AB1707" t="str">
        <f>IF(LEFT(A1707)="1","D",IF(LEFT(A1707)="2","K",IF(LEFT(A1707)="3","K",IF(LEFT(A1707)="4","K",IF(LEFT(A1707)="5","D",IF(LEFT(A1707)="6","D",IF(LEFT(A1707)="8","K",IF(LEFT(A1707)="9","D"))))))))</f>
        <v>D</v>
      </c>
      <c r="AD1707">
        <f>IF(LEFT(A1707)="4",1,IF(LEFT(A1707)="5",1,IF(LEFT(A1707)="6",1,0)))</f>
        <v>0</v>
      </c>
      <c r="AE1707">
        <f>IF(LEFT(A1707)="8",1,IF(LEFT(A1707)="9",1,0))</f>
        <v>0</v>
      </c>
      <c r="AF1707" t="str">
        <f>LEFT(A1707)</f>
        <v>1</v>
      </c>
    </row>
    <row r="1708" spans="1:32" x14ac:dyDescent="0.25">
      <c r="A1708" t="s">
        <v>3323</v>
      </c>
      <c r="B1708" t="s">
        <v>3324</v>
      </c>
      <c r="C1708" t="s">
        <v>3219</v>
      </c>
      <c r="D1708">
        <v>1</v>
      </c>
      <c r="E1708">
        <v>0</v>
      </c>
      <c r="F1708">
        <v>0</v>
      </c>
      <c r="G1708">
        <v>1</v>
      </c>
      <c r="H1708" t="s">
        <v>3324</v>
      </c>
      <c r="I1708" t="s">
        <v>10418</v>
      </c>
      <c r="J1708" t="s">
        <v>10420</v>
      </c>
      <c r="K1708" s="1">
        <v>42339</v>
      </c>
      <c r="L1708" s="1">
        <v>42339</v>
      </c>
      <c r="M1708" t="s">
        <v>10420</v>
      </c>
      <c r="N1708">
        <v>0</v>
      </c>
      <c r="O1708" t="s">
        <v>17</v>
      </c>
      <c r="P1708">
        <v>0</v>
      </c>
      <c r="Q1708">
        <v>0</v>
      </c>
      <c r="T1708" t="str">
        <f>IF(LEN(A1708)=2,MID(A1708,1,1),IF(LEN(A1708)=3,MID(A1708,1,2),IF(LEN(A1708)=5,MID(A1708,1,3),IF(LEN(A1708)=7,MID(A1708,1,5),IF(LEN(A1708)=1,"")))))</f>
        <v>13601</v>
      </c>
      <c r="U1708">
        <f>IF(LEN(A1708)=7,0,1)</f>
        <v>0</v>
      </c>
      <c r="V1708">
        <f t="shared" si="52"/>
        <v>0</v>
      </c>
      <c r="W1708">
        <f>IF(OR(LEFT(A1708)="1", LEFT(A1708)="2",LEFT(A1708)="3"),1,0)</f>
        <v>1</v>
      </c>
      <c r="Y1708" t="str">
        <f t="shared" si="53"/>
        <v>Konstruksi Dalam Pengerjaan Bangunan Bersejarah</v>
      </c>
      <c r="AB1708" t="str">
        <f>IF(LEFT(A1708)="1","D",IF(LEFT(A1708)="2","K",IF(LEFT(A1708)="3","K",IF(LEFT(A1708)="4","K",IF(LEFT(A1708)="5","D",IF(LEFT(A1708)="6","D",IF(LEFT(A1708)="8","K",IF(LEFT(A1708)="9","D"))))))))</f>
        <v>D</v>
      </c>
      <c r="AD1708">
        <f>IF(LEFT(A1708)="4",1,IF(LEFT(A1708)="5",1,IF(LEFT(A1708)="6",1,0)))</f>
        <v>0</v>
      </c>
      <c r="AE1708">
        <f>IF(LEFT(A1708)="8",1,IF(LEFT(A1708)="9",1,0))</f>
        <v>0</v>
      </c>
      <c r="AF1708" t="str">
        <f>LEFT(A1708)</f>
        <v>1</v>
      </c>
    </row>
    <row r="1709" spans="1:32" x14ac:dyDescent="0.25">
      <c r="A1709" t="s">
        <v>3325</v>
      </c>
      <c r="B1709" t="s">
        <v>3326</v>
      </c>
      <c r="C1709" t="s">
        <v>3219</v>
      </c>
      <c r="D1709">
        <v>1</v>
      </c>
      <c r="E1709">
        <v>0</v>
      </c>
      <c r="F1709">
        <v>0</v>
      </c>
      <c r="G1709">
        <v>1</v>
      </c>
      <c r="H1709" t="s">
        <v>3326</v>
      </c>
      <c r="I1709" t="s">
        <v>10418</v>
      </c>
      <c r="J1709" t="s">
        <v>10420</v>
      </c>
      <c r="K1709" s="1">
        <v>42339</v>
      </c>
      <c r="L1709" s="1">
        <v>42339</v>
      </c>
      <c r="M1709" t="s">
        <v>10420</v>
      </c>
      <c r="N1709">
        <v>0</v>
      </c>
      <c r="O1709" t="s">
        <v>17</v>
      </c>
      <c r="P1709">
        <v>0</v>
      </c>
      <c r="Q1709">
        <v>0</v>
      </c>
      <c r="T1709" t="str">
        <f>IF(LEN(A1709)=2,MID(A1709,1,1),IF(LEN(A1709)=3,MID(A1709,1,2),IF(LEN(A1709)=5,MID(A1709,1,3),IF(LEN(A1709)=7,MID(A1709,1,5),IF(LEN(A1709)=1,"")))))</f>
        <v>13601</v>
      </c>
      <c r="U1709">
        <f>IF(LEN(A1709)=7,0,1)</f>
        <v>0</v>
      </c>
      <c r="V1709">
        <f t="shared" si="52"/>
        <v>0</v>
      </c>
      <c r="W1709">
        <f>IF(OR(LEFT(A1709)="1", LEFT(A1709)="2",LEFT(A1709)="3"),1,0)</f>
        <v>1</v>
      </c>
      <c r="Y1709" t="str">
        <f t="shared" si="53"/>
        <v>Konstruksi Dalam Pengerjaan Tugu Peringatan</v>
      </c>
      <c r="AB1709" t="str">
        <f>IF(LEFT(A1709)="1","D",IF(LEFT(A1709)="2","K",IF(LEFT(A1709)="3","K",IF(LEFT(A1709)="4","K",IF(LEFT(A1709)="5","D",IF(LEFT(A1709)="6","D",IF(LEFT(A1709)="8","K",IF(LEFT(A1709)="9","D"))))))))</f>
        <v>D</v>
      </c>
      <c r="AD1709">
        <f>IF(LEFT(A1709)="4",1,IF(LEFT(A1709)="5",1,IF(LEFT(A1709)="6",1,0)))</f>
        <v>0</v>
      </c>
      <c r="AE1709">
        <f>IF(LEFT(A1709)="8",1,IF(LEFT(A1709)="9",1,0))</f>
        <v>0</v>
      </c>
      <c r="AF1709" t="str">
        <f>LEFT(A1709)</f>
        <v>1</v>
      </c>
    </row>
    <row r="1710" spans="1:32" x14ac:dyDescent="0.25">
      <c r="A1710" t="s">
        <v>3327</v>
      </c>
      <c r="B1710" t="s">
        <v>3328</v>
      </c>
      <c r="C1710" t="s">
        <v>3219</v>
      </c>
      <c r="D1710">
        <v>1</v>
      </c>
      <c r="E1710">
        <v>0</v>
      </c>
      <c r="F1710">
        <v>0</v>
      </c>
      <c r="G1710">
        <v>1</v>
      </c>
      <c r="H1710" t="s">
        <v>3328</v>
      </c>
      <c r="I1710" t="s">
        <v>10418</v>
      </c>
      <c r="J1710" t="s">
        <v>10420</v>
      </c>
      <c r="K1710" s="1">
        <v>42339</v>
      </c>
      <c r="L1710" s="1">
        <v>42339</v>
      </c>
      <c r="M1710" t="s">
        <v>10420</v>
      </c>
      <c r="N1710">
        <v>0</v>
      </c>
      <c r="O1710" t="s">
        <v>17</v>
      </c>
      <c r="P1710">
        <v>0</v>
      </c>
      <c r="Q1710">
        <v>0</v>
      </c>
      <c r="T1710" t="str">
        <f>IF(LEN(A1710)=2,MID(A1710,1,1),IF(LEN(A1710)=3,MID(A1710,1,2),IF(LEN(A1710)=5,MID(A1710,1,3),IF(LEN(A1710)=7,MID(A1710,1,5),IF(LEN(A1710)=1,"")))))</f>
        <v>13601</v>
      </c>
      <c r="U1710">
        <f>IF(LEN(A1710)=7,0,1)</f>
        <v>0</v>
      </c>
      <c r="V1710">
        <f t="shared" si="52"/>
        <v>0</v>
      </c>
      <c r="W1710">
        <f>IF(OR(LEFT(A1710)="1", LEFT(A1710)="2",LEFT(A1710)="3"),1,0)</f>
        <v>1</v>
      </c>
      <c r="Y1710" t="str">
        <f t="shared" si="53"/>
        <v>Konstruksi Dalam Pengerjaan Candi</v>
      </c>
      <c r="AB1710" t="str">
        <f>IF(LEFT(A1710)="1","D",IF(LEFT(A1710)="2","K",IF(LEFT(A1710)="3","K",IF(LEFT(A1710)="4","K",IF(LEFT(A1710)="5","D",IF(LEFT(A1710)="6","D",IF(LEFT(A1710)="8","K",IF(LEFT(A1710)="9","D"))))))))</f>
        <v>D</v>
      </c>
      <c r="AD1710">
        <f>IF(LEFT(A1710)="4",1,IF(LEFT(A1710)="5",1,IF(LEFT(A1710)="6",1,0)))</f>
        <v>0</v>
      </c>
      <c r="AE1710">
        <f>IF(LEFT(A1710)="8",1,IF(LEFT(A1710)="9",1,0))</f>
        <v>0</v>
      </c>
      <c r="AF1710" t="str">
        <f>LEFT(A1710)</f>
        <v>1</v>
      </c>
    </row>
    <row r="1711" spans="1:32" x14ac:dyDescent="0.25">
      <c r="A1711" t="s">
        <v>3329</v>
      </c>
      <c r="B1711" t="s">
        <v>3330</v>
      </c>
      <c r="C1711" t="s">
        <v>3219</v>
      </c>
      <c r="D1711">
        <v>1</v>
      </c>
      <c r="E1711">
        <v>0</v>
      </c>
      <c r="F1711">
        <v>0</v>
      </c>
      <c r="G1711">
        <v>1</v>
      </c>
      <c r="H1711" t="s">
        <v>3330</v>
      </c>
      <c r="I1711" t="s">
        <v>10418</v>
      </c>
      <c r="J1711" t="s">
        <v>10420</v>
      </c>
      <c r="K1711" s="1">
        <v>42339</v>
      </c>
      <c r="L1711" s="1">
        <v>42339</v>
      </c>
      <c r="M1711" t="s">
        <v>10420</v>
      </c>
      <c r="N1711">
        <v>0</v>
      </c>
      <c r="O1711" t="s">
        <v>17</v>
      </c>
      <c r="P1711">
        <v>0</v>
      </c>
      <c r="Q1711">
        <v>0</v>
      </c>
      <c r="T1711" t="str">
        <f>IF(LEN(A1711)=2,MID(A1711,1,1),IF(LEN(A1711)=3,MID(A1711,1,2),IF(LEN(A1711)=5,MID(A1711,1,3),IF(LEN(A1711)=7,MID(A1711,1,5),IF(LEN(A1711)=1,"")))))</f>
        <v>13601</v>
      </c>
      <c r="U1711">
        <f>IF(LEN(A1711)=7,0,1)</f>
        <v>0</v>
      </c>
      <c r="V1711">
        <f t="shared" si="52"/>
        <v>0</v>
      </c>
      <c r="W1711">
        <f>IF(OR(LEFT(A1711)="1", LEFT(A1711)="2",LEFT(A1711)="3"),1,0)</f>
        <v>1</v>
      </c>
      <c r="Y1711" t="str">
        <f t="shared" si="53"/>
        <v>Konstruksi Dalam Pengerjaan Monumen/Bangunan Bersejarah</v>
      </c>
      <c r="AB1711" t="str">
        <f>IF(LEFT(A1711)="1","D",IF(LEFT(A1711)="2","K",IF(LEFT(A1711)="3","K",IF(LEFT(A1711)="4","K",IF(LEFT(A1711)="5","D",IF(LEFT(A1711)="6","D",IF(LEFT(A1711)="8","K",IF(LEFT(A1711)="9","D"))))))))</f>
        <v>D</v>
      </c>
      <c r="AD1711">
        <f>IF(LEFT(A1711)="4",1,IF(LEFT(A1711)="5",1,IF(LEFT(A1711)="6",1,0)))</f>
        <v>0</v>
      </c>
      <c r="AE1711">
        <f>IF(LEFT(A1711)="8",1,IF(LEFT(A1711)="9",1,0))</f>
        <v>0</v>
      </c>
      <c r="AF1711" t="str">
        <f>LEFT(A1711)</f>
        <v>1</v>
      </c>
    </row>
    <row r="1712" spans="1:32" x14ac:dyDescent="0.25">
      <c r="A1712" t="s">
        <v>3331</v>
      </c>
      <c r="B1712" t="s">
        <v>3326</v>
      </c>
      <c r="C1712" t="s">
        <v>3219</v>
      </c>
      <c r="D1712">
        <v>1</v>
      </c>
      <c r="E1712">
        <v>0</v>
      </c>
      <c r="F1712">
        <v>0</v>
      </c>
      <c r="G1712">
        <v>1</v>
      </c>
      <c r="H1712" t="s">
        <v>3326</v>
      </c>
      <c r="I1712" t="s">
        <v>10418</v>
      </c>
      <c r="J1712" t="s">
        <v>10420</v>
      </c>
      <c r="K1712" s="1">
        <v>42339</v>
      </c>
      <c r="L1712" s="1">
        <v>42339</v>
      </c>
      <c r="M1712" t="s">
        <v>10420</v>
      </c>
      <c r="N1712">
        <v>0</v>
      </c>
      <c r="O1712" t="s">
        <v>17</v>
      </c>
      <c r="P1712">
        <v>0</v>
      </c>
      <c r="Q1712">
        <v>0</v>
      </c>
      <c r="T1712" t="str">
        <f>IF(LEN(A1712)=2,MID(A1712,1,1),IF(LEN(A1712)=3,MID(A1712,1,2),IF(LEN(A1712)=5,MID(A1712,1,3),IF(LEN(A1712)=7,MID(A1712,1,5),IF(LEN(A1712)=1,"")))))</f>
        <v>13601</v>
      </c>
      <c r="U1712">
        <f>IF(LEN(A1712)=7,0,1)</f>
        <v>0</v>
      </c>
      <c r="V1712">
        <f t="shared" si="52"/>
        <v>0</v>
      </c>
      <c r="W1712">
        <f>IF(OR(LEFT(A1712)="1", LEFT(A1712)="2",LEFT(A1712)="3"),1,0)</f>
        <v>1</v>
      </c>
      <c r="Y1712" t="str">
        <f t="shared" si="53"/>
        <v>Konstruksi Dalam Pengerjaan Tugu Peringatan</v>
      </c>
      <c r="AB1712" t="str">
        <f>IF(LEFT(A1712)="1","D",IF(LEFT(A1712)="2","K",IF(LEFT(A1712)="3","K",IF(LEFT(A1712)="4","K",IF(LEFT(A1712)="5","D",IF(LEFT(A1712)="6","D",IF(LEFT(A1712)="8","K",IF(LEFT(A1712)="9","D"))))))))</f>
        <v>D</v>
      </c>
      <c r="AD1712">
        <f>IF(LEFT(A1712)="4",1,IF(LEFT(A1712)="5",1,IF(LEFT(A1712)="6",1,0)))</f>
        <v>0</v>
      </c>
      <c r="AE1712">
        <f>IF(LEFT(A1712)="8",1,IF(LEFT(A1712)="9",1,0))</f>
        <v>0</v>
      </c>
      <c r="AF1712" t="str">
        <f>LEFT(A1712)</f>
        <v>1</v>
      </c>
    </row>
    <row r="1713" spans="1:32" x14ac:dyDescent="0.25">
      <c r="A1713" t="s">
        <v>3332</v>
      </c>
      <c r="B1713" t="s">
        <v>3333</v>
      </c>
      <c r="C1713" t="s">
        <v>3219</v>
      </c>
      <c r="D1713">
        <v>1</v>
      </c>
      <c r="E1713">
        <v>0</v>
      </c>
      <c r="F1713">
        <v>0</v>
      </c>
      <c r="G1713">
        <v>1</v>
      </c>
      <c r="H1713" t="s">
        <v>3333</v>
      </c>
      <c r="I1713" t="s">
        <v>10418</v>
      </c>
      <c r="J1713" t="s">
        <v>10420</v>
      </c>
      <c r="K1713" s="1">
        <v>42339</v>
      </c>
      <c r="L1713" s="1">
        <v>42339</v>
      </c>
      <c r="M1713" t="s">
        <v>10420</v>
      </c>
      <c r="N1713">
        <v>0</v>
      </c>
      <c r="O1713" t="s">
        <v>17</v>
      </c>
      <c r="P1713">
        <v>0</v>
      </c>
      <c r="Q1713">
        <v>0</v>
      </c>
      <c r="T1713" t="str">
        <f>IF(LEN(A1713)=2,MID(A1713,1,1),IF(LEN(A1713)=3,MID(A1713,1,2),IF(LEN(A1713)=5,MID(A1713,1,3),IF(LEN(A1713)=7,MID(A1713,1,5),IF(LEN(A1713)=1,"")))))</f>
        <v>13601</v>
      </c>
      <c r="U1713">
        <f>IF(LEN(A1713)=7,0,1)</f>
        <v>0</v>
      </c>
      <c r="V1713">
        <f t="shared" si="52"/>
        <v>0</v>
      </c>
      <c r="W1713">
        <f>IF(OR(LEFT(A1713)="1", LEFT(A1713)="2",LEFT(A1713)="3"),1,0)</f>
        <v>1</v>
      </c>
      <c r="Y1713" t="str">
        <f t="shared" si="53"/>
        <v>Konstruksi Dalam Pengerjaan Rambu-Rambu</v>
      </c>
      <c r="AB1713" t="str">
        <f>IF(LEFT(A1713)="1","D",IF(LEFT(A1713)="2","K",IF(LEFT(A1713)="3","K",IF(LEFT(A1713)="4","K",IF(LEFT(A1713)="5","D",IF(LEFT(A1713)="6","D",IF(LEFT(A1713)="8","K",IF(LEFT(A1713)="9","D"))))))))</f>
        <v>D</v>
      </c>
      <c r="AD1713">
        <f>IF(LEFT(A1713)="4",1,IF(LEFT(A1713)="5",1,IF(LEFT(A1713)="6",1,0)))</f>
        <v>0</v>
      </c>
      <c r="AE1713">
        <f>IF(LEFT(A1713)="8",1,IF(LEFT(A1713)="9",1,0))</f>
        <v>0</v>
      </c>
      <c r="AF1713" t="str">
        <f>LEFT(A1713)</f>
        <v>1</v>
      </c>
    </row>
    <row r="1714" spans="1:32" x14ac:dyDescent="0.25">
      <c r="A1714" t="s">
        <v>3334</v>
      </c>
      <c r="B1714" t="s">
        <v>3335</v>
      </c>
      <c r="C1714" t="s">
        <v>3219</v>
      </c>
      <c r="D1714">
        <v>1</v>
      </c>
      <c r="E1714">
        <v>0</v>
      </c>
      <c r="F1714">
        <v>0</v>
      </c>
      <c r="G1714">
        <v>1</v>
      </c>
      <c r="H1714" t="s">
        <v>3335</v>
      </c>
      <c r="I1714" t="s">
        <v>10418</v>
      </c>
      <c r="J1714" t="s">
        <v>10420</v>
      </c>
      <c r="K1714" s="1">
        <v>42339</v>
      </c>
      <c r="L1714" s="1">
        <v>42339</v>
      </c>
      <c r="M1714" t="s">
        <v>10420</v>
      </c>
      <c r="N1714">
        <v>0</v>
      </c>
      <c r="O1714" t="s">
        <v>17</v>
      </c>
      <c r="P1714">
        <v>0</v>
      </c>
      <c r="Q1714">
        <v>0</v>
      </c>
      <c r="T1714" t="str">
        <f>IF(LEN(A1714)=2,MID(A1714,1,1),IF(LEN(A1714)=3,MID(A1714,1,2),IF(LEN(A1714)=5,MID(A1714,1,3),IF(LEN(A1714)=7,MID(A1714,1,5),IF(LEN(A1714)=1,"")))))</f>
        <v>13601</v>
      </c>
      <c r="U1714">
        <f>IF(LEN(A1714)=7,0,1)</f>
        <v>0</v>
      </c>
      <c r="V1714">
        <f t="shared" si="52"/>
        <v>0</v>
      </c>
      <c r="W1714">
        <f>IF(OR(LEFT(A1714)="1", LEFT(A1714)="2",LEFT(A1714)="3"),1,0)</f>
        <v>1</v>
      </c>
      <c r="Y1714" t="str">
        <f t="shared" si="53"/>
        <v>Konstruksi Dalam Pengerjaan Rambu Rambu Lalu Lintas Udara</v>
      </c>
      <c r="AB1714" t="str">
        <f>IF(LEFT(A1714)="1","D",IF(LEFT(A1714)="2","K",IF(LEFT(A1714)="3","K",IF(LEFT(A1714)="4","K",IF(LEFT(A1714)="5","D",IF(LEFT(A1714)="6","D",IF(LEFT(A1714)="8","K",IF(LEFT(A1714)="9","D"))))))))</f>
        <v>D</v>
      </c>
      <c r="AD1714">
        <f>IF(LEFT(A1714)="4",1,IF(LEFT(A1714)="5",1,IF(LEFT(A1714)="6",1,0)))</f>
        <v>0</v>
      </c>
      <c r="AE1714">
        <f>IF(LEFT(A1714)="8",1,IF(LEFT(A1714)="9",1,0))</f>
        <v>0</v>
      </c>
      <c r="AF1714" t="str">
        <f>LEFT(A1714)</f>
        <v>1</v>
      </c>
    </row>
    <row r="1715" spans="1:32" x14ac:dyDescent="0.25">
      <c r="A1715" t="s">
        <v>3336</v>
      </c>
      <c r="B1715" t="s">
        <v>3337</v>
      </c>
      <c r="C1715" t="s">
        <v>3219</v>
      </c>
      <c r="D1715">
        <v>1</v>
      </c>
      <c r="E1715">
        <v>0</v>
      </c>
      <c r="F1715">
        <v>0</v>
      </c>
      <c r="G1715">
        <v>1</v>
      </c>
      <c r="H1715" t="s">
        <v>3337</v>
      </c>
      <c r="I1715" t="s">
        <v>10418</v>
      </c>
      <c r="J1715" t="s">
        <v>10420</v>
      </c>
      <c r="K1715" s="1">
        <v>42339</v>
      </c>
      <c r="L1715" s="1">
        <v>42339</v>
      </c>
      <c r="M1715" t="s">
        <v>10420</v>
      </c>
      <c r="N1715">
        <v>0</v>
      </c>
      <c r="O1715" t="s">
        <v>17</v>
      </c>
      <c r="P1715">
        <v>0</v>
      </c>
      <c r="Q1715">
        <v>0</v>
      </c>
      <c r="T1715" t="str">
        <f>IF(LEN(A1715)=2,MID(A1715,1,1),IF(LEN(A1715)=3,MID(A1715,1,2),IF(LEN(A1715)=5,MID(A1715,1,3),IF(LEN(A1715)=7,MID(A1715,1,5),IF(LEN(A1715)=1,"")))))</f>
        <v>13601</v>
      </c>
      <c r="U1715">
        <f>IF(LEN(A1715)=7,0,1)</f>
        <v>0</v>
      </c>
      <c r="V1715">
        <f t="shared" si="52"/>
        <v>0</v>
      </c>
      <c r="W1715">
        <f>IF(OR(LEFT(A1715)="1", LEFT(A1715)="2",LEFT(A1715)="3"),1,0)</f>
        <v>1</v>
      </c>
      <c r="Y1715" t="str">
        <f t="shared" si="53"/>
        <v>Konstruksi Dalam Pengerjaan Jalan</v>
      </c>
      <c r="AB1715" t="str">
        <f>IF(LEFT(A1715)="1","D",IF(LEFT(A1715)="2","K",IF(LEFT(A1715)="3","K",IF(LEFT(A1715)="4","K",IF(LEFT(A1715)="5","D",IF(LEFT(A1715)="6","D",IF(LEFT(A1715)="8","K",IF(LEFT(A1715)="9","D"))))))))</f>
        <v>D</v>
      </c>
      <c r="AD1715">
        <f>IF(LEFT(A1715)="4",1,IF(LEFT(A1715)="5",1,IF(LEFT(A1715)="6",1,0)))</f>
        <v>0</v>
      </c>
      <c r="AE1715">
        <f>IF(LEFT(A1715)="8",1,IF(LEFT(A1715)="9",1,0))</f>
        <v>0</v>
      </c>
      <c r="AF1715" t="str">
        <f>LEFT(A1715)</f>
        <v>1</v>
      </c>
    </row>
    <row r="1716" spans="1:32" x14ac:dyDescent="0.25">
      <c r="A1716" t="s">
        <v>3338</v>
      </c>
      <c r="B1716" t="s">
        <v>3339</v>
      </c>
      <c r="C1716" t="s">
        <v>3219</v>
      </c>
      <c r="D1716">
        <v>1</v>
      </c>
      <c r="E1716">
        <v>0</v>
      </c>
      <c r="F1716">
        <v>0</v>
      </c>
      <c r="G1716">
        <v>1</v>
      </c>
      <c r="H1716" t="s">
        <v>3339</v>
      </c>
      <c r="I1716" t="s">
        <v>10418</v>
      </c>
      <c r="J1716" t="s">
        <v>10420</v>
      </c>
      <c r="K1716" s="1">
        <v>42339</v>
      </c>
      <c r="L1716" s="1">
        <v>42339</v>
      </c>
      <c r="M1716" t="s">
        <v>10420</v>
      </c>
      <c r="N1716">
        <v>0</v>
      </c>
      <c r="O1716" t="s">
        <v>17</v>
      </c>
      <c r="P1716">
        <v>0</v>
      </c>
      <c r="Q1716">
        <v>0</v>
      </c>
      <c r="T1716" t="str">
        <f>IF(LEN(A1716)=2,MID(A1716,1,1),IF(LEN(A1716)=3,MID(A1716,1,2),IF(LEN(A1716)=5,MID(A1716,1,3),IF(LEN(A1716)=7,MID(A1716,1,5),IF(LEN(A1716)=1,"")))))</f>
        <v>13601</v>
      </c>
      <c r="U1716">
        <f>IF(LEN(A1716)=7,0,1)</f>
        <v>0</v>
      </c>
      <c r="V1716">
        <f t="shared" si="52"/>
        <v>0</v>
      </c>
      <c r="W1716">
        <f>IF(OR(LEFT(A1716)="1", LEFT(A1716)="2",LEFT(A1716)="3"),1,0)</f>
        <v>1</v>
      </c>
      <c r="Y1716" t="str">
        <f t="shared" si="53"/>
        <v>Konstruksi Dalam Pengerjaan Jembatan</v>
      </c>
      <c r="AB1716" t="str">
        <f>IF(LEFT(A1716)="1","D",IF(LEFT(A1716)="2","K",IF(LEFT(A1716)="3","K",IF(LEFT(A1716)="4","K",IF(LEFT(A1716)="5","D",IF(LEFT(A1716)="6","D",IF(LEFT(A1716)="8","K",IF(LEFT(A1716)="9","D"))))))))</f>
        <v>D</v>
      </c>
      <c r="AD1716">
        <f>IF(LEFT(A1716)="4",1,IF(LEFT(A1716)="5",1,IF(LEFT(A1716)="6",1,0)))</f>
        <v>0</v>
      </c>
      <c r="AE1716">
        <f>IF(LEFT(A1716)="8",1,IF(LEFT(A1716)="9",1,0))</f>
        <v>0</v>
      </c>
      <c r="AF1716" t="str">
        <f>LEFT(A1716)</f>
        <v>1</v>
      </c>
    </row>
    <row r="1717" spans="1:32" x14ac:dyDescent="0.25">
      <c r="A1717" t="s">
        <v>3340</v>
      </c>
      <c r="B1717" t="s">
        <v>3341</v>
      </c>
      <c r="C1717" t="s">
        <v>3219</v>
      </c>
      <c r="D1717">
        <v>1</v>
      </c>
      <c r="E1717">
        <v>0</v>
      </c>
      <c r="F1717">
        <v>0</v>
      </c>
      <c r="G1717">
        <v>1</v>
      </c>
      <c r="H1717" t="s">
        <v>3341</v>
      </c>
      <c r="I1717" t="s">
        <v>10418</v>
      </c>
      <c r="J1717" t="s">
        <v>10420</v>
      </c>
      <c r="K1717" s="1">
        <v>42339</v>
      </c>
      <c r="L1717" s="1">
        <v>42339</v>
      </c>
      <c r="M1717" t="s">
        <v>10420</v>
      </c>
      <c r="N1717">
        <v>0</v>
      </c>
      <c r="O1717" t="s">
        <v>17</v>
      </c>
      <c r="P1717">
        <v>0</v>
      </c>
      <c r="Q1717">
        <v>0</v>
      </c>
      <c r="T1717" t="str">
        <f>IF(LEN(A1717)=2,MID(A1717,1,1),IF(LEN(A1717)=3,MID(A1717,1,2),IF(LEN(A1717)=5,MID(A1717,1,3),IF(LEN(A1717)=7,MID(A1717,1,5),IF(LEN(A1717)=1,"")))))</f>
        <v>13601</v>
      </c>
      <c r="U1717">
        <f>IF(LEN(A1717)=7,0,1)</f>
        <v>0</v>
      </c>
      <c r="V1717">
        <f t="shared" si="52"/>
        <v>0</v>
      </c>
      <c r="W1717">
        <f>IF(OR(LEFT(A1717)="1", LEFT(A1717)="2",LEFT(A1717)="3"),1,0)</f>
        <v>1</v>
      </c>
      <c r="Y1717" t="str">
        <f t="shared" si="53"/>
        <v>Konstruksi Dalam Pengerjaan Bangunan Air Irigasi</v>
      </c>
      <c r="AB1717" t="str">
        <f>IF(LEFT(A1717)="1","D",IF(LEFT(A1717)="2","K",IF(LEFT(A1717)="3","K",IF(LEFT(A1717)="4","K",IF(LEFT(A1717)="5","D",IF(LEFT(A1717)="6","D",IF(LEFT(A1717)="8","K",IF(LEFT(A1717)="9","D"))))))))</f>
        <v>D</v>
      </c>
      <c r="AD1717">
        <f>IF(LEFT(A1717)="4",1,IF(LEFT(A1717)="5",1,IF(LEFT(A1717)="6",1,0)))</f>
        <v>0</v>
      </c>
      <c r="AE1717">
        <f>IF(LEFT(A1717)="8",1,IF(LEFT(A1717)="9",1,0))</f>
        <v>0</v>
      </c>
      <c r="AF1717" t="str">
        <f>LEFT(A1717)</f>
        <v>1</v>
      </c>
    </row>
    <row r="1718" spans="1:32" x14ac:dyDescent="0.25">
      <c r="A1718" t="s">
        <v>3342</v>
      </c>
      <c r="B1718" t="s">
        <v>3343</v>
      </c>
      <c r="C1718" t="s">
        <v>3219</v>
      </c>
      <c r="D1718">
        <v>1</v>
      </c>
      <c r="E1718">
        <v>0</v>
      </c>
      <c r="F1718">
        <v>0</v>
      </c>
      <c r="G1718">
        <v>1</v>
      </c>
      <c r="H1718" t="s">
        <v>3343</v>
      </c>
      <c r="I1718" t="s">
        <v>10418</v>
      </c>
      <c r="J1718" t="s">
        <v>10420</v>
      </c>
      <c r="K1718" s="1">
        <v>42339</v>
      </c>
      <c r="L1718" s="1">
        <v>42339</v>
      </c>
      <c r="M1718" t="s">
        <v>10420</v>
      </c>
      <c r="N1718">
        <v>0</v>
      </c>
      <c r="O1718" t="s">
        <v>17</v>
      </c>
      <c r="P1718">
        <v>0</v>
      </c>
      <c r="Q1718">
        <v>0</v>
      </c>
      <c r="T1718" t="str">
        <f>IF(LEN(A1718)=2,MID(A1718,1,1),IF(LEN(A1718)=3,MID(A1718,1,2),IF(LEN(A1718)=5,MID(A1718,1,3),IF(LEN(A1718)=7,MID(A1718,1,5),IF(LEN(A1718)=1,"")))))</f>
        <v>13601</v>
      </c>
      <c r="U1718">
        <f>IF(LEN(A1718)=7,0,1)</f>
        <v>0</v>
      </c>
      <c r="V1718">
        <f t="shared" si="52"/>
        <v>0</v>
      </c>
      <c r="W1718">
        <f>IF(OR(LEFT(A1718)="1", LEFT(A1718)="2",LEFT(A1718)="3"),1,0)</f>
        <v>1</v>
      </c>
      <c r="Y1718" t="str">
        <f t="shared" si="53"/>
        <v>Konstruksi Dalam Pengerjaan Bangunan Air Pasang Surut</v>
      </c>
      <c r="AB1718" t="str">
        <f>IF(LEFT(A1718)="1","D",IF(LEFT(A1718)="2","K",IF(LEFT(A1718)="3","K",IF(LEFT(A1718)="4","K",IF(LEFT(A1718)="5","D",IF(LEFT(A1718)="6","D",IF(LEFT(A1718)="8","K",IF(LEFT(A1718)="9","D"))))))))</f>
        <v>D</v>
      </c>
      <c r="AD1718">
        <f>IF(LEFT(A1718)="4",1,IF(LEFT(A1718)="5",1,IF(LEFT(A1718)="6",1,0)))</f>
        <v>0</v>
      </c>
      <c r="AE1718">
        <f>IF(LEFT(A1718)="8",1,IF(LEFT(A1718)="9",1,0))</f>
        <v>0</v>
      </c>
      <c r="AF1718" t="str">
        <f>LEFT(A1718)</f>
        <v>1</v>
      </c>
    </row>
    <row r="1719" spans="1:32" x14ac:dyDescent="0.25">
      <c r="A1719" t="s">
        <v>3344</v>
      </c>
      <c r="B1719" t="s">
        <v>3345</v>
      </c>
      <c r="C1719" t="s">
        <v>3219</v>
      </c>
      <c r="D1719">
        <v>1</v>
      </c>
      <c r="E1719">
        <v>0</v>
      </c>
      <c r="F1719">
        <v>0</v>
      </c>
      <c r="G1719">
        <v>1</v>
      </c>
      <c r="H1719" t="s">
        <v>3345</v>
      </c>
      <c r="I1719" t="s">
        <v>10418</v>
      </c>
      <c r="J1719" t="s">
        <v>10420</v>
      </c>
      <c r="K1719" s="1">
        <v>42339</v>
      </c>
      <c r="L1719" s="1">
        <v>42339</v>
      </c>
      <c r="M1719" t="s">
        <v>10420</v>
      </c>
      <c r="N1719">
        <v>0</v>
      </c>
      <c r="O1719" t="s">
        <v>17</v>
      </c>
      <c r="P1719">
        <v>0</v>
      </c>
      <c r="Q1719">
        <v>0</v>
      </c>
      <c r="T1719" t="str">
        <f>IF(LEN(A1719)=2,MID(A1719,1,1),IF(LEN(A1719)=3,MID(A1719,1,2),IF(LEN(A1719)=5,MID(A1719,1,3),IF(LEN(A1719)=7,MID(A1719,1,5),IF(LEN(A1719)=1,"")))))</f>
        <v>13601</v>
      </c>
      <c r="U1719">
        <f>IF(LEN(A1719)=7,0,1)</f>
        <v>0</v>
      </c>
      <c r="V1719">
        <f t="shared" si="52"/>
        <v>0</v>
      </c>
      <c r="W1719">
        <f>IF(OR(LEFT(A1719)="1", LEFT(A1719)="2",LEFT(A1719)="3"),1,0)</f>
        <v>1</v>
      </c>
      <c r="Y1719" t="str">
        <f t="shared" si="53"/>
        <v>Konstruksi Dalam Pengerjaan Bangunan Air Rawa</v>
      </c>
      <c r="AB1719" t="str">
        <f>IF(LEFT(A1719)="1","D",IF(LEFT(A1719)="2","K",IF(LEFT(A1719)="3","K",IF(LEFT(A1719)="4","K",IF(LEFT(A1719)="5","D",IF(LEFT(A1719)="6","D",IF(LEFT(A1719)="8","K",IF(LEFT(A1719)="9","D"))))))))</f>
        <v>D</v>
      </c>
      <c r="AD1719">
        <f>IF(LEFT(A1719)="4",1,IF(LEFT(A1719)="5",1,IF(LEFT(A1719)="6",1,0)))</f>
        <v>0</v>
      </c>
      <c r="AE1719">
        <f>IF(LEFT(A1719)="8",1,IF(LEFT(A1719)="9",1,0))</f>
        <v>0</v>
      </c>
      <c r="AF1719" t="str">
        <f>LEFT(A1719)</f>
        <v>1</v>
      </c>
    </row>
    <row r="1720" spans="1:32" x14ac:dyDescent="0.25">
      <c r="A1720" t="s">
        <v>3346</v>
      </c>
      <c r="B1720" t="s">
        <v>3347</v>
      </c>
      <c r="C1720" t="s">
        <v>3219</v>
      </c>
      <c r="D1720">
        <v>1</v>
      </c>
      <c r="E1720">
        <v>0</v>
      </c>
      <c r="F1720">
        <v>0</v>
      </c>
      <c r="G1720">
        <v>1</v>
      </c>
      <c r="H1720" t="s">
        <v>3347</v>
      </c>
      <c r="I1720" t="s">
        <v>10418</v>
      </c>
      <c r="J1720" t="s">
        <v>10420</v>
      </c>
      <c r="K1720" s="1">
        <v>42339</v>
      </c>
      <c r="L1720" s="1">
        <v>42339</v>
      </c>
      <c r="M1720" t="s">
        <v>10420</v>
      </c>
      <c r="N1720">
        <v>0</v>
      </c>
      <c r="O1720" t="s">
        <v>17</v>
      </c>
      <c r="P1720">
        <v>0</v>
      </c>
      <c r="Q1720">
        <v>0</v>
      </c>
      <c r="T1720" t="str">
        <f>IF(LEN(A1720)=2,MID(A1720,1,1),IF(LEN(A1720)=3,MID(A1720,1,2),IF(LEN(A1720)=5,MID(A1720,1,3),IF(LEN(A1720)=7,MID(A1720,1,5),IF(LEN(A1720)=1,"")))))</f>
        <v>13601</v>
      </c>
      <c r="U1720">
        <f>IF(LEN(A1720)=7,0,1)</f>
        <v>0</v>
      </c>
      <c r="V1720">
        <f t="shared" si="52"/>
        <v>0</v>
      </c>
      <c r="W1720">
        <f>IF(OR(LEFT(A1720)="1", LEFT(A1720)="2",LEFT(A1720)="3"),1,0)</f>
        <v>1</v>
      </c>
      <c r="Y1720" t="str">
        <f t="shared" si="53"/>
        <v>Konstruksi Dalam Pengerjaan Bangunan Pengamanan Sungai Dan Penaggulangan Bencana Alam</v>
      </c>
      <c r="AB1720" t="str">
        <f>IF(LEFT(A1720)="1","D",IF(LEFT(A1720)="2","K",IF(LEFT(A1720)="3","K",IF(LEFT(A1720)="4","K",IF(LEFT(A1720)="5","D",IF(LEFT(A1720)="6","D",IF(LEFT(A1720)="8","K",IF(LEFT(A1720)="9","D"))))))))</f>
        <v>D</v>
      </c>
      <c r="AD1720">
        <f>IF(LEFT(A1720)="4",1,IF(LEFT(A1720)="5",1,IF(LEFT(A1720)="6",1,0)))</f>
        <v>0</v>
      </c>
      <c r="AE1720">
        <f>IF(LEFT(A1720)="8",1,IF(LEFT(A1720)="9",1,0))</f>
        <v>0</v>
      </c>
      <c r="AF1720" t="str">
        <f>LEFT(A1720)</f>
        <v>1</v>
      </c>
    </row>
    <row r="1721" spans="1:32" x14ac:dyDescent="0.25">
      <c r="A1721" t="s">
        <v>3348</v>
      </c>
      <c r="B1721" t="s">
        <v>3349</v>
      </c>
      <c r="C1721" t="s">
        <v>3219</v>
      </c>
      <c r="D1721">
        <v>1</v>
      </c>
      <c r="E1721">
        <v>0</v>
      </c>
      <c r="F1721">
        <v>0</v>
      </c>
      <c r="G1721">
        <v>1</v>
      </c>
      <c r="H1721" t="s">
        <v>3349</v>
      </c>
      <c r="I1721" t="s">
        <v>10418</v>
      </c>
      <c r="J1721" t="s">
        <v>10420</v>
      </c>
      <c r="K1721" s="1">
        <v>42339</v>
      </c>
      <c r="L1721" s="1">
        <v>42339</v>
      </c>
      <c r="M1721" t="s">
        <v>10420</v>
      </c>
      <c r="N1721">
        <v>0</v>
      </c>
      <c r="O1721" t="s">
        <v>17</v>
      </c>
      <c r="P1721">
        <v>0</v>
      </c>
      <c r="Q1721">
        <v>0</v>
      </c>
      <c r="T1721" t="str">
        <f>IF(LEN(A1721)=2,MID(A1721,1,1),IF(LEN(A1721)=3,MID(A1721,1,2),IF(LEN(A1721)=5,MID(A1721,1,3),IF(LEN(A1721)=7,MID(A1721,1,5),IF(LEN(A1721)=1,"")))))</f>
        <v>13601</v>
      </c>
      <c r="U1721">
        <f>IF(LEN(A1721)=7,0,1)</f>
        <v>0</v>
      </c>
      <c r="V1721">
        <f t="shared" si="52"/>
        <v>0</v>
      </c>
      <c r="W1721">
        <f>IF(OR(LEFT(A1721)="1", LEFT(A1721)="2",LEFT(A1721)="3"),1,0)</f>
        <v>1</v>
      </c>
      <c r="Y1721" t="str">
        <f t="shared" si="53"/>
        <v>Konstruksi Dalam Pengerjaan Bangunan Pengembangan Sumber Air dan Air Tanah</v>
      </c>
      <c r="AB1721" t="str">
        <f>IF(LEFT(A1721)="1","D",IF(LEFT(A1721)="2","K",IF(LEFT(A1721)="3","K",IF(LEFT(A1721)="4","K",IF(LEFT(A1721)="5","D",IF(LEFT(A1721)="6","D",IF(LEFT(A1721)="8","K",IF(LEFT(A1721)="9","D"))))))))</f>
        <v>D</v>
      </c>
      <c r="AD1721">
        <f>IF(LEFT(A1721)="4",1,IF(LEFT(A1721)="5",1,IF(LEFT(A1721)="6",1,0)))</f>
        <v>0</v>
      </c>
      <c r="AE1721">
        <f>IF(LEFT(A1721)="8",1,IF(LEFT(A1721)="9",1,0))</f>
        <v>0</v>
      </c>
      <c r="AF1721" t="str">
        <f>LEFT(A1721)</f>
        <v>1</v>
      </c>
    </row>
    <row r="1722" spans="1:32" x14ac:dyDescent="0.25">
      <c r="A1722" t="s">
        <v>3350</v>
      </c>
      <c r="B1722" t="s">
        <v>3351</v>
      </c>
      <c r="C1722" t="s">
        <v>3219</v>
      </c>
      <c r="D1722">
        <v>1</v>
      </c>
      <c r="E1722">
        <v>0</v>
      </c>
      <c r="F1722">
        <v>0</v>
      </c>
      <c r="G1722">
        <v>1</v>
      </c>
      <c r="H1722" t="s">
        <v>3351</v>
      </c>
      <c r="I1722" t="s">
        <v>10418</v>
      </c>
      <c r="J1722" t="s">
        <v>10420</v>
      </c>
      <c r="K1722" s="1">
        <v>42339</v>
      </c>
      <c r="L1722" s="1">
        <v>42339</v>
      </c>
      <c r="M1722" t="s">
        <v>10420</v>
      </c>
      <c r="N1722">
        <v>0</v>
      </c>
      <c r="O1722" t="s">
        <v>17</v>
      </c>
      <c r="P1722">
        <v>0</v>
      </c>
      <c r="Q1722">
        <v>0</v>
      </c>
      <c r="T1722" t="str">
        <f>IF(LEN(A1722)=2,MID(A1722,1,1),IF(LEN(A1722)=3,MID(A1722,1,2),IF(LEN(A1722)=5,MID(A1722,1,3),IF(LEN(A1722)=7,MID(A1722,1,5),IF(LEN(A1722)=1,"")))))</f>
        <v>13601</v>
      </c>
      <c r="U1722">
        <f>IF(LEN(A1722)=7,0,1)</f>
        <v>0</v>
      </c>
      <c r="V1722">
        <f t="shared" si="52"/>
        <v>0</v>
      </c>
      <c r="W1722">
        <f>IF(OR(LEFT(A1722)="1", LEFT(A1722)="2",LEFT(A1722)="3"),1,0)</f>
        <v>1</v>
      </c>
      <c r="Y1722" t="str">
        <f t="shared" si="53"/>
        <v>Konstruksi Dalam Pengerjaan Bangunan Air Bersih/Baku</v>
      </c>
      <c r="AB1722" t="str">
        <f>IF(LEFT(A1722)="1","D",IF(LEFT(A1722)="2","K",IF(LEFT(A1722)="3","K",IF(LEFT(A1722)="4","K",IF(LEFT(A1722)="5","D",IF(LEFT(A1722)="6","D",IF(LEFT(A1722)="8","K",IF(LEFT(A1722)="9","D"))))))))</f>
        <v>D</v>
      </c>
      <c r="AD1722">
        <f>IF(LEFT(A1722)="4",1,IF(LEFT(A1722)="5",1,IF(LEFT(A1722)="6",1,0)))</f>
        <v>0</v>
      </c>
      <c r="AE1722">
        <f>IF(LEFT(A1722)="8",1,IF(LEFT(A1722)="9",1,0))</f>
        <v>0</v>
      </c>
      <c r="AF1722" t="str">
        <f>LEFT(A1722)</f>
        <v>1</v>
      </c>
    </row>
    <row r="1723" spans="1:32" x14ac:dyDescent="0.25">
      <c r="A1723" t="s">
        <v>3352</v>
      </c>
      <c r="B1723" t="s">
        <v>3353</v>
      </c>
      <c r="C1723" t="s">
        <v>3219</v>
      </c>
      <c r="D1723">
        <v>1</v>
      </c>
      <c r="E1723">
        <v>0</v>
      </c>
      <c r="F1723">
        <v>0</v>
      </c>
      <c r="G1723">
        <v>1</v>
      </c>
      <c r="H1723" t="s">
        <v>3353</v>
      </c>
      <c r="I1723" t="s">
        <v>10418</v>
      </c>
      <c r="J1723" t="s">
        <v>10420</v>
      </c>
      <c r="K1723" s="1">
        <v>42339</v>
      </c>
      <c r="L1723" s="1">
        <v>42339</v>
      </c>
      <c r="M1723" t="s">
        <v>10420</v>
      </c>
      <c r="N1723">
        <v>0</v>
      </c>
      <c r="O1723" t="s">
        <v>17</v>
      </c>
      <c r="P1723">
        <v>0</v>
      </c>
      <c r="Q1723">
        <v>0</v>
      </c>
      <c r="T1723" t="str">
        <f>IF(LEN(A1723)=2,MID(A1723,1,1),IF(LEN(A1723)=3,MID(A1723,1,2),IF(LEN(A1723)=5,MID(A1723,1,3),IF(LEN(A1723)=7,MID(A1723,1,5),IF(LEN(A1723)=1,"")))))</f>
        <v>13601</v>
      </c>
      <c r="U1723">
        <f>IF(LEN(A1723)=7,0,1)</f>
        <v>0</v>
      </c>
      <c r="V1723">
        <f t="shared" si="52"/>
        <v>0</v>
      </c>
      <c r="W1723">
        <f>IF(OR(LEFT(A1723)="1", LEFT(A1723)="2",LEFT(A1723)="3"),1,0)</f>
        <v>1</v>
      </c>
      <c r="Y1723" t="str">
        <f t="shared" si="53"/>
        <v>Konstruksi Dalam Pengerjaan Bangunan Air Kotor</v>
      </c>
      <c r="AB1723" t="str">
        <f>IF(LEFT(A1723)="1","D",IF(LEFT(A1723)="2","K",IF(LEFT(A1723)="3","K",IF(LEFT(A1723)="4","K",IF(LEFT(A1723)="5","D",IF(LEFT(A1723)="6","D",IF(LEFT(A1723)="8","K",IF(LEFT(A1723)="9","D"))))))))</f>
        <v>D</v>
      </c>
      <c r="AD1723">
        <f>IF(LEFT(A1723)="4",1,IF(LEFT(A1723)="5",1,IF(LEFT(A1723)="6",1,0)))</f>
        <v>0</v>
      </c>
      <c r="AE1723">
        <f>IF(LEFT(A1723)="8",1,IF(LEFT(A1723)="9",1,0))</f>
        <v>0</v>
      </c>
      <c r="AF1723" t="str">
        <f>LEFT(A1723)</f>
        <v>1</v>
      </c>
    </row>
    <row r="1724" spans="1:32" x14ac:dyDescent="0.25">
      <c r="A1724" t="s">
        <v>3354</v>
      </c>
      <c r="B1724" t="s">
        <v>3355</v>
      </c>
      <c r="C1724" t="s">
        <v>3219</v>
      </c>
      <c r="D1724">
        <v>1</v>
      </c>
      <c r="E1724">
        <v>0</v>
      </c>
      <c r="F1724">
        <v>0</v>
      </c>
      <c r="G1724">
        <v>1</v>
      </c>
      <c r="H1724" t="s">
        <v>3355</v>
      </c>
      <c r="I1724" t="s">
        <v>10418</v>
      </c>
      <c r="J1724" t="s">
        <v>10420</v>
      </c>
      <c r="K1724" s="1">
        <v>42339</v>
      </c>
      <c r="L1724" s="1">
        <v>42339</v>
      </c>
      <c r="M1724" t="s">
        <v>10420</v>
      </c>
      <c r="N1724">
        <v>0</v>
      </c>
      <c r="O1724" t="s">
        <v>17</v>
      </c>
      <c r="P1724">
        <v>0</v>
      </c>
      <c r="Q1724">
        <v>0</v>
      </c>
      <c r="T1724" t="str">
        <f>IF(LEN(A1724)=2,MID(A1724,1,1),IF(LEN(A1724)=3,MID(A1724,1,2),IF(LEN(A1724)=5,MID(A1724,1,3),IF(LEN(A1724)=7,MID(A1724,1,5),IF(LEN(A1724)=1,"")))))</f>
        <v>13601</v>
      </c>
      <c r="U1724">
        <f>IF(LEN(A1724)=7,0,1)</f>
        <v>0</v>
      </c>
      <c r="V1724">
        <f t="shared" si="52"/>
        <v>0</v>
      </c>
      <c r="W1724">
        <f>IF(OR(LEFT(A1724)="1", LEFT(A1724)="2",LEFT(A1724)="3"),1,0)</f>
        <v>1</v>
      </c>
      <c r="Y1724" t="str">
        <f t="shared" si="53"/>
        <v>Konstruksi Dalam Pengerjaan Bangunan Air</v>
      </c>
      <c r="AB1724" t="str">
        <f>IF(LEFT(A1724)="1","D",IF(LEFT(A1724)="2","K",IF(LEFT(A1724)="3","K",IF(LEFT(A1724)="4","K",IF(LEFT(A1724)="5","D",IF(LEFT(A1724)="6","D",IF(LEFT(A1724)="8","K",IF(LEFT(A1724)="9","D"))))))))</f>
        <v>D</v>
      </c>
      <c r="AD1724">
        <f>IF(LEFT(A1724)="4",1,IF(LEFT(A1724)="5",1,IF(LEFT(A1724)="6",1,0)))</f>
        <v>0</v>
      </c>
      <c r="AE1724">
        <f>IF(LEFT(A1724)="8",1,IF(LEFT(A1724)="9",1,0))</f>
        <v>0</v>
      </c>
      <c r="AF1724" t="str">
        <f>LEFT(A1724)</f>
        <v>1</v>
      </c>
    </row>
    <row r="1725" spans="1:32" x14ac:dyDescent="0.25">
      <c r="A1725" t="s">
        <v>3356</v>
      </c>
      <c r="B1725" t="s">
        <v>3357</v>
      </c>
      <c r="C1725" t="s">
        <v>3219</v>
      </c>
      <c r="D1725">
        <v>1</v>
      </c>
      <c r="E1725">
        <v>0</v>
      </c>
      <c r="F1725">
        <v>0</v>
      </c>
      <c r="G1725">
        <v>1</v>
      </c>
      <c r="H1725" t="s">
        <v>3357</v>
      </c>
      <c r="I1725" t="s">
        <v>10418</v>
      </c>
      <c r="J1725" t="s">
        <v>10420</v>
      </c>
      <c r="K1725" s="1">
        <v>42339</v>
      </c>
      <c r="L1725" s="1">
        <v>42339</v>
      </c>
      <c r="M1725" t="s">
        <v>10420</v>
      </c>
      <c r="N1725">
        <v>0</v>
      </c>
      <c r="O1725" t="s">
        <v>17</v>
      </c>
      <c r="P1725">
        <v>0</v>
      </c>
      <c r="Q1725">
        <v>0</v>
      </c>
      <c r="T1725" t="str">
        <f>IF(LEN(A1725)=2,MID(A1725,1,1),IF(LEN(A1725)=3,MID(A1725,1,2),IF(LEN(A1725)=5,MID(A1725,1,3),IF(LEN(A1725)=7,MID(A1725,1,5),IF(LEN(A1725)=1,"")))))</f>
        <v>13601</v>
      </c>
      <c r="U1725">
        <f>IF(LEN(A1725)=7,0,1)</f>
        <v>0</v>
      </c>
      <c r="V1725">
        <f t="shared" si="52"/>
        <v>0</v>
      </c>
      <c r="W1725">
        <f>IF(OR(LEFT(A1725)="1", LEFT(A1725)="2",LEFT(A1725)="3"),1,0)</f>
        <v>1</v>
      </c>
      <c r="Y1725" t="str">
        <f t="shared" si="53"/>
        <v>Konstruksi Dalam Pengerjaan Instalasi Air Minum/Bersih</v>
      </c>
      <c r="AB1725" t="str">
        <f>IF(LEFT(A1725)="1","D",IF(LEFT(A1725)="2","K",IF(LEFT(A1725)="3","K",IF(LEFT(A1725)="4","K",IF(LEFT(A1725)="5","D",IF(LEFT(A1725)="6","D",IF(LEFT(A1725)="8","K",IF(LEFT(A1725)="9","D"))))))))</f>
        <v>D</v>
      </c>
      <c r="AD1725">
        <f>IF(LEFT(A1725)="4",1,IF(LEFT(A1725)="5",1,IF(LEFT(A1725)="6",1,0)))</f>
        <v>0</v>
      </c>
      <c r="AE1725">
        <f>IF(LEFT(A1725)="8",1,IF(LEFT(A1725)="9",1,0))</f>
        <v>0</v>
      </c>
      <c r="AF1725" t="str">
        <f>LEFT(A1725)</f>
        <v>1</v>
      </c>
    </row>
    <row r="1726" spans="1:32" x14ac:dyDescent="0.25">
      <c r="A1726" t="s">
        <v>3358</v>
      </c>
      <c r="B1726" t="s">
        <v>3359</v>
      </c>
      <c r="C1726" t="s">
        <v>3219</v>
      </c>
      <c r="D1726">
        <v>1</v>
      </c>
      <c r="E1726">
        <v>0</v>
      </c>
      <c r="F1726">
        <v>0</v>
      </c>
      <c r="G1726">
        <v>1</v>
      </c>
      <c r="H1726" t="s">
        <v>3359</v>
      </c>
      <c r="I1726" t="s">
        <v>10418</v>
      </c>
      <c r="J1726" t="s">
        <v>10420</v>
      </c>
      <c r="K1726" s="1">
        <v>42339</v>
      </c>
      <c r="L1726" s="1">
        <v>42339</v>
      </c>
      <c r="M1726" t="s">
        <v>10420</v>
      </c>
      <c r="N1726">
        <v>0</v>
      </c>
      <c r="O1726" t="s">
        <v>17</v>
      </c>
      <c r="P1726">
        <v>0</v>
      </c>
      <c r="Q1726">
        <v>0</v>
      </c>
      <c r="T1726" t="str">
        <f>IF(LEN(A1726)=2,MID(A1726,1,1),IF(LEN(A1726)=3,MID(A1726,1,2),IF(LEN(A1726)=5,MID(A1726,1,3),IF(LEN(A1726)=7,MID(A1726,1,5),IF(LEN(A1726)=1,"")))))</f>
        <v>13601</v>
      </c>
      <c r="U1726">
        <f>IF(LEN(A1726)=7,0,1)</f>
        <v>0</v>
      </c>
      <c r="V1726">
        <f t="shared" si="52"/>
        <v>0</v>
      </c>
      <c r="W1726">
        <f>IF(OR(LEFT(A1726)="1", LEFT(A1726)="2",LEFT(A1726)="3"),1,0)</f>
        <v>1</v>
      </c>
      <c r="Y1726" t="str">
        <f t="shared" si="53"/>
        <v>Konstruksi Dalam Pengerjaan Instalasi Air Kotor</v>
      </c>
      <c r="AB1726" t="str">
        <f>IF(LEFT(A1726)="1","D",IF(LEFT(A1726)="2","K",IF(LEFT(A1726)="3","K",IF(LEFT(A1726)="4","K",IF(LEFT(A1726)="5","D",IF(LEFT(A1726)="6","D",IF(LEFT(A1726)="8","K",IF(LEFT(A1726)="9","D"))))))))</f>
        <v>D</v>
      </c>
      <c r="AD1726">
        <f>IF(LEFT(A1726)="4",1,IF(LEFT(A1726)="5",1,IF(LEFT(A1726)="6",1,0)))</f>
        <v>0</v>
      </c>
      <c r="AE1726">
        <f>IF(LEFT(A1726)="8",1,IF(LEFT(A1726)="9",1,0))</f>
        <v>0</v>
      </c>
      <c r="AF1726" t="str">
        <f>LEFT(A1726)</f>
        <v>1</v>
      </c>
    </row>
    <row r="1727" spans="1:32" x14ac:dyDescent="0.25">
      <c r="A1727" t="s">
        <v>3360</v>
      </c>
      <c r="B1727" t="s">
        <v>3361</v>
      </c>
      <c r="C1727" t="s">
        <v>3219</v>
      </c>
      <c r="D1727">
        <v>1</v>
      </c>
      <c r="E1727">
        <v>0</v>
      </c>
      <c r="F1727">
        <v>0</v>
      </c>
      <c r="G1727">
        <v>1</v>
      </c>
      <c r="H1727" t="s">
        <v>3361</v>
      </c>
      <c r="I1727" t="s">
        <v>10418</v>
      </c>
      <c r="J1727" t="s">
        <v>10420</v>
      </c>
      <c r="K1727" s="1">
        <v>42339</v>
      </c>
      <c r="L1727" s="1">
        <v>42339</v>
      </c>
      <c r="M1727" t="s">
        <v>10420</v>
      </c>
      <c r="N1727">
        <v>0</v>
      </c>
      <c r="O1727" t="s">
        <v>17</v>
      </c>
      <c r="P1727">
        <v>0</v>
      </c>
      <c r="Q1727">
        <v>0</v>
      </c>
      <c r="T1727" t="str">
        <f>IF(LEN(A1727)=2,MID(A1727,1,1),IF(LEN(A1727)=3,MID(A1727,1,2),IF(LEN(A1727)=5,MID(A1727,1,3),IF(LEN(A1727)=7,MID(A1727,1,5),IF(LEN(A1727)=1,"")))))</f>
        <v>13601</v>
      </c>
      <c r="U1727">
        <f>IF(LEN(A1727)=7,0,1)</f>
        <v>0</v>
      </c>
      <c r="V1727">
        <f t="shared" si="52"/>
        <v>0</v>
      </c>
      <c r="W1727">
        <f>IF(OR(LEFT(A1727)="1", LEFT(A1727)="2",LEFT(A1727)="3"),1,0)</f>
        <v>1</v>
      </c>
      <c r="Y1727" t="str">
        <f t="shared" si="53"/>
        <v>Konstruksi Dalam Pengerjaan Instalasi Pengolahan Sampah Non Organik</v>
      </c>
      <c r="AB1727" t="str">
        <f>IF(LEFT(A1727)="1","D",IF(LEFT(A1727)="2","K",IF(LEFT(A1727)="3","K",IF(LEFT(A1727)="4","K",IF(LEFT(A1727)="5","D",IF(LEFT(A1727)="6","D",IF(LEFT(A1727)="8","K",IF(LEFT(A1727)="9","D"))))))))</f>
        <v>D</v>
      </c>
      <c r="AD1727">
        <f>IF(LEFT(A1727)="4",1,IF(LEFT(A1727)="5",1,IF(LEFT(A1727)="6",1,0)))</f>
        <v>0</v>
      </c>
      <c r="AE1727">
        <f>IF(LEFT(A1727)="8",1,IF(LEFT(A1727)="9",1,0))</f>
        <v>0</v>
      </c>
      <c r="AF1727" t="str">
        <f>LEFT(A1727)</f>
        <v>1</v>
      </c>
    </row>
    <row r="1728" spans="1:32" x14ac:dyDescent="0.25">
      <c r="A1728" t="s">
        <v>3362</v>
      </c>
      <c r="B1728" t="s">
        <v>3363</v>
      </c>
      <c r="C1728" t="s">
        <v>3219</v>
      </c>
      <c r="D1728">
        <v>1</v>
      </c>
      <c r="E1728">
        <v>0</v>
      </c>
      <c r="F1728">
        <v>0</v>
      </c>
      <c r="G1728">
        <v>1</v>
      </c>
      <c r="H1728" t="s">
        <v>3363</v>
      </c>
      <c r="I1728" t="s">
        <v>10418</v>
      </c>
      <c r="J1728" t="s">
        <v>10420</v>
      </c>
      <c r="K1728" s="1">
        <v>42339</v>
      </c>
      <c r="L1728" s="1">
        <v>42339</v>
      </c>
      <c r="M1728" t="s">
        <v>10420</v>
      </c>
      <c r="N1728">
        <v>0</v>
      </c>
      <c r="O1728" t="s">
        <v>17</v>
      </c>
      <c r="P1728">
        <v>0</v>
      </c>
      <c r="Q1728">
        <v>0</v>
      </c>
      <c r="T1728" t="str">
        <f>IF(LEN(A1728)=2,MID(A1728,1,1),IF(LEN(A1728)=3,MID(A1728,1,2),IF(LEN(A1728)=5,MID(A1728,1,3),IF(LEN(A1728)=7,MID(A1728,1,5),IF(LEN(A1728)=1,"")))))</f>
        <v>13601</v>
      </c>
      <c r="U1728">
        <f>IF(LEN(A1728)=7,0,1)</f>
        <v>0</v>
      </c>
      <c r="V1728">
        <f t="shared" si="52"/>
        <v>0</v>
      </c>
      <c r="W1728">
        <f>IF(OR(LEFT(A1728)="1", LEFT(A1728)="2",LEFT(A1728)="3"),1,0)</f>
        <v>1</v>
      </c>
      <c r="Y1728" t="str">
        <f t="shared" si="53"/>
        <v>Konstruksi Dalam Pengerjaan Instalasi Pengolahan Bahan Bangunan</v>
      </c>
      <c r="AB1728" t="str">
        <f>IF(LEFT(A1728)="1","D",IF(LEFT(A1728)="2","K",IF(LEFT(A1728)="3","K",IF(LEFT(A1728)="4","K",IF(LEFT(A1728)="5","D",IF(LEFT(A1728)="6","D",IF(LEFT(A1728)="8","K",IF(LEFT(A1728)="9","D"))))))))</f>
        <v>D</v>
      </c>
      <c r="AD1728">
        <f>IF(LEFT(A1728)="4",1,IF(LEFT(A1728)="5",1,IF(LEFT(A1728)="6",1,0)))</f>
        <v>0</v>
      </c>
      <c r="AE1728">
        <f>IF(LEFT(A1728)="8",1,IF(LEFT(A1728)="9",1,0))</f>
        <v>0</v>
      </c>
      <c r="AF1728" t="str">
        <f>LEFT(A1728)</f>
        <v>1</v>
      </c>
    </row>
    <row r="1729" spans="1:32" x14ac:dyDescent="0.25">
      <c r="A1729" t="s">
        <v>3364</v>
      </c>
      <c r="B1729" t="s">
        <v>3365</v>
      </c>
      <c r="C1729" t="s">
        <v>3219</v>
      </c>
      <c r="D1729">
        <v>1</v>
      </c>
      <c r="E1729">
        <v>0</v>
      </c>
      <c r="F1729">
        <v>0</v>
      </c>
      <c r="G1729">
        <v>1</v>
      </c>
      <c r="H1729" t="s">
        <v>3365</v>
      </c>
      <c r="I1729" t="s">
        <v>10418</v>
      </c>
      <c r="J1729" t="s">
        <v>10420</v>
      </c>
      <c r="K1729" s="1">
        <v>42339</v>
      </c>
      <c r="L1729" s="1">
        <v>42339</v>
      </c>
      <c r="M1729" t="s">
        <v>10420</v>
      </c>
      <c r="N1729">
        <v>0</v>
      </c>
      <c r="O1729" t="s">
        <v>17</v>
      </c>
      <c r="P1729">
        <v>0</v>
      </c>
      <c r="Q1729">
        <v>0</v>
      </c>
      <c r="T1729" t="str">
        <f>IF(LEN(A1729)=2,MID(A1729,1,1),IF(LEN(A1729)=3,MID(A1729,1,2),IF(LEN(A1729)=5,MID(A1729,1,3),IF(LEN(A1729)=7,MID(A1729,1,5),IF(LEN(A1729)=1,"")))))</f>
        <v>13601</v>
      </c>
      <c r="U1729">
        <f>IF(LEN(A1729)=7,0,1)</f>
        <v>0</v>
      </c>
      <c r="V1729">
        <f t="shared" si="52"/>
        <v>0</v>
      </c>
      <c r="W1729">
        <f>IF(OR(LEFT(A1729)="1", LEFT(A1729)="2",LEFT(A1729)="3"),1,0)</f>
        <v>1</v>
      </c>
      <c r="Y1729" t="str">
        <f t="shared" si="53"/>
        <v>Konstruksi Dalam Pengerjaan Instalasi Pembangkit Listrik</v>
      </c>
      <c r="AB1729" t="str">
        <f>IF(LEFT(A1729)="1","D",IF(LEFT(A1729)="2","K",IF(LEFT(A1729)="3","K",IF(LEFT(A1729)="4","K",IF(LEFT(A1729)="5","D",IF(LEFT(A1729)="6","D",IF(LEFT(A1729)="8","K",IF(LEFT(A1729)="9","D"))))))))</f>
        <v>D</v>
      </c>
      <c r="AD1729">
        <f>IF(LEFT(A1729)="4",1,IF(LEFT(A1729)="5",1,IF(LEFT(A1729)="6",1,0)))</f>
        <v>0</v>
      </c>
      <c r="AE1729">
        <f>IF(LEFT(A1729)="8",1,IF(LEFT(A1729)="9",1,0))</f>
        <v>0</v>
      </c>
      <c r="AF1729" t="str">
        <f>LEFT(A1729)</f>
        <v>1</v>
      </c>
    </row>
    <row r="1730" spans="1:32" x14ac:dyDescent="0.25">
      <c r="A1730" t="s">
        <v>3366</v>
      </c>
      <c r="B1730" t="s">
        <v>3367</v>
      </c>
      <c r="C1730" t="s">
        <v>3219</v>
      </c>
      <c r="D1730">
        <v>1</v>
      </c>
      <c r="E1730">
        <v>0</v>
      </c>
      <c r="F1730">
        <v>0</v>
      </c>
      <c r="G1730">
        <v>1</v>
      </c>
      <c r="H1730" t="s">
        <v>3367</v>
      </c>
      <c r="I1730" t="s">
        <v>10418</v>
      </c>
      <c r="J1730" t="s">
        <v>10420</v>
      </c>
      <c r="K1730" s="1">
        <v>42339</v>
      </c>
      <c r="L1730" s="1">
        <v>42339</v>
      </c>
      <c r="M1730" t="s">
        <v>10420</v>
      </c>
      <c r="N1730">
        <v>0</v>
      </c>
      <c r="O1730" t="s">
        <v>17</v>
      </c>
      <c r="P1730">
        <v>0</v>
      </c>
      <c r="Q1730">
        <v>0</v>
      </c>
      <c r="T1730" t="str">
        <f>IF(LEN(A1730)=2,MID(A1730,1,1),IF(LEN(A1730)=3,MID(A1730,1,2),IF(LEN(A1730)=5,MID(A1730,1,3),IF(LEN(A1730)=7,MID(A1730,1,5),IF(LEN(A1730)=1,"")))))</f>
        <v>13601</v>
      </c>
      <c r="U1730">
        <f>IF(LEN(A1730)=7,0,1)</f>
        <v>0</v>
      </c>
      <c r="V1730">
        <f t="shared" ref="V1730:V1793" si="54">IF(OR(LEFT(A1730)="1", LEFT(A1730)="2",LEFT(A1730)="3"),0,1)</f>
        <v>0</v>
      </c>
      <c r="W1730">
        <f>IF(OR(LEFT(A1730)="1", LEFT(A1730)="2",LEFT(A1730)="3"),1,0)</f>
        <v>1</v>
      </c>
      <c r="Y1730" t="str">
        <f t="shared" ref="Y1730:Y1793" si="55">B1730</f>
        <v>Konstruksi Dalam Pengerjaan Instalasi Gardu Listrik</v>
      </c>
      <c r="AB1730" t="str">
        <f>IF(LEFT(A1730)="1","D",IF(LEFT(A1730)="2","K",IF(LEFT(A1730)="3","K",IF(LEFT(A1730)="4","K",IF(LEFT(A1730)="5","D",IF(LEFT(A1730)="6","D",IF(LEFT(A1730)="8","K",IF(LEFT(A1730)="9","D"))))))))</f>
        <v>D</v>
      </c>
      <c r="AD1730">
        <f>IF(LEFT(A1730)="4",1,IF(LEFT(A1730)="5",1,IF(LEFT(A1730)="6",1,0)))</f>
        <v>0</v>
      </c>
      <c r="AE1730">
        <f>IF(LEFT(A1730)="8",1,IF(LEFT(A1730)="9",1,0))</f>
        <v>0</v>
      </c>
      <c r="AF1730" t="str">
        <f>LEFT(A1730)</f>
        <v>1</v>
      </c>
    </row>
    <row r="1731" spans="1:32" x14ac:dyDescent="0.25">
      <c r="A1731" t="s">
        <v>3368</v>
      </c>
      <c r="B1731" t="s">
        <v>3369</v>
      </c>
      <c r="C1731" t="s">
        <v>3219</v>
      </c>
      <c r="D1731">
        <v>1</v>
      </c>
      <c r="E1731">
        <v>0</v>
      </c>
      <c r="F1731">
        <v>0</v>
      </c>
      <c r="G1731">
        <v>1</v>
      </c>
      <c r="H1731" t="s">
        <v>3369</v>
      </c>
      <c r="I1731" t="s">
        <v>10418</v>
      </c>
      <c r="J1731" t="s">
        <v>10420</v>
      </c>
      <c r="K1731" s="1">
        <v>42339</v>
      </c>
      <c r="L1731" s="1">
        <v>42339</v>
      </c>
      <c r="M1731" t="s">
        <v>10420</v>
      </c>
      <c r="N1731">
        <v>0</v>
      </c>
      <c r="O1731" t="s">
        <v>17</v>
      </c>
      <c r="P1731">
        <v>0</v>
      </c>
      <c r="Q1731">
        <v>0</v>
      </c>
      <c r="T1731" t="str">
        <f>IF(LEN(A1731)=2,MID(A1731,1,1),IF(LEN(A1731)=3,MID(A1731,1,2),IF(LEN(A1731)=5,MID(A1731,1,3),IF(LEN(A1731)=7,MID(A1731,1,5),IF(LEN(A1731)=1,"")))))</f>
        <v>13601</v>
      </c>
      <c r="U1731">
        <f>IF(LEN(A1731)=7,0,1)</f>
        <v>0</v>
      </c>
      <c r="V1731">
        <f t="shared" si="54"/>
        <v>0</v>
      </c>
      <c r="W1731">
        <f>IF(OR(LEFT(A1731)="1", LEFT(A1731)="2",LEFT(A1731)="3"),1,0)</f>
        <v>1</v>
      </c>
      <c r="Y1731" t="str">
        <f t="shared" si="55"/>
        <v>Konstruksi Dalam Pengerjaan Instalasi Pertahanan</v>
      </c>
      <c r="AB1731" t="str">
        <f>IF(LEFT(A1731)="1","D",IF(LEFT(A1731)="2","K",IF(LEFT(A1731)="3","K",IF(LEFT(A1731)="4","K",IF(LEFT(A1731)="5","D",IF(LEFT(A1731)="6","D",IF(LEFT(A1731)="8","K",IF(LEFT(A1731)="9","D"))))))))</f>
        <v>D</v>
      </c>
      <c r="AD1731">
        <f>IF(LEFT(A1731)="4",1,IF(LEFT(A1731)="5",1,IF(LEFT(A1731)="6",1,0)))</f>
        <v>0</v>
      </c>
      <c r="AE1731">
        <f>IF(LEFT(A1731)="8",1,IF(LEFT(A1731)="9",1,0))</f>
        <v>0</v>
      </c>
      <c r="AF1731" t="str">
        <f>LEFT(A1731)</f>
        <v>1</v>
      </c>
    </row>
    <row r="1732" spans="1:32" x14ac:dyDescent="0.25">
      <c r="A1732" t="s">
        <v>3370</v>
      </c>
      <c r="B1732" t="s">
        <v>3371</v>
      </c>
      <c r="C1732" t="s">
        <v>3219</v>
      </c>
      <c r="D1732">
        <v>1</v>
      </c>
      <c r="E1732">
        <v>0</v>
      </c>
      <c r="F1732">
        <v>0</v>
      </c>
      <c r="G1732">
        <v>1</v>
      </c>
      <c r="H1732" t="s">
        <v>3371</v>
      </c>
      <c r="I1732" t="s">
        <v>10418</v>
      </c>
      <c r="J1732" t="s">
        <v>10420</v>
      </c>
      <c r="K1732" s="1">
        <v>42339</v>
      </c>
      <c r="L1732" s="1">
        <v>42339</v>
      </c>
      <c r="M1732" t="s">
        <v>10420</v>
      </c>
      <c r="N1732">
        <v>0</v>
      </c>
      <c r="O1732" t="s">
        <v>17</v>
      </c>
      <c r="P1732">
        <v>0</v>
      </c>
      <c r="Q1732">
        <v>0</v>
      </c>
      <c r="T1732" t="str">
        <f>IF(LEN(A1732)=2,MID(A1732,1,1),IF(LEN(A1732)=3,MID(A1732,1,2),IF(LEN(A1732)=5,MID(A1732,1,3),IF(LEN(A1732)=7,MID(A1732,1,5),IF(LEN(A1732)=1,"")))))</f>
        <v>13601</v>
      </c>
      <c r="U1732">
        <f>IF(LEN(A1732)=7,0,1)</f>
        <v>0</v>
      </c>
      <c r="V1732">
        <f t="shared" si="54"/>
        <v>0</v>
      </c>
      <c r="W1732">
        <f>IF(OR(LEFT(A1732)="1", LEFT(A1732)="2",LEFT(A1732)="3"),1,0)</f>
        <v>1</v>
      </c>
      <c r="Y1732" t="str">
        <f t="shared" si="55"/>
        <v>Konstruksi Dalam Pengerjaan Instalasi Gas</v>
      </c>
      <c r="AB1732" t="str">
        <f>IF(LEFT(A1732)="1","D",IF(LEFT(A1732)="2","K",IF(LEFT(A1732)="3","K",IF(LEFT(A1732)="4","K",IF(LEFT(A1732)="5","D",IF(LEFT(A1732)="6","D",IF(LEFT(A1732)="8","K",IF(LEFT(A1732)="9","D"))))))))</f>
        <v>D</v>
      </c>
      <c r="AD1732">
        <f>IF(LEFT(A1732)="4",1,IF(LEFT(A1732)="5",1,IF(LEFT(A1732)="6",1,0)))</f>
        <v>0</v>
      </c>
      <c r="AE1732">
        <f>IF(LEFT(A1732)="8",1,IF(LEFT(A1732)="9",1,0))</f>
        <v>0</v>
      </c>
      <c r="AF1732" t="str">
        <f>LEFT(A1732)</f>
        <v>1</v>
      </c>
    </row>
    <row r="1733" spans="1:32" x14ac:dyDescent="0.25">
      <c r="A1733" t="s">
        <v>3372</v>
      </c>
      <c r="B1733" t="s">
        <v>3373</v>
      </c>
      <c r="C1733" t="s">
        <v>3219</v>
      </c>
      <c r="D1733">
        <v>1</v>
      </c>
      <c r="E1733">
        <v>0</v>
      </c>
      <c r="F1733">
        <v>0</v>
      </c>
      <c r="G1733">
        <v>1</v>
      </c>
      <c r="H1733" t="s">
        <v>3373</v>
      </c>
      <c r="I1733" t="s">
        <v>10418</v>
      </c>
      <c r="J1733" t="s">
        <v>10420</v>
      </c>
      <c r="K1733" s="1">
        <v>42339</v>
      </c>
      <c r="L1733" s="1">
        <v>42339</v>
      </c>
      <c r="M1733" t="s">
        <v>10420</v>
      </c>
      <c r="N1733">
        <v>0</v>
      </c>
      <c r="O1733" t="s">
        <v>17</v>
      </c>
      <c r="P1733">
        <v>0</v>
      </c>
      <c r="Q1733">
        <v>0</v>
      </c>
      <c r="T1733" t="str">
        <f>IF(LEN(A1733)=2,MID(A1733,1,1),IF(LEN(A1733)=3,MID(A1733,1,2),IF(LEN(A1733)=5,MID(A1733,1,3),IF(LEN(A1733)=7,MID(A1733,1,5),IF(LEN(A1733)=1,"")))))</f>
        <v>13601</v>
      </c>
      <c r="U1733">
        <f>IF(LEN(A1733)=7,0,1)</f>
        <v>0</v>
      </c>
      <c r="V1733">
        <f t="shared" si="54"/>
        <v>0</v>
      </c>
      <c r="W1733">
        <f>IF(OR(LEFT(A1733)="1", LEFT(A1733)="2",LEFT(A1733)="3"),1,0)</f>
        <v>1</v>
      </c>
      <c r="Y1733" t="str">
        <f t="shared" si="55"/>
        <v>Konstruksi Dalam Pengerjaan Instalasi Pengamanan</v>
      </c>
      <c r="AB1733" t="str">
        <f>IF(LEFT(A1733)="1","D",IF(LEFT(A1733)="2","K",IF(LEFT(A1733)="3","K",IF(LEFT(A1733)="4","K",IF(LEFT(A1733)="5","D",IF(LEFT(A1733)="6","D",IF(LEFT(A1733)="8","K",IF(LEFT(A1733)="9","D"))))))))</f>
        <v>D</v>
      </c>
      <c r="AD1733">
        <f>IF(LEFT(A1733)="4",1,IF(LEFT(A1733)="5",1,IF(LEFT(A1733)="6",1,0)))</f>
        <v>0</v>
      </c>
      <c r="AE1733">
        <f>IF(LEFT(A1733)="8",1,IF(LEFT(A1733)="9",1,0))</f>
        <v>0</v>
      </c>
      <c r="AF1733" t="str">
        <f>LEFT(A1733)</f>
        <v>1</v>
      </c>
    </row>
    <row r="1734" spans="1:32" x14ac:dyDescent="0.25">
      <c r="A1734" t="s">
        <v>3374</v>
      </c>
      <c r="B1734" t="s">
        <v>3375</v>
      </c>
      <c r="C1734" t="s">
        <v>3219</v>
      </c>
      <c r="D1734">
        <v>1</v>
      </c>
      <c r="E1734">
        <v>0</v>
      </c>
      <c r="F1734">
        <v>0</v>
      </c>
      <c r="G1734">
        <v>1</v>
      </c>
      <c r="H1734" t="s">
        <v>3375</v>
      </c>
      <c r="I1734" t="s">
        <v>10418</v>
      </c>
      <c r="J1734" t="s">
        <v>10420</v>
      </c>
      <c r="K1734" s="1">
        <v>42339</v>
      </c>
      <c r="L1734" s="1">
        <v>42339</v>
      </c>
      <c r="M1734" t="s">
        <v>10420</v>
      </c>
      <c r="N1734">
        <v>0</v>
      </c>
      <c r="O1734" t="s">
        <v>17</v>
      </c>
      <c r="P1734">
        <v>0</v>
      </c>
      <c r="Q1734">
        <v>0</v>
      </c>
      <c r="T1734" t="str">
        <f>IF(LEN(A1734)=2,MID(A1734,1,1),IF(LEN(A1734)=3,MID(A1734,1,2),IF(LEN(A1734)=5,MID(A1734,1,3),IF(LEN(A1734)=7,MID(A1734,1,5),IF(LEN(A1734)=1,"")))))</f>
        <v>13601</v>
      </c>
      <c r="U1734">
        <f>IF(LEN(A1734)=7,0,1)</f>
        <v>0</v>
      </c>
      <c r="V1734">
        <f t="shared" si="54"/>
        <v>0</v>
      </c>
      <c r="W1734">
        <f>IF(OR(LEFT(A1734)="1", LEFT(A1734)="2",LEFT(A1734)="3"),1,0)</f>
        <v>1</v>
      </c>
      <c r="Y1734" t="str">
        <f t="shared" si="55"/>
        <v>Konstruksi Dalam Pengerjaan Jaringan Air Minum</v>
      </c>
      <c r="AB1734" t="str">
        <f>IF(LEFT(A1734)="1","D",IF(LEFT(A1734)="2","K",IF(LEFT(A1734)="3","K",IF(LEFT(A1734)="4","K",IF(LEFT(A1734)="5","D",IF(LEFT(A1734)="6","D",IF(LEFT(A1734)="8","K",IF(LEFT(A1734)="9","D"))))))))</f>
        <v>D</v>
      </c>
      <c r="AD1734">
        <f>IF(LEFT(A1734)="4",1,IF(LEFT(A1734)="5",1,IF(LEFT(A1734)="6",1,0)))</f>
        <v>0</v>
      </c>
      <c r="AE1734">
        <f>IF(LEFT(A1734)="8",1,IF(LEFT(A1734)="9",1,0))</f>
        <v>0</v>
      </c>
      <c r="AF1734" t="str">
        <f>LEFT(A1734)</f>
        <v>1</v>
      </c>
    </row>
    <row r="1735" spans="1:32" x14ac:dyDescent="0.25">
      <c r="A1735" t="s">
        <v>3376</v>
      </c>
      <c r="B1735" t="s">
        <v>3377</v>
      </c>
      <c r="C1735" t="s">
        <v>3219</v>
      </c>
      <c r="D1735">
        <v>1</v>
      </c>
      <c r="E1735">
        <v>0</v>
      </c>
      <c r="F1735">
        <v>0</v>
      </c>
      <c r="G1735">
        <v>1</v>
      </c>
      <c r="H1735" t="s">
        <v>3377</v>
      </c>
      <c r="I1735" t="s">
        <v>10418</v>
      </c>
      <c r="J1735" t="s">
        <v>10420</v>
      </c>
      <c r="K1735" s="1">
        <v>42339</v>
      </c>
      <c r="L1735" s="1">
        <v>42339</v>
      </c>
      <c r="M1735" t="s">
        <v>10420</v>
      </c>
      <c r="N1735">
        <v>0</v>
      </c>
      <c r="O1735" t="s">
        <v>17</v>
      </c>
      <c r="P1735">
        <v>0</v>
      </c>
      <c r="Q1735">
        <v>0</v>
      </c>
      <c r="T1735" t="str">
        <f>IF(LEN(A1735)=2,MID(A1735,1,1),IF(LEN(A1735)=3,MID(A1735,1,2),IF(LEN(A1735)=5,MID(A1735,1,3),IF(LEN(A1735)=7,MID(A1735,1,5),IF(LEN(A1735)=1,"")))))</f>
        <v>13601</v>
      </c>
      <c r="U1735">
        <f>IF(LEN(A1735)=7,0,1)</f>
        <v>0</v>
      </c>
      <c r="V1735">
        <f t="shared" si="54"/>
        <v>0</v>
      </c>
      <c r="W1735">
        <f>IF(OR(LEFT(A1735)="1", LEFT(A1735)="2",LEFT(A1735)="3"),1,0)</f>
        <v>1</v>
      </c>
      <c r="Y1735" t="str">
        <f t="shared" si="55"/>
        <v>Konstruksi Dalam Pengerjaan Jaringan Listrik</v>
      </c>
      <c r="AB1735" t="str">
        <f>IF(LEFT(A1735)="1","D",IF(LEFT(A1735)="2","K",IF(LEFT(A1735)="3","K",IF(LEFT(A1735)="4","K",IF(LEFT(A1735)="5","D",IF(LEFT(A1735)="6","D",IF(LEFT(A1735)="8","K",IF(LEFT(A1735)="9","D"))))))))</f>
        <v>D</v>
      </c>
      <c r="AD1735">
        <f>IF(LEFT(A1735)="4",1,IF(LEFT(A1735)="5",1,IF(LEFT(A1735)="6",1,0)))</f>
        <v>0</v>
      </c>
      <c r="AE1735">
        <f>IF(LEFT(A1735)="8",1,IF(LEFT(A1735)="9",1,0))</f>
        <v>0</v>
      </c>
      <c r="AF1735" t="str">
        <f>LEFT(A1735)</f>
        <v>1</v>
      </c>
    </row>
    <row r="1736" spans="1:32" x14ac:dyDescent="0.25">
      <c r="A1736" t="s">
        <v>3378</v>
      </c>
      <c r="B1736" t="s">
        <v>3379</v>
      </c>
      <c r="C1736" t="s">
        <v>3219</v>
      </c>
      <c r="D1736">
        <v>1</v>
      </c>
      <c r="E1736">
        <v>0</v>
      </c>
      <c r="F1736">
        <v>0</v>
      </c>
      <c r="G1736">
        <v>1</v>
      </c>
      <c r="H1736" t="s">
        <v>3379</v>
      </c>
      <c r="I1736" t="s">
        <v>10418</v>
      </c>
      <c r="J1736" t="s">
        <v>10420</v>
      </c>
      <c r="K1736" s="1">
        <v>42339</v>
      </c>
      <c r="L1736" s="1">
        <v>42339</v>
      </c>
      <c r="M1736" t="s">
        <v>10420</v>
      </c>
      <c r="N1736">
        <v>0</v>
      </c>
      <c r="O1736" t="s">
        <v>17</v>
      </c>
      <c r="P1736">
        <v>0</v>
      </c>
      <c r="Q1736">
        <v>0</v>
      </c>
      <c r="T1736" t="str">
        <f>IF(LEN(A1736)=2,MID(A1736,1,1),IF(LEN(A1736)=3,MID(A1736,1,2),IF(LEN(A1736)=5,MID(A1736,1,3),IF(LEN(A1736)=7,MID(A1736,1,5),IF(LEN(A1736)=1,"")))))</f>
        <v>13601</v>
      </c>
      <c r="U1736">
        <f>IF(LEN(A1736)=7,0,1)</f>
        <v>0</v>
      </c>
      <c r="V1736">
        <f t="shared" si="54"/>
        <v>0</v>
      </c>
      <c r="W1736">
        <f>IF(OR(LEFT(A1736)="1", LEFT(A1736)="2",LEFT(A1736)="3"),1,0)</f>
        <v>1</v>
      </c>
      <c r="Y1736" t="str">
        <f t="shared" si="55"/>
        <v>Konstruksi Dalam Pengerjaan Jaringan Telepon</v>
      </c>
      <c r="AB1736" t="str">
        <f>IF(LEFT(A1736)="1","D",IF(LEFT(A1736)="2","K",IF(LEFT(A1736)="3","K",IF(LEFT(A1736)="4","K",IF(LEFT(A1736)="5","D",IF(LEFT(A1736)="6","D",IF(LEFT(A1736)="8","K",IF(LEFT(A1736)="9","D"))))))))</f>
        <v>D</v>
      </c>
      <c r="AD1736">
        <f>IF(LEFT(A1736)="4",1,IF(LEFT(A1736)="5",1,IF(LEFT(A1736)="6",1,0)))</f>
        <v>0</v>
      </c>
      <c r="AE1736">
        <f>IF(LEFT(A1736)="8",1,IF(LEFT(A1736)="9",1,0))</f>
        <v>0</v>
      </c>
      <c r="AF1736" t="str">
        <f>LEFT(A1736)</f>
        <v>1</v>
      </c>
    </row>
    <row r="1737" spans="1:32" x14ac:dyDescent="0.25">
      <c r="A1737" t="s">
        <v>3380</v>
      </c>
      <c r="B1737" t="s">
        <v>3381</v>
      </c>
      <c r="C1737" t="s">
        <v>3219</v>
      </c>
      <c r="D1737">
        <v>1</v>
      </c>
      <c r="E1737">
        <v>0</v>
      </c>
      <c r="F1737">
        <v>0</v>
      </c>
      <c r="G1737">
        <v>1</v>
      </c>
      <c r="H1737" t="s">
        <v>3381</v>
      </c>
      <c r="I1737" t="s">
        <v>10418</v>
      </c>
      <c r="J1737" t="s">
        <v>10420</v>
      </c>
      <c r="K1737" s="1">
        <v>42339</v>
      </c>
      <c r="L1737" s="1">
        <v>42339</v>
      </c>
      <c r="M1737" t="s">
        <v>10420</v>
      </c>
      <c r="N1737">
        <v>0</v>
      </c>
      <c r="O1737" t="s">
        <v>17</v>
      </c>
      <c r="P1737">
        <v>0</v>
      </c>
      <c r="Q1737">
        <v>0</v>
      </c>
      <c r="T1737" t="str">
        <f>IF(LEN(A1737)=2,MID(A1737,1,1),IF(LEN(A1737)=3,MID(A1737,1,2),IF(LEN(A1737)=5,MID(A1737,1,3),IF(LEN(A1737)=7,MID(A1737,1,5),IF(LEN(A1737)=1,"")))))</f>
        <v>13601</v>
      </c>
      <c r="U1737">
        <f>IF(LEN(A1737)=7,0,1)</f>
        <v>0</v>
      </c>
      <c r="V1737">
        <f t="shared" si="54"/>
        <v>0</v>
      </c>
      <c r="W1737">
        <f>IF(OR(LEFT(A1737)="1", LEFT(A1737)="2",LEFT(A1737)="3"),1,0)</f>
        <v>1</v>
      </c>
      <c r="Y1737" t="str">
        <f t="shared" si="55"/>
        <v>Konstruksi Dalam Pengerjaan Jaringan Gas</v>
      </c>
      <c r="AB1737" t="str">
        <f>IF(LEFT(A1737)="1","D",IF(LEFT(A1737)="2","K",IF(LEFT(A1737)="3","K",IF(LEFT(A1737)="4","K",IF(LEFT(A1737)="5","D",IF(LEFT(A1737)="6","D",IF(LEFT(A1737)="8","K",IF(LEFT(A1737)="9","D"))))))))</f>
        <v>D</v>
      </c>
      <c r="AD1737">
        <f>IF(LEFT(A1737)="4",1,IF(LEFT(A1737)="5",1,IF(LEFT(A1737)="6",1,0)))</f>
        <v>0</v>
      </c>
      <c r="AE1737">
        <f>IF(LEFT(A1737)="8",1,IF(LEFT(A1737)="9",1,0))</f>
        <v>0</v>
      </c>
      <c r="AF1737" t="str">
        <f>LEFT(A1737)</f>
        <v>1</v>
      </c>
    </row>
    <row r="1738" spans="1:32" x14ac:dyDescent="0.25">
      <c r="A1738" t="s">
        <v>3382</v>
      </c>
      <c r="B1738" t="s">
        <v>3383</v>
      </c>
      <c r="C1738" t="s">
        <v>3219</v>
      </c>
      <c r="D1738">
        <v>1</v>
      </c>
      <c r="E1738">
        <v>0</v>
      </c>
      <c r="F1738">
        <v>0</v>
      </c>
      <c r="G1738">
        <v>1</v>
      </c>
      <c r="H1738" t="s">
        <v>3383</v>
      </c>
      <c r="I1738" t="s">
        <v>10418</v>
      </c>
      <c r="J1738" t="s">
        <v>10420</v>
      </c>
      <c r="K1738" s="1">
        <v>42339</v>
      </c>
      <c r="L1738" s="1">
        <v>42339</v>
      </c>
      <c r="M1738" t="s">
        <v>10420</v>
      </c>
      <c r="N1738">
        <v>0</v>
      </c>
      <c r="O1738" t="s">
        <v>17</v>
      </c>
      <c r="P1738">
        <v>0</v>
      </c>
      <c r="Q1738">
        <v>0</v>
      </c>
      <c r="T1738" t="str">
        <f>IF(LEN(A1738)=2,MID(A1738,1,1),IF(LEN(A1738)=3,MID(A1738,1,2),IF(LEN(A1738)=5,MID(A1738,1,3),IF(LEN(A1738)=7,MID(A1738,1,5),IF(LEN(A1738)=1,"")))))</f>
        <v>13601</v>
      </c>
      <c r="U1738">
        <f>IF(LEN(A1738)=7,0,1)</f>
        <v>0</v>
      </c>
      <c r="V1738">
        <f t="shared" si="54"/>
        <v>0</v>
      </c>
      <c r="W1738">
        <f>IF(OR(LEFT(A1738)="1", LEFT(A1738)="2",LEFT(A1738)="3"),1,0)</f>
        <v>1</v>
      </c>
      <c r="Y1738" t="str">
        <f t="shared" si="55"/>
        <v>Konstruksi Dalam Pengerjaan Barang-Barang Perpustakaan</v>
      </c>
      <c r="AB1738" t="str">
        <f>IF(LEFT(A1738)="1","D",IF(LEFT(A1738)="2","K",IF(LEFT(A1738)="3","K",IF(LEFT(A1738)="4","K",IF(LEFT(A1738)="5","D",IF(LEFT(A1738)="6","D",IF(LEFT(A1738)="8","K",IF(LEFT(A1738)="9","D"))))))))</f>
        <v>D</v>
      </c>
      <c r="AD1738">
        <f>IF(LEFT(A1738)="4",1,IF(LEFT(A1738)="5",1,IF(LEFT(A1738)="6",1,0)))</f>
        <v>0</v>
      </c>
      <c r="AE1738">
        <f>IF(LEFT(A1738)="8",1,IF(LEFT(A1738)="9",1,0))</f>
        <v>0</v>
      </c>
      <c r="AF1738" t="str">
        <f>LEFT(A1738)</f>
        <v>1</v>
      </c>
    </row>
    <row r="1739" spans="1:32" x14ac:dyDescent="0.25">
      <c r="A1739" t="s">
        <v>3384</v>
      </c>
      <c r="B1739" t="s">
        <v>3385</v>
      </c>
      <c r="C1739" t="s">
        <v>3219</v>
      </c>
      <c r="D1739">
        <v>1</v>
      </c>
      <c r="E1739">
        <v>0</v>
      </c>
      <c r="F1739">
        <v>0</v>
      </c>
      <c r="G1739">
        <v>1</v>
      </c>
      <c r="H1739" t="s">
        <v>3385</v>
      </c>
      <c r="I1739" t="s">
        <v>10418</v>
      </c>
      <c r="J1739" t="s">
        <v>10420</v>
      </c>
      <c r="K1739" s="1">
        <v>42339</v>
      </c>
      <c r="L1739" s="1">
        <v>42339</v>
      </c>
      <c r="M1739" t="s">
        <v>10420</v>
      </c>
      <c r="N1739">
        <v>0</v>
      </c>
      <c r="O1739" t="s">
        <v>17</v>
      </c>
      <c r="P1739">
        <v>0</v>
      </c>
      <c r="Q1739">
        <v>0</v>
      </c>
      <c r="T1739" t="str">
        <f>IF(LEN(A1739)=2,MID(A1739,1,1),IF(LEN(A1739)=3,MID(A1739,1,2),IF(LEN(A1739)=5,MID(A1739,1,3),IF(LEN(A1739)=7,MID(A1739,1,5),IF(LEN(A1739)=1,"")))))</f>
        <v>13601</v>
      </c>
      <c r="U1739">
        <f>IF(LEN(A1739)=7,0,1)</f>
        <v>0</v>
      </c>
      <c r="V1739">
        <f t="shared" si="54"/>
        <v>0</v>
      </c>
      <c r="W1739">
        <f>IF(OR(LEFT(A1739)="1", LEFT(A1739)="2",LEFT(A1739)="3"),1,0)</f>
        <v>1</v>
      </c>
      <c r="Y1739" t="str">
        <f t="shared" si="55"/>
        <v>Konstruksi Dalam Pengerjaan Barang Bercorak Kebudayaan</v>
      </c>
      <c r="AB1739" t="str">
        <f>IF(LEFT(A1739)="1","D",IF(LEFT(A1739)="2","K",IF(LEFT(A1739)="3","K",IF(LEFT(A1739)="4","K",IF(LEFT(A1739)="5","D",IF(LEFT(A1739)="6","D",IF(LEFT(A1739)="8","K",IF(LEFT(A1739)="9","D"))))))))</f>
        <v>D</v>
      </c>
      <c r="AD1739">
        <f>IF(LEFT(A1739)="4",1,IF(LEFT(A1739)="5",1,IF(LEFT(A1739)="6",1,0)))</f>
        <v>0</v>
      </c>
      <c r="AE1739">
        <f>IF(LEFT(A1739)="8",1,IF(LEFT(A1739)="9",1,0))</f>
        <v>0</v>
      </c>
      <c r="AF1739" t="str">
        <f>LEFT(A1739)</f>
        <v>1</v>
      </c>
    </row>
    <row r="1740" spans="1:32" x14ac:dyDescent="0.25">
      <c r="A1740" t="s">
        <v>3386</v>
      </c>
      <c r="B1740" t="s">
        <v>3387</v>
      </c>
      <c r="C1740" t="s">
        <v>3219</v>
      </c>
      <c r="D1740">
        <v>1</v>
      </c>
      <c r="E1740">
        <v>0</v>
      </c>
      <c r="F1740">
        <v>0</v>
      </c>
      <c r="G1740">
        <v>1</v>
      </c>
      <c r="H1740" t="s">
        <v>3387</v>
      </c>
      <c r="I1740" t="s">
        <v>10418</v>
      </c>
      <c r="J1740" t="s">
        <v>10420</v>
      </c>
      <c r="K1740" s="1">
        <v>42339</v>
      </c>
      <c r="L1740" s="1">
        <v>42339</v>
      </c>
      <c r="M1740" t="s">
        <v>10420</v>
      </c>
      <c r="N1740">
        <v>0</v>
      </c>
      <c r="O1740" t="s">
        <v>17</v>
      </c>
      <c r="P1740">
        <v>0</v>
      </c>
      <c r="Q1740">
        <v>0</v>
      </c>
      <c r="T1740" t="str">
        <f>IF(LEN(A1740)=2,MID(A1740,1,1),IF(LEN(A1740)=3,MID(A1740,1,2),IF(LEN(A1740)=5,MID(A1740,1,3),IF(LEN(A1740)=7,MID(A1740,1,5),IF(LEN(A1740)=1,"")))))</f>
        <v>13601</v>
      </c>
      <c r="U1740">
        <f>IF(LEN(A1740)=7,0,1)</f>
        <v>0</v>
      </c>
      <c r="V1740">
        <f t="shared" si="54"/>
        <v>0</v>
      </c>
      <c r="W1740">
        <f>IF(OR(LEFT(A1740)="1", LEFT(A1740)="2",LEFT(A1740)="3"),1,0)</f>
        <v>1</v>
      </c>
      <c r="Y1740" t="str">
        <f t="shared" si="55"/>
        <v>Konstruksi Dalam Pengerjaan Alat Olah Raga Lainnya</v>
      </c>
      <c r="AB1740" t="str">
        <f>IF(LEFT(A1740)="1","D",IF(LEFT(A1740)="2","K",IF(LEFT(A1740)="3","K",IF(LEFT(A1740)="4","K",IF(LEFT(A1740)="5","D",IF(LEFT(A1740)="6","D",IF(LEFT(A1740)="8","K",IF(LEFT(A1740)="9","D"))))))))</f>
        <v>D</v>
      </c>
      <c r="AD1740">
        <f>IF(LEFT(A1740)="4",1,IF(LEFT(A1740)="5",1,IF(LEFT(A1740)="6",1,0)))</f>
        <v>0</v>
      </c>
      <c r="AE1740">
        <f>IF(LEFT(A1740)="8",1,IF(LEFT(A1740)="9",1,0))</f>
        <v>0</v>
      </c>
      <c r="AF1740" t="str">
        <f>LEFT(A1740)</f>
        <v>1</v>
      </c>
    </row>
    <row r="1741" spans="1:32" x14ac:dyDescent="0.25">
      <c r="A1741" t="s">
        <v>3388</v>
      </c>
      <c r="B1741" t="s">
        <v>3389</v>
      </c>
      <c r="C1741" t="s">
        <v>3219</v>
      </c>
      <c r="D1741">
        <v>1</v>
      </c>
      <c r="E1741">
        <v>0</v>
      </c>
      <c r="F1741">
        <v>0</v>
      </c>
      <c r="G1741">
        <v>1</v>
      </c>
      <c r="H1741" t="s">
        <v>3389</v>
      </c>
      <c r="I1741" t="s">
        <v>10418</v>
      </c>
      <c r="J1741" t="s">
        <v>10420</v>
      </c>
      <c r="K1741" s="1">
        <v>42339</v>
      </c>
      <c r="L1741" s="1">
        <v>42339</v>
      </c>
      <c r="M1741" t="s">
        <v>10420</v>
      </c>
      <c r="N1741">
        <v>0</v>
      </c>
      <c r="O1741" t="s">
        <v>17</v>
      </c>
      <c r="P1741">
        <v>0</v>
      </c>
      <c r="Q1741">
        <v>0</v>
      </c>
      <c r="T1741" t="str">
        <f>IF(LEN(A1741)=2,MID(A1741,1,1),IF(LEN(A1741)=3,MID(A1741,1,2),IF(LEN(A1741)=5,MID(A1741,1,3),IF(LEN(A1741)=7,MID(A1741,1,5),IF(LEN(A1741)=1,"")))))</f>
        <v>13601</v>
      </c>
      <c r="U1741">
        <f>IF(LEN(A1741)=7,0,1)</f>
        <v>0</v>
      </c>
      <c r="V1741">
        <f t="shared" si="54"/>
        <v>0</v>
      </c>
      <c r="W1741">
        <f>IF(OR(LEFT(A1741)="1", LEFT(A1741)="2",LEFT(A1741)="3"),1,0)</f>
        <v>1</v>
      </c>
      <c r="Y1741" t="str">
        <f t="shared" si="55"/>
        <v>Konstruksi Dalam Pengerjaan Aset Tetap Renovasi</v>
      </c>
      <c r="AB1741" t="str">
        <f>IF(LEFT(A1741)="1","D",IF(LEFT(A1741)="2","K",IF(LEFT(A1741)="3","K",IF(LEFT(A1741)="4","K",IF(LEFT(A1741)="5","D",IF(LEFT(A1741)="6","D",IF(LEFT(A1741)="8","K",IF(LEFT(A1741)="9","D"))))))))</f>
        <v>D</v>
      </c>
      <c r="AD1741">
        <f>IF(LEFT(A1741)="4",1,IF(LEFT(A1741)="5",1,IF(LEFT(A1741)="6",1,0)))</f>
        <v>0</v>
      </c>
      <c r="AE1741">
        <f>IF(LEFT(A1741)="8",1,IF(LEFT(A1741)="9",1,0))</f>
        <v>0</v>
      </c>
      <c r="AF1741" t="str">
        <f>LEFT(A1741)</f>
        <v>1</v>
      </c>
    </row>
    <row r="1742" spans="1:32" x14ac:dyDescent="0.25">
      <c r="A1742" t="s">
        <v>3390</v>
      </c>
      <c r="B1742" t="s">
        <v>3391</v>
      </c>
      <c r="C1742" t="s">
        <v>1894</v>
      </c>
      <c r="D1742">
        <v>1</v>
      </c>
      <c r="E1742">
        <v>1</v>
      </c>
      <c r="F1742">
        <v>0</v>
      </c>
      <c r="G1742">
        <v>1</v>
      </c>
      <c r="H1742" t="s">
        <v>3391</v>
      </c>
      <c r="I1742" t="s">
        <v>10418</v>
      </c>
      <c r="J1742" t="s">
        <v>10420</v>
      </c>
      <c r="K1742" s="1">
        <v>42339</v>
      </c>
      <c r="L1742" s="1">
        <v>42339</v>
      </c>
      <c r="M1742" t="s">
        <v>10420</v>
      </c>
      <c r="N1742">
        <v>0</v>
      </c>
      <c r="O1742" t="s">
        <v>17</v>
      </c>
      <c r="P1742">
        <v>0</v>
      </c>
      <c r="Q1742">
        <v>0</v>
      </c>
      <c r="T1742" t="str">
        <f>IF(LEN(A1742)=2,MID(A1742,1,1),IF(LEN(A1742)=3,MID(A1742,1,2),IF(LEN(A1742)=5,MID(A1742,1,3),IF(LEN(A1742)=7,MID(A1742,1,5),IF(LEN(A1742)=1,"")))))</f>
        <v>13</v>
      </c>
      <c r="U1742">
        <f>IF(LEN(A1742)=7,0,1)</f>
        <v>1</v>
      </c>
      <c r="V1742">
        <f t="shared" si="54"/>
        <v>0</v>
      </c>
      <c r="W1742">
        <f>IF(OR(LEFT(A1742)="1", LEFT(A1742)="2",LEFT(A1742)="3"),1,0)</f>
        <v>1</v>
      </c>
      <c r="Y1742" t="str">
        <f t="shared" si="55"/>
        <v>AKUMULASI PENYUSUTAN</v>
      </c>
      <c r="AB1742" t="str">
        <f>IF(LEFT(A1742)="1","D",IF(LEFT(A1742)="2","K",IF(LEFT(A1742)="3","K",IF(LEFT(A1742)="4","K",IF(LEFT(A1742)="5","D",IF(LEFT(A1742)="6","D",IF(LEFT(A1742)="8","K",IF(LEFT(A1742)="9","D"))))))))</f>
        <v>D</v>
      </c>
      <c r="AD1742">
        <f>IF(LEFT(A1742)="4",1,IF(LEFT(A1742)="5",1,IF(LEFT(A1742)="6",1,0)))</f>
        <v>0</v>
      </c>
      <c r="AE1742">
        <f>IF(LEFT(A1742)="8",1,IF(LEFT(A1742)="9",1,0))</f>
        <v>0</v>
      </c>
      <c r="AF1742" t="str">
        <f>LEFT(A1742)</f>
        <v>1</v>
      </c>
    </row>
    <row r="1743" spans="1:32" x14ac:dyDescent="0.25">
      <c r="A1743" t="s">
        <v>3392</v>
      </c>
      <c r="B1743" t="s">
        <v>3393</v>
      </c>
      <c r="C1743" t="s">
        <v>3390</v>
      </c>
      <c r="D1743">
        <v>1</v>
      </c>
      <c r="E1743">
        <v>1</v>
      </c>
      <c r="F1743">
        <v>0</v>
      </c>
      <c r="G1743">
        <v>1</v>
      </c>
      <c r="H1743" t="s">
        <v>3393</v>
      </c>
      <c r="I1743" t="s">
        <v>10418</v>
      </c>
      <c r="J1743" t="s">
        <v>10420</v>
      </c>
      <c r="K1743" s="1">
        <v>42339</v>
      </c>
      <c r="L1743" s="1">
        <v>42339</v>
      </c>
      <c r="M1743" t="s">
        <v>10420</v>
      </c>
      <c r="N1743">
        <v>0</v>
      </c>
      <c r="O1743" t="s">
        <v>17</v>
      </c>
      <c r="P1743">
        <v>0</v>
      </c>
      <c r="Q1743">
        <v>0</v>
      </c>
      <c r="T1743" t="str">
        <f>IF(LEN(A1743)=2,MID(A1743,1,1),IF(LEN(A1743)=3,MID(A1743,1,2),IF(LEN(A1743)=5,MID(A1743,1,3),IF(LEN(A1743)=7,MID(A1743,1,5),IF(LEN(A1743)=1,"")))))</f>
        <v>137</v>
      </c>
      <c r="U1743">
        <f>IF(LEN(A1743)=7,0,1)</f>
        <v>1</v>
      </c>
      <c r="V1743">
        <f t="shared" si="54"/>
        <v>0</v>
      </c>
      <c r="W1743">
        <f>IF(OR(LEFT(A1743)="1", LEFT(A1743)="2",LEFT(A1743)="3"),1,0)</f>
        <v>1</v>
      </c>
      <c r="Y1743" t="str">
        <f t="shared" si="55"/>
        <v>Akumulasi Penyusutan Alat-Alat Besar Darat</v>
      </c>
      <c r="AB1743" t="str">
        <f>IF(LEFT(A1743)="1","D",IF(LEFT(A1743)="2","K",IF(LEFT(A1743)="3","K",IF(LEFT(A1743)="4","K",IF(LEFT(A1743)="5","D",IF(LEFT(A1743)="6","D",IF(LEFT(A1743)="8","K",IF(LEFT(A1743)="9","D"))))))))</f>
        <v>D</v>
      </c>
      <c r="AD1743">
        <f>IF(LEFT(A1743)="4",1,IF(LEFT(A1743)="5",1,IF(LEFT(A1743)="6",1,0)))</f>
        <v>0</v>
      </c>
      <c r="AE1743">
        <f>IF(LEFT(A1743)="8",1,IF(LEFT(A1743)="9",1,0))</f>
        <v>0</v>
      </c>
      <c r="AF1743" t="str">
        <f>LEFT(A1743)</f>
        <v>1</v>
      </c>
    </row>
    <row r="1744" spans="1:32" x14ac:dyDescent="0.25">
      <c r="A1744" t="s">
        <v>3394</v>
      </c>
      <c r="B1744" t="s">
        <v>3395</v>
      </c>
      <c r="C1744" t="s">
        <v>3392</v>
      </c>
      <c r="D1744">
        <v>1</v>
      </c>
      <c r="E1744">
        <v>0</v>
      </c>
      <c r="F1744">
        <v>0</v>
      </c>
      <c r="G1744">
        <v>1</v>
      </c>
      <c r="H1744" t="s">
        <v>3395</v>
      </c>
      <c r="I1744" t="s">
        <v>10418</v>
      </c>
      <c r="J1744" t="s">
        <v>10420</v>
      </c>
      <c r="K1744" s="1">
        <v>42339</v>
      </c>
      <c r="L1744" s="1">
        <v>42339</v>
      </c>
      <c r="M1744" t="s">
        <v>10420</v>
      </c>
      <c r="N1744">
        <v>0</v>
      </c>
      <c r="O1744" t="s">
        <v>17</v>
      </c>
      <c r="P1744">
        <v>0</v>
      </c>
      <c r="Q1744">
        <v>0</v>
      </c>
      <c r="T1744" t="str">
        <f>IF(LEN(A1744)=2,MID(A1744,1,1),IF(LEN(A1744)=3,MID(A1744,1,2),IF(LEN(A1744)=5,MID(A1744,1,3),IF(LEN(A1744)=7,MID(A1744,1,5),IF(LEN(A1744)=1,"")))))</f>
        <v>13701</v>
      </c>
      <c r="U1744">
        <f>IF(LEN(A1744)=7,0,1)</f>
        <v>0</v>
      </c>
      <c r="V1744">
        <f t="shared" si="54"/>
        <v>0</v>
      </c>
      <c r="W1744">
        <f>IF(OR(LEFT(A1744)="1", LEFT(A1744)="2",LEFT(A1744)="3"),1,0)</f>
        <v>1</v>
      </c>
      <c r="Y1744" t="str">
        <f t="shared" si="55"/>
        <v>Akumulasi Penyusutan Tractor</v>
      </c>
      <c r="AB1744" t="str">
        <f>IF(LEFT(A1744)="1","D",IF(LEFT(A1744)="2","K",IF(LEFT(A1744)="3","K",IF(LEFT(A1744)="4","K",IF(LEFT(A1744)="5","D",IF(LEFT(A1744)="6","D",IF(LEFT(A1744)="8","K",IF(LEFT(A1744)="9","D"))))))))</f>
        <v>D</v>
      </c>
      <c r="AD1744">
        <f>IF(LEFT(A1744)="4",1,IF(LEFT(A1744)="5",1,IF(LEFT(A1744)="6",1,0)))</f>
        <v>0</v>
      </c>
      <c r="AE1744">
        <f>IF(LEFT(A1744)="8",1,IF(LEFT(A1744)="9",1,0))</f>
        <v>0</v>
      </c>
      <c r="AF1744" t="str">
        <f>LEFT(A1744)</f>
        <v>1</v>
      </c>
    </row>
    <row r="1745" spans="1:32" x14ac:dyDescent="0.25">
      <c r="A1745" t="s">
        <v>3396</v>
      </c>
      <c r="B1745" t="s">
        <v>3397</v>
      </c>
      <c r="C1745" t="s">
        <v>3392</v>
      </c>
      <c r="D1745">
        <v>1</v>
      </c>
      <c r="E1745">
        <v>0</v>
      </c>
      <c r="F1745">
        <v>0</v>
      </c>
      <c r="G1745">
        <v>1</v>
      </c>
      <c r="H1745" t="s">
        <v>3397</v>
      </c>
      <c r="I1745" t="s">
        <v>10418</v>
      </c>
      <c r="J1745" t="s">
        <v>10420</v>
      </c>
      <c r="K1745" s="1">
        <v>42339</v>
      </c>
      <c r="L1745" s="1">
        <v>42339</v>
      </c>
      <c r="M1745" t="s">
        <v>10420</v>
      </c>
      <c r="N1745">
        <v>0</v>
      </c>
      <c r="O1745" t="s">
        <v>17</v>
      </c>
      <c r="P1745">
        <v>0</v>
      </c>
      <c r="Q1745">
        <v>0</v>
      </c>
      <c r="T1745" t="str">
        <f>IF(LEN(A1745)=2,MID(A1745,1,1),IF(LEN(A1745)=3,MID(A1745,1,2),IF(LEN(A1745)=5,MID(A1745,1,3),IF(LEN(A1745)=7,MID(A1745,1,5),IF(LEN(A1745)=1,"")))))</f>
        <v>13701</v>
      </c>
      <c r="U1745">
        <f>IF(LEN(A1745)=7,0,1)</f>
        <v>0</v>
      </c>
      <c r="V1745">
        <f t="shared" si="54"/>
        <v>0</v>
      </c>
      <c r="W1745">
        <f>IF(OR(LEFT(A1745)="1", LEFT(A1745)="2",LEFT(A1745)="3"),1,0)</f>
        <v>1</v>
      </c>
      <c r="Y1745" t="str">
        <f t="shared" si="55"/>
        <v>Akumulasi Penyusutan Grader</v>
      </c>
      <c r="AB1745" t="str">
        <f>IF(LEFT(A1745)="1","D",IF(LEFT(A1745)="2","K",IF(LEFT(A1745)="3","K",IF(LEFT(A1745)="4","K",IF(LEFT(A1745)="5","D",IF(LEFT(A1745)="6","D",IF(LEFT(A1745)="8","K",IF(LEFT(A1745)="9","D"))))))))</f>
        <v>D</v>
      </c>
      <c r="AD1745">
        <f>IF(LEFT(A1745)="4",1,IF(LEFT(A1745)="5",1,IF(LEFT(A1745)="6",1,0)))</f>
        <v>0</v>
      </c>
      <c r="AE1745">
        <f>IF(LEFT(A1745)="8",1,IF(LEFT(A1745)="9",1,0))</f>
        <v>0</v>
      </c>
      <c r="AF1745" t="str">
        <f>LEFT(A1745)</f>
        <v>1</v>
      </c>
    </row>
    <row r="1746" spans="1:32" x14ac:dyDescent="0.25">
      <c r="A1746" t="s">
        <v>3398</v>
      </c>
      <c r="B1746" t="s">
        <v>3399</v>
      </c>
      <c r="C1746" t="s">
        <v>3392</v>
      </c>
      <c r="D1746">
        <v>1</v>
      </c>
      <c r="E1746">
        <v>0</v>
      </c>
      <c r="F1746">
        <v>0</v>
      </c>
      <c r="G1746">
        <v>1</v>
      </c>
      <c r="H1746" t="s">
        <v>3399</v>
      </c>
      <c r="I1746" t="s">
        <v>10418</v>
      </c>
      <c r="J1746" t="s">
        <v>10420</v>
      </c>
      <c r="K1746" s="1">
        <v>42339</v>
      </c>
      <c r="L1746" s="1">
        <v>42339</v>
      </c>
      <c r="M1746" t="s">
        <v>10420</v>
      </c>
      <c r="N1746">
        <v>0</v>
      </c>
      <c r="O1746" t="s">
        <v>17</v>
      </c>
      <c r="P1746">
        <v>0</v>
      </c>
      <c r="Q1746">
        <v>0</v>
      </c>
      <c r="T1746" t="str">
        <f>IF(LEN(A1746)=2,MID(A1746,1,1),IF(LEN(A1746)=3,MID(A1746,1,2),IF(LEN(A1746)=5,MID(A1746,1,3),IF(LEN(A1746)=7,MID(A1746,1,5),IF(LEN(A1746)=1,"")))))</f>
        <v>13701</v>
      </c>
      <c r="U1746">
        <f>IF(LEN(A1746)=7,0,1)</f>
        <v>0</v>
      </c>
      <c r="V1746">
        <f t="shared" si="54"/>
        <v>0</v>
      </c>
      <c r="W1746">
        <f>IF(OR(LEFT(A1746)="1", LEFT(A1746)="2",LEFT(A1746)="3"),1,0)</f>
        <v>1</v>
      </c>
      <c r="Y1746" t="str">
        <f t="shared" si="55"/>
        <v>Akumulasi Penyusutan Excavator</v>
      </c>
      <c r="AB1746" t="str">
        <f>IF(LEFT(A1746)="1","D",IF(LEFT(A1746)="2","K",IF(LEFT(A1746)="3","K",IF(LEFT(A1746)="4","K",IF(LEFT(A1746)="5","D",IF(LEFT(A1746)="6","D",IF(LEFT(A1746)="8","K",IF(LEFT(A1746)="9","D"))))))))</f>
        <v>D</v>
      </c>
      <c r="AD1746">
        <f>IF(LEFT(A1746)="4",1,IF(LEFT(A1746)="5",1,IF(LEFT(A1746)="6",1,0)))</f>
        <v>0</v>
      </c>
      <c r="AE1746">
        <f>IF(LEFT(A1746)="8",1,IF(LEFT(A1746)="9",1,0))</f>
        <v>0</v>
      </c>
      <c r="AF1746" t="str">
        <f>LEFT(A1746)</f>
        <v>1</v>
      </c>
    </row>
    <row r="1747" spans="1:32" x14ac:dyDescent="0.25">
      <c r="A1747" t="s">
        <v>3400</v>
      </c>
      <c r="B1747" t="s">
        <v>3401</v>
      </c>
      <c r="C1747" t="s">
        <v>3392</v>
      </c>
      <c r="D1747">
        <v>1</v>
      </c>
      <c r="E1747">
        <v>0</v>
      </c>
      <c r="F1747">
        <v>0</v>
      </c>
      <c r="G1747">
        <v>1</v>
      </c>
      <c r="H1747" t="s">
        <v>3401</v>
      </c>
      <c r="I1747" t="s">
        <v>10418</v>
      </c>
      <c r="J1747" t="s">
        <v>10420</v>
      </c>
      <c r="K1747" s="1">
        <v>42339</v>
      </c>
      <c r="L1747" s="1">
        <v>42339</v>
      </c>
      <c r="M1747" t="s">
        <v>10420</v>
      </c>
      <c r="N1747">
        <v>0</v>
      </c>
      <c r="O1747" t="s">
        <v>17</v>
      </c>
      <c r="P1747">
        <v>0</v>
      </c>
      <c r="Q1747">
        <v>0</v>
      </c>
      <c r="T1747" t="str">
        <f>IF(LEN(A1747)=2,MID(A1747,1,1),IF(LEN(A1747)=3,MID(A1747,1,2),IF(LEN(A1747)=5,MID(A1747,1,3),IF(LEN(A1747)=7,MID(A1747,1,5),IF(LEN(A1747)=1,"")))))</f>
        <v>13701</v>
      </c>
      <c r="U1747">
        <f>IF(LEN(A1747)=7,0,1)</f>
        <v>0</v>
      </c>
      <c r="V1747">
        <f t="shared" si="54"/>
        <v>0</v>
      </c>
      <c r="W1747">
        <f>IF(OR(LEFT(A1747)="1", LEFT(A1747)="2",LEFT(A1747)="3"),1,0)</f>
        <v>1</v>
      </c>
      <c r="Y1747" t="str">
        <f t="shared" si="55"/>
        <v>Akumulasi Penyusutan Pile Driver</v>
      </c>
      <c r="AB1747" t="str">
        <f>IF(LEFT(A1747)="1","D",IF(LEFT(A1747)="2","K",IF(LEFT(A1747)="3","K",IF(LEFT(A1747)="4","K",IF(LEFT(A1747)="5","D",IF(LEFT(A1747)="6","D",IF(LEFT(A1747)="8","K",IF(LEFT(A1747)="9","D"))))))))</f>
        <v>D</v>
      </c>
      <c r="AD1747">
        <f>IF(LEFT(A1747)="4",1,IF(LEFT(A1747)="5",1,IF(LEFT(A1747)="6",1,0)))</f>
        <v>0</v>
      </c>
      <c r="AE1747">
        <f>IF(LEFT(A1747)="8",1,IF(LEFT(A1747)="9",1,0))</f>
        <v>0</v>
      </c>
      <c r="AF1747" t="str">
        <f>LEFT(A1747)</f>
        <v>1</v>
      </c>
    </row>
    <row r="1748" spans="1:32" x14ac:dyDescent="0.25">
      <c r="A1748" t="s">
        <v>3402</v>
      </c>
      <c r="B1748" t="s">
        <v>3403</v>
      </c>
      <c r="C1748" t="s">
        <v>3392</v>
      </c>
      <c r="D1748">
        <v>1</v>
      </c>
      <c r="E1748">
        <v>0</v>
      </c>
      <c r="F1748">
        <v>0</v>
      </c>
      <c r="G1748">
        <v>1</v>
      </c>
      <c r="H1748" t="s">
        <v>3403</v>
      </c>
      <c r="I1748" t="s">
        <v>10418</v>
      </c>
      <c r="J1748" t="s">
        <v>10420</v>
      </c>
      <c r="K1748" s="1">
        <v>42339</v>
      </c>
      <c r="L1748" s="1">
        <v>42339</v>
      </c>
      <c r="M1748" t="s">
        <v>10420</v>
      </c>
      <c r="N1748">
        <v>0</v>
      </c>
      <c r="O1748" t="s">
        <v>17</v>
      </c>
      <c r="P1748">
        <v>0</v>
      </c>
      <c r="Q1748">
        <v>0</v>
      </c>
      <c r="T1748" t="str">
        <f>IF(LEN(A1748)=2,MID(A1748,1,1),IF(LEN(A1748)=3,MID(A1748,1,2),IF(LEN(A1748)=5,MID(A1748,1,3),IF(LEN(A1748)=7,MID(A1748,1,5),IF(LEN(A1748)=1,"")))))</f>
        <v>13701</v>
      </c>
      <c r="U1748">
        <f>IF(LEN(A1748)=7,0,1)</f>
        <v>0</v>
      </c>
      <c r="V1748">
        <f t="shared" si="54"/>
        <v>0</v>
      </c>
      <c r="W1748">
        <f>IF(OR(LEFT(A1748)="1", LEFT(A1748)="2",LEFT(A1748)="3"),1,0)</f>
        <v>1</v>
      </c>
      <c r="Y1748" t="str">
        <f t="shared" si="55"/>
        <v>Akumulasi Penyusutan Hauler</v>
      </c>
      <c r="AB1748" t="str">
        <f>IF(LEFT(A1748)="1","D",IF(LEFT(A1748)="2","K",IF(LEFT(A1748)="3","K",IF(LEFT(A1748)="4","K",IF(LEFT(A1748)="5","D",IF(LEFT(A1748)="6","D",IF(LEFT(A1748)="8","K",IF(LEFT(A1748)="9","D"))))))))</f>
        <v>D</v>
      </c>
      <c r="AD1748">
        <f>IF(LEFT(A1748)="4",1,IF(LEFT(A1748)="5",1,IF(LEFT(A1748)="6",1,0)))</f>
        <v>0</v>
      </c>
      <c r="AE1748">
        <f>IF(LEFT(A1748)="8",1,IF(LEFT(A1748)="9",1,0))</f>
        <v>0</v>
      </c>
      <c r="AF1748" t="str">
        <f>LEFT(A1748)</f>
        <v>1</v>
      </c>
    </row>
    <row r="1749" spans="1:32" x14ac:dyDescent="0.25">
      <c r="A1749" t="s">
        <v>3404</v>
      </c>
      <c r="B1749" t="s">
        <v>3405</v>
      </c>
      <c r="C1749" t="s">
        <v>3392</v>
      </c>
      <c r="D1749">
        <v>1</v>
      </c>
      <c r="E1749">
        <v>0</v>
      </c>
      <c r="F1749">
        <v>0</v>
      </c>
      <c r="G1749">
        <v>1</v>
      </c>
      <c r="H1749" t="s">
        <v>3405</v>
      </c>
      <c r="I1749" t="s">
        <v>10418</v>
      </c>
      <c r="J1749" t="s">
        <v>10420</v>
      </c>
      <c r="K1749" s="1">
        <v>42339</v>
      </c>
      <c r="L1749" s="1">
        <v>42339</v>
      </c>
      <c r="M1749" t="s">
        <v>10420</v>
      </c>
      <c r="N1749">
        <v>0</v>
      </c>
      <c r="O1749" t="s">
        <v>17</v>
      </c>
      <c r="P1749">
        <v>0</v>
      </c>
      <c r="Q1749">
        <v>0</v>
      </c>
      <c r="T1749" t="str">
        <f>IF(LEN(A1749)=2,MID(A1749,1,1),IF(LEN(A1749)=3,MID(A1749,1,2),IF(LEN(A1749)=5,MID(A1749,1,3),IF(LEN(A1749)=7,MID(A1749,1,5),IF(LEN(A1749)=1,"")))))</f>
        <v>13701</v>
      </c>
      <c r="U1749">
        <f>IF(LEN(A1749)=7,0,1)</f>
        <v>0</v>
      </c>
      <c r="V1749">
        <f t="shared" si="54"/>
        <v>0</v>
      </c>
      <c r="W1749">
        <f>IF(OR(LEFT(A1749)="1", LEFT(A1749)="2",LEFT(A1749)="3"),1,0)</f>
        <v>1</v>
      </c>
      <c r="Y1749" t="str">
        <f t="shared" si="55"/>
        <v>Akumulasi Penyusutan Asphal Equipment</v>
      </c>
      <c r="AB1749" t="str">
        <f>IF(LEFT(A1749)="1","D",IF(LEFT(A1749)="2","K",IF(LEFT(A1749)="3","K",IF(LEFT(A1749)="4","K",IF(LEFT(A1749)="5","D",IF(LEFT(A1749)="6","D",IF(LEFT(A1749)="8","K",IF(LEFT(A1749)="9","D"))))))))</f>
        <v>D</v>
      </c>
      <c r="AD1749">
        <f>IF(LEFT(A1749)="4",1,IF(LEFT(A1749)="5",1,IF(LEFT(A1749)="6",1,0)))</f>
        <v>0</v>
      </c>
      <c r="AE1749">
        <f>IF(LEFT(A1749)="8",1,IF(LEFT(A1749)="9",1,0))</f>
        <v>0</v>
      </c>
      <c r="AF1749" t="str">
        <f>LEFT(A1749)</f>
        <v>1</v>
      </c>
    </row>
    <row r="1750" spans="1:32" x14ac:dyDescent="0.25">
      <c r="A1750" t="s">
        <v>3406</v>
      </c>
      <c r="B1750" t="s">
        <v>3407</v>
      </c>
      <c r="C1750" t="s">
        <v>3392</v>
      </c>
      <c r="D1750">
        <v>1</v>
      </c>
      <c r="E1750">
        <v>0</v>
      </c>
      <c r="F1750">
        <v>0</v>
      </c>
      <c r="G1750">
        <v>1</v>
      </c>
      <c r="H1750" t="s">
        <v>3407</v>
      </c>
      <c r="I1750" t="s">
        <v>10418</v>
      </c>
      <c r="J1750" t="s">
        <v>10420</v>
      </c>
      <c r="K1750" s="1">
        <v>42339</v>
      </c>
      <c r="L1750" s="1">
        <v>42339</v>
      </c>
      <c r="M1750" t="s">
        <v>10420</v>
      </c>
      <c r="N1750">
        <v>0</v>
      </c>
      <c r="O1750" t="s">
        <v>17</v>
      </c>
      <c r="P1750">
        <v>0</v>
      </c>
      <c r="Q1750">
        <v>0</v>
      </c>
      <c r="T1750" t="str">
        <f>IF(LEN(A1750)=2,MID(A1750,1,1),IF(LEN(A1750)=3,MID(A1750,1,2),IF(LEN(A1750)=5,MID(A1750,1,3),IF(LEN(A1750)=7,MID(A1750,1,5),IF(LEN(A1750)=1,"")))))</f>
        <v>13701</v>
      </c>
      <c r="U1750">
        <f>IF(LEN(A1750)=7,0,1)</f>
        <v>0</v>
      </c>
      <c r="V1750">
        <f t="shared" si="54"/>
        <v>0</v>
      </c>
      <c r="W1750">
        <f>IF(OR(LEFT(A1750)="1", LEFT(A1750)="2",LEFT(A1750)="3"),1,0)</f>
        <v>1</v>
      </c>
      <c r="Y1750" t="str">
        <f t="shared" si="55"/>
        <v>Akumulasi Penyusutan Compacting Equipment</v>
      </c>
      <c r="AB1750" t="str">
        <f>IF(LEFT(A1750)="1","D",IF(LEFT(A1750)="2","K",IF(LEFT(A1750)="3","K",IF(LEFT(A1750)="4","K",IF(LEFT(A1750)="5","D",IF(LEFT(A1750)="6","D",IF(LEFT(A1750)="8","K",IF(LEFT(A1750)="9","D"))))))))</f>
        <v>D</v>
      </c>
      <c r="AD1750">
        <f>IF(LEFT(A1750)="4",1,IF(LEFT(A1750)="5",1,IF(LEFT(A1750)="6",1,0)))</f>
        <v>0</v>
      </c>
      <c r="AE1750">
        <f>IF(LEFT(A1750)="8",1,IF(LEFT(A1750)="9",1,0))</f>
        <v>0</v>
      </c>
      <c r="AF1750" t="str">
        <f>LEFT(A1750)</f>
        <v>1</v>
      </c>
    </row>
    <row r="1751" spans="1:32" x14ac:dyDescent="0.25">
      <c r="A1751" t="s">
        <v>3408</v>
      </c>
      <c r="B1751" t="s">
        <v>3409</v>
      </c>
      <c r="C1751" t="s">
        <v>3392</v>
      </c>
      <c r="D1751">
        <v>1</v>
      </c>
      <c r="E1751">
        <v>0</v>
      </c>
      <c r="F1751">
        <v>0</v>
      </c>
      <c r="G1751">
        <v>1</v>
      </c>
      <c r="H1751" t="s">
        <v>3409</v>
      </c>
      <c r="I1751" t="s">
        <v>10418</v>
      </c>
      <c r="J1751" t="s">
        <v>10420</v>
      </c>
      <c r="K1751" s="1">
        <v>42339</v>
      </c>
      <c r="L1751" s="1">
        <v>42339</v>
      </c>
      <c r="M1751" t="s">
        <v>10420</v>
      </c>
      <c r="N1751">
        <v>0</v>
      </c>
      <c r="O1751" t="s">
        <v>17</v>
      </c>
      <c r="P1751">
        <v>0</v>
      </c>
      <c r="Q1751">
        <v>0</v>
      </c>
      <c r="T1751" t="str">
        <f>IF(LEN(A1751)=2,MID(A1751,1,1),IF(LEN(A1751)=3,MID(A1751,1,2),IF(LEN(A1751)=5,MID(A1751,1,3),IF(LEN(A1751)=7,MID(A1751,1,5),IF(LEN(A1751)=1,"")))))</f>
        <v>13701</v>
      </c>
      <c r="U1751">
        <f>IF(LEN(A1751)=7,0,1)</f>
        <v>0</v>
      </c>
      <c r="V1751">
        <f t="shared" si="54"/>
        <v>0</v>
      </c>
      <c r="W1751">
        <f>IF(OR(LEFT(A1751)="1", LEFT(A1751)="2",LEFT(A1751)="3"),1,0)</f>
        <v>1</v>
      </c>
      <c r="Y1751" t="str">
        <f t="shared" si="55"/>
        <v>Akumulasi Penyusutan Aggregate $ Concrete Equipment</v>
      </c>
      <c r="AB1751" t="str">
        <f>IF(LEFT(A1751)="1","D",IF(LEFT(A1751)="2","K",IF(LEFT(A1751)="3","K",IF(LEFT(A1751)="4","K",IF(LEFT(A1751)="5","D",IF(LEFT(A1751)="6","D",IF(LEFT(A1751)="8","K",IF(LEFT(A1751)="9","D"))))))))</f>
        <v>D</v>
      </c>
      <c r="AD1751">
        <f>IF(LEFT(A1751)="4",1,IF(LEFT(A1751)="5",1,IF(LEFT(A1751)="6",1,0)))</f>
        <v>0</v>
      </c>
      <c r="AE1751">
        <f>IF(LEFT(A1751)="8",1,IF(LEFT(A1751)="9",1,0))</f>
        <v>0</v>
      </c>
      <c r="AF1751" t="str">
        <f>LEFT(A1751)</f>
        <v>1</v>
      </c>
    </row>
    <row r="1752" spans="1:32" x14ac:dyDescent="0.25">
      <c r="A1752" t="s">
        <v>3410</v>
      </c>
      <c r="B1752" t="s">
        <v>3411</v>
      </c>
      <c r="C1752" t="s">
        <v>3392</v>
      </c>
      <c r="D1752">
        <v>1</v>
      </c>
      <c r="E1752">
        <v>0</v>
      </c>
      <c r="F1752">
        <v>0</v>
      </c>
      <c r="G1752">
        <v>1</v>
      </c>
      <c r="H1752" t="s">
        <v>3411</v>
      </c>
      <c r="I1752" t="s">
        <v>10418</v>
      </c>
      <c r="J1752" t="s">
        <v>10420</v>
      </c>
      <c r="K1752" s="1">
        <v>42339</v>
      </c>
      <c r="L1752" s="1">
        <v>42339</v>
      </c>
      <c r="M1752" t="s">
        <v>10420</v>
      </c>
      <c r="N1752">
        <v>0</v>
      </c>
      <c r="O1752" t="s">
        <v>17</v>
      </c>
      <c r="P1752">
        <v>0</v>
      </c>
      <c r="Q1752">
        <v>0</v>
      </c>
      <c r="T1752" t="str">
        <f>IF(LEN(A1752)=2,MID(A1752,1,1),IF(LEN(A1752)=3,MID(A1752,1,2),IF(LEN(A1752)=5,MID(A1752,1,3),IF(LEN(A1752)=7,MID(A1752,1,5),IF(LEN(A1752)=1,"")))))</f>
        <v>13701</v>
      </c>
      <c r="U1752">
        <f>IF(LEN(A1752)=7,0,1)</f>
        <v>0</v>
      </c>
      <c r="V1752">
        <f t="shared" si="54"/>
        <v>0</v>
      </c>
      <c r="W1752">
        <f>IF(OR(LEFT(A1752)="1", LEFT(A1752)="2",LEFT(A1752)="3"),1,0)</f>
        <v>1</v>
      </c>
      <c r="Y1752" t="str">
        <f t="shared" si="55"/>
        <v>Akumulasi Penyusutan Loader</v>
      </c>
      <c r="AB1752" t="str">
        <f>IF(LEFT(A1752)="1","D",IF(LEFT(A1752)="2","K",IF(LEFT(A1752)="3","K",IF(LEFT(A1752)="4","K",IF(LEFT(A1752)="5","D",IF(LEFT(A1752)="6","D",IF(LEFT(A1752)="8","K",IF(LEFT(A1752)="9","D"))))))))</f>
        <v>D</v>
      </c>
      <c r="AD1752">
        <f>IF(LEFT(A1752)="4",1,IF(LEFT(A1752)="5",1,IF(LEFT(A1752)="6",1,0)))</f>
        <v>0</v>
      </c>
      <c r="AE1752">
        <f>IF(LEFT(A1752)="8",1,IF(LEFT(A1752)="9",1,0))</f>
        <v>0</v>
      </c>
      <c r="AF1752" t="str">
        <f>LEFT(A1752)</f>
        <v>1</v>
      </c>
    </row>
    <row r="1753" spans="1:32" x14ac:dyDescent="0.25">
      <c r="A1753" t="s">
        <v>3412</v>
      </c>
      <c r="B1753" t="s">
        <v>3413</v>
      </c>
      <c r="C1753" t="s">
        <v>3392</v>
      </c>
      <c r="D1753">
        <v>1</v>
      </c>
      <c r="E1753">
        <v>0</v>
      </c>
      <c r="F1753">
        <v>0</v>
      </c>
      <c r="G1753">
        <v>1</v>
      </c>
      <c r="H1753" t="s">
        <v>3413</v>
      </c>
      <c r="I1753" t="s">
        <v>10418</v>
      </c>
      <c r="J1753" t="s">
        <v>10420</v>
      </c>
      <c r="K1753" s="1">
        <v>42339</v>
      </c>
      <c r="L1753" s="1">
        <v>42339</v>
      </c>
      <c r="M1753" t="s">
        <v>10420</v>
      </c>
      <c r="N1753">
        <v>0</v>
      </c>
      <c r="O1753" t="s">
        <v>17</v>
      </c>
      <c r="P1753">
        <v>0</v>
      </c>
      <c r="Q1753">
        <v>0</v>
      </c>
      <c r="T1753" t="str">
        <f>IF(LEN(A1753)=2,MID(A1753,1,1),IF(LEN(A1753)=3,MID(A1753,1,2),IF(LEN(A1753)=5,MID(A1753,1,3),IF(LEN(A1753)=7,MID(A1753,1,5),IF(LEN(A1753)=1,"")))))</f>
        <v>13701</v>
      </c>
      <c r="U1753">
        <f>IF(LEN(A1753)=7,0,1)</f>
        <v>0</v>
      </c>
      <c r="V1753">
        <f t="shared" si="54"/>
        <v>0</v>
      </c>
      <c r="W1753">
        <f>IF(OR(LEFT(A1753)="1", LEFT(A1753)="2",LEFT(A1753)="3"),1,0)</f>
        <v>1</v>
      </c>
      <c r="Y1753" t="str">
        <f t="shared" si="55"/>
        <v>Akumulasi Penyusutan Alat Pengangkat</v>
      </c>
      <c r="AB1753" t="str">
        <f>IF(LEFT(A1753)="1","D",IF(LEFT(A1753)="2","K",IF(LEFT(A1753)="3","K",IF(LEFT(A1753)="4","K",IF(LEFT(A1753)="5","D",IF(LEFT(A1753)="6","D",IF(LEFT(A1753)="8","K",IF(LEFT(A1753)="9","D"))))))))</f>
        <v>D</v>
      </c>
      <c r="AD1753">
        <f>IF(LEFT(A1753)="4",1,IF(LEFT(A1753)="5",1,IF(LEFT(A1753)="6",1,0)))</f>
        <v>0</v>
      </c>
      <c r="AE1753">
        <f>IF(LEFT(A1753)="8",1,IF(LEFT(A1753)="9",1,0))</f>
        <v>0</v>
      </c>
      <c r="AF1753" t="str">
        <f>LEFT(A1753)</f>
        <v>1</v>
      </c>
    </row>
    <row r="1754" spans="1:32" x14ac:dyDescent="0.25">
      <c r="A1754" t="s">
        <v>3414</v>
      </c>
      <c r="B1754" t="s">
        <v>3415</v>
      </c>
      <c r="C1754" t="s">
        <v>3392</v>
      </c>
      <c r="D1754">
        <v>1</v>
      </c>
      <c r="E1754">
        <v>0</v>
      </c>
      <c r="F1754">
        <v>0</v>
      </c>
      <c r="G1754">
        <v>1</v>
      </c>
      <c r="H1754" t="s">
        <v>3415</v>
      </c>
      <c r="I1754" t="s">
        <v>10418</v>
      </c>
      <c r="J1754" t="s">
        <v>10420</v>
      </c>
      <c r="K1754" s="1">
        <v>42339</v>
      </c>
      <c r="L1754" s="1">
        <v>42339</v>
      </c>
      <c r="M1754" t="s">
        <v>10420</v>
      </c>
      <c r="N1754">
        <v>0</v>
      </c>
      <c r="O1754" t="s">
        <v>17</v>
      </c>
      <c r="P1754">
        <v>0</v>
      </c>
      <c r="Q1754">
        <v>0</v>
      </c>
      <c r="T1754" t="str">
        <f>IF(LEN(A1754)=2,MID(A1754,1,1),IF(LEN(A1754)=3,MID(A1754,1,2),IF(LEN(A1754)=5,MID(A1754,1,3),IF(LEN(A1754)=7,MID(A1754,1,5),IF(LEN(A1754)=1,"")))))</f>
        <v>13701</v>
      </c>
      <c r="U1754">
        <f>IF(LEN(A1754)=7,0,1)</f>
        <v>0</v>
      </c>
      <c r="V1754">
        <f t="shared" si="54"/>
        <v>0</v>
      </c>
      <c r="W1754">
        <f>IF(OR(LEFT(A1754)="1", LEFT(A1754)="2",LEFT(A1754)="3"),1,0)</f>
        <v>1</v>
      </c>
      <c r="Y1754" t="str">
        <f t="shared" si="55"/>
        <v>Akumulasi Penyusutan Mesin Proses</v>
      </c>
      <c r="AB1754" t="str">
        <f>IF(LEFT(A1754)="1","D",IF(LEFT(A1754)="2","K",IF(LEFT(A1754)="3","K",IF(LEFT(A1754)="4","K",IF(LEFT(A1754)="5","D",IF(LEFT(A1754)="6","D",IF(LEFT(A1754)="8","K",IF(LEFT(A1754)="9","D"))))))))</f>
        <v>D</v>
      </c>
      <c r="AD1754">
        <f>IF(LEFT(A1754)="4",1,IF(LEFT(A1754)="5",1,IF(LEFT(A1754)="6",1,0)))</f>
        <v>0</v>
      </c>
      <c r="AE1754">
        <f>IF(LEFT(A1754)="8",1,IF(LEFT(A1754)="9",1,0))</f>
        <v>0</v>
      </c>
      <c r="AF1754" t="str">
        <f>LEFT(A1754)</f>
        <v>1</v>
      </c>
    </row>
    <row r="1755" spans="1:32" x14ac:dyDescent="0.25">
      <c r="A1755" t="s">
        <v>3416</v>
      </c>
      <c r="B1755" t="s">
        <v>3417</v>
      </c>
      <c r="C1755" t="s">
        <v>3390</v>
      </c>
      <c r="D1755">
        <v>1</v>
      </c>
      <c r="E1755">
        <v>1</v>
      </c>
      <c r="F1755">
        <v>0</v>
      </c>
      <c r="G1755">
        <v>1</v>
      </c>
      <c r="H1755" t="s">
        <v>3417</v>
      </c>
      <c r="I1755" t="s">
        <v>10418</v>
      </c>
      <c r="J1755" t="s">
        <v>10420</v>
      </c>
      <c r="K1755" s="1">
        <v>42339</v>
      </c>
      <c r="L1755" s="1">
        <v>42339</v>
      </c>
      <c r="M1755" t="s">
        <v>10420</v>
      </c>
      <c r="N1755">
        <v>0</v>
      </c>
      <c r="O1755" t="s">
        <v>17</v>
      </c>
      <c r="P1755">
        <v>0</v>
      </c>
      <c r="Q1755">
        <v>0</v>
      </c>
      <c r="T1755" t="str">
        <f>IF(LEN(A1755)=2,MID(A1755,1,1),IF(LEN(A1755)=3,MID(A1755,1,2),IF(LEN(A1755)=5,MID(A1755,1,3),IF(LEN(A1755)=7,MID(A1755,1,5),IF(LEN(A1755)=1,"")))))</f>
        <v>137</v>
      </c>
      <c r="U1755">
        <f>IF(LEN(A1755)=7,0,1)</f>
        <v>1</v>
      </c>
      <c r="V1755">
        <f t="shared" si="54"/>
        <v>0</v>
      </c>
      <c r="W1755">
        <f>IF(OR(LEFT(A1755)="1", LEFT(A1755)="2",LEFT(A1755)="3"),1,0)</f>
        <v>1</v>
      </c>
      <c r="Y1755" t="str">
        <f t="shared" si="55"/>
        <v>Akumulasi Penyusutan Alat-Alat Besar Apung</v>
      </c>
      <c r="AB1755" t="str">
        <f>IF(LEFT(A1755)="1","D",IF(LEFT(A1755)="2","K",IF(LEFT(A1755)="3","K",IF(LEFT(A1755)="4","K",IF(LEFT(A1755)="5","D",IF(LEFT(A1755)="6","D",IF(LEFT(A1755)="8","K",IF(LEFT(A1755)="9","D"))))))))</f>
        <v>D</v>
      </c>
      <c r="AD1755">
        <f>IF(LEFT(A1755)="4",1,IF(LEFT(A1755)="5",1,IF(LEFT(A1755)="6",1,0)))</f>
        <v>0</v>
      </c>
      <c r="AE1755">
        <f>IF(LEFT(A1755)="8",1,IF(LEFT(A1755)="9",1,0))</f>
        <v>0</v>
      </c>
      <c r="AF1755" t="str">
        <f>LEFT(A1755)</f>
        <v>1</v>
      </c>
    </row>
    <row r="1756" spans="1:32" x14ac:dyDescent="0.25">
      <c r="A1756" t="s">
        <v>3418</v>
      </c>
      <c r="B1756" t="s">
        <v>3419</v>
      </c>
      <c r="C1756" t="s">
        <v>3416</v>
      </c>
      <c r="D1756">
        <v>1</v>
      </c>
      <c r="E1756">
        <v>0</v>
      </c>
      <c r="F1756">
        <v>0</v>
      </c>
      <c r="G1756">
        <v>1</v>
      </c>
      <c r="H1756" t="s">
        <v>3419</v>
      </c>
      <c r="I1756" t="s">
        <v>10418</v>
      </c>
      <c r="J1756" t="s">
        <v>10420</v>
      </c>
      <c r="K1756" s="1">
        <v>42339</v>
      </c>
      <c r="L1756" s="1">
        <v>42339</v>
      </c>
      <c r="M1756" t="s">
        <v>10420</v>
      </c>
      <c r="N1756">
        <v>0</v>
      </c>
      <c r="O1756" t="s">
        <v>17</v>
      </c>
      <c r="P1756">
        <v>0</v>
      </c>
      <c r="Q1756">
        <v>0</v>
      </c>
      <c r="T1756" t="str">
        <f>IF(LEN(A1756)=2,MID(A1756,1,1),IF(LEN(A1756)=3,MID(A1756,1,2),IF(LEN(A1756)=5,MID(A1756,1,3),IF(LEN(A1756)=7,MID(A1756,1,5),IF(LEN(A1756)=1,"")))))</f>
        <v>13702</v>
      </c>
      <c r="U1756">
        <f>IF(LEN(A1756)=7,0,1)</f>
        <v>0</v>
      </c>
      <c r="V1756">
        <f t="shared" si="54"/>
        <v>0</v>
      </c>
      <c r="W1756">
        <f>IF(OR(LEFT(A1756)="1", LEFT(A1756)="2",LEFT(A1756)="3"),1,0)</f>
        <v>1</v>
      </c>
      <c r="Y1756" t="str">
        <f t="shared" si="55"/>
        <v>Akumulasi Penyusutan Dredger</v>
      </c>
      <c r="AB1756" t="str">
        <f>IF(LEFT(A1756)="1","D",IF(LEFT(A1756)="2","K",IF(LEFT(A1756)="3","K",IF(LEFT(A1756)="4","K",IF(LEFT(A1756)="5","D",IF(LEFT(A1756)="6","D",IF(LEFT(A1756)="8","K",IF(LEFT(A1756)="9","D"))))))))</f>
        <v>D</v>
      </c>
      <c r="AD1756">
        <f>IF(LEFT(A1756)="4",1,IF(LEFT(A1756)="5",1,IF(LEFT(A1756)="6",1,0)))</f>
        <v>0</v>
      </c>
      <c r="AE1756">
        <f>IF(LEFT(A1756)="8",1,IF(LEFT(A1756)="9",1,0))</f>
        <v>0</v>
      </c>
      <c r="AF1756" t="str">
        <f>LEFT(A1756)</f>
        <v>1</v>
      </c>
    </row>
    <row r="1757" spans="1:32" x14ac:dyDescent="0.25">
      <c r="A1757" t="s">
        <v>3420</v>
      </c>
      <c r="B1757" t="s">
        <v>3421</v>
      </c>
      <c r="C1757" t="s">
        <v>3416</v>
      </c>
      <c r="D1757">
        <v>1</v>
      </c>
      <c r="E1757">
        <v>0</v>
      </c>
      <c r="F1757">
        <v>0</v>
      </c>
      <c r="G1757">
        <v>1</v>
      </c>
      <c r="H1757" t="s">
        <v>3421</v>
      </c>
      <c r="I1757" t="s">
        <v>10418</v>
      </c>
      <c r="J1757" t="s">
        <v>10420</v>
      </c>
      <c r="K1757" s="1">
        <v>42339</v>
      </c>
      <c r="L1757" s="1">
        <v>42339</v>
      </c>
      <c r="M1757" t="s">
        <v>10420</v>
      </c>
      <c r="N1757">
        <v>0</v>
      </c>
      <c r="O1757" t="s">
        <v>17</v>
      </c>
      <c r="P1757">
        <v>0</v>
      </c>
      <c r="Q1757">
        <v>0</v>
      </c>
      <c r="T1757" t="str">
        <f>IF(LEN(A1757)=2,MID(A1757,1,1),IF(LEN(A1757)=3,MID(A1757,1,2),IF(LEN(A1757)=5,MID(A1757,1,3),IF(LEN(A1757)=7,MID(A1757,1,5),IF(LEN(A1757)=1,"")))))</f>
        <v>13702</v>
      </c>
      <c r="U1757">
        <f>IF(LEN(A1757)=7,0,1)</f>
        <v>0</v>
      </c>
      <c r="V1757">
        <f t="shared" si="54"/>
        <v>0</v>
      </c>
      <c r="W1757">
        <f>IF(OR(LEFT(A1757)="1", LEFT(A1757)="2",LEFT(A1757)="3"),1,0)</f>
        <v>1</v>
      </c>
      <c r="Y1757" t="str">
        <f t="shared" si="55"/>
        <v>Akumulasi Penyusutan Floating Excavator</v>
      </c>
      <c r="AB1757" t="str">
        <f>IF(LEFT(A1757)="1","D",IF(LEFT(A1757)="2","K",IF(LEFT(A1757)="3","K",IF(LEFT(A1757)="4","K",IF(LEFT(A1757)="5","D",IF(LEFT(A1757)="6","D",IF(LEFT(A1757)="8","K",IF(LEFT(A1757)="9","D"))))))))</f>
        <v>D</v>
      </c>
      <c r="AD1757">
        <f>IF(LEFT(A1757)="4",1,IF(LEFT(A1757)="5",1,IF(LEFT(A1757)="6",1,0)))</f>
        <v>0</v>
      </c>
      <c r="AE1757">
        <f>IF(LEFT(A1757)="8",1,IF(LEFT(A1757)="9",1,0))</f>
        <v>0</v>
      </c>
      <c r="AF1757" t="str">
        <f>LEFT(A1757)</f>
        <v>1</v>
      </c>
    </row>
    <row r="1758" spans="1:32" x14ac:dyDescent="0.25">
      <c r="A1758" t="s">
        <v>3422</v>
      </c>
      <c r="B1758" t="s">
        <v>3423</v>
      </c>
      <c r="C1758" t="s">
        <v>3416</v>
      </c>
      <c r="D1758">
        <v>1</v>
      </c>
      <c r="E1758">
        <v>0</v>
      </c>
      <c r="F1758">
        <v>0</v>
      </c>
      <c r="G1758">
        <v>1</v>
      </c>
      <c r="H1758" t="s">
        <v>3423</v>
      </c>
      <c r="I1758" t="s">
        <v>10418</v>
      </c>
      <c r="J1758" t="s">
        <v>10420</v>
      </c>
      <c r="K1758" s="1">
        <v>42339</v>
      </c>
      <c r="L1758" s="1">
        <v>42339</v>
      </c>
      <c r="M1758" t="s">
        <v>10420</v>
      </c>
      <c r="N1758">
        <v>0</v>
      </c>
      <c r="O1758" t="s">
        <v>17</v>
      </c>
      <c r="P1758">
        <v>0</v>
      </c>
      <c r="Q1758">
        <v>0</v>
      </c>
      <c r="T1758" t="str">
        <f>IF(LEN(A1758)=2,MID(A1758,1,1),IF(LEN(A1758)=3,MID(A1758,1,2),IF(LEN(A1758)=5,MID(A1758,1,3),IF(LEN(A1758)=7,MID(A1758,1,5),IF(LEN(A1758)=1,"")))))</f>
        <v>13702</v>
      </c>
      <c r="U1758">
        <f>IF(LEN(A1758)=7,0,1)</f>
        <v>0</v>
      </c>
      <c r="V1758">
        <f t="shared" si="54"/>
        <v>0</v>
      </c>
      <c r="W1758">
        <f>IF(OR(LEFT(A1758)="1", LEFT(A1758)="2",LEFT(A1758)="3"),1,0)</f>
        <v>1</v>
      </c>
      <c r="Y1758" t="str">
        <f t="shared" si="55"/>
        <v>Akumulasi Penyusutan Amphibi Dredger</v>
      </c>
      <c r="AB1758" t="str">
        <f>IF(LEFT(A1758)="1","D",IF(LEFT(A1758)="2","K",IF(LEFT(A1758)="3","K",IF(LEFT(A1758)="4","K",IF(LEFT(A1758)="5","D",IF(LEFT(A1758)="6","D",IF(LEFT(A1758)="8","K",IF(LEFT(A1758)="9","D"))))))))</f>
        <v>D</v>
      </c>
      <c r="AD1758">
        <f>IF(LEFT(A1758)="4",1,IF(LEFT(A1758)="5",1,IF(LEFT(A1758)="6",1,0)))</f>
        <v>0</v>
      </c>
      <c r="AE1758">
        <f>IF(LEFT(A1758)="8",1,IF(LEFT(A1758)="9",1,0))</f>
        <v>0</v>
      </c>
      <c r="AF1758" t="str">
        <f>LEFT(A1758)</f>
        <v>1</v>
      </c>
    </row>
    <row r="1759" spans="1:32" x14ac:dyDescent="0.25">
      <c r="A1759" t="s">
        <v>3424</v>
      </c>
      <c r="B1759" t="s">
        <v>3425</v>
      </c>
      <c r="C1759" t="s">
        <v>3416</v>
      </c>
      <c r="D1759">
        <v>1</v>
      </c>
      <c r="E1759">
        <v>0</v>
      </c>
      <c r="F1759">
        <v>0</v>
      </c>
      <c r="G1759">
        <v>1</v>
      </c>
      <c r="H1759" t="s">
        <v>3425</v>
      </c>
      <c r="I1759" t="s">
        <v>10418</v>
      </c>
      <c r="J1759" t="s">
        <v>10420</v>
      </c>
      <c r="K1759" s="1">
        <v>42339</v>
      </c>
      <c r="L1759" s="1">
        <v>42339</v>
      </c>
      <c r="M1759" t="s">
        <v>10420</v>
      </c>
      <c r="N1759">
        <v>0</v>
      </c>
      <c r="O1759" t="s">
        <v>17</v>
      </c>
      <c r="P1759">
        <v>0</v>
      </c>
      <c r="Q1759">
        <v>0</v>
      </c>
      <c r="T1759" t="str">
        <f>IF(LEN(A1759)=2,MID(A1759,1,1),IF(LEN(A1759)=3,MID(A1759,1,2),IF(LEN(A1759)=5,MID(A1759,1,3),IF(LEN(A1759)=7,MID(A1759,1,5),IF(LEN(A1759)=1,"")))))</f>
        <v>13702</v>
      </c>
      <c r="U1759">
        <f>IF(LEN(A1759)=7,0,1)</f>
        <v>0</v>
      </c>
      <c r="V1759">
        <f t="shared" si="54"/>
        <v>0</v>
      </c>
      <c r="W1759">
        <f>IF(OR(LEFT(A1759)="1", LEFT(A1759)="2",LEFT(A1759)="3"),1,0)</f>
        <v>1</v>
      </c>
      <c r="Y1759" t="str">
        <f t="shared" si="55"/>
        <v>Akumulasi Penyusutan Kapal Tarik</v>
      </c>
      <c r="AB1759" t="str">
        <f>IF(LEFT(A1759)="1","D",IF(LEFT(A1759)="2","K",IF(LEFT(A1759)="3","K",IF(LEFT(A1759)="4","K",IF(LEFT(A1759)="5","D",IF(LEFT(A1759)="6","D",IF(LEFT(A1759)="8","K",IF(LEFT(A1759)="9","D"))))))))</f>
        <v>D</v>
      </c>
      <c r="AD1759">
        <f>IF(LEFT(A1759)="4",1,IF(LEFT(A1759)="5",1,IF(LEFT(A1759)="6",1,0)))</f>
        <v>0</v>
      </c>
      <c r="AE1759">
        <f>IF(LEFT(A1759)="8",1,IF(LEFT(A1759)="9",1,0))</f>
        <v>0</v>
      </c>
      <c r="AF1759" t="str">
        <f>LEFT(A1759)</f>
        <v>1</v>
      </c>
    </row>
    <row r="1760" spans="1:32" x14ac:dyDescent="0.25">
      <c r="A1760" t="s">
        <v>3426</v>
      </c>
      <c r="B1760" t="s">
        <v>3427</v>
      </c>
      <c r="C1760" t="s">
        <v>3416</v>
      </c>
      <c r="D1760">
        <v>1</v>
      </c>
      <c r="E1760">
        <v>0</v>
      </c>
      <c r="F1760">
        <v>0</v>
      </c>
      <c r="G1760">
        <v>1</v>
      </c>
      <c r="H1760" t="s">
        <v>3427</v>
      </c>
      <c r="I1760" t="s">
        <v>10418</v>
      </c>
      <c r="J1760" t="s">
        <v>10420</v>
      </c>
      <c r="K1760" s="1">
        <v>42339</v>
      </c>
      <c r="L1760" s="1">
        <v>42339</v>
      </c>
      <c r="M1760" t="s">
        <v>10420</v>
      </c>
      <c r="N1760">
        <v>0</v>
      </c>
      <c r="O1760" t="s">
        <v>17</v>
      </c>
      <c r="P1760">
        <v>0</v>
      </c>
      <c r="Q1760">
        <v>0</v>
      </c>
      <c r="T1760" t="str">
        <f>IF(LEN(A1760)=2,MID(A1760,1,1),IF(LEN(A1760)=3,MID(A1760,1,2),IF(LEN(A1760)=5,MID(A1760,1,3),IF(LEN(A1760)=7,MID(A1760,1,5),IF(LEN(A1760)=1,"")))))</f>
        <v>13702</v>
      </c>
      <c r="U1760">
        <f>IF(LEN(A1760)=7,0,1)</f>
        <v>0</v>
      </c>
      <c r="V1760">
        <f t="shared" si="54"/>
        <v>0</v>
      </c>
      <c r="W1760">
        <f>IF(OR(LEFT(A1760)="1", LEFT(A1760)="2",LEFT(A1760)="3"),1,0)</f>
        <v>1</v>
      </c>
      <c r="Y1760" t="str">
        <f t="shared" si="55"/>
        <v>Akumulasi Penyusutan Mesin Proses Apung</v>
      </c>
      <c r="AB1760" t="str">
        <f>IF(LEFT(A1760)="1","D",IF(LEFT(A1760)="2","K",IF(LEFT(A1760)="3","K",IF(LEFT(A1760)="4","K",IF(LEFT(A1760)="5","D",IF(LEFT(A1760)="6","D",IF(LEFT(A1760)="8","K",IF(LEFT(A1760)="9","D"))))))))</f>
        <v>D</v>
      </c>
      <c r="AD1760">
        <f>IF(LEFT(A1760)="4",1,IF(LEFT(A1760)="5",1,IF(LEFT(A1760)="6",1,0)))</f>
        <v>0</v>
      </c>
      <c r="AE1760">
        <f>IF(LEFT(A1760)="8",1,IF(LEFT(A1760)="9",1,0))</f>
        <v>0</v>
      </c>
      <c r="AF1760" t="str">
        <f>LEFT(A1760)</f>
        <v>1</v>
      </c>
    </row>
    <row r="1761" spans="1:32" x14ac:dyDescent="0.25">
      <c r="A1761" t="s">
        <v>3428</v>
      </c>
      <c r="B1761" t="s">
        <v>3429</v>
      </c>
      <c r="C1761" t="s">
        <v>3390</v>
      </c>
      <c r="D1761">
        <v>1</v>
      </c>
      <c r="E1761">
        <v>1</v>
      </c>
      <c r="F1761">
        <v>0</v>
      </c>
      <c r="G1761">
        <v>1</v>
      </c>
      <c r="H1761" t="s">
        <v>3429</v>
      </c>
      <c r="I1761" t="s">
        <v>10418</v>
      </c>
      <c r="J1761" t="s">
        <v>10420</v>
      </c>
      <c r="K1761" s="1">
        <v>42339</v>
      </c>
      <c r="L1761" s="1">
        <v>42339</v>
      </c>
      <c r="M1761" t="s">
        <v>10420</v>
      </c>
      <c r="N1761">
        <v>0</v>
      </c>
      <c r="O1761" t="s">
        <v>17</v>
      </c>
      <c r="P1761">
        <v>0</v>
      </c>
      <c r="Q1761">
        <v>0</v>
      </c>
      <c r="T1761" t="str">
        <f>IF(LEN(A1761)=2,MID(A1761,1,1),IF(LEN(A1761)=3,MID(A1761,1,2),IF(LEN(A1761)=5,MID(A1761,1,3),IF(LEN(A1761)=7,MID(A1761,1,5),IF(LEN(A1761)=1,"")))))</f>
        <v>137</v>
      </c>
      <c r="U1761">
        <f>IF(LEN(A1761)=7,0,1)</f>
        <v>1</v>
      </c>
      <c r="V1761">
        <f t="shared" si="54"/>
        <v>0</v>
      </c>
      <c r="W1761">
        <f>IF(OR(LEFT(A1761)="1", LEFT(A1761)="2",LEFT(A1761)="3"),1,0)</f>
        <v>1</v>
      </c>
      <c r="Y1761" t="str">
        <f t="shared" si="55"/>
        <v>Akumulasi Penyusutan Alat-alat Bantu</v>
      </c>
      <c r="AB1761" t="str">
        <f>IF(LEFT(A1761)="1","D",IF(LEFT(A1761)="2","K",IF(LEFT(A1761)="3","K",IF(LEFT(A1761)="4","K",IF(LEFT(A1761)="5","D",IF(LEFT(A1761)="6","D",IF(LEFT(A1761)="8","K",IF(LEFT(A1761)="9","D"))))))))</f>
        <v>D</v>
      </c>
      <c r="AD1761">
        <f>IF(LEFT(A1761)="4",1,IF(LEFT(A1761)="5",1,IF(LEFT(A1761)="6",1,0)))</f>
        <v>0</v>
      </c>
      <c r="AE1761">
        <f>IF(LEFT(A1761)="8",1,IF(LEFT(A1761)="9",1,0))</f>
        <v>0</v>
      </c>
      <c r="AF1761" t="str">
        <f>LEFT(A1761)</f>
        <v>1</v>
      </c>
    </row>
    <row r="1762" spans="1:32" x14ac:dyDescent="0.25">
      <c r="A1762" t="s">
        <v>3430</v>
      </c>
      <c r="B1762" t="s">
        <v>3431</v>
      </c>
      <c r="C1762" t="s">
        <v>3428</v>
      </c>
      <c r="D1762">
        <v>1</v>
      </c>
      <c r="E1762">
        <v>0</v>
      </c>
      <c r="F1762">
        <v>0</v>
      </c>
      <c r="G1762">
        <v>1</v>
      </c>
      <c r="H1762" t="s">
        <v>3431</v>
      </c>
      <c r="I1762" t="s">
        <v>10418</v>
      </c>
      <c r="J1762" t="s">
        <v>10420</v>
      </c>
      <c r="K1762" s="1">
        <v>42339</v>
      </c>
      <c r="L1762" s="1">
        <v>42339</v>
      </c>
      <c r="M1762" t="s">
        <v>10420</v>
      </c>
      <c r="N1762">
        <v>0</v>
      </c>
      <c r="O1762" t="s">
        <v>17</v>
      </c>
      <c r="P1762">
        <v>0</v>
      </c>
      <c r="Q1762">
        <v>0</v>
      </c>
      <c r="T1762" t="str">
        <f>IF(LEN(A1762)=2,MID(A1762,1,1),IF(LEN(A1762)=3,MID(A1762,1,2),IF(LEN(A1762)=5,MID(A1762,1,3),IF(LEN(A1762)=7,MID(A1762,1,5),IF(LEN(A1762)=1,"")))))</f>
        <v>13703</v>
      </c>
      <c r="U1762">
        <f>IF(LEN(A1762)=7,0,1)</f>
        <v>0</v>
      </c>
      <c r="V1762">
        <f t="shared" si="54"/>
        <v>0</v>
      </c>
      <c r="W1762">
        <f>IF(OR(LEFT(A1762)="1", LEFT(A1762)="2",LEFT(A1762)="3"),1,0)</f>
        <v>1</v>
      </c>
      <c r="Y1762" t="str">
        <f t="shared" si="55"/>
        <v>Akumulasi Penyusutan Alat Penarik</v>
      </c>
      <c r="AB1762" t="str">
        <f>IF(LEFT(A1762)="1","D",IF(LEFT(A1762)="2","K",IF(LEFT(A1762)="3","K",IF(LEFT(A1762)="4","K",IF(LEFT(A1762)="5","D",IF(LEFT(A1762)="6","D",IF(LEFT(A1762)="8","K",IF(LEFT(A1762)="9","D"))))))))</f>
        <v>D</v>
      </c>
      <c r="AD1762">
        <f>IF(LEFT(A1762)="4",1,IF(LEFT(A1762)="5",1,IF(LEFT(A1762)="6",1,0)))</f>
        <v>0</v>
      </c>
      <c r="AE1762">
        <f>IF(LEFT(A1762)="8",1,IF(LEFT(A1762)="9",1,0))</f>
        <v>0</v>
      </c>
      <c r="AF1762" t="str">
        <f>LEFT(A1762)</f>
        <v>1</v>
      </c>
    </row>
    <row r="1763" spans="1:32" x14ac:dyDescent="0.25">
      <c r="A1763" t="s">
        <v>3432</v>
      </c>
      <c r="B1763" t="s">
        <v>3433</v>
      </c>
      <c r="C1763" t="s">
        <v>3428</v>
      </c>
      <c r="D1763">
        <v>1</v>
      </c>
      <c r="E1763">
        <v>0</v>
      </c>
      <c r="F1763">
        <v>0</v>
      </c>
      <c r="G1763">
        <v>1</v>
      </c>
      <c r="H1763" t="s">
        <v>3433</v>
      </c>
      <c r="I1763" t="s">
        <v>10418</v>
      </c>
      <c r="J1763" t="s">
        <v>10420</v>
      </c>
      <c r="K1763" s="1">
        <v>42339</v>
      </c>
      <c r="L1763" s="1">
        <v>42339</v>
      </c>
      <c r="M1763" t="s">
        <v>10420</v>
      </c>
      <c r="N1763">
        <v>0</v>
      </c>
      <c r="O1763" t="s">
        <v>17</v>
      </c>
      <c r="P1763">
        <v>0</v>
      </c>
      <c r="Q1763">
        <v>0</v>
      </c>
      <c r="T1763" t="str">
        <f>IF(LEN(A1763)=2,MID(A1763,1,1),IF(LEN(A1763)=3,MID(A1763,1,2),IF(LEN(A1763)=5,MID(A1763,1,3),IF(LEN(A1763)=7,MID(A1763,1,5),IF(LEN(A1763)=1,"")))))</f>
        <v>13703</v>
      </c>
      <c r="U1763">
        <f>IF(LEN(A1763)=7,0,1)</f>
        <v>0</v>
      </c>
      <c r="V1763">
        <f t="shared" si="54"/>
        <v>0</v>
      </c>
      <c r="W1763">
        <f>IF(OR(LEFT(A1763)="1", LEFT(A1763)="2",LEFT(A1763)="3"),1,0)</f>
        <v>1</v>
      </c>
      <c r="Y1763" t="str">
        <f t="shared" si="55"/>
        <v>Akumulasi Penyusutan Feeder</v>
      </c>
      <c r="AB1763" t="str">
        <f>IF(LEFT(A1763)="1","D",IF(LEFT(A1763)="2","K",IF(LEFT(A1763)="3","K",IF(LEFT(A1763)="4","K",IF(LEFT(A1763)="5","D",IF(LEFT(A1763)="6","D",IF(LEFT(A1763)="8","K",IF(LEFT(A1763)="9","D"))))))))</f>
        <v>D</v>
      </c>
      <c r="AD1763">
        <f>IF(LEFT(A1763)="4",1,IF(LEFT(A1763)="5",1,IF(LEFT(A1763)="6",1,0)))</f>
        <v>0</v>
      </c>
      <c r="AE1763">
        <f>IF(LEFT(A1763)="8",1,IF(LEFT(A1763)="9",1,0))</f>
        <v>0</v>
      </c>
      <c r="AF1763" t="str">
        <f>LEFT(A1763)</f>
        <v>1</v>
      </c>
    </row>
    <row r="1764" spans="1:32" x14ac:dyDescent="0.25">
      <c r="A1764" t="s">
        <v>3434</v>
      </c>
      <c r="B1764" t="s">
        <v>3435</v>
      </c>
      <c r="C1764" t="s">
        <v>3428</v>
      </c>
      <c r="D1764">
        <v>1</v>
      </c>
      <c r="E1764">
        <v>0</v>
      </c>
      <c r="F1764">
        <v>0</v>
      </c>
      <c r="G1764">
        <v>1</v>
      </c>
      <c r="H1764" t="s">
        <v>3435</v>
      </c>
      <c r="I1764" t="s">
        <v>10418</v>
      </c>
      <c r="J1764" t="s">
        <v>10420</v>
      </c>
      <c r="K1764" s="1">
        <v>42339</v>
      </c>
      <c r="L1764" s="1">
        <v>42339</v>
      </c>
      <c r="M1764" t="s">
        <v>10420</v>
      </c>
      <c r="N1764">
        <v>0</v>
      </c>
      <c r="O1764" t="s">
        <v>17</v>
      </c>
      <c r="P1764">
        <v>0</v>
      </c>
      <c r="Q1764">
        <v>0</v>
      </c>
      <c r="T1764" t="str">
        <f>IF(LEN(A1764)=2,MID(A1764,1,1),IF(LEN(A1764)=3,MID(A1764,1,2),IF(LEN(A1764)=5,MID(A1764,1,3),IF(LEN(A1764)=7,MID(A1764,1,5),IF(LEN(A1764)=1,"")))))</f>
        <v>13703</v>
      </c>
      <c r="U1764">
        <f>IF(LEN(A1764)=7,0,1)</f>
        <v>0</v>
      </c>
      <c r="V1764">
        <f t="shared" si="54"/>
        <v>0</v>
      </c>
      <c r="W1764">
        <f>IF(OR(LEFT(A1764)="1", LEFT(A1764)="2",LEFT(A1764)="3"),1,0)</f>
        <v>1</v>
      </c>
      <c r="Y1764" t="str">
        <f t="shared" si="55"/>
        <v>Akumulasi Penyusutan Compressor</v>
      </c>
      <c r="AB1764" t="str">
        <f>IF(LEFT(A1764)="1","D",IF(LEFT(A1764)="2","K",IF(LEFT(A1764)="3","K",IF(LEFT(A1764)="4","K",IF(LEFT(A1764)="5","D",IF(LEFT(A1764)="6","D",IF(LEFT(A1764)="8","K",IF(LEFT(A1764)="9","D"))))))))</f>
        <v>D</v>
      </c>
      <c r="AD1764">
        <f>IF(LEFT(A1764)="4",1,IF(LEFT(A1764)="5",1,IF(LEFT(A1764)="6",1,0)))</f>
        <v>0</v>
      </c>
      <c r="AE1764">
        <f>IF(LEFT(A1764)="8",1,IF(LEFT(A1764)="9",1,0))</f>
        <v>0</v>
      </c>
      <c r="AF1764" t="str">
        <f>LEFT(A1764)</f>
        <v>1</v>
      </c>
    </row>
    <row r="1765" spans="1:32" x14ac:dyDescent="0.25">
      <c r="A1765" t="s">
        <v>3436</v>
      </c>
      <c r="B1765" t="s">
        <v>3437</v>
      </c>
      <c r="C1765" t="s">
        <v>3428</v>
      </c>
      <c r="D1765">
        <v>1</v>
      </c>
      <c r="E1765">
        <v>0</v>
      </c>
      <c r="F1765">
        <v>0</v>
      </c>
      <c r="G1765">
        <v>1</v>
      </c>
      <c r="H1765" t="s">
        <v>3437</v>
      </c>
      <c r="I1765" t="s">
        <v>10418</v>
      </c>
      <c r="J1765" t="s">
        <v>10420</v>
      </c>
      <c r="K1765" s="1">
        <v>42339</v>
      </c>
      <c r="L1765" s="1">
        <v>42339</v>
      </c>
      <c r="M1765" t="s">
        <v>10420</v>
      </c>
      <c r="N1765">
        <v>0</v>
      </c>
      <c r="O1765" t="s">
        <v>17</v>
      </c>
      <c r="P1765">
        <v>0</v>
      </c>
      <c r="Q1765">
        <v>0</v>
      </c>
      <c r="T1765" t="str">
        <f>IF(LEN(A1765)=2,MID(A1765,1,1),IF(LEN(A1765)=3,MID(A1765,1,2),IF(LEN(A1765)=5,MID(A1765,1,3),IF(LEN(A1765)=7,MID(A1765,1,5),IF(LEN(A1765)=1,"")))))</f>
        <v>13703</v>
      </c>
      <c r="U1765">
        <f>IF(LEN(A1765)=7,0,1)</f>
        <v>0</v>
      </c>
      <c r="V1765">
        <f t="shared" si="54"/>
        <v>0</v>
      </c>
      <c r="W1765">
        <f>IF(OR(LEFT(A1765)="1", LEFT(A1765)="2",LEFT(A1765)="3"),1,0)</f>
        <v>1</v>
      </c>
      <c r="Y1765" t="str">
        <f t="shared" si="55"/>
        <v>Akumulasi Penyusutan Electric Generating Set</v>
      </c>
      <c r="AB1765" t="str">
        <f>IF(LEFT(A1765)="1","D",IF(LEFT(A1765)="2","K",IF(LEFT(A1765)="3","K",IF(LEFT(A1765)="4","K",IF(LEFT(A1765)="5","D",IF(LEFT(A1765)="6","D",IF(LEFT(A1765)="8","K",IF(LEFT(A1765)="9","D"))))))))</f>
        <v>D</v>
      </c>
      <c r="AD1765">
        <f>IF(LEFT(A1765)="4",1,IF(LEFT(A1765)="5",1,IF(LEFT(A1765)="6",1,0)))</f>
        <v>0</v>
      </c>
      <c r="AE1765">
        <f>IF(LEFT(A1765)="8",1,IF(LEFT(A1765)="9",1,0))</f>
        <v>0</v>
      </c>
      <c r="AF1765" t="str">
        <f>LEFT(A1765)</f>
        <v>1</v>
      </c>
    </row>
    <row r="1766" spans="1:32" x14ac:dyDescent="0.25">
      <c r="A1766" t="s">
        <v>3438</v>
      </c>
      <c r="B1766" t="s">
        <v>3439</v>
      </c>
      <c r="C1766" t="s">
        <v>3428</v>
      </c>
      <c r="D1766">
        <v>1</v>
      </c>
      <c r="E1766">
        <v>0</v>
      </c>
      <c r="F1766">
        <v>0</v>
      </c>
      <c r="G1766">
        <v>1</v>
      </c>
      <c r="H1766" t="s">
        <v>3439</v>
      </c>
      <c r="I1766" t="s">
        <v>10418</v>
      </c>
      <c r="J1766" t="s">
        <v>10420</v>
      </c>
      <c r="K1766" s="1">
        <v>42339</v>
      </c>
      <c r="L1766" s="1">
        <v>42339</v>
      </c>
      <c r="M1766" t="s">
        <v>10420</v>
      </c>
      <c r="N1766">
        <v>0</v>
      </c>
      <c r="O1766" t="s">
        <v>17</v>
      </c>
      <c r="P1766">
        <v>0</v>
      </c>
      <c r="Q1766">
        <v>0</v>
      </c>
      <c r="T1766" t="str">
        <f>IF(LEN(A1766)=2,MID(A1766,1,1),IF(LEN(A1766)=3,MID(A1766,1,2),IF(LEN(A1766)=5,MID(A1766,1,3),IF(LEN(A1766)=7,MID(A1766,1,5),IF(LEN(A1766)=1,"")))))</f>
        <v>13703</v>
      </c>
      <c r="U1766">
        <f>IF(LEN(A1766)=7,0,1)</f>
        <v>0</v>
      </c>
      <c r="V1766">
        <f t="shared" si="54"/>
        <v>0</v>
      </c>
      <c r="W1766">
        <f>IF(OR(LEFT(A1766)="1", LEFT(A1766)="2",LEFT(A1766)="3"),1,0)</f>
        <v>1</v>
      </c>
      <c r="Y1766" t="str">
        <f t="shared" si="55"/>
        <v>Akumulasi Penyusutan Pompa</v>
      </c>
      <c r="AB1766" t="str">
        <f>IF(LEFT(A1766)="1","D",IF(LEFT(A1766)="2","K",IF(LEFT(A1766)="3","K",IF(LEFT(A1766)="4","K",IF(LEFT(A1766)="5","D",IF(LEFT(A1766)="6","D",IF(LEFT(A1766)="8","K",IF(LEFT(A1766)="9","D"))))))))</f>
        <v>D</v>
      </c>
      <c r="AD1766">
        <f>IF(LEFT(A1766)="4",1,IF(LEFT(A1766)="5",1,IF(LEFT(A1766)="6",1,0)))</f>
        <v>0</v>
      </c>
      <c r="AE1766">
        <f>IF(LEFT(A1766)="8",1,IF(LEFT(A1766)="9",1,0))</f>
        <v>0</v>
      </c>
      <c r="AF1766" t="str">
        <f>LEFT(A1766)</f>
        <v>1</v>
      </c>
    </row>
    <row r="1767" spans="1:32" x14ac:dyDescent="0.25">
      <c r="A1767" t="s">
        <v>3440</v>
      </c>
      <c r="B1767" t="s">
        <v>3441</v>
      </c>
      <c r="C1767" t="s">
        <v>3428</v>
      </c>
      <c r="D1767">
        <v>1</v>
      </c>
      <c r="E1767">
        <v>0</v>
      </c>
      <c r="F1767">
        <v>0</v>
      </c>
      <c r="G1767">
        <v>1</v>
      </c>
      <c r="H1767" t="s">
        <v>3441</v>
      </c>
      <c r="I1767" t="s">
        <v>10418</v>
      </c>
      <c r="J1767" t="s">
        <v>10420</v>
      </c>
      <c r="K1767" s="1">
        <v>42339</v>
      </c>
      <c r="L1767" s="1">
        <v>42339</v>
      </c>
      <c r="M1767" t="s">
        <v>10420</v>
      </c>
      <c r="N1767">
        <v>0</v>
      </c>
      <c r="O1767" t="s">
        <v>17</v>
      </c>
      <c r="P1767">
        <v>0</v>
      </c>
      <c r="Q1767">
        <v>0</v>
      </c>
      <c r="T1767" t="str">
        <f>IF(LEN(A1767)=2,MID(A1767,1,1),IF(LEN(A1767)=3,MID(A1767,1,2),IF(LEN(A1767)=5,MID(A1767,1,3),IF(LEN(A1767)=7,MID(A1767,1,5),IF(LEN(A1767)=1,"")))))</f>
        <v>13703</v>
      </c>
      <c r="U1767">
        <f>IF(LEN(A1767)=7,0,1)</f>
        <v>0</v>
      </c>
      <c r="V1767">
        <f t="shared" si="54"/>
        <v>0</v>
      </c>
      <c r="W1767">
        <f>IF(OR(LEFT(A1767)="1", LEFT(A1767)="2",LEFT(A1767)="3"),1,0)</f>
        <v>1</v>
      </c>
      <c r="Y1767" t="str">
        <f t="shared" si="55"/>
        <v>Akumulasi Penyusutan Mesin Bor</v>
      </c>
      <c r="AB1767" t="str">
        <f>IF(LEFT(A1767)="1","D",IF(LEFT(A1767)="2","K",IF(LEFT(A1767)="3","K",IF(LEFT(A1767)="4","K",IF(LEFT(A1767)="5","D",IF(LEFT(A1767)="6","D",IF(LEFT(A1767)="8","K",IF(LEFT(A1767)="9","D"))))))))</f>
        <v>D</v>
      </c>
      <c r="AD1767">
        <f>IF(LEFT(A1767)="4",1,IF(LEFT(A1767)="5",1,IF(LEFT(A1767)="6",1,0)))</f>
        <v>0</v>
      </c>
      <c r="AE1767">
        <f>IF(LEFT(A1767)="8",1,IF(LEFT(A1767)="9",1,0))</f>
        <v>0</v>
      </c>
      <c r="AF1767" t="str">
        <f>LEFT(A1767)</f>
        <v>1</v>
      </c>
    </row>
    <row r="1768" spans="1:32" x14ac:dyDescent="0.25">
      <c r="A1768" t="s">
        <v>3442</v>
      </c>
      <c r="B1768" t="s">
        <v>3443</v>
      </c>
      <c r="C1768" t="s">
        <v>3428</v>
      </c>
      <c r="D1768">
        <v>1</v>
      </c>
      <c r="E1768">
        <v>0</v>
      </c>
      <c r="F1768">
        <v>0</v>
      </c>
      <c r="G1768">
        <v>1</v>
      </c>
      <c r="H1768" t="s">
        <v>3443</v>
      </c>
      <c r="I1768" t="s">
        <v>10418</v>
      </c>
      <c r="J1768" t="s">
        <v>10420</v>
      </c>
      <c r="K1768" s="1">
        <v>42339</v>
      </c>
      <c r="L1768" s="1">
        <v>42339</v>
      </c>
      <c r="M1768" t="s">
        <v>10420</v>
      </c>
      <c r="N1768">
        <v>0</v>
      </c>
      <c r="O1768" t="s">
        <v>17</v>
      </c>
      <c r="P1768">
        <v>0</v>
      </c>
      <c r="Q1768">
        <v>0</v>
      </c>
      <c r="T1768" t="str">
        <f>IF(LEN(A1768)=2,MID(A1768,1,1),IF(LEN(A1768)=3,MID(A1768,1,2),IF(LEN(A1768)=5,MID(A1768,1,3),IF(LEN(A1768)=7,MID(A1768,1,5),IF(LEN(A1768)=1,"")))))</f>
        <v>13703</v>
      </c>
      <c r="U1768">
        <f>IF(LEN(A1768)=7,0,1)</f>
        <v>0</v>
      </c>
      <c r="V1768">
        <f t="shared" si="54"/>
        <v>0</v>
      </c>
      <c r="W1768">
        <f>IF(OR(LEFT(A1768)="1", LEFT(A1768)="2",LEFT(A1768)="3"),1,0)</f>
        <v>1</v>
      </c>
      <c r="Y1768" t="str">
        <f t="shared" si="55"/>
        <v>Akumulasi Penyusutan Unit Pemeliharaan Lapangan</v>
      </c>
      <c r="AB1768" t="str">
        <f>IF(LEFT(A1768)="1","D",IF(LEFT(A1768)="2","K",IF(LEFT(A1768)="3","K",IF(LEFT(A1768)="4","K",IF(LEFT(A1768)="5","D",IF(LEFT(A1768)="6","D",IF(LEFT(A1768)="8","K",IF(LEFT(A1768)="9","D"))))))))</f>
        <v>D</v>
      </c>
      <c r="AD1768">
        <f>IF(LEFT(A1768)="4",1,IF(LEFT(A1768)="5",1,IF(LEFT(A1768)="6",1,0)))</f>
        <v>0</v>
      </c>
      <c r="AE1768">
        <f>IF(LEFT(A1768)="8",1,IF(LEFT(A1768)="9",1,0))</f>
        <v>0</v>
      </c>
      <c r="AF1768" t="str">
        <f>LEFT(A1768)</f>
        <v>1</v>
      </c>
    </row>
    <row r="1769" spans="1:32" x14ac:dyDescent="0.25">
      <c r="A1769" t="s">
        <v>3444</v>
      </c>
      <c r="B1769" t="s">
        <v>3445</v>
      </c>
      <c r="C1769" t="s">
        <v>3428</v>
      </c>
      <c r="D1769">
        <v>1</v>
      </c>
      <c r="E1769">
        <v>0</v>
      </c>
      <c r="F1769">
        <v>0</v>
      </c>
      <c r="G1769">
        <v>1</v>
      </c>
      <c r="H1769" t="s">
        <v>3445</v>
      </c>
      <c r="I1769" t="s">
        <v>10418</v>
      </c>
      <c r="J1769" t="s">
        <v>10420</v>
      </c>
      <c r="K1769" s="1">
        <v>42339</v>
      </c>
      <c r="L1769" s="1">
        <v>42339</v>
      </c>
      <c r="M1769" t="s">
        <v>10420</v>
      </c>
      <c r="N1769">
        <v>0</v>
      </c>
      <c r="O1769" t="s">
        <v>17</v>
      </c>
      <c r="P1769">
        <v>0</v>
      </c>
      <c r="Q1769">
        <v>0</v>
      </c>
      <c r="T1769" t="str">
        <f>IF(LEN(A1769)=2,MID(A1769,1,1),IF(LEN(A1769)=3,MID(A1769,1,2),IF(LEN(A1769)=5,MID(A1769,1,3),IF(LEN(A1769)=7,MID(A1769,1,5),IF(LEN(A1769)=1,"")))))</f>
        <v>13703</v>
      </c>
      <c r="U1769">
        <f>IF(LEN(A1769)=7,0,1)</f>
        <v>0</v>
      </c>
      <c r="V1769">
        <f t="shared" si="54"/>
        <v>0</v>
      </c>
      <c r="W1769">
        <f>IF(OR(LEFT(A1769)="1", LEFT(A1769)="2",LEFT(A1769)="3"),1,0)</f>
        <v>1</v>
      </c>
      <c r="Y1769" t="str">
        <f t="shared" si="55"/>
        <v>Akumulasi Penyusutan Alat Pengolahan Air Kotor</v>
      </c>
      <c r="AB1769" t="str">
        <f>IF(LEFT(A1769)="1","D",IF(LEFT(A1769)="2","K",IF(LEFT(A1769)="3","K",IF(LEFT(A1769)="4","K",IF(LEFT(A1769)="5","D",IF(LEFT(A1769)="6","D",IF(LEFT(A1769)="8","K",IF(LEFT(A1769)="9","D"))))))))</f>
        <v>D</v>
      </c>
      <c r="AD1769">
        <f>IF(LEFT(A1769)="4",1,IF(LEFT(A1769)="5",1,IF(LEFT(A1769)="6",1,0)))</f>
        <v>0</v>
      </c>
      <c r="AE1769">
        <f>IF(LEFT(A1769)="8",1,IF(LEFT(A1769)="9",1,0))</f>
        <v>0</v>
      </c>
      <c r="AF1769" t="str">
        <f>LEFT(A1769)</f>
        <v>1</v>
      </c>
    </row>
    <row r="1770" spans="1:32" x14ac:dyDescent="0.25">
      <c r="A1770" t="s">
        <v>3446</v>
      </c>
      <c r="B1770" t="s">
        <v>3447</v>
      </c>
      <c r="C1770" t="s">
        <v>3428</v>
      </c>
      <c r="D1770">
        <v>1</v>
      </c>
      <c r="E1770">
        <v>0</v>
      </c>
      <c r="F1770">
        <v>0</v>
      </c>
      <c r="G1770">
        <v>1</v>
      </c>
      <c r="H1770" t="s">
        <v>3447</v>
      </c>
      <c r="I1770" t="s">
        <v>10418</v>
      </c>
      <c r="J1770" t="s">
        <v>10420</v>
      </c>
      <c r="K1770" s="1">
        <v>42339</v>
      </c>
      <c r="L1770" s="1">
        <v>42339</v>
      </c>
      <c r="M1770" t="s">
        <v>10420</v>
      </c>
      <c r="N1770">
        <v>0</v>
      </c>
      <c r="O1770" t="s">
        <v>17</v>
      </c>
      <c r="P1770">
        <v>0</v>
      </c>
      <c r="Q1770">
        <v>0</v>
      </c>
      <c r="T1770" t="str">
        <f>IF(LEN(A1770)=2,MID(A1770,1,1),IF(LEN(A1770)=3,MID(A1770,1,2),IF(LEN(A1770)=5,MID(A1770,1,3),IF(LEN(A1770)=7,MID(A1770,1,5),IF(LEN(A1770)=1,"")))))</f>
        <v>13703</v>
      </c>
      <c r="U1770">
        <f>IF(LEN(A1770)=7,0,1)</f>
        <v>0</v>
      </c>
      <c r="V1770">
        <f t="shared" si="54"/>
        <v>0</v>
      </c>
      <c r="W1770">
        <f>IF(OR(LEFT(A1770)="1", LEFT(A1770)="2",LEFT(A1770)="3"),1,0)</f>
        <v>1</v>
      </c>
      <c r="Y1770" t="str">
        <f t="shared" si="55"/>
        <v>Akumulasi Penyusutan Pembangkit Uap Air Panas/Sistem Generator</v>
      </c>
      <c r="AB1770" t="str">
        <f>IF(LEFT(A1770)="1","D",IF(LEFT(A1770)="2","K",IF(LEFT(A1770)="3","K",IF(LEFT(A1770)="4","K",IF(LEFT(A1770)="5","D",IF(LEFT(A1770)="6","D",IF(LEFT(A1770)="8","K",IF(LEFT(A1770)="9","D"))))))))</f>
        <v>D</v>
      </c>
      <c r="AD1770">
        <f>IF(LEFT(A1770)="4",1,IF(LEFT(A1770)="5",1,IF(LEFT(A1770)="6",1,0)))</f>
        <v>0</v>
      </c>
      <c r="AE1770">
        <f>IF(LEFT(A1770)="8",1,IF(LEFT(A1770)="9",1,0))</f>
        <v>0</v>
      </c>
      <c r="AF1770" t="str">
        <f>LEFT(A1770)</f>
        <v>1</v>
      </c>
    </row>
    <row r="1771" spans="1:32" x14ac:dyDescent="0.25">
      <c r="A1771" t="s">
        <v>3448</v>
      </c>
      <c r="B1771" t="s">
        <v>3449</v>
      </c>
      <c r="C1771" t="s">
        <v>3390</v>
      </c>
      <c r="D1771">
        <v>1</v>
      </c>
      <c r="E1771">
        <v>1</v>
      </c>
      <c r="F1771">
        <v>0</v>
      </c>
      <c r="G1771">
        <v>1</v>
      </c>
      <c r="H1771" t="s">
        <v>3449</v>
      </c>
      <c r="I1771" t="s">
        <v>10418</v>
      </c>
      <c r="J1771" t="s">
        <v>10420</v>
      </c>
      <c r="K1771" s="1">
        <v>42339</v>
      </c>
      <c r="L1771" s="1">
        <v>42339</v>
      </c>
      <c r="M1771" t="s">
        <v>10420</v>
      </c>
      <c r="N1771">
        <v>0</v>
      </c>
      <c r="O1771" t="s">
        <v>17</v>
      </c>
      <c r="P1771">
        <v>0</v>
      </c>
      <c r="Q1771">
        <v>0</v>
      </c>
      <c r="T1771" t="str">
        <f>IF(LEN(A1771)=2,MID(A1771,1,1),IF(LEN(A1771)=3,MID(A1771,1,2),IF(LEN(A1771)=5,MID(A1771,1,3),IF(LEN(A1771)=7,MID(A1771,1,5),IF(LEN(A1771)=1,"")))))</f>
        <v>137</v>
      </c>
      <c r="U1771">
        <f>IF(LEN(A1771)=7,0,1)</f>
        <v>1</v>
      </c>
      <c r="V1771">
        <f t="shared" si="54"/>
        <v>0</v>
      </c>
      <c r="W1771">
        <f>IF(OR(LEFT(A1771)="1", LEFT(A1771)="2",LEFT(A1771)="3"),1,0)</f>
        <v>1</v>
      </c>
      <c r="Y1771" t="str">
        <f t="shared" si="55"/>
        <v>Akumulasi Penyusutan Alat Angkutan Darat Bermotor</v>
      </c>
      <c r="AB1771" t="str">
        <f>IF(LEFT(A1771)="1","D",IF(LEFT(A1771)="2","K",IF(LEFT(A1771)="3","K",IF(LEFT(A1771)="4","K",IF(LEFT(A1771)="5","D",IF(LEFT(A1771)="6","D",IF(LEFT(A1771)="8","K",IF(LEFT(A1771)="9","D"))))))))</f>
        <v>D</v>
      </c>
      <c r="AD1771">
        <f>IF(LEFT(A1771)="4",1,IF(LEFT(A1771)="5",1,IF(LEFT(A1771)="6",1,0)))</f>
        <v>0</v>
      </c>
      <c r="AE1771">
        <f>IF(LEFT(A1771)="8",1,IF(LEFT(A1771)="9",1,0))</f>
        <v>0</v>
      </c>
      <c r="AF1771" t="str">
        <f>LEFT(A1771)</f>
        <v>1</v>
      </c>
    </row>
    <row r="1772" spans="1:32" x14ac:dyDescent="0.25">
      <c r="A1772" t="s">
        <v>3450</v>
      </c>
      <c r="B1772" t="s">
        <v>3451</v>
      </c>
      <c r="C1772" t="s">
        <v>3448</v>
      </c>
      <c r="D1772">
        <v>1</v>
      </c>
      <c r="E1772">
        <v>0</v>
      </c>
      <c r="F1772">
        <v>0</v>
      </c>
      <c r="G1772">
        <v>1</v>
      </c>
      <c r="H1772" t="s">
        <v>3451</v>
      </c>
      <c r="I1772" t="s">
        <v>10418</v>
      </c>
      <c r="J1772" t="s">
        <v>10420</v>
      </c>
      <c r="K1772" s="1">
        <v>42339</v>
      </c>
      <c r="L1772" s="1">
        <v>42339</v>
      </c>
      <c r="M1772" t="s">
        <v>10420</v>
      </c>
      <c r="N1772">
        <v>0</v>
      </c>
      <c r="O1772" t="s">
        <v>17</v>
      </c>
      <c r="P1772">
        <v>0</v>
      </c>
      <c r="Q1772">
        <v>0</v>
      </c>
      <c r="T1772" t="str">
        <f>IF(LEN(A1772)=2,MID(A1772,1,1),IF(LEN(A1772)=3,MID(A1772,1,2),IF(LEN(A1772)=5,MID(A1772,1,3),IF(LEN(A1772)=7,MID(A1772,1,5),IF(LEN(A1772)=1,"")))))</f>
        <v>13704</v>
      </c>
      <c r="U1772">
        <f>IF(LEN(A1772)=7,0,1)</f>
        <v>0</v>
      </c>
      <c r="V1772">
        <f t="shared" si="54"/>
        <v>0</v>
      </c>
      <c r="W1772">
        <f>IF(OR(LEFT(A1772)="1", LEFT(A1772)="2",LEFT(A1772)="3"),1,0)</f>
        <v>1</v>
      </c>
      <c r="Y1772" t="str">
        <f t="shared" si="55"/>
        <v>Akumulasi Penyusutan Kendaraan  Dinas Bermotor Perorangan</v>
      </c>
      <c r="AB1772" t="str">
        <f>IF(LEFT(A1772)="1","D",IF(LEFT(A1772)="2","K",IF(LEFT(A1772)="3","K",IF(LEFT(A1772)="4","K",IF(LEFT(A1772)="5","D",IF(LEFT(A1772)="6","D",IF(LEFT(A1772)="8","K",IF(LEFT(A1772)="9","D"))))))))</f>
        <v>D</v>
      </c>
      <c r="AD1772">
        <f>IF(LEFT(A1772)="4",1,IF(LEFT(A1772)="5",1,IF(LEFT(A1772)="6",1,0)))</f>
        <v>0</v>
      </c>
      <c r="AE1772">
        <f>IF(LEFT(A1772)="8",1,IF(LEFT(A1772)="9",1,0))</f>
        <v>0</v>
      </c>
      <c r="AF1772" t="str">
        <f>LEFT(A1772)</f>
        <v>1</v>
      </c>
    </row>
    <row r="1773" spans="1:32" x14ac:dyDescent="0.25">
      <c r="A1773" t="s">
        <v>3452</v>
      </c>
      <c r="B1773" t="s">
        <v>3453</v>
      </c>
      <c r="C1773" t="s">
        <v>3448</v>
      </c>
      <c r="D1773">
        <v>1</v>
      </c>
      <c r="E1773">
        <v>0</v>
      </c>
      <c r="F1773">
        <v>0</v>
      </c>
      <c r="G1773">
        <v>1</v>
      </c>
      <c r="H1773" t="s">
        <v>3453</v>
      </c>
      <c r="I1773" t="s">
        <v>10418</v>
      </c>
      <c r="J1773" t="s">
        <v>10420</v>
      </c>
      <c r="K1773" s="1">
        <v>42339</v>
      </c>
      <c r="L1773" s="1">
        <v>42339</v>
      </c>
      <c r="M1773" t="s">
        <v>10420</v>
      </c>
      <c r="N1773">
        <v>0</v>
      </c>
      <c r="O1773" t="s">
        <v>17</v>
      </c>
      <c r="P1773">
        <v>0</v>
      </c>
      <c r="Q1773">
        <v>0</v>
      </c>
      <c r="T1773" t="str">
        <f>IF(LEN(A1773)=2,MID(A1773,1,1),IF(LEN(A1773)=3,MID(A1773,1,2),IF(LEN(A1773)=5,MID(A1773,1,3),IF(LEN(A1773)=7,MID(A1773,1,5),IF(LEN(A1773)=1,"")))))</f>
        <v>13704</v>
      </c>
      <c r="U1773">
        <f>IF(LEN(A1773)=7,0,1)</f>
        <v>0</v>
      </c>
      <c r="V1773">
        <f t="shared" si="54"/>
        <v>0</v>
      </c>
      <c r="W1773">
        <f>IF(OR(LEFT(A1773)="1", LEFT(A1773)="2",LEFT(A1773)="3"),1,0)</f>
        <v>1</v>
      </c>
      <c r="Y1773" t="str">
        <f t="shared" si="55"/>
        <v>Akumulasi Penyusutan Kendaraan  Bermotor Penumpang</v>
      </c>
      <c r="AB1773" t="str">
        <f>IF(LEFT(A1773)="1","D",IF(LEFT(A1773)="2","K",IF(LEFT(A1773)="3","K",IF(LEFT(A1773)="4","K",IF(LEFT(A1773)="5","D",IF(LEFT(A1773)="6","D",IF(LEFT(A1773)="8","K",IF(LEFT(A1773)="9","D"))))))))</f>
        <v>D</v>
      </c>
      <c r="AD1773">
        <f>IF(LEFT(A1773)="4",1,IF(LEFT(A1773)="5",1,IF(LEFT(A1773)="6",1,0)))</f>
        <v>0</v>
      </c>
      <c r="AE1773">
        <f>IF(LEFT(A1773)="8",1,IF(LEFT(A1773)="9",1,0))</f>
        <v>0</v>
      </c>
      <c r="AF1773" t="str">
        <f>LEFT(A1773)</f>
        <v>1</v>
      </c>
    </row>
    <row r="1774" spans="1:32" x14ac:dyDescent="0.25">
      <c r="A1774" t="s">
        <v>3454</v>
      </c>
      <c r="B1774" t="s">
        <v>3455</v>
      </c>
      <c r="C1774" t="s">
        <v>3448</v>
      </c>
      <c r="D1774">
        <v>1</v>
      </c>
      <c r="E1774">
        <v>0</v>
      </c>
      <c r="F1774">
        <v>0</v>
      </c>
      <c r="G1774">
        <v>1</v>
      </c>
      <c r="H1774" t="s">
        <v>3455</v>
      </c>
      <c r="I1774" t="s">
        <v>10418</v>
      </c>
      <c r="J1774" t="s">
        <v>10420</v>
      </c>
      <c r="K1774" s="1">
        <v>42339</v>
      </c>
      <c r="L1774" s="1">
        <v>42339</v>
      </c>
      <c r="M1774" t="s">
        <v>10420</v>
      </c>
      <c r="N1774">
        <v>0</v>
      </c>
      <c r="O1774" t="s">
        <v>17</v>
      </c>
      <c r="P1774">
        <v>0</v>
      </c>
      <c r="Q1774">
        <v>0</v>
      </c>
      <c r="T1774" t="str">
        <f>IF(LEN(A1774)=2,MID(A1774,1,1),IF(LEN(A1774)=3,MID(A1774,1,2),IF(LEN(A1774)=5,MID(A1774,1,3),IF(LEN(A1774)=7,MID(A1774,1,5),IF(LEN(A1774)=1,"")))))</f>
        <v>13704</v>
      </c>
      <c r="U1774">
        <f>IF(LEN(A1774)=7,0,1)</f>
        <v>0</v>
      </c>
      <c r="V1774">
        <f t="shared" si="54"/>
        <v>0</v>
      </c>
      <c r="W1774">
        <f>IF(OR(LEFT(A1774)="1", LEFT(A1774)="2",LEFT(A1774)="3"),1,0)</f>
        <v>1</v>
      </c>
      <c r="Y1774" t="str">
        <f t="shared" si="55"/>
        <v>Akumulasi Penyusutan Kendaraan  Bermotor Angkutan Barang</v>
      </c>
      <c r="AB1774" t="str">
        <f>IF(LEFT(A1774)="1","D",IF(LEFT(A1774)="2","K",IF(LEFT(A1774)="3","K",IF(LEFT(A1774)="4","K",IF(LEFT(A1774)="5","D",IF(LEFT(A1774)="6","D",IF(LEFT(A1774)="8","K",IF(LEFT(A1774)="9","D"))))))))</f>
        <v>D</v>
      </c>
      <c r="AD1774">
        <f>IF(LEFT(A1774)="4",1,IF(LEFT(A1774)="5",1,IF(LEFT(A1774)="6",1,0)))</f>
        <v>0</v>
      </c>
      <c r="AE1774">
        <f>IF(LEFT(A1774)="8",1,IF(LEFT(A1774)="9",1,0))</f>
        <v>0</v>
      </c>
      <c r="AF1774" t="str">
        <f>LEFT(A1774)</f>
        <v>1</v>
      </c>
    </row>
    <row r="1775" spans="1:32" x14ac:dyDescent="0.25">
      <c r="A1775" t="s">
        <v>3456</v>
      </c>
      <c r="B1775" t="s">
        <v>3457</v>
      </c>
      <c r="C1775" t="s">
        <v>3448</v>
      </c>
      <c r="D1775">
        <v>1</v>
      </c>
      <c r="E1775">
        <v>0</v>
      </c>
      <c r="F1775">
        <v>0</v>
      </c>
      <c r="G1775">
        <v>1</v>
      </c>
      <c r="H1775" t="s">
        <v>3457</v>
      </c>
      <c r="I1775" t="s">
        <v>10418</v>
      </c>
      <c r="J1775" t="s">
        <v>10420</v>
      </c>
      <c r="K1775" s="1">
        <v>42339</v>
      </c>
      <c r="L1775" s="1">
        <v>42339</v>
      </c>
      <c r="M1775" t="s">
        <v>10420</v>
      </c>
      <c r="N1775">
        <v>0</v>
      </c>
      <c r="O1775" t="s">
        <v>17</v>
      </c>
      <c r="P1775">
        <v>0</v>
      </c>
      <c r="Q1775">
        <v>0</v>
      </c>
      <c r="T1775" t="str">
        <f>IF(LEN(A1775)=2,MID(A1775,1,1),IF(LEN(A1775)=3,MID(A1775,1,2),IF(LEN(A1775)=5,MID(A1775,1,3),IF(LEN(A1775)=7,MID(A1775,1,5),IF(LEN(A1775)=1,"")))))</f>
        <v>13704</v>
      </c>
      <c r="U1775">
        <f>IF(LEN(A1775)=7,0,1)</f>
        <v>0</v>
      </c>
      <c r="V1775">
        <f t="shared" si="54"/>
        <v>0</v>
      </c>
      <c r="W1775">
        <f>IF(OR(LEFT(A1775)="1", LEFT(A1775)="2",LEFT(A1775)="3"),1,0)</f>
        <v>1</v>
      </c>
      <c r="Y1775" t="str">
        <f t="shared" si="55"/>
        <v>Akumulasi Penyusutan Kendaraan  Bermotor Khusus</v>
      </c>
      <c r="AB1775" t="str">
        <f>IF(LEFT(A1775)="1","D",IF(LEFT(A1775)="2","K",IF(LEFT(A1775)="3","K",IF(LEFT(A1775)="4","K",IF(LEFT(A1775)="5","D",IF(LEFT(A1775)="6","D",IF(LEFT(A1775)="8","K",IF(LEFT(A1775)="9","D"))))))))</f>
        <v>D</v>
      </c>
      <c r="AD1775">
        <f>IF(LEFT(A1775)="4",1,IF(LEFT(A1775)="5",1,IF(LEFT(A1775)="6",1,0)))</f>
        <v>0</v>
      </c>
      <c r="AE1775">
        <f>IF(LEFT(A1775)="8",1,IF(LEFT(A1775)="9",1,0))</f>
        <v>0</v>
      </c>
      <c r="AF1775" t="str">
        <f>LEFT(A1775)</f>
        <v>1</v>
      </c>
    </row>
    <row r="1776" spans="1:32" x14ac:dyDescent="0.25">
      <c r="A1776" t="s">
        <v>3458</v>
      </c>
      <c r="B1776" t="s">
        <v>3459</v>
      </c>
      <c r="C1776" t="s">
        <v>3448</v>
      </c>
      <c r="D1776">
        <v>1</v>
      </c>
      <c r="E1776">
        <v>0</v>
      </c>
      <c r="F1776">
        <v>0</v>
      </c>
      <c r="G1776">
        <v>1</v>
      </c>
      <c r="H1776" t="s">
        <v>3459</v>
      </c>
      <c r="I1776" t="s">
        <v>10418</v>
      </c>
      <c r="J1776" t="s">
        <v>10420</v>
      </c>
      <c r="K1776" s="1">
        <v>42339</v>
      </c>
      <c r="L1776" s="1">
        <v>42339</v>
      </c>
      <c r="M1776" t="s">
        <v>10420</v>
      </c>
      <c r="N1776">
        <v>0</v>
      </c>
      <c r="O1776" t="s">
        <v>17</v>
      </c>
      <c r="P1776">
        <v>0</v>
      </c>
      <c r="Q1776">
        <v>0</v>
      </c>
      <c r="T1776" t="str">
        <f>IF(LEN(A1776)=2,MID(A1776,1,1),IF(LEN(A1776)=3,MID(A1776,1,2),IF(LEN(A1776)=5,MID(A1776,1,3),IF(LEN(A1776)=7,MID(A1776,1,5),IF(LEN(A1776)=1,"")))))</f>
        <v>13704</v>
      </c>
      <c r="U1776">
        <f>IF(LEN(A1776)=7,0,1)</f>
        <v>0</v>
      </c>
      <c r="V1776">
        <f t="shared" si="54"/>
        <v>0</v>
      </c>
      <c r="W1776">
        <f>IF(OR(LEFT(A1776)="1", LEFT(A1776)="2",LEFT(A1776)="3"),1,0)</f>
        <v>1</v>
      </c>
      <c r="Y1776" t="str">
        <f t="shared" si="55"/>
        <v>Akumulasi Penyusutan Kendaraan  Bermotor Beroda Dua</v>
      </c>
      <c r="AB1776" t="str">
        <f>IF(LEFT(A1776)="1","D",IF(LEFT(A1776)="2","K",IF(LEFT(A1776)="3","K",IF(LEFT(A1776)="4","K",IF(LEFT(A1776)="5","D",IF(LEFT(A1776)="6","D",IF(LEFT(A1776)="8","K",IF(LEFT(A1776)="9","D"))))))))</f>
        <v>D</v>
      </c>
      <c r="AD1776">
        <f>IF(LEFT(A1776)="4",1,IF(LEFT(A1776)="5",1,IF(LEFT(A1776)="6",1,0)))</f>
        <v>0</v>
      </c>
      <c r="AE1776">
        <f>IF(LEFT(A1776)="8",1,IF(LEFT(A1776)="9",1,0))</f>
        <v>0</v>
      </c>
      <c r="AF1776" t="str">
        <f>LEFT(A1776)</f>
        <v>1</v>
      </c>
    </row>
    <row r="1777" spans="1:32" x14ac:dyDescent="0.25">
      <c r="A1777" t="s">
        <v>3460</v>
      </c>
      <c r="B1777" t="s">
        <v>3461</v>
      </c>
      <c r="C1777" t="s">
        <v>3448</v>
      </c>
      <c r="D1777">
        <v>1</v>
      </c>
      <c r="E1777">
        <v>0</v>
      </c>
      <c r="F1777">
        <v>0</v>
      </c>
      <c r="G1777">
        <v>1</v>
      </c>
      <c r="H1777" t="s">
        <v>3461</v>
      </c>
      <c r="I1777" t="s">
        <v>10418</v>
      </c>
      <c r="J1777" t="s">
        <v>10420</v>
      </c>
      <c r="K1777" s="1">
        <v>42339</v>
      </c>
      <c r="L1777" s="1">
        <v>42339</v>
      </c>
      <c r="M1777" t="s">
        <v>10420</v>
      </c>
      <c r="N1777">
        <v>0</v>
      </c>
      <c r="O1777" t="s">
        <v>17</v>
      </c>
      <c r="P1777">
        <v>0</v>
      </c>
      <c r="Q1777">
        <v>0</v>
      </c>
      <c r="T1777" t="str">
        <f>IF(LEN(A1777)=2,MID(A1777,1,1),IF(LEN(A1777)=3,MID(A1777,1,2),IF(LEN(A1777)=5,MID(A1777,1,3),IF(LEN(A1777)=7,MID(A1777,1,5),IF(LEN(A1777)=1,"")))))</f>
        <v>13704</v>
      </c>
      <c r="U1777">
        <f>IF(LEN(A1777)=7,0,1)</f>
        <v>0</v>
      </c>
      <c r="V1777">
        <f t="shared" si="54"/>
        <v>0</v>
      </c>
      <c r="W1777">
        <f>IF(OR(LEFT(A1777)="1", LEFT(A1777)="2",LEFT(A1777)="3"),1,0)</f>
        <v>1</v>
      </c>
      <c r="Y1777" t="str">
        <f t="shared" si="55"/>
        <v>Akumulasi Penyusutan Kendaraan  Bermotor Beroda Tiga</v>
      </c>
      <c r="AB1777" t="str">
        <f>IF(LEFT(A1777)="1","D",IF(LEFT(A1777)="2","K",IF(LEFT(A1777)="3","K",IF(LEFT(A1777)="4","K",IF(LEFT(A1777)="5","D",IF(LEFT(A1777)="6","D",IF(LEFT(A1777)="8","K",IF(LEFT(A1777)="9","D"))))))))</f>
        <v>D</v>
      </c>
      <c r="AD1777">
        <f>IF(LEFT(A1777)="4",1,IF(LEFT(A1777)="5",1,IF(LEFT(A1777)="6",1,0)))</f>
        <v>0</v>
      </c>
      <c r="AE1777">
        <f>IF(LEFT(A1777)="8",1,IF(LEFT(A1777)="9",1,0))</f>
        <v>0</v>
      </c>
      <c r="AF1777" t="str">
        <f>LEFT(A1777)</f>
        <v>1</v>
      </c>
    </row>
    <row r="1778" spans="1:32" x14ac:dyDescent="0.25">
      <c r="A1778" t="s">
        <v>3462</v>
      </c>
      <c r="B1778" t="s">
        <v>3463</v>
      </c>
      <c r="C1778" t="s">
        <v>3390</v>
      </c>
      <c r="D1778">
        <v>1</v>
      </c>
      <c r="E1778">
        <v>1</v>
      </c>
      <c r="F1778">
        <v>0</v>
      </c>
      <c r="G1778">
        <v>1</v>
      </c>
      <c r="H1778" t="s">
        <v>3463</v>
      </c>
      <c r="I1778" t="s">
        <v>10418</v>
      </c>
      <c r="J1778" t="s">
        <v>10420</v>
      </c>
      <c r="K1778" s="1">
        <v>42339</v>
      </c>
      <c r="L1778" s="1">
        <v>42339</v>
      </c>
      <c r="M1778" t="s">
        <v>10420</v>
      </c>
      <c r="N1778">
        <v>0</v>
      </c>
      <c r="O1778" t="s">
        <v>17</v>
      </c>
      <c r="P1778">
        <v>0</v>
      </c>
      <c r="Q1778">
        <v>0</v>
      </c>
      <c r="T1778" t="str">
        <f>IF(LEN(A1778)=2,MID(A1778,1,1),IF(LEN(A1778)=3,MID(A1778,1,2),IF(LEN(A1778)=5,MID(A1778,1,3),IF(LEN(A1778)=7,MID(A1778,1,5),IF(LEN(A1778)=1,"")))))</f>
        <v>137</v>
      </c>
      <c r="U1778">
        <f>IF(LEN(A1778)=7,0,1)</f>
        <v>1</v>
      </c>
      <c r="V1778">
        <f t="shared" si="54"/>
        <v>0</v>
      </c>
      <c r="W1778">
        <f>IF(OR(LEFT(A1778)="1", LEFT(A1778)="2",LEFT(A1778)="3"),1,0)</f>
        <v>1</v>
      </c>
      <c r="Y1778" t="str">
        <f t="shared" si="55"/>
        <v>Akumulasi Penyusutan Alat Angkutan Berat Tak Bermotor</v>
      </c>
      <c r="AB1778" t="str">
        <f>IF(LEFT(A1778)="1","D",IF(LEFT(A1778)="2","K",IF(LEFT(A1778)="3","K",IF(LEFT(A1778)="4","K",IF(LEFT(A1778)="5","D",IF(LEFT(A1778)="6","D",IF(LEFT(A1778)="8","K",IF(LEFT(A1778)="9","D"))))))))</f>
        <v>D</v>
      </c>
      <c r="AD1778">
        <f>IF(LEFT(A1778)="4",1,IF(LEFT(A1778)="5",1,IF(LEFT(A1778)="6",1,0)))</f>
        <v>0</v>
      </c>
      <c r="AE1778">
        <f>IF(LEFT(A1778)="8",1,IF(LEFT(A1778)="9",1,0))</f>
        <v>0</v>
      </c>
      <c r="AF1778" t="str">
        <f>LEFT(A1778)</f>
        <v>1</v>
      </c>
    </row>
    <row r="1779" spans="1:32" x14ac:dyDescent="0.25">
      <c r="A1779" t="s">
        <v>3464</v>
      </c>
      <c r="B1779" t="s">
        <v>3455</v>
      </c>
      <c r="C1779" t="s">
        <v>3462</v>
      </c>
      <c r="D1779">
        <v>1</v>
      </c>
      <c r="E1779">
        <v>0</v>
      </c>
      <c r="F1779">
        <v>0</v>
      </c>
      <c r="G1779">
        <v>1</v>
      </c>
      <c r="H1779" t="s">
        <v>3455</v>
      </c>
      <c r="I1779" t="s">
        <v>10418</v>
      </c>
      <c r="J1779" t="s">
        <v>10420</v>
      </c>
      <c r="K1779" s="1">
        <v>42339</v>
      </c>
      <c r="L1779" s="1">
        <v>42339</v>
      </c>
      <c r="M1779" t="s">
        <v>10420</v>
      </c>
      <c r="N1779">
        <v>0</v>
      </c>
      <c r="O1779" t="s">
        <v>17</v>
      </c>
      <c r="P1779">
        <v>0</v>
      </c>
      <c r="Q1779">
        <v>0</v>
      </c>
      <c r="T1779" t="str">
        <f>IF(LEN(A1779)=2,MID(A1779,1,1),IF(LEN(A1779)=3,MID(A1779,1,2),IF(LEN(A1779)=5,MID(A1779,1,3),IF(LEN(A1779)=7,MID(A1779,1,5),IF(LEN(A1779)=1,"")))))</f>
        <v>13705</v>
      </c>
      <c r="U1779">
        <f>IF(LEN(A1779)=7,0,1)</f>
        <v>0</v>
      </c>
      <c r="V1779">
        <f t="shared" si="54"/>
        <v>0</v>
      </c>
      <c r="W1779">
        <f>IF(OR(LEFT(A1779)="1", LEFT(A1779)="2",LEFT(A1779)="3"),1,0)</f>
        <v>1</v>
      </c>
      <c r="Y1779" t="str">
        <f t="shared" si="55"/>
        <v>Akumulasi Penyusutan Kendaraan  Bermotor Angkutan Barang</v>
      </c>
      <c r="AB1779" t="str">
        <f>IF(LEFT(A1779)="1","D",IF(LEFT(A1779)="2","K",IF(LEFT(A1779)="3","K",IF(LEFT(A1779)="4","K",IF(LEFT(A1779)="5","D",IF(LEFT(A1779)="6","D",IF(LEFT(A1779)="8","K",IF(LEFT(A1779)="9","D"))))))))</f>
        <v>D</v>
      </c>
      <c r="AD1779">
        <f>IF(LEFT(A1779)="4",1,IF(LEFT(A1779)="5",1,IF(LEFT(A1779)="6",1,0)))</f>
        <v>0</v>
      </c>
      <c r="AE1779">
        <f>IF(LEFT(A1779)="8",1,IF(LEFT(A1779)="9",1,0))</f>
        <v>0</v>
      </c>
      <c r="AF1779" t="str">
        <f>LEFT(A1779)</f>
        <v>1</v>
      </c>
    </row>
    <row r="1780" spans="1:32" x14ac:dyDescent="0.25">
      <c r="A1780" t="s">
        <v>3465</v>
      </c>
      <c r="B1780" t="s">
        <v>3466</v>
      </c>
      <c r="C1780" t="s">
        <v>3462</v>
      </c>
      <c r="D1780">
        <v>1</v>
      </c>
      <c r="E1780">
        <v>0</v>
      </c>
      <c r="F1780">
        <v>0</v>
      </c>
      <c r="G1780">
        <v>1</v>
      </c>
      <c r="H1780" t="s">
        <v>3466</v>
      </c>
      <c r="I1780" t="s">
        <v>10418</v>
      </c>
      <c r="J1780" t="s">
        <v>10420</v>
      </c>
      <c r="K1780" s="1">
        <v>42339</v>
      </c>
      <c r="L1780" s="1">
        <v>42339</v>
      </c>
      <c r="M1780" t="s">
        <v>10420</v>
      </c>
      <c r="N1780">
        <v>0</v>
      </c>
      <c r="O1780" t="s">
        <v>17</v>
      </c>
      <c r="P1780">
        <v>0</v>
      </c>
      <c r="Q1780">
        <v>0</v>
      </c>
      <c r="T1780" t="str">
        <f>IF(LEN(A1780)=2,MID(A1780,1,1),IF(LEN(A1780)=3,MID(A1780,1,2),IF(LEN(A1780)=5,MID(A1780,1,3),IF(LEN(A1780)=7,MID(A1780,1,5),IF(LEN(A1780)=1,"")))))</f>
        <v>13705</v>
      </c>
      <c r="U1780">
        <f>IF(LEN(A1780)=7,0,1)</f>
        <v>0</v>
      </c>
      <c r="V1780">
        <f t="shared" si="54"/>
        <v>0</v>
      </c>
      <c r="W1780">
        <f>IF(OR(LEFT(A1780)="1", LEFT(A1780)="2",LEFT(A1780)="3"),1,0)</f>
        <v>1</v>
      </c>
      <c r="Y1780" t="str">
        <f t="shared" si="55"/>
        <v>Akumulasi Penyusutan Kendaraan  Tak Bermotor Berpenumpang</v>
      </c>
      <c r="AB1780" t="str">
        <f>IF(LEFT(A1780)="1","D",IF(LEFT(A1780)="2","K",IF(LEFT(A1780)="3","K",IF(LEFT(A1780)="4","K",IF(LEFT(A1780)="5","D",IF(LEFT(A1780)="6","D",IF(LEFT(A1780)="8","K",IF(LEFT(A1780)="9","D"))))))))</f>
        <v>D</v>
      </c>
      <c r="AD1780">
        <f>IF(LEFT(A1780)="4",1,IF(LEFT(A1780)="5",1,IF(LEFT(A1780)="6",1,0)))</f>
        <v>0</v>
      </c>
      <c r="AE1780">
        <f>IF(LEFT(A1780)="8",1,IF(LEFT(A1780)="9",1,0))</f>
        <v>0</v>
      </c>
      <c r="AF1780" t="str">
        <f>LEFT(A1780)</f>
        <v>1</v>
      </c>
    </row>
    <row r="1781" spans="1:32" x14ac:dyDescent="0.25">
      <c r="A1781" t="s">
        <v>3467</v>
      </c>
      <c r="B1781" t="s">
        <v>3468</v>
      </c>
      <c r="C1781" t="s">
        <v>3462</v>
      </c>
      <c r="D1781">
        <v>1</v>
      </c>
      <c r="E1781">
        <v>0</v>
      </c>
      <c r="F1781">
        <v>0</v>
      </c>
      <c r="G1781">
        <v>1</v>
      </c>
      <c r="H1781" t="s">
        <v>3468</v>
      </c>
      <c r="I1781" t="s">
        <v>10418</v>
      </c>
      <c r="J1781" t="s">
        <v>10420</v>
      </c>
      <c r="K1781" s="1">
        <v>42339</v>
      </c>
      <c r="L1781" s="1">
        <v>42339</v>
      </c>
      <c r="M1781" t="s">
        <v>10420</v>
      </c>
      <c r="N1781">
        <v>0</v>
      </c>
      <c r="O1781" t="s">
        <v>17</v>
      </c>
      <c r="P1781">
        <v>0</v>
      </c>
      <c r="Q1781">
        <v>0</v>
      </c>
      <c r="T1781" t="str">
        <f>IF(LEN(A1781)=2,MID(A1781,1,1),IF(LEN(A1781)=3,MID(A1781,1,2),IF(LEN(A1781)=5,MID(A1781,1,3),IF(LEN(A1781)=7,MID(A1781,1,5),IF(LEN(A1781)=1,"")))))</f>
        <v>13705</v>
      </c>
      <c r="U1781">
        <f>IF(LEN(A1781)=7,0,1)</f>
        <v>0</v>
      </c>
      <c r="V1781">
        <f t="shared" si="54"/>
        <v>0</v>
      </c>
      <c r="W1781">
        <f>IF(OR(LEFT(A1781)="1", LEFT(A1781)="2",LEFT(A1781)="3"),1,0)</f>
        <v>1</v>
      </c>
      <c r="Y1781" t="str">
        <f t="shared" si="55"/>
        <v>Akumulasi Penyusutan Kendaraan  Tak Bermotor Khusus</v>
      </c>
      <c r="AB1781" t="str">
        <f>IF(LEFT(A1781)="1","D",IF(LEFT(A1781)="2","K",IF(LEFT(A1781)="3","K",IF(LEFT(A1781)="4","K",IF(LEFT(A1781)="5","D",IF(LEFT(A1781)="6","D",IF(LEFT(A1781)="8","K",IF(LEFT(A1781)="9","D"))))))))</f>
        <v>D</v>
      </c>
      <c r="AD1781">
        <f>IF(LEFT(A1781)="4",1,IF(LEFT(A1781)="5",1,IF(LEFT(A1781)="6",1,0)))</f>
        <v>0</v>
      </c>
      <c r="AE1781">
        <f>IF(LEFT(A1781)="8",1,IF(LEFT(A1781)="9",1,0))</f>
        <v>0</v>
      </c>
      <c r="AF1781" t="str">
        <f>LEFT(A1781)</f>
        <v>1</v>
      </c>
    </row>
    <row r="1782" spans="1:32" x14ac:dyDescent="0.25">
      <c r="A1782" t="s">
        <v>3469</v>
      </c>
      <c r="B1782" t="s">
        <v>3470</v>
      </c>
      <c r="C1782" t="s">
        <v>3390</v>
      </c>
      <c r="D1782">
        <v>1</v>
      </c>
      <c r="E1782">
        <v>1</v>
      </c>
      <c r="F1782">
        <v>0</v>
      </c>
      <c r="G1782">
        <v>1</v>
      </c>
      <c r="H1782" t="s">
        <v>3470</v>
      </c>
      <c r="I1782" t="s">
        <v>10418</v>
      </c>
      <c r="J1782" t="s">
        <v>10420</v>
      </c>
      <c r="K1782" s="1">
        <v>42339</v>
      </c>
      <c r="L1782" s="1">
        <v>42339</v>
      </c>
      <c r="M1782" t="s">
        <v>10420</v>
      </c>
      <c r="N1782">
        <v>0</v>
      </c>
      <c r="O1782" t="s">
        <v>17</v>
      </c>
      <c r="P1782">
        <v>0</v>
      </c>
      <c r="Q1782">
        <v>0</v>
      </c>
      <c r="T1782" t="str">
        <f>IF(LEN(A1782)=2,MID(A1782,1,1),IF(LEN(A1782)=3,MID(A1782,1,2),IF(LEN(A1782)=5,MID(A1782,1,3),IF(LEN(A1782)=7,MID(A1782,1,5),IF(LEN(A1782)=1,"")))))</f>
        <v>137</v>
      </c>
      <c r="U1782">
        <f>IF(LEN(A1782)=7,0,1)</f>
        <v>1</v>
      </c>
      <c r="V1782">
        <f t="shared" si="54"/>
        <v>0</v>
      </c>
      <c r="W1782">
        <f>IF(OR(LEFT(A1782)="1", LEFT(A1782)="2",LEFT(A1782)="3"),1,0)</f>
        <v>1</v>
      </c>
      <c r="Y1782" t="str">
        <f t="shared" si="55"/>
        <v>Akumulasi Penyusutan Alat Angkut Apung Bermotor</v>
      </c>
      <c r="AB1782" t="str">
        <f>IF(LEFT(A1782)="1","D",IF(LEFT(A1782)="2","K",IF(LEFT(A1782)="3","K",IF(LEFT(A1782)="4","K",IF(LEFT(A1782)="5","D",IF(LEFT(A1782)="6","D",IF(LEFT(A1782)="8","K",IF(LEFT(A1782)="9","D"))))))))</f>
        <v>D</v>
      </c>
      <c r="AD1782">
        <f>IF(LEFT(A1782)="4",1,IF(LEFT(A1782)="5",1,IF(LEFT(A1782)="6",1,0)))</f>
        <v>0</v>
      </c>
      <c r="AE1782">
        <f>IF(LEFT(A1782)="8",1,IF(LEFT(A1782)="9",1,0))</f>
        <v>0</v>
      </c>
      <c r="AF1782" t="str">
        <f>LEFT(A1782)</f>
        <v>1</v>
      </c>
    </row>
    <row r="1783" spans="1:32" x14ac:dyDescent="0.25">
      <c r="A1783" t="s">
        <v>3471</v>
      </c>
      <c r="B1783" t="s">
        <v>3472</v>
      </c>
      <c r="C1783" t="s">
        <v>3469</v>
      </c>
      <c r="D1783">
        <v>1</v>
      </c>
      <c r="E1783">
        <v>0</v>
      </c>
      <c r="F1783">
        <v>0</v>
      </c>
      <c r="G1783">
        <v>1</v>
      </c>
      <c r="H1783" t="s">
        <v>3472</v>
      </c>
      <c r="I1783" t="s">
        <v>10418</v>
      </c>
      <c r="J1783" t="s">
        <v>10420</v>
      </c>
      <c r="K1783" s="1">
        <v>42339</v>
      </c>
      <c r="L1783" s="1">
        <v>42339</v>
      </c>
      <c r="M1783" t="s">
        <v>10420</v>
      </c>
      <c r="N1783">
        <v>0</v>
      </c>
      <c r="O1783" t="s">
        <v>17</v>
      </c>
      <c r="P1783">
        <v>0</v>
      </c>
      <c r="Q1783">
        <v>0</v>
      </c>
      <c r="T1783" t="str">
        <f>IF(LEN(A1783)=2,MID(A1783,1,1),IF(LEN(A1783)=3,MID(A1783,1,2),IF(LEN(A1783)=5,MID(A1783,1,3),IF(LEN(A1783)=7,MID(A1783,1,5),IF(LEN(A1783)=1,"")))))</f>
        <v>13706</v>
      </c>
      <c r="U1783">
        <f>IF(LEN(A1783)=7,0,1)</f>
        <v>0</v>
      </c>
      <c r="V1783">
        <f t="shared" si="54"/>
        <v>0</v>
      </c>
      <c r="W1783">
        <f>IF(OR(LEFT(A1783)="1", LEFT(A1783)="2",LEFT(A1783)="3"),1,0)</f>
        <v>1</v>
      </c>
      <c r="Y1783" t="str">
        <f t="shared" si="55"/>
        <v>Akumulasi Penyusutan Alat Angkut Apung Bermotor Barang</v>
      </c>
      <c r="AB1783" t="str">
        <f>IF(LEFT(A1783)="1","D",IF(LEFT(A1783)="2","K",IF(LEFT(A1783)="3","K",IF(LEFT(A1783)="4","K",IF(LEFT(A1783)="5","D",IF(LEFT(A1783)="6","D",IF(LEFT(A1783)="8","K",IF(LEFT(A1783)="9","D"))))))))</f>
        <v>D</v>
      </c>
      <c r="AD1783">
        <f>IF(LEFT(A1783)="4",1,IF(LEFT(A1783)="5",1,IF(LEFT(A1783)="6",1,0)))</f>
        <v>0</v>
      </c>
      <c r="AE1783">
        <f>IF(LEFT(A1783)="8",1,IF(LEFT(A1783)="9",1,0))</f>
        <v>0</v>
      </c>
      <c r="AF1783" t="str">
        <f>LEFT(A1783)</f>
        <v>1</v>
      </c>
    </row>
    <row r="1784" spans="1:32" x14ac:dyDescent="0.25">
      <c r="A1784" t="s">
        <v>3473</v>
      </c>
      <c r="B1784" t="s">
        <v>3474</v>
      </c>
      <c r="C1784" t="s">
        <v>3469</v>
      </c>
      <c r="D1784">
        <v>1</v>
      </c>
      <c r="E1784">
        <v>0</v>
      </c>
      <c r="F1784">
        <v>0</v>
      </c>
      <c r="G1784">
        <v>1</v>
      </c>
      <c r="H1784" t="s">
        <v>3474</v>
      </c>
      <c r="I1784" t="s">
        <v>10418</v>
      </c>
      <c r="J1784" t="s">
        <v>10420</v>
      </c>
      <c r="K1784" s="1">
        <v>42339</v>
      </c>
      <c r="L1784" s="1">
        <v>42339</v>
      </c>
      <c r="M1784" t="s">
        <v>10420</v>
      </c>
      <c r="N1784">
        <v>0</v>
      </c>
      <c r="O1784" t="s">
        <v>17</v>
      </c>
      <c r="P1784">
        <v>0</v>
      </c>
      <c r="Q1784">
        <v>0</v>
      </c>
      <c r="T1784" t="str">
        <f>IF(LEN(A1784)=2,MID(A1784,1,1),IF(LEN(A1784)=3,MID(A1784,1,2),IF(LEN(A1784)=5,MID(A1784,1,3),IF(LEN(A1784)=7,MID(A1784,1,5),IF(LEN(A1784)=1,"")))))</f>
        <v>13706</v>
      </c>
      <c r="U1784">
        <f>IF(LEN(A1784)=7,0,1)</f>
        <v>0</v>
      </c>
      <c r="V1784">
        <f t="shared" si="54"/>
        <v>0</v>
      </c>
      <c r="W1784">
        <f>IF(OR(LEFT(A1784)="1", LEFT(A1784)="2",LEFT(A1784)="3"),1,0)</f>
        <v>1</v>
      </c>
      <c r="Y1784" t="str">
        <f t="shared" si="55"/>
        <v>Akumulasi Penyusutan Alat Angkut Apung Bermotor Penumpang</v>
      </c>
      <c r="AB1784" t="str">
        <f>IF(LEFT(A1784)="1","D",IF(LEFT(A1784)="2","K",IF(LEFT(A1784)="3","K",IF(LEFT(A1784)="4","K",IF(LEFT(A1784)="5","D",IF(LEFT(A1784)="6","D",IF(LEFT(A1784)="8","K",IF(LEFT(A1784)="9","D"))))))))</f>
        <v>D</v>
      </c>
      <c r="AD1784">
        <f>IF(LEFT(A1784)="4",1,IF(LEFT(A1784)="5",1,IF(LEFT(A1784)="6",1,0)))</f>
        <v>0</v>
      </c>
      <c r="AE1784">
        <f>IF(LEFT(A1784)="8",1,IF(LEFT(A1784)="9",1,0))</f>
        <v>0</v>
      </c>
      <c r="AF1784" t="str">
        <f>LEFT(A1784)</f>
        <v>1</v>
      </c>
    </row>
    <row r="1785" spans="1:32" x14ac:dyDescent="0.25">
      <c r="A1785" t="s">
        <v>3475</v>
      </c>
      <c r="B1785" t="s">
        <v>3476</v>
      </c>
      <c r="C1785" t="s">
        <v>3469</v>
      </c>
      <c r="D1785">
        <v>1</v>
      </c>
      <c r="E1785">
        <v>0</v>
      </c>
      <c r="F1785">
        <v>0</v>
      </c>
      <c r="G1785">
        <v>1</v>
      </c>
      <c r="H1785" t="s">
        <v>3476</v>
      </c>
      <c r="I1785" t="s">
        <v>10418</v>
      </c>
      <c r="J1785" t="s">
        <v>10420</v>
      </c>
      <c r="K1785" s="1">
        <v>42339</v>
      </c>
      <c r="L1785" s="1">
        <v>42339</v>
      </c>
      <c r="M1785" t="s">
        <v>10420</v>
      </c>
      <c r="N1785">
        <v>0</v>
      </c>
      <c r="O1785" t="s">
        <v>17</v>
      </c>
      <c r="P1785">
        <v>0</v>
      </c>
      <c r="Q1785">
        <v>0</v>
      </c>
      <c r="T1785" t="str">
        <f>IF(LEN(A1785)=2,MID(A1785,1,1),IF(LEN(A1785)=3,MID(A1785,1,2),IF(LEN(A1785)=5,MID(A1785,1,3),IF(LEN(A1785)=7,MID(A1785,1,5),IF(LEN(A1785)=1,"")))))</f>
        <v>13706</v>
      </c>
      <c r="U1785">
        <f>IF(LEN(A1785)=7,0,1)</f>
        <v>0</v>
      </c>
      <c r="V1785">
        <f t="shared" si="54"/>
        <v>0</v>
      </c>
      <c r="W1785">
        <f>IF(OR(LEFT(A1785)="1", LEFT(A1785)="2",LEFT(A1785)="3"),1,0)</f>
        <v>1</v>
      </c>
      <c r="Y1785" t="str">
        <f t="shared" si="55"/>
        <v>Akumulasi Penyusutan Alat Angkut Apung Bermotor Khusus</v>
      </c>
      <c r="AB1785" t="str">
        <f>IF(LEFT(A1785)="1","D",IF(LEFT(A1785)="2","K",IF(LEFT(A1785)="3","K",IF(LEFT(A1785)="4","K",IF(LEFT(A1785)="5","D",IF(LEFT(A1785)="6","D",IF(LEFT(A1785)="8","K",IF(LEFT(A1785)="9","D"))))))))</f>
        <v>D</v>
      </c>
      <c r="AD1785">
        <f>IF(LEFT(A1785)="4",1,IF(LEFT(A1785)="5",1,IF(LEFT(A1785)="6",1,0)))</f>
        <v>0</v>
      </c>
      <c r="AE1785">
        <f>IF(LEFT(A1785)="8",1,IF(LEFT(A1785)="9",1,0))</f>
        <v>0</v>
      </c>
      <c r="AF1785" t="str">
        <f>LEFT(A1785)</f>
        <v>1</v>
      </c>
    </row>
    <row r="1786" spans="1:32" x14ac:dyDescent="0.25">
      <c r="A1786" t="s">
        <v>3477</v>
      </c>
      <c r="B1786" t="s">
        <v>3478</v>
      </c>
      <c r="C1786" t="s">
        <v>3390</v>
      </c>
      <c r="D1786">
        <v>1</v>
      </c>
      <c r="E1786">
        <v>1</v>
      </c>
      <c r="F1786">
        <v>0</v>
      </c>
      <c r="G1786">
        <v>1</v>
      </c>
      <c r="H1786" t="s">
        <v>3478</v>
      </c>
      <c r="I1786" t="s">
        <v>10418</v>
      </c>
      <c r="J1786" t="s">
        <v>10420</v>
      </c>
      <c r="K1786" s="1">
        <v>42339</v>
      </c>
      <c r="L1786" s="1">
        <v>42339</v>
      </c>
      <c r="M1786" t="s">
        <v>10420</v>
      </c>
      <c r="N1786">
        <v>0</v>
      </c>
      <c r="O1786" t="s">
        <v>17</v>
      </c>
      <c r="P1786">
        <v>0</v>
      </c>
      <c r="Q1786">
        <v>0</v>
      </c>
      <c r="T1786" t="str">
        <f>IF(LEN(A1786)=2,MID(A1786,1,1),IF(LEN(A1786)=3,MID(A1786,1,2),IF(LEN(A1786)=5,MID(A1786,1,3),IF(LEN(A1786)=7,MID(A1786,1,5),IF(LEN(A1786)=1,"")))))</f>
        <v>137</v>
      </c>
      <c r="U1786">
        <f>IF(LEN(A1786)=7,0,1)</f>
        <v>1</v>
      </c>
      <c r="V1786">
        <f t="shared" si="54"/>
        <v>0</v>
      </c>
      <c r="W1786">
        <f>IF(OR(LEFT(A1786)="1", LEFT(A1786)="2",LEFT(A1786)="3"),1,0)</f>
        <v>1</v>
      </c>
      <c r="Y1786" t="str">
        <f t="shared" si="55"/>
        <v>Akumulasi Penyusutan Alat Angkut Apung Tak Bermotor</v>
      </c>
      <c r="AB1786" t="str">
        <f>IF(LEFT(A1786)="1","D",IF(LEFT(A1786)="2","K",IF(LEFT(A1786)="3","K",IF(LEFT(A1786)="4","K",IF(LEFT(A1786)="5","D",IF(LEFT(A1786)="6","D",IF(LEFT(A1786)="8","K",IF(LEFT(A1786)="9","D"))))))))</f>
        <v>D</v>
      </c>
      <c r="AD1786">
        <f>IF(LEFT(A1786)="4",1,IF(LEFT(A1786)="5",1,IF(LEFT(A1786)="6",1,0)))</f>
        <v>0</v>
      </c>
      <c r="AE1786">
        <f>IF(LEFT(A1786)="8",1,IF(LEFT(A1786)="9",1,0))</f>
        <v>0</v>
      </c>
      <c r="AF1786" t="str">
        <f>LEFT(A1786)</f>
        <v>1</v>
      </c>
    </row>
    <row r="1787" spans="1:32" x14ac:dyDescent="0.25">
      <c r="A1787" t="s">
        <v>3479</v>
      </c>
      <c r="B1787" t="s">
        <v>3480</v>
      </c>
      <c r="C1787" t="s">
        <v>3477</v>
      </c>
      <c r="D1787">
        <v>1</v>
      </c>
      <c r="E1787">
        <v>0</v>
      </c>
      <c r="F1787">
        <v>0</v>
      </c>
      <c r="G1787">
        <v>1</v>
      </c>
      <c r="H1787" t="s">
        <v>3480</v>
      </c>
      <c r="I1787" t="s">
        <v>10418</v>
      </c>
      <c r="J1787" t="s">
        <v>10420</v>
      </c>
      <c r="K1787" s="1">
        <v>42339</v>
      </c>
      <c r="L1787" s="1">
        <v>42339</v>
      </c>
      <c r="M1787" t="s">
        <v>10420</v>
      </c>
      <c r="N1787">
        <v>0</v>
      </c>
      <c r="O1787" t="s">
        <v>17</v>
      </c>
      <c r="P1787">
        <v>0</v>
      </c>
      <c r="Q1787">
        <v>0</v>
      </c>
      <c r="T1787" t="str">
        <f>IF(LEN(A1787)=2,MID(A1787,1,1),IF(LEN(A1787)=3,MID(A1787,1,2),IF(LEN(A1787)=5,MID(A1787,1,3),IF(LEN(A1787)=7,MID(A1787,1,5),IF(LEN(A1787)=1,"")))))</f>
        <v>13707</v>
      </c>
      <c r="U1787">
        <f>IF(LEN(A1787)=7,0,1)</f>
        <v>0</v>
      </c>
      <c r="V1787">
        <f t="shared" si="54"/>
        <v>0</v>
      </c>
      <c r="W1787">
        <f>IF(OR(LEFT(A1787)="1", LEFT(A1787)="2",LEFT(A1787)="3"),1,0)</f>
        <v>1</v>
      </c>
      <c r="Y1787" t="str">
        <f t="shared" si="55"/>
        <v>Akumulasi Penyusutan Alat Angkut Apung Tak Bermotor Untuk Barang</v>
      </c>
      <c r="AB1787" t="str">
        <f>IF(LEFT(A1787)="1","D",IF(LEFT(A1787)="2","K",IF(LEFT(A1787)="3","K",IF(LEFT(A1787)="4","K",IF(LEFT(A1787)="5","D",IF(LEFT(A1787)="6","D",IF(LEFT(A1787)="8","K",IF(LEFT(A1787)="9","D"))))))))</f>
        <v>D</v>
      </c>
      <c r="AD1787">
        <f>IF(LEFT(A1787)="4",1,IF(LEFT(A1787)="5",1,IF(LEFT(A1787)="6",1,0)))</f>
        <v>0</v>
      </c>
      <c r="AE1787">
        <f>IF(LEFT(A1787)="8",1,IF(LEFT(A1787)="9",1,0))</f>
        <v>0</v>
      </c>
      <c r="AF1787" t="str">
        <f>LEFT(A1787)</f>
        <v>1</v>
      </c>
    </row>
    <row r="1788" spans="1:32" x14ac:dyDescent="0.25">
      <c r="A1788" t="s">
        <v>3481</v>
      </c>
      <c r="B1788" t="s">
        <v>3482</v>
      </c>
      <c r="C1788" t="s">
        <v>3477</v>
      </c>
      <c r="D1788">
        <v>1</v>
      </c>
      <c r="E1788">
        <v>0</v>
      </c>
      <c r="F1788">
        <v>0</v>
      </c>
      <c r="G1788">
        <v>1</v>
      </c>
      <c r="H1788" t="s">
        <v>3482</v>
      </c>
      <c r="I1788" t="s">
        <v>10418</v>
      </c>
      <c r="J1788" t="s">
        <v>10420</v>
      </c>
      <c r="K1788" s="1">
        <v>42339</v>
      </c>
      <c r="L1788" s="1">
        <v>42339</v>
      </c>
      <c r="M1788" t="s">
        <v>10420</v>
      </c>
      <c r="N1788">
        <v>0</v>
      </c>
      <c r="O1788" t="s">
        <v>17</v>
      </c>
      <c r="P1788">
        <v>0</v>
      </c>
      <c r="Q1788">
        <v>0</v>
      </c>
      <c r="T1788" t="str">
        <f>IF(LEN(A1788)=2,MID(A1788,1,1),IF(LEN(A1788)=3,MID(A1788,1,2),IF(LEN(A1788)=5,MID(A1788,1,3),IF(LEN(A1788)=7,MID(A1788,1,5),IF(LEN(A1788)=1,"")))))</f>
        <v>13707</v>
      </c>
      <c r="U1788">
        <f>IF(LEN(A1788)=7,0,1)</f>
        <v>0</v>
      </c>
      <c r="V1788">
        <f t="shared" si="54"/>
        <v>0</v>
      </c>
      <c r="W1788">
        <f>IF(OR(LEFT(A1788)="1", LEFT(A1788)="2",LEFT(A1788)="3"),1,0)</f>
        <v>1</v>
      </c>
      <c r="Y1788" t="str">
        <f t="shared" si="55"/>
        <v>Akumulasi Penyusutan Alat Angkut Apung Tak Bermotor Penumpang</v>
      </c>
      <c r="AB1788" t="str">
        <f>IF(LEFT(A1788)="1","D",IF(LEFT(A1788)="2","K",IF(LEFT(A1788)="3","K",IF(LEFT(A1788)="4","K",IF(LEFT(A1788)="5","D",IF(LEFT(A1788)="6","D",IF(LEFT(A1788)="8","K",IF(LEFT(A1788)="9","D"))))))))</f>
        <v>D</v>
      </c>
      <c r="AD1788">
        <f>IF(LEFT(A1788)="4",1,IF(LEFT(A1788)="5",1,IF(LEFT(A1788)="6",1,0)))</f>
        <v>0</v>
      </c>
      <c r="AE1788">
        <f>IF(LEFT(A1788)="8",1,IF(LEFT(A1788)="9",1,0))</f>
        <v>0</v>
      </c>
      <c r="AF1788" t="str">
        <f>LEFT(A1788)</f>
        <v>1</v>
      </c>
    </row>
    <row r="1789" spans="1:32" x14ac:dyDescent="0.25">
      <c r="A1789" t="s">
        <v>3483</v>
      </c>
      <c r="B1789" t="s">
        <v>3484</v>
      </c>
      <c r="C1789" t="s">
        <v>3477</v>
      </c>
      <c r="D1789">
        <v>1</v>
      </c>
      <c r="E1789">
        <v>0</v>
      </c>
      <c r="F1789">
        <v>0</v>
      </c>
      <c r="G1789">
        <v>1</v>
      </c>
      <c r="H1789" t="s">
        <v>3484</v>
      </c>
      <c r="I1789" t="s">
        <v>10418</v>
      </c>
      <c r="J1789" t="s">
        <v>10420</v>
      </c>
      <c r="K1789" s="1">
        <v>42339</v>
      </c>
      <c r="L1789" s="1">
        <v>42339</v>
      </c>
      <c r="M1789" t="s">
        <v>10420</v>
      </c>
      <c r="N1789">
        <v>0</v>
      </c>
      <c r="O1789" t="s">
        <v>17</v>
      </c>
      <c r="P1789">
        <v>0</v>
      </c>
      <c r="Q1789">
        <v>0</v>
      </c>
      <c r="T1789" t="str">
        <f>IF(LEN(A1789)=2,MID(A1789,1,1),IF(LEN(A1789)=3,MID(A1789,1,2),IF(LEN(A1789)=5,MID(A1789,1,3),IF(LEN(A1789)=7,MID(A1789,1,5),IF(LEN(A1789)=1,"")))))</f>
        <v>13707</v>
      </c>
      <c r="U1789">
        <f>IF(LEN(A1789)=7,0,1)</f>
        <v>0</v>
      </c>
      <c r="V1789">
        <f t="shared" si="54"/>
        <v>0</v>
      </c>
      <c r="W1789">
        <f>IF(OR(LEFT(A1789)="1", LEFT(A1789)="2",LEFT(A1789)="3"),1,0)</f>
        <v>1</v>
      </c>
      <c r="Y1789" t="str">
        <f t="shared" si="55"/>
        <v>Akumulasi Penyusutan Alat Angkut Apung Tak Bermotor Khusus</v>
      </c>
      <c r="AB1789" t="str">
        <f>IF(LEFT(A1789)="1","D",IF(LEFT(A1789)="2","K",IF(LEFT(A1789)="3","K",IF(LEFT(A1789)="4","K",IF(LEFT(A1789)="5","D",IF(LEFT(A1789)="6","D",IF(LEFT(A1789)="8","K",IF(LEFT(A1789)="9","D"))))))))</f>
        <v>D</v>
      </c>
      <c r="AD1789">
        <f>IF(LEFT(A1789)="4",1,IF(LEFT(A1789)="5",1,IF(LEFT(A1789)="6",1,0)))</f>
        <v>0</v>
      </c>
      <c r="AE1789">
        <f>IF(LEFT(A1789)="8",1,IF(LEFT(A1789)="9",1,0))</f>
        <v>0</v>
      </c>
      <c r="AF1789" t="str">
        <f>LEFT(A1789)</f>
        <v>1</v>
      </c>
    </row>
    <row r="1790" spans="1:32" x14ac:dyDescent="0.25">
      <c r="A1790" t="s">
        <v>3485</v>
      </c>
      <c r="B1790" t="s">
        <v>3486</v>
      </c>
      <c r="C1790" t="s">
        <v>3390</v>
      </c>
      <c r="D1790">
        <v>1</v>
      </c>
      <c r="E1790">
        <v>1</v>
      </c>
      <c r="F1790">
        <v>0</v>
      </c>
      <c r="G1790">
        <v>1</v>
      </c>
      <c r="H1790" t="s">
        <v>3486</v>
      </c>
      <c r="I1790" t="s">
        <v>10418</v>
      </c>
      <c r="J1790" t="s">
        <v>10420</v>
      </c>
      <c r="K1790" s="1">
        <v>42339</v>
      </c>
      <c r="L1790" s="1">
        <v>42339</v>
      </c>
      <c r="M1790" t="s">
        <v>10420</v>
      </c>
      <c r="N1790">
        <v>0</v>
      </c>
      <c r="O1790" t="s">
        <v>17</v>
      </c>
      <c r="P1790">
        <v>0</v>
      </c>
      <c r="Q1790">
        <v>0</v>
      </c>
      <c r="T1790" t="str">
        <f>IF(LEN(A1790)=2,MID(A1790,1,1),IF(LEN(A1790)=3,MID(A1790,1,2),IF(LEN(A1790)=5,MID(A1790,1,3),IF(LEN(A1790)=7,MID(A1790,1,5),IF(LEN(A1790)=1,"")))))</f>
        <v>137</v>
      </c>
      <c r="U1790">
        <f>IF(LEN(A1790)=7,0,1)</f>
        <v>1</v>
      </c>
      <c r="V1790">
        <f t="shared" si="54"/>
        <v>0</v>
      </c>
      <c r="W1790">
        <f>IF(OR(LEFT(A1790)="1", LEFT(A1790)="2",LEFT(A1790)="3"),1,0)</f>
        <v>1</v>
      </c>
      <c r="Y1790" t="str">
        <f t="shared" si="55"/>
        <v>Akumulasi Penyusutan Alat Angkut Bermotor Udara</v>
      </c>
      <c r="AB1790" t="str">
        <f>IF(LEFT(A1790)="1","D",IF(LEFT(A1790)="2","K",IF(LEFT(A1790)="3","K",IF(LEFT(A1790)="4","K",IF(LEFT(A1790)="5","D",IF(LEFT(A1790)="6","D",IF(LEFT(A1790)="8","K",IF(LEFT(A1790)="9","D"))))))))</f>
        <v>D</v>
      </c>
      <c r="AD1790">
        <f>IF(LEFT(A1790)="4",1,IF(LEFT(A1790)="5",1,IF(LEFT(A1790)="6",1,0)))</f>
        <v>0</v>
      </c>
      <c r="AE1790">
        <f>IF(LEFT(A1790)="8",1,IF(LEFT(A1790)="9",1,0))</f>
        <v>0</v>
      </c>
      <c r="AF1790" t="str">
        <f>LEFT(A1790)</f>
        <v>1</v>
      </c>
    </row>
    <row r="1791" spans="1:32" x14ac:dyDescent="0.25">
      <c r="A1791" t="s">
        <v>3487</v>
      </c>
      <c r="B1791" t="s">
        <v>3488</v>
      </c>
      <c r="C1791" t="s">
        <v>3485</v>
      </c>
      <c r="D1791">
        <v>1</v>
      </c>
      <c r="E1791">
        <v>0</v>
      </c>
      <c r="F1791">
        <v>0</v>
      </c>
      <c r="G1791">
        <v>1</v>
      </c>
      <c r="H1791" t="s">
        <v>3488</v>
      </c>
      <c r="I1791" t="s">
        <v>10418</v>
      </c>
      <c r="J1791" t="s">
        <v>10420</v>
      </c>
      <c r="K1791" s="1">
        <v>42339</v>
      </c>
      <c r="L1791" s="1">
        <v>42339</v>
      </c>
      <c r="M1791" t="s">
        <v>10420</v>
      </c>
      <c r="N1791">
        <v>0</v>
      </c>
      <c r="O1791" t="s">
        <v>17</v>
      </c>
      <c r="P1791">
        <v>0</v>
      </c>
      <c r="Q1791">
        <v>0</v>
      </c>
      <c r="T1791" t="str">
        <f>IF(LEN(A1791)=2,MID(A1791,1,1),IF(LEN(A1791)=3,MID(A1791,1,2),IF(LEN(A1791)=5,MID(A1791,1,3),IF(LEN(A1791)=7,MID(A1791,1,5),IF(LEN(A1791)=1,"")))))</f>
        <v>13708</v>
      </c>
      <c r="U1791">
        <f>IF(LEN(A1791)=7,0,1)</f>
        <v>0</v>
      </c>
      <c r="V1791">
        <f t="shared" si="54"/>
        <v>0</v>
      </c>
      <c r="W1791">
        <f>IF(OR(LEFT(A1791)="1", LEFT(A1791)="2",LEFT(A1791)="3"),1,0)</f>
        <v>1</v>
      </c>
      <c r="Y1791" t="str">
        <f t="shared" si="55"/>
        <v>Akumulasi Penyusutan Pesawat Terbang</v>
      </c>
      <c r="AB1791" t="str">
        <f>IF(LEFT(A1791)="1","D",IF(LEFT(A1791)="2","K",IF(LEFT(A1791)="3","K",IF(LEFT(A1791)="4","K",IF(LEFT(A1791)="5","D",IF(LEFT(A1791)="6","D",IF(LEFT(A1791)="8","K",IF(LEFT(A1791)="9","D"))))))))</f>
        <v>D</v>
      </c>
      <c r="AD1791">
        <f>IF(LEFT(A1791)="4",1,IF(LEFT(A1791)="5",1,IF(LEFT(A1791)="6",1,0)))</f>
        <v>0</v>
      </c>
      <c r="AE1791">
        <f>IF(LEFT(A1791)="8",1,IF(LEFT(A1791)="9",1,0))</f>
        <v>0</v>
      </c>
      <c r="AF1791" t="str">
        <f>LEFT(A1791)</f>
        <v>1</v>
      </c>
    </row>
    <row r="1792" spans="1:32" x14ac:dyDescent="0.25">
      <c r="A1792" t="s">
        <v>3489</v>
      </c>
      <c r="B1792" t="s">
        <v>3490</v>
      </c>
      <c r="C1792" t="s">
        <v>3390</v>
      </c>
      <c r="D1792">
        <v>1</v>
      </c>
      <c r="E1792">
        <v>1</v>
      </c>
      <c r="F1792">
        <v>0</v>
      </c>
      <c r="G1792">
        <v>1</v>
      </c>
      <c r="H1792" t="s">
        <v>3490</v>
      </c>
      <c r="I1792" t="s">
        <v>10418</v>
      </c>
      <c r="J1792" t="s">
        <v>10420</v>
      </c>
      <c r="K1792" s="1">
        <v>42339</v>
      </c>
      <c r="L1792" s="1">
        <v>42339</v>
      </c>
      <c r="M1792" t="s">
        <v>10420</v>
      </c>
      <c r="N1792">
        <v>0</v>
      </c>
      <c r="O1792" t="s">
        <v>17</v>
      </c>
      <c r="P1792">
        <v>0</v>
      </c>
      <c r="Q1792">
        <v>0</v>
      </c>
      <c r="T1792" t="str">
        <f>IF(LEN(A1792)=2,MID(A1792,1,1),IF(LEN(A1792)=3,MID(A1792,1,2),IF(LEN(A1792)=5,MID(A1792,1,3),IF(LEN(A1792)=7,MID(A1792,1,5),IF(LEN(A1792)=1,"")))))</f>
        <v>137</v>
      </c>
      <c r="U1792">
        <f>IF(LEN(A1792)=7,0,1)</f>
        <v>1</v>
      </c>
      <c r="V1792">
        <f t="shared" si="54"/>
        <v>0</v>
      </c>
      <c r="W1792">
        <f>IF(OR(LEFT(A1792)="1", LEFT(A1792)="2",LEFT(A1792)="3"),1,0)</f>
        <v>1</v>
      </c>
      <c r="Y1792" t="str">
        <f t="shared" si="55"/>
        <v>Akumulasi Penyusutan Alat Bengkel Bermesin</v>
      </c>
      <c r="AB1792" t="str">
        <f>IF(LEFT(A1792)="1","D",IF(LEFT(A1792)="2","K",IF(LEFT(A1792)="3","K",IF(LEFT(A1792)="4","K",IF(LEFT(A1792)="5","D",IF(LEFT(A1792)="6","D",IF(LEFT(A1792)="8","K",IF(LEFT(A1792)="9","D"))))))))</f>
        <v>D</v>
      </c>
      <c r="AD1792">
        <f>IF(LEFT(A1792)="4",1,IF(LEFT(A1792)="5",1,IF(LEFT(A1792)="6",1,0)))</f>
        <v>0</v>
      </c>
      <c r="AE1792">
        <f>IF(LEFT(A1792)="8",1,IF(LEFT(A1792)="9",1,0))</f>
        <v>0</v>
      </c>
      <c r="AF1792" t="str">
        <f>LEFT(A1792)</f>
        <v>1</v>
      </c>
    </row>
    <row r="1793" spans="1:32" x14ac:dyDescent="0.25">
      <c r="A1793" t="s">
        <v>3491</v>
      </c>
      <c r="B1793" t="s">
        <v>3492</v>
      </c>
      <c r="C1793" t="s">
        <v>3489</v>
      </c>
      <c r="D1793">
        <v>1</v>
      </c>
      <c r="E1793">
        <v>0</v>
      </c>
      <c r="F1793">
        <v>0</v>
      </c>
      <c r="G1793">
        <v>1</v>
      </c>
      <c r="H1793" t="s">
        <v>3492</v>
      </c>
      <c r="I1793" t="s">
        <v>10418</v>
      </c>
      <c r="J1793" t="s">
        <v>10420</v>
      </c>
      <c r="K1793" s="1">
        <v>42339</v>
      </c>
      <c r="L1793" s="1">
        <v>42339</v>
      </c>
      <c r="M1793" t="s">
        <v>10420</v>
      </c>
      <c r="N1793">
        <v>0</v>
      </c>
      <c r="O1793" t="s">
        <v>17</v>
      </c>
      <c r="P1793">
        <v>0</v>
      </c>
      <c r="Q1793">
        <v>0</v>
      </c>
      <c r="T1793" t="str">
        <f>IF(LEN(A1793)=2,MID(A1793,1,1),IF(LEN(A1793)=3,MID(A1793,1,2),IF(LEN(A1793)=5,MID(A1793,1,3),IF(LEN(A1793)=7,MID(A1793,1,5),IF(LEN(A1793)=1,"")))))</f>
        <v>13709</v>
      </c>
      <c r="U1793">
        <f>IF(LEN(A1793)=7,0,1)</f>
        <v>0</v>
      </c>
      <c r="V1793">
        <f t="shared" si="54"/>
        <v>0</v>
      </c>
      <c r="W1793">
        <f>IF(OR(LEFT(A1793)="1", LEFT(A1793)="2",LEFT(A1793)="3"),1,0)</f>
        <v>1</v>
      </c>
      <c r="Y1793" t="str">
        <f t="shared" si="55"/>
        <v>Akumulasi Penyusutan Perkakas Konstruksi Logam Terpasang pada Pondasi</v>
      </c>
      <c r="AB1793" t="str">
        <f>IF(LEFT(A1793)="1","D",IF(LEFT(A1793)="2","K",IF(LEFT(A1793)="3","K",IF(LEFT(A1793)="4","K",IF(LEFT(A1793)="5","D",IF(LEFT(A1793)="6","D",IF(LEFT(A1793)="8","K",IF(LEFT(A1793)="9","D"))))))))</f>
        <v>D</v>
      </c>
      <c r="AD1793">
        <f>IF(LEFT(A1793)="4",1,IF(LEFT(A1793)="5",1,IF(LEFT(A1793)="6",1,0)))</f>
        <v>0</v>
      </c>
      <c r="AE1793">
        <f>IF(LEFT(A1793)="8",1,IF(LEFT(A1793)="9",1,0))</f>
        <v>0</v>
      </c>
      <c r="AF1793" t="str">
        <f>LEFT(A1793)</f>
        <v>1</v>
      </c>
    </row>
    <row r="1794" spans="1:32" x14ac:dyDescent="0.25">
      <c r="A1794" t="s">
        <v>3493</v>
      </c>
      <c r="B1794" t="s">
        <v>3494</v>
      </c>
      <c r="C1794" t="s">
        <v>3489</v>
      </c>
      <c r="D1794">
        <v>1</v>
      </c>
      <c r="E1794">
        <v>0</v>
      </c>
      <c r="F1794">
        <v>0</v>
      </c>
      <c r="G1794">
        <v>1</v>
      </c>
      <c r="H1794" t="s">
        <v>3494</v>
      </c>
      <c r="I1794" t="s">
        <v>10418</v>
      </c>
      <c r="J1794" t="s">
        <v>10420</v>
      </c>
      <c r="K1794" s="1">
        <v>42339</v>
      </c>
      <c r="L1794" s="1">
        <v>42339</v>
      </c>
      <c r="M1794" t="s">
        <v>10420</v>
      </c>
      <c r="N1794">
        <v>0</v>
      </c>
      <c r="O1794" t="s">
        <v>17</v>
      </c>
      <c r="P1794">
        <v>0</v>
      </c>
      <c r="Q1794">
        <v>0</v>
      </c>
      <c r="T1794" t="str">
        <f>IF(LEN(A1794)=2,MID(A1794,1,1),IF(LEN(A1794)=3,MID(A1794,1,2),IF(LEN(A1794)=5,MID(A1794,1,3),IF(LEN(A1794)=7,MID(A1794,1,5),IF(LEN(A1794)=1,"")))))</f>
        <v>13709</v>
      </c>
      <c r="U1794">
        <f>IF(LEN(A1794)=7,0,1)</f>
        <v>0</v>
      </c>
      <c r="V1794">
        <f t="shared" ref="V1794:V1857" si="56">IF(OR(LEFT(A1794)="1", LEFT(A1794)="2",LEFT(A1794)="3"),0,1)</f>
        <v>0</v>
      </c>
      <c r="W1794">
        <f>IF(OR(LEFT(A1794)="1", LEFT(A1794)="2",LEFT(A1794)="3"),1,0)</f>
        <v>1</v>
      </c>
      <c r="Y1794" t="str">
        <f t="shared" ref="Y1794:Y1857" si="57">B1794</f>
        <v>Akumulasi Penyusutan Perkakas Konstruksi Logam yang Berpindah</v>
      </c>
      <c r="AB1794" t="str">
        <f>IF(LEFT(A1794)="1","D",IF(LEFT(A1794)="2","K",IF(LEFT(A1794)="3","K",IF(LEFT(A1794)="4","K",IF(LEFT(A1794)="5","D",IF(LEFT(A1794)="6","D",IF(LEFT(A1794)="8","K",IF(LEFT(A1794)="9","D"))))))))</f>
        <v>D</v>
      </c>
      <c r="AD1794">
        <f>IF(LEFT(A1794)="4",1,IF(LEFT(A1794)="5",1,IF(LEFT(A1794)="6",1,0)))</f>
        <v>0</v>
      </c>
      <c r="AE1794">
        <f>IF(LEFT(A1794)="8",1,IF(LEFT(A1794)="9",1,0))</f>
        <v>0</v>
      </c>
      <c r="AF1794" t="str">
        <f>LEFT(A1794)</f>
        <v>1</v>
      </c>
    </row>
    <row r="1795" spans="1:32" x14ac:dyDescent="0.25">
      <c r="A1795" t="s">
        <v>3495</v>
      </c>
      <c r="B1795" t="s">
        <v>3496</v>
      </c>
      <c r="C1795" t="s">
        <v>3489</v>
      </c>
      <c r="D1795">
        <v>1</v>
      </c>
      <c r="E1795">
        <v>0</v>
      </c>
      <c r="F1795">
        <v>0</v>
      </c>
      <c r="G1795">
        <v>1</v>
      </c>
      <c r="H1795" t="s">
        <v>3496</v>
      </c>
      <c r="I1795" t="s">
        <v>10418</v>
      </c>
      <c r="J1795" t="s">
        <v>10420</v>
      </c>
      <c r="K1795" s="1">
        <v>42339</v>
      </c>
      <c r="L1795" s="1">
        <v>42339</v>
      </c>
      <c r="M1795" t="s">
        <v>10420</v>
      </c>
      <c r="N1795">
        <v>0</v>
      </c>
      <c r="O1795" t="s">
        <v>17</v>
      </c>
      <c r="P1795">
        <v>0</v>
      </c>
      <c r="Q1795">
        <v>0</v>
      </c>
      <c r="T1795" t="str">
        <f>IF(LEN(A1795)=2,MID(A1795,1,1),IF(LEN(A1795)=3,MID(A1795,1,2),IF(LEN(A1795)=5,MID(A1795,1,3),IF(LEN(A1795)=7,MID(A1795,1,5),IF(LEN(A1795)=1,"")))))</f>
        <v>13709</v>
      </c>
      <c r="U1795">
        <f>IF(LEN(A1795)=7,0,1)</f>
        <v>0</v>
      </c>
      <c r="V1795">
        <f t="shared" si="56"/>
        <v>0</v>
      </c>
      <c r="W1795">
        <f>IF(OR(LEFT(A1795)="1", LEFT(A1795)="2",LEFT(A1795)="3"),1,0)</f>
        <v>1</v>
      </c>
      <c r="Y1795" t="str">
        <f t="shared" si="57"/>
        <v>Akumulasi Penyusutan Perkakas Bengkel Listrik</v>
      </c>
      <c r="AB1795" t="str">
        <f>IF(LEFT(A1795)="1","D",IF(LEFT(A1795)="2","K",IF(LEFT(A1795)="3","K",IF(LEFT(A1795)="4","K",IF(LEFT(A1795)="5","D",IF(LEFT(A1795)="6","D",IF(LEFT(A1795)="8","K",IF(LEFT(A1795)="9","D"))))))))</f>
        <v>D</v>
      </c>
      <c r="AD1795">
        <f>IF(LEFT(A1795)="4",1,IF(LEFT(A1795)="5",1,IF(LEFT(A1795)="6",1,0)))</f>
        <v>0</v>
      </c>
      <c r="AE1795">
        <f>IF(LEFT(A1795)="8",1,IF(LEFT(A1795)="9",1,0))</f>
        <v>0</v>
      </c>
      <c r="AF1795" t="str">
        <f>LEFT(A1795)</f>
        <v>1</v>
      </c>
    </row>
    <row r="1796" spans="1:32" x14ac:dyDescent="0.25">
      <c r="A1796" t="s">
        <v>3497</v>
      </c>
      <c r="B1796" t="s">
        <v>3498</v>
      </c>
      <c r="C1796" t="s">
        <v>3489</v>
      </c>
      <c r="D1796">
        <v>1</v>
      </c>
      <c r="E1796">
        <v>0</v>
      </c>
      <c r="F1796">
        <v>0</v>
      </c>
      <c r="G1796">
        <v>1</v>
      </c>
      <c r="H1796" t="s">
        <v>3498</v>
      </c>
      <c r="I1796" t="s">
        <v>10418</v>
      </c>
      <c r="J1796" t="s">
        <v>10420</v>
      </c>
      <c r="K1796" s="1">
        <v>42339</v>
      </c>
      <c r="L1796" s="1">
        <v>42339</v>
      </c>
      <c r="M1796" t="s">
        <v>10420</v>
      </c>
      <c r="N1796">
        <v>0</v>
      </c>
      <c r="O1796" t="s">
        <v>17</v>
      </c>
      <c r="P1796">
        <v>0</v>
      </c>
      <c r="Q1796">
        <v>0</v>
      </c>
      <c r="T1796" t="str">
        <f>IF(LEN(A1796)=2,MID(A1796,1,1),IF(LEN(A1796)=3,MID(A1796,1,2),IF(LEN(A1796)=5,MID(A1796,1,3),IF(LEN(A1796)=7,MID(A1796,1,5),IF(LEN(A1796)=1,"")))))</f>
        <v>13709</v>
      </c>
      <c r="U1796">
        <f>IF(LEN(A1796)=7,0,1)</f>
        <v>0</v>
      </c>
      <c r="V1796">
        <f t="shared" si="56"/>
        <v>0</v>
      </c>
      <c r="W1796">
        <f>IF(OR(LEFT(A1796)="1", LEFT(A1796)="2",LEFT(A1796)="3"),1,0)</f>
        <v>1</v>
      </c>
      <c r="Y1796" t="str">
        <f t="shared" si="57"/>
        <v>Akumulasi Penyusutan Perkakas Bengkel Service</v>
      </c>
      <c r="AB1796" t="str">
        <f>IF(LEFT(A1796)="1","D",IF(LEFT(A1796)="2","K",IF(LEFT(A1796)="3","K",IF(LEFT(A1796)="4","K",IF(LEFT(A1796)="5","D",IF(LEFT(A1796)="6","D",IF(LEFT(A1796)="8","K",IF(LEFT(A1796)="9","D"))))))))</f>
        <v>D</v>
      </c>
      <c r="AD1796">
        <f>IF(LEFT(A1796)="4",1,IF(LEFT(A1796)="5",1,IF(LEFT(A1796)="6",1,0)))</f>
        <v>0</v>
      </c>
      <c r="AE1796">
        <f>IF(LEFT(A1796)="8",1,IF(LEFT(A1796)="9",1,0))</f>
        <v>0</v>
      </c>
      <c r="AF1796" t="str">
        <f>LEFT(A1796)</f>
        <v>1</v>
      </c>
    </row>
    <row r="1797" spans="1:32" x14ac:dyDescent="0.25">
      <c r="A1797" t="s">
        <v>3499</v>
      </c>
      <c r="B1797" t="s">
        <v>3500</v>
      </c>
      <c r="C1797" t="s">
        <v>3489</v>
      </c>
      <c r="D1797">
        <v>1</v>
      </c>
      <c r="E1797">
        <v>0</v>
      </c>
      <c r="F1797">
        <v>0</v>
      </c>
      <c r="G1797">
        <v>1</v>
      </c>
      <c r="H1797" t="s">
        <v>3500</v>
      </c>
      <c r="I1797" t="s">
        <v>10418</v>
      </c>
      <c r="J1797" t="s">
        <v>10420</v>
      </c>
      <c r="K1797" s="1">
        <v>42339</v>
      </c>
      <c r="L1797" s="1">
        <v>42339</v>
      </c>
      <c r="M1797" t="s">
        <v>10420</v>
      </c>
      <c r="N1797">
        <v>0</v>
      </c>
      <c r="O1797" t="s">
        <v>17</v>
      </c>
      <c r="P1797">
        <v>0</v>
      </c>
      <c r="Q1797">
        <v>0</v>
      </c>
      <c r="T1797" t="str">
        <f>IF(LEN(A1797)=2,MID(A1797,1,1),IF(LEN(A1797)=3,MID(A1797,1,2),IF(LEN(A1797)=5,MID(A1797,1,3),IF(LEN(A1797)=7,MID(A1797,1,5),IF(LEN(A1797)=1,"")))))</f>
        <v>13709</v>
      </c>
      <c r="U1797">
        <f>IF(LEN(A1797)=7,0,1)</f>
        <v>0</v>
      </c>
      <c r="V1797">
        <f t="shared" si="56"/>
        <v>0</v>
      </c>
      <c r="W1797">
        <f>IF(OR(LEFT(A1797)="1", LEFT(A1797)="2",LEFT(A1797)="3"),1,0)</f>
        <v>1</v>
      </c>
      <c r="Y1797" t="str">
        <f t="shared" si="57"/>
        <v>Akumulasi Penyusutan Perkakas Pengangkat Bermesin</v>
      </c>
      <c r="AB1797" t="str">
        <f>IF(LEFT(A1797)="1","D",IF(LEFT(A1797)="2","K",IF(LEFT(A1797)="3","K",IF(LEFT(A1797)="4","K",IF(LEFT(A1797)="5","D",IF(LEFT(A1797)="6","D",IF(LEFT(A1797)="8","K",IF(LEFT(A1797)="9","D"))))))))</f>
        <v>D</v>
      </c>
      <c r="AD1797">
        <f>IF(LEFT(A1797)="4",1,IF(LEFT(A1797)="5",1,IF(LEFT(A1797)="6",1,0)))</f>
        <v>0</v>
      </c>
      <c r="AE1797">
        <f>IF(LEFT(A1797)="8",1,IF(LEFT(A1797)="9",1,0))</f>
        <v>0</v>
      </c>
      <c r="AF1797" t="str">
        <f>LEFT(A1797)</f>
        <v>1</v>
      </c>
    </row>
    <row r="1798" spans="1:32" x14ac:dyDescent="0.25">
      <c r="A1798" t="s">
        <v>3501</v>
      </c>
      <c r="B1798" t="s">
        <v>3502</v>
      </c>
      <c r="C1798" t="s">
        <v>3489</v>
      </c>
      <c r="D1798">
        <v>1</v>
      </c>
      <c r="E1798">
        <v>0</v>
      </c>
      <c r="F1798">
        <v>0</v>
      </c>
      <c r="G1798">
        <v>1</v>
      </c>
      <c r="H1798" t="s">
        <v>3502</v>
      </c>
      <c r="I1798" t="s">
        <v>10418</v>
      </c>
      <c r="J1798" t="s">
        <v>10420</v>
      </c>
      <c r="K1798" s="1">
        <v>42339</v>
      </c>
      <c r="L1798" s="1">
        <v>42339</v>
      </c>
      <c r="M1798" t="s">
        <v>10420</v>
      </c>
      <c r="N1798">
        <v>0</v>
      </c>
      <c r="O1798" t="s">
        <v>17</v>
      </c>
      <c r="P1798">
        <v>0</v>
      </c>
      <c r="Q1798">
        <v>0</v>
      </c>
      <c r="T1798" t="str">
        <f>IF(LEN(A1798)=2,MID(A1798,1,1),IF(LEN(A1798)=3,MID(A1798,1,2),IF(LEN(A1798)=5,MID(A1798,1,3),IF(LEN(A1798)=7,MID(A1798,1,5),IF(LEN(A1798)=1,"")))))</f>
        <v>13709</v>
      </c>
      <c r="U1798">
        <f>IF(LEN(A1798)=7,0,1)</f>
        <v>0</v>
      </c>
      <c r="V1798">
        <f t="shared" si="56"/>
        <v>0</v>
      </c>
      <c r="W1798">
        <f>IF(OR(LEFT(A1798)="1", LEFT(A1798)="2",LEFT(A1798)="3"),1,0)</f>
        <v>1</v>
      </c>
      <c r="Y1798" t="str">
        <f t="shared" si="57"/>
        <v>Akumulasi Penyusutan Perkakas Bengkel Kayu</v>
      </c>
      <c r="AB1798" t="str">
        <f>IF(LEFT(A1798)="1","D",IF(LEFT(A1798)="2","K",IF(LEFT(A1798)="3","K",IF(LEFT(A1798)="4","K",IF(LEFT(A1798)="5","D",IF(LEFT(A1798)="6","D",IF(LEFT(A1798)="8","K",IF(LEFT(A1798)="9","D"))))))))</f>
        <v>D</v>
      </c>
      <c r="AD1798">
        <f>IF(LEFT(A1798)="4",1,IF(LEFT(A1798)="5",1,IF(LEFT(A1798)="6",1,0)))</f>
        <v>0</v>
      </c>
      <c r="AE1798">
        <f>IF(LEFT(A1798)="8",1,IF(LEFT(A1798)="9",1,0))</f>
        <v>0</v>
      </c>
      <c r="AF1798" t="str">
        <f>LEFT(A1798)</f>
        <v>1</v>
      </c>
    </row>
    <row r="1799" spans="1:32" x14ac:dyDescent="0.25">
      <c r="A1799" t="s">
        <v>3503</v>
      </c>
      <c r="B1799" t="s">
        <v>3504</v>
      </c>
      <c r="C1799" t="s">
        <v>3489</v>
      </c>
      <c r="D1799">
        <v>1</v>
      </c>
      <c r="E1799">
        <v>0</v>
      </c>
      <c r="F1799">
        <v>0</v>
      </c>
      <c r="G1799">
        <v>1</v>
      </c>
      <c r="H1799" t="s">
        <v>3504</v>
      </c>
      <c r="I1799" t="s">
        <v>10418</v>
      </c>
      <c r="J1799" t="s">
        <v>10420</v>
      </c>
      <c r="K1799" s="1">
        <v>42339</v>
      </c>
      <c r="L1799" s="1">
        <v>42339</v>
      </c>
      <c r="M1799" t="s">
        <v>10420</v>
      </c>
      <c r="N1799">
        <v>0</v>
      </c>
      <c r="O1799" t="s">
        <v>17</v>
      </c>
      <c r="P1799">
        <v>0</v>
      </c>
      <c r="Q1799">
        <v>0</v>
      </c>
      <c r="T1799" t="str">
        <f>IF(LEN(A1799)=2,MID(A1799,1,1),IF(LEN(A1799)=3,MID(A1799,1,2),IF(LEN(A1799)=5,MID(A1799,1,3),IF(LEN(A1799)=7,MID(A1799,1,5),IF(LEN(A1799)=1,"")))))</f>
        <v>13709</v>
      </c>
      <c r="U1799">
        <f>IF(LEN(A1799)=7,0,1)</f>
        <v>0</v>
      </c>
      <c r="V1799">
        <f t="shared" si="56"/>
        <v>0</v>
      </c>
      <c r="W1799">
        <f>IF(OR(LEFT(A1799)="1", LEFT(A1799)="2",LEFT(A1799)="3"),1,0)</f>
        <v>1</v>
      </c>
      <c r="Y1799" t="str">
        <f t="shared" si="57"/>
        <v>Akumulasi Penyusutan Perkakas Bengkel Khusus</v>
      </c>
      <c r="AB1799" t="str">
        <f>IF(LEFT(A1799)="1","D",IF(LEFT(A1799)="2","K",IF(LEFT(A1799)="3","K",IF(LEFT(A1799)="4","K",IF(LEFT(A1799)="5","D",IF(LEFT(A1799)="6","D",IF(LEFT(A1799)="8","K",IF(LEFT(A1799)="9","D"))))))))</f>
        <v>D</v>
      </c>
      <c r="AD1799">
        <f>IF(LEFT(A1799)="4",1,IF(LEFT(A1799)="5",1,IF(LEFT(A1799)="6",1,0)))</f>
        <v>0</v>
      </c>
      <c r="AE1799">
        <f>IF(LEFT(A1799)="8",1,IF(LEFT(A1799)="9",1,0))</f>
        <v>0</v>
      </c>
      <c r="AF1799" t="str">
        <f>LEFT(A1799)</f>
        <v>1</v>
      </c>
    </row>
    <row r="1800" spans="1:32" x14ac:dyDescent="0.25">
      <c r="A1800" t="s">
        <v>3505</v>
      </c>
      <c r="B1800" t="s">
        <v>3506</v>
      </c>
      <c r="C1800" t="s">
        <v>3489</v>
      </c>
      <c r="D1800">
        <v>1</v>
      </c>
      <c r="E1800">
        <v>0</v>
      </c>
      <c r="F1800">
        <v>0</v>
      </c>
      <c r="G1800">
        <v>1</v>
      </c>
      <c r="H1800" t="s">
        <v>3506</v>
      </c>
      <c r="I1800" t="s">
        <v>10418</v>
      </c>
      <c r="J1800" t="s">
        <v>10420</v>
      </c>
      <c r="K1800" s="1">
        <v>42339</v>
      </c>
      <c r="L1800" s="1">
        <v>42339</v>
      </c>
      <c r="M1800" t="s">
        <v>10420</v>
      </c>
      <c r="N1800">
        <v>0</v>
      </c>
      <c r="O1800" t="s">
        <v>17</v>
      </c>
      <c r="P1800">
        <v>0</v>
      </c>
      <c r="Q1800">
        <v>0</v>
      </c>
      <c r="T1800" t="str">
        <f>IF(LEN(A1800)=2,MID(A1800,1,1),IF(LEN(A1800)=3,MID(A1800,1,2),IF(LEN(A1800)=5,MID(A1800,1,3),IF(LEN(A1800)=7,MID(A1800,1,5),IF(LEN(A1800)=1,"")))))</f>
        <v>13709</v>
      </c>
      <c r="U1800">
        <f>IF(LEN(A1800)=7,0,1)</f>
        <v>0</v>
      </c>
      <c r="V1800">
        <f t="shared" si="56"/>
        <v>0</v>
      </c>
      <c r="W1800">
        <f>IF(OR(LEFT(A1800)="1", LEFT(A1800)="2",LEFT(A1800)="3"),1,0)</f>
        <v>1</v>
      </c>
      <c r="Y1800" t="str">
        <f t="shared" si="57"/>
        <v>Akumulasi Penyusutan Peralatan Las</v>
      </c>
      <c r="AB1800" t="str">
        <f>IF(LEFT(A1800)="1","D",IF(LEFT(A1800)="2","K",IF(LEFT(A1800)="3","K",IF(LEFT(A1800)="4","K",IF(LEFT(A1800)="5","D",IF(LEFT(A1800)="6","D",IF(LEFT(A1800)="8","K",IF(LEFT(A1800)="9","D"))))))))</f>
        <v>D</v>
      </c>
      <c r="AD1800">
        <f>IF(LEFT(A1800)="4",1,IF(LEFT(A1800)="5",1,IF(LEFT(A1800)="6",1,0)))</f>
        <v>0</v>
      </c>
      <c r="AE1800">
        <f>IF(LEFT(A1800)="8",1,IF(LEFT(A1800)="9",1,0))</f>
        <v>0</v>
      </c>
      <c r="AF1800" t="str">
        <f>LEFT(A1800)</f>
        <v>1</v>
      </c>
    </row>
    <row r="1801" spans="1:32" x14ac:dyDescent="0.25">
      <c r="A1801" t="s">
        <v>3507</v>
      </c>
      <c r="B1801" t="s">
        <v>3508</v>
      </c>
      <c r="C1801" t="s">
        <v>3489</v>
      </c>
      <c r="D1801">
        <v>1</v>
      </c>
      <c r="E1801">
        <v>0</v>
      </c>
      <c r="F1801">
        <v>0</v>
      </c>
      <c r="G1801">
        <v>1</v>
      </c>
      <c r="H1801" t="s">
        <v>3508</v>
      </c>
      <c r="I1801" t="s">
        <v>10418</v>
      </c>
      <c r="J1801" t="s">
        <v>10420</v>
      </c>
      <c r="K1801" s="1">
        <v>42339</v>
      </c>
      <c r="L1801" s="1">
        <v>42339</v>
      </c>
      <c r="M1801" t="s">
        <v>10420</v>
      </c>
      <c r="N1801">
        <v>0</v>
      </c>
      <c r="O1801" t="s">
        <v>17</v>
      </c>
      <c r="P1801">
        <v>0</v>
      </c>
      <c r="Q1801">
        <v>0</v>
      </c>
      <c r="T1801" t="str">
        <f>IF(LEN(A1801)=2,MID(A1801,1,1),IF(LEN(A1801)=3,MID(A1801,1,2),IF(LEN(A1801)=5,MID(A1801,1,3),IF(LEN(A1801)=7,MID(A1801,1,5),IF(LEN(A1801)=1,"")))))</f>
        <v>13709</v>
      </c>
      <c r="U1801">
        <f>IF(LEN(A1801)=7,0,1)</f>
        <v>0</v>
      </c>
      <c r="V1801">
        <f t="shared" si="56"/>
        <v>0</v>
      </c>
      <c r="W1801">
        <f>IF(OR(LEFT(A1801)="1", LEFT(A1801)="2",LEFT(A1801)="3"),1,0)</f>
        <v>1</v>
      </c>
      <c r="Y1801" t="str">
        <f t="shared" si="57"/>
        <v>Akumulasi Penyusutan Perkakas Pabrik Es</v>
      </c>
      <c r="AB1801" t="str">
        <f>IF(LEFT(A1801)="1","D",IF(LEFT(A1801)="2","K",IF(LEFT(A1801)="3","K",IF(LEFT(A1801)="4","K",IF(LEFT(A1801)="5","D",IF(LEFT(A1801)="6","D",IF(LEFT(A1801)="8","K",IF(LEFT(A1801)="9","D"))))))))</f>
        <v>D</v>
      </c>
      <c r="AD1801">
        <f>IF(LEFT(A1801)="4",1,IF(LEFT(A1801)="5",1,IF(LEFT(A1801)="6",1,0)))</f>
        <v>0</v>
      </c>
      <c r="AE1801">
        <f>IF(LEFT(A1801)="8",1,IF(LEFT(A1801)="9",1,0))</f>
        <v>0</v>
      </c>
      <c r="AF1801" t="str">
        <f>LEFT(A1801)</f>
        <v>1</v>
      </c>
    </row>
    <row r="1802" spans="1:32" x14ac:dyDescent="0.25">
      <c r="A1802" t="s">
        <v>3509</v>
      </c>
      <c r="B1802" t="s">
        <v>3510</v>
      </c>
      <c r="C1802" t="s">
        <v>3390</v>
      </c>
      <c r="D1802">
        <v>1</v>
      </c>
      <c r="E1802">
        <v>1</v>
      </c>
      <c r="F1802">
        <v>0</v>
      </c>
      <c r="G1802">
        <v>1</v>
      </c>
      <c r="H1802" t="s">
        <v>3510</v>
      </c>
      <c r="I1802" t="s">
        <v>10418</v>
      </c>
      <c r="J1802" t="s">
        <v>10420</v>
      </c>
      <c r="K1802" s="1">
        <v>42339</v>
      </c>
      <c r="L1802" s="1">
        <v>42339</v>
      </c>
      <c r="M1802" t="s">
        <v>10420</v>
      </c>
      <c r="N1802">
        <v>0</v>
      </c>
      <c r="O1802" t="s">
        <v>17</v>
      </c>
      <c r="P1802">
        <v>0</v>
      </c>
      <c r="Q1802">
        <v>0</v>
      </c>
      <c r="T1802" t="str">
        <f>IF(LEN(A1802)=2,MID(A1802,1,1),IF(LEN(A1802)=3,MID(A1802,1,2),IF(LEN(A1802)=5,MID(A1802,1,3),IF(LEN(A1802)=7,MID(A1802,1,5),IF(LEN(A1802)=1,"")))))</f>
        <v>137</v>
      </c>
      <c r="U1802">
        <f>IF(LEN(A1802)=7,0,1)</f>
        <v>1</v>
      </c>
      <c r="V1802">
        <f t="shared" si="56"/>
        <v>0</v>
      </c>
      <c r="W1802">
        <f>IF(OR(LEFT(A1802)="1", LEFT(A1802)="2",LEFT(A1802)="3"),1,0)</f>
        <v>1</v>
      </c>
      <c r="Y1802" t="str">
        <f t="shared" si="57"/>
        <v>Akumulasi Penyusutan Alat Bengkel Tak Bermesin</v>
      </c>
      <c r="AB1802" t="str">
        <f>IF(LEFT(A1802)="1","D",IF(LEFT(A1802)="2","K",IF(LEFT(A1802)="3","K",IF(LEFT(A1802)="4","K",IF(LEFT(A1802)="5","D",IF(LEFT(A1802)="6","D",IF(LEFT(A1802)="8","K",IF(LEFT(A1802)="9","D"))))))))</f>
        <v>D</v>
      </c>
      <c r="AD1802">
        <f>IF(LEFT(A1802)="4",1,IF(LEFT(A1802)="5",1,IF(LEFT(A1802)="6",1,0)))</f>
        <v>0</v>
      </c>
      <c r="AE1802">
        <f>IF(LEFT(A1802)="8",1,IF(LEFT(A1802)="9",1,0))</f>
        <v>0</v>
      </c>
      <c r="AF1802" t="str">
        <f>LEFT(A1802)</f>
        <v>1</v>
      </c>
    </row>
    <row r="1803" spans="1:32" x14ac:dyDescent="0.25">
      <c r="A1803" t="s">
        <v>3511</v>
      </c>
      <c r="B1803" t="s">
        <v>3512</v>
      </c>
      <c r="C1803" t="s">
        <v>3509</v>
      </c>
      <c r="D1803">
        <v>1</v>
      </c>
      <c r="E1803">
        <v>0</v>
      </c>
      <c r="F1803">
        <v>0</v>
      </c>
      <c r="G1803">
        <v>1</v>
      </c>
      <c r="H1803" t="s">
        <v>3512</v>
      </c>
      <c r="I1803" t="s">
        <v>10418</v>
      </c>
      <c r="J1803" t="s">
        <v>10420</v>
      </c>
      <c r="K1803" s="1">
        <v>42339</v>
      </c>
      <c r="L1803" s="1">
        <v>42339</v>
      </c>
      <c r="M1803" t="s">
        <v>10420</v>
      </c>
      <c r="N1803">
        <v>0</v>
      </c>
      <c r="O1803" t="s">
        <v>17</v>
      </c>
      <c r="P1803">
        <v>0</v>
      </c>
      <c r="Q1803">
        <v>0</v>
      </c>
      <c r="T1803" t="str">
        <f>IF(LEN(A1803)=2,MID(A1803,1,1),IF(LEN(A1803)=3,MID(A1803,1,2),IF(LEN(A1803)=5,MID(A1803,1,3),IF(LEN(A1803)=7,MID(A1803,1,5),IF(LEN(A1803)=1,"")))))</f>
        <v>13710</v>
      </c>
      <c r="U1803">
        <f>IF(LEN(A1803)=7,0,1)</f>
        <v>0</v>
      </c>
      <c r="V1803">
        <f t="shared" si="56"/>
        <v>0</v>
      </c>
      <c r="W1803">
        <f>IF(OR(LEFT(A1803)="1", LEFT(A1803)="2",LEFT(A1803)="3"),1,0)</f>
        <v>1</v>
      </c>
      <c r="Y1803" t="str">
        <f t="shared" si="57"/>
        <v>Akumulasi Penyusutan Perkakas Bengkel Konstruksi Logam</v>
      </c>
      <c r="AB1803" t="str">
        <f>IF(LEFT(A1803)="1","D",IF(LEFT(A1803)="2","K",IF(LEFT(A1803)="3","K",IF(LEFT(A1803)="4","K",IF(LEFT(A1803)="5","D",IF(LEFT(A1803)="6","D",IF(LEFT(A1803)="8","K",IF(LEFT(A1803)="9","D"))))))))</f>
        <v>D</v>
      </c>
      <c r="AD1803">
        <f>IF(LEFT(A1803)="4",1,IF(LEFT(A1803)="5",1,IF(LEFT(A1803)="6",1,0)))</f>
        <v>0</v>
      </c>
      <c r="AE1803">
        <f>IF(LEFT(A1803)="8",1,IF(LEFT(A1803)="9",1,0))</f>
        <v>0</v>
      </c>
      <c r="AF1803" t="str">
        <f>LEFT(A1803)</f>
        <v>1</v>
      </c>
    </row>
    <row r="1804" spans="1:32" x14ac:dyDescent="0.25">
      <c r="A1804" t="s">
        <v>3513</v>
      </c>
      <c r="B1804" t="s">
        <v>3496</v>
      </c>
      <c r="C1804" t="s">
        <v>3509</v>
      </c>
      <c r="D1804">
        <v>1</v>
      </c>
      <c r="E1804">
        <v>0</v>
      </c>
      <c r="F1804">
        <v>0</v>
      </c>
      <c r="G1804">
        <v>1</v>
      </c>
      <c r="H1804" t="s">
        <v>3496</v>
      </c>
      <c r="I1804" t="s">
        <v>10418</v>
      </c>
      <c r="J1804" t="s">
        <v>10420</v>
      </c>
      <c r="K1804" s="1">
        <v>42339</v>
      </c>
      <c r="L1804" s="1">
        <v>42339</v>
      </c>
      <c r="M1804" t="s">
        <v>10420</v>
      </c>
      <c r="N1804">
        <v>0</v>
      </c>
      <c r="O1804" t="s">
        <v>17</v>
      </c>
      <c r="P1804">
        <v>0</v>
      </c>
      <c r="Q1804">
        <v>0</v>
      </c>
      <c r="T1804" t="str">
        <f>IF(LEN(A1804)=2,MID(A1804,1,1),IF(LEN(A1804)=3,MID(A1804,1,2),IF(LEN(A1804)=5,MID(A1804,1,3),IF(LEN(A1804)=7,MID(A1804,1,5),IF(LEN(A1804)=1,"")))))</f>
        <v>13710</v>
      </c>
      <c r="U1804">
        <f>IF(LEN(A1804)=7,0,1)</f>
        <v>0</v>
      </c>
      <c r="V1804">
        <f t="shared" si="56"/>
        <v>0</v>
      </c>
      <c r="W1804">
        <f>IF(OR(LEFT(A1804)="1", LEFT(A1804)="2",LEFT(A1804)="3"),1,0)</f>
        <v>1</v>
      </c>
      <c r="Y1804" t="str">
        <f t="shared" si="57"/>
        <v>Akumulasi Penyusutan Perkakas Bengkel Listrik</v>
      </c>
      <c r="AB1804" t="str">
        <f>IF(LEFT(A1804)="1","D",IF(LEFT(A1804)="2","K",IF(LEFT(A1804)="3","K",IF(LEFT(A1804)="4","K",IF(LEFT(A1804)="5","D",IF(LEFT(A1804)="6","D",IF(LEFT(A1804)="8","K",IF(LEFT(A1804)="9","D"))))))))</f>
        <v>D</v>
      </c>
      <c r="AD1804">
        <f>IF(LEFT(A1804)="4",1,IF(LEFT(A1804)="5",1,IF(LEFT(A1804)="6",1,0)))</f>
        <v>0</v>
      </c>
      <c r="AE1804">
        <f>IF(LEFT(A1804)="8",1,IF(LEFT(A1804)="9",1,0))</f>
        <v>0</v>
      </c>
      <c r="AF1804" t="str">
        <f>LEFT(A1804)</f>
        <v>1</v>
      </c>
    </row>
    <row r="1805" spans="1:32" x14ac:dyDescent="0.25">
      <c r="A1805" t="s">
        <v>3514</v>
      </c>
      <c r="B1805" t="s">
        <v>3498</v>
      </c>
      <c r="C1805" t="s">
        <v>3509</v>
      </c>
      <c r="D1805">
        <v>1</v>
      </c>
      <c r="E1805">
        <v>0</v>
      </c>
      <c r="F1805">
        <v>0</v>
      </c>
      <c r="G1805">
        <v>1</v>
      </c>
      <c r="H1805" t="s">
        <v>3498</v>
      </c>
      <c r="I1805" t="s">
        <v>10418</v>
      </c>
      <c r="J1805" t="s">
        <v>10420</v>
      </c>
      <c r="K1805" s="1">
        <v>42339</v>
      </c>
      <c r="L1805" s="1">
        <v>42339</v>
      </c>
      <c r="M1805" t="s">
        <v>10420</v>
      </c>
      <c r="N1805">
        <v>0</v>
      </c>
      <c r="O1805" t="s">
        <v>17</v>
      </c>
      <c r="P1805">
        <v>0</v>
      </c>
      <c r="Q1805">
        <v>0</v>
      </c>
      <c r="T1805" t="str">
        <f>IF(LEN(A1805)=2,MID(A1805,1,1),IF(LEN(A1805)=3,MID(A1805,1,2),IF(LEN(A1805)=5,MID(A1805,1,3),IF(LEN(A1805)=7,MID(A1805,1,5),IF(LEN(A1805)=1,"")))))</f>
        <v>13710</v>
      </c>
      <c r="U1805">
        <f>IF(LEN(A1805)=7,0,1)</f>
        <v>0</v>
      </c>
      <c r="V1805">
        <f t="shared" si="56"/>
        <v>0</v>
      </c>
      <c r="W1805">
        <f>IF(OR(LEFT(A1805)="1", LEFT(A1805)="2",LEFT(A1805)="3"),1,0)</f>
        <v>1</v>
      </c>
      <c r="Y1805" t="str">
        <f t="shared" si="57"/>
        <v>Akumulasi Penyusutan Perkakas Bengkel Service</v>
      </c>
      <c r="AB1805" t="str">
        <f>IF(LEFT(A1805)="1","D",IF(LEFT(A1805)="2","K",IF(LEFT(A1805)="3","K",IF(LEFT(A1805)="4","K",IF(LEFT(A1805)="5","D",IF(LEFT(A1805)="6","D",IF(LEFT(A1805)="8","K",IF(LEFT(A1805)="9","D"))))))))</f>
        <v>D</v>
      </c>
      <c r="AD1805">
        <f>IF(LEFT(A1805)="4",1,IF(LEFT(A1805)="5",1,IF(LEFT(A1805)="6",1,0)))</f>
        <v>0</v>
      </c>
      <c r="AE1805">
        <f>IF(LEFT(A1805)="8",1,IF(LEFT(A1805)="9",1,0))</f>
        <v>0</v>
      </c>
      <c r="AF1805" t="str">
        <f>LEFT(A1805)</f>
        <v>1</v>
      </c>
    </row>
    <row r="1806" spans="1:32" x14ac:dyDescent="0.25">
      <c r="A1806" t="s">
        <v>3515</v>
      </c>
      <c r="B1806" t="s">
        <v>3516</v>
      </c>
      <c r="C1806" t="s">
        <v>3509</v>
      </c>
      <c r="D1806">
        <v>1</v>
      </c>
      <c r="E1806">
        <v>0</v>
      </c>
      <c r="F1806">
        <v>0</v>
      </c>
      <c r="G1806">
        <v>1</v>
      </c>
      <c r="H1806" t="s">
        <v>3516</v>
      </c>
      <c r="I1806" t="s">
        <v>10418</v>
      </c>
      <c r="J1806" t="s">
        <v>10420</v>
      </c>
      <c r="K1806" s="1">
        <v>42339</v>
      </c>
      <c r="L1806" s="1">
        <v>42339</v>
      </c>
      <c r="M1806" t="s">
        <v>10420</v>
      </c>
      <c r="N1806">
        <v>0</v>
      </c>
      <c r="O1806" t="s">
        <v>17</v>
      </c>
      <c r="P1806">
        <v>0</v>
      </c>
      <c r="Q1806">
        <v>0</v>
      </c>
      <c r="T1806" t="str">
        <f>IF(LEN(A1806)=2,MID(A1806,1,1),IF(LEN(A1806)=3,MID(A1806,1,2),IF(LEN(A1806)=5,MID(A1806,1,3),IF(LEN(A1806)=7,MID(A1806,1,5),IF(LEN(A1806)=1,"")))))</f>
        <v>13710</v>
      </c>
      <c r="U1806">
        <f>IF(LEN(A1806)=7,0,1)</f>
        <v>0</v>
      </c>
      <c r="V1806">
        <f t="shared" si="56"/>
        <v>0</v>
      </c>
      <c r="W1806">
        <f>IF(OR(LEFT(A1806)="1", LEFT(A1806)="2",LEFT(A1806)="3"),1,0)</f>
        <v>1</v>
      </c>
      <c r="Y1806" t="str">
        <f t="shared" si="57"/>
        <v>Akumulasi Penyusutan Perkakas Pengangkat</v>
      </c>
      <c r="AB1806" t="str">
        <f>IF(LEFT(A1806)="1","D",IF(LEFT(A1806)="2","K",IF(LEFT(A1806)="3","K",IF(LEFT(A1806)="4","K",IF(LEFT(A1806)="5","D",IF(LEFT(A1806)="6","D",IF(LEFT(A1806)="8","K",IF(LEFT(A1806)="9","D"))))))))</f>
        <v>D</v>
      </c>
      <c r="AD1806">
        <f>IF(LEFT(A1806)="4",1,IF(LEFT(A1806)="5",1,IF(LEFT(A1806)="6",1,0)))</f>
        <v>0</v>
      </c>
      <c r="AE1806">
        <f>IF(LEFT(A1806)="8",1,IF(LEFT(A1806)="9",1,0))</f>
        <v>0</v>
      </c>
      <c r="AF1806" t="str">
        <f>LEFT(A1806)</f>
        <v>1</v>
      </c>
    </row>
    <row r="1807" spans="1:32" x14ac:dyDescent="0.25">
      <c r="A1807" t="s">
        <v>3517</v>
      </c>
      <c r="B1807" t="s">
        <v>3518</v>
      </c>
      <c r="C1807" t="s">
        <v>3509</v>
      </c>
      <c r="D1807">
        <v>1</v>
      </c>
      <c r="E1807">
        <v>0</v>
      </c>
      <c r="F1807">
        <v>0</v>
      </c>
      <c r="G1807">
        <v>1</v>
      </c>
      <c r="H1807" t="s">
        <v>3518</v>
      </c>
      <c r="I1807" t="s">
        <v>10418</v>
      </c>
      <c r="J1807" t="s">
        <v>10420</v>
      </c>
      <c r="K1807" s="1">
        <v>42339</v>
      </c>
      <c r="L1807" s="1">
        <v>42339</v>
      </c>
      <c r="M1807" t="s">
        <v>10420</v>
      </c>
      <c r="N1807">
        <v>0</v>
      </c>
      <c r="O1807" t="s">
        <v>17</v>
      </c>
      <c r="P1807">
        <v>0</v>
      </c>
      <c r="Q1807">
        <v>0</v>
      </c>
      <c r="T1807" t="str">
        <f>IF(LEN(A1807)=2,MID(A1807,1,1),IF(LEN(A1807)=3,MID(A1807,1,2),IF(LEN(A1807)=5,MID(A1807,1,3),IF(LEN(A1807)=7,MID(A1807,1,5),IF(LEN(A1807)=1,"")))))</f>
        <v>13710</v>
      </c>
      <c r="U1807">
        <f>IF(LEN(A1807)=7,0,1)</f>
        <v>0</v>
      </c>
      <c r="V1807">
        <f t="shared" si="56"/>
        <v>0</v>
      </c>
      <c r="W1807">
        <f>IF(OR(LEFT(A1807)="1", LEFT(A1807)="2",LEFT(A1807)="3"),1,0)</f>
        <v>1</v>
      </c>
      <c r="Y1807" t="str">
        <f t="shared" si="57"/>
        <v>Akumulasi Penyusutan Perkakas Standar (Standart Tool)</v>
      </c>
      <c r="AB1807" t="str">
        <f>IF(LEFT(A1807)="1","D",IF(LEFT(A1807)="2","K",IF(LEFT(A1807)="3","K",IF(LEFT(A1807)="4","K",IF(LEFT(A1807)="5","D",IF(LEFT(A1807)="6","D",IF(LEFT(A1807)="8","K",IF(LEFT(A1807)="9","D"))))))))</f>
        <v>D</v>
      </c>
      <c r="AD1807">
        <f>IF(LEFT(A1807)="4",1,IF(LEFT(A1807)="5",1,IF(LEFT(A1807)="6",1,0)))</f>
        <v>0</v>
      </c>
      <c r="AE1807">
        <f>IF(LEFT(A1807)="8",1,IF(LEFT(A1807)="9",1,0))</f>
        <v>0</v>
      </c>
      <c r="AF1807" t="str">
        <f>LEFT(A1807)</f>
        <v>1</v>
      </c>
    </row>
    <row r="1808" spans="1:32" x14ac:dyDescent="0.25">
      <c r="A1808" t="s">
        <v>3519</v>
      </c>
      <c r="B1808" t="s">
        <v>3520</v>
      </c>
      <c r="C1808" t="s">
        <v>3509</v>
      </c>
      <c r="D1808">
        <v>1</v>
      </c>
      <c r="E1808">
        <v>0</v>
      </c>
      <c r="F1808">
        <v>0</v>
      </c>
      <c r="G1808">
        <v>1</v>
      </c>
      <c r="H1808" t="s">
        <v>3520</v>
      </c>
      <c r="I1808" t="s">
        <v>10418</v>
      </c>
      <c r="J1808" t="s">
        <v>10420</v>
      </c>
      <c r="K1808" s="1">
        <v>42339</v>
      </c>
      <c r="L1808" s="1">
        <v>42339</v>
      </c>
      <c r="M1808" t="s">
        <v>10420</v>
      </c>
      <c r="N1808">
        <v>0</v>
      </c>
      <c r="O1808" t="s">
        <v>17</v>
      </c>
      <c r="P1808">
        <v>0</v>
      </c>
      <c r="Q1808">
        <v>0</v>
      </c>
      <c r="T1808" t="str">
        <f>IF(LEN(A1808)=2,MID(A1808,1,1),IF(LEN(A1808)=3,MID(A1808,1,2),IF(LEN(A1808)=5,MID(A1808,1,3),IF(LEN(A1808)=7,MID(A1808,1,5),IF(LEN(A1808)=1,"")))))</f>
        <v>13710</v>
      </c>
      <c r="U1808">
        <f>IF(LEN(A1808)=7,0,1)</f>
        <v>0</v>
      </c>
      <c r="V1808">
        <f t="shared" si="56"/>
        <v>0</v>
      </c>
      <c r="W1808">
        <f>IF(OR(LEFT(A1808)="1", LEFT(A1808)="2",LEFT(A1808)="3"),1,0)</f>
        <v>1</v>
      </c>
      <c r="Y1808" t="str">
        <f t="shared" si="57"/>
        <v>Akumulasi Penyusutan Perkakas Khusus (Special Tool)</v>
      </c>
      <c r="AB1808" t="str">
        <f>IF(LEFT(A1808)="1","D",IF(LEFT(A1808)="2","K",IF(LEFT(A1808)="3","K",IF(LEFT(A1808)="4","K",IF(LEFT(A1808)="5","D",IF(LEFT(A1808)="6","D",IF(LEFT(A1808)="8","K",IF(LEFT(A1808)="9","D"))))))))</f>
        <v>D</v>
      </c>
      <c r="AD1808">
        <f>IF(LEFT(A1808)="4",1,IF(LEFT(A1808)="5",1,IF(LEFT(A1808)="6",1,0)))</f>
        <v>0</v>
      </c>
      <c r="AE1808">
        <f>IF(LEFT(A1808)="8",1,IF(LEFT(A1808)="9",1,0))</f>
        <v>0</v>
      </c>
      <c r="AF1808" t="str">
        <f>LEFT(A1808)</f>
        <v>1</v>
      </c>
    </row>
    <row r="1809" spans="1:32" x14ac:dyDescent="0.25">
      <c r="A1809" t="s">
        <v>3521</v>
      </c>
      <c r="B1809" t="s">
        <v>3522</v>
      </c>
      <c r="C1809" t="s">
        <v>3509</v>
      </c>
      <c r="D1809">
        <v>1</v>
      </c>
      <c r="E1809">
        <v>0</v>
      </c>
      <c r="F1809">
        <v>0</v>
      </c>
      <c r="G1809">
        <v>1</v>
      </c>
      <c r="H1809" t="s">
        <v>3522</v>
      </c>
      <c r="I1809" t="s">
        <v>10418</v>
      </c>
      <c r="J1809" t="s">
        <v>10420</v>
      </c>
      <c r="K1809" s="1">
        <v>42339</v>
      </c>
      <c r="L1809" s="1">
        <v>42339</v>
      </c>
      <c r="M1809" t="s">
        <v>10420</v>
      </c>
      <c r="N1809">
        <v>0</v>
      </c>
      <c r="O1809" t="s">
        <v>17</v>
      </c>
      <c r="P1809">
        <v>0</v>
      </c>
      <c r="Q1809">
        <v>0</v>
      </c>
      <c r="T1809" t="str">
        <f>IF(LEN(A1809)=2,MID(A1809,1,1),IF(LEN(A1809)=3,MID(A1809,1,2),IF(LEN(A1809)=5,MID(A1809,1,3),IF(LEN(A1809)=7,MID(A1809,1,5),IF(LEN(A1809)=1,"")))))</f>
        <v>13710</v>
      </c>
      <c r="U1809">
        <f>IF(LEN(A1809)=7,0,1)</f>
        <v>0</v>
      </c>
      <c r="V1809">
        <f t="shared" si="56"/>
        <v>0</v>
      </c>
      <c r="W1809">
        <f>IF(OR(LEFT(A1809)="1", LEFT(A1809)="2",LEFT(A1809)="3"),1,0)</f>
        <v>1</v>
      </c>
      <c r="Y1809" t="str">
        <f t="shared" si="57"/>
        <v>Akumulasi Penyusutan Perkakas Bengkel Kerja</v>
      </c>
      <c r="AB1809" t="str">
        <f>IF(LEFT(A1809)="1","D",IF(LEFT(A1809)="2","K",IF(LEFT(A1809)="3","K",IF(LEFT(A1809)="4","K",IF(LEFT(A1809)="5","D",IF(LEFT(A1809)="6","D",IF(LEFT(A1809)="8","K",IF(LEFT(A1809)="9","D"))))))))</f>
        <v>D</v>
      </c>
      <c r="AD1809">
        <f>IF(LEFT(A1809)="4",1,IF(LEFT(A1809)="5",1,IF(LEFT(A1809)="6",1,0)))</f>
        <v>0</v>
      </c>
      <c r="AE1809">
        <f>IF(LEFT(A1809)="8",1,IF(LEFT(A1809)="9",1,0))</f>
        <v>0</v>
      </c>
      <c r="AF1809" t="str">
        <f>LEFT(A1809)</f>
        <v>1</v>
      </c>
    </row>
    <row r="1810" spans="1:32" x14ac:dyDescent="0.25">
      <c r="A1810" t="s">
        <v>3523</v>
      </c>
      <c r="B1810" t="s">
        <v>3524</v>
      </c>
      <c r="C1810" t="s">
        <v>3509</v>
      </c>
      <c r="D1810">
        <v>1</v>
      </c>
      <c r="E1810">
        <v>0</v>
      </c>
      <c r="F1810">
        <v>0</v>
      </c>
      <c r="G1810">
        <v>1</v>
      </c>
      <c r="H1810" t="s">
        <v>3524</v>
      </c>
      <c r="I1810" t="s">
        <v>10418</v>
      </c>
      <c r="J1810" t="s">
        <v>10420</v>
      </c>
      <c r="K1810" s="1">
        <v>42339</v>
      </c>
      <c r="L1810" s="1">
        <v>42339</v>
      </c>
      <c r="M1810" t="s">
        <v>10420</v>
      </c>
      <c r="N1810">
        <v>0</v>
      </c>
      <c r="O1810" t="s">
        <v>17</v>
      </c>
      <c r="P1810">
        <v>0</v>
      </c>
      <c r="Q1810">
        <v>0</v>
      </c>
      <c r="T1810" t="str">
        <f>IF(LEN(A1810)=2,MID(A1810,1,1),IF(LEN(A1810)=3,MID(A1810,1,2),IF(LEN(A1810)=5,MID(A1810,1,3),IF(LEN(A1810)=7,MID(A1810,1,5),IF(LEN(A1810)=1,"")))))</f>
        <v>13710</v>
      </c>
      <c r="U1810">
        <f>IF(LEN(A1810)=7,0,1)</f>
        <v>0</v>
      </c>
      <c r="V1810">
        <f t="shared" si="56"/>
        <v>0</v>
      </c>
      <c r="W1810">
        <f>IF(OR(LEFT(A1810)="1", LEFT(A1810)="2",LEFT(A1810)="3"),1,0)</f>
        <v>1</v>
      </c>
      <c r="Y1810" t="str">
        <f t="shared" si="57"/>
        <v>Akumulasi Penyusutan Peralatan Tukang-tukang Besi</v>
      </c>
      <c r="AB1810" t="str">
        <f>IF(LEFT(A1810)="1","D",IF(LEFT(A1810)="2","K",IF(LEFT(A1810)="3","K",IF(LEFT(A1810)="4","K",IF(LEFT(A1810)="5","D",IF(LEFT(A1810)="6","D",IF(LEFT(A1810)="8","K",IF(LEFT(A1810)="9","D"))))))))</f>
        <v>D</v>
      </c>
      <c r="AD1810">
        <f>IF(LEFT(A1810)="4",1,IF(LEFT(A1810)="5",1,IF(LEFT(A1810)="6",1,0)))</f>
        <v>0</v>
      </c>
      <c r="AE1810">
        <f>IF(LEFT(A1810)="8",1,IF(LEFT(A1810)="9",1,0))</f>
        <v>0</v>
      </c>
      <c r="AF1810" t="str">
        <f>LEFT(A1810)</f>
        <v>1</v>
      </c>
    </row>
    <row r="1811" spans="1:32" x14ac:dyDescent="0.25">
      <c r="A1811" t="s">
        <v>3525</v>
      </c>
      <c r="B1811" t="s">
        <v>3526</v>
      </c>
      <c r="C1811" t="s">
        <v>3509</v>
      </c>
      <c r="D1811">
        <v>1</v>
      </c>
      <c r="E1811">
        <v>0</v>
      </c>
      <c r="F1811">
        <v>0</v>
      </c>
      <c r="G1811">
        <v>1</v>
      </c>
      <c r="H1811" t="s">
        <v>3526</v>
      </c>
      <c r="I1811" t="s">
        <v>10418</v>
      </c>
      <c r="J1811" t="s">
        <v>10420</v>
      </c>
      <c r="K1811" s="1">
        <v>42339</v>
      </c>
      <c r="L1811" s="1">
        <v>42339</v>
      </c>
      <c r="M1811" t="s">
        <v>10420</v>
      </c>
      <c r="N1811">
        <v>0</v>
      </c>
      <c r="O1811" t="s">
        <v>17</v>
      </c>
      <c r="P1811">
        <v>0</v>
      </c>
      <c r="Q1811">
        <v>0</v>
      </c>
      <c r="T1811" t="str">
        <f>IF(LEN(A1811)=2,MID(A1811,1,1),IF(LEN(A1811)=3,MID(A1811,1,2),IF(LEN(A1811)=5,MID(A1811,1,3),IF(LEN(A1811)=7,MID(A1811,1,5),IF(LEN(A1811)=1,"")))))</f>
        <v>13710</v>
      </c>
      <c r="U1811">
        <f>IF(LEN(A1811)=7,0,1)</f>
        <v>0</v>
      </c>
      <c r="V1811">
        <f t="shared" si="56"/>
        <v>0</v>
      </c>
      <c r="W1811">
        <f>IF(OR(LEFT(A1811)="1", LEFT(A1811)="2",LEFT(A1811)="3"),1,0)</f>
        <v>1</v>
      </c>
      <c r="Y1811" t="str">
        <f t="shared" si="57"/>
        <v>Akumulasi Penyusutan Peralatan Tukang Kayu</v>
      </c>
      <c r="AB1811" t="str">
        <f>IF(LEFT(A1811)="1","D",IF(LEFT(A1811)="2","K",IF(LEFT(A1811)="3","K",IF(LEFT(A1811)="4","K",IF(LEFT(A1811)="5","D",IF(LEFT(A1811)="6","D",IF(LEFT(A1811)="8","K",IF(LEFT(A1811)="9","D"))))))))</f>
        <v>D</v>
      </c>
      <c r="AD1811">
        <f>IF(LEFT(A1811)="4",1,IF(LEFT(A1811)="5",1,IF(LEFT(A1811)="6",1,0)))</f>
        <v>0</v>
      </c>
      <c r="AE1811">
        <f>IF(LEFT(A1811)="8",1,IF(LEFT(A1811)="9",1,0))</f>
        <v>0</v>
      </c>
      <c r="AF1811" t="str">
        <f>LEFT(A1811)</f>
        <v>1</v>
      </c>
    </row>
    <row r="1812" spans="1:32" x14ac:dyDescent="0.25">
      <c r="A1812" t="s">
        <v>3527</v>
      </c>
      <c r="B1812" t="s">
        <v>3528</v>
      </c>
      <c r="C1812" t="s">
        <v>3509</v>
      </c>
      <c r="D1812">
        <v>1</v>
      </c>
      <c r="E1812">
        <v>0</v>
      </c>
      <c r="F1812">
        <v>0</v>
      </c>
      <c r="G1812">
        <v>1</v>
      </c>
      <c r="H1812" t="s">
        <v>3528</v>
      </c>
      <c r="I1812" t="s">
        <v>10418</v>
      </c>
      <c r="J1812" t="s">
        <v>10420</v>
      </c>
      <c r="K1812" s="1">
        <v>42339</v>
      </c>
      <c r="L1812" s="1">
        <v>42339</v>
      </c>
      <c r="M1812" t="s">
        <v>10420</v>
      </c>
      <c r="N1812">
        <v>0</v>
      </c>
      <c r="O1812" t="s">
        <v>17</v>
      </c>
      <c r="P1812">
        <v>0</v>
      </c>
      <c r="Q1812">
        <v>0</v>
      </c>
      <c r="T1812" t="str">
        <f>IF(LEN(A1812)=2,MID(A1812,1,1),IF(LEN(A1812)=3,MID(A1812,1,2),IF(LEN(A1812)=5,MID(A1812,1,3),IF(LEN(A1812)=7,MID(A1812,1,5),IF(LEN(A1812)=1,"")))))</f>
        <v>13710</v>
      </c>
      <c r="U1812">
        <f>IF(LEN(A1812)=7,0,1)</f>
        <v>0</v>
      </c>
      <c r="V1812">
        <f t="shared" si="56"/>
        <v>0</v>
      </c>
      <c r="W1812">
        <f>IF(OR(LEFT(A1812)="1", LEFT(A1812)="2",LEFT(A1812)="3"),1,0)</f>
        <v>1</v>
      </c>
      <c r="Y1812" t="str">
        <f t="shared" si="57"/>
        <v>Akumulasi Penyusutan Peralatan Tukang Kulit</v>
      </c>
      <c r="AB1812" t="str">
        <f>IF(LEFT(A1812)="1","D",IF(LEFT(A1812)="2","K",IF(LEFT(A1812)="3","K",IF(LEFT(A1812)="4","K",IF(LEFT(A1812)="5","D",IF(LEFT(A1812)="6","D",IF(LEFT(A1812)="8","K",IF(LEFT(A1812)="9","D"))))))))</f>
        <v>D</v>
      </c>
      <c r="AD1812">
        <f>IF(LEFT(A1812)="4",1,IF(LEFT(A1812)="5",1,IF(LEFT(A1812)="6",1,0)))</f>
        <v>0</v>
      </c>
      <c r="AE1812">
        <f>IF(LEFT(A1812)="8",1,IF(LEFT(A1812)="9",1,0))</f>
        <v>0</v>
      </c>
      <c r="AF1812" t="str">
        <f>LEFT(A1812)</f>
        <v>1</v>
      </c>
    </row>
    <row r="1813" spans="1:32" x14ac:dyDescent="0.25">
      <c r="A1813" t="s">
        <v>3529</v>
      </c>
      <c r="B1813" t="s">
        <v>3530</v>
      </c>
      <c r="C1813" t="s">
        <v>3509</v>
      </c>
      <c r="D1813">
        <v>1</v>
      </c>
      <c r="E1813">
        <v>0</v>
      </c>
      <c r="F1813">
        <v>0</v>
      </c>
      <c r="G1813">
        <v>1</v>
      </c>
      <c r="H1813" t="s">
        <v>3530</v>
      </c>
      <c r="I1813" t="s">
        <v>10418</v>
      </c>
      <c r="J1813" t="s">
        <v>10420</v>
      </c>
      <c r="K1813" s="1">
        <v>42339</v>
      </c>
      <c r="L1813" s="1">
        <v>42339</v>
      </c>
      <c r="M1813" t="s">
        <v>10420</v>
      </c>
      <c r="N1813">
        <v>0</v>
      </c>
      <c r="O1813" t="s">
        <v>17</v>
      </c>
      <c r="P1813">
        <v>0</v>
      </c>
      <c r="Q1813">
        <v>0</v>
      </c>
      <c r="T1813" t="str">
        <f>IF(LEN(A1813)=2,MID(A1813,1,1),IF(LEN(A1813)=3,MID(A1813,1,2),IF(LEN(A1813)=5,MID(A1813,1,3),IF(LEN(A1813)=7,MID(A1813,1,5),IF(LEN(A1813)=1,"")))))</f>
        <v>13710</v>
      </c>
      <c r="U1813">
        <f>IF(LEN(A1813)=7,0,1)</f>
        <v>0</v>
      </c>
      <c r="V1813">
        <f t="shared" si="56"/>
        <v>0</v>
      </c>
      <c r="W1813">
        <f>IF(OR(LEFT(A1813)="1", LEFT(A1813)="2",LEFT(A1813)="3"),1,0)</f>
        <v>1</v>
      </c>
      <c r="Y1813" t="str">
        <f t="shared" si="57"/>
        <v>Akumulasi Penyusutan Peralatan Ukur, Gip &amp; Feting</v>
      </c>
      <c r="AB1813" t="str">
        <f>IF(LEFT(A1813)="1","D",IF(LEFT(A1813)="2","K",IF(LEFT(A1813)="3","K",IF(LEFT(A1813)="4","K",IF(LEFT(A1813)="5","D",IF(LEFT(A1813)="6","D",IF(LEFT(A1813)="8","K",IF(LEFT(A1813)="9","D"))))))))</f>
        <v>D</v>
      </c>
      <c r="AD1813">
        <f>IF(LEFT(A1813)="4",1,IF(LEFT(A1813)="5",1,IF(LEFT(A1813)="6",1,0)))</f>
        <v>0</v>
      </c>
      <c r="AE1813">
        <f>IF(LEFT(A1813)="8",1,IF(LEFT(A1813)="9",1,0))</f>
        <v>0</v>
      </c>
      <c r="AF1813" t="str">
        <f>LEFT(A1813)</f>
        <v>1</v>
      </c>
    </row>
    <row r="1814" spans="1:32" x14ac:dyDescent="0.25">
      <c r="A1814" t="s">
        <v>3531</v>
      </c>
      <c r="B1814" t="s">
        <v>3532</v>
      </c>
      <c r="C1814" t="s">
        <v>3390</v>
      </c>
      <c r="D1814">
        <v>1</v>
      </c>
      <c r="E1814">
        <v>1</v>
      </c>
      <c r="F1814">
        <v>0</v>
      </c>
      <c r="G1814">
        <v>1</v>
      </c>
      <c r="H1814" t="s">
        <v>3532</v>
      </c>
      <c r="I1814" t="s">
        <v>10418</v>
      </c>
      <c r="J1814" t="s">
        <v>10420</v>
      </c>
      <c r="K1814" s="1">
        <v>42339</v>
      </c>
      <c r="L1814" s="1">
        <v>42339</v>
      </c>
      <c r="M1814" t="s">
        <v>10420</v>
      </c>
      <c r="N1814">
        <v>0</v>
      </c>
      <c r="O1814" t="s">
        <v>17</v>
      </c>
      <c r="P1814">
        <v>0</v>
      </c>
      <c r="Q1814">
        <v>0</v>
      </c>
      <c r="T1814" t="str">
        <f>IF(LEN(A1814)=2,MID(A1814,1,1),IF(LEN(A1814)=3,MID(A1814,1,2),IF(LEN(A1814)=5,MID(A1814,1,3),IF(LEN(A1814)=7,MID(A1814,1,5),IF(LEN(A1814)=1,"")))))</f>
        <v>137</v>
      </c>
      <c r="U1814">
        <f>IF(LEN(A1814)=7,0,1)</f>
        <v>1</v>
      </c>
      <c r="V1814">
        <f t="shared" si="56"/>
        <v>0</v>
      </c>
      <c r="W1814">
        <f>IF(OR(LEFT(A1814)="1", LEFT(A1814)="2",LEFT(A1814)="3"),1,0)</f>
        <v>1</v>
      </c>
      <c r="Y1814" t="str">
        <f t="shared" si="57"/>
        <v>Akumulasi Penyusutan Alat Ukur</v>
      </c>
      <c r="AB1814" t="str">
        <f>IF(LEFT(A1814)="1","D",IF(LEFT(A1814)="2","K",IF(LEFT(A1814)="3","K",IF(LEFT(A1814)="4","K",IF(LEFT(A1814)="5","D",IF(LEFT(A1814)="6","D",IF(LEFT(A1814)="8","K",IF(LEFT(A1814)="9","D"))))))))</f>
        <v>D</v>
      </c>
      <c r="AD1814">
        <f>IF(LEFT(A1814)="4",1,IF(LEFT(A1814)="5",1,IF(LEFT(A1814)="6",1,0)))</f>
        <v>0</v>
      </c>
      <c r="AE1814">
        <f>IF(LEFT(A1814)="8",1,IF(LEFT(A1814)="9",1,0))</f>
        <v>0</v>
      </c>
      <c r="AF1814" t="str">
        <f>LEFT(A1814)</f>
        <v>1</v>
      </c>
    </row>
    <row r="1815" spans="1:32" x14ac:dyDescent="0.25">
      <c r="A1815" t="s">
        <v>3533</v>
      </c>
      <c r="B1815" t="s">
        <v>3534</v>
      </c>
      <c r="C1815" t="s">
        <v>3531</v>
      </c>
      <c r="D1815">
        <v>1</v>
      </c>
      <c r="E1815">
        <v>0</v>
      </c>
      <c r="F1815">
        <v>0</v>
      </c>
      <c r="G1815">
        <v>1</v>
      </c>
      <c r="H1815" t="s">
        <v>3534</v>
      </c>
      <c r="I1815" t="s">
        <v>10418</v>
      </c>
      <c r="J1815" t="s">
        <v>10420</v>
      </c>
      <c r="K1815" s="1">
        <v>42339</v>
      </c>
      <c r="L1815" s="1">
        <v>42339</v>
      </c>
      <c r="M1815" t="s">
        <v>10420</v>
      </c>
      <c r="N1815">
        <v>0</v>
      </c>
      <c r="O1815" t="s">
        <v>17</v>
      </c>
      <c r="P1815">
        <v>0</v>
      </c>
      <c r="Q1815">
        <v>0</v>
      </c>
      <c r="T1815" t="str">
        <f>IF(LEN(A1815)=2,MID(A1815,1,1),IF(LEN(A1815)=3,MID(A1815,1,2),IF(LEN(A1815)=5,MID(A1815,1,3),IF(LEN(A1815)=7,MID(A1815,1,5),IF(LEN(A1815)=1,"")))))</f>
        <v>13711</v>
      </c>
      <c r="U1815">
        <f>IF(LEN(A1815)=7,0,1)</f>
        <v>0</v>
      </c>
      <c r="V1815">
        <f t="shared" si="56"/>
        <v>0</v>
      </c>
      <c r="W1815">
        <f>IF(OR(LEFT(A1815)="1", LEFT(A1815)="2",LEFT(A1815)="3"),1,0)</f>
        <v>1</v>
      </c>
      <c r="Y1815" t="str">
        <f t="shared" si="57"/>
        <v>Akumulasi Penyusutan Alat Ukur universal</v>
      </c>
      <c r="AB1815" t="str">
        <f>IF(LEFT(A1815)="1","D",IF(LEFT(A1815)="2","K",IF(LEFT(A1815)="3","K",IF(LEFT(A1815)="4","K",IF(LEFT(A1815)="5","D",IF(LEFT(A1815)="6","D",IF(LEFT(A1815)="8","K",IF(LEFT(A1815)="9","D"))))))))</f>
        <v>D</v>
      </c>
      <c r="AD1815">
        <f>IF(LEFT(A1815)="4",1,IF(LEFT(A1815)="5",1,IF(LEFT(A1815)="6",1,0)))</f>
        <v>0</v>
      </c>
      <c r="AE1815">
        <f>IF(LEFT(A1815)="8",1,IF(LEFT(A1815)="9",1,0))</f>
        <v>0</v>
      </c>
      <c r="AF1815" t="str">
        <f>LEFT(A1815)</f>
        <v>1</v>
      </c>
    </row>
    <row r="1816" spans="1:32" x14ac:dyDescent="0.25">
      <c r="A1816" t="s">
        <v>3535</v>
      </c>
      <c r="B1816" t="s">
        <v>3536</v>
      </c>
      <c r="C1816" t="s">
        <v>3531</v>
      </c>
      <c r="D1816">
        <v>1</v>
      </c>
      <c r="E1816">
        <v>0</v>
      </c>
      <c r="F1816">
        <v>0</v>
      </c>
      <c r="G1816">
        <v>1</v>
      </c>
      <c r="H1816" t="s">
        <v>3536</v>
      </c>
      <c r="I1816" t="s">
        <v>10418</v>
      </c>
      <c r="J1816" t="s">
        <v>10420</v>
      </c>
      <c r="K1816" s="1">
        <v>42339</v>
      </c>
      <c r="L1816" s="1">
        <v>42339</v>
      </c>
      <c r="M1816" t="s">
        <v>10420</v>
      </c>
      <c r="N1816">
        <v>0</v>
      </c>
      <c r="O1816" t="s">
        <v>17</v>
      </c>
      <c r="P1816">
        <v>0</v>
      </c>
      <c r="Q1816">
        <v>0</v>
      </c>
      <c r="T1816" t="str">
        <f>IF(LEN(A1816)=2,MID(A1816,1,1),IF(LEN(A1816)=3,MID(A1816,1,2),IF(LEN(A1816)=5,MID(A1816,1,3),IF(LEN(A1816)=7,MID(A1816,1,5),IF(LEN(A1816)=1,"")))))</f>
        <v>13711</v>
      </c>
      <c r="U1816">
        <f>IF(LEN(A1816)=7,0,1)</f>
        <v>0</v>
      </c>
      <c r="V1816">
        <f t="shared" si="56"/>
        <v>0</v>
      </c>
      <c r="W1816">
        <f>IF(OR(LEFT(A1816)="1", LEFT(A1816)="2",LEFT(A1816)="3"),1,0)</f>
        <v>1</v>
      </c>
      <c r="Y1816" t="str">
        <f t="shared" si="57"/>
        <v>Akumulasi Penyusutan Alat Ukur/Test Intelegensia</v>
      </c>
      <c r="AB1816" t="str">
        <f>IF(LEFT(A1816)="1","D",IF(LEFT(A1816)="2","K",IF(LEFT(A1816)="3","K",IF(LEFT(A1816)="4","K",IF(LEFT(A1816)="5","D",IF(LEFT(A1816)="6","D",IF(LEFT(A1816)="8","K",IF(LEFT(A1816)="9","D"))))))))</f>
        <v>D</v>
      </c>
      <c r="AD1816">
        <f>IF(LEFT(A1816)="4",1,IF(LEFT(A1816)="5",1,IF(LEFT(A1816)="6",1,0)))</f>
        <v>0</v>
      </c>
      <c r="AE1816">
        <f>IF(LEFT(A1816)="8",1,IF(LEFT(A1816)="9",1,0))</f>
        <v>0</v>
      </c>
      <c r="AF1816" t="str">
        <f>LEFT(A1816)</f>
        <v>1</v>
      </c>
    </row>
    <row r="1817" spans="1:32" x14ac:dyDescent="0.25">
      <c r="A1817" t="s">
        <v>3537</v>
      </c>
      <c r="B1817" t="s">
        <v>3538</v>
      </c>
      <c r="C1817" t="s">
        <v>3531</v>
      </c>
      <c r="D1817">
        <v>1</v>
      </c>
      <c r="E1817">
        <v>0</v>
      </c>
      <c r="F1817">
        <v>0</v>
      </c>
      <c r="G1817">
        <v>1</v>
      </c>
      <c r="H1817" t="s">
        <v>3538</v>
      </c>
      <c r="I1817" t="s">
        <v>10418</v>
      </c>
      <c r="J1817" t="s">
        <v>10420</v>
      </c>
      <c r="K1817" s="1">
        <v>42339</v>
      </c>
      <c r="L1817" s="1">
        <v>42339</v>
      </c>
      <c r="M1817" t="s">
        <v>10420</v>
      </c>
      <c r="N1817">
        <v>0</v>
      </c>
      <c r="O1817" t="s">
        <v>17</v>
      </c>
      <c r="P1817">
        <v>0</v>
      </c>
      <c r="Q1817">
        <v>0</v>
      </c>
      <c r="T1817" t="str">
        <f>IF(LEN(A1817)=2,MID(A1817,1,1),IF(LEN(A1817)=3,MID(A1817,1,2),IF(LEN(A1817)=5,MID(A1817,1,3),IF(LEN(A1817)=7,MID(A1817,1,5),IF(LEN(A1817)=1,"")))))</f>
        <v>13711</v>
      </c>
      <c r="U1817">
        <f>IF(LEN(A1817)=7,0,1)</f>
        <v>0</v>
      </c>
      <c r="V1817">
        <f t="shared" si="56"/>
        <v>0</v>
      </c>
      <c r="W1817">
        <f>IF(OR(LEFT(A1817)="1", LEFT(A1817)="2",LEFT(A1817)="3"),1,0)</f>
        <v>1</v>
      </c>
      <c r="Y1817" t="str">
        <f t="shared" si="57"/>
        <v xml:space="preserve">Akumulasi Penyusutan Alat Ukur/Test Akumulasi Penyusutan Alat  Kepribadian </v>
      </c>
      <c r="AB1817" t="str">
        <f>IF(LEFT(A1817)="1","D",IF(LEFT(A1817)="2","K",IF(LEFT(A1817)="3","K",IF(LEFT(A1817)="4","K",IF(LEFT(A1817)="5","D",IF(LEFT(A1817)="6","D",IF(LEFT(A1817)="8","K",IF(LEFT(A1817)="9","D"))))))))</f>
        <v>D</v>
      </c>
      <c r="AD1817">
        <f>IF(LEFT(A1817)="4",1,IF(LEFT(A1817)="5",1,IF(LEFT(A1817)="6",1,0)))</f>
        <v>0</v>
      </c>
      <c r="AE1817">
        <f>IF(LEFT(A1817)="8",1,IF(LEFT(A1817)="9",1,0))</f>
        <v>0</v>
      </c>
      <c r="AF1817" t="str">
        <f>LEFT(A1817)</f>
        <v>1</v>
      </c>
    </row>
    <row r="1818" spans="1:32" x14ac:dyDescent="0.25">
      <c r="A1818" t="s">
        <v>3539</v>
      </c>
      <c r="B1818" t="s">
        <v>3540</v>
      </c>
      <c r="C1818" t="s">
        <v>3531</v>
      </c>
      <c r="D1818">
        <v>1</v>
      </c>
      <c r="E1818">
        <v>0</v>
      </c>
      <c r="F1818">
        <v>0</v>
      </c>
      <c r="G1818">
        <v>1</v>
      </c>
      <c r="H1818" t="s">
        <v>3540</v>
      </c>
      <c r="I1818" t="s">
        <v>10418</v>
      </c>
      <c r="J1818" t="s">
        <v>10420</v>
      </c>
      <c r="K1818" s="1">
        <v>42339</v>
      </c>
      <c r="L1818" s="1">
        <v>42339</v>
      </c>
      <c r="M1818" t="s">
        <v>10420</v>
      </c>
      <c r="N1818">
        <v>0</v>
      </c>
      <c r="O1818" t="s">
        <v>17</v>
      </c>
      <c r="P1818">
        <v>0</v>
      </c>
      <c r="Q1818">
        <v>0</v>
      </c>
      <c r="T1818" t="str">
        <f>IF(LEN(A1818)=2,MID(A1818,1,1),IF(LEN(A1818)=3,MID(A1818,1,2),IF(LEN(A1818)=5,MID(A1818,1,3),IF(LEN(A1818)=7,MID(A1818,1,5),IF(LEN(A1818)=1,"")))))</f>
        <v>13711</v>
      </c>
      <c r="U1818">
        <f>IF(LEN(A1818)=7,0,1)</f>
        <v>0</v>
      </c>
      <c r="V1818">
        <f t="shared" si="56"/>
        <v>0</v>
      </c>
      <c r="W1818">
        <f>IF(OR(LEFT(A1818)="1", LEFT(A1818)="2",LEFT(A1818)="3"),1,0)</f>
        <v>1</v>
      </c>
      <c r="Y1818" t="str">
        <f t="shared" si="57"/>
        <v>Akumulasi Penyusutan Alat Ukur /Test Klinis Lain</v>
      </c>
      <c r="AB1818" t="str">
        <f>IF(LEFT(A1818)="1","D",IF(LEFT(A1818)="2","K",IF(LEFT(A1818)="3","K",IF(LEFT(A1818)="4","K",IF(LEFT(A1818)="5","D",IF(LEFT(A1818)="6","D",IF(LEFT(A1818)="8","K",IF(LEFT(A1818)="9","D"))))))))</f>
        <v>D</v>
      </c>
      <c r="AD1818">
        <f>IF(LEFT(A1818)="4",1,IF(LEFT(A1818)="5",1,IF(LEFT(A1818)="6",1,0)))</f>
        <v>0</v>
      </c>
      <c r="AE1818">
        <f>IF(LEFT(A1818)="8",1,IF(LEFT(A1818)="9",1,0))</f>
        <v>0</v>
      </c>
      <c r="AF1818" t="str">
        <f>LEFT(A1818)</f>
        <v>1</v>
      </c>
    </row>
    <row r="1819" spans="1:32" x14ac:dyDescent="0.25">
      <c r="A1819" t="s">
        <v>3541</v>
      </c>
      <c r="B1819" t="s">
        <v>3542</v>
      </c>
      <c r="C1819" t="s">
        <v>3531</v>
      </c>
      <c r="D1819">
        <v>1</v>
      </c>
      <c r="E1819">
        <v>0</v>
      </c>
      <c r="F1819">
        <v>0</v>
      </c>
      <c r="G1819">
        <v>1</v>
      </c>
      <c r="H1819" t="s">
        <v>3542</v>
      </c>
      <c r="I1819" t="s">
        <v>10418</v>
      </c>
      <c r="J1819" t="s">
        <v>10420</v>
      </c>
      <c r="K1819" s="1">
        <v>42339</v>
      </c>
      <c r="L1819" s="1">
        <v>42339</v>
      </c>
      <c r="M1819" t="s">
        <v>10420</v>
      </c>
      <c r="N1819">
        <v>0</v>
      </c>
      <c r="O1819" t="s">
        <v>17</v>
      </c>
      <c r="P1819">
        <v>0</v>
      </c>
      <c r="Q1819">
        <v>0</v>
      </c>
      <c r="T1819" t="str">
        <f>IF(LEN(A1819)=2,MID(A1819,1,1),IF(LEN(A1819)=3,MID(A1819,1,2),IF(LEN(A1819)=5,MID(A1819,1,3),IF(LEN(A1819)=7,MID(A1819,1,5),IF(LEN(A1819)=1,"")))))</f>
        <v>13711</v>
      </c>
      <c r="U1819">
        <f>IF(LEN(A1819)=7,0,1)</f>
        <v>0</v>
      </c>
      <c r="V1819">
        <f t="shared" si="56"/>
        <v>0</v>
      </c>
      <c r="W1819">
        <f>IF(OR(LEFT(A1819)="1", LEFT(A1819)="2",LEFT(A1819)="3"),1,0)</f>
        <v>1</v>
      </c>
      <c r="Y1819" t="str">
        <f t="shared" si="57"/>
        <v>Akumulasi Penyusutan Alat Calibrasi</v>
      </c>
      <c r="AB1819" t="str">
        <f>IF(LEFT(A1819)="1","D",IF(LEFT(A1819)="2","K",IF(LEFT(A1819)="3","K",IF(LEFT(A1819)="4","K",IF(LEFT(A1819)="5","D",IF(LEFT(A1819)="6","D",IF(LEFT(A1819)="8","K",IF(LEFT(A1819)="9","D"))))))))</f>
        <v>D</v>
      </c>
      <c r="AD1819">
        <f>IF(LEFT(A1819)="4",1,IF(LEFT(A1819)="5",1,IF(LEFT(A1819)="6",1,0)))</f>
        <v>0</v>
      </c>
      <c r="AE1819">
        <f>IF(LEFT(A1819)="8",1,IF(LEFT(A1819)="9",1,0))</f>
        <v>0</v>
      </c>
      <c r="AF1819" t="str">
        <f>LEFT(A1819)</f>
        <v>1</v>
      </c>
    </row>
    <row r="1820" spans="1:32" x14ac:dyDescent="0.25">
      <c r="A1820" t="s">
        <v>3543</v>
      </c>
      <c r="B1820" t="s">
        <v>3544</v>
      </c>
      <c r="C1820" t="s">
        <v>3531</v>
      </c>
      <c r="D1820">
        <v>1</v>
      </c>
      <c r="E1820">
        <v>0</v>
      </c>
      <c r="F1820">
        <v>0</v>
      </c>
      <c r="G1820">
        <v>1</v>
      </c>
      <c r="H1820" t="s">
        <v>3544</v>
      </c>
      <c r="I1820" t="s">
        <v>10418</v>
      </c>
      <c r="J1820" t="s">
        <v>10420</v>
      </c>
      <c r="K1820" s="1">
        <v>42339</v>
      </c>
      <c r="L1820" s="1">
        <v>42339</v>
      </c>
      <c r="M1820" t="s">
        <v>10420</v>
      </c>
      <c r="N1820">
        <v>0</v>
      </c>
      <c r="O1820" t="s">
        <v>17</v>
      </c>
      <c r="P1820">
        <v>0</v>
      </c>
      <c r="Q1820">
        <v>0</v>
      </c>
      <c r="T1820" t="str">
        <f>IF(LEN(A1820)=2,MID(A1820,1,1),IF(LEN(A1820)=3,MID(A1820,1,2),IF(LEN(A1820)=5,MID(A1820,1,3),IF(LEN(A1820)=7,MID(A1820,1,5),IF(LEN(A1820)=1,"")))))</f>
        <v>13711</v>
      </c>
      <c r="U1820">
        <f>IF(LEN(A1820)=7,0,1)</f>
        <v>0</v>
      </c>
      <c r="V1820">
        <f t="shared" si="56"/>
        <v>0</v>
      </c>
      <c r="W1820">
        <f>IF(OR(LEFT(A1820)="1", LEFT(A1820)="2",LEFT(A1820)="3"),1,0)</f>
        <v>1</v>
      </c>
      <c r="Y1820" t="str">
        <f t="shared" si="57"/>
        <v>Akumulasi Penyusutan Oscilloscope</v>
      </c>
      <c r="AB1820" t="str">
        <f>IF(LEFT(A1820)="1","D",IF(LEFT(A1820)="2","K",IF(LEFT(A1820)="3","K",IF(LEFT(A1820)="4","K",IF(LEFT(A1820)="5","D",IF(LEFT(A1820)="6","D",IF(LEFT(A1820)="8","K",IF(LEFT(A1820)="9","D"))))))))</f>
        <v>D</v>
      </c>
      <c r="AD1820">
        <f>IF(LEFT(A1820)="4",1,IF(LEFT(A1820)="5",1,IF(LEFT(A1820)="6",1,0)))</f>
        <v>0</v>
      </c>
      <c r="AE1820">
        <f>IF(LEFT(A1820)="8",1,IF(LEFT(A1820)="9",1,0))</f>
        <v>0</v>
      </c>
      <c r="AF1820" t="str">
        <f>LEFT(A1820)</f>
        <v>1</v>
      </c>
    </row>
    <row r="1821" spans="1:32" x14ac:dyDescent="0.25">
      <c r="A1821" t="s">
        <v>3545</v>
      </c>
      <c r="B1821" t="s">
        <v>3546</v>
      </c>
      <c r="C1821" t="s">
        <v>3531</v>
      </c>
      <c r="D1821">
        <v>1</v>
      </c>
      <c r="E1821">
        <v>0</v>
      </c>
      <c r="F1821">
        <v>0</v>
      </c>
      <c r="G1821">
        <v>1</v>
      </c>
      <c r="H1821" t="s">
        <v>3546</v>
      </c>
      <c r="I1821" t="s">
        <v>10418</v>
      </c>
      <c r="J1821" t="s">
        <v>10420</v>
      </c>
      <c r="K1821" s="1">
        <v>42339</v>
      </c>
      <c r="L1821" s="1">
        <v>42339</v>
      </c>
      <c r="M1821" t="s">
        <v>10420</v>
      </c>
      <c r="N1821">
        <v>0</v>
      </c>
      <c r="O1821" t="s">
        <v>17</v>
      </c>
      <c r="P1821">
        <v>0</v>
      </c>
      <c r="Q1821">
        <v>0</v>
      </c>
      <c r="T1821" t="str">
        <f>IF(LEN(A1821)=2,MID(A1821,1,1),IF(LEN(A1821)=3,MID(A1821,1,2),IF(LEN(A1821)=5,MID(A1821,1,3),IF(LEN(A1821)=7,MID(A1821,1,5),IF(LEN(A1821)=1,"")))))</f>
        <v>13711</v>
      </c>
      <c r="U1821">
        <f>IF(LEN(A1821)=7,0,1)</f>
        <v>0</v>
      </c>
      <c r="V1821">
        <f t="shared" si="56"/>
        <v>0</v>
      </c>
      <c r="W1821">
        <f>IF(OR(LEFT(A1821)="1", LEFT(A1821)="2",LEFT(A1821)="3"),1,0)</f>
        <v>1</v>
      </c>
      <c r="Y1821" t="str">
        <f t="shared" si="57"/>
        <v>Akumulasi Penyusutan Universal Tester</v>
      </c>
      <c r="AB1821" t="str">
        <f>IF(LEFT(A1821)="1","D",IF(LEFT(A1821)="2","K",IF(LEFT(A1821)="3","K",IF(LEFT(A1821)="4","K",IF(LEFT(A1821)="5","D",IF(LEFT(A1821)="6","D",IF(LEFT(A1821)="8","K",IF(LEFT(A1821)="9","D"))))))))</f>
        <v>D</v>
      </c>
      <c r="AD1821">
        <f>IF(LEFT(A1821)="4",1,IF(LEFT(A1821)="5",1,IF(LEFT(A1821)="6",1,0)))</f>
        <v>0</v>
      </c>
      <c r="AE1821">
        <f>IF(LEFT(A1821)="8",1,IF(LEFT(A1821)="9",1,0))</f>
        <v>0</v>
      </c>
      <c r="AF1821" t="str">
        <f>LEFT(A1821)</f>
        <v>1</v>
      </c>
    </row>
    <row r="1822" spans="1:32" x14ac:dyDescent="0.25">
      <c r="A1822" t="s">
        <v>3547</v>
      </c>
      <c r="B1822" t="s">
        <v>3548</v>
      </c>
      <c r="C1822" t="s">
        <v>3531</v>
      </c>
      <c r="D1822">
        <v>1</v>
      </c>
      <c r="E1822">
        <v>0</v>
      </c>
      <c r="F1822">
        <v>0</v>
      </c>
      <c r="G1822">
        <v>1</v>
      </c>
      <c r="H1822" t="s">
        <v>3548</v>
      </c>
      <c r="I1822" t="s">
        <v>10418</v>
      </c>
      <c r="J1822" t="s">
        <v>10420</v>
      </c>
      <c r="K1822" s="1">
        <v>42339</v>
      </c>
      <c r="L1822" s="1">
        <v>42339</v>
      </c>
      <c r="M1822" t="s">
        <v>10420</v>
      </c>
      <c r="N1822">
        <v>0</v>
      </c>
      <c r="O1822" t="s">
        <v>17</v>
      </c>
      <c r="P1822">
        <v>0</v>
      </c>
      <c r="Q1822">
        <v>0</v>
      </c>
      <c r="T1822" t="str">
        <f>IF(LEN(A1822)=2,MID(A1822,1,1),IF(LEN(A1822)=3,MID(A1822,1,2),IF(LEN(A1822)=5,MID(A1822,1,3),IF(LEN(A1822)=7,MID(A1822,1,5),IF(LEN(A1822)=1,"")))))</f>
        <v>13711</v>
      </c>
      <c r="U1822">
        <f>IF(LEN(A1822)=7,0,1)</f>
        <v>0</v>
      </c>
      <c r="V1822">
        <f t="shared" si="56"/>
        <v>0</v>
      </c>
      <c r="W1822">
        <f>IF(OR(LEFT(A1822)="1", LEFT(A1822)="2",LEFT(A1822)="3"),1,0)</f>
        <v>1</v>
      </c>
      <c r="Y1822" t="str">
        <f t="shared" si="57"/>
        <v>Akumulasi Penyusutan Alat Ukur/Pembanding</v>
      </c>
      <c r="AB1822" t="str">
        <f>IF(LEFT(A1822)="1","D",IF(LEFT(A1822)="2","K",IF(LEFT(A1822)="3","K",IF(LEFT(A1822)="4","K",IF(LEFT(A1822)="5","D",IF(LEFT(A1822)="6","D",IF(LEFT(A1822)="8","K",IF(LEFT(A1822)="9","D"))))))))</f>
        <v>D</v>
      </c>
      <c r="AD1822">
        <f>IF(LEFT(A1822)="4",1,IF(LEFT(A1822)="5",1,IF(LEFT(A1822)="6",1,0)))</f>
        <v>0</v>
      </c>
      <c r="AE1822">
        <f>IF(LEFT(A1822)="8",1,IF(LEFT(A1822)="9",1,0))</f>
        <v>0</v>
      </c>
      <c r="AF1822" t="str">
        <f>LEFT(A1822)</f>
        <v>1</v>
      </c>
    </row>
    <row r="1823" spans="1:32" x14ac:dyDescent="0.25">
      <c r="A1823" t="s">
        <v>3549</v>
      </c>
      <c r="B1823" t="s">
        <v>3550</v>
      </c>
      <c r="C1823" t="s">
        <v>3531</v>
      </c>
      <c r="D1823">
        <v>1</v>
      </c>
      <c r="E1823">
        <v>0</v>
      </c>
      <c r="F1823">
        <v>0</v>
      </c>
      <c r="G1823">
        <v>1</v>
      </c>
      <c r="H1823" t="s">
        <v>3550</v>
      </c>
      <c r="I1823" t="s">
        <v>10418</v>
      </c>
      <c r="J1823" t="s">
        <v>10420</v>
      </c>
      <c r="K1823" s="1">
        <v>42339</v>
      </c>
      <c r="L1823" s="1">
        <v>42339</v>
      </c>
      <c r="M1823" t="s">
        <v>10420</v>
      </c>
      <c r="N1823">
        <v>0</v>
      </c>
      <c r="O1823" t="s">
        <v>17</v>
      </c>
      <c r="P1823">
        <v>0</v>
      </c>
      <c r="Q1823">
        <v>0</v>
      </c>
      <c r="T1823" t="str">
        <f>IF(LEN(A1823)=2,MID(A1823,1,1),IF(LEN(A1823)=3,MID(A1823,1,2),IF(LEN(A1823)=5,MID(A1823,1,3),IF(LEN(A1823)=7,MID(A1823,1,5),IF(LEN(A1823)=1,"")))))</f>
        <v>13711</v>
      </c>
      <c r="U1823">
        <f>IF(LEN(A1823)=7,0,1)</f>
        <v>0</v>
      </c>
      <c r="V1823">
        <f t="shared" si="56"/>
        <v>0</v>
      </c>
      <c r="W1823">
        <f>IF(OR(LEFT(A1823)="1", LEFT(A1823)="2",LEFT(A1823)="3"),1,0)</f>
        <v>1</v>
      </c>
      <c r="Y1823" t="str">
        <f t="shared" si="57"/>
        <v>Akumulasi Penyusutan Alat Ukur Lainnya</v>
      </c>
      <c r="AB1823" t="str">
        <f>IF(LEFT(A1823)="1","D",IF(LEFT(A1823)="2","K",IF(LEFT(A1823)="3","K",IF(LEFT(A1823)="4","K",IF(LEFT(A1823)="5","D",IF(LEFT(A1823)="6","D",IF(LEFT(A1823)="8","K",IF(LEFT(A1823)="9","D"))))))))</f>
        <v>D</v>
      </c>
      <c r="AD1823">
        <f>IF(LEFT(A1823)="4",1,IF(LEFT(A1823)="5",1,IF(LEFT(A1823)="6",1,0)))</f>
        <v>0</v>
      </c>
      <c r="AE1823">
        <f>IF(LEFT(A1823)="8",1,IF(LEFT(A1823)="9",1,0))</f>
        <v>0</v>
      </c>
      <c r="AF1823" t="str">
        <f>LEFT(A1823)</f>
        <v>1</v>
      </c>
    </row>
    <row r="1824" spans="1:32" x14ac:dyDescent="0.25">
      <c r="A1824" t="s">
        <v>3551</v>
      </c>
      <c r="B1824" t="s">
        <v>3552</v>
      </c>
      <c r="C1824" t="s">
        <v>3531</v>
      </c>
      <c r="D1824">
        <v>1</v>
      </c>
      <c r="E1824">
        <v>0</v>
      </c>
      <c r="F1824">
        <v>0</v>
      </c>
      <c r="G1824">
        <v>1</v>
      </c>
      <c r="H1824" t="s">
        <v>3552</v>
      </c>
      <c r="I1824" t="s">
        <v>10418</v>
      </c>
      <c r="J1824" t="s">
        <v>10420</v>
      </c>
      <c r="K1824" s="1">
        <v>42339</v>
      </c>
      <c r="L1824" s="1">
        <v>42339</v>
      </c>
      <c r="M1824" t="s">
        <v>10420</v>
      </c>
      <c r="N1824">
        <v>0</v>
      </c>
      <c r="O1824" t="s">
        <v>17</v>
      </c>
      <c r="P1824">
        <v>0</v>
      </c>
      <c r="Q1824">
        <v>0</v>
      </c>
      <c r="T1824" t="str">
        <f>IF(LEN(A1824)=2,MID(A1824,1,1),IF(LEN(A1824)=3,MID(A1824,1,2),IF(LEN(A1824)=5,MID(A1824,1,3),IF(LEN(A1824)=7,MID(A1824,1,5),IF(LEN(A1824)=1,"")))))</f>
        <v>13711</v>
      </c>
      <c r="U1824">
        <f>IF(LEN(A1824)=7,0,1)</f>
        <v>0</v>
      </c>
      <c r="V1824">
        <f t="shared" si="56"/>
        <v>0</v>
      </c>
      <c r="W1824">
        <f>IF(OR(LEFT(A1824)="1", LEFT(A1824)="2",LEFT(A1824)="3"),1,0)</f>
        <v>1</v>
      </c>
      <c r="Y1824" t="str">
        <f t="shared" si="57"/>
        <v>Akumulasi Penyusutan Alat Timbangan/Blora</v>
      </c>
      <c r="AB1824" t="str">
        <f>IF(LEFT(A1824)="1","D",IF(LEFT(A1824)="2","K",IF(LEFT(A1824)="3","K",IF(LEFT(A1824)="4","K",IF(LEFT(A1824)="5","D",IF(LEFT(A1824)="6","D",IF(LEFT(A1824)="8","K",IF(LEFT(A1824)="9","D"))))))))</f>
        <v>D</v>
      </c>
      <c r="AD1824">
        <f>IF(LEFT(A1824)="4",1,IF(LEFT(A1824)="5",1,IF(LEFT(A1824)="6",1,0)))</f>
        <v>0</v>
      </c>
      <c r="AE1824">
        <f>IF(LEFT(A1824)="8",1,IF(LEFT(A1824)="9",1,0))</f>
        <v>0</v>
      </c>
      <c r="AF1824" t="str">
        <f>LEFT(A1824)</f>
        <v>1</v>
      </c>
    </row>
    <row r="1825" spans="1:32" x14ac:dyDescent="0.25">
      <c r="A1825" t="s">
        <v>3553</v>
      </c>
      <c r="B1825" t="s">
        <v>3554</v>
      </c>
      <c r="C1825" t="s">
        <v>3531</v>
      </c>
      <c r="D1825">
        <v>1</v>
      </c>
      <c r="E1825">
        <v>0</v>
      </c>
      <c r="F1825">
        <v>0</v>
      </c>
      <c r="G1825">
        <v>1</v>
      </c>
      <c r="H1825" t="s">
        <v>3554</v>
      </c>
      <c r="I1825" t="s">
        <v>10418</v>
      </c>
      <c r="J1825" t="s">
        <v>10420</v>
      </c>
      <c r="K1825" s="1">
        <v>42339</v>
      </c>
      <c r="L1825" s="1">
        <v>42339</v>
      </c>
      <c r="M1825" t="s">
        <v>10420</v>
      </c>
      <c r="N1825">
        <v>0</v>
      </c>
      <c r="O1825" t="s">
        <v>17</v>
      </c>
      <c r="P1825">
        <v>0</v>
      </c>
      <c r="Q1825">
        <v>0</v>
      </c>
      <c r="T1825" t="str">
        <f>IF(LEN(A1825)=2,MID(A1825,1,1),IF(LEN(A1825)=3,MID(A1825,1,2),IF(LEN(A1825)=5,MID(A1825,1,3),IF(LEN(A1825)=7,MID(A1825,1,5),IF(LEN(A1825)=1,"")))))</f>
        <v>13711</v>
      </c>
      <c r="U1825">
        <f>IF(LEN(A1825)=7,0,1)</f>
        <v>0</v>
      </c>
      <c r="V1825">
        <f t="shared" si="56"/>
        <v>0</v>
      </c>
      <c r="W1825">
        <f>IF(OR(LEFT(A1825)="1", LEFT(A1825)="2",LEFT(A1825)="3"),1,0)</f>
        <v>1</v>
      </c>
      <c r="Y1825" t="str">
        <f t="shared" si="57"/>
        <v>Akumulasi Penyusutan Anak Timbangan/Biasa</v>
      </c>
      <c r="AB1825" t="str">
        <f>IF(LEFT(A1825)="1","D",IF(LEFT(A1825)="2","K",IF(LEFT(A1825)="3","K",IF(LEFT(A1825)="4","K",IF(LEFT(A1825)="5","D",IF(LEFT(A1825)="6","D",IF(LEFT(A1825)="8","K",IF(LEFT(A1825)="9","D"))))))))</f>
        <v>D</v>
      </c>
      <c r="AD1825">
        <f>IF(LEFT(A1825)="4",1,IF(LEFT(A1825)="5",1,IF(LEFT(A1825)="6",1,0)))</f>
        <v>0</v>
      </c>
      <c r="AE1825">
        <f>IF(LEFT(A1825)="8",1,IF(LEFT(A1825)="9",1,0))</f>
        <v>0</v>
      </c>
      <c r="AF1825" t="str">
        <f>LEFT(A1825)</f>
        <v>1</v>
      </c>
    </row>
    <row r="1826" spans="1:32" x14ac:dyDescent="0.25">
      <c r="A1826" t="s">
        <v>3555</v>
      </c>
      <c r="B1826" t="s">
        <v>3556</v>
      </c>
      <c r="C1826" t="s">
        <v>3531</v>
      </c>
      <c r="D1826">
        <v>1</v>
      </c>
      <c r="E1826">
        <v>0</v>
      </c>
      <c r="F1826">
        <v>0</v>
      </c>
      <c r="G1826">
        <v>1</v>
      </c>
      <c r="H1826" t="s">
        <v>3556</v>
      </c>
      <c r="I1826" t="s">
        <v>10418</v>
      </c>
      <c r="J1826" t="s">
        <v>10420</v>
      </c>
      <c r="K1826" s="1">
        <v>42339</v>
      </c>
      <c r="L1826" s="1">
        <v>42339</v>
      </c>
      <c r="M1826" t="s">
        <v>10420</v>
      </c>
      <c r="N1826">
        <v>0</v>
      </c>
      <c r="O1826" t="s">
        <v>17</v>
      </c>
      <c r="P1826">
        <v>0</v>
      </c>
      <c r="Q1826">
        <v>0</v>
      </c>
      <c r="T1826" t="str">
        <f>IF(LEN(A1826)=2,MID(A1826,1,1),IF(LEN(A1826)=3,MID(A1826,1,2),IF(LEN(A1826)=5,MID(A1826,1,3),IF(LEN(A1826)=7,MID(A1826,1,5),IF(LEN(A1826)=1,"")))))</f>
        <v>13711</v>
      </c>
      <c r="U1826">
        <f>IF(LEN(A1826)=7,0,1)</f>
        <v>0</v>
      </c>
      <c r="V1826">
        <f t="shared" si="56"/>
        <v>0</v>
      </c>
      <c r="W1826">
        <f>IF(OR(LEFT(A1826)="1", LEFT(A1826)="2",LEFT(A1826)="3"),1,0)</f>
        <v>1</v>
      </c>
      <c r="Y1826" t="str">
        <f t="shared" si="57"/>
        <v>Akumulasi Penyusutan Takaran Kering</v>
      </c>
      <c r="AB1826" t="str">
        <f>IF(LEFT(A1826)="1","D",IF(LEFT(A1826)="2","K",IF(LEFT(A1826)="3","K",IF(LEFT(A1826)="4","K",IF(LEFT(A1826)="5","D",IF(LEFT(A1826)="6","D",IF(LEFT(A1826)="8","K",IF(LEFT(A1826)="9","D"))))))))</f>
        <v>D</v>
      </c>
      <c r="AD1826">
        <f>IF(LEFT(A1826)="4",1,IF(LEFT(A1826)="5",1,IF(LEFT(A1826)="6",1,0)))</f>
        <v>0</v>
      </c>
      <c r="AE1826">
        <f>IF(LEFT(A1826)="8",1,IF(LEFT(A1826)="9",1,0))</f>
        <v>0</v>
      </c>
      <c r="AF1826" t="str">
        <f>LEFT(A1826)</f>
        <v>1</v>
      </c>
    </row>
    <row r="1827" spans="1:32" x14ac:dyDescent="0.25">
      <c r="A1827" t="s">
        <v>3557</v>
      </c>
      <c r="B1827" t="s">
        <v>3558</v>
      </c>
      <c r="C1827" t="s">
        <v>3531</v>
      </c>
      <c r="D1827">
        <v>1</v>
      </c>
      <c r="E1827">
        <v>0</v>
      </c>
      <c r="F1827">
        <v>0</v>
      </c>
      <c r="G1827">
        <v>1</v>
      </c>
      <c r="H1827" t="s">
        <v>3558</v>
      </c>
      <c r="I1827" t="s">
        <v>10418</v>
      </c>
      <c r="J1827" t="s">
        <v>10420</v>
      </c>
      <c r="K1827" s="1">
        <v>42339</v>
      </c>
      <c r="L1827" s="1">
        <v>42339</v>
      </c>
      <c r="M1827" t="s">
        <v>10420</v>
      </c>
      <c r="N1827">
        <v>0</v>
      </c>
      <c r="O1827" t="s">
        <v>17</v>
      </c>
      <c r="P1827">
        <v>0</v>
      </c>
      <c r="Q1827">
        <v>0</v>
      </c>
      <c r="T1827" t="str">
        <f>IF(LEN(A1827)=2,MID(A1827,1,1),IF(LEN(A1827)=3,MID(A1827,1,2),IF(LEN(A1827)=5,MID(A1827,1,3),IF(LEN(A1827)=7,MID(A1827,1,5),IF(LEN(A1827)=1,"")))))</f>
        <v>13711</v>
      </c>
      <c r="U1827">
        <f>IF(LEN(A1827)=7,0,1)</f>
        <v>0</v>
      </c>
      <c r="V1827">
        <f t="shared" si="56"/>
        <v>0</v>
      </c>
      <c r="W1827">
        <f>IF(OR(LEFT(A1827)="1", LEFT(A1827)="2",LEFT(A1827)="3"),1,0)</f>
        <v>1</v>
      </c>
      <c r="Y1827" t="str">
        <f t="shared" si="57"/>
        <v>Akumulasi Penyusutan Takaran Bahan Bangunan 2 HL</v>
      </c>
      <c r="AB1827" t="str">
        <f>IF(LEFT(A1827)="1","D",IF(LEFT(A1827)="2","K",IF(LEFT(A1827)="3","K",IF(LEFT(A1827)="4","K",IF(LEFT(A1827)="5","D",IF(LEFT(A1827)="6","D",IF(LEFT(A1827)="8","K",IF(LEFT(A1827)="9","D"))))))))</f>
        <v>D</v>
      </c>
      <c r="AD1827">
        <f>IF(LEFT(A1827)="4",1,IF(LEFT(A1827)="5",1,IF(LEFT(A1827)="6",1,0)))</f>
        <v>0</v>
      </c>
      <c r="AE1827">
        <f>IF(LEFT(A1827)="8",1,IF(LEFT(A1827)="9",1,0))</f>
        <v>0</v>
      </c>
      <c r="AF1827" t="str">
        <f>LEFT(A1827)</f>
        <v>1</v>
      </c>
    </row>
    <row r="1828" spans="1:32" x14ac:dyDescent="0.25">
      <c r="A1828" t="s">
        <v>3559</v>
      </c>
      <c r="B1828" t="s">
        <v>3560</v>
      </c>
      <c r="C1828" t="s">
        <v>3531</v>
      </c>
      <c r="D1828">
        <v>1</v>
      </c>
      <c r="E1828">
        <v>0</v>
      </c>
      <c r="F1828">
        <v>0</v>
      </c>
      <c r="G1828">
        <v>1</v>
      </c>
      <c r="H1828" t="s">
        <v>3560</v>
      </c>
      <c r="I1828" t="s">
        <v>10418</v>
      </c>
      <c r="J1828" t="s">
        <v>10420</v>
      </c>
      <c r="K1828" s="1">
        <v>42339</v>
      </c>
      <c r="L1828" s="1">
        <v>42339</v>
      </c>
      <c r="M1828" t="s">
        <v>10420</v>
      </c>
      <c r="N1828">
        <v>0</v>
      </c>
      <c r="O1828" t="s">
        <v>17</v>
      </c>
      <c r="P1828">
        <v>0</v>
      </c>
      <c r="Q1828">
        <v>0</v>
      </c>
      <c r="T1828" t="str">
        <f>IF(LEN(A1828)=2,MID(A1828,1,1),IF(LEN(A1828)=3,MID(A1828,1,2),IF(LEN(A1828)=5,MID(A1828,1,3),IF(LEN(A1828)=7,MID(A1828,1,5),IF(LEN(A1828)=1,"")))))</f>
        <v>13711</v>
      </c>
      <c r="U1828">
        <f>IF(LEN(A1828)=7,0,1)</f>
        <v>0</v>
      </c>
      <c r="V1828">
        <f t="shared" si="56"/>
        <v>0</v>
      </c>
      <c r="W1828">
        <f>IF(OR(LEFT(A1828)="1", LEFT(A1828)="2",LEFT(A1828)="3"),1,0)</f>
        <v>1</v>
      </c>
      <c r="Y1828" t="str">
        <f t="shared" si="57"/>
        <v>Akumulasi Penyusutan Takaran Latex/Getah Susu</v>
      </c>
      <c r="AB1828" t="str">
        <f>IF(LEFT(A1828)="1","D",IF(LEFT(A1828)="2","K",IF(LEFT(A1828)="3","K",IF(LEFT(A1828)="4","K",IF(LEFT(A1828)="5","D",IF(LEFT(A1828)="6","D",IF(LEFT(A1828)="8","K",IF(LEFT(A1828)="9","D"))))))))</f>
        <v>D</v>
      </c>
      <c r="AD1828">
        <f>IF(LEFT(A1828)="4",1,IF(LEFT(A1828)="5",1,IF(LEFT(A1828)="6",1,0)))</f>
        <v>0</v>
      </c>
      <c r="AE1828">
        <f>IF(LEFT(A1828)="8",1,IF(LEFT(A1828)="9",1,0))</f>
        <v>0</v>
      </c>
      <c r="AF1828" t="str">
        <f>LEFT(A1828)</f>
        <v>1</v>
      </c>
    </row>
    <row r="1829" spans="1:32" x14ac:dyDescent="0.25">
      <c r="A1829" t="s">
        <v>3561</v>
      </c>
      <c r="B1829" t="s">
        <v>3562</v>
      </c>
      <c r="C1829" t="s">
        <v>3531</v>
      </c>
      <c r="D1829">
        <v>1</v>
      </c>
      <c r="E1829">
        <v>0</v>
      </c>
      <c r="F1829">
        <v>0</v>
      </c>
      <c r="G1829">
        <v>1</v>
      </c>
      <c r="H1829" t="s">
        <v>3562</v>
      </c>
      <c r="I1829" t="s">
        <v>10418</v>
      </c>
      <c r="J1829" t="s">
        <v>10420</v>
      </c>
      <c r="K1829" s="1">
        <v>42339</v>
      </c>
      <c r="L1829" s="1">
        <v>42339</v>
      </c>
      <c r="M1829" t="s">
        <v>10420</v>
      </c>
      <c r="N1829">
        <v>0</v>
      </c>
      <c r="O1829" t="s">
        <v>17</v>
      </c>
      <c r="P1829">
        <v>0</v>
      </c>
      <c r="Q1829">
        <v>0</v>
      </c>
      <c r="T1829" t="str">
        <f>IF(LEN(A1829)=2,MID(A1829,1,1),IF(LEN(A1829)=3,MID(A1829,1,2),IF(LEN(A1829)=5,MID(A1829,1,3),IF(LEN(A1829)=7,MID(A1829,1,5),IF(LEN(A1829)=1,"")))))</f>
        <v>13711</v>
      </c>
      <c r="U1829">
        <f>IF(LEN(A1829)=7,0,1)</f>
        <v>0</v>
      </c>
      <c r="V1829">
        <f t="shared" si="56"/>
        <v>0</v>
      </c>
      <c r="W1829">
        <f>IF(OR(LEFT(A1829)="1", LEFT(A1829)="2",LEFT(A1829)="3"),1,0)</f>
        <v>1</v>
      </c>
      <c r="Y1829" t="str">
        <f t="shared" si="57"/>
        <v>Akumulasi Penyusutan Gelas Takar Berbagai Capasitas</v>
      </c>
      <c r="AB1829" t="str">
        <f>IF(LEFT(A1829)="1","D",IF(LEFT(A1829)="2","K",IF(LEFT(A1829)="3","K",IF(LEFT(A1829)="4","K",IF(LEFT(A1829)="5","D",IF(LEFT(A1829)="6","D",IF(LEFT(A1829)="8","K",IF(LEFT(A1829)="9","D"))))))))</f>
        <v>D</v>
      </c>
      <c r="AD1829">
        <f>IF(LEFT(A1829)="4",1,IF(LEFT(A1829)="5",1,IF(LEFT(A1829)="6",1,0)))</f>
        <v>0</v>
      </c>
      <c r="AE1829">
        <f>IF(LEFT(A1829)="8",1,IF(LEFT(A1829)="9",1,0))</f>
        <v>0</v>
      </c>
      <c r="AF1829" t="str">
        <f>LEFT(A1829)</f>
        <v>1</v>
      </c>
    </row>
    <row r="1830" spans="1:32" x14ac:dyDescent="0.25">
      <c r="A1830" t="s">
        <v>3563</v>
      </c>
      <c r="B1830" t="s">
        <v>3564</v>
      </c>
      <c r="C1830" t="s">
        <v>3390</v>
      </c>
      <c r="D1830">
        <v>1</v>
      </c>
      <c r="E1830">
        <v>1</v>
      </c>
      <c r="F1830">
        <v>0</v>
      </c>
      <c r="G1830">
        <v>1</v>
      </c>
      <c r="H1830" t="s">
        <v>3564</v>
      </c>
      <c r="I1830" t="s">
        <v>10418</v>
      </c>
      <c r="J1830" t="s">
        <v>10420</v>
      </c>
      <c r="K1830" s="1">
        <v>42339</v>
      </c>
      <c r="L1830" s="1">
        <v>42339</v>
      </c>
      <c r="M1830" t="s">
        <v>10420</v>
      </c>
      <c r="N1830">
        <v>0</v>
      </c>
      <c r="O1830" t="s">
        <v>17</v>
      </c>
      <c r="P1830">
        <v>0</v>
      </c>
      <c r="Q1830">
        <v>0</v>
      </c>
      <c r="T1830" t="str">
        <f>IF(LEN(A1830)=2,MID(A1830,1,1),IF(LEN(A1830)=3,MID(A1830,1,2),IF(LEN(A1830)=5,MID(A1830,1,3),IF(LEN(A1830)=7,MID(A1830,1,5),IF(LEN(A1830)=1,"")))))</f>
        <v>137</v>
      </c>
      <c r="U1830">
        <f>IF(LEN(A1830)=7,0,1)</f>
        <v>1</v>
      </c>
      <c r="V1830">
        <f t="shared" si="56"/>
        <v>0</v>
      </c>
      <c r="W1830">
        <f>IF(OR(LEFT(A1830)="1", LEFT(A1830)="2",LEFT(A1830)="3"),1,0)</f>
        <v>1</v>
      </c>
      <c r="Y1830" t="str">
        <f t="shared" si="57"/>
        <v xml:space="preserve">Akumulasi Penyusutan Alat Pengolahan </v>
      </c>
      <c r="AB1830" t="str">
        <f>IF(LEFT(A1830)="1","D",IF(LEFT(A1830)="2","K",IF(LEFT(A1830)="3","K",IF(LEFT(A1830)="4","K",IF(LEFT(A1830)="5","D",IF(LEFT(A1830)="6","D",IF(LEFT(A1830)="8","K",IF(LEFT(A1830)="9","D"))))))))</f>
        <v>D</v>
      </c>
      <c r="AD1830">
        <f>IF(LEFT(A1830)="4",1,IF(LEFT(A1830)="5",1,IF(LEFT(A1830)="6",1,0)))</f>
        <v>0</v>
      </c>
      <c r="AE1830">
        <f>IF(LEFT(A1830)="8",1,IF(LEFT(A1830)="9",1,0))</f>
        <v>0</v>
      </c>
      <c r="AF1830" t="str">
        <f>LEFT(A1830)</f>
        <v>1</v>
      </c>
    </row>
    <row r="1831" spans="1:32" x14ac:dyDescent="0.25">
      <c r="A1831" t="s">
        <v>3565</v>
      </c>
      <c r="B1831" t="s">
        <v>3566</v>
      </c>
      <c r="C1831" t="s">
        <v>3563</v>
      </c>
      <c r="D1831">
        <v>1</v>
      </c>
      <c r="E1831">
        <v>0</v>
      </c>
      <c r="F1831">
        <v>0</v>
      </c>
      <c r="G1831">
        <v>1</v>
      </c>
      <c r="H1831" t="s">
        <v>3566</v>
      </c>
      <c r="I1831" t="s">
        <v>10418</v>
      </c>
      <c r="J1831" t="s">
        <v>10420</v>
      </c>
      <c r="K1831" s="1">
        <v>42339</v>
      </c>
      <c r="L1831" s="1">
        <v>42339</v>
      </c>
      <c r="M1831" t="s">
        <v>10420</v>
      </c>
      <c r="N1831">
        <v>0</v>
      </c>
      <c r="O1831" t="s">
        <v>17</v>
      </c>
      <c r="P1831">
        <v>0</v>
      </c>
      <c r="Q1831">
        <v>0</v>
      </c>
      <c r="T1831" t="str">
        <f>IF(LEN(A1831)=2,MID(A1831,1,1),IF(LEN(A1831)=3,MID(A1831,1,2),IF(LEN(A1831)=5,MID(A1831,1,3),IF(LEN(A1831)=7,MID(A1831,1,5),IF(LEN(A1831)=1,"")))))</f>
        <v>13712</v>
      </c>
      <c r="U1831">
        <f>IF(LEN(A1831)=7,0,1)</f>
        <v>0</v>
      </c>
      <c r="V1831">
        <f t="shared" si="56"/>
        <v>0</v>
      </c>
      <c r="W1831">
        <f>IF(OR(LEFT(A1831)="1", LEFT(A1831)="2",LEFT(A1831)="3"),1,0)</f>
        <v>1</v>
      </c>
      <c r="Y1831" t="str">
        <f t="shared" si="57"/>
        <v xml:space="preserve">Akumulasi Penyusutan Alat Pengolahan Tanah dan Tanaman </v>
      </c>
      <c r="AB1831" t="str">
        <f>IF(LEFT(A1831)="1","D",IF(LEFT(A1831)="2","K",IF(LEFT(A1831)="3","K",IF(LEFT(A1831)="4","K",IF(LEFT(A1831)="5","D",IF(LEFT(A1831)="6","D",IF(LEFT(A1831)="8","K",IF(LEFT(A1831)="9","D"))))))))</f>
        <v>D</v>
      </c>
      <c r="AD1831">
        <f>IF(LEFT(A1831)="4",1,IF(LEFT(A1831)="5",1,IF(LEFT(A1831)="6",1,0)))</f>
        <v>0</v>
      </c>
      <c r="AE1831">
        <f>IF(LEFT(A1831)="8",1,IF(LEFT(A1831)="9",1,0))</f>
        <v>0</v>
      </c>
      <c r="AF1831" t="str">
        <f>LEFT(A1831)</f>
        <v>1</v>
      </c>
    </row>
    <row r="1832" spans="1:32" x14ac:dyDescent="0.25">
      <c r="A1832" t="s">
        <v>3567</v>
      </c>
      <c r="B1832" t="s">
        <v>3568</v>
      </c>
      <c r="C1832" t="s">
        <v>3563</v>
      </c>
      <c r="D1832">
        <v>1</v>
      </c>
      <c r="E1832">
        <v>0</v>
      </c>
      <c r="F1832">
        <v>0</v>
      </c>
      <c r="G1832">
        <v>1</v>
      </c>
      <c r="H1832" t="s">
        <v>3568</v>
      </c>
      <c r="I1832" t="s">
        <v>10418</v>
      </c>
      <c r="J1832" t="s">
        <v>10420</v>
      </c>
      <c r="K1832" s="1">
        <v>42339</v>
      </c>
      <c r="L1832" s="1">
        <v>42339</v>
      </c>
      <c r="M1832" t="s">
        <v>10420</v>
      </c>
      <c r="N1832">
        <v>0</v>
      </c>
      <c r="O1832" t="s">
        <v>17</v>
      </c>
      <c r="P1832">
        <v>0</v>
      </c>
      <c r="Q1832">
        <v>0</v>
      </c>
      <c r="T1832" t="str">
        <f>IF(LEN(A1832)=2,MID(A1832,1,1),IF(LEN(A1832)=3,MID(A1832,1,2),IF(LEN(A1832)=5,MID(A1832,1,3),IF(LEN(A1832)=7,MID(A1832,1,5),IF(LEN(A1832)=1,"")))))</f>
        <v>13712</v>
      </c>
      <c r="U1832">
        <f>IF(LEN(A1832)=7,0,1)</f>
        <v>0</v>
      </c>
      <c r="V1832">
        <f t="shared" si="56"/>
        <v>0</v>
      </c>
      <c r="W1832">
        <f>IF(OR(LEFT(A1832)="1", LEFT(A1832)="2",LEFT(A1832)="3"),1,0)</f>
        <v>1</v>
      </c>
      <c r="Y1832" t="str">
        <f t="shared" si="57"/>
        <v xml:space="preserve">Akumulasi Penyusutan Alat Panen/Pengolahan </v>
      </c>
      <c r="AB1832" t="str">
        <f>IF(LEFT(A1832)="1","D",IF(LEFT(A1832)="2","K",IF(LEFT(A1832)="3","K",IF(LEFT(A1832)="4","K",IF(LEFT(A1832)="5","D",IF(LEFT(A1832)="6","D",IF(LEFT(A1832)="8","K",IF(LEFT(A1832)="9","D"))))))))</f>
        <v>D</v>
      </c>
      <c r="AD1832">
        <f>IF(LEFT(A1832)="4",1,IF(LEFT(A1832)="5",1,IF(LEFT(A1832)="6",1,0)))</f>
        <v>0</v>
      </c>
      <c r="AE1832">
        <f>IF(LEFT(A1832)="8",1,IF(LEFT(A1832)="9",1,0))</f>
        <v>0</v>
      </c>
      <c r="AF1832" t="str">
        <f>LEFT(A1832)</f>
        <v>1</v>
      </c>
    </row>
    <row r="1833" spans="1:32" x14ac:dyDescent="0.25">
      <c r="A1833" t="s">
        <v>3569</v>
      </c>
      <c r="B1833" t="s">
        <v>3570</v>
      </c>
      <c r="C1833" t="s">
        <v>3563</v>
      </c>
      <c r="D1833">
        <v>1</v>
      </c>
      <c r="E1833">
        <v>0</v>
      </c>
      <c r="F1833">
        <v>0</v>
      </c>
      <c r="G1833">
        <v>1</v>
      </c>
      <c r="H1833" t="s">
        <v>3570</v>
      </c>
      <c r="I1833" t="s">
        <v>10418</v>
      </c>
      <c r="J1833" t="s">
        <v>10420</v>
      </c>
      <c r="K1833" s="1">
        <v>42339</v>
      </c>
      <c r="L1833" s="1">
        <v>42339</v>
      </c>
      <c r="M1833" t="s">
        <v>10420</v>
      </c>
      <c r="N1833">
        <v>0</v>
      </c>
      <c r="O1833" t="s">
        <v>17</v>
      </c>
      <c r="P1833">
        <v>0</v>
      </c>
      <c r="Q1833">
        <v>0</v>
      </c>
      <c r="T1833" t="str">
        <f>IF(LEN(A1833)=2,MID(A1833,1,1),IF(LEN(A1833)=3,MID(A1833,1,2),IF(LEN(A1833)=5,MID(A1833,1,3),IF(LEN(A1833)=7,MID(A1833,1,5),IF(LEN(A1833)=1,"")))))</f>
        <v>13712</v>
      </c>
      <c r="U1833">
        <f>IF(LEN(A1833)=7,0,1)</f>
        <v>0</v>
      </c>
      <c r="V1833">
        <f t="shared" si="56"/>
        <v>0</v>
      </c>
      <c r="W1833">
        <f>IF(OR(LEFT(A1833)="1", LEFT(A1833)="2",LEFT(A1833)="3"),1,0)</f>
        <v>1</v>
      </c>
      <c r="Y1833" t="str">
        <f t="shared" si="57"/>
        <v>Akumulasi Penyusutan Alat-Akumulasi Penyusutan Alat  Peternakan</v>
      </c>
      <c r="AB1833" t="str">
        <f>IF(LEFT(A1833)="1","D",IF(LEFT(A1833)="2","K",IF(LEFT(A1833)="3","K",IF(LEFT(A1833)="4","K",IF(LEFT(A1833)="5","D",IF(LEFT(A1833)="6","D",IF(LEFT(A1833)="8","K",IF(LEFT(A1833)="9","D"))))))))</f>
        <v>D</v>
      </c>
      <c r="AD1833">
        <f>IF(LEFT(A1833)="4",1,IF(LEFT(A1833)="5",1,IF(LEFT(A1833)="6",1,0)))</f>
        <v>0</v>
      </c>
      <c r="AE1833">
        <f>IF(LEFT(A1833)="8",1,IF(LEFT(A1833)="9",1,0))</f>
        <v>0</v>
      </c>
      <c r="AF1833" t="str">
        <f>LEFT(A1833)</f>
        <v>1</v>
      </c>
    </row>
    <row r="1834" spans="1:32" x14ac:dyDescent="0.25">
      <c r="A1834" t="s">
        <v>3571</v>
      </c>
      <c r="B1834" t="s">
        <v>3572</v>
      </c>
      <c r="C1834" t="s">
        <v>3563</v>
      </c>
      <c r="D1834">
        <v>1</v>
      </c>
      <c r="E1834">
        <v>0</v>
      </c>
      <c r="F1834">
        <v>0</v>
      </c>
      <c r="G1834">
        <v>1</v>
      </c>
      <c r="H1834" t="s">
        <v>3572</v>
      </c>
      <c r="I1834" t="s">
        <v>10418</v>
      </c>
      <c r="J1834" t="s">
        <v>10420</v>
      </c>
      <c r="K1834" s="1">
        <v>42339</v>
      </c>
      <c r="L1834" s="1">
        <v>42339</v>
      </c>
      <c r="M1834" t="s">
        <v>10420</v>
      </c>
      <c r="N1834">
        <v>0</v>
      </c>
      <c r="O1834" t="s">
        <v>17</v>
      </c>
      <c r="P1834">
        <v>0</v>
      </c>
      <c r="Q1834">
        <v>0</v>
      </c>
      <c r="T1834" t="str">
        <f>IF(LEN(A1834)=2,MID(A1834,1,1),IF(LEN(A1834)=3,MID(A1834,1,2),IF(LEN(A1834)=5,MID(A1834,1,3),IF(LEN(A1834)=7,MID(A1834,1,5),IF(LEN(A1834)=1,"")))))</f>
        <v>13712</v>
      </c>
      <c r="U1834">
        <f>IF(LEN(A1834)=7,0,1)</f>
        <v>0</v>
      </c>
      <c r="V1834">
        <f t="shared" si="56"/>
        <v>0</v>
      </c>
      <c r="W1834">
        <f>IF(OR(LEFT(A1834)="1", LEFT(A1834)="2",LEFT(A1834)="3"),1,0)</f>
        <v>1</v>
      </c>
      <c r="Y1834" t="str">
        <f t="shared" si="57"/>
        <v>Akumulasi Penyusutan Alat Penyimpanan Hasil Percobaan Pertanian</v>
      </c>
      <c r="AB1834" t="str">
        <f>IF(LEFT(A1834)="1","D",IF(LEFT(A1834)="2","K",IF(LEFT(A1834)="3","K",IF(LEFT(A1834)="4","K",IF(LEFT(A1834)="5","D",IF(LEFT(A1834)="6","D",IF(LEFT(A1834)="8","K",IF(LEFT(A1834)="9","D"))))))))</f>
        <v>D</v>
      </c>
      <c r="AD1834">
        <f>IF(LEFT(A1834)="4",1,IF(LEFT(A1834)="5",1,IF(LEFT(A1834)="6",1,0)))</f>
        <v>0</v>
      </c>
      <c r="AE1834">
        <f>IF(LEFT(A1834)="8",1,IF(LEFT(A1834)="9",1,0))</f>
        <v>0</v>
      </c>
      <c r="AF1834" t="str">
        <f>LEFT(A1834)</f>
        <v>1</v>
      </c>
    </row>
    <row r="1835" spans="1:32" x14ac:dyDescent="0.25">
      <c r="A1835" t="s">
        <v>3573</v>
      </c>
      <c r="B1835" t="s">
        <v>3574</v>
      </c>
      <c r="C1835" t="s">
        <v>3563</v>
      </c>
      <c r="D1835">
        <v>1</v>
      </c>
      <c r="E1835">
        <v>0</v>
      </c>
      <c r="F1835">
        <v>0</v>
      </c>
      <c r="G1835">
        <v>1</v>
      </c>
      <c r="H1835" t="s">
        <v>3574</v>
      </c>
      <c r="I1835" t="s">
        <v>10418</v>
      </c>
      <c r="J1835" t="s">
        <v>10420</v>
      </c>
      <c r="K1835" s="1">
        <v>42339</v>
      </c>
      <c r="L1835" s="1">
        <v>42339</v>
      </c>
      <c r="M1835" t="s">
        <v>10420</v>
      </c>
      <c r="N1835">
        <v>0</v>
      </c>
      <c r="O1835" t="s">
        <v>17</v>
      </c>
      <c r="P1835">
        <v>0</v>
      </c>
      <c r="Q1835">
        <v>0</v>
      </c>
      <c r="T1835" t="str">
        <f>IF(LEN(A1835)=2,MID(A1835,1,1),IF(LEN(A1835)=3,MID(A1835,1,2),IF(LEN(A1835)=5,MID(A1835,1,3),IF(LEN(A1835)=7,MID(A1835,1,5),IF(LEN(A1835)=1,"")))))</f>
        <v>13712</v>
      </c>
      <c r="U1835">
        <f>IF(LEN(A1835)=7,0,1)</f>
        <v>0</v>
      </c>
      <c r="V1835">
        <f t="shared" si="56"/>
        <v>0</v>
      </c>
      <c r="W1835">
        <f>IF(OR(LEFT(A1835)="1", LEFT(A1835)="2",LEFT(A1835)="3"),1,0)</f>
        <v>1</v>
      </c>
      <c r="Y1835" t="str">
        <f t="shared" si="57"/>
        <v>Akumulasi Penyusutan Alat Laboratorium Pertanian</v>
      </c>
      <c r="AB1835" t="str">
        <f>IF(LEFT(A1835)="1","D",IF(LEFT(A1835)="2","K",IF(LEFT(A1835)="3","K",IF(LEFT(A1835)="4","K",IF(LEFT(A1835)="5","D",IF(LEFT(A1835)="6","D",IF(LEFT(A1835)="8","K",IF(LEFT(A1835)="9","D"))))))))</f>
        <v>D</v>
      </c>
      <c r="AD1835">
        <f>IF(LEFT(A1835)="4",1,IF(LEFT(A1835)="5",1,IF(LEFT(A1835)="6",1,0)))</f>
        <v>0</v>
      </c>
      <c r="AE1835">
        <f>IF(LEFT(A1835)="8",1,IF(LEFT(A1835)="9",1,0))</f>
        <v>0</v>
      </c>
      <c r="AF1835" t="str">
        <f>LEFT(A1835)</f>
        <v>1</v>
      </c>
    </row>
    <row r="1836" spans="1:32" x14ac:dyDescent="0.25">
      <c r="A1836" t="s">
        <v>3575</v>
      </c>
      <c r="B1836" t="s">
        <v>3576</v>
      </c>
      <c r="C1836" t="s">
        <v>3563</v>
      </c>
      <c r="D1836">
        <v>1</v>
      </c>
      <c r="E1836">
        <v>0</v>
      </c>
      <c r="F1836">
        <v>0</v>
      </c>
      <c r="G1836">
        <v>1</v>
      </c>
      <c r="H1836" t="s">
        <v>3576</v>
      </c>
      <c r="I1836" t="s">
        <v>10418</v>
      </c>
      <c r="J1836" t="s">
        <v>10420</v>
      </c>
      <c r="K1836" s="1">
        <v>42339</v>
      </c>
      <c r="L1836" s="1">
        <v>42339</v>
      </c>
      <c r="M1836" t="s">
        <v>10420</v>
      </c>
      <c r="N1836">
        <v>0</v>
      </c>
      <c r="O1836" t="s">
        <v>17</v>
      </c>
      <c r="P1836">
        <v>0</v>
      </c>
      <c r="Q1836">
        <v>0</v>
      </c>
      <c r="T1836" t="str">
        <f>IF(LEN(A1836)=2,MID(A1836,1,1),IF(LEN(A1836)=3,MID(A1836,1,2),IF(LEN(A1836)=5,MID(A1836,1,3),IF(LEN(A1836)=7,MID(A1836,1,5),IF(LEN(A1836)=1,"")))))</f>
        <v>13712</v>
      </c>
      <c r="U1836">
        <f>IF(LEN(A1836)=7,0,1)</f>
        <v>0</v>
      </c>
      <c r="V1836">
        <f t="shared" si="56"/>
        <v>0</v>
      </c>
      <c r="W1836">
        <f>IF(OR(LEFT(A1836)="1", LEFT(A1836)="2",LEFT(A1836)="3"),1,0)</f>
        <v>1</v>
      </c>
      <c r="Y1836" t="str">
        <f t="shared" si="57"/>
        <v xml:space="preserve">Akumulasi Penyusutan Alat Processing </v>
      </c>
      <c r="AB1836" t="str">
        <f>IF(LEFT(A1836)="1","D",IF(LEFT(A1836)="2","K",IF(LEFT(A1836)="3","K",IF(LEFT(A1836)="4","K",IF(LEFT(A1836)="5","D",IF(LEFT(A1836)="6","D",IF(LEFT(A1836)="8","K",IF(LEFT(A1836)="9","D"))))))))</f>
        <v>D</v>
      </c>
      <c r="AD1836">
        <f>IF(LEFT(A1836)="4",1,IF(LEFT(A1836)="5",1,IF(LEFT(A1836)="6",1,0)))</f>
        <v>0</v>
      </c>
      <c r="AE1836">
        <f>IF(LEFT(A1836)="8",1,IF(LEFT(A1836)="9",1,0))</f>
        <v>0</v>
      </c>
      <c r="AF1836" t="str">
        <f>LEFT(A1836)</f>
        <v>1</v>
      </c>
    </row>
    <row r="1837" spans="1:32" x14ac:dyDescent="0.25">
      <c r="A1837" t="s">
        <v>3577</v>
      </c>
      <c r="B1837" t="s">
        <v>3578</v>
      </c>
      <c r="C1837" t="s">
        <v>3563</v>
      </c>
      <c r="D1837">
        <v>1</v>
      </c>
      <c r="E1837">
        <v>0</v>
      </c>
      <c r="F1837">
        <v>0</v>
      </c>
      <c r="G1837">
        <v>1</v>
      </c>
      <c r="H1837" t="s">
        <v>3578</v>
      </c>
      <c r="I1837" t="s">
        <v>10418</v>
      </c>
      <c r="J1837" t="s">
        <v>10420</v>
      </c>
      <c r="K1837" s="1">
        <v>42339</v>
      </c>
      <c r="L1837" s="1">
        <v>42339</v>
      </c>
      <c r="M1837" t="s">
        <v>10420</v>
      </c>
      <c r="N1837">
        <v>0</v>
      </c>
      <c r="O1837" t="s">
        <v>17</v>
      </c>
      <c r="P1837">
        <v>0</v>
      </c>
      <c r="Q1837">
        <v>0</v>
      </c>
      <c r="T1837" t="str">
        <f>IF(LEN(A1837)=2,MID(A1837,1,1),IF(LEN(A1837)=3,MID(A1837,1,2),IF(LEN(A1837)=5,MID(A1837,1,3),IF(LEN(A1837)=7,MID(A1837,1,5),IF(LEN(A1837)=1,"")))))</f>
        <v>13712</v>
      </c>
      <c r="U1837">
        <f>IF(LEN(A1837)=7,0,1)</f>
        <v>0</v>
      </c>
      <c r="V1837">
        <f t="shared" si="56"/>
        <v>0</v>
      </c>
      <c r="W1837">
        <f>IF(OR(LEFT(A1837)="1", LEFT(A1837)="2",LEFT(A1837)="3"),1,0)</f>
        <v>1</v>
      </c>
      <c r="Y1837" t="str">
        <f t="shared" si="57"/>
        <v xml:space="preserve">Akumulasi Penyusutan Alat Pasca Panen </v>
      </c>
      <c r="AB1837" t="str">
        <f>IF(LEFT(A1837)="1","D",IF(LEFT(A1837)="2","K",IF(LEFT(A1837)="3","K",IF(LEFT(A1837)="4","K",IF(LEFT(A1837)="5","D",IF(LEFT(A1837)="6","D",IF(LEFT(A1837)="8","K",IF(LEFT(A1837)="9","D"))))))))</f>
        <v>D</v>
      </c>
      <c r="AD1837">
        <f>IF(LEFT(A1837)="4",1,IF(LEFT(A1837)="5",1,IF(LEFT(A1837)="6",1,0)))</f>
        <v>0</v>
      </c>
      <c r="AE1837">
        <f>IF(LEFT(A1837)="8",1,IF(LEFT(A1837)="9",1,0))</f>
        <v>0</v>
      </c>
      <c r="AF1837" t="str">
        <f>LEFT(A1837)</f>
        <v>1</v>
      </c>
    </row>
    <row r="1838" spans="1:32" x14ac:dyDescent="0.25">
      <c r="A1838" t="s">
        <v>3579</v>
      </c>
      <c r="B1838" t="s">
        <v>3580</v>
      </c>
      <c r="C1838" t="s">
        <v>3563</v>
      </c>
      <c r="D1838">
        <v>1</v>
      </c>
      <c r="E1838">
        <v>0</v>
      </c>
      <c r="F1838">
        <v>0</v>
      </c>
      <c r="G1838">
        <v>1</v>
      </c>
      <c r="H1838" t="s">
        <v>3580</v>
      </c>
      <c r="I1838" t="s">
        <v>10418</v>
      </c>
      <c r="J1838" t="s">
        <v>10420</v>
      </c>
      <c r="K1838" s="1">
        <v>42339</v>
      </c>
      <c r="L1838" s="1">
        <v>42339</v>
      </c>
      <c r="M1838" t="s">
        <v>10420</v>
      </c>
      <c r="N1838">
        <v>0</v>
      </c>
      <c r="O1838" t="s">
        <v>17</v>
      </c>
      <c r="P1838">
        <v>0</v>
      </c>
      <c r="Q1838">
        <v>0</v>
      </c>
      <c r="T1838" t="str">
        <f>IF(LEN(A1838)=2,MID(A1838,1,1),IF(LEN(A1838)=3,MID(A1838,1,2),IF(LEN(A1838)=5,MID(A1838,1,3),IF(LEN(A1838)=7,MID(A1838,1,5),IF(LEN(A1838)=1,"")))))</f>
        <v>13712</v>
      </c>
      <c r="U1838">
        <f>IF(LEN(A1838)=7,0,1)</f>
        <v>0</v>
      </c>
      <c r="V1838">
        <f t="shared" si="56"/>
        <v>0</v>
      </c>
      <c r="W1838">
        <f>IF(OR(LEFT(A1838)="1", LEFT(A1838)="2",LEFT(A1838)="3"),1,0)</f>
        <v>1</v>
      </c>
      <c r="Y1838" t="str">
        <f t="shared" si="57"/>
        <v>Akumulasi Penyusutan Alat Produksi Perikanan</v>
      </c>
      <c r="AB1838" t="str">
        <f>IF(LEFT(A1838)="1","D",IF(LEFT(A1838)="2","K",IF(LEFT(A1838)="3","K",IF(LEFT(A1838)="4","K",IF(LEFT(A1838)="5","D",IF(LEFT(A1838)="6","D",IF(LEFT(A1838)="8","K",IF(LEFT(A1838)="9","D"))))))))</f>
        <v>D</v>
      </c>
      <c r="AD1838">
        <f>IF(LEFT(A1838)="4",1,IF(LEFT(A1838)="5",1,IF(LEFT(A1838)="6",1,0)))</f>
        <v>0</v>
      </c>
      <c r="AE1838">
        <f>IF(LEFT(A1838)="8",1,IF(LEFT(A1838)="9",1,0))</f>
        <v>0</v>
      </c>
      <c r="AF1838" t="str">
        <f>LEFT(A1838)</f>
        <v>1</v>
      </c>
    </row>
    <row r="1839" spans="1:32" x14ac:dyDescent="0.25">
      <c r="A1839" t="s">
        <v>3581</v>
      </c>
      <c r="B1839" t="s">
        <v>3582</v>
      </c>
      <c r="C1839" t="s">
        <v>3390</v>
      </c>
      <c r="D1839">
        <v>1</v>
      </c>
      <c r="E1839">
        <v>1</v>
      </c>
      <c r="F1839">
        <v>0</v>
      </c>
      <c r="G1839">
        <v>1</v>
      </c>
      <c r="H1839" t="s">
        <v>3582</v>
      </c>
      <c r="I1839" t="s">
        <v>10418</v>
      </c>
      <c r="J1839" t="s">
        <v>10420</v>
      </c>
      <c r="K1839" s="1">
        <v>42339</v>
      </c>
      <c r="L1839" s="1">
        <v>42339</v>
      </c>
      <c r="M1839" t="s">
        <v>10420</v>
      </c>
      <c r="N1839">
        <v>0</v>
      </c>
      <c r="O1839" t="s">
        <v>17</v>
      </c>
      <c r="P1839">
        <v>0</v>
      </c>
      <c r="Q1839">
        <v>0</v>
      </c>
      <c r="T1839" t="str">
        <f>IF(LEN(A1839)=2,MID(A1839,1,1),IF(LEN(A1839)=3,MID(A1839,1,2),IF(LEN(A1839)=5,MID(A1839,1,3),IF(LEN(A1839)=7,MID(A1839,1,5),IF(LEN(A1839)=1,"")))))</f>
        <v>137</v>
      </c>
      <c r="U1839">
        <f>IF(LEN(A1839)=7,0,1)</f>
        <v>1</v>
      </c>
      <c r="V1839">
        <f t="shared" si="56"/>
        <v>0</v>
      </c>
      <c r="W1839">
        <f>IF(OR(LEFT(A1839)="1", LEFT(A1839)="2",LEFT(A1839)="3"),1,0)</f>
        <v>1</v>
      </c>
      <c r="Y1839" t="str">
        <f t="shared" si="57"/>
        <v xml:space="preserve">Akumulasi Penyusutan Alat Pemeliharaan Tanaman/Akumulasi Penyusutan Alat  Penyimpan </v>
      </c>
      <c r="AB1839" t="str">
        <f>IF(LEFT(A1839)="1","D",IF(LEFT(A1839)="2","K",IF(LEFT(A1839)="3","K",IF(LEFT(A1839)="4","K",IF(LEFT(A1839)="5","D",IF(LEFT(A1839)="6","D",IF(LEFT(A1839)="8","K",IF(LEFT(A1839)="9","D"))))))))</f>
        <v>D</v>
      </c>
      <c r="AD1839">
        <f>IF(LEFT(A1839)="4",1,IF(LEFT(A1839)="5",1,IF(LEFT(A1839)="6",1,0)))</f>
        <v>0</v>
      </c>
      <c r="AE1839">
        <f>IF(LEFT(A1839)="8",1,IF(LEFT(A1839)="9",1,0))</f>
        <v>0</v>
      </c>
      <c r="AF1839" t="str">
        <f>LEFT(A1839)</f>
        <v>1</v>
      </c>
    </row>
    <row r="1840" spans="1:32" x14ac:dyDescent="0.25">
      <c r="A1840" t="s">
        <v>3583</v>
      </c>
      <c r="B1840" t="s">
        <v>3584</v>
      </c>
      <c r="C1840" t="s">
        <v>3581</v>
      </c>
      <c r="D1840">
        <v>1</v>
      </c>
      <c r="E1840">
        <v>0</v>
      </c>
      <c r="F1840">
        <v>0</v>
      </c>
      <c r="G1840">
        <v>1</v>
      </c>
      <c r="H1840" t="s">
        <v>3584</v>
      </c>
      <c r="I1840" t="s">
        <v>10418</v>
      </c>
      <c r="J1840" t="s">
        <v>10420</v>
      </c>
      <c r="K1840" s="1">
        <v>42339</v>
      </c>
      <c r="L1840" s="1">
        <v>42339</v>
      </c>
      <c r="M1840" t="s">
        <v>10420</v>
      </c>
      <c r="N1840">
        <v>0</v>
      </c>
      <c r="O1840" t="s">
        <v>17</v>
      </c>
      <c r="P1840">
        <v>0</v>
      </c>
      <c r="Q1840">
        <v>0</v>
      </c>
      <c r="T1840" t="str">
        <f>IF(LEN(A1840)=2,MID(A1840,1,1),IF(LEN(A1840)=3,MID(A1840,1,2),IF(LEN(A1840)=5,MID(A1840,1,3),IF(LEN(A1840)=7,MID(A1840,1,5),IF(LEN(A1840)=1,"")))))</f>
        <v>13713</v>
      </c>
      <c r="U1840">
        <f>IF(LEN(A1840)=7,0,1)</f>
        <v>0</v>
      </c>
      <c r="V1840">
        <f t="shared" si="56"/>
        <v>0</v>
      </c>
      <c r="W1840">
        <f>IF(OR(LEFT(A1840)="1", LEFT(A1840)="2",LEFT(A1840)="3"),1,0)</f>
        <v>1</v>
      </c>
      <c r="Y1840" t="str">
        <f t="shared" si="57"/>
        <v>Akumulasi Penyusutan Alat Pemeliharaan Tanaman</v>
      </c>
      <c r="AB1840" t="str">
        <f>IF(LEFT(A1840)="1","D",IF(LEFT(A1840)="2","K",IF(LEFT(A1840)="3","K",IF(LEFT(A1840)="4","K",IF(LEFT(A1840)="5","D",IF(LEFT(A1840)="6","D",IF(LEFT(A1840)="8","K",IF(LEFT(A1840)="9","D"))))))))</f>
        <v>D</v>
      </c>
      <c r="AD1840">
        <f>IF(LEFT(A1840)="4",1,IF(LEFT(A1840)="5",1,IF(LEFT(A1840)="6",1,0)))</f>
        <v>0</v>
      </c>
      <c r="AE1840">
        <f>IF(LEFT(A1840)="8",1,IF(LEFT(A1840)="9",1,0))</f>
        <v>0</v>
      </c>
      <c r="AF1840" t="str">
        <f>LEFT(A1840)</f>
        <v>1</v>
      </c>
    </row>
    <row r="1841" spans="1:32" x14ac:dyDescent="0.25">
      <c r="A1841" t="s">
        <v>3585</v>
      </c>
      <c r="B1841" t="s">
        <v>3586</v>
      </c>
      <c r="C1841" t="s">
        <v>3581</v>
      </c>
      <c r="D1841">
        <v>1</v>
      </c>
      <c r="E1841">
        <v>0</v>
      </c>
      <c r="F1841">
        <v>0</v>
      </c>
      <c r="G1841">
        <v>1</v>
      </c>
      <c r="H1841" t="s">
        <v>3586</v>
      </c>
      <c r="I1841" t="s">
        <v>10418</v>
      </c>
      <c r="J1841" t="s">
        <v>10420</v>
      </c>
      <c r="K1841" s="1">
        <v>42339</v>
      </c>
      <c r="L1841" s="1">
        <v>42339</v>
      </c>
      <c r="M1841" t="s">
        <v>10420</v>
      </c>
      <c r="N1841">
        <v>0</v>
      </c>
      <c r="O1841" t="s">
        <v>17</v>
      </c>
      <c r="P1841">
        <v>0</v>
      </c>
      <c r="Q1841">
        <v>0</v>
      </c>
      <c r="T1841" t="str">
        <f>IF(LEN(A1841)=2,MID(A1841,1,1),IF(LEN(A1841)=3,MID(A1841,1,2),IF(LEN(A1841)=5,MID(A1841,1,3),IF(LEN(A1841)=7,MID(A1841,1,5),IF(LEN(A1841)=1,"")))))</f>
        <v>13713</v>
      </c>
      <c r="U1841">
        <f>IF(LEN(A1841)=7,0,1)</f>
        <v>0</v>
      </c>
      <c r="V1841">
        <f t="shared" si="56"/>
        <v>0</v>
      </c>
      <c r="W1841">
        <f>IF(OR(LEFT(A1841)="1", LEFT(A1841)="2",LEFT(A1841)="3"),1,0)</f>
        <v>1</v>
      </c>
      <c r="Y1841" t="str">
        <f t="shared" si="57"/>
        <v>Akumulasi Penyusutan Alat Panen</v>
      </c>
      <c r="AB1841" t="str">
        <f>IF(LEFT(A1841)="1","D",IF(LEFT(A1841)="2","K",IF(LEFT(A1841)="3","K",IF(LEFT(A1841)="4","K",IF(LEFT(A1841)="5","D",IF(LEFT(A1841)="6","D",IF(LEFT(A1841)="8","K",IF(LEFT(A1841)="9","D"))))))))</f>
        <v>D</v>
      </c>
      <c r="AD1841">
        <f>IF(LEFT(A1841)="4",1,IF(LEFT(A1841)="5",1,IF(LEFT(A1841)="6",1,0)))</f>
        <v>0</v>
      </c>
      <c r="AE1841">
        <f>IF(LEFT(A1841)="8",1,IF(LEFT(A1841)="9",1,0))</f>
        <v>0</v>
      </c>
      <c r="AF1841" t="str">
        <f>LEFT(A1841)</f>
        <v>1</v>
      </c>
    </row>
    <row r="1842" spans="1:32" x14ac:dyDescent="0.25">
      <c r="A1842" t="s">
        <v>3587</v>
      </c>
      <c r="B1842" t="s">
        <v>3588</v>
      </c>
      <c r="C1842" t="s">
        <v>3581</v>
      </c>
      <c r="D1842">
        <v>1</v>
      </c>
      <c r="E1842">
        <v>0</v>
      </c>
      <c r="F1842">
        <v>0</v>
      </c>
      <c r="G1842">
        <v>1</v>
      </c>
      <c r="H1842" t="s">
        <v>3588</v>
      </c>
      <c r="I1842" t="s">
        <v>10418</v>
      </c>
      <c r="J1842" t="s">
        <v>10420</v>
      </c>
      <c r="K1842" s="1">
        <v>42339</v>
      </c>
      <c r="L1842" s="1">
        <v>42339</v>
      </c>
      <c r="M1842" t="s">
        <v>10420</v>
      </c>
      <c r="N1842">
        <v>0</v>
      </c>
      <c r="O1842" t="s">
        <v>17</v>
      </c>
      <c r="P1842">
        <v>0</v>
      </c>
      <c r="Q1842">
        <v>0</v>
      </c>
      <c r="T1842" t="str">
        <f>IF(LEN(A1842)=2,MID(A1842,1,1),IF(LEN(A1842)=3,MID(A1842,1,2),IF(LEN(A1842)=5,MID(A1842,1,3),IF(LEN(A1842)=7,MID(A1842,1,5),IF(LEN(A1842)=1,"")))))</f>
        <v>13713</v>
      </c>
      <c r="U1842">
        <f>IF(LEN(A1842)=7,0,1)</f>
        <v>0</v>
      </c>
      <c r="V1842">
        <f t="shared" si="56"/>
        <v>0</v>
      </c>
      <c r="W1842">
        <f>IF(OR(LEFT(A1842)="1", LEFT(A1842)="2",LEFT(A1842)="3"),1,0)</f>
        <v>1</v>
      </c>
      <c r="Y1842" t="str">
        <f t="shared" si="57"/>
        <v>Akumulasi Penyusutan Alat Penyimpanan</v>
      </c>
      <c r="AB1842" t="str">
        <f>IF(LEFT(A1842)="1","D",IF(LEFT(A1842)="2","K",IF(LEFT(A1842)="3","K",IF(LEFT(A1842)="4","K",IF(LEFT(A1842)="5","D",IF(LEFT(A1842)="6","D",IF(LEFT(A1842)="8","K",IF(LEFT(A1842)="9","D"))))))))</f>
        <v>D</v>
      </c>
      <c r="AD1842">
        <f>IF(LEFT(A1842)="4",1,IF(LEFT(A1842)="5",1,IF(LEFT(A1842)="6",1,0)))</f>
        <v>0</v>
      </c>
      <c r="AE1842">
        <f>IF(LEFT(A1842)="8",1,IF(LEFT(A1842)="9",1,0))</f>
        <v>0</v>
      </c>
      <c r="AF1842" t="str">
        <f>LEFT(A1842)</f>
        <v>1</v>
      </c>
    </row>
    <row r="1843" spans="1:32" x14ac:dyDescent="0.25">
      <c r="A1843" t="s">
        <v>3589</v>
      </c>
      <c r="B1843" t="s">
        <v>3590</v>
      </c>
      <c r="C1843" t="s">
        <v>3581</v>
      </c>
      <c r="D1843">
        <v>1</v>
      </c>
      <c r="E1843">
        <v>0</v>
      </c>
      <c r="F1843">
        <v>0</v>
      </c>
      <c r="G1843">
        <v>1</v>
      </c>
      <c r="H1843" t="s">
        <v>3590</v>
      </c>
      <c r="I1843" t="s">
        <v>10418</v>
      </c>
      <c r="J1843" t="s">
        <v>10420</v>
      </c>
      <c r="K1843" s="1">
        <v>42339</v>
      </c>
      <c r="L1843" s="1">
        <v>42339</v>
      </c>
      <c r="M1843" t="s">
        <v>10420</v>
      </c>
      <c r="N1843">
        <v>0</v>
      </c>
      <c r="O1843" t="s">
        <v>17</v>
      </c>
      <c r="P1843">
        <v>0</v>
      </c>
      <c r="Q1843">
        <v>0</v>
      </c>
      <c r="T1843" t="str">
        <f>IF(LEN(A1843)=2,MID(A1843,1,1),IF(LEN(A1843)=3,MID(A1843,1,2),IF(LEN(A1843)=5,MID(A1843,1,3),IF(LEN(A1843)=7,MID(A1843,1,5),IF(LEN(A1843)=1,"")))))</f>
        <v>13713</v>
      </c>
      <c r="U1843">
        <f>IF(LEN(A1843)=7,0,1)</f>
        <v>0</v>
      </c>
      <c r="V1843">
        <f t="shared" si="56"/>
        <v>0</v>
      </c>
      <c r="W1843">
        <f>IF(OR(LEFT(A1843)="1", LEFT(A1843)="2",LEFT(A1843)="3"),1,0)</f>
        <v>1</v>
      </c>
      <c r="Y1843" t="str">
        <f t="shared" si="57"/>
        <v>Akumulasi Penyusutan Alat Laboratorium</v>
      </c>
      <c r="AB1843" t="str">
        <f>IF(LEFT(A1843)="1","D",IF(LEFT(A1843)="2","K",IF(LEFT(A1843)="3","K",IF(LEFT(A1843)="4","K",IF(LEFT(A1843)="5","D",IF(LEFT(A1843)="6","D",IF(LEFT(A1843)="8","K",IF(LEFT(A1843)="9","D"))))))))</f>
        <v>D</v>
      </c>
      <c r="AD1843">
        <f>IF(LEFT(A1843)="4",1,IF(LEFT(A1843)="5",1,IF(LEFT(A1843)="6",1,0)))</f>
        <v>0</v>
      </c>
      <c r="AE1843">
        <f>IF(LEFT(A1843)="8",1,IF(LEFT(A1843)="9",1,0))</f>
        <v>0</v>
      </c>
      <c r="AF1843" t="str">
        <f>LEFT(A1843)</f>
        <v>1</v>
      </c>
    </row>
    <row r="1844" spans="1:32" x14ac:dyDescent="0.25">
      <c r="A1844" t="s">
        <v>3591</v>
      </c>
      <c r="B1844" t="s">
        <v>3592</v>
      </c>
      <c r="C1844" t="s">
        <v>3581</v>
      </c>
      <c r="D1844">
        <v>1</v>
      </c>
      <c r="E1844">
        <v>0</v>
      </c>
      <c r="F1844">
        <v>0</v>
      </c>
      <c r="G1844">
        <v>1</v>
      </c>
      <c r="H1844" t="s">
        <v>3592</v>
      </c>
      <c r="I1844" t="s">
        <v>10418</v>
      </c>
      <c r="J1844" t="s">
        <v>10420</v>
      </c>
      <c r="K1844" s="1">
        <v>42339</v>
      </c>
      <c r="L1844" s="1">
        <v>42339</v>
      </c>
      <c r="M1844" t="s">
        <v>10420</v>
      </c>
      <c r="N1844">
        <v>0</v>
      </c>
      <c r="O1844" t="s">
        <v>17</v>
      </c>
      <c r="P1844">
        <v>0</v>
      </c>
      <c r="Q1844">
        <v>0</v>
      </c>
      <c r="T1844" t="str">
        <f>IF(LEN(A1844)=2,MID(A1844,1,1),IF(LEN(A1844)=3,MID(A1844,1,2),IF(LEN(A1844)=5,MID(A1844,1,3),IF(LEN(A1844)=7,MID(A1844,1,5),IF(LEN(A1844)=1,"")))))</f>
        <v>13713</v>
      </c>
      <c r="U1844">
        <f>IF(LEN(A1844)=7,0,1)</f>
        <v>0</v>
      </c>
      <c r="V1844">
        <f t="shared" si="56"/>
        <v>0</v>
      </c>
      <c r="W1844">
        <f>IF(OR(LEFT(A1844)="1", LEFT(A1844)="2",LEFT(A1844)="3"),1,0)</f>
        <v>1</v>
      </c>
      <c r="Y1844" t="str">
        <f t="shared" si="57"/>
        <v>Akumulasi Penyusutan Alat Penangkap Ikan</v>
      </c>
      <c r="AB1844" t="str">
        <f>IF(LEFT(A1844)="1","D",IF(LEFT(A1844)="2","K",IF(LEFT(A1844)="3","K",IF(LEFT(A1844)="4","K",IF(LEFT(A1844)="5","D",IF(LEFT(A1844)="6","D",IF(LEFT(A1844)="8","K",IF(LEFT(A1844)="9","D"))))))))</f>
        <v>D</v>
      </c>
      <c r="AD1844">
        <f>IF(LEFT(A1844)="4",1,IF(LEFT(A1844)="5",1,IF(LEFT(A1844)="6",1,0)))</f>
        <v>0</v>
      </c>
      <c r="AE1844">
        <f>IF(LEFT(A1844)="8",1,IF(LEFT(A1844)="9",1,0))</f>
        <v>0</v>
      </c>
      <c r="AF1844" t="str">
        <f>LEFT(A1844)</f>
        <v>1</v>
      </c>
    </row>
    <row r="1845" spans="1:32" x14ac:dyDescent="0.25">
      <c r="A1845" t="s">
        <v>3593</v>
      </c>
      <c r="B1845" t="s">
        <v>3594</v>
      </c>
      <c r="C1845" t="s">
        <v>3390</v>
      </c>
      <c r="D1845">
        <v>1</v>
      </c>
      <c r="E1845">
        <v>1</v>
      </c>
      <c r="F1845">
        <v>0</v>
      </c>
      <c r="G1845">
        <v>1</v>
      </c>
      <c r="H1845" t="s">
        <v>3594</v>
      </c>
      <c r="I1845" t="s">
        <v>10418</v>
      </c>
      <c r="J1845" t="s">
        <v>10420</v>
      </c>
      <c r="K1845" s="1">
        <v>42339</v>
      </c>
      <c r="L1845" s="1">
        <v>42339</v>
      </c>
      <c r="M1845" t="s">
        <v>10420</v>
      </c>
      <c r="N1845">
        <v>0</v>
      </c>
      <c r="O1845" t="s">
        <v>17</v>
      </c>
      <c r="P1845">
        <v>0</v>
      </c>
      <c r="Q1845">
        <v>0</v>
      </c>
      <c r="T1845" t="str">
        <f>IF(LEN(A1845)=2,MID(A1845,1,1),IF(LEN(A1845)=3,MID(A1845,1,2),IF(LEN(A1845)=5,MID(A1845,1,3),IF(LEN(A1845)=7,MID(A1845,1,5),IF(LEN(A1845)=1,"")))))</f>
        <v>137</v>
      </c>
      <c r="U1845">
        <f>IF(LEN(A1845)=7,0,1)</f>
        <v>1</v>
      </c>
      <c r="V1845">
        <f t="shared" si="56"/>
        <v>0</v>
      </c>
      <c r="W1845">
        <f>IF(OR(LEFT(A1845)="1", LEFT(A1845)="2",LEFT(A1845)="3"),1,0)</f>
        <v>1</v>
      </c>
      <c r="Y1845" t="str">
        <f t="shared" si="57"/>
        <v>Akumulasi Penyusutan Alat Kantor</v>
      </c>
      <c r="AB1845" t="str">
        <f>IF(LEFT(A1845)="1","D",IF(LEFT(A1845)="2","K",IF(LEFT(A1845)="3","K",IF(LEFT(A1845)="4","K",IF(LEFT(A1845)="5","D",IF(LEFT(A1845)="6","D",IF(LEFT(A1845)="8","K",IF(LEFT(A1845)="9","D"))))))))</f>
        <v>D</v>
      </c>
      <c r="AD1845">
        <f>IF(LEFT(A1845)="4",1,IF(LEFT(A1845)="5",1,IF(LEFT(A1845)="6",1,0)))</f>
        <v>0</v>
      </c>
      <c r="AE1845">
        <f>IF(LEFT(A1845)="8",1,IF(LEFT(A1845)="9",1,0))</f>
        <v>0</v>
      </c>
      <c r="AF1845" t="str">
        <f>LEFT(A1845)</f>
        <v>1</v>
      </c>
    </row>
    <row r="1846" spans="1:32" x14ac:dyDescent="0.25">
      <c r="A1846" t="s">
        <v>3595</v>
      </c>
      <c r="B1846" t="s">
        <v>3596</v>
      </c>
      <c r="C1846" t="s">
        <v>3593</v>
      </c>
      <c r="D1846">
        <v>1</v>
      </c>
      <c r="E1846">
        <v>0</v>
      </c>
      <c r="F1846">
        <v>0</v>
      </c>
      <c r="G1846">
        <v>1</v>
      </c>
      <c r="H1846" t="s">
        <v>3596</v>
      </c>
      <c r="I1846" t="s">
        <v>10418</v>
      </c>
      <c r="J1846" t="s">
        <v>10420</v>
      </c>
      <c r="K1846" s="1">
        <v>42339</v>
      </c>
      <c r="L1846" s="1">
        <v>42339</v>
      </c>
      <c r="M1846" t="s">
        <v>10420</v>
      </c>
      <c r="N1846">
        <v>0</v>
      </c>
      <c r="O1846" t="s">
        <v>17</v>
      </c>
      <c r="P1846">
        <v>0</v>
      </c>
      <c r="Q1846">
        <v>0</v>
      </c>
      <c r="T1846" t="str">
        <f>IF(LEN(A1846)=2,MID(A1846,1,1),IF(LEN(A1846)=3,MID(A1846,1,2),IF(LEN(A1846)=5,MID(A1846,1,3),IF(LEN(A1846)=7,MID(A1846,1,5),IF(LEN(A1846)=1,"")))))</f>
        <v>13714</v>
      </c>
      <c r="U1846">
        <f>IF(LEN(A1846)=7,0,1)</f>
        <v>0</v>
      </c>
      <c r="V1846">
        <f t="shared" si="56"/>
        <v>0</v>
      </c>
      <c r="W1846">
        <f>IF(OR(LEFT(A1846)="1", LEFT(A1846)="2",LEFT(A1846)="3"),1,0)</f>
        <v>1</v>
      </c>
      <c r="Y1846" t="str">
        <f t="shared" si="57"/>
        <v>Akumulasi Penyusutan Mesin Tik</v>
      </c>
      <c r="AB1846" t="str">
        <f>IF(LEFT(A1846)="1","D",IF(LEFT(A1846)="2","K",IF(LEFT(A1846)="3","K",IF(LEFT(A1846)="4","K",IF(LEFT(A1846)="5","D",IF(LEFT(A1846)="6","D",IF(LEFT(A1846)="8","K",IF(LEFT(A1846)="9","D"))))))))</f>
        <v>D</v>
      </c>
      <c r="AD1846">
        <f>IF(LEFT(A1846)="4",1,IF(LEFT(A1846)="5",1,IF(LEFT(A1846)="6",1,0)))</f>
        <v>0</v>
      </c>
      <c r="AE1846">
        <f>IF(LEFT(A1846)="8",1,IF(LEFT(A1846)="9",1,0))</f>
        <v>0</v>
      </c>
      <c r="AF1846" t="str">
        <f>LEFT(A1846)</f>
        <v>1</v>
      </c>
    </row>
    <row r="1847" spans="1:32" x14ac:dyDescent="0.25">
      <c r="A1847" t="s">
        <v>3597</v>
      </c>
      <c r="B1847" t="s">
        <v>3598</v>
      </c>
      <c r="C1847" t="s">
        <v>3593</v>
      </c>
      <c r="D1847">
        <v>1</v>
      </c>
      <c r="E1847">
        <v>0</v>
      </c>
      <c r="F1847">
        <v>0</v>
      </c>
      <c r="G1847">
        <v>1</v>
      </c>
      <c r="H1847" t="s">
        <v>3598</v>
      </c>
      <c r="I1847" t="s">
        <v>10418</v>
      </c>
      <c r="J1847" t="s">
        <v>10420</v>
      </c>
      <c r="K1847" s="1">
        <v>42339</v>
      </c>
      <c r="L1847" s="1">
        <v>42339</v>
      </c>
      <c r="M1847" t="s">
        <v>10420</v>
      </c>
      <c r="N1847">
        <v>0</v>
      </c>
      <c r="O1847" t="s">
        <v>17</v>
      </c>
      <c r="P1847">
        <v>0</v>
      </c>
      <c r="Q1847">
        <v>0</v>
      </c>
      <c r="T1847" t="str">
        <f>IF(LEN(A1847)=2,MID(A1847,1,1),IF(LEN(A1847)=3,MID(A1847,1,2),IF(LEN(A1847)=5,MID(A1847,1,3),IF(LEN(A1847)=7,MID(A1847,1,5),IF(LEN(A1847)=1,"")))))</f>
        <v>13714</v>
      </c>
      <c r="U1847">
        <f>IF(LEN(A1847)=7,0,1)</f>
        <v>0</v>
      </c>
      <c r="V1847">
        <f t="shared" si="56"/>
        <v>0</v>
      </c>
      <c r="W1847">
        <f>IF(OR(LEFT(A1847)="1", LEFT(A1847)="2",LEFT(A1847)="3"),1,0)</f>
        <v>1</v>
      </c>
      <c r="Y1847" t="str">
        <f t="shared" si="57"/>
        <v>Akumulasi Penyusutan Mesin Hitung/Jumlah</v>
      </c>
      <c r="AB1847" t="str">
        <f>IF(LEFT(A1847)="1","D",IF(LEFT(A1847)="2","K",IF(LEFT(A1847)="3","K",IF(LEFT(A1847)="4","K",IF(LEFT(A1847)="5","D",IF(LEFT(A1847)="6","D",IF(LEFT(A1847)="8","K",IF(LEFT(A1847)="9","D"))))))))</f>
        <v>D</v>
      </c>
      <c r="AD1847">
        <f>IF(LEFT(A1847)="4",1,IF(LEFT(A1847)="5",1,IF(LEFT(A1847)="6",1,0)))</f>
        <v>0</v>
      </c>
      <c r="AE1847">
        <f>IF(LEFT(A1847)="8",1,IF(LEFT(A1847)="9",1,0))</f>
        <v>0</v>
      </c>
      <c r="AF1847" t="str">
        <f>LEFT(A1847)</f>
        <v>1</v>
      </c>
    </row>
    <row r="1848" spans="1:32" x14ac:dyDescent="0.25">
      <c r="A1848" t="s">
        <v>3599</v>
      </c>
      <c r="B1848" t="s">
        <v>3600</v>
      </c>
      <c r="C1848" t="s">
        <v>3593</v>
      </c>
      <c r="D1848">
        <v>1</v>
      </c>
      <c r="E1848">
        <v>0</v>
      </c>
      <c r="F1848">
        <v>0</v>
      </c>
      <c r="G1848">
        <v>1</v>
      </c>
      <c r="H1848" t="s">
        <v>3600</v>
      </c>
      <c r="I1848" t="s">
        <v>10418</v>
      </c>
      <c r="J1848" t="s">
        <v>10420</v>
      </c>
      <c r="K1848" s="1">
        <v>42339</v>
      </c>
      <c r="L1848" s="1">
        <v>42339</v>
      </c>
      <c r="M1848" t="s">
        <v>10420</v>
      </c>
      <c r="N1848">
        <v>0</v>
      </c>
      <c r="O1848" t="s">
        <v>17</v>
      </c>
      <c r="P1848">
        <v>0</v>
      </c>
      <c r="Q1848">
        <v>0</v>
      </c>
      <c r="T1848" t="str">
        <f>IF(LEN(A1848)=2,MID(A1848,1,1),IF(LEN(A1848)=3,MID(A1848,1,2),IF(LEN(A1848)=5,MID(A1848,1,3),IF(LEN(A1848)=7,MID(A1848,1,5),IF(LEN(A1848)=1,"")))))</f>
        <v>13714</v>
      </c>
      <c r="U1848">
        <f>IF(LEN(A1848)=7,0,1)</f>
        <v>0</v>
      </c>
      <c r="V1848">
        <f t="shared" si="56"/>
        <v>0</v>
      </c>
      <c r="W1848">
        <f>IF(OR(LEFT(A1848)="1", LEFT(A1848)="2",LEFT(A1848)="3"),1,0)</f>
        <v>1</v>
      </c>
      <c r="Y1848" t="str">
        <f t="shared" si="57"/>
        <v>Akumulasi Penyusutan Alat Reproduksi (Pengganda)</v>
      </c>
      <c r="AB1848" t="str">
        <f>IF(LEFT(A1848)="1","D",IF(LEFT(A1848)="2","K",IF(LEFT(A1848)="3","K",IF(LEFT(A1848)="4","K",IF(LEFT(A1848)="5","D",IF(LEFT(A1848)="6","D",IF(LEFT(A1848)="8","K",IF(LEFT(A1848)="9","D"))))))))</f>
        <v>D</v>
      </c>
      <c r="AD1848">
        <f>IF(LEFT(A1848)="4",1,IF(LEFT(A1848)="5",1,IF(LEFT(A1848)="6",1,0)))</f>
        <v>0</v>
      </c>
      <c r="AE1848">
        <f>IF(LEFT(A1848)="8",1,IF(LEFT(A1848)="9",1,0))</f>
        <v>0</v>
      </c>
      <c r="AF1848" t="str">
        <f>LEFT(A1848)</f>
        <v>1</v>
      </c>
    </row>
    <row r="1849" spans="1:32" x14ac:dyDescent="0.25">
      <c r="A1849" t="s">
        <v>3601</v>
      </c>
      <c r="B1849" t="s">
        <v>3602</v>
      </c>
      <c r="C1849" t="s">
        <v>3593</v>
      </c>
      <c r="D1849">
        <v>1</v>
      </c>
      <c r="E1849">
        <v>0</v>
      </c>
      <c r="F1849">
        <v>0</v>
      </c>
      <c r="G1849">
        <v>1</v>
      </c>
      <c r="H1849" t="s">
        <v>3602</v>
      </c>
      <c r="I1849" t="s">
        <v>10418</v>
      </c>
      <c r="J1849" t="s">
        <v>10420</v>
      </c>
      <c r="K1849" s="1">
        <v>42339</v>
      </c>
      <c r="L1849" s="1">
        <v>42339</v>
      </c>
      <c r="M1849" t="s">
        <v>10420</v>
      </c>
      <c r="N1849">
        <v>0</v>
      </c>
      <c r="O1849" t="s">
        <v>17</v>
      </c>
      <c r="P1849">
        <v>0</v>
      </c>
      <c r="Q1849">
        <v>0</v>
      </c>
      <c r="T1849" t="str">
        <f>IF(LEN(A1849)=2,MID(A1849,1,1),IF(LEN(A1849)=3,MID(A1849,1,2),IF(LEN(A1849)=5,MID(A1849,1,3),IF(LEN(A1849)=7,MID(A1849,1,5),IF(LEN(A1849)=1,"")))))</f>
        <v>13714</v>
      </c>
      <c r="U1849">
        <f>IF(LEN(A1849)=7,0,1)</f>
        <v>0</v>
      </c>
      <c r="V1849">
        <f t="shared" si="56"/>
        <v>0</v>
      </c>
      <c r="W1849">
        <f>IF(OR(LEFT(A1849)="1", LEFT(A1849)="2",LEFT(A1849)="3"),1,0)</f>
        <v>1</v>
      </c>
      <c r="Y1849" t="str">
        <f t="shared" si="57"/>
        <v>Akumulasi Penyusutan Alat Penyimpanan Perlengkapan Kantor</v>
      </c>
      <c r="AB1849" t="str">
        <f>IF(LEFT(A1849)="1","D",IF(LEFT(A1849)="2","K",IF(LEFT(A1849)="3","K",IF(LEFT(A1849)="4","K",IF(LEFT(A1849)="5","D",IF(LEFT(A1849)="6","D",IF(LEFT(A1849)="8","K",IF(LEFT(A1849)="9","D"))))))))</f>
        <v>D</v>
      </c>
      <c r="AD1849">
        <f>IF(LEFT(A1849)="4",1,IF(LEFT(A1849)="5",1,IF(LEFT(A1849)="6",1,0)))</f>
        <v>0</v>
      </c>
      <c r="AE1849">
        <f>IF(LEFT(A1849)="8",1,IF(LEFT(A1849)="9",1,0))</f>
        <v>0</v>
      </c>
      <c r="AF1849" t="str">
        <f>LEFT(A1849)</f>
        <v>1</v>
      </c>
    </row>
    <row r="1850" spans="1:32" x14ac:dyDescent="0.25">
      <c r="A1850" t="s">
        <v>3603</v>
      </c>
      <c r="B1850" t="s">
        <v>3604</v>
      </c>
      <c r="C1850" t="s">
        <v>3593</v>
      </c>
      <c r="D1850">
        <v>1</v>
      </c>
      <c r="E1850">
        <v>0</v>
      </c>
      <c r="F1850">
        <v>0</v>
      </c>
      <c r="G1850">
        <v>1</v>
      </c>
      <c r="H1850" t="s">
        <v>3604</v>
      </c>
      <c r="I1850" t="s">
        <v>10418</v>
      </c>
      <c r="J1850" t="s">
        <v>10420</v>
      </c>
      <c r="K1850" s="1">
        <v>42339</v>
      </c>
      <c r="L1850" s="1">
        <v>42339</v>
      </c>
      <c r="M1850" t="s">
        <v>10420</v>
      </c>
      <c r="N1850">
        <v>0</v>
      </c>
      <c r="O1850" t="s">
        <v>17</v>
      </c>
      <c r="P1850">
        <v>0</v>
      </c>
      <c r="Q1850">
        <v>0</v>
      </c>
      <c r="T1850" t="str">
        <f>IF(LEN(A1850)=2,MID(A1850,1,1),IF(LEN(A1850)=3,MID(A1850,1,2),IF(LEN(A1850)=5,MID(A1850,1,3),IF(LEN(A1850)=7,MID(A1850,1,5),IF(LEN(A1850)=1,"")))))</f>
        <v>13714</v>
      </c>
      <c r="U1850">
        <f>IF(LEN(A1850)=7,0,1)</f>
        <v>0</v>
      </c>
      <c r="V1850">
        <f t="shared" si="56"/>
        <v>0</v>
      </c>
      <c r="W1850">
        <f>IF(OR(LEFT(A1850)="1", LEFT(A1850)="2",LEFT(A1850)="3"),1,0)</f>
        <v>1</v>
      </c>
      <c r="Y1850" t="str">
        <f t="shared" si="57"/>
        <v>Akumulasi Penyusutan Alat Kantor Lainnya</v>
      </c>
      <c r="AB1850" t="str">
        <f>IF(LEFT(A1850)="1","D",IF(LEFT(A1850)="2","K",IF(LEFT(A1850)="3","K",IF(LEFT(A1850)="4","K",IF(LEFT(A1850)="5","D",IF(LEFT(A1850)="6","D",IF(LEFT(A1850)="8","K",IF(LEFT(A1850)="9","D"))))))))</f>
        <v>D</v>
      </c>
      <c r="AD1850">
        <f>IF(LEFT(A1850)="4",1,IF(LEFT(A1850)="5",1,IF(LEFT(A1850)="6",1,0)))</f>
        <v>0</v>
      </c>
      <c r="AE1850">
        <f>IF(LEFT(A1850)="8",1,IF(LEFT(A1850)="9",1,0))</f>
        <v>0</v>
      </c>
      <c r="AF1850" t="str">
        <f>LEFT(A1850)</f>
        <v>1</v>
      </c>
    </row>
    <row r="1851" spans="1:32" x14ac:dyDescent="0.25">
      <c r="A1851" t="s">
        <v>3605</v>
      </c>
      <c r="B1851" t="s">
        <v>3606</v>
      </c>
      <c r="C1851" t="s">
        <v>3390</v>
      </c>
      <c r="D1851">
        <v>1</v>
      </c>
      <c r="E1851">
        <v>1</v>
      </c>
      <c r="F1851">
        <v>0</v>
      </c>
      <c r="G1851">
        <v>1</v>
      </c>
      <c r="H1851" t="s">
        <v>3606</v>
      </c>
      <c r="I1851" t="s">
        <v>10418</v>
      </c>
      <c r="J1851" t="s">
        <v>10420</v>
      </c>
      <c r="K1851" s="1">
        <v>42339</v>
      </c>
      <c r="L1851" s="1">
        <v>42339</v>
      </c>
      <c r="M1851" t="s">
        <v>10420</v>
      </c>
      <c r="N1851">
        <v>0</v>
      </c>
      <c r="O1851" t="s">
        <v>17</v>
      </c>
      <c r="P1851">
        <v>0</v>
      </c>
      <c r="Q1851">
        <v>0</v>
      </c>
      <c r="T1851" t="str">
        <f>IF(LEN(A1851)=2,MID(A1851,1,1),IF(LEN(A1851)=3,MID(A1851,1,2),IF(LEN(A1851)=5,MID(A1851,1,3),IF(LEN(A1851)=7,MID(A1851,1,5),IF(LEN(A1851)=1,"")))))</f>
        <v>137</v>
      </c>
      <c r="U1851">
        <f>IF(LEN(A1851)=7,0,1)</f>
        <v>1</v>
      </c>
      <c r="V1851">
        <f t="shared" si="56"/>
        <v>0</v>
      </c>
      <c r="W1851">
        <f>IF(OR(LEFT(A1851)="1", LEFT(A1851)="2",LEFT(A1851)="3"),1,0)</f>
        <v>1</v>
      </c>
      <c r="Y1851" t="str">
        <f t="shared" si="57"/>
        <v>Akumulasi Penyusutan Alat Rumah Tangga</v>
      </c>
      <c r="AB1851" t="str">
        <f>IF(LEFT(A1851)="1","D",IF(LEFT(A1851)="2","K",IF(LEFT(A1851)="3","K",IF(LEFT(A1851)="4","K",IF(LEFT(A1851)="5","D",IF(LEFT(A1851)="6","D",IF(LEFT(A1851)="8","K",IF(LEFT(A1851)="9","D"))))))))</f>
        <v>D</v>
      </c>
      <c r="AD1851">
        <f>IF(LEFT(A1851)="4",1,IF(LEFT(A1851)="5",1,IF(LEFT(A1851)="6",1,0)))</f>
        <v>0</v>
      </c>
      <c r="AE1851">
        <f>IF(LEFT(A1851)="8",1,IF(LEFT(A1851)="9",1,0))</f>
        <v>0</v>
      </c>
      <c r="AF1851" t="str">
        <f>LEFT(A1851)</f>
        <v>1</v>
      </c>
    </row>
    <row r="1852" spans="1:32" x14ac:dyDescent="0.25">
      <c r="A1852" t="s">
        <v>3607</v>
      </c>
      <c r="B1852" t="s">
        <v>3608</v>
      </c>
      <c r="C1852" t="s">
        <v>3605</v>
      </c>
      <c r="D1852">
        <v>1</v>
      </c>
      <c r="E1852">
        <v>0</v>
      </c>
      <c r="F1852">
        <v>0</v>
      </c>
      <c r="G1852">
        <v>1</v>
      </c>
      <c r="H1852" t="s">
        <v>3608</v>
      </c>
      <c r="I1852" t="s">
        <v>10418</v>
      </c>
      <c r="J1852" t="s">
        <v>10420</v>
      </c>
      <c r="K1852" s="1">
        <v>42339</v>
      </c>
      <c r="L1852" s="1">
        <v>42339</v>
      </c>
      <c r="M1852" t="s">
        <v>10420</v>
      </c>
      <c r="N1852">
        <v>0</v>
      </c>
      <c r="O1852" t="s">
        <v>17</v>
      </c>
      <c r="P1852">
        <v>0</v>
      </c>
      <c r="Q1852">
        <v>0</v>
      </c>
      <c r="T1852" t="str">
        <f>IF(LEN(A1852)=2,MID(A1852,1,1),IF(LEN(A1852)=3,MID(A1852,1,2),IF(LEN(A1852)=5,MID(A1852,1,3),IF(LEN(A1852)=7,MID(A1852,1,5),IF(LEN(A1852)=1,"")))))</f>
        <v>13715</v>
      </c>
      <c r="U1852">
        <f>IF(LEN(A1852)=7,0,1)</f>
        <v>0</v>
      </c>
      <c r="V1852">
        <f t="shared" si="56"/>
        <v>0</v>
      </c>
      <c r="W1852">
        <f>IF(OR(LEFT(A1852)="1", LEFT(A1852)="2",LEFT(A1852)="3"),1,0)</f>
        <v>1</v>
      </c>
      <c r="Y1852" t="str">
        <f t="shared" si="57"/>
        <v>Akumulasi Penyusutan Meubelair</v>
      </c>
      <c r="AB1852" t="str">
        <f>IF(LEFT(A1852)="1","D",IF(LEFT(A1852)="2","K",IF(LEFT(A1852)="3","K",IF(LEFT(A1852)="4","K",IF(LEFT(A1852)="5","D",IF(LEFT(A1852)="6","D",IF(LEFT(A1852)="8","K",IF(LEFT(A1852)="9","D"))))))))</f>
        <v>D</v>
      </c>
      <c r="AD1852">
        <f>IF(LEFT(A1852)="4",1,IF(LEFT(A1852)="5",1,IF(LEFT(A1852)="6",1,0)))</f>
        <v>0</v>
      </c>
      <c r="AE1852">
        <f>IF(LEFT(A1852)="8",1,IF(LEFT(A1852)="9",1,0))</f>
        <v>0</v>
      </c>
      <c r="AF1852" t="str">
        <f>LEFT(A1852)</f>
        <v>1</v>
      </c>
    </row>
    <row r="1853" spans="1:32" x14ac:dyDescent="0.25">
      <c r="A1853" t="s">
        <v>3609</v>
      </c>
      <c r="B1853" t="s">
        <v>3610</v>
      </c>
      <c r="C1853" t="s">
        <v>3605</v>
      </c>
      <c r="D1853">
        <v>1</v>
      </c>
      <c r="E1853">
        <v>0</v>
      </c>
      <c r="F1853">
        <v>0</v>
      </c>
      <c r="G1853">
        <v>1</v>
      </c>
      <c r="H1853" t="s">
        <v>3610</v>
      </c>
      <c r="I1853" t="s">
        <v>10418</v>
      </c>
      <c r="J1853" t="s">
        <v>10420</v>
      </c>
      <c r="K1853" s="1">
        <v>42339</v>
      </c>
      <c r="L1853" s="1">
        <v>42339</v>
      </c>
      <c r="M1853" t="s">
        <v>10420</v>
      </c>
      <c r="N1853">
        <v>0</v>
      </c>
      <c r="O1853" t="s">
        <v>17</v>
      </c>
      <c r="P1853">
        <v>0</v>
      </c>
      <c r="Q1853">
        <v>0</v>
      </c>
      <c r="T1853" t="str">
        <f>IF(LEN(A1853)=2,MID(A1853,1,1),IF(LEN(A1853)=3,MID(A1853,1,2),IF(LEN(A1853)=5,MID(A1853,1,3),IF(LEN(A1853)=7,MID(A1853,1,5),IF(LEN(A1853)=1,"")))))</f>
        <v>13715</v>
      </c>
      <c r="U1853">
        <f>IF(LEN(A1853)=7,0,1)</f>
        <v>0</v>
      </c>
      <c r="V1853">
        <f t="shared" si="56"/>
        <v>0</v>
      </c>
      <c r="W1853">
        <f>IF(OR(LEFT(A1853)="1", LEFT(A1853)="2",LEFT(A1853)="3"),1,0)</f>
        <v>1</v>
      </c>
      <c r="Y1853" t="str">
        <f t="shared" si="57"/>
        <v>Akumulasi Penyusutan Alat Pengukur Waktu</v>
      </c>
      <c r="AB1853" t="str">
        <f>IF(LEFT(A1853)="1","D",IF(LEFT(A1853)="2","K",IF(LEFT(A1853)="3","K",IF(LEFT(A1853)="4","K",IF(LEFT(A1853)="5","D",IF(LEFT(A1853)="6","D",IF(LEFT(A1853)="8","K",IF(LEFT(A1853)="9","D"))))))))</f>
        <v>D</v>
      </c>
      <c r="AD1853">
        <f>IF(LEFT(A1853)="4",1,IF(LEFT(A1853)="5",1,IF(LEFT(A1853)="6",1,0)))</f>
        <v>0</v>
      </c>
      <c r="AE1853">
        <f>IF(LEFT(A1853)="8",1,IF(LEFT(A1853)="9",1,0))</f>
        <v>0</v>
      </c>
      <c r="AF1853" t="str">
        <f>LEFT(A1853)</f>
        <v>1</v>
      </c>
    </row>
    <row r="1854" spans="1:32" x14ac:dyDescent="0.25">
      <c r="A1854" t="s">
        <v>3611</v>
      </c>
      <c r="B1854" t="s">
        <v>3612</v>
      </c>
      <c r="C1854" t="s">
        <v>3605</v>
      </c>
      <c r="D1854">
        <v>1</v>
      </c>
      <c r="E1854">
        <v>0</v>
      </c>
      <c r="F1854">
        <v>0</v>
      </c>
      <c r="G1854">
        <v>1</v>
      </c>
      <c r="H1854" t="s">
        <v>3612</v>
      </c>
      <c r="I1854" t="s">
        <v>10418</v>
      </c>
      <c r="J1854" t="s">
        <v>10420</v>
      </c>
      <c r="K1854" s="1">
        <v>42339</v>
      </c>
      <c r="L1854" s="1">
        <v>42339</v>
      </c>
      <c r="M1854" t="s">
        <v>10420</v>
      </c>
      <c r="N1854">
        <v>0</v>
      </c>
      <c r="O1854" t="s">
        <v>17</v>
      </c>
      <c r="P1854">
        <v>0</v>
      </c>
      <c r="Q1854">
        <v>0</v>
      </c>
      <c r="T1854" t="str">
        <f>IF(LEN(A1854)=2,MID(A1854,1,1),IF(LEN(A1854)=3,MID(A1854,1,2),IF(LEN(A1854)=5,MID(A1854,1,3),IF(LEN(A1854)=7,MID(A1854,1,5),IF(LEN(A1854)=1,"")))))</f>
        <v>13715</v>
      </c>
      <c r="U1854">
        <f>IF(LEN(A1854)=7,0,1)</f>
        <v>0</v>
      </c>
      <c r="V1854">
        <f t="shared" si="56"/>
        <v>0</v>
      </c>
      <c r="W1854">
        <f>IF(OR(LEFT(A1854)="1", LEFT(A1854)="2",LEFT(A1854)="3"),1,0)</f>
        <v>1</v>
      </c>
      <c r="Y1854" t="str">
        <f t="shared" si="57"/>
        <v>Akumulasi Penyusutan Alat Pembersih</v>
      </c>
      <c r="AB1854" t="str">
        <f>IF(LEFT(A1854)="1","D",IF(LEFT(A1854)="2","K",IF(LEFT(A1854)="3","K",IF(LEFT(A1854)="4","K",IF(LEFT(A1854)="5","D",IF(LEFT(A1854)="6","D",IF(LEFT(A1854)="8","K",IF(LEFT(A1854)="9","D"))))))))</f>
        <v>D</v>
      </c>
      <c r="AD1854">
        <f>IF(LEFT(A1854)="4",1,IF(LEFT(A1854)="5",1,IF(LEFT(A1854)="6",1,0)))</f>
        <v>0</v>
      </c>
      <c r="AE1854">
        <f>IF(LEFT(A1854)="8",1,IF(LEFT(A1854)="9",1,0))</f>
        <v>0</v>
      </c>
      <c r="AF1854" t="str">
        <f>LEFT(A1854)</f>
        <v>1</v>
      </c>
    </row>
    <row r="1855" spans="1:32" x14ac:dyDescent="0.25">
      <c r="A1855" t="s">
        <v>3613</v>
      </c>
      <c r="B1855" t="s">
        <v>3614</v>
      </c>
      <c r="C1855" t="s">
        <v>3605</v>
      </c>
      <c r="D1855">
        <v>1</v>
      </c>
      <c r="E1855">
        <v>0</v>
      </c>
      <c r="F1855">
        <v>0</v>
      </c>
      <c r="G1855">
        <v>1</v>
      </c>
      <c r="H1855" t="s">
        <v>3614</v>
      </c>
      <c r="I1855" t="s">
        <v>10418</v>
      </c>
      <c r="J1855" t="s">
        <v>10420</v>
      </c>
      <c r="K1855" s="1">
        <v>42339</v>
      </c>
      <c r="L1855" s="1">
        <v>42339</v>
      </c>
      <c r="M1855" t="s">
        <v>10420</v>
      </c>
      <c r="N1855">
        <v>0</v>
      </c>
      <c r="O1855" t="s">
        <v>17</v>
      </c>
      <c r="P1855">
        <v>0</v>
      </c>
      <c r="Q1855">
        <v>0</v>
      </c>
      <c r="T1855" t="str">
        <f>IF(LEN(A1855)=2,MID(A1855,1,1),IF(LEN(A1855)=3,MID(A1855,1,2),IF(LEN(A1855)=5,MID(A1855,1,3),IF(LEN(A1855)=7,MID(A1855,1,5),IF(LEN(A1855)=1,"")))))</f>
        <v>13715</v>
      </c>
      <c r="U1855">
        <f>IF(LEN(A1855)=7,0,1)</f>
        <v>0</v>
      </c>
      <c r="V1855">
        <f t="shared" si="56"/>
        <v>0</v>
      </c>
      <c r="W1855">
        <f>IF(OR(LEFT(A1855)="1", LEFT(A1855)="2",LEFT(A1855)="3"),1,0)</f>
        <v>1</v>
      </c>
      <c r="Y1855" t="str">
        <f t="shared" si="57"/>
        <v>Akumulasi Penyusutan Alat Pendingin</v>
      </c>
      <c r="AB1855" t="str">
        <f>IF(LEFT(A1855)="1","D",IF(LEFT(A1855)="2","K",IF(LEFT(A1855)="3","K",IF(LEFT(A1855)="4","K",IF(LEFT(A1855)="5","D",IF(LEFT(A1855)="6","D",IF(LEFT(A1855)="8","K",IF(LEFT(A1855)="9","D"))))))))</f>
        <v>D</v>
      </c>
      <c r="AD1855">
        <f>IF(LEFT(A1855)="4",1,IF(LEFT(A1855)="5",1,IF(LEFT(A1855)="6",1,0)))</f>
        <v>0</v>
      </c>
      <c r="AE1855">
        <f>IF(LEFT(A1855)="8",1,IF(LEFT(A1855)="9",1,0))</f>
        <v>0</v>
      </c>
      <c r="AF1855" t="str">
        <f>LEFT(A1855)</f>
        <v>1</v>
      </c>
    </row>
    <row r="1856" spans="1:32" x14ac:dyDescent="0.25">
      <c r="A1856" t="s">
        <v>3615</v>
      </c>
      <c r="B1856" t="s">
        <v>3616</v>
      </c>
      <c r="C1856" t="s">
        <v>3605</v>
      </c>
      <c r="D1856">
        <v>1</v>
      </c>
      <c r="E1856">
        <v>0</v>
      </c>
      <c r="F1856">
        <v>0</v>
      </c>
      <c r="G1856">
        <v>1</v>
      </c>
      <c r="H1856" t="s">
        <v>3616</v>
      </c>
      <c r="I1856" t="s">
        <v>10418</v>
      </c>
      <c r="J1856" t="s">
        <v>10420</v>
      </c>
      <c r="K1856" s="1">
        <v>42339</v>
      </c>
      <c r="L1856" s="1">
        <v>42339</v>
      </c>
      <c r="M1856" t="s">
        <v>10420</v>
      </c>
      <c r="N1856">
        <v>0</v>
      </c>
      <c r="O1856" t="s">
        <v>17</v>
      </c>
      <c r="P1856">
        <v>0</v>
      </c>
      <c r="Q1856">
        <v>0</v>
      </c>
      <c r="T1856" t="str">
        <f>IF(LEN(A1856)=2,MID(A1856,1,1),IF(LEN(A1856)=3,MID(A1856,1,2),IF(LEN(A1856)=5,MID(A1856,1,3),IF(LEN(A1856)=7,MID(A1856,1,5),IF(LEN(A1856)=1,"")))))</f>
        <v>13715</v>
      </c>
      <c r="U1856">
        <f>IF(LEN(A1856)=7,0,1)</f>
        <v>0</v>
      </c>
      <c r="V1856">
        <f t="shared" si="56"/>
        <v>0</v>
      </c>
      <c r="W1856">
        <f>IF(OR(LEFT(A1856)="1", LEFT(A1856)="2",LEFT(A1856)="3"),1,0)</f>
        <v>1</v>
      </c>
      <c r="Y1856" t="str">
        <f t="shared" si="57"/>
        <v>Akumulasi Penyusutan Alat Dapur</v>
      </c>
      <c r="AB1856" t="str">
        <f>IF(LEFT(A1856)="1","D",IF(LEFT(A1856)="2","K",IF(LEFT(A1856)="3","K",IF(LEFT(A1856)="4","K",IF(LEFT(A1856)="5","D",IF(LEFT(A1856)="6","D",IF(LEFT(A1856)="8","K",IF(LEFT(A1856)="9","D"))))))))</f>
        <v>D</v>
      </c>
      <c r="AD1856">
        <f>IF(LEFT(A1856)="4",1,IF(LEFT(A1856)="5",1,IF(LEFT(A1856)="6",1,0)))</f>
        <v>0</v>
      </c>
      <c r="AE1856">
        <f>IF(LEFT(A1856)="8",1,IF(LEFT(A1856)="9",1,0))</f>
        <v>0</v>
      </c>
      <c r="AF1856" t="str">
        <f>LEFT(A1856)</f>
        <v>1</v>
      </c>
    </row>
    <row r="1857" spans="1:32" x14ac:dyDescent="0.25">
      <c r="A1857" t="s">
        <v>3617</v>
      </c>
      <c r="B1857" t="s">
        <v>3618</v>
      </c>
      <c r="C1857" t="s">
        <v>3605</v>
      </c>
      <c r="D1857">
        <v>1</v>
      </c>
      <c r="E1857">
        <v>0</v>
      </c>
      <c r="F1857">
        <v>0</v>
      </c>
      <c r="G1857">
        <v>1</v>
      </c>
      <c r="H1857" t="s">
        <v>3618</v>
      </c>
      <c r="I1857" t="s">
        <v>10418</v>
      </c>
      <c r="J1857" t="s">
        <v>10420</v>
      </c>
      <c r="K1857" s="1">
        <v>42339</v>
      </c>
      <c r="L1857" s="1">
        <v>42339</v>
      </c>
      <c r="M1857" t="s">
        <v>10420</v>
      </c>
      <c r="N1857">
        <v>0</v>
      </c>
      <c r="O1857" t="s">
        <v>17</v>
      </c>
      <c r="P1857">
        <v>0</v>
      </c>
      <c r="Q1857">
        <v>0</v>
      </c>
      <c r="T1857" t="str">
        <f>IF(LEN(A1857)=2,MID(A1857,1,1),IF(LEN(A1857)=3,MID(A1857,1,2),IF(LEN(A1857)=5,MID(A1857,1,3),IF(LEN(A1857)=7,MID(A1857,1,5),IF(LEN(A1857)=1,"")))))</f>
        <v>13715</v>
      </c>
      <c r="U1857">
        <f>IF(LEN(A1857)=7,0,1)</f>
        <v>0</v>
      </c>
      <c r="V1857">
        <f t="shared" si="56"/>
        <v>0</v>
      </c>
      <c r="W1857">
        <f>IF(OR(LEFT(A1857)="1", LEFT(A1857)="2",LEFT(A1857)="3"),1,0)</f>
        <v>1</v>
      </c>
      <c r="Y1857" t="str">
        <f t="shared" si="57"/>
        <v>Akumulasi Penyusutan Alat Rumah Tangga Lainnya (Home Use)</v>
      </c>
      <c r="AB1857" t="str">
        <f>IF(LEFT(A1857)="1","D",IF(LEFT(A1857)="2","K",IF(LEFT(A1857)="3","K",IF(LEFT(A1857)="4","K",IF(LEFT(A1857)="5","D",IF(LEFT(A1857)="6","D",IF(LEFT(A1857)="8","K",IF(LEFT(A1857)="9","D"))))))))</f>
        <v>D</v>
      </c>
      <c r="AD1857">
        <f>IF(LEFT(A1857)="4",1,IF(LEFT(A1857)="5",1,IF(LEFT(A1857)="6",1,0)))</f>
        <v>0</v>
      </c>
      <c r="AE1857">
        <f>IF(LEFT(A1857)="8",1,IF(LEFT(A1857)="9",1,0))</f>
        <v>0</v>
      </c>
      <c r="AF1857" t="str">
        <f>LEFT(A1857)</f>
        <v>1</v>
      </c>
    </row>
    <row r="1858" spans="1:32" x14ac:dyDescent="0.25">
      <c r="A1858" t="s">
        <v>3619</v>
      </c>
      <c r="B1858" t="s">
        <v>3620</v>
      </c>
      <c r="C1858" t="s">
        <v>3605</v>
      </c>
      <c r="D1858">
        <v>1</v>
      </c>
      <c r="E1858">
        <v>0</v>
      </c>
      <c r="F1858">
        <v>0</v>
      </c>
      <c r="G1858">
        <v>1</v>
      </c>
      <c r="H1858" t="s">
        <v>3620</v>
      </c>
      <c r="I1858" t="s">
        <v>10418</v>
      </c>
      <c r="J1858" t="s">
        <v>10420</v>
      </c>
      <c r="K1858" s="1">
        <v>42339</v>
      </c>
      <c r="L1858" s="1">
        <v>42339</v>
      </c>
      <c r="M1858" t="s">
        <v>10420</v>
      </c>
      <c r="N1858">
        <v>0</v>
      </c>
      <c r="O1858" t="s">
        <v>17</v>
      </c>
      <c r="P1858">
        <v>0</v>
      </c>
      <c r="Q1858">
        <v>0</v>
      </c>
      <c r="T1858" t="str">
        <f>IF(LEN(A1858)=2,MID(A1858,1,1),IF(LEN(A1858)=3,MID(A1858,1,2),IF(LEN(A1858)=5,MID(A1858,1,3),IF(LEN(A1858)=7,MID(A1858,1,5),IF(LEN(A1858)=1,"")))))</f>
        <v>13715</v>
      </c>
      <c r="U1858">
        <f>IF(LEN(A1858)=7,0,1)</f>
        <v>0</v>
      </c>
      <c r="V1858">
        <f t="shared" ref="V1858:V1921" si="58">IF(OR(LEFT(A1858)="1", LEFT(A1858)="2",LEFT(A1858)="3"),0,1)</f>
        <v>0</v>
      </c>
      <c r="W1858">
        <f>IF(OR(LEFT(A1858)="1", LEFT(A1858)="2",LEFT(A1858)="3"),1,0)</f>
        <v>1</v>
      </c>
      <c r="Y1858" t="str">
        <f t="shared" ref="Y1858:Y1921" si="59">B1858</f>
        <v>Akumulasi Penyusutan Alat Pemadam Kebakaran</v>
      </c>
      <c r="AB1858" t="str">
        <f>IF(LEFT(A1858)="1","D",IF(LEFT(A1858)="2","K",IF(LEFT(A1858)="3","K",IF(LEFT(A1858)="4","K",IF(LEFT(A1858)="5","D",IF(LEFT(A1858)="6","D",IF(LEFT(A1858)="8","K",IF(LEFT(A1858)="9","D"))))))))</f>
        <v>D</v>
      </c>
      <c r="AD1858">
        <f>IF(LEFT(A1858)="4",1,IF(LEFT(A1858)="5",1,IF(LEFT(A1858)="6",1,0)))</f>
        <v>0</v>
      </c>
      <c r="AE1858">
        <f>IF(LEFT(A1858)="8",1,IF(LEFT(A1858)="9",1,0))</f>
        <v>0</v>
      </c>
      <c r="AF1858" t="str">
        <f>LEFT(A1858)</f>
        <v>1</v>
      </c>
    </row>
    <row r="1859" spans="1:32" x14ac:dyDescent="0.25">
      <c r="A1859" t="s">
        <v>3621</v>
      </c>
      <c r="B1859" t="s">
        <v>3622</v>
      </c>
      <c r="C1859" t="s">
        <v>3390</v>
      </c>
      <c r="D1859">
        <v>1</v>
      </c>
      <c r="E1859">
        <v>1</v>
      </c>
      <c r="F1859">
        <v>0</v>
      </c>
      <c r="G1859">
        <v>1</v>
      </c>
      <c r="H1859" t="s">
        <v>3622</v>
      </c>
      <c r="I1859" t="s">
        <v>10418</v>
      </c>
      <c r="J1859" t="s">
        <v>10420</v>
      </c>
      <c r="K1859" s="1">
        <v>42339</v>
      </c>
      <c r="L1859" s="1">
        <v>42339</v>
      </c>
      <c r="M1859" t="s">
        <v>10420</v>
      </c>
      <c r="N1859">
        <v>0</v>
      </c>
      <c r="O1859" t="s">
        <v>17</v>
      </c>
      <c r="P1859">
        <v>0</v>
      </c>
      <c r="Q1859">
        <v>0</v>
      </c>
      <c r="T1859" t="str">
        <f>IF(LEN(A1859)=2,MID(A1859,1,1),IF(LEN(A1859)=3,MID(A1859,1,2),IF(LEN(A1859)=5,MID(A1859,1,3),IF(LEN(A1859)=7,MID(A1859,1,5),IF(LEN(A1859)=1,"")))))</f>
        <v>137</v>
      </c>
      <c r="U1859">
        <f>IF(LEN(A1859)=7,0,1)</f>
        <v>1</v>
      </c>
      <c r="V1859">
        <f t="shared" si="58"/>
        <v>0</v>
      </c>
      <c r="W1859">
        <f>IF(OR(LEFT(A1859)="1", LEFT(A1859)="2",LEFT(A1859)="3"),1,0)</f>
        <v>1</v>
      </c>
      <c r="Y1859" t="str">
        <f t="shared" si="59"/>
        <v>Akumulasi Penyusutan Komputer</v>
      </c>
      <c r="AB1859" t="str">
        <f>IF(LEFT(A1859)="1","D",IF(LEFT(A1859)="2","K",IF(LEFT(A1859)="3","K",IF(LEFT(A1859)="4","K",IF(LEFT(A1859)="5","D",IF(LEFT(A1859)="6","D",IF(LEFT(A1859)="8","K",IF(LEFT(A1859)="9","D"))))))))</f>
        <v>D</v>
      </c>
      <c r="AD1859">
        <f>IF(LEFT(A1859)="4",1,IF(LEFT(A1859)="5",1,IF(LEFT(A1859)="6",1,0)))</f>
        <v>0</v>
      </c>
      <c r="AE1859">
        <f>IF(LEFT(A1859)="8",1,IF(LEFT(A1859)="9",1,0))</f>
        <v>0</v>
      </c>
      <c r="AF1859" t="str">
        <f>LEFT(A1859)</f>
        <v>1</v>
      </c>
    </row>
    <row r="1860" spans="1:32" x14ac:dyDescent="0.25">
      <c r="A1860" t="s">
        <v>3623</v>
      </c>
      <c r="B1860" t="s">
        <v>3624</v>
      </c>
      <c r="C1860" t="s">
        <v>3621</v>
      </c>
      <c r="D1860">
        <v>1</v>
      </c>
      <c r="E1860">
        <v>0</v>
      </c>
      <c r="F1860">
        <v>0</v>
      </c>
      <c r="G1860">
        <v>1</v>
      </c>
      <c r="H1860" t="s">
        <v>3624</v>
      </c>
      <c r="I1860" t="s">
        <v>10418</v>
      </c>
      <c r="J1860" t="s">
        <v>10420</v>
      </c>
      <c r="K1860" s="1">
        <v>42339</v>
      </c>
      <c r="L1860" s="1">
        <v>42339</v>
      </c>
      <c r="M1860" t="s">
        <v>10420</v>
      </c>
      <c r="N1860">
        <v>0</v>
      </c>
      <c r="O1860" t="s">
        <v>17</v>
      </c>
      <c r="P1860">
        <v>0</v>
      </c>
      <c r="Q1860">
        <v>0</v>
      </c>
      <c r="T1860" t="str">
        <f>IF(LEN(A1860)=2,MID(A1860,1,1),IF(LEN(A1860)=3,MID(A1860,1,2),IF(LEN(A1860)=5,MID(A1860,1,3),IF(LEN(A1860)=7,MID(A1860,1,5),IF(LEN(A1860)=1,"")))))</f>
        <v>13716</v>
      </c>
      <c r="U1860">
        <f>IF(LEN(A1860)=7,0,1)</f>
        <v>0</v>
      </c>
      <c r="V1860">
        <f t="shared" si="58"/>
        <v>0</v>
      </c>
      <c r="W1860">
        <f>IF(OR(LEFT(A1860)="1", LEFT(A1860)="2",LEFT(A1860)="3"),1,0)</f>
        <v>1</v>
      </c>
      <c r="Y1860" t="str">
        <f t="shared" si="59"/>
        <v>Akumulasi Penyusutan Komputer Unit/Jaringan</v>
      </c>
      <c r="AB1860" t="str">
        <f>IF(LEFT(A1860)="1","D",IF(LEFT(A1860)="2","K",IF(LEFT(A1860)="3","K",IF(LEFT(A1860)="4","K",IF(LEFT(A1860)="5","D",IF(LEFT(A1860)="6","D",IF(LEFT(A1860)="8","K",IF(LEFT(A1860)="9","D"))))))))</f>
        <v>D</v>
      </c>
      <c r="AD1860">
        <f>IF(LEFT(A1860)="4",1,IF(LEFT(A1860)="5",1,IF(LEFT(A1860)="6",1,0)))</f>
        <v>0</v>
      </c>
      <c r="AE1860">
        <f>IF(LEFT(A1860)="8",1,IF(LEFT(A1860)="9",1,0))</f>
        <v>0</v>
      </c>
      <c r="AF1860" t="str">
        <f>LEFT(A1860)</f>
        <v>1</v>
      </c>
    </row>
    <row r="1861" spans="1:32" x14ac:dyDescent="0.25">
      <c r="A1861" t="s">
        <v>3625</v>
      </c>
      <c r="B1861" t="s">
        <v>3626</v>
      </c>
      <c r="C1861" t="s">
        <v>3621</v>
      </c>
      <c r="D1861">
        <v>1</v>
      </c>
      <c r="E1861">
        <v>0</v>
      </c>
      <c r="F1861">
        <v>0</v>
      </c>
      <c r="G1861">
        <v>1</v>
      </c>
      <c r="H1861" t="s">
        <v>3626</v>
      </c>
      <c r="I1861" t="s">
        <v>10418</v>
      </c>
      <c r="J1861" t="s">
        <v>10420</v>
      </c>
      <c r="K1861" s="1">
        <v>42339</v>
      </c>
      <c r="L1861" s="1">
        <v>42339</v>
      </c>
      <c r="M1861" t="s">
        <v>10420</v>
      </c>
      <c r="N1861">
        <v>0</v>
      </c>
      <c r="O1861" t="s">
        <v>17</v>
      </c>
      <c r="P1861">
        <v>0</v>
      </c>
      <c r="Q1861">
        <v>0</v>
      </c>
      <c r="T1861" t="str">
        <f>IF(LEN(A1861)=2,MID(A1861,1,1),IF(LEN(A1861)=3,MID(A1861,1,2),IF(LEN(A1861)=5,MID(A1861,1,3),IF(LEN(A1861)=7,MID(A1861,1,5),IF(LEN(A1861)=1,"")))))</f>
        <v>13716</v>
      </c>
      <c r="U1861">
        <f>IF(LEN(A1861)=7,0,1)</f>
        <v>0</v>
      </c>
      <c r="V1861">
        <f t="shared" si="58"/>
        <v>0</v>
      </c>
      <c r="W1861">
        <f>IF(OR(LEFT(A1861)="1", LEFT(A1861)="2",LEFT(A1861)="3"),1,0)</f>
        <v>1</v>
      </c>
      <c r="Y1861" t="str">
        <f t="shared" si="59"/>
        <v>Akumulasi Penyusutan Personal Komputer</v>
      </c>
      <c r="AB1861" t="str">
        <f>IF(LEFT(A1861)="1","D",IF(LEFT(A1861)="2","K",IF(LEFT(A1861)="3","K",IF(LEFT(A1861)="4","K",IF(LEFT(A1861)="5","D",IF(LEFT(A1861)="6","D",IF(LEFT(A1861)="8","K",IF(LEFT(A1861)="9","D"))))))))</f>
        <v>D</v>
      </c>
      <c r="AD1861">
        <f>IF(LEFT(A1861)="4",1,IF(LEFT(A1861)="5",1,IF(LEFT(A1861)="6",1,0)))</f>
        <v>0</v>
      </c>
      <c r="AE1861">
        <f>IF(LEFT(A1861)="8",1,IF(LEFT(A1861)="9",1,0))</f>
        <v>0</v>
      </c>
      <c r="AF1861" t="str">
        <f>LEFT(A1861)</f>
        <v>1</v>
      </c>
    </row>
    <row r="1862" spans="1:32" x14ac:dyDescent="0.25">
      <c r="A1862" t="s">
        <v>3627</v>
      </c>
      <c r="B1862" t="s">
        <v>3628</v>
      </c>
      <c r="C1862" t="s">
        <v>3621</v>
      </c>
      <c r="D1862">
        <v>1</v>
      </c>
      <c r="E1862">
        <v>0</v>
      </c>
      <c r="F1862">
        <v>0</v>
      </c>
      <c r="G1862">
        <v>1</v>
      </c>
      <c r="H1862" t="s">
        <v>3628</v>
      </c>
      <c r="I1862" t="s">
        <v>10418</v>
      </c>
      <c r="J1862" t="s">
        <v>10420</v>
      </c>
      <c r="K1862" s="1">
        <v>42339</v>
      </c>
      <c r="L1862" s="1">
        <v>42339</v>
      </c>
      <c r="M1862" t="s">
        <v>10420</v>
      </c>
      <c r="N1862">
        <v>0</v>
      </c>
      <c r="O1862" t="s">
        <v>17</v>
      </c>
      <c r="P1862">
        <v>0</v>
      </c>
      <c r="Q1862">
        <v>0</v>
      </c>
      <c r="T1862" t="str">
        <f>IF(LEN(A1862)=2,MID(A1862,1,1),IF(LEN(A1862)=3,MID(A1862,1,2),IF(LEN(A1862)=5,MID(A1862,1,3),IF(LEN(A1862)=7,MID(A1862,1,5),IF(LEN(A1862)=1,"")))))</f>
        <v>13716</v>
      </c>
      <c r="U1862">
        <f>IF(LEN(A1862)=7,0,1)</f>
        <v>0</v>
      </c>
      <c r="V1862">
        <f t="shared" si="58"/>
        <v>0</v>
      </c>
      <c r="W1862">
        <f>IF(OR(LEFT(A1862)="1", LEFT(A1862)="2",LEFT(A1862)="3"),1,0)</f>
        <v>1</v>
      </c>
      <c r="Y1862" t="str">
        <f t="shared" si="59"/>
        <v>Akumulasi Penyusutan Peralatan Komputer Mainframe</v>
      </c>
      <c r="AB1862" t="str">
        <f>IF(LEFT(A1862)="1","D",IF(LEFT(A1862)="2","K",IF(LEFT(A1862)="3","K",IF(LEFT(A1862)="4","K",IF(LEFT(A1862)="5","D",IF(LEFT(A1862)="6","D",IF(LEFT(A1862)="8","K",IF(LEFT(A1862)="9","D"))))))))</f>
        <v>D</v>
      </c>
      <c r="AD1862">
        <f>IF(LEFT(A1862)="4",1,IF(LEFT(A1862)="5",1,IF(LEFT(A1862)="6",1,0)))</f>
        <v>0</v>
      </c>
      <c r="AE1862">
        <f>IF(LEFT(A1862)="8",1,IF(LEFT(A1862)="9",1,0))</f>
        <v>0</v>
      </c>
      <c r="AF1862" t="str">
        <f>LEFT(A1862)</f>
        <v>1</v>
      </c>
    </row>
    <row r="1863" spans="1:32" x14ac:dyDescent="0.25">
      <c r="A1863" t="s">
        <v>3629</v>
      </c>
      <c r="B1863" t="s">
        <v>3630</v>
      </c>
      <c r="C1863" t="s">
        <v>3621</v>
      </c>
      <c r="D1863">
        <v>1</v>
      </c>
      <c r="E1863">
        <v>0</v>
      </c>
      <c r="F1863">
        <v>0</v>
      </c>
      <c r="G1863">
        <v>1</v>
      </c>
      <c r="H1863" t="s">
        <v>3630</v>
      </c>
      <c r="I1863" t="s">
        <v>10418</v>
      </c>
      <c r="J1863" t="s">
        <v>10420</v>
      </c>
      <c r="K1863" s="1">
        <v>42339</v>
      </c>
      <c r="L1863" s="1">
        <v>42339</v>
      </c>
      <c r="M1863" t="s">
        <v>10420</v>
      </c>
      <c r="N1863">
        <v>0</v>
      </c>
      <c r="O1863" t="s">
        <v>17</v>
      </c>
      <c r="P1863">
        <v>0</v>
      </c>
      <c r="Q1863">
        <v>0</v>
      </c>
      <c r="T1863" t="str">
        <f>IF(LEN(A1863)=2,MID(A1863,1,1),IF(LEN(A1863)=3,MID(A1863,1,2),IF(LEN(A1863)=5,MID(A1863,1,3),IF(LEN(A1863)=7,MID(A1863,1,5),IF(LEN(A1863)=1,"")))))</f>
        <v>13716</v>
      </c>
      <c r="U1863">
        <f>IF(LEN(A1863)=7,0,1)</f>
        <v>0</v>
      </c>
      <c r="V1863">
        <f t="shared" si="58"/>
        <v>0</v>
      </c>
      <c r="W1863">
        <f>IF(OR(LEFT(A1863)="1", LEFT(A1863)="2",LEFT(A1863)="3"),1,0)</f>
        <v>1</v>
      </c>
      <c r="Y1863" t="str">
        <f t="shared" si="59"/>
        <v>Akumulasi Penyusutan Peralatan Mini Komputer</v>
      </c>
      <c r="AB1863" t="str">
        <f>IF(LEFT(A1863)="1","D",IF(LEFT(A1863)="2","K",IF(LEFT(A1863)="3","K",IF(LEFT(A1863)="4","K",IF(LEFT(A1863)="5","D",IF(LEFT(A1863)="6","D",IF(LEFT(A1863)="8","K",IF(LEFT(A1863)="9","D"))))))))</f>
        <v>D</v>
      </c>
      <c r="AD1863">
        <f>IF(LEFT(A1863)="4",1,IF(LEFT(A1863)="5",1,IF(LEFT(A1863)="6",1,0)))</f>
        <v>0</v>
      </c>
      <c r="AE1863">
        <f>IF(LEFT(A1863)="8",1,IF(LEFT(A1863)="9",1,0))</f>
        <v>0</v>
      </c>
      <c r="AF1863" t="str">
        <f>LEFT(A1863)</f>
        <v>1</v>
      </c>
    </row>
    <row r="1864" spans="1:32" x14ac:dyDescent="0.25">
      <c r="A1864" t="s">
        <v>3631</v>
      </c>
      <c r="B1864" t="s">
        <v>3632</v>
      </c>
      <c r="C1864" t="s">
        <v>3621</v>
      </c>
      <c r="D1864">
        <v>1</v>
      </c>
      <c r="E1864">
        <v>0</v>
      </c>
      <c r="F1864">
        <v>0</v>
      </c>
      <c r="G1864">
        <v>1</v>
      </c>
      <c r="H1864" t="s">
        <v>3632</v>
      </c>
      <c r="I1864" t="s">
        <v>10418</v>
      </c>
      <c r="J1864" t="s">
        <v>10420</v>
      </c>
      <c r="K1864" s="1">
        <v>42339</v>
      </c>
      <c r="L1864" s="1">
        <v>42339</v>
      </c>
      <c r="M1864" t="s">
        <v>10420</v>
      </c>
      <c r="N1864">
        <v>0</v>
      </c>
      <c r="O1864" t="s">
        <v>17</v>
      </c>
      <c r="P1864">
        <v>0</v>
      </c>
      <c r="Q1864">
        <v>0</v>
      </c>
      <c r="T1864" t="str">
        <f>IF(LEN(A1864)=2,MID(A1864,1,1),IF(LEN(A1864)=3,MID(A1864,1,2),IF(LEN(A1864)=5,MID(A1864,1,3),IF(LEN(A1864)=7,MID(A1864,1,5),IF(LEN(A1864)=1,"")))))</f>
        <v>13716</v>
      </c>
      <c r="U1864">
        <f>IF(LEN(A1864)=7,0,1)</f>
        <v>0</v>
      </c>
      <c r="V1864">
        <f t="shared" si="58"/>
        <v>0</v>
      </c>
      <c r="W1864">
        <f>IF(OR(LEFT(A1864)="1", LEFT(A1864)="2",LEFT(A1864)="3"),1,0)</f>
        <v>1</v>
      </c>
      <c r="Y1864" t="str">
        <f t="shared" si="59"/>
        <v>Akumulasi Penyusutan Peralatan Personal Komputer</v>
      </c>
      <c r="AB1864" t="str">
        <f>IF(LEFT(A1864)="1","D",IF(LEFT(A1864)="2","K",IF(LEFT(A1864)="3","K",IF(LEFT(A1864)="4","K",IF(LEFT(A1864)="5","D",IF(LEFT(A1864)="6","D",IF(LEFT(A1864)="8","K",IF(LEFT(A1864)="9","D"))))))))</f>
        <v>D</v>
      </c>
      <c r="AD1864">
        <f>IF(LEFT(A1864)="4",1,IF(LEFT(A1864)="5",1,IF(LEFT(A1864)="6",1,0)))</f>
        <v>0</v>
      </c>
      <c r="AE1864">
        <f>IF(LEFT(A1864)="8",1,IF(LEFT(A1864)="9",1,0))</f>
        <v>0</v>
      </c>
      <c r="AF1864" t="str">
        <f>LEFT(A1864)</f>
        <v>1</v>
      </c>
    </row>
    <row r="1865" spans="1:32" x14ac:dyDescent="0.25">
      <c r="A1865" t="s">
        <v>3633</v>
      </c>
      <c r="B1865" t="s">
        <v>3634</v>
      </c>
      <c r="C1865" t="s">
        <v>3621</v>
      </c>
      <c r="D1865">
        <v>1</v>
      </c>
      <c r="E1865">
        <v>0</v>
      </c>
      <c r="F1865">
        <v>0</v>
      </c>
      <c r="G1865">
        <v>1</v>
      </c>
      <c r="H1865" t="s">
        <v>3634</v>
      </c>
      <c r="I1865" t="s">
        <v>10418</v>
      </c>
      <c r="J1865" t="s">
        <v>10420</v>
      </c>
      <c r="K1865" s="1">
        <v>42339</v>
      </c>
      <c r="L1865" s="1">
        <v>42339</v>
      </c>
      <c r="M1865" t="s">
        <v>10420</v>
      </c>
      <c r="N1865">
        <v>0</v>
      </c>
      <c r="O1865" t="s">
        <v>17</v>
      </c>
      <c r="P1865">
        <v>0</v>
      </c>
      <c r="Q1865">
        <v>0</v>
      </c>
      <c r="T1865" t="str">
        <f>IF(LEN(A1865)=2,MID(A1865,1,1),IF(LEN(A1865)=3,MID(A1865,1,2),IF(LEN(A1865)=5,MID(A1865,1,3),IF(LEN(A1865)=7,MID(A1865,1,5),IF(LEN(A1865)=1,"")))))</f>
        <v>13716</v>
      </c>
      <c r="U1865">
        <f>IF(LEN(A1865)=7,0,1)</f>
        <v>0</v>
      </c>
      <c r="V1865">
        <f t="shared" si="58"/>
        <v>0</v>
      </c>
      <c r="W1865">
        <f>IF(OR(LEFT(A1865)="1", LEFT(A1865)="2",LEFT(A1865)="3"),1,0)</f>
        <v>1</v>
      </c>
      <c r="Y1865" t="str">
        <f t="shared" si="59"/>
        <v>Akumulasi Penyusutan Peralatan Jaringan</v>
      </c>
      <c r="AB1865" t="str">
        <f>IF(LEFT(A1865)="1","D",IF(LEFT(A1865)="2","K",IF(LEFT(A1865)="3","K",IF(LEFT(A1865)="4","K",IF(LEFT(A1865)="5","D",IF(LEFT(A1865)="6","D",IF(LEFT(A1865)="8","K",IF(LEFT(A1865)="9","D"))))))))</f>
        <v>D</v>
      </c>
      <c r="AD1865">
        <f>IF(LEFT(A1865)="4",1,IF(LEFT(A1865)="5",1,IF(LEFT(A1865)="6",1,0)))</f>
        <v>0</v>
      </c>
      <c r="AE1865">
        <f>IF(LEFT(A1865)="8",1,IF(LEFT(A1865)="9",1,0))</f>
        <v>0</v>
      </c>
      <c r="AF1865" t="str">
        <f>LEFT(A1865)</f>
        <v>1</v>
      </c>
    </row>
    <row r="1866" spans="1:32" x14ac:dyDescent="0.25">
      <c r="A1866" t="s">
        <v>3635</v>
      </c>
      <c r="B1866" t="s">
        <v>3636</v>
      </c>
      <c r="C1866" t="s">
        <v>3390</v>
      </c>
      <c r="D1866">
        <v>1</v>
      </c>
      <c r="E1866">
        <v>1</v>
      </c>
      <c r="F1866">
        <v>0</v>
      </c>
      <c r="G1866">
        <v>1</v>
      </c>
      <c r="H1866" t="s">
        <v>3636</v>
      </c>
      <c r="I1866" t="s">
        <v>10418</v>
      </c>
      <c r="J1866" t="s">
        <v>10420</v>
      </c>
      <c r="K1866" s="1">
        <v>42339</v>
      </c>
      <c r="L1866" s="1">
        <v>42339</v>
      </c>
      <c r="M1866" t="s">
        <v>10420</v>
      </c>
      <c r="N1866">
        <v>0</v>
      </c>
      <c r="O1866" t="s">
        <v>17</v>
      </c>
      <c r="P1866">
        <v>0</v>
      </c>
      <c r="Q1866">
        <v>0</v>
      </c>
      <c r="T1866" t="str">
        <f>IF(LEN(A1866)=2,MID(A1866,1,1),IF(LEN(A1866)=3,MID(A1866,1,2),IF(LEN(A1866)=5,MID(A1866,1,3),IF(LEN(A1866)=7,MID(A1866,1,5),IF(LEN(A1866)=1,"")))))</f>
        <v>137</v>
      </c>
      <c r="U1866">
        <f>IF(LEN(A1866)=7,0,1)</f>
        <v>1</v>
      </c>
      <c r="V1866">
        <f t="shared" si="58"/>
        <v>0</v>
      </c>
      <c r="W1866">
        <f>IF(OR(LEFT(A1866)="1", LEFT(A1866)="2",LEFT(A1866)="3"),1,0)</f>
        <v>1</v>
      </c>
      <c r="Y1866" t="str">
        <f t="shared" si="59"/>
        <v>Akumulasi Penyusutan Meja Dan Kursi Kerja/Rapat Pejabat</v>
      </c>
      <c r="AB1866" t="str">
        <f>IF(LEFT(A1866)="1","D",IF(LEFT(A1866)="2","K",IF(LEFT(A1866)="3","K",IF(LEFT(A1866)="4","K",IF(LEFT(A1866)="5","D",IF(LEFT(A1866)="6","D",IF(LEFT(A1866)="8","K",IF(LEFT(A1866)="9","D"))))))))</f>
        <v>D</v>
      </c>
      <c r="AD1866">
        <f>IF(LEFT(A1866)="4",1,IF(LEFT(A1866)="5",1,IF(LEFT(A1866)="6",1,0)))</f>
        <v>0</v>
      </c>
      <c r="AE1866">
        <f>IF(LEFT(A1866)="8",1,IF(LEFT(A1866)="9",1,0))</f>
        <v>0</v>
      </c>
      <c r="AF1866" t="str">
        <f>LEFT(A1866)</f>
        <v>1</v>
      </c>
    </row>
    <row r="1867" spans="1:32" x14ac:dyDescent="0.25">
      <c r="A1867" t="s">
        <v>3637</v>
      </c>
      <c r="B1867" t="s">
        <v>3638</v>
      </c>
      <c r="C1867" t="s">
        <v>3635</v>
      </c>
      <c r="D1867">
        <v>1</v>
      </c>
      <c r="E1867">
        <v>0</v>
      </c>
      <c r="F1867">
        <v>0</v>
      </c>
      <c r="G1867">
        <v>1</v>
      </c>
      <c r="H1867" t="s">
        <v>3638</v>
      </c>
      <c r="I1867" t="s">
        <v>10418</v>
      </c>
      <c r="J1867" t="s">
        <v>10420</v>
      </c>
      <c r="K1867" s="1">
        <v>42339</v>
      </c>
      <c r="L1867" s="1">
        <v>42339</v>
      </c>
      <c r="M1867" t="s">
        <v>10420</v>
      </c>
      <c r="N1867">
        <v>0</v>
      </c>
      <c r="O1867" t="s">
        <v>17</v>
      </c>
      <c r="P1867">
        <v>0</v>
      </c>
      <c r="Q1867">
        <v>0</v>
      </c>
      <c r="T1867" t="str">
        <f>IF(LEN(A1867)=2,MID(A1867,1,1),IF(LEN(A1867)=3,MID(A1867,1,2),IF(LEN(A1867)=5,MID(A1867,1,3),IF(LEN(A1867)=7,MID(A1867,1,5),IF(LEN(A1867)=1,"")))))</f>
        <v>13717</v>
      </c>
      <c r="U1867">
        <f>IF(LEN(A1867)=7,0,1)</f>
        <v>0</v>
      </c>
      <c r="V1867">
        <f t="shared" si="58"/>
        <v>0</v>
      </c>
      <c r="W1867">
        <f>IF(OR(LEFT(A1867)="1", LEFT(A1867)="2",LEFT(A1867)="3"),1,0)</f>
        <v>1</v>
      </c>
      <c r="Y1867" t="str">
        <f t="shared" si="59"/>
        <v>Akumulasi Penyusutan Meja Kerja Pejabat</v>
      </c>
      <c r="AB1867" t="str">
        <f>IF(LEFT(A1867)="1","D",IF(LEFT(A1867)="2","K",IF(LEFT(A1867)="3","K",IF(LEFT(A1867)="4","K",IF(LEFT(A1867)="5","D",IF(LEFT(A1867)="6","D",IF(LEFT(A1867)="8","K",IF(LEFT(A1867)="9","D"))))))))</f>
        <v>D</v>
      </c>
      <c r="AD1867">
        <f>IF(LEFT(A1867)="4",1,IF(LEFT(A1867)="5",1,IF(LEFT(A1867)="6",1,0)))</f>
        <v>0</v>
      </c>
      <c r="AE1867">
        <f>IF(LEFT(A1867)="8",1,IF(LEFT(A1867)="9",1,0))</f>
        <v>0</v>
      </c>
      <c r="AF1867" t="str">
        <f>LEFT(A1867)</f>
        <v>1</v>
      </c>
    </row>
    <row r="1868" spans="1:32" x14ac:dyDescent="0.25">
      <c r="A1868" t="s">
        <v>3639</v>
      </c>
      <c r="B1868" t="s">
        <v>3640</v>
      </c>
      <c r="C1868" t="s">
        <v>3635</v>
      </c>
      <c r="D1868">
        <v>1</v>
      </c>
      <c r="E1868">
        <v>0</v>
      </c>
      <c r="F1868">
        <v>0</v>
      </c>
      <c r="G1868">
        <v>1</v>
      </c>
      <c r="H1868" t="s">
        <v>3640</v>
      </c>
      <c r="I1868" t="s">
        <v>10418</v>
      </c>
      <c r="J1868" t="s">
        <v>10420</v>
      </c>
      <c r="K1868" s="1">
        <v>42339</v>
      </c>
      <c r="L1868" s="1">
        <v>42339</v>
      </c>
      <c r="M1868" t="s">
        <v>10420</v>
      </c>
      <c r="N1868">
        <v>0</v>
      </c>
      <c r="O1868" t="s">
        <v>17</v>
      </c>
      <c r="P1868">
        <v>0</v>
      </c>
      <c r="Q1868">
        <v>0</v>
      </c>
      <c r="T1868" t="str">
        <f>IF(LEN(A1868)=2,MID(A1868,1,1),IF(LEN(A1868)=3,MID(A1868,1,2),IF(LEN(A1868)=5,MID(A1868,1,3),IF(LEN(A1868)=7,MID(A1868,1,5),IF(LEN(A1868)=1,"")))))</f>
        <v>13717</v>
      </c>
      <c r="U1868">
        <f>IF(LEN(A1868)=7,0,1)</f>
        <v>0</v>
      </c>
      <c r="V1868">
        <f t="shared" si="58"/>
        <v>0</v>
      </c>
      <c r="W1868">
        <f>IF(OR(LEFT(A1868)="1", LEFT(A1868)="2",LEFT(A1868)="3"),1,0)</f>
        <v>1</v>
      </c>
      <c r="Y1868" t="str">
        <f t="shared" si="59"/>
        <v>Akumulasi Penyusutan Meja Rapat Pejabat</v>
      </c>
      <c r="AB1868" t="str">
        <f>IF(LEFT(A1868)="1","D",IF(LEFT(A1868)="2","K",IF(LEFT(A1868)="3","K",IF(LEFT(A1868)="4","K",IF(LEFT(A1868)="5","D",IF(LEFT(A1868)="6","D",IF(LEFT(A1868)="8","K",IF(LEFT(A1868)="9","D"))))))))</f>
        <v>D</v>
      </c>
      <c r="AD1868">
        <f>IF(LEFT(A1868)="4",1,IF(LEFT(A1868)="5",1,IF(LEFT(A1868)="6",1,0)))</f>
        <v>0</v>
      </c>
      <c r="AE1868">
        <f>IF(LEFT(A1868)="8",1,IF(LEFT(A1868)="9",1,0))</f>
        <v>0</v>
      </c>
      <c r="AF1868" t="str">
        <f>LEFT(A1868)</f>
        <v>1</v>
      </c>
    </row>
    <row r="1869" spans="1:32" x14ac:dyDescent="0.25">
      <c r="A1869" t="s">
        <v>3641</v>
      </c>
      <c r="B1869" t="s">
        <v>3642</v>
      </c>
      <c r="C1869" t="s">
        <v>3635</v>
      </c>
      <c r="D1869">
        <v>1</v>
      </c>
      <c r="E1869">
        <v>0</v>
      </c>
      <c r="F1869">
        <v>0</v>
      </c>
      <c r="G1869">
        <v>1</v>
      </c>
      <c r="H1869" t="s">
        <v>3642</v>
      </c>
      <c r="I1869" t="s">
        <v>10418</v>
      </c>
      <c r="J1869" t="s">
        <v>10420</v>
      </c>
      <c r="K1869" s="1">
        <v>42339</v>
      </c>
      <c r="L1869" s="1">
        <v>42339</v>
      </c>
      <c r="M1869" t="s">
        <v>10420</v>
      </c>
      <c r="N1869">
        <v>0</v>
      </c>
      <c r="O1869" t="s">
        <v>17</v>
      </c>
      <c r="P1869">
        <v>0</v>
      </c>
      <c r="Q1869">
        <v>0</v>
      </c>
      <c r="T1869" t="str">
        <f>IF(LEN(A1869)=2,MID(A1869,1,1),IF(LEN(A1869)=3,MID(A1869,1,2),IF(LEN(A1869)=5,MID(A1869,1,3),IF(LEN(A1869)=7,MID(A1869,1,5),IF(LEN(A1869)=1,"")))))</f>
        <v>13717</v>
      </c>
      <c r="U1869">
        <f>IF(LEN(A1869)=7,0,1)</f>
        <v>0</v>
      </c>
      <c r="V1869">
        <f t="shared" si="58"/>
        <v>0</v>
      </c>
      <c r="W1869">
        <f>IF(OR(LEFT(A1869)="1", LEFT(A1869)="2",LEFT(A1869)="3"),1,0)</f>
        <v>1</v>
      </c>
      <c r="Y1869" t="str">
        <f t="shared" si="59"/>
        <v>Akumulasi Penyusutan Kursi Kerja Pejabat</v>
      </c>
      <c r="AB1869" t="str">
        <f>IF(LEFT(A1869)="1","D",IF(LEFT(A1869)="2","K",IF(LEFT(A1869)="3","K",IF(LEFT(A1869)="4","K",IF(LEFT(A1869)="5","D",IF(LEFT(A1869)="6","D",IF(LEFT(A1869)="8","K",IF(LEFT(A1869)="9","D"))))))))</f>
        <v>D</v>
      </c>
      <c r="AD1869">
        <f>IF(LEFT(A1869)="4",1,IF(LEFT(A1869)="5",1,IF(LEFT(A1869)="6",1,0)))</f>
        <v>0</v>
      </c>
      <c r="AE1869">
        <f>IF(LEFT(A1869)="8",1,IF(LEFT(A1869)="9",1,0))</f>
        <v>0</v>
      </c>
      <c r="AF1869" t="str">
        <f>LEFT(A1869)</f>
        <v>1</v>
      </c>
    </row>
    <row r="1870" spans="1:32" x14ac:dyDescent="0.25">
      <c r="A1870" t="s">
        <v>3643</v>
      </c>
      <c r="B1870" t="s">
        <v>3644</v>
      </c>
      <c r="C1870" t="s">
        <v>3635</v>
      </c>
      <c r="D1870">
        <v>1</v>
      </c>
      <c r="E1870">
        <v>0</v>
      </c>
      <c r="F1870">
        <v>0</v>
      </c>
      <c r="G1870">
        <v>1</v>
      </c>
      <c r="H1870" t="s">
        <v>3644</v>
      </c>
      <c r="I1870" t="s">
        <v>10418</v>
      </c>
      <c r="J1870" t="s">
        <v>10420</v>
      </c>
      <c r="K1870" s="1">
        <v>42339</v>
      </c>
      <c r="L1870" s="1">
        <v>42339</v>
      </c>
      <c r="M1870" t="s">
        <v>10420</v>
      </c>
      <c r="N1870">
        <v>0</v>
      </c>
      <c r="O1870" t="s">
        <v>17</v>
      </c>
      <c r="P1870">
        <v>0</v>
      </c>
      <c r="Q1870">
        <v>0</v>
      </c>
      <c r="T1870" t="str">
        <f>IF(LEN(A1870)=2,MID(A1870,1,1),IF(LEN(A1870)=3,MID(A1870,1,2),IF(LEN(A1870)=5,MID(A1870,1,3),IF(LEN(A1870)=7,MID(A1870,1,5),IF(LEN(A1870)=1,"")))))</f>
        <v>13717</v>
      </c>
      <c r="U1870">
        <f>IF(LEN(A1870)=7,0,1)</f>
        <v>0</v>
      </c>
      <c r="V1870">
        <f t="shared" si="58"/>
        <v>0</v>
      </c>
      <c r="W1870">
        <f>IF(OR(LEFT(A1870)="1", LEFT(A1870)="2",LEFT(A1870)="3"),1,0)</f>
        <v>1</v>
      </c>
      <c r="Y1870" t="str">
        <f t="shared" si="59"/>
        <v>Akumulasi Penyusutan Kursi Rapat Pejabat</v>
      </c>
      <c r="AB1870" t="str">
        <f>IF(LEFT(A1870)="1","D",IF(LEFT(A1870)="2","K",IF(LEFT(A1870)="3","K",IF(LEFT(A1870)="4","K",IF(LEFT(A1870)="5","D",IF(LEFT(A1870)="6","D",IF(LEFT(A1870)="8","K",IF(LEFT(A1870)="9","D"))))))))</f>
        <v>D</v>
      </c>
      <c r="AD1870">
        <f>IF(LEFT(A1870)="4",1,IF(LEFT(A1870)="5",1,IF(LEFT(A1870)="6",1,0)))</f>
        <v>0</v>
      </c>
      <c r="AE1870">
        <f>IF(LEFT(A1870)="8",1,IF(LEFT(A1870)="9",1,0))</f>
        <v>0</v>
      </c>
      <c r="AF1870" t="str">
        <f>LEFT(A1870)</f>
        <v>1</v>
      </c>
    </row>
    <row r="1871" spans="1:32" x14ac:dyDescent="0.25">
      <c r="A1871" t="s">
        <v>3645</v>
      </c>
      <c r="B1871" t="s">
        <v>3646</v>
      </c>
      <c r="C1871" t="s">
        <v>3635</v>
      </c>
      <c r="D1871">
        <v>1</v>
      </c>
      <c r="E1871">
        <v>0</v>
      </c>
      <c r="F1871">
        <v>0</v>
      </c>
      <c r="G1871">
        <v>1</v>
      </c>
      <c r="H1871" t="s">
        <v>3646</v>
      </c>
      <c r="I1871" t="s">
        <v>10418</v>
      </c>
      <c r="J1871" t="s">
        <v>10420</v>
      </c>
      <c r="K1871" s="1">
        <v>42339</v>
      </c>
      <c r="L1871" s="1">
        <v>42339</v>
      </c>
      <c r="M1871" t="s">
        <v>10420</v>
      </c>
      <c r="N1871">
        <v>0</v>
      </c>
      <c r="O1871" t="s">
        <v>17</v>
      </c>
      <c r="P1871">
        <v>0</v>
      </c>
      <c r="Q1871">
        <v>0</v>
      </c>
      <c r="T1871" t="str">
        <f>IF(LEN(A1871)=2,MID(A1871,1,1),IF(LEN(A1871)=3,MID(A1871,1,2),IF(LEN(A1871)=5,MID(A1871,1,3),IF(LEN(A1871)=7,MID(A1871,1,5),IF(LEN(A1871)=1,"")))))</f>
        <v>13717</v>
      </c>
      <c r="U1871">
        <f>IF(LEN(A1871)=7,0,1)</f>
        <v>0</v>
      </c>
      <c r="V1871">
        <f t="shared" si="58"/>
        <v>0</v>
      </c>
      <c r="W1871">
        <f>IF(OR(LEFT(A1871)="1", LEFT(A1871)="2",LEFT(A1871)="3"),1,0)</f>
        <v>1</v>
      </c>
      <c r="Y1871" t="str">
        <f t="shared" si="59"/>
        <v>Akumulasi Penyusutan Kursi Hadap Depan Meja Kerja Pejabat</v>
      </c>
      <c r="AB1871" t="str">
        <f>IF(LEFT(A1871)="1","D",IF(LEFT(A1871)="2","K",IF(LEFT(A1871)="3","K",IF(LEFT(A1871)="4","K",IF(LEFT(A1871)="5","D",IF(LEFT(A1871)="6","D",IF(LEFT(A1871)="8","K",IF(LEFT(A1871)="9","D"))))))))</f>
        <v>D</v>
      </c>
      <c r="AD1871">
        <f>IF(LEFT(A1871)="4",1,IF(LEFT(A1871)="5",1,IF(LEFT(A1871)="6",1,0)))</f>
        <v>0</v>
      </c>
      <c r="AE1871">
        <f>IF(LEFT(A1871)="8",1,IF(LEFT(A1871)="9",1,0))</f>
        <v>0</v>
      </c>
      <c r="AF1871" t="str">
        <f>LEFT(A1871)</f>
        <v>1</v>
      </c>
    </row>
    <row r="1872" spans="1:32" x14ac:dyDescent="0.25">
      <c r="A1872" t="s">
        <v>3647</v>
      </c>
      <c r="B1872" t="s">
        <v>3648</v>
      </c>
      <c r="C1872" t="s">
        <v>3635</v>
      </c>
      <c r="D1872">
        <v>1</v>
      </c>
      <c r="E1872">
        <v>0</v>
      </c>
      <c r="F1872">
        <v>0</v>
      </c>
      <c r="G1872">
        <v>1</v>
      </c>
      <c r="H1872" t="s">
        <v>3648</v>
      </c>
      <c r="I1872" t="s">
        <v>10418</v>
      </c>
      <c r="J1872" t="s">
        <v>10420</v>
      </c>
      <c r="K1872" s="1">
        <v>42339</v>
      </c>
      <c r="L1872" s="1">
        <v>42339</v>
      </c>
      <c r="M1872" t="s">
        <v>10420</v>
      </c>
      <c r="N1872">
        <v>0</v>
      </c>
      <c r="O1872" t="s">
        <v>17</v>
      </c>
      <c r="P1872">
        <v>0</v>
      </c>
      <c r="Q1872">
        <v>0</v>
      </c>
      <c r="T1872" t="str">
        <f>IF(LEN(A1872)=2,MID(A1872,1,1),IF(LEN(A1872)=3,MID(A1872,1,2),IF(LEN(A1872)=5,MID(A1872,1,3),IF(LEN(A1872)=7,MID(A1872,1,5),IF(LEN(A1872)=1,"")))))</f>
        <v>13717</v>
      </c>
      <c r="U1872">
        <f>IF(LEN(A1872)=7,0,1)</f>
        <v>0</v>
      </c>
      <c r="V1872">
        <f t="shared" si="58"/>
        <v>0</v>
      </c>
      <c r="W1872">
        <f>IF(OR(LEFT(A1872)="1", LEFT(A1872)="2",LEFT(A1872)="3"),1,0)</f>
        <v>1</v>
      </c>
      <c r="Y1872" t="str">
        <f t="shared" si="59"/>
        <v>Akumulasi Penyusutan Kursi Tamu di Ruangan Pejabat</v>
      </c>
      <c r="AB1872" t="str">
        <f>IF(LEFT(A1872)="1","D",IF(LEFT(A1872)="2","K",IF(LEFT(A1872)="3","K",IF(LEFT(A1872)="4","K",IF(LEFT(A1872)="5","D",IF(LEFT(A1872)="6","D",IF(LEFT(A1872)="8","K",IF(LEFT(A1872)="9","D"))))))))</f>
        <v>D</v>
      </c>
      <c r="AD1872">
        <f>IF(LEFT(A1872)="4",1,IF(LEFT(A1872)="5",1,IF(LEFT(A1872)="6",1,0)))</f>
        <v>0</v>
      </c>
      <c r="AE1872">
        <f>IF(LEFT(A1872)="8",1,IF(LEFT(A1872)="9",1,0))</f>
        <v>0</v>
      </c>
      <c r="AF1872" t="str">
        <f>LEFT(A1872)</f>
        <v>1</v>
      </c>
    </row>
    <row r="1873" spans="1:32" x14ac:dyDescent="0.25">
      <c r="A1873" t="s">
        <v>3649</v>
      </c>
      <c r="B1873" t="s">
        <v>3650</v>
      </c>
      <c r="C1873" t="s">
        <v>3635</v>
      </c>
      <c r="D1873">
        <v>1</v>
      </c>
      <c r="E1873">
        <v>0</v>
      </c>
      <c r="F1873">
        <v>0</v>
      </c>
      <c r="G1873">
        <v>1</v>
      </c>
      <c r="H1873" t="s">
        <v>3650</v>
      </c>
      <c r="I1873" t="s">
        <v>10418</v>
      </c>
      <c r="J1873" t="s">
        <v>10420</v>
      </c>
      <c r="K1873" s="1">
        <v>42339</v>
      </c>
      <c r="L1873" s="1">
        <v>42339</v>
      </c>
      <c r="M1873" t="s">
        <v>10420</v>
      </c>
      <c r="N1873">
        <v>0</v>
      </c>
      <c r="O1873" t="s">
        <v>17</v>
      </c>
      <c r="P1873">
        <v>0</v>
      </c>
      <c r="Q1873">
        <v>0</v>
      </c>
      <c r="T1873" t="str">
        <f>IF(LEN(A1873)=2,MID(A1873,1,1),IF(LEN(A1873)=3,MID(A1873,1,2),IF(LEN(A1873)=5,MID(A1873,1,3),IF(LEN(A1873)=7,MID(A1873,1,5),IF(LEN(A1873)=1,"")))))</f>
        <v>13717</v>
      </c>
      <c r="U1873">
        <f>IF(LEN(A1873)=7,0,1)</f>
        <v>0</v>
      </c>
      <c r="V1873">
        <f t="shared" si="58"/>
        <v>0</v>
      </c>
      <c r="W1873">
        <f>IF(OR(LEFT(A1873)="1", LEFT(A1873)="2",LEFT(A1873)="3"),1,0)</f>
        <v>1</v>
      </c>
      <c r="Y1873" t="str">
        <f t="shared" si="59"/>
        <v>Akumulasi Penyusutan Lemari dan Arsip Pejabat</v>
      </c>
      <c r="AB1873" t="str">
        <f>IF(LEFT(A1873)="1","D",IF(LEFT(A1873)="2","K",IF(LEFT(A1873)="3","K",IF(LEFT(A1873)="4","K",IF(LEFT(A1873)="5","D",IF(LEFT(A1873)="6","D",IF(LEFT(A1873)="8","K",IF(LEFT(A1873)="9","D"))))))))</f>
        <v>D</v>
      </c>
      <c r="AD1873">
        <f>IF(LEFT(A1873)="4",1,IF(LEFT(A1873)="5",1,IF(LEFT(A1873)="6",1,0)))</f>
        <v>0</v>
      </c>
      <c r="AE1873">
        <f>IF(LEFT(A1873)="8",1,IF(LEFT(A1873)="9",1,0))</f>
        <v>0</v>
      </c>
      <c r="AF1873" t="str">
        <f>LEFT(A1873)</f>
        <v>1</v>
      </c>
    </row>
    <row r="1874" spans="1:32" x14ac:dyDescent="0.25">
      <c r="A1874" t="s">
        <v>3651</v>
      </c>
      <c r="B1874" t="s">
        <v>3652</v>
      </c>
      <c r="C1874" t="s">
        <v>3390</v>
      </c>
      <c r="D1874">
        <v>1</v>
      </c>
      <c r="E1874">
        <v>1</v>
      </c>
      <c r="F1874">
        <v>0</v>
      </c>
      <c r="G1874">
        <v>1</v>
      </c>
      <c r="H1874" t="s">
        <v>3652</v>
      </c>
      <c r="I1874" t="s">
        <v>10418</v>
      </c>
      <c r="J1874" t="s">
        <v>10420</v>
      </c>
      <c r="K1874" s="1">
        <v>42339</v>
      </c>
      <c r="L1874" s="1">
        <v>42339</v>
      </c>
      <c r="M1874" t="s">
        <v>10420</v>
      </c>
      <c r="N1874">
        <v>0</v>
      </c>
      <c r="O1874" t="s">
        <v>17</v>
      </c>
      <c r="P1874">
        <v>0</v>
      </c>
      <c r="Q1874">
        <v>0</v>
      </c>
      <c r="T1874" t="str">
        <f>IF(LEN(A1874)=2,MID(A1874,1,1),IF(LEN(A1874)=3,MID(A1874,1,2),IF(LEN(A1874)=5,MID(A1874,1,3),IF(LEN(A1874)=7,MID(A1874,1,5),IF(LEN(A1874)=1,"")))))</f>
        <v>137</v>
      </c>
      <c r="U1874">
        <f>IF(LEN(A1874)=7,0,1)</f>
        <v>1</v>
      </c>
      <c r="V1874">
        <f t="shared" si="58"/>
        <v>0</v>
      </c>
      <c r="W1874">
        <f>IF(OR(LEFT(A1874)="1", LEFT(A1874)="2",LEFT(A1874)="3"),1,0)</f>
        <v>1</v>
      </c>
      <c r="Y1874" t="str">
        <f t="shared" si="59"/>
        <v>Akumulasi Penyusutan Alat Studio</v>
      </c>
      <c r="AB1874" t="str">
        <f>IF(LEFT(A1874)="1","D",IF(LEFT(A1874)="2","K",IF(LEFT(A1874)="3","K",IF(LEFT(A1874)="4","K",IF(LEFT(A1874)="5","D",IF(LEFT(A1874)="6","D",IF(LEFT(A1874)="8","K",IF(LEFT(A1874)="9","D"))))))))</f>
        <v>D</v>
      </c>
      <c r="AD1874">
        <f>IF(LEFT(A1874)="4",1,IF(LEFT(A1874)="5",1,IF(LEFT(A1874)="6",1,0)))</f>
        <v>0</v>
      </c>
      <c r="AE1874">
        <f>IF(LEFT(A1874)="8",1,IF(LEFT(A1874)="9",1,0))</f>
        <v>0</v>
      </c>
      <c r="AF1874" t="str">
        <f>LEFT(A1874)</f>
        <v>1</v>
      </c>
    </row>
    <row r="1875" spans="1:32" x14ac:dyDescent="0.25">
      <c r="A1875" t="s">
        <v>3653</v>
      </c>
      <c r="B1875" t="s">
        <v>3654</v>
      </c>
      <c r="C1875" t="s">
        <v>3651</v>
      </c>
      <c r="D1875">
        <v>1</v>
      </c>
      <c r="E1875">
        <v>0</v>
      </c>
      <c r="F1875">
        <v>0</v>
      </c>
      <c r="G1875">
        <v>1</v>
      </c>
      <c r="H1875" t="s">
        <v>3654</v>
      </c>
      <c r="I1875" t="s">
        <v>10418</v>
      </c>
      <c r="J1875" t="s">
        <v>10420</v>
      </c>
      <c r="K1875" s="1">
        <v>42339</v>
      </c>
      <c r="L1875" s="1">
        <v>42339</v>
      </c>
      <c r="M1875" t="s">
        <v>10420</v>
      </c>
      <c r="N1875">
        <v>0</v>
      </c>
      <c r="O1875" t="s">
        <v>17</v>
      </c>
      <c r="P1875">
        <v>0</v>
      </c>
      <c r="Q1875">
        <v>0</v>
      </c>
      <c r="T1875" t="str">
        <f>IF(LEN(A1875)=2,MID(A1875,1,1),IF(LEN(A1875)=3,MID(A1875,1,2),IF(LEN(A1875)=5,MID(A1875,1,3),IF(LEN(A1875)=7,MID(A1875,1,5),IF(LEN(A1875)=1,"")))))</f>
        <v>13718</v>
      </c>
      <c r="U1875">
        <f>IF(LEN(A1875)=7,0,1)</f>
        <v>0</v>
      </c>
      <c r="V1875">
        <f t="shared" si="58"/>
        <v>0</v>
      </c>
      <c r="W1875">
        <f>IF(OR(LEFT(A1875)="1", LEFT(A1875)="2",LEFT(A1875)="3"),1,0)</f>
        <v>1</v>
      </c>
      <c r="Y1875" t="str">
        <f t="shared" si="59"/>
        <v>Akumulasi Penyusutan Peralatan Studio Visual</v>
      </c>
      <c r="AB1875" t="str">
        <f>IF(LEFT(A1875)="1","D",IF(LEFT(A1875)="2","K",IF(LEFT(A1875)="3","K",IF(LEFT(A1875)="4","K",IF(LEFT(A1875)="5","D",IF(LEFT(A1875)="6","D",IF(LEFT(A1875)="8","K",IF(LEFT(A1875)="9","D"))))))))</f>
        <v>D</v>
      </c>
      <c r="AD1875">
        <f>IF(LEFT(A1875)="4",1,IF(LEFT(A1875)="5",1,IF(LEFT(A1875)="6",1,0)))</f>
        <v>0</v>
      </c>
      <c r="AE1875">
        <f>IF(LEFT(A1875)="8",1,IF(LEFT(A1875)="9",1,0))</f>
        <v>0</v>
      </c>
      <c r="AF1875" t="str">
        <f>LEFT(A1875)</f>
        <v>1</v>
      </c>
    </row>
    <row r="1876" spans="1:32" x14ac:dyDescent="0.25">
      <c r="A1876" t="s">
        <v>3655</v>
      </c>
      <c r="B1876" t="s">
        <v>3656</v>
      </c>
      <c r="C1876" t="s">
        <v>3651</v>
      </c>
      <c r="D1876">
        <v>1</v>
      </c>
      <c r="E1876">
        <v>0</v>
      </c>
      <c r="F1876">
        <v>0</v>
      </c>
      <c r="G1876">
        <v>1</v>
      </c>
      <c r="H1876" t="s">
        <v>3656</v>
      </c>
      <c r="I1876" t="s">
        <v>10418</v>
      </c>
      <c r="J1876" t="s">
        <v>10420</v>
      </c>
      <c r="K1876" s="1">
        <v>42339</v>
      </c>
      <c r="L1876" s="1">
        <v>42339</v>
      </c>
      <c r="M1876" t="s">
        <v>10420</v>
      </c>
      <c r="N1876">
        <v>0</v>
      </c>
      <c r="O1876" t="s">
        <v>17</v>
      </c>
      <c r="P1876">
        <v>0</v>
      </c>
      <c r="Q1876">
        <v>0</v>
      </c>
      <c r="T1876" t="str">
        <f>IF(LEN(A1876)=2,MID(A1876,1,1),IF(LEN(A1876)=3,MID(A1876,1,2),IF(LEN(A1876)=5,MID(A1876,1,3),IF(LEN(A1876)=7,MID(A1876,1,5),IF(LEN(A1876)=1,"")))))</f>
        <v>13718</v>
      </c>
      <c r="U1876">
        <f>IF(LEN(A1876)=7,0,1)</f>
        <v>0</v>
      </c>
      <c r="V1876">
        <f t="shared" si="58"/>
        <v>0</v>
      </c>
      <c r="W1876">
        <f>IF(OR(LEFT(A1876)="1", LEFT(A1876)="2",LEFT(A1876)="3"),1,0)</f>
        <v>1</v>
      </c>
      <c r="Y1876" t="str">
        <f t="shared" si="59"/>
        <v>Akumulasi Penyusutan Peralatan Studio Video dan Film</v>
      </c>
      <c r="AB1876" t="str">
        <f>IF(LEFT(A1876)="1","D",IF(LEFT(A1876)="2","K",IF(LEFT(A1876)="3","K",IF(LEFT(A1876)="4","K",IF(LEFT(A1876)="5","D",IF(LEFT(A1876)="6","D",IF(LEFT(A1876)="8","K",IF(LEFT(A1876)="9","D"))))))))</f>
        <v>D</v>
      </c>
      <c r="AD1876">
        <f>IF(LEFT(A1876)="4",1,IF(LEFT(A1876)="5",1,IF(LEFT(A1876)="6",1,0)))</f>
        <v>0</v>
      </c>
      <c r="AE1876">
        <f>IF(LEFT(A1876)="8",1,IF(LEFT(A1876)="9",1,0))</f>
        <v>0</v>
      </c>
      <c r="AF1876" t="str">
        <f>LEFT(A1876)</f>
        <v>1</v>
      </c>
    </row>
    <row r="1877" spans="1:32" x14ac:dyDescent="0.25">
      <c r="A1877" t="s">
        <v>3657</v>
      </c>
      <c r="B1877" t="s">
        <v>3658</v>
      </c>
      <c r="C1877" t="s">
        <v>3651</v>
      </c>
      <c r="D1877">
        <v>1</v>
      </c>
      <c r="E1877">
        <v>0</v>
      </c>
      <c r="F1877">
        <v>0</v>
      </c>
      <c r="G1877">
        <v>1</v>
      </c>
      <c r="H1877" t="s">
        <v>3658</v>
      </c>
      <c r="I1877" t="s">
        <v>10418</v>
      </c>
      <c r="J1877" t="s">
        <v>10420</v>
      </c>
      <c r="K1877" s="1">
        <v>42339</v>
      </c>
      <c r="L1877" s="1">
        <v>42339</v>
      </c>
      <c r="M1877" t="s">
        <v>10420</v>
      </c>
      <c r="N1877">
        <v>0</v>
      </c>
      <c r="O1877" t="s">
        <v>17</v>
      </c>
      <c r="P1877">
        <v>0</v>
      </c>
      <c r="Q1877">
        <v>0</v>
      </c>
      <c r="T1877" t="str">
        <f>IF(LEN(A1877)=2,MID(A1877,1,1),IF(LEN(A1877)=3,MID(A1877,1,2),IF(LEN(A1877)=5,MID(A1877,1,3),IF(LEN(A1877)=7,MID(A1877,1,5),IF(LEN(A1877)=1,"")))))</f>
        <v>13718</v>
      </c>
      <c r="U1877">
        <f>IF(LEN(A1877)=7,0,1)</f>
        <v>0</v>
      </c>
      <c r="V1877">
        <f t="shared" si="58"/>
        <v>0</v>
      </c>
      <c r="W1877">
        <f>IF(OR(LEFT(A1877)="1", LEFT(A1877)="2",LEFT(A1877)="3"),1,0)</f>
        <v>1</v>
      </c>
      <c r="Y1877" t="str">
        <f t="shared" si="59"/>
        <v>Akumulasi Penyusutan Peralatan Studio Video dan Film A</v>
      </c>
      <c r="AB1877" t="str">
        <f>IF(LEFT(A1877)="1","D",IF(LEFT(A1877)="2","K",IF(LEFT(A1877)="3","K",IF(LEFT(A1877)="4","K",IF(LEFT(A1877)="5","D",IF(LEFT(A1877)="6","D",IF(LEFT(A1877)="8","K",IF(LEFT(A1877)="9","D"))))))))</f>
        <v>D</v>
      </c>
      <c r="AD1877">
        <f>IF(LEFT(A1877)="4",1,IF(LEFT(A1877)="5",1,IF(LEFT(A1877)="6",1,0)))</f>
        <v>0</v>
      </c>
      <c r="AE1877">
        <f>IF(LEFT(A1877)="8",1,IF(LEFT(A1877)="9",1,0))</f>
        <v>0</v>
      </c>
      <c r="AF1877" t="str">
        <f>LEFT(A1877)</f>
        <v>1</v>
      </c>
    </row>
    <row r="1878" spans="1:32" x14ac:dyDescent="0.25">
      <c r="A1878" t="s">
        <v>3659</v>
      </c>
      <c r="B1878" t="s">
        <v>3660</v>
      </c>
      <c r="C1878" t="s">
        <v>3651</v>
      </c>
      <c r="D1878">
        <v>1</v>
      </c>
      <c r="E1878">
        <v>0</v>
      </c>
      <c r="F1878">
        <v>0</v>
      </c>
      <c r="G1878">
        <v>1</v>
      </c>
      <c r="H1878" t="s">
        <v>3660</v>
      </c>
      <c r="I1878" t="s">
        <v>10418</v>
      </c>
      <c r="J1878" t="s">
        <v>10420</v>
      </c>
      <c r="K1878" s="1">
        <v>42339</v>
      </c>
      <c r="L1878" s="1">
        <v>42339</v>
      </c>
      <c r="M1878" t="s">
        <v>10420</v>
      </c>
      <c r="N1878">
        <v>0</v>
      </c>
      <c r="O1878" t="s">
        <v>17</v>
      </c>
      <c r="P1878">
        <v>0</v>
      </c>
      <c r="Q1878">
        <v>0</v>
      </c>
      <c r="T1878" t="str">
        <f>IF(LEN(A1878)=2,MID(A1878,1,1),IF(LEN(A1878)=3,MID(A1878,1,2),IF(LEN(A1878)=5,MID(A1878,1,3),IF(LEN(A1878)=7,MID(A1878,1,5),IF(LEN(A1878)=1,"")))))</f>
        <v>13718</v>
      </c>
      <c r="U1878">
        <f>IF(LEN(A1878)=7,0,1)</f>
        <v>0</v>
      </c>
      <c r="V1878">
        <f t="shared" si="58"/>
        <v>0</v>
      </c>
      <c r="W1878">
        <f>IF(OR(LEFT(A1878)="1", LEFT(A1878)="2",LEFT(A1878)="3"),1,0)</f>
        <v>1</v>
      </c>
      <c r="Y1878" t="str">
        <f t="shared" si="59"/>
        <v>Akumulasi Penyusutan Peralatan Cetak</v>
      </c>
      <c r="AB1878" t="str">
        <f>IF(LEFT(A1878)="1","D",IF(LEFT(A1878)="2","K",IF(LEFT(A1878)="3","K",IF(LEFT(A1878)="4","K",IF(LEFT(A1878)="5","D",IF(LEFT(A1878)="6","D",IF(LEFT(A1878)="8","K",IF(LEFT(A1878)="9","D"))))))))</f>
        <v>D</v>
      </c>
      <c r="AD1878">
        <f>IF(LEFT(A1878)="4",1,IF(LEFT(A1878)="5",1,IF(LEFT(A1878)="6",1,0)))</f>
        <v>0</v>
      </c>
      <c r="AE1878">
        <f>IF(LEFT(A1878)="8",1,IF(LEFT(A1878)="9",1,0))</f>
        <v>0</v>
      </c>
      <c r="AF1878" t="str">
        <f>LEFT(A1878)</f>
        <v>1</v>
      </c>
    </row>
    <row r="1879" spans="1:32" x14ac:dyDescent="0.25">
      <c r="A1879" t="s">
        <v>3661</v>
      </c>
      <c r="B1879" t="s">
        <v>3662</v>
      </c>
      <c r="C1879" t="s">
        <v>3651</v>
      </c>
      <c r="D1879">
        <v>1</v>
      </c>
      <c r="E1879">
        <v>0</v>
      </c>
      <c r="F1879">
        <v>0</v>
      </c>
      <c r="G1879">
        <v>1</v>
      </c>
      <c r="H1879" t="s">
        <v>3662</v>
      </c>
      <c r="I1879" t="s">
        <v>10418</v>
      </c>
      <c r="J1879" t="s">
        <v>10420</v>
      </c>
      <c r="K1879" s="1">
        <v>42339</v>
      </c>
      <c r="L1879" s="1">
        <v>42339</v>
      </c>
      <c r="M1879" t="s">
        <v>10420</v>
      </c>
      <c r="N1879">
        <v>0</v>
      </c>
      <c r="O1879" t="s">
        <v>17</v>
      </c>
      <c r="P1879">
        <v>0</v>
      </c>
      <c r="Q1879">
        <v>0</v>
      </c>
      <c r="T1879" t="str">
        <f>IF(LEN(A1879)=2,MID(A1879,1,1),IF(LEN(A1879)=3,MID(A1879,1,2),IF(LEN(A1879)=5,MID(A1879,1,3),IF(LEN(A1879)=7,MID(A1879,1,5),IF(LEN(A1879)=1,"")))))</f>
        <v>13718</v>
      </c>
      <c r="U1879">
        <f>IF(LEN(A1879)=7,0,1)</f>
        <v>0</v>
      </c>
      <c r="V1879">
        <f t="shared" si="58"/>
        <v>0</v>
      </c>
      <c r="W1879">
        <f>IF(OR(LEFT(A1879)="1", LEFT(A1879)="2",LEFT(A1879)="3"),1,0)</f>
        <v>1</v>
      </c>
      <c r="Y1879" t="str">
        <f t="shared" si="59"/>
        <v>Akumulasi Penyusutan Peralatan Computing</v>
      </c>
      <c r="AB1879" t="str">
        <f>IF(LEFT(A1879)="1","D",IF(LEFT(A1879)="2","K",IF(LEFT(A1879)="3","K",IF(LEFT(A1879)="4","K",IF(LEFT(A1879)="5","D",IF(LEFT(A1879)="6","D",IF(LEFT(A1879)="8","K",IF(LEFT(A1879)="9","D"))))))))</f>
        <v>D</v>
      </c>
      <c r="AD1879">
        <f>IF(LEFT(A1879)="4",1,IF(LEFT(A1879)="5",1,IF(LEFT(A1879)="6",1,0)))</f>
        <v>0</v>
      </c>
      <c r="AE1879">
        <f>IF(LEFT(A1879)="8",1,IF(LEFT(A1879)="9",1,0))</f>
        <v>0</v>
      </c>
      <c r="AF1879" t="str">
        <f>LEFT(A1879)</f>
        <v>1</v>
      </c>
    </row>
    <row r="1880" spans="1:32" x14ac:dyDescent="0.25">
      <c r="A1880" t="s">
        <v>3663</v>
      </c>
      <c r="B1880" t="s">
        <v>3664</v>
      </c>
      <c r="C1880" t="s">
        <v>3651</v>
      </c>
      <c r="D1880">
        <v>1</v>
      </c>
      <c r="E1880">
        <v>0</v>
      </c>
      <c r="F1880">
        <v>0</v>
      </c>
      <c r="G1880">
        <v>1</v>
      </c>
      <c r="H1880" t="s">
        <v>3664</v>
      </c>
      <c r="I1880" t="s">
        <v>10418</v>
      </c>
      <c r="J1880" t="s">
        <v>10420</v>
      </c>
      <c r="K1880" s="1">
        <v>42339</v>
      </c>
      <c r="L1880" s="1">
        <v>42339</v>
      </c>
      <c r="M1880" t="s">
        <v>10420</v>
      </c>
      <c r="N1880">
        <v>0</v>
      </c>
      <c r="O1880" t="s">
        <v>17</v>
      </c>
      <c r="P1880">
        <v>0</v>
      </c>
      <c r="Q1880">
        <v>0</v>
      </c>
      <c r="T1880" t="str">
        <f>IF(LEN(A1880)=2,MID(A1880,1,1),IF(LEN(A1880)=3,MID(A1880,1,2),IF(LEN(A1880)=5,MID(A1880,1,3),IF(LEN(A1880)=7,MID(A1880,1,5),IF(LEN(A1880)=1,"")))))</f>
        <v>13718</v>
      </c>
      <c r="U1880">
        <f>IF(LEN(A1880)=7,0,1)</f>
        <v>0</v>
      </c>
      <c r="V1880">
        <f t="shared" si="58"/>
        <v>0</v>
      </c>
      <c r="W1880">
        <f>IF(OR(LEFT(A1880)="1", LEFT(A1880)="2",LEFT(A1880)="3"),1,0)</f>
        <v>1</v>
      </c>
      <c r="Y1880" t="str">
        <f t="shared" si="59"/>
        <v>Akumulasi Penyusutan Peralatan Pemetaan Ukur</v>
      </c>
      <c r="AB1880" t="str">
        <f>IF(LEFT(A1880)="1","D",IF(LEFT(A1880)="2","K",IF(LEFT(A1880)="3","K",IF(LEFT(A1880)="4","K",IF(LEFT(A1880)="5","D",IF(LEFT(A1880)="6","D",IF(LEFT(A1880)="8","K",IF(LEFT(A1880)="9","D"))))))))</f>
        <v>D</v>
      </c>
      <c r="AD1880">
        <f>IF(LEFT(A1880)="4",1,IF(LEFT(A1880)="5",1,IF(LEFT(A1880)="6",1,0)))</f>
        <v>0</v>
      </c>
      <c r="AE1880">
        <f>IF(LEFT(A1880)="8",1,IF(LEFT(A1880)="9",1,0))</f>
        <v>0</v>
      </c>
      <c r="AF1880" t="str">
        <f>LEFT(A1880)</f>
        <v>1</v>
      </c>
    </row>
    <row r="1881" spans="1:32" x14ac:dyDescent="0.25">
      <c r="A1881" t="s">
        <v>3665</v>
      </c>
      <c r="B1881" t="s">
        <v>3666</v>
      </c>
      <c r="C1881" t="s">
        <v>3390</v>
      </c>
      <c r="D1881">
        <v>1</v>
      </c>
      <c r="E1881">
        <v>1</v>
      </c>
      <c r="F1881">
        <v>0</v>
      </c>
      <c r="G1881">
        <v>1</v>
      </c>
      <c r="H1881" t="s">
        <v>3666</v>
      </c>
      <c r="I1881" t="s">
        <v>10418</v>
      </c>
      <c r="J1881" t="s">
        <v>10420</v>
      </c>
      <c r="K1881" s="1">
        <v>42339</v>
      </c>
      <c r="L1881" s="1">
        <v>42339</v>
      </c>
      <c r="M1881" t="s">
        <v>10420</v>
      </c>
      <c r="N1881">
        <v>0</v>
      </c>
      <c r="O1881" t="s">
        <v>17</v>
      </c>
      <c r="P1881">
        <v>0</v>
      </c>
      <c r="Q1881">
        <v>0</v>
      </c>
      <c r="T1881" t="str">
        <f>IF(LEN(A1881)=2,MID(A1881,1,1),IF(LEN(A1881)=3,MID(A1881,1,2),IF(LEN(A1881)=5,MID(A1881,1,3),IF(LEN(A1881)=7,MID(A1881,1,5),IF(LEN(A1881)=1,"")))))</f>
        <v>137</v>
      </c>
      <c r="U1881">
        <f>IF(LEN(A1881)=7,0,1)</f>
        <v>1</v>
      </c>
      <c r="V1881">
        <f t="shared" si="58"/>
        <v>0</v>
      </c>
      <c r="W1881">
        <f>IF(OR(LEFT(A1881)="1", LEFT(A1881)="2",LEFT(A1881)="3"),1,0)</f>
        <v>1</v>
      </c>
      <c r="Y1881" t="str">
        <f t="shared" si="59"/>
        <v>Akumulasi Penyusutan Alat Komunikasi</v>
      </c>
      <c r="AB1881" t="str">
        <f>IF(LEFT(A1881)="1","D",IF(LEFT(A1881)="2","K",IF(LEFT(A1881)="3","K",IF(LEFT(A1881)="4","K",IF(LEFT(A1881)="5","D",IF(LEFT(A1881)="6","D",IF(LEFT(A1881)="8","K",IF(LEFT(A1881)="9","D"))))))))</f>
        <v>D</v>
      </c>
      <c r="AD1881">
        <f>IF(LEFT(A1881)="4",1,IF(LEFT(A1881)="5",1,IF(LEFT(A1881)="6",1,0)))</f>
        <v>0</v>
      </c>
      <c r="AE1881">
        <f>IF(LEFT(A1881)="8",1,IF(LEFT(A1881)="9",1,0))</f>
        <v>0</v>
      </c>
      <c r="AF1881" t="str">
        <f>LEFT(A1881)</f>
        <v>1</v>
      </c>
    </row>
    <row r="1882" spans="1:32" x14ac:dyDescent="0.25">
      <c r="A1882" t="s">
        <v>3667</v>
      </c>
      <c r="B1882" t="s">
        <v>3668</v>
      </c>
      <c r="C1882" t="s">
        <v>3665</v>
      </c>
      <c r="D1882">
        <v>1</v>
      </c>
      <c r="E1882">
        <v>0</v>
      </c>
      <c r="F1882">
        <v>0</v>
      </c>
      <c r="G1882">
        <v>1</v>
      </c>
      <c r="H1882" t="s">
        <v>3668</v>
      </c>
      <c r="I1882" t="s">
        <v>10418</v>
      </c>
      <c r="J1882" t="s">
        <v>10420</v>
      </c>
      <c r="K1882" s="1">
        <v>42339</v>
      </c>
      <c r="L1882" s="1">
        <v>42339</v>
      </c>
      <c r="M1882" t="s">
        <v>10420</v>
      </c>
      <c r="N1882">
        <v>0</v>
      </c>
      <c r="O1882" t="s">
        <v>17</v>
      </c>
      <c r="P1882">
        <v>0</v>
      </c>
      <c r="Q1882">
        <v>0</v>
      </c>
      <c r="T1882" t="str">
        <f>IF(LEN(A1882)=2,MID(A1882,1,1),IF(LEN(A1882)=3,MID(A1882,1,2),IF(LEN(A1882)=5,MID(A1882,1,3),IF(LEN(A1882)=7,MID(A1882,1,5),IF(LEN(A1882)=1,"")))))</f>
        <v>13719</v>
      </c>
      <c r="U1882">
        <f>IF(LEN(A1882)=7,0,1)</f>
        <v>0</v>
      </c>
      <c r="V1882">
        <f t="shared" si="58"/>
        <v>0</v>
      </c>
      <c r="W1882">
        <f>IF(OR(LEFT(A1882)="1", LEFT(A1882)="2",LEFT(A1882)="3"),1,0)</f>
        <v>1</v>
      </c>
      <c r="Y1882" t="str">
        <f t="shared" si="59"/>
        <v>Akumulasi Penyusutan Alat Komunikasi Telephone</v>
      </c>
      <c r="AB1882" t="str">
        <f>IF(LEFT(A1882)="1","D",IF(LEFT(A1882)="2","K",IF(LEFT(A1882)="3","K",IF(LEFT(A1882)="4","K",IF(LEFT(A1882)="5","D",IF(LEFT(A1882)="6","D",IF(LEFT(A1882)="8","K",IF(LEFT(A1882)="9","D"))))))))</f>
        <v>D</v>
      </c>
      <c r="AD1882">
        <f>IF(LEFT(A1882)="4",1,IF(LEFT(A1882)="5",1,IF(LEFT(A1882)="6",1,0)))</f>
        <v>0</v>
      </c>
      <c r="AE1882">
        <f>IF(LEFT(A1882)="8",1,IF(LEFT(A1882)="9",1,0))</f>
        <v>0</v>
      </c>
      <c r="AF1882" t="str">
        <f>LEFT(A1882)</f>
        <v>1</v>
      </c>
    </row>
    <row r="1883" spans="1:32" x14ac:dyDescent="0.25">
      <c r="A1883" t="s">
        <v>3669</v>
      </c>
      <c r="B1883" t="s">
        <v>3670</v>
      </c>
      <c r="C1883" t="s">
        <v>3665</v>
      </c>
      <c r="D1883">
        <v>1</v>
      </c>
      <c r="E1883">
        <v>0</v>
      </c>
      <c r="F1883">
        <v>0</v>
      </c>
      <c r="G1883">
        <v>1</v>
      </c>
      <c r="H1883" t="s">
        <v>3670</v>
      </c>
      <c r="I1883" t="s">
        <v>10418</v>
      </c>
      <c r="J1883" t="s">
        <v>10420</v>
      </c>
      <c r="K1883" s="1">
        <v>42339</v>
      </c>
      <c r="L1883" s="1">
        <v>42339</v>
      </c>
      <c r="M1883" t="s">
        <v>10420</v>
      </c>
      <c r="N1883">
        <v>0</v>
      </c>
      <c r="O1883" t="s">
        <v>17</v>
      </c>
      <c r="P1883">
        <v>0</v>
      </c>
      <c r="Q1883">
        <v>0</v>
      </c>
      <c r="T1883" t="str">
        <f>IF(LEN(A1883)=2,MID(A1883,1,1),IF(LEN(A1883)=3,MID(A1883,1,2),IF(LEN(A1883)=5,MID(A1883,1,3),IF(LEN(A1883)=7,MID(A1883,1,5),IF(LEN(A1883)=1,"")))))</f>
        <v>13719</v>
      </c>
      <c r="U1883">
        <f>IF(LEN(A1883)=7,0,1)</f>
        <v>0</v>
      </c>
      <c r="V1883">
        <f t="shared" si="58"/>
        <v>0</v>
      </c>
      <c r="W1883">
        <f>IF(OR(LEFT(A1883)="1", LEFT(A1883)="2",LEFT(A1883)="3"),1,0)</f>
        <v>1</v>
      </c>
      <c r="Y1883" t="str">
        <f t="shared" si="59"/>
        <v>Akumulasi Penyusutan Alat Komunikasi Radio SSB</v>
      </c>
      <c r="AB1883" t="str">
        <f>IF(LEFT(A1883)="1","D",IF(LEFT(A1883)="2","K",IF(LEFT(A1883)="3","K",IF(LEFT(A1883)="4","K",IF(LEFT(A1883)="5","D",IF(LEFT(A1883)="6","D",IF(LEFT(A1883)="8","K",IF(LEFT(A1883)="9","D"))))))))</f>
        <v>D</v>
      </c>
      <c r="AD1883">
        <f>IF(LEFT(A1883)="4",1,IF(LEFT(A1883)="5",1,IF(LEFT(A1883)="6",1,0)))</f>
        <v>0</v>
      </c>
      <c r="AE1883">
        <f>IF(LEFT(A1883)="8",1,IF(LEFT(A1883)="9",1,0))</f>
        <v>0</v>
      </c>
      <c r="AF1883" t="str">
        <f>LEFT(A1883)</f>
        <v>1</v>
      </c>
    </row>
    <row r="1884" spans="1:32" x14ac:dyDescent="0.25">
      <c r="A1884" t="s">
        <v>3671</v>
      </c>
      <c r="B1884" t="s">
        <v>3672</v>
      </c>
      <c r="C1884" t="s">
        <v>3665</v>
      </c>
      <c r="D1884">
        <v>1</v>
      </c>
      <c r="E1884">
        <v>0</v>
      </c>
      <c r="F1884">
        <v>0</v>
      </c>
      <c r="G1884">
        <v>1</v>
      </c>
      <c r="H1884" t="s">
        <v>3672</v>
      </c>
      <c r="I1884" t="s">
        <v>10418</v>
      </c>
      <c r="J1884" t="s">
        <v>10420</v>
      </c>
      <c r="K1884" s="1">
        <v>42339</v>
      </c>
      <c r="L1884" s="1">
        <v>42339</v>
      </c>
      <c r="M1884" t="s">
        <v>10420</v>
      </c>
      <c r="N1884">
        <v>0</v>
      </c>
      <c r="O1884" t="s">
        <v>17</v>
      </c>
      <c r="P1884">
        <v>0</v>
      </c>
      <c r="Q1884">
        <v>0</v>
      </c>
      <c r="T1884" t="str">
        <f>IF(LEN(A1884)=2,MID(A1884,1,1),IF(LEN(A1884)=3,MID(A1884,1,2),IF(LEN(A1884)=5,MID(A1884,1,3),IF(LEN(A1884)=7,MID(A1884,1,5),IF(LEN(A1884)=1,"")))))</f>
        <v>13719</v>
      </c>
      <c r="U1884">
        <f>IF(LEN(A1884)=7,0,1)</f>
        <v>0</v>
      </c>
      <c r="V1884">
        <f t="shared" si="58"/>
        <v>0</v>
      </c>
      <c r="W1884">
        <f>IF(OR(LEFT(A1884)="1", LEFT(A1884)="2",LEFT(A1884)="3"),1,0)</f>
        <v>1</v>
      </c>
      <c r="Y1884" t="str">
        <f t="shared" si="59"/>
        <v>Akumulasi Penyusutan Alat Komunikasi Radio HF/FM</v>
      </c>
      <c r="AB1884" t="str">
        <f>IF(LEFT(A1884)="1","D",IF(LEFT(A1884)="2","K",IF(LEFT(A1884)="3","K",IF(LEFT(A1884)="4","K",IF(LEFT(A1884)="5","D",IF(LEFT(A1884)="6","D",IF(LEFT(A1884)="8","K",IF(LEFT(A1884)="9","D"))))))))</f>
        <v>D</v>
      </c>
      <c r="AD1884">
        <f>IF(LEFT(A1884)="4",1,IF(LEFT(A1884)="5",1,IF(LEFT(A1884)="6",1,0)))</f>
        <v>0</v>
      </c>
      <c r="AE1884">
        <f>IF(LEFT(A1884)="8",1,IF(LEFT(A1884)="9",1,0))</f>
        <v>0</v>
      </c>
      <c r="AF1884" t="str">
        <f>LEFT(A1884)</f>
        <v>1</v>
      </c>
    </row>
    <row r="1885" spans="1:32" x14ac:dyDescent="0.25">
      <c r="A1885" t="s">
        <v>3673</v>
      </c>
      <c r="B1885" t="s">
        <v>3674</v>
      </c>
      <c r="C1885" t="s">
        <v>3665</v>
      </c>
      <c r="D1885">
        <v>1</v>
      </c>
      <c r="E1885">
        <v>0</v>
      </c>
      <c r="F1885">
        <v>0</v>
      </c>
      <c r="G1885">
        <v>1</v>
      </c>
      <c r="H1885" t="s">
        <v>3674</v>
      </c>
      <c r="I1885" t="s">
        <v>10418</v>
      </c>
      <c r="J1885" t="s">
        <v>10420</v>
      </c>
      <c r="K1885" s="1">
        <v>42339</v>
      </c>
      <c r="L1885" s="1">
        <v>42339</v>
      </c>
      <c r="M1885" t="s">
        <v>10420</v>
      </c>
      <c r="N1885">
        <v>0</v>
      </c>
      <c r="O1885" t="s">
        <v>17</v>
      </c>
      <c r="P1885">
        <v>0</v>
      </c>
      <c r="Q1885">
        <v>0</v>
      </c>
      <c r="T1885" t="str">
        <f>IF(LEN(A1885)=2,MID(A1885,1,1),IF(LEN(A1885)=3,MID(A1885,1,2),IF(LEN(A1885)=5,MID(A1885,1,3),IF(LEN(A1885)=7,MID(A1885,1,5),IF(LEN(A1885)=1,"")))))</f>
        <v>13719</v>
      </c>
      <c r="U1885">
        <f>IF(LEN(A1885)=7,0,1)</f>
        <v>0</v>
      </c>
      <c r="V1885">
        <f t="shared" si="58"/>
        <v>0</v>
      </c>
      <c r="W1885">
        <f>IF(OR(LEFT(A1885)="1", LEFT(A1885)="2",LEFT(A1885)="3"),1,0)</f>
        <v>1</v>
      </c>
      <c r="Y1885" t="str">
        <f t="shared" si="59"/>
        <v>Akumulasi Penyusutan Alat Komunikasi Radio VHF</v>
      </c>
      <c r="AB1885" t="str">
        <f>IF(LEFT(A1885)="1","D",IF(LEFT(A1885)="2","K",IF(LEFT(A1885)="3","K",IF(LEFT(A1885)="4","K",IF(LEFT(A1885)="5","D",IF(LEFT(A1885)="6","D",IF(LEFT(A1885)="8","K",IF(LEFT(A1885)="9","D"))))))))</f>
        <v>D</v>
      </c>
      <c r="AD1885">
        <f>IF(LEFT(A1885)="4",1,IF(LEFT(A1885)="5",1,IF(LEFT(A1885)="6",1,0)))</f>
        <v>0</v>
      </c>
      <c r="AE1885">
        <f>IF(LEFT(A1885)="8",1,IF(LEFT(A1885)="9",1,0))</f>
        <v>0</v>
      </c>
      <c r="AF1885" t="str">
        <f>LEFT(A1885)</f>
        <v>1</v>
      </c>
    </row>
    <row r="1886" spans="1:32" x14ac:dyDescent="0.25">
      <c r="A1886" t="s">
        <v>3675</v>
      </c>
      <c r="B1886" t="s">
        <v>3676</v>
      </c>
      <c r="C1886" t="s">
        <v>3665</v>
      </c>
      <c r="D1886">
        <v>1</v>
      </c>
      <c r="E1886">
        <v>0</v>
      </c>
      <c r="F1886">
        <v>0</v>
      </c>
      <c r="G1886">
        <v>1</v>
      </c>
      <c r="H1886" t="s">
        <v>3676</v>
      </c>
      <c r="I1886" t="s">
        <v>10418</v>
      </c>
      <c r="J1886" t="s">
        <v>10420</v>
      </c>
      <c r="K1886" s="1">
        <v>42339</v>
      </c>
      <c r="L1886" s="1">
        <v>42339</v>
      </c>
      <c r="M1886" t="s">
        <v>10420</v>
      </c>
      <c r="N1886">
        <v>0</v>
      </c>
      <c r="O1886" t="s">
        <v>17</v>
      </c>
      <c r="P1886">
        <v>0</v>
      </c>
      <c r="Q1886">
        <v>0</v>
      </c>
      <c r="T1886" t="str">
        <f>IF(LEN(A1886)=2,MID(A1886,1,1),IF(LEN(A1886)=3,MID(A1886,1,2),IF(LEN(A1886)=5,MID(A1886,1,3),IF(LEN(A1886)=7,MID(A1886,1,5),IF(LEN(A1886)=1,"")))))</f>
        <v>13719</v>
      </c>
      <c r="U1886">
        <f>IF(LEN(A1886)=7,0,1)</f>
        <v>0</v>
      </c>
      <c r="V1886">
        <f t="shared" si="58"/>
        <v>0</v>
      </c>
      <c r="W1886">
        <f>IF(OR(LEFT(A1886)="1", LEFT(A1886)="2",LEFT(A1886)="3"),1,0)</f>
        <v>1</v>
      </c>
      <c r="Y1886" t="str">
        <f t="shared" si="59"/>
        <v>Akumulasi Penyusutan Alat Komunikasi Radio UHF</v>
      </c>
      <c r="AB1886" t="str">
        <f>IF(LEFT(A1886)="1","D",IF(LEFT(A1886)="2","K",IF(LEFT(A1886)="3","K",IF(LEFT(A1886)="4","K",IF(LEFT(A1886)="5","D",IF(LEFT(A1886)="6","D",IF(LEFT(A1886)="8","K",IF(LEFT(A1886)="9","D"))))))))</f>
        <v>D</v>
      </c>
      <c r="AD1886">
        <f>IF(LEFT(A1886)="4",1,IF(LEFT(A1886)="5",1,IF(LEFT(A1886)="6",1,0)))</f>
        <v>0</v>
      </c>
      <c r="AE1886">
        <f>IF(LEFT(A1886)="8",1,IF(LEFT(A1886)="9",1,0))</f>
        <v>0</v>
      </c>
      <c r="AF1886" t="str">
        <f>LEFT(A1886)</f>
        <v>1</v>
      </c>
    </row>
    <row r="1887" spans="1:32" x14ac:dyDescent="0.25">
      <c r="A1887" t="s">
        <v>3677</v>
      </c>
      <c r="B1887" t="s">
        <v>3678</v>
      </c>
      <c r="C1887" t="s">
        <v>3665</v>
      </c>
      <c r="D1887">
        <v>1</v>
      </c>
      <c r="E1887">
        <v>0</v>
      </c>
      <c r="F1887">
        <v>0</v>
      </c>
      <c r="G1887">
        <v>1</v>
      </c>
      <c r="H1887" t="s">
        <v>3678</v>
      </c>
      <c r="I1887" t="s">
        <v>10418</v>
      </c>
      <c r="J1887" t="s">
        <v>10420</v>
      </c>
      <c r="K1887" s="1">
        <v>42339</v>
      </c>
      <c r="L1887" s="1">
        <v>42339</v>
      </c>
      <c r="M1887" t="s">
        <v>10420</v>
      </c>
      <c r="N1887">
        <v>0</v>
      </c>
      <c r="O1887" t="s">
        <v>17</v>
      </c>
      <c r="P1887">
        <v>0</v>
      </c>
      <c r="Q1887">
        <v>0</v>
      </c>
      <c r="T1887" t="str">
        <f>IF(LEN(A1887)=2,MID(A1887,1,1),IF(LEN(A1887)=3,MID(A1887,1,2),IF(LEN(A1887)=5,MID(A1887,1,3),IF(LEN(A1887)=7,MID(A1887,1,5),IF(LEN(A1887)=1,"")))))</f>
        <v>13719</v>
      </c>
      <c r="U1887">
        <f>IF(LEN(A1887)=7,0,1)</f>
        <v>0</v>
      </c>
      <c r="V1887">
        <f t="shared" si="58"/>
        <v>0</v>
      </c>
      <c r="W1887">
        <f>IF(OR(LEFT(A1887)="1", LEFT(A1887)="2",LEFT(A1887)="3"),1,0)</f>
        <v>1</v>
      </c>
      <c r="Y1887" t="str">
        <f t="shared" si="59"/>
        <v>Akumulasi Penyusutan Alat Komunikasi Sosial</v>
      </c>
      <c r="AB1887" t="str">
        <f>IF(LEFT(A1887)="1","D",IF(LEFT(A1887)="2","K",IF(LEFT(A1887)="3","K",IF(LEFT(A1887)="4","K",IF(LEFT(A1887)="5","D",IF(LEFT(A1887)="6","D",IF(LEFT(A1887)="8","K",IF(LEFT(A1887)="9","D"))))))))</f>
        <v>D</v>
      </c>
      <c r="AD1887">
        <f>IF(LEFT(A1887)="4",1,IF(LEFT(A1887)="5",1,IF(LEFT(A1887)="6",1,0)))</f>
        <v>0</v>
      </c>
      <c r="AE1887">
        <f>IF(LEFT(A1887)="8",1,IF(LEFT(A1887)="9",1,0))</f>
        <v>0</v>
      </c>
      <c r="AF1887" t="str">
        <f>LEFT(A1887)</f>
        <v>1</v>
      </c>
    </row>
    <row r="1888" spans="1:32" x14ac:dyDescent="0.25">
      <c r="A1888" t="s">
        <v>3679</v>
      </c>
      <c r="B1888" t="s">
        <v>3680</v>
      </c>
      <c r="C1888" t="s">
        <v>3665</v>
      </c>
      <c r="D1888">
        <v>1</v>
      </c>
      <c r="E1888">
        <v>0</v>
      </c>
      <c r="F1888">
        <v>0</v>
      </c>
      <c r="G1888">
        <v>1</v>
      </c>
      <c r="H1888" t="s">
        <v>3680</v>
      </c>
      <c r="I1888" t="s">
        <v>10418</v>
      </c>
      <c r="J1888" t="s">
        <v>10420</v>
      </c>
      <c r="K1888" s="1">
        <v>42339</v>
      </c>
      <c r="L1888" s="1">
        <v>42339</v>
      </c>
      <c r="M1888" t="s">
        <v>10420</v>
      </c>
      <c r="N1888">
        <v>0</v>
      </c>
      <c r="O1888" t="s">
        <v>17</v>
      </c>
      <c r="P1888">
        <v>0</v>
      </c>
      <c r="Q1888">
        <v>0</v>
      </c>
      <c r="T1888" t="str">
        <f>IF(LEN(A1888)=2,MID(A1888,1,1),IF(LEN(A1888)=3,MID(A1888,1,2),IF(LEN(A1888)=5,MID(A1888,1,3),IF(LEN(A1888)=7,MID(A1888,1,5),IF(LEN(A1888)=1,"")))))</f>
        <v>13719</v>
      </c>
      <c r="U1888">
        <f>IF(LEN(A1888)=7,0,1)</f>
        <v>0</v>
      </c>
      <c r="V1888">
        <f t="shared" si="58"/>
        <v>0</v>
      </c>
      <c r="W1888">
        <f>IF(OR(LEFT(A1888)="1", LEFT(A1888)="2",LEFT(A1888)="3"),1,0)</f>
        <v>1</v>
      </c>
      <c r="Y1888" t="str">
        <f t="shared" si="59"/>
        <v>Akumulasi Penyusutan Alat-alat Sandi</v>
      </c>
      <c r="AB1888" t="str">
        <f>IF(LEFT(A1888)="1","D",IF(LEFT(A1888)="2","K",IF(LEFT(A1888)="3","K",IF(LEFT(A1888)="4","K",IF(LEFT(A1888)="5","D",IF(LEFT(A1888)="6","D",IF(LEFT(A1888)="8","K",IF(LEFT(A1888)="9","D"))))))))</f>
        <v>D</v>
      </c>
      <c r="AD1888">
        <f>IF(LEFT(A1888)="4",1,IF(LEFT(A1888)="5",1,IF(LEFT(A1888)="6",1,0)))</f>
        <v>0</v>
      </c>
      <c r="AE1888">
        <f>IF(LEFT(A1888)="8",1,IF(LEFT(A1888)="9",1,0))</f>
        <v>0</v>
      </c>
      <c r="AF1888" t="str">
        <f>LEFT(A1888)</f>
        <v>1</v>
      </c>
    </row>
    <row r="1889" spans="1:32" x14ac:dyDescent="0.25">
      <c r="A1889" t="s">
        <v>3681</v>
      </c>
      <c r="B1889" t="s">
        <v>3682</v>
      </c>
      <c r="C1889" t="s">
        <v>3390</v>
      </c>
      <c r="D1889">
        <v>1</v>
      </c>
      <c r="E1889">
        <v>1</v>
      </c>
      <c r="F1889">
        <v>0</v>
      </c>
      <c r="G1889">
        <v>1</v>
      </c>
      <c r="H1889" t="s">
        <v>3682</v>
      </c>
      <c r="I1889" t="s">
        <v>10418</v>
      </c>
      <c r="J1889" t="s">
        <v>10420</v>
      </c>
      <c r="K1889" s="1">
        <v>42339</v>
      </c>
      <c r="L1889" s="1">
        <v>42339</v>
      </c>
      <c r="M1889" t="s">
        <v>10420</v>
      </c>
      <c r="N1889">
        <v>0</v>
      </c>
      <c r="O1889" t="s">
        <v>17</v>
      </c>
      <c r="P1889">
        <v>0</v>
      </c>
      <c r="Q1889">
        <v>0</v>
      </c>
      <c r="T1889" t="str">
        <f>IF(LEN(A1889)=2,MID(A1889,1,1),IF(LEN(A1889)=3,MID(A1889,1,2),IF(LEN(A1889)=5,MID(A1889,1,3),IF(LEN(A1889)=7,MID(A1889,1,5),IF(LEN(A1889)=1,"")))))</f>
        <v>137</v>
      </c>
      <c r="U1889">
        <f>IF(LEN(A1889)=7,0,1)</f>
        <v>1</v>
      </c>
      <c r="V1889">
        <f t="shared" si="58"/>
        <v>0</v>
      </c>
      <c r="W1889">
        <f>IF(OR(LEFT(A1889)="1", LEFT(A1889)="2",LEFT(A1889)="3"),1,0)</f>
        <v>1</v>
      </c>
      <c r="Y1889" t="str">
        <f t="shared" si="59"/>
        <v>Akumulasi Penyusutan Peralatan  Pemancar</v>
      </c>
      <c r="AB1889" t="str">
        <f>IF(LEFT(A1889)="1","D",IF(LEFT(A1889)="2","K",IF(LEFT(A1889)="3","K",IF(LEFT(A1889)="4","K",IF(LEFT(A1889)="5","D",IF(LEFT(A1889)="6","D",IF(LEFT(A1889)="8","K",IF(LEFT(A1889)="9","D"))))))))</f>
        <v>D</v>
      </c>
      <c r="AD1889">
        <f>IF(LEFT(A1889)="4",1,IF(LEFT(A1889)="5",1,IF(LEFT(A1889)="6",1,0)))</f>
        <v>0</v>
      </c>
      <c r="AE1889">
        <f>IF(LEFT(A1889)="8",1,IF(LEFT(A1889)="9",1,0))</f>
        <v>0</v>
      </c>
      <c r="AF1889" t="str">
        <f>LEFT(A1889)</f>
        <v>1</v>
      </c>
    </row>
    <row r="1890" spans="1:32" x14ac:dyDescent="0.25">
      <c r="A1890" t="s">
        <v>3683</v>
      </c>
      <c r="B1890" t="s">
        <v>3684</v>
      </c>
      <c r="C1890" t="s">
        <v>3681</v>
      </c>
      <c r="D1890">
        <v>1</v>
      </c>
      <c r="E1890">
        <v>0</v>
      </c>
      <c r="F1890">
        <v>0</v>
      </c>
      <c r="G1890">
        <v>1</v>
      </c>
      <c r="H1890" t="s">
        <v>3684</v>
      </c>
      <c r="I1890" t="s">
        <v>10418</v>
      </c>
      <c r="J1890" t="s">
        <v>10420</v>
      </c>
      <c r="K1890" s="1">
        <v>42339</v>
      </c>
      <c r="L1890" s="1">
        <v>42339</v>
      </c>
      <c r="M1890" t="s">
        <v>10420</v>
      </c>
      <c r="N1890">
        <v>0</v>
      </c>
      <c r="O1890" t="s">
        <v>17</v>
      </c>
      <c r="P1890">
        <v>0</v>
      </c>
      <c r="Q1890">
        <v>0</v>
      </c>
      <c r="T1890" t="str">
        <f>IF(LEN(A1890)=2,MID(A1890,1,1),IF(LEN(A1890)=3,MID(A1890,1,2),IF(LEN(A1890)=5,MID(A1890,1,3),IF(LEN(A1890)=7,MID(A1890,1,5),IF(LEN(A1890)=1,"")))))</f>
        <v>13720</v>
      </c>
      <c r="U1890">
        <f>IF(LEN(A1890)=7,0,1)</f>
        <v>0</v>
      </c>
      <c r="V1890">
        <f t="shared" si="58"/>
        <v>0</v>
      </c>
      <c r="W1890">
        <f>IF(OR(LEFT(A1890)="1", LEFT(A1890)="2",LEFT(A1890)="3"),1,0)</f>
        <v>1</v>
      </c>
      <c r="Y1890" t="str">
        <f t="shared" si="59"/>
        <v>Akumulasi Penyusutan Peralatan  Pemancar MF/MW</v>
      </c>
      <c r="AB1890" t="str">
        <f>IF(LEFT(A1890)="1","D",IF(LEFT(A1890)="2","K",IF(LEFT(A1890)="3","K",IF(LEFT(A1890)="4","K",IF(LEFT(A1890)="5","D",IF(LEFT(A1890)="6","D",IF(LEFT(A1890)="8","K",IF(LEFT(A1890)="9","D"))))))))</f>
        <v>D</v>
      </c>
      <c r="AD1890">
        <f>IF(LEFT(A1890)="4",1,IF(LEFT(A1890)="5",1,IF(LEFT(A1890)="6",1,0)))</f>
        <v>0</v>
      </c>
      <c r="AE1890">
        <f>IF(LEFT(A1890)="8",1,IF(LEFT(A1890)="9",1,0))</f>
        <v>0</v>
      </c>
      <c r="AF1890" t="str">
        <f>LEFT(A1890)</f>
        <v>1</v>
      </c>
    </row>
    <row r="1891" spans="1:32" x14ac:dyDescent="0.25">
      <c r="A1891" t="s">
        <v>3685</v>
      </c>
      <c r="B1891" t="s">
        <v>3686</v>
      </c>
      <c r="C1891" t="s">
        <v>3681</v>
      </c>
      <c r="D1891">
        <v>1</v>
      </c>
      <c r="E1891">
        <v>0</v>
      </c>
      <c r="F1891">
        <v>0</v>
      </c>
      <c r="G1891">
        <v>1</v>
      </c>
      <c r="H1891" t="s">
        <v>3686</v>
      </c>
      <c r="I1891" t="s">
        <v>10418</v>
      </c>
      <c r="J1891" t="s">
        <v>10420</v>
      </c>
      <c r="K1891" s="1">
        <v>42339</v>
      </c>
      <c r="L1891" s="1">
        <v>42339</v>
      </c>
      <c r="M1891" t="s">
        <v>10420</v>
      </c>
      <c r="N1891">
        <v>0</v>
      </c>
      <c r="O1891" t="s">
        <v>17</v>
      </c>
      <c r="P1891">
        <v>0</v>
      </c>
      <c r="Q1891">
        <v>0</v>
      </c>
      <c r="T1891" t="str">
        <f>IF(LEN(A1891)=2,MID(A1891,1,1),IF(LEN(A1891)=3,MID(A1891,1,2),IF(LEN(A1891)=5,MID(A1891,1,3),IF(LEN(A1891)=7,MID(A1891,1,5),IF(LEN(A1891)=1,"")))))</f>
        <v>13720</v>
      </c>
      <c r="U1891">
        <f>IF(LEN(A1891)=7,0,1)</f>
        <v>0</v>
      </c>
      <c r="V1891">
        <f t="shared" si="58"/>
        <v>0</v>
      </c>
      <c r="W1891">
        <f>IF(OR(LEFT(A1891)="1", LEFT(A1891)="2",LEFT(A1891)="3"),1,0)</f>
        <v>1</v>
      </c>
      <c r="Y1891" t="str">
        <f t="shared" si="59"/>
        <v>Akumulasi Penyusutan Peralatan  Pemancar HF/SW</v>
      </c>
      <c r="AB1891" t="str">
        <f>IF(LEFT(A1891)="1","D",IF(LEFT(A1891)="2","K",IF(LEFT(A1891)="3","K",IF(LEFT(A1891)="4","K",IF(LEFT(A1891)="5","D",IF(LEFT(A1891)="6","D",IF(LEFT(A1891)="8","K",IF(LEFT(A1891)="9","D"))))))))</f>
        <v>D</v>
      </c>
      <c r="AD1891">
        <f>IF(LEFT(A1891)="4",1,IF(LEFT(A1891)="5",1,IF(LEFT(A1891)="6",1,0)))</f>
        <v>0</v>
      </c>
      <c r="AE1891">
        <f>IF(LEFT(A1891)="8",1,IF(LEFT(A1891)="9",1,0))</f>
        <v>0</v>
      </c>
      <c r="AF1891" t="str">
        <f>LEFT(A1891)</f>
        <v>1</v>
      </c>
    </row>
    <row r="1892" spans="1:32" x14ac:dyDescent="0.25">
      <c r="A1892" t="s">
        <v>3687</v>
      </c>
      <c r="B1892" t="s">
        <v>3688</v>
      </c>
      <c r="C1892" t="s">
        <v>3681</v>
      </c>
      <c r="D1892">
        <v>1</v>
      </c>
      <c r="E1892">
        <v>0</v>
      </c>
      <c r="F1892">
        <v>0</v>
      </c>
      <c r="G1892">
        <v>1</v>
      </c>
      <c r="H1892" t="s">
        <v>3688</v>
      </c>
      <c r="I1892" t="s">
        <v>10418</v>
      </c>
      <c r="J1892" t="s">
        <v>10420</v>
      </c>
      <c r="K1892" s="1">
        <v>42339</v>
      </c>
      <c r="L1892" s="1">
        <v>42339</v>
      </c>
      <c r="M1892" t="s">
        <v>10420</v>
      </c>
      <c r="N1892">
        <v>0</v>
      </c>
      <c r="O1892" t="s">
        <v>17</v>
      </c>
      <c r="P1892">
        <v>0</v>
      </c>
      <c r="Q1892">
        <v>0</v>
      </c>
      <c r="T1892" t="str">
        <f>IF(LEN(A1892)=2,MID(A1892,1,1),IF(LEN(A1892)=3,MID(A1892,1,2),IF(LEN(A1892)=5,MID(A1892,1,3),IF(LEN(A1892)=7,MID(A1892,1,5),IF(LEN(A1892)=1,"")))))</f>
        <v>13720</v>
      </c>
      <c r="U1892">
        <f>IF(LEN(A1892)=7,0,1)</f>
        <v>0</v>
      </c>
      <c r="V1892">
        <f t="shared" si="58"/>
        <v>0</v>
      </c>
      <c r="W1892">
        <f>IF(OR(LEFT(A1892)="1", LEFT(A1892)="2",LEFT(A1892)="3"),1,0)</f>
        <v>1</v>
      </c>
      <c r="Y1892" t="str">
        <f t="shared" si="59"/>
        <v>Akumulasi Penyusutan Peralatan  Pemancar VHF/FM</v>
      </c>
      <c r="AB1892" t="str">
        <f>IF(LEFT(A1892)="1","D",IF(LEFT(A1892)="2","K",IF(LEFT(A1892)="3","K",IF(LEFT(A1892)="4","K",IF(LEFT(A1892)="5","D",IF(LEFT(A1892)="6","D",IF(LEFT(A1892)="8","K",IF(LEFT(A1892)="9","D"))))))))</f>
        <v>D</v>
      </c>
      <c r="AD1892">
        <f>IF(LEFT(A1892)="4",1,IF(LEFT(A1892)="5",1,IF(LEFT(A1892)="6",1,0)))</f>
        <v>0</v>
      </c>
      <c r="AE1892">
        <f>IF(LEFT(A1892)="8",1,IF(LEFT(A1892)="9",1,0))</f>
        <v>0</v>
      </c>
      <c r="AF1892" t="str">
        <f>LEFT(A1892)</f>
        <v>1</v>
      </c>
    </row>
    <row r="1893" spans="1:32" x14ac:dyDescent="0.25">
      <c r="A1893" t="s">
        <v>3689</v>
      </c>
      <c r="B1893" t="s">
        <v>3690</v>
      </c>
      <c r="C1893" t="s">
        <v>3681</v>
      </c>
      <c r="D1893">
        <v>1</v>
      </c>
      <c r="E1893">
        <v>0</v>
      </c>
      <c r="F1893">
        <v>0</v>
      </c>
      <c r="G1893">
        <v>1</v>
      </c>
      <c r="H1893" t="s">
        <v>3690</v>
      </c>
      <c r="I1893" t="s">
        <v>10418</v>
      </c>
      <c r="J1893" t="s">
        <v>10420</v>
      </c>
      <c r="K1893" s="1">
        <v>42339</v>
      </c>
      <c r="L1893" s="1">
        <v>42339</v>
      </c>
      <c r="M1893" t="s">
        <v>10420</v>
      </c>
      <c r="N1893">
        <v>0</v>
      </c>
      <c r="O1893" t="s">
        <v>17</v>
      </c>
      <c r="P1893">
        <v>0</v>
      </c>
      <c r="Q1893">
        <v>0</v>
      </c>
      <c r="T1893" t="str">
        <f>IF(LEN(A1893)=2,MID(A1893,1,1),IF(LEN(A1893)=3,MID(A1893,1,2),IF(LEN(A1893)=5,MID(A1893,1,3),IF(LEN(A1893)=7,MID(A1893,1,5),IF(LEN(A1893)=1,"")))))</f>
        <v>13720</v>
      </c>
      <c r="U1893">
        <f>IF(LEN(A1893)=7,0,1)</f>
        <v>0</v>
      </c>
      <c r="V1893">
        <f t="shared" si="58"/>
        <v>0</v>
      </c>
      <c r="W1893">
        <f>IF(OR(LEFT(A1893)="1", LEFT(A1893)="2",LEFT(A1893)="3"),1,0)</f>
        <v>1</v>
      </c>
      <c r="Y1893" t="str">
        <f t="shared" si="59"/>
        <v>Akumulasi Penyusutan Peralatan  Pemancar UHF</v>
      </c>
      <c r="AB1893" t="str">
        <f>IF(LEFT(A1893)="1","D",IF(LEFT(A1893)="2","K",IF(LEFT(A1893)="3","K",IF(LEFT(A1893)="4","K",IF(LEFT(A1893)="5","D",IF(LEFT(A1893)="6","D",IF(LEFT(A1893)="8","K",IF(LEFT(A1893)="9","D"))))))))</f>
        <v>D</v>
      </c>
      <c r="AD1893">
        <f>IF(LEFT(A1893)="4",1,IF(LEFT(A1893)="5",1,IF(LEFT(A1893)="6",1,0)))</f>
        <v>0</v>
      </c>
      <c r="AE1893">
        <f>IF(LEFT(A1893)="8",1,IF(LEFT(A1893)="9",1,0))</f>
        <v>0</v>
      </c>
      <c r="AF1893" t="str">
        <f>LEFT(A1893)</f>
        <v>1</v>
      </c>
    </row>
    <row r="1894" spans="1:32" x14ac:dyDescent="0.25">
      <c r="A1894" t="s">
        <v>3691</v>
      </c>
      <c r="B1894" t="s">
        <v>3692</v>
      </c>
      <c r="C1894" t="s">
        <v>3681</v>
      </c>
      <c r="D1894">
        <v>1</v>
      </c>
      <c r="E1894">
        <v>0</v>
      </c>
      <c r="F1894">
        <v>0</v>
      </c>
      <c r="G1894">
        <v>1</v>
      </c>
      <c r="H1894" t="s">
        <v>3692</v>
      </c>
      <c r="I1894" t="s">
        <v>10418</v>
      </c>
      <c r="J1894" t="s">
        <v>10420</v>
      </c>
      <c r="K1894" s="1">
        <v>42339</v>
      </c>
      <c r="L1894" s="1">
        <v>42339</v>
      </c>
      <c r="M1894" t="s">
        <v>10420</v>
      </c>
      <c r="N1894">
        <v>0</v>
      </c>
      <c r="O1894" t="s">
        <v>17</v>
      </c>
      <c r="P1894">
        <v>0</v>
      </c>
      <c r="Q1894">
        <v>0</v>
      </c>
      <c r="T1894" t="str">
        <f>IF(LEN(A1894)=2,MID(A1894,1,1),IF(LEN(A1894)=3,MID(A1894,1,2),IF(LEN(A1894)=5,MID(A1894,1,3),IF(LEN(A1894)=7,MID(A1894,1,5),IF(LEN(A1894)=1,"")))))</f>
        <v>13720</v>
      </c>
      <c r="U1894">
        <f>IF(LEN(A1894)=7,0,1)</f>
        <v>0</v>
      </c>
      <c r="V1894">
        <f t="shared" si="58"/>
        <v>0</v>
      </c>
      <c r="W1894">
        <f>IF(OR(LEFT(A1894)="1", LEFT(A1894)="2",LEFT(A1894)="3"),1,0)</f>
        <v>1</v>
      </c>
      <c r="Y1894" t="str">
        <f t="shared" si="59"/>
        <v>Akumulasi Penyusutan Peralatan  Pemancar SHF</v>
      </c>
      <c r="AB1894" t="str">
        <f>IF(LEFT(A1894)="1","D",IF(LEFT(A1894)="2","K",IF(LEFT(A1894)="3","K",IF(LEFT(A1894)="4","K",IF(LEFT(A1894)="5","D",IF(LEFT(A1894)="6","D",IF(LEFT(A1894)="8","K",IF(LEFT(A1894)="9","D"))))))))</f>
        <v>D</v>
      </c>
      <c r="AD1894">
        <f>IF(LEFT(A1894)="4",1,IF(LEFT(A1894)="5",1,IF(LEFT(A1894)="6",1,0)))</f>
        <v>0</v>
      </c>
      <c r="AE1894">
        <f>IF(LEFT(A1894)="8",1,IF(LEFT(A1894)="9",1,0))</f>
        <v>0</v>
      </c>
      <c r="AF1894" t="str">
        <f>LEFT(A1894)</f>
        <v>1</v>
      </c>
    </row>
    <row r="1895" spans="1:32" x14ac:dyDescent="0.25">
      <c r="A1895" t="s">
        <v>3693</v>
      </c>
      <c r="B1895" t="s">
        <v>3694</v>
      </c>
      <c r="C1895" t="s">
        <v>3681</v>
      </c>
      <c r="D1895">
        <v>1</v>
      </c>
      <c r="E1895">
        <v>0</v>
      </c>
      <c r="F1895">
        <v>0</v>
      </c>
      <c r="G1895">
        <v>1</v>
      </c>
      <c r="H1895" t="s">
        <v>3694</v>
      </c>
      <c r="I1895" t="s">
        <v>10418</v>
      </c>
      <c r="J1895" t="s">
        <v>10420</v>
      </c>
      <c r="K1895" s="1">
        <v>42339</v>
      </c>
      <c r="L1895" s="1">
        <v>42339</v>
      </c>
      <c r="M1895" t="s">
        <v>10420</v>
      </c>
      <c r="N1895">
        <v>0</v>
      </c>
      <c r="O1895" t="s">
        <v>17</v>
      </c>
      <c r="P1895">
        <v>0</v>
      </c>
      <c r="Q1895">
        <v>0</v>
      </c>
      <c r="T1895" t="str">
        <f>IF(LEN(A1895)=2,MID(A1895,1,1),IF(LEN(A1895)=3,MID(A1895,1,2),IF(LEN(A1895)=5,MID(A1895,1,3),IF(LEN(A1895)=7,MID(A1895,1,5),IF(LEN(A1895)=1,"")))))</f>
        <v>13720</v>
      </c>
      <c r="U1895">
        <f>IF(LEN(A1895)=7,0,1)</f>
        <v>0</v>
      </c>
      <c r="V1895">
        <f t="shared" si="58"/>
        <v>0</v>
      </c>
      <c r="W1895">
        <f>IF(OR(LEFT(A1895)="1", LEFT(A1895)="2",LEFT(A1895)="3"),1,0)</f>
        <v>1</v>
      </c>
      <c r="Y1895" t="str">
        <f t="shared" si="59"/>
        <v>Akumulasi Penyusutan Peralatan  Antena MF/MW</v>
      </c>
      <c r="AB1895" t="str">
        <f>IF(LEFT(A1895)="1","D",IF(LEFT(A1895)="2","K",IF(LEFT(A1895)="3","K",IF(LEFT(A1895)="4","K",IF(LEFT(A1895)="5","D",IF(LEFT(A1895)="6","D",IF(LEFT(A1895)="8","K",IF(LEFT(A1895)="9","D"))))))))</f>
        <v>D</v>
      </c>
      <c r="AD1895">
        <f>IF(LEFT(A1895)="4",1,IF(LEFT(A1895)="5",1,IF(LEFT(A1895)="6",1,0)))</f>
        <v>0</v>
      </c>
      <c r="AE1895">
        <f>IF(LEFT(A1895)="8",1,IF(LEFT(A1895)="9",1,0))</f>
        <v>0</v>
      </c>
      <c r="AF1895" t="str">
        <f>LEFT(A1895)</f>
        <v>1</v>
      </c>
    </row>
    <row r="1896" spans="1:32" x14ac:dyDescent="0.25">
      <c r="A1896" t="s">
        <v>3695</v>
      </c>
      <c r="B1896" t="s">
        <v>3696</v>
      </c>
      <c r="C1896" t="s">
        <v>3681</v>
      </c>
      <c r="D1896">
        <v>1</v>
      </c>
      <c r="E1896">
        <v>0</v>
      </c>
      <c r="F1896">
        <v>0</v>
      </c>
      <c r="G1896">
        <v>1</v>
      </c>
      <c r="H1896" t="s">
        <v>3696</v>
      </c>
      <c r="I1896" t="s">
        <v>10418</v>
      </c>
      <c r="J1896" t="s">
        <v>10420</v>
      </c>
      <c r="K1896" s="1">
        <v>42339</v>
      </c>
      <c r="L1896" s="1">
        <v>42339</v>
      </c>
      <c r="M1896" t="s">
        <v>10420</v>
      </c>
      <c r="N1896">
        <v>0</v>
      </c>
      <c r="O1896" t="s">
        <v>17</v>
      </c>
      <c r="P1896">
        <v>0</v>
      </c>
      <c r="Q1896">
        <v>0</v>
      </c>
      <c r="T1896" t="str">
        <f>IF(LEN(A1896)=2,MID(A1896,1,1),IF(LEN(A1896)=3,MID(A1896,1,2),IF(LEN(A1896)=5,MID(A1896,1,3),IF(LEN(A1896)=7,MID(A1896,1,5),IF(LEN(A1896)=1,"")))))</f>
        <v>13720</v>
      </c>
      <c r="U1896">
        <f>IF(LEN(A1896)=7,0,1)</f>
        <v>0</v>
      </c>
      <c r="V1896">
        <f t="shared" si="58"/>
        <v>0</v>
      </c>
      <c r="W1896">
        <f>IF(OR(LEFT(A1896)="1", LEFT(A1896)="2",LEFT(A1896)="3"),1,0)</f>
        <v>1</v>
      </c>
      <c r="Y1896" t="str">
        <f t="shared" si="59"/>
        <v>Akumulasi Penyusutan Peralatan  Antena HF/SW</v>
      </c>
      <c r="AB1896" t="str">
        <f>IF(LEFT(A1896)="1","D",IF(LEFT(A1896)="2","K",IF(LEFT(A1896)="3","K",IF(LEFT(A1896)="4","K",IF(LEFT(A1896)="5","D",IF(LEFT(A1896)="6","D",IF(LEFT(A1896)="8","K",IF(LEFT(A1896)="9","D"))))))))</f>
        <v>D</v>
      </c>
      <c r="AD1896">
        <f>IF(LEFT(A1896)="4",1,IF(LEFT(A1896)="5",1,IF(LEFT(A1896)="6",1,0)))</f>
        <v>0</v>
      </c>
      <c r="AE1896">
        <f>IF(LEFT(A1896)="8",1,IF(LEFT(A1896)="9",1,0))</f>
        <v>0</v>
      </c>
      <c r="AF1896" t="str">
        <f>LEFT(A1896)</f>
        <v>1</v>
      </c>
    </row>
    <row r="1897" spans="1:32" x14ac:dyDescent="0.25">
      <c r="A1897" t="s">
        <v>3697</v>
      </c>
      <c r="B1897" t="s">
        <v>3698</v>
      </c>
      <c r="C1897" t="s">
        <v>3681</v>
      </c>
      <c r="D1897">
        <v>1</v>
      </c>
      <c r="E1897">
        <v>0</v>
      </c>
      <c r="F1897">
        <v>0</v>
      </c>
      <c r="G1897">
        <v>1</v>
      </c>
      <c r="H1897" t="s">
        <v>3698</v>
      </c>
      <c r="I1897" t="s">
        <v>10418</v>
      </c>
      <c r="J1897" t="s">
        <v>10420</v>
      </c>
      <c r="K1897" s="1">
        <v>42339</v>
      </c>
      <c r="L1897" s="1">
        <v>42339</v>
      </c>
      <c r="M1897" t="s">
        <v>10420</v>
      </c>
      <c r="N1897">
        <v>0</v>
      </c>
      <c r="O1897" t="s">
        <v>17</v>
      </c>
      <c r="P1897">
        <v>0</v>
      </c>
      <c r="Q1897">
        <v>0</v>
      </c>
      <c r="T1897" t="str">
        <f>IF(LEN(A1897)=2,MID(A1897,1,1),IF(LEN(A1897)=3,MID(A1897,1,2),IF(LEN(A1897)=5,MID(A1897,1,3),IF(LEN(A1897)=7,MID(A1897,1,5),IF(LEN(A1897)=1,"")))))</f>
        <v>13720</v>
      </c>
      <c r="U1897">
        <f>IF(LEN(A1897)=7,0,1)</f>
        <v>0</v>
      </c>
      <c r="V1897">
        <f t="shared" si="58"/>
        <v>0</v>
      </c>
      <c r="W1897">
        <f>IF(OR(LEFT(A1897)="1", LEFT(A1897)="2",LEFT(A1897)="3"),1,0)</f>
        <v>1</v>
      </c>
      <c r="Y1897" t="str">
        <f t="shared" si="59"/>
        <v>Akumulasi Penyusutan Peralatan  Antena VHF/FM</v>
      </c>
      <c r="AB1897" t="str">
        <f>IF(LEFT(A1897)="1","D",IF(LEFT(A1897)="2","K",IF(LEFT(A1897)="3","K",IF(LEFT(A1897)="4","K",IF(LEFT(A1897)="5","D",IF(LEFT(A1897)="6","D",IF(LEFT(A1897)="8","K",IF(LEFT(A1897)="9","D"))))))))</f>
        <v>D</v>
      </c>
      <c r="AD1897">
        <f>IF(LEFT(A1897)="4",1,IF(LEFT(A1897)="5",1,IF(LEFT(A1897)="6",1,0)))</f>
        <v>0</v>
      </c>
      <c r="AE1897">
        <f>IF(LEFT(A1897)="8",1,IF(LEFT(A1897)="9",1,0))</f>
        <v>0</v>
      </c>
      <c r="AF1897" t="str">
        <f>LEFT(A1897)</f>
        <v>1</v>
      </c>
    </row>
    <row r="1898" spans="1:32" x14ac:dyDescent="0.25">
      <c r="A1898" t="s">
        <v>3699</v>
      </c>
      <c r="B1898" t="s">
        <v>3700</v>
      </c>
      <c r="C1898" t="s">
        <v>3681</v>
      </c>
      <c r="D1898">
        <v>1</v>
      </c>
      <c r="E1898">
        <v>0</v>
      </c>
      <c r="F1898">
        <v>0</v>
      </c>
      <c r="G1898">
        <v>1</v>
      </c>
      <c r="H1898" t="s">
        <v>3700</v>
      </c>
      <c r="I1898" t="s">
        <v>10418</v>
      </c>
      <c r="J1898" t="s">
        <v>10420</v>
      </c>
      <c r="K1898" s="1">
        <v>42339</v>
      </c>
      <c r="L1898" s="1">
        <v>42339</v>
      </c>
      <c r="M1898" t="s">
        <v>10420</v>
      </c>
      <c r="N1898">
        <v>0</v>
      </c>
      <c r="O1898" t="s">
        <v>17</v>
      </c>
      <c r="P1898">
        <v>0</v>
      </c>
      <c r="Q1898">
        <v>0</v>
      </c>
      <c r="T1898" t="str">
        <f>IF(LEN(A1898)=2,MID(A1898,1,1),IF(LEN(A1898)=3,MID(A1898,1,2),IF(LEN(A1898)=5,MID(A1898,1,3),IF(LEN(A1898)=7,MID(A1898,1,5),IF(LEN(A1898)=1,"")))))</f>
        <v>13720</v>
      </c>
      <c r="U1898">
        <f>IF(LEN(A1898)=7,0,1)</f>
        <v>0</v>
      </c>
      <c r="V1898">
        <f t="shared" si="58"/>
        <v>0</v>
      </c>
      <c r="W1898">
        <f>IF(OR(LEFT(A1898)="1", LEFT(A1898)="2",LEFT(A1898)="3"),1,0)</f>
        <v>1</v>
      </c>
      <c r="Y1898" t="str">
        <f t="shared" si="59"/>
        <v>Akumulasi Penyusutan Peralatan  Antena UHF</v>
      </c>
      <c r="AB1898" t="str">
        <f>IF(LEFT(A1898)="1","D",IF(LEFT(A1898)="2","K",IF(LEFT(A1898)="3","K",IF(LEFT(A1898)="4","K",IF(LEFT(A1898)="5","D",IF(LEFT(A1898)="6","D",IF(LEFT(A1898)="8","K",IF(LEFT(A1898)="9","D"))))))))</f>
        <v>D</v>
      </c>
      <c r="AD1898">
        <f>IF(LEFT(A1898)="4",1,IF(LEFT(A1898)="5",1,IF(LEFT(A1898)="6",1,0)))</f>
        <v>0</v>
      </c>
      <c r="AE1898">
        <f>IF(LEFT(A1898)="8",1,IF(LEFT(A1898)="9",1,0))</f>
        <v>0</v>
      </c>
      <c r="AF1898" t="str">
        <f>LEFT(A1898)</f>
        <v>1</v>
      </c>
    </row>
    <row r="1899" spans="1:32" x14ac:dyDescent="0.25">
      <c r="A1899" t="s">
        <v>3701</v>
      </c>
      <c r="B1899" t="s">
        <v>3702</v>
      </c>
      <c r="C1899" t="s">
        <v>3681</v>
      </c>
      <c r="D1899">
        <v>1</v>
      </c>
      <c r="E1899">
        <v>0</v>
      </c>
      <c r="F1899">
        <v>0</v>
      </c>
      <c r="G1899">
        <v>1</v>
      </c>
      <c r="H1899" t="s">
        <v>3702</v>
      </c>
      <c r="I1899" t="s">
        <v>10418</v>
      </c>
      <c r="J1899" t="s">
        <v>10420</v>
      </c>
      <c r="K1899" s="1">
        <v>42339</v>
      </c>
      <c r="L1899" s="1">
        <v>42339</v>
      </c>
      <c r="M1899" t="s">
        <v>10420</v>
      </c>
      <c r="N1899">
        <v>0</v>
      </c>
      <c r="O1899" t="s">
        <v>17</v>
      </c>
      <c r="P1899">
        <v>0</v>
      </c>
      <c r="Q1899">
        <v>0</v>
      </c>
      <c r="T1899" t="str">
        <f>IF(LEN(A1899)=2,MID(A1899,1,1),IF(LEN(A1899)=3,MID(A1899,1,2),IF(LEN(A1899)=5,MID(A1899,1,3),IF(LEN(A1899)=7,MID(A1899,1,5),IF(LEN(A1899)=1,"")))))</f>
        <v>13720</v>
      </c>
      <c r="U1899">
        <f>IF(LEN(A1899)=7,0,1)</f>
        <v>0</v>
      </c>
      <c r="V1899">
        <f t="shared" si="58"/>
        <v>0</v>
      </c>
      <c r="W1899">
        <f>IF(OR(LEFT(A1899)="1", LEFT(A1899)="2",LEFT(A1899)="3"),1,0)</f>
        <v>1</v>
      </c>
      <c r="Y1899" t="str">
        <f t="shared" si="59"/>
        <v>Akumulasi Penyusutan Peralatan  Antena SHF/Parabola</v>
      </c>
      <c r="AB1899" t="str">
        <f>IF(LEFT(A1899)="1","D",IF(LEFT(A1899)="2","K",IF(LEFT(A1899)="3","K",IF(LEFT(A1899)="4","K",IF(LEFT(A1899)="5","D",IF(LEFT(A1899)="6","D",IF(LEFT(A1899)="8","K",IF(LEFT(A1899)="9","D"))))))))</f>
        <v>D</v>
      </c>
      <c r="AD1899">
        <f>IF(LEFT(A1899)="4",1,IF(LEFT(A1899)="5",1,IF(LEFT(A1899)="6",1,0)))</f>
        <v>0</v>
      </c>
      <c r="AE1899">
        <f>IF(LEFT(A1899)="8",1,IF(LEFT(A1899)="9",1,0))</f>
        <v>0</v>
      </c>
      <c r="AF1899" t="str">
        <f>LEFT(A1899)</f>
        <v>1</v>
      </c>
    </row>
    <row r="1900" spans="1:32" x14ac:dyDescent="0.25">
      <c r="A1900" t="s">
        <v>3703</v>
      </c>
      <c r="B1900" t="s">
        <v>3704</v>
      </c>
      <c r="C1900" t="s">
        <v>3681</v>
      </c>
      <c r="D1900">
        <v>1</v>
      </c>
      <c r="E1900">
        <v>0</v>
      </c>
      <c r="F1900">
        <v>0</v>
      </c>
      <c r="G1900">
        <v>1</v>
      </c>
      <c r="H1900" t="s">
        <v>3704</v>
      </c>
      <c r="I1900" t="s">
        <v>10418</v>
      </c>
      <c r="J1900" t="s">
        <v>10420</v>
      </c>
      <c r="K1900" s="1">
        <v>42339</v>
      </c>
      <c r="L1900" s="1">
        <v>42339</v>
      </c>
      <c r="M1900" t="s">
        <v>10420</v>
      </c>
      <c r="N1900">
        <v>0</v>
      </c>
      <c r="O1900" t="s">
        <v>17</v>
      </c>
      <c r="P1900">
        <v>0</v>
      </c>
      <c r="Q1900">
        <v>0</v>
      </c>
      <c r="T1900" t="str">
        <f>IF(LEN(A1900)=2,MID(A1900,1,1),IF(LEN(A1900)=3,MID(A1900,1,2),IF(LEN(A1900)=5,MID(A1900,1,3),IF(LEN(A1900)=7,MID(A1900,1,5),IF(LEN(A1900)=1,"")))))</f>
        <v>13720</v>
      </c>
      <c r="U1900">
        <f>IF(LEN(A1900)=7,0,1)</f>
        <v>0</v>
      </c>
      <c r="V1900">
        <f t="shared" si="58"/>
        <v>0</v>
      </c>
      <c r="W1900">
        <f>IF(OR(LEFT(A1900)="1", LEFT(A1900)="2",LEFT(A1900)="3"),1,0)</f>
        <v>1</v>
      </c>
      <c r="Y1900" t="str">
        <f t="shared" si="59"/>
        <v>Akumulasi Penyusutan Peralatan  Translator VHF/VHF</v>
      </c>
      <c r="AB1900" t="str">
        <f>IF(LEFT(A1900)="1","D",IF(LEFT(A1900)="2","K",IF(LEFT(A1900)="3","K",IF(LEFT(A1900)="4","K",IF(LEFT(A1900)="5","D",IF(LEFT(A1900)="6","D",IF(LEFT(A1900)="8","K",IF(LEFT(A1900)="9","D"))))))))</f>
        <v>D</v>
      </c>
      <c r="AD1900">
        <f>IF(LEFT(A1900)="4",1,IF(LEFT(A1900)="5",1,IF(LEFT(A1900)="6",1,0)))</f>
        <v>0</v>
      </c>
      <c r="AE1900">
        <f>IF(LEFT(A1900)="8",1,IF(LEFT(A1900)="9",1,0))</f>
        <v>0</v>
      </c>
      <c r="AF1900" t="str">
        <f>LEFT(A1900)</f>
        <v>1</v>
      </c>
    </row>
    <row r="1901" spans="1:32" x14ac:dyDescent="0.25">
      <c r="A1901" t="s">
        <v>3705</v>
      </c>
      <c r="B1901" t="s">
        <v>3706</v>
      </c>
      <c r="C1901" t="s">
        <v>3681</v>
      </c>
      <c r="D1901">
        <v>1</v>
      </c>
      <c r="E1901">
        <v>0</v>
      </c>
      <c r="F1901">
        <v>0</v>
      </c>
      <c r="G1901">
        <v>1</v>
      </c>
      <c r="H1901" t="s">
        <v>3706</v>
      </c>
      <c r="I1901" t="s">
        <v>10418</v>
      </c>
      <c r="J1901" t="s">
        <v>10420</v>
      </c>
      <c r="K1901" s="1">
        <v>42339</v>
      </c>
      <c r="L1901" s="1">
        <v>42339</v>
      </c>
      <c r="M1901" t="s">
        <v>10420</v>
      </c>
      <c r="N1901">
        <v>0</v>
      </c>
      <c r="O1901" t="s">
        <v>17</v>
      </c>
      <c r="P1901">
        <v>0</v>
      </c>
      <c r="Q1901">
        <v>0</v>
      </c>
      <c r="T1901" t="str">
        <f>IF(LEN(A1901)=2,MID(A1901,1,1),IF(LEN(A1901)=3,MID(A1901,1,2),IF(LEN(A1901)=5,MID(A1901,1,3),IF(LEN(A1901)=7,MID(A1901,1,5),IF(LEN(A1901)=1,"")))))</f>
        <v>13720</v>
      </c>
      <c r="U1901">
        <f>IF(LEN(A1901)=7,0,1)</f>
        <v>0</v>
      </c>
      <c r="V1901">
        <f t="shared" si="58"/>
        <v>0</v>
      </c>
      <c r="W1901">
        <f>IF(OR(LEFT(A1901)="1", LEFT(A1901)="2",LEFT(A1901)="3"),1,0)</f>
        <v>1</v>
      </c>
      <c r="Y1901" t="str">
        <f t="shared" si="59"/>
        <v>Akumulasi Penyusutan Peralatan  Translator UHF/UHF</v>
      </c>
      <c r="AB1901" t="str">
        <f>IF(LEFT(A1901)="1","D",IF(LEFT(A1901)="2","K",IF(LEFT(A1901)="3","K",IF(LEFT(A1901)="4","K",IF(LEFT(A1901)="5","D",IF(LEFT(A1901)="6","D",IF(LEFT(A1901)="8","K",IF(LEFT(A1901)="9","D"))))))))</f>
        <v>D</v>
      </c>
      <c r="AD1901">
        <f>IF(LEFT(A1901)="4",1,IF(LEFT(A1901)="5",1,IF(LEFT(A1901)="6",1,0)))</f>
        <v>0</v>
      </c>
      <c r="AE1901">
        <f>IF(LEFT(A1901)="8",1,IF(LEFT(A1901)="9",1,0))</f>
        <v>0</v>
      </c>
      <c r="AF1901" t="str">
        <f>LEFT(A1901)</f>
        <v>1</v>
      </c>
    </row>
    <row r="1902" spans="1:32" x14ac:dyDescent="0.25">
      <c r="A1902" t="s">
        <v>3707</v>
      </c>
      <c r="B1902" t="s">
        <v>3708</v>
      </c>
      <c r="C1902" t="s">
        <v>3681</v>
      </c>
      <c r="D1902">
        <v>1</v>
      </c>
      <c r="E1902">
        <v>0</v>
      </c>
      <c r="F1902">
        <v>0</v>
      </c>
      <c r="G1902">
        <v>1</v>
      </c>
      <c r="H1902" t="s">
        <v>3708</v>
      </c>
      <c r="I1902" t="s">
        <v>10418</v>
      </c>
      <c r="J1902" t="s">
        <v>10420</v>
      </c>
      <c r="K1902" s="1">
        <v>42339</v>
      </c>
      <c r="L1902" s="1">
        <v>42339</v>
      </c>
      <c r="M1902" t="s">
        <v>10420</v>
      </c>
      <c r="N1902">
        <v>0</v>
      </c>
      <c r="O1902" t="s">
        <v>17</v>
      </c>
      <c r="P1902">
        <v>0</v>
      </c>
      <c r="Q1902">
        <v>0</v>
      </c>
      <c r="T1902" t="str">
        <f>IF(LEN(A1902)=2,MID(A1902,1,1),IF(LEN(A1902)=3,MID(A1902,1,2),IF(LEN(A1902)=5,MID(A1902,1,3),IF(LEN(A1902)=7,MID(A1902,1,5),IF(LEN(A1902)=1,"")))))</f>
        <v>13720</v>
      </c>
      <c r="U1902">
        <f>IF(LEN(A1902)=7,0,1)</f>
        <v>0</v>
      </c>
      <c r="V1902">
        <f t="shared" si="58"/>
        <v>0</v>
      </c>
      <c r="W1902">
        <f>IF(OR(LEFT(A1902)="1", LEFT(A1902)="2",LEFT(A1902)="3"),1,0)</f>
        <v>1</v>
      </c>
      <c r="Y1902" t="str">
        <f t="shared" si="59"/>
        <v>Akumulasi Penyusutan Peralatan  Translator VHF/UHF</v>
      </c>
      <c r="AB1902" t="str">
        <f>IF(LEFT(A1902)="1","D",IF(LEFT(A1902)="2","K",IF(LEFT(A1902)="3","K",IF(LEFT(A1902)="4","K",IF(LEFT(A1902)="5","D",IF(LEFT(A1902)="6","D",IF(LEFT(A1902)="8","K",IF(LEFT(A1902)="9","D"))))))))</f>
        <v>D</v>
      </c>
      <c r="AD1902">
        <f>IF(LEFT(A1902)="4",1,IF(LEFT(A1902)="5",1,IF(LEFT(A1902)="6",1,0)))</f>
        <v>0</v>
      </c>
      <c r="AE1902">
        <f>IF(LEFT(A1902)="8",1,IF(LEFT(A1902)="9",1,0))</f>
        <v>0</v>
      </c>
      <c r="AF1902" t="str">
        <f>LEFT(A1902)</f>
        <v>1</v>
      </c>
    </row>
    <row r="1903" spans="1:32" x14ac:dyDescent="0.25">
      <c r="A1903" t="s">
        <v>3709</v>
      </c>
      <c r="B1903" t="s">
        <v>3710</v>
      </c>
      <c r="C1903" t="s">
        <v>3681</v>
      </c>
      <c r="D1903">
        <v>1</v>
      </c>
      <c r="E1903">
        <v>0</v>
      </c>
      <c r="F1903">
        <v>0</v>
      </c>
      <c r="G1903">
        <v>1</v>
      </c>
      <c r="H1903" t="s">
        <v>3710</v>
      </c>
      <c r="I1903" t="s">
        <v>10418</v>
      </c>
      <c r="J1903" t="s">
        <v>10420</v>
      </c>
      <c r="K1903" s="1">
        <v>42339</v>
      </c>
      <c r="L1903" s="1">
        <v>42339</v>
      </c>
      <c r="M1903" t="s">
        <v>10420</v>
      </c>
      <c r="N1903">
        <v>0</v>
      </c>
      <c r="O1903" t="s">
        <v>17</v>
      </c>
      <c r="P1903">
        <v>0</v>
      </c>
      <c r="Q1903">
        <v>0</v>
      </c>
      <c r="T1903" t="str">
        <f>IF(LEN(A1903)=2,MID(A1903,1,1),IF(LEN(A1903)=3,MID(A1903,1,2),IF(LEN(A1903)=5,MID(A1903,1,3),IF(LEN(A1903)=7,MID(A1903,1,5),IF(LEN(A1903)=1,"")))))</f>
        <v>13720</v>
      </c>
      <c r="U1903">
        <f>IF(LEN(A1903)=7,0,1)</f>
        <v>0</v>
      </c>
      <c r="V1903">
        <f t="shared" si="58"/>
        <v>0</v>
      </c>
      <c r="W1903">
        <f>IF(OR(LEFT(A1903)="1", LEFT(A1903)="2",LEFT(A1903)="3"),1,0)</f>
        <v>1</v>
      </c>
      <c r="Y1903" t="str">
        <f t="shared" si="59"/>
        <v>Akumulasi Penyusutan Peralatan  Translator UHF/VHF</v>
      </c>
      <c r="AB1903" t="str">
        <f>IF(LEFT(A1903)="1","D",IF(LEFT(A1903)="2","K",IF(LEFT(A1903)="3","K",IF(LEFT(A1903)="4","K",IF(LEFT(A1903)="5","D",IF(LEFT(A1903)="6","D",IF(LEFT(A1903)="8","K",IF(LEFT(A1903)="9","D"))))))))</f>
        <v>D</v>
      </c>
      <c r="AD1903">
        <f>IF(LEFT(A1903)="4",1,IF(LEFT(A1903)="5",1,IF(LEFT(A1903)="6",1,0)))</f>
        <v>0</v>
      </c>
      <c r="AE1903">
        <f>IF(LEFT(A1903)="8",1,IF(LEFT(A1903)="9",1,0))</f>
        <v>0</v>
      </c>
      <c r="AF1903" t="str">
        <f>LEFT(A1903)</f>
        <v>1</v>
      </c>
    </row>
    <row r="1904" spans="1:32" x14ac:dyDescent="0.25">
      <c r="A1904" t="s">
        <v>3711</v>
      </c>
      <c r="B1904" t="s">
        <v>3712</v>
      </c>
      <c r="C1904" t="s">
        <v>3681</v>
      </c>
      <c r="D1904">
        <v>1</v>
      </c>
      <c r="E1904">
        <v>0</v>
      </c>
      <c r="F1904">
        <v>0</v>
      </c>
      <c r="G1904">
        <v>1</v>
      </c>
      <c r="H1904" t="s">
        <v>3712</v>
      </c>
      <c r="I1904" t="s">
        <v>10418</v>
      </c>
      <c r="J1904" t="s">
        <v>10420</v>
      </c>
      <c r="K1904" s="1">
        <v>42339</v>
      </c>
      <c r="L1904" s="1">
        <v>42339</v>
      </c>
      <c r="M1904" t="s">
        <v>10420</v>
      </c>
      <c r="N1904">
        <v>0</v>
      </c>
      <c r="O1904" t="s">
        <v>17</v>
      </c>
      <c r="P1904">
        <v>0</v>
      </c>
      <c r="Q1904">
        <v>0</v>
      </c>
      <c r="T1904" t="str">
        <f>IF(LEN(A1904)=2,MID(A1904,1,1),IF(LEN(A1904)=3,MID(A1904,1,2),IF(LEN(A1904)=5,MID(A1904,1,3),IF(LEN(A1904)=7,MID(A1904,1,5),IF(LEN(A1904)=1,"")))))</f>
        <v>13720</v>
      </c>
      <c r="U1904">
        <f>IF(LEN(A1904)=7,0,1)</f>
        <v>0</v>
      </c>
      <c r="V1904">
        <f t="shared" si="58"/>
        <v>0</v>
      </c>
      <c r="W1904">
        <f>IF(OR(LEFT(A1904)="1", LEFT(A1904)="2",LEFT(A1904)="3"),1,0)</f>
        <v>1</v>
      </c>
      <c r="Y1904" t="str">
        <f t="shared" si="59"/>
        <v>Akumulasi Penyusutan Peralatan  Microvawe FPU</v>
      </c>
      <c r="AB1904" t="str">
        <f>IF(LEFT(A1904)="1","D",IF(LEFT(A1904)="2","K",IF(LEFT(A1904)="3","K",IF(LEFT(A1904)="4","K",IF(LEFT(A1904)="5","D",IF(LEFT(A1904)="6","D",IF(LEFT(A1904)="8","K",IF(LEFT(A1904)="9","D"))))))))</f>
        <v>D</v>
      </c>
      <c r="AD1904">
        <f>IF(LEFT(A1904)="4",1,IF(LEFT(A1904)="5",1,IF(LEFT(A1904)="6",1,0)))</f>
        <v>0</v>
      </c>
      <c r="AE1904">
        <f>IF(LEFT(A1904)="8",1,IF(LEFT(A1904)="9",1,0))</f>
        <v>0</v>
      </c>
      <c r="AF1904" t="str">
        <f>LEFT(A1904)</f>
        <v>1</v>
      </c>
    </row>
    <row r="1905" spans="1:32" x14ac:dyDescent="0.25">
      <c r="A1905" t="s">
        <v>3713</v>
      </c>
      <c r="B1905" t="s">
        <v>3714</v>
      </c>
      <c r="C1905" t="s">
        <v>3681</v>
      </c>
      <c r="D1905">
        <v>1</v>
      </c>
      <c r="E1905">
        <v>0</v>
      </c>
      <c r="F1905">
        <v>0</v>
      </c>
      <c r="G1905">
        <v>1</v>
      </c>
      <c r="H1905" t="s">
        <v>3714</v>
      </c>
      <c r="I1905" t="s">
        <v>10418</v>
      </c>
      <c r="J1905" t="s">
        <v>10420</v>
      </c>
      <c r="K1905" s="1">
        <v>42339</v>
      </c>
      <c r="L1905" s="1">
        <v>42339</v>
      </c>
      <c r="M1905" t="s">
        <v>10420</v>
      </c>
      <c r="N1905">
        <v>0</v>
      </c>
      <c r="O1905" t="s">
        <v>17</v>
      </c>
      <c r="P1905">
        <v>0</v>
      </c>
      <c r="Q1905">
        <v>0</v>
      </c>
      <c r="T1905" t="str">
        <f>IF(LEN(A1905)=2,MID(A1905,1,1),IF(LEN(A1905)=3,MID(A1905,1,2),IF(LEN(A1905)=5,MID(A1905,1,3),IF(LEN(A1905)=7,MID(A1905,1,5),IF(LEN(A1905)=1,"")))))</f>
        <v>13720</v>
      </c>
      <c r="U1905">
        <f>IF(LEN(A1905)=7,0,1)</f>
        <v>0</v>
      </c>
      <c r="V1905">
        <f t="shared" si="58"/>
        <v>0</v>
      </c>
      <c r="W1905">
        <f>IF(OR(LEFT(A1905)="1", LEFT(A1905)="2",LEFT(A1905)="3"),1,0)</f>
        <v>1</v>
      </c>
      <c r="Y1905" t="str">
        <f t="shared" si="59"/>
        <v>Akumulasi Penyusutan Peralatan  Microvawe Terestrial</v>
      </c>
      <c r="AB1905" t="str">
        <f>IF(LEFT(A1905)="1","D",IF(LEFT(A1905)="2","K",IF(LEFT(A1905)="3","K",IF(LEFT(A1905)="4","K",IF(LEFT(A1905)="5","D",IF(LEFT(A1905)="6","D",IF(LEFT(A1905)="8","K",IF(LEFT(A1905)="9","D"))))))))</f>
        <v>D</v>
      </c>
      <c r="AD1905">
        <f>IF(LEFT(A1905)="4",1,IF(LEFT(A1905)="5",1,IF(LEFT(A1905)="6",1,0)))</f>
        <v>0</v>
      </c>
      <c r="AE1905">
        <f>IF(LEFT(A1905)="8",1,IF(LEFT(A1905)="9",1,0))</f>
        <v>0</v>
      </c>
      <c r="AF1905" t="str">
        <f>LEFT(A1905)</f>
        <v>1</v>
      </c>
    </row>
    <row r="1906" spans="1:32" x14ac:dyDescent="0.25">
      <c r="A1906" t="s">
        <v>3715</v>
      </c>
      <c r="B1906" t="s">
        <v>3716</v>
      </c>
      <c r="C1906" t="s">
        <v>3681</v>
      </c>
      <c r="D1906">
        <v>1</v>
      </c>
      <c r="E1906">
        <v>0</v>
      </c>
      <c r="F1906">
        <v>0</v>
      </c>
      <c r="G1906">
        <v>1</v>
      </c>
      <c r="H1906" t="s">
        <v>3716</v>
      </c>
      <c r="I1906" t="s">
        <v>10418</v>
      </c>
      <c r="J1906" t="s">
        <v>10420</v>
      </c>
      <c r="K1906" s="1">
        <v>42339</v>
      </c>
      <c r="L1906" s="1">
        <v>42339</v>
      </c>
      <c r="M1906" t="s">
        <v>10420</v>
      </c>
      <c r="N1906">
        <v>0</v>
      </c>
      <c r="O1906" t="s">
        <v>17</v>
      </c>
      <c r="P1906">
        <v>0</v>
      </c>
      <c r="Q1906">
        <v>0</v>
      </c>
      <c r="T1906" t="str">
        <f>IF(LEN(A1906)=2,MID(A1906,1,1),IF(LEN(A1906)=3,MID(A1906,1,2),IF(LEN(A1906)=5,MID(A1906,1,3),IF(LEN(A1906)=7,MID(A1906,1,5),IF(LEN(A1906)=1,"")))))</f>
        <v>13720</v>
      </c>
      <c r="U1906">
        <f>IF(LEN(A1906)=7,0,1)</f>
        <v>0</v>
      </c>
      <c r="V1906">
        <f t="shared" si="58"/>
        <v>0</v>
      </c>
      <c r="W1906">
        <f>IF(OR(LEFT(A1906)="1", LEFT(A1906)="2",LEFT(A1906)="3"),1,0)</f>
        <v>1</v>
      </c>
      <c r="Y1906" t="str">
        <f t="shared" si="59"/>
        <v>Akumulasi Penyusutan Peralatan  Microvawe TVRO</v>
      </c>
      <c r="AB1906" t="str">
        <f>IF(LEFT(A1906)="1","D",IF(LEFT(A1906)="2","K",IF(LEFT(A1906)="3","K",IF(LEFT(A1906)="4","K",IF(LEFT(A1906)="5","D",IF(LEFT(A1906)="6","D",IF(LEFT(A1906)="8","K",IF(LEFT(A1906)="9","D"))))))))</f>
        <v>D</v>
      </c>
      <c r="AD1906">
        <f>IF(LEFT(A1906)="4",1,IF(LEFT(A1906)="5",1,IF(LEFT(A1906)="6",1,0)))</f>
        <v>0</v>
      </c>
      <c r="AE1906">
        <f>IF(LEFT(A1906)="8",1,IF(LEFT(A1906)="9",1,0))</f>
        <v>0</v>
      </c>
      <c r="AF1906" t="str">
        <f>LEFT(A1906)</f>
        <v>1</v>
      </c>
    </row>
    <row r="1907" spans="1:32" x14ac:dyDescent="0.25">
      <c r="A1907" t="s">
        <v>3717</v>
      </c>
      <c r="B1907" t="s">
        <v>3718</v>
      </c>
      <c r="C1907" t="s">
        <v>3681</v>
      </c>
      <c r="D1907">
        <v>1</v>
      </c>
      <c r="E1907">
        <v>0</v>
      </c>
      <c r="F1907">
        <v>0</v>
      </c>
      <c r="G1907">
        <v>1</v>
      </c>
      <c r="H1907" t="s">
        <v>3718</v>
      </c>
      <c r="I1907" t="s">
        <v>10418</v>
      </c>
      <c r="J1907" t="s">
        <v>10420</v>
      </c>
      <c r="K1907" s="1">
        <v>42339</v>
      </c>
      <c r="L1907" s="1">
        <v>42339</v>
      </c>
      <c r="M1907" t="s">
        <v>10420</v>
      </c>
      <c r="N1907">
        <v>0</v>
      </c>
      <c r="O1907" t="s">
        <v>17</v>
      </c>
      <c r="P1907">
        <v>0</v>
      </c>
      <c r="Q1907">
        <v>0</v>
      </c>
      <c r="T1907" t="str">
        <f>IF(LEN(A1907)=2,MID(A1907,1,1),IF(LEN(A1907)=3,MID(A1907,1,2),IF(LEN(A1907)=5,MID(A1907,1,3),IF(LEN(A1907)=7,MID(A1907,1,5),IF(LEN(A1907)=1,"")))))</f>
        <v>13720</v>
      </c>
      <c r="U1907">
        <f>IF(LEN(A1907)=7,0,1)</f>
        <v>0</v>
      </c>
      <c r="V1907">
        <f t="shared" si="58"/>
        <v>0</v>
      </c>
      <c r="W1907">
        <f>IF(OR(LEFT(A1907)="1", LEFT(A1907)="2",LEFT(A1907)="3"),1,0)</f>
        <v>1</v>
      </c>
      <c r="Y1907" t="str">
        <f t="shared" si="59"/>
        <v>Akumulasi Penyusutan Peralatan  Dummy Load</v>
      </c>
      <c r="AB1907" t="str">
        <f>IF(LEFT(A1907)="1","D",IF(LEFT(A1907)="2","K",IF(LEFT(A1907)="3","K",IF(LEFT(A1907)="4","K",IF(LEFT(A1907)="5","D",IF(LEFT(A1907)="6","D",IF(LEFT(A1907)="8","K",IF(LEFT(A1907)="9","D"))))))))</f>
        <v>D</v>
      </c>
      <c r="AD1907">
        <f>IF(LEFT(A1907)="4",1,IF(LEFT(A1907)="5",1,IF(LEFT(A1907)="6",1,0)))</f>
        <v>0</v>
      </c>
      <c r="AE1907">
        <f>IF(LEFT(A1907)="8",1,IF(LEFT(A1907)="9",1,0))</f>
        <v>0</v>
      </c>
      <c r="AF1907" t="str">
        <f>LEFT(A1907)</f>
        <v>1</v>
      </c>
    </row>
    <row r="1908" spans="1:32" x14ac:dyDescent="0.25">
      <c r="A1908" t="s">
        <v>3719</v>
      </c>
      <c r="B1908" t="s">
        <v>3720</v>
      </c>
      <c r="C1908" t="s">
        <v>3681</v>
      </c>
      <c r="D1908">
        <v>1</v>
      </c>
      <c r="E1908">
        <v>0</v>
      </c>
      <c r="F1908">
        <v>0</v>
      </c>
      <c r="G1908">
        <v>1</v>
      </c>
      <c r="H1908" t="s">
        <v>3720</v>
      </c>
      <c r="I1908" t="s">
        <v>10418</v>
      </c>
      <c r="J1908" t="s">
        <v>10420</v>
      </c>
      <c r="K1908" s="1">
        <v>42339</v>
      </c>
      <c r="L1908" s="1">
        <v>42339</v>
      </c>
      <c r="M1908" t="s">
        <v>10420</v>
      </c>
      <c r="N1908">
        <v>0</v>
      </c>
      <c r="O1908" t="s">
        <v>17</v>
      </c>
      <c r="P1908">
        <v>0</v>
      </c>
      <c r="Q1908">
        <v>0</v>
      </c>
      <c r="T1908" t="str">
        <f>IF(LEN(A1908)=2,MID(A1908,1,1),IF(LEN(A1908)=3,MID(A1908,1,2),IF(LEN(A1908)=5,MID(A1908,1,3),IF(LEN(A1908)=7,MID(A1908,1,5),IF(LEN(A1908)=1,"")))))</f>
        <v>13720</v>
      </c>
      <c r="U1908">
        <f>IF(LEN(A1908)=7,0,1)</f>
        <v>0</v>
      </c>
      <c r="V1908">
        <f t="shared" si="58"/>
        <v>0</v>
      </c>
      <c r="W1908">
        <f>IF(OR(LEFT(A1908)="1", LEFT(A1908)="2",LEFT(A1908)="3"),1,0)</f>
        <v>1</v>
      </c>
      <c r="Y1908" t="str">
        <f t="shared" si="59"/>
        <v>Akumulasi Penyusutan Switcher Antena</v>
      </c>
      <c r="AB1908" t="str">
        <f>IF(LEFT(A1908)="1","D",IF(LEFT(A1908)="2","K",IF(LEFT(A1908)="3","K",IF(LEFT(A1908)="4","K",IF(LEFT(A1908)="5","D",IF(LEFT(A1908)="6","D",IF(LEFT(A1908)="8","K",IF(LEFT(A1908)="9","D"))))))))</f>
        <v>D</v>
      </c>
      <c r="AD1908">
        <f>IF(LEFT(A1908)="4",1,IF(LEFT(A1908)="5",1,IF(LEFT(A1908)="6",1,0)))</f>
        <v>0</v>
      </c>
      <c r="AE1908">
        <f>IF(LEFT(A1908)="8",1,IF(LEFT(A1908)="9",1,0))</f>
        <v>0</v>
      </c>
      <c r="AF1908" t="str">
        <f>LEFT(A1908)</f>
        <v>1</v>
      </c>
    </row>
    <row r="1909" spans="1:32" x14ac:dyDescent="0.25">
      <c r="A1909" t="s">
        <v>3721</v>
      </c>
      <c r="B1909" t="s">
        <v>3722</v>
      </c>
      <c r="C1909" t="s">
        <v>3681</v>
      </c>
      <c r="D1909">
        <v>1</v>
      </c>
      <c r="E1909">
        <v>0</v>
      </c>
      <c r="F1909">
        <v>0</v>
      </c>
      <c r="G1909">
        <v>1</v>
      </c>
      <c r="H1909" t="s">
        <v>3722</v>
      </c>
      <c r="I1909" t="s">
        <v>10418</v>
      </c>
      <c r="J1909" t="s">
        <v>10420</v>
      </c>
      <c r="K1909" s="1">
        <v>42339</v>
      </c>
      <c r="L1909" s="1">
        <v>42339</v>
      </c>
      <c r="M1909" t="s">
        <v>10420</v>
      </c>
      <c r="N1909">
        <v>0</v>
      </c>
      <c r="O1909" t="s">
        <v>17</v>
      </c>
      <c r="P1909">
        <v>0</v>
      </c>
      <c r="Q1909">
        <v>0</v>
      </c>
      <c r="T1909" t="str">
        <f>IF(LEN(A1909)=2,MID(A1909,1,1),IF(LEN(A1909)=3,MID(A1909,1,2),IF(LEN(A1909)=5,MID(A1909,1,3),IF(LEN(A1909)=7,MID(A1909,1,5),IF(LEN(A1909)=1,"")))))</f>
        <v>13720</v>
      </c>
      <c r="U1909">
        <f>IF(LEN(A1909)=7,0,1)</f>
        <v>0</v>
      </c>
      <c r="V1909">
        <f t="shared" si="58"/>
        <v>0</v>
      </c>
      <c r="W1909">
        <f>IF(OR(LEFT(A1909)="1", LEFT(A1909)="2",LEFT(A1909)="3"),1,0)</f>
        <v>1</v>
      </c>
      <c r="Y1909" t="str">
        <f t="shared" si="59"/>
        <v>Akumulasi Penyusutan Switcher/Menara Antena</v>
      </c>
      <c r="AB1909" t="str">
        <f>IF(LEFT(A1909)="1","D",IF(LEFT(A1909)="2","K",IF(LEFT(A1909)="3","K",IF(LEFT(A1909)="4","K",IF(LEFT(A1909)="5","D",IF(LEFT(A1909)="6","D",IF(LEFT(A1909)="8","K",IF(LEFT(A1909)="9","D"))))))))</f>
        <v>D</v>
      </c>
      <c r="AD1909">
        <f>IF(LEFT(A1909)="4",1,IF(LEFT(A1909)="5",1,IF(LEFT(A1909)="6",1,0)))</f>
        <v>0</v>
      </c>
      <c r="AE1909">
        <f>IF(LEFT(A1909)="8",1,IF(LEFT(A1909)="9",1,0))</f>
        <v>0</v>
      </c>
      <c r="AF1909" t="str">
        <f>LEFT(A1909)</f>
        <v>1</v>
      </c>
    </row>
    <row r="1910" spans="1:32" x14ac:dyDescent="0.25">
      <c r="A1910" t="s">
        <v>3723</v>
      </c>
      <c r="B1910" t="s">
        <v>3433</v>
      </c>
      <c r="C1910" t="s">
        <v>3681</v>
      </c>
      <c r="D1910">
        <v>1</v>
      </c>
      <c r="E1910">
        <v>0</v>
      </c>
      <c r="F1910">
        <v>0</v>
      </c>
      <c r="G1910">
        <v>1</v>
      </c>
      <c r="H1910" t="s">
        <v>3433</v>
      </c>
      <c r="I1910" t="s">
        <v>10418</v>
      </c>
      <c r="J1910" t="s">
        <v>10420</v>
      </c>
      <c r="K1910" s="1">
        <v>42339</v>
      </c>
      <c r="L1910" s="1">
        <v>42339</v>
      </c>
      <c r="M1910" t="s">
        <v>10420</v>
      </c>
      <c r="N1910">
        <v>0</v>
      </c>
      <c r="O1910" t="s">
        <v>17</v>
      </c>
      <c r="P1910">
        <v>0</v>
      </c>
      <c r="Q1910">
        <v>0</v>
      </c>
      <c r="T1910" t="str">
        <f>IF(LEN(A1910)=2,MID(A1910,1,1),IF(LEN(A1910)=3,MID(A1910,1,2),IF(LEN(A1910)=5,MID(A1910,1,3),IF(LEN(A1910)=7,MID(A1910,1,5),IF(LEN(A1910)=1,"")))))</f>
        <v>13720</v>
      </c>
      <c r="U1910">
        <f>IF(LEN(A1910)=7,0,1)</f>
        <v>0</v>
      </c>
      <c r="V1910">
        <f t="shared" si="58"/>
        <v>0</v>
      </c>
      <c r="W1910">
        <f>IF(OR(LEFT(A1910)="1", LEFT(A1910)="2",LEFT(A1910)="3"),1,0)</f>
        <v>1</v>
      </c>
      <c r="Y1910" t="str">
        <f t="shared" si="59"/>
        <v>Akumulasi Penyusutan Feeder</v>
      </c>
      <c r="AB1910" t="str">
        <f>IF(LEFT(A1910)="1","D",IF(LEFT(A1910)="2","K",IF(LEFT(A1910)="3","K",IF(LEFT(A1910)="4","K",IF(LEFT(A1910)="5","D",IF(LEFT(A1910)="6","D",IF(LEFT(A1910)="8","K",IF(LEFT(A1910)="9","D"))))))))</f>
        <v>D</v>
      </c>
      <c r="AD1910">
        <f>IF(LEFT(A1910)="4",1,IF(LEFT(A1910)="5",1,IF(LEFT(A1910)="6",1,0)))</f>
        <v>0</v>
      </c>
      <c r="AE1910">
        <f>IF(LEFT(A1910)="8",1,IF(LEFT(A1910)="9",1,0))</f>
        <v>0</v>
      </c>
      <c r="AF1910" t="str">
        <f>LEFT(A1910)</f>
        <v>1</v>
      </c>
    </row>
    <row r="1911" spans="1:32" x14ac:dyDescent="0.25">
      <c r="A1911" t="s">
        <v>3724</v>
      </c>
      <c r="B1911" t="s">
        <v>3725</v>
      </c>
      <c r="C1911" t="s">
        <v>3681</v>
      </c>
      <c r="D1911">
        <v>1</v>
      </c>
      <c r="E1911">
        <v>0</v>
      </c>
      <c r="F1911">
        <v>0</v>
      </c>
      <c r="G1911">
        <v>1</v>
      </c>
      <c r="H1911" t="s">
        <v>3725</v>
      </c>
      <c r="I1911" t="s">
        <v>10418</v>
      </c>
      <c r="J1911" t="s">
        <v>10420</v>
      </c>
      <c r="K1911" s="1">
        <v>42339</v>
      </c>
      <c r="L1911" s="1">
        <v>42339</v>
      </c>
      <c r="M1911" t="s">
        <v>10420</v>
      </c>
      <c r="N1911">
        <v>0</v>
      </c>
      <c r="O1911" t="s">
        <v>17</v>
      </c>
      <c r="P1911">
        <v>0</v>
      </c>
      <c r="Q1911">
        <v>0</v>
      </c>
      <c r="T1911" t="str">
        <f>IF(LEN(A1911)=2,MID(A1911,1,1),IF(LEN(A1911)=3,MID(A1911,1,2),IF(LEN(A1911)=5,MID(A1911,1,3),IF(LEN(A1911)=7,MID(A1911,1,5),IF(LEN(A1911)=1,"")))))</f>
        <v>13720</v>
      </c>
      <c r="U1911">
        <f>IF(LEN(A1911)=7,0,1)</f>
        <v>0</v>
      </c>
      <c r="V1911">
        <f t="shared" si="58"/>
        <v>0</v>
      </c>
      <c r="W1911">
        <f>IF(OR(LEFT(A1911)="1", LEFT(A1911)="2",LEFT(A1911)="3"),1,0)</f>
        <v>1</v>
      </c>
      <c r="Y1911" t="str">
        <f t="shared" si="59"/>
        <v>Akumulasi Penyusutan Humitity Control</v>
      </c>
      <c r="AB1911" t="str">
        <f>IF(LEFT(A1911)="1","D",IF(LEFT(A1911)="2","K",IF(LEFT(A1911)="3","K",IF(LEFT(A1911)="4","K",IF(LEFT(A1911)="5","D",IF(LEFT(A1911)="6","D",IF(LEFT(A1911)="8","K",IF(LEFT(A1911)="9","D"))))))))</f>
        <v>D</v>
      </c>
      <c r="AD1911">
        <f>IF(LEFT(A1911)="4",1,IF(LEFT(A1911)="5",1,IF(LEFT(A1911)="6",1,0)))</f>
        <v>0</v>
      </c>
      <c r="AE1911">
        <f>IF(LEFT(A1911)="8",1,IF(LEFT(A1911)="9",1,0))</f>
        <v>0</v>
      </c>
      <c r="AF1911" t="str">
        <f>LEFT(A1911)</f>
        <v>1</v>
      </c>
    </row>
    <row r="1912" spans="1:32" x14ac:dyDescent="0.25">
      <c r="A1912" t="s">
        <v>3726</v>
      </c>
      <c r="B1912" t="s">
        <v>3727</v>
      </c>
      <c r="C1912" t="s">
        <v>3681</v>
      </c>
      <c r="D1912">
        <v>1</v>
      </c>
      <c r="E1912">
        <v>0</v>
      </c>
      <c r="F1912">
        <v>0</v>
      </c>
      <c r="G1912">
        <v>1</v>
      </c>
      <c r="H1912" t="s">
        <v>3727</v>
      </c>
      <c r="I1912" t="s">
        <v>10418</v>
      </c>
      <c r="J1912" t="s">
        <v>10420</v>
      </c>
      <c r="K1912" s="1">
        <v>42339</v>
      </c>
      <c r="L1912" s="1">
        <v>42339</v>
      </c>
      <c r="M1912" t="s">
        <v>10420</v>
      </c>
      <c r="N1912">
        <v>0</v>
      </c>
      <c r="O1912" t="s">
        <v>17</v>
      </c>
      <c r="P1912">
        <v>0</v>
      </c>
      <c r="Q1912">
        <v>0</v>
      </c>
      <c r="T1912" t="str">
        <f>IF(LEN(A1912)=2,MID(A1912,1,1),IF(LEN(A1912)=3,MID(A1912,1,2),IF(LEN(A1912)=5,MID(A1912,1,3),IF(LEN(A1912)=7,MID(A1912,1,5),IF(LEN(A1912)=1,"")))))</f>
        <v>13720</v>
      </c>
      <c r="U1912">
        <f>IF(LEN(A1912)=7,0,1)</f>
        <v>0</v>
      </c>
      <c r="V1912">
        <f t="shared" si="58"/>
        <v>0</v>
      </c>
      <c r="W1912">
        <f>IF(OR(LEFT(A1912)="1", LEFT(A1912)="2",LEFT(A1912)="3"),1,0)</f>
        <v>1</v>
      </c>
      <c r="Y1912" t="str">
        <f t="shared" si="59"/>
        <v>Akumulasi Penyusutan Program Input Equipment</v>
      </c>
      <c r="AB1912" t="str">
        <f>IF(LEFT(A1912)="1","D",IF(LEFT(A1912)="2","K",IF(LEFT(A1912)="3","K",IF(LEFT(A1912)="4","K",IF(LEFT(A1912)="5","D",IF(LEFT(A1912)="6","D",IF(LEFT(A1912)="8","K",IF(LEFT(A1912)="9","D"))))))))</f>
        <v>D</v>
      </c>
      <c r="AD1912">
        <f>IF(LEFT(A1912)="4",1,IF(LEFT(A1912)="5",1,IF(LEFT(A1912)="6",1,0)))</f>
        <v>0</v>
      </c>
      <c r="AE1912">
        <f>IF(LEFT(A1912)="8",1,IF(LEFT(A1912)="9",1,0))</f>
        <v>0</v>
      </c>
      <c r="AF1912" t="str">
        <f>LEFT(A1912)</f>
        <v>1</v>
      </c>
    </row>
    <row r="1913" spans="1:32" x14ac:dyDescent="0.25">
      <c r="A1913" t="s">
        <v>3728</v>
      </c>
      <c r="B1913" t="s">
        <v>3729</v>
      </c>
      <c r="C1913" t="s">
        <v>3681</v>
      </c>
      <c r="D1913">
        <v>1</v>
      </c>
      <c r="E1913">
        <v>0</v>
      </c>
      <c r="F1913">
        <v>0</v>
      </c>
      <c r="G1913">
        <v>1</v>
      </c>
      <c r="H1913" t="s">
        <v>3729</v>
      </c>
      <c r="I1913" t="s">
        <v>10418</v>
      </c>
      <c r="J1913" t="s">
        <v>10420</v>
      </c>
      <c r="K1913" s="1">
        <v>42339</v>
      </c>
      <c r="L1913" s="1">
        <v>42339</v>
      </c>
      <c r="M1913" t="s">
        <v>10420</v>
      </c>
      <c r="N1913">
        <v>0</v>
      </c>
      <c r="O1913" t="s">
        <v>17</v>
      </c>
      <c r="P1913">
        <v>0</v>
      </c>
      <c r="Q1913">
        <v>0</v>
      </c>
      <c r="T1913" t="str">
        <f>IF(LEN(A1913)=2,MID(A1913,1,1),IF(LEN(A1913)=3,MID(A1913,1,2),IF(LEN(A1913)=5,MID(A1913,1,3),IF(LEN(A1913)=7,MID(A1913,1,5),IF(LEN(A1913)=1,"")))))</f>
        <v>13720</v>
      </c>
      <c r="U1913">
        <f>IF(LEN(A1913)=7,0,1)</f>
        <v>0</v>
      </c>
      <c r="V1913">
        <f t="shared" si="58"/>
        <v>0</v>
      </c>
      <c r="W1913">
        <f>IF(OR(LEFT(A1913)="1", LEFT(A1913)="2",LEFT(A1913)="3"),1,0)</f>
        <v>1</v>
      </c>
      <c r="Y1913" t="str">
        <f t="shared" si="59"/>
        <v>Akumulasi Penyusutan Peralatan Antena Penerima VHF</v>
      </c>
      <c r="AB1913" t="str">
        <f>IF(LEFT(A1913)="1","D",IF(LEFT(A1913)="2","K",IF(LEFT(A1913)="3","K",IF(LEFT(A1913)="4","K",IF(LEFT(A1913)="5","D",IF(LEFT(A1913)="6","D",IF(LEFT(A1913)="8","K",IF(LEFT(A1913)="9","D"))))))))</f>
        <v>D</v>
      </c>
      <c r="AD1913">
        <f>IF(LEFT(A1913)="4",1,IF(LEFT(A1913)="5",1,IF(LEFT(A1913)="6",1,0)))</f>
        <v>0</v>
      </c>
      <c r="AE1913">
        <f>IF(LEFT(A1913)="8",1,IF(LEFT(A1913)="9",1,0))</f>
        <v>0</v>
      </c>
      <c r="AF1913" t="str">
        <f>LEFT(A1913)</f>
        <v>1</v>
      </c>
    </row>
    <row r="1914" spans="1:32" x14ac:dyDescent="0.25">
      <c r="A1914" t="s">
        <v>3730</v>
      </c>
      <c r="B1914" t="s">
        <v>3731</v>
      </c>
      <c r="C1914" t="s">
        <v>3390</v>
      </c>
      <c r="D1914">
        <v>1</v>
      </c>
      <c r="E1914">
        <v>1</v>
      </c>
      <c r="F1914">
        <v>0</v>
      </c>
      <c r="G1914">
        <v>1</v>
      </c>
      <c r="H1914" t="s">
        <v>3731</v>
      </c>
      <c r="I1914" t="s">
        <v>10418</v>
      </c>
      <c r="J1914" t="s">
        <v>10420</v>
      </c>
      <c r="K1914" s="1">
        <v>42339</v>
      </c>
      <c r="L1914" s="1">
        <v>42339</v>
      </c>
      <c r="M1914" t="s">
        <v>10420</v>
      </c>
      <c r="N1914">
        <v>0</v>
      </c>
      <c r="O1914" t="s">
        <v>17</v>
      </c>
      <c r="P1914">
        <v>0</v>
      </c>
      <c r="Q1914">
        <v>0</v>
      </c>
      <c r="T1914" t="str">
        <f>IF(LEN(A1914)=2,MID(A1914,1,1),IF(LEN(A1914)=3,MID(A1914,1,2),IF(LEN(A1914)=5,MID(A1914,1,3),IF(LEN(A1914)=7,MID(A1914,1,5),IF(LEN(A1914)=1,"")))))</f>
        <v>137</v>
      </c>
      <c r="U1914">
        <f>IF(LEN(A1914)=7,0,1)</f>
        <v>1</v>
      </c>
      <c r="V1914">
        <f t="shared" si="58"/>
        <v>0</v>
      </c>
      <c r="W1914">
        <f>IF(OR(LEFT(A1914)="1", LEFT(A1914)="2",LEFT(A1914)="3"),1,0)</f>
        <v>1</v>
      </c>
      <c r="Y1914" t="str">
        <f t="shared" si="59"/>
        <v>Akumulasi Penyusutan Alat Kedokteran</v>
      </c>
      <c r="AB1914" t="str">
        <f>IF(LEFT(A1914)="1","D",IF(LEFT(A1914)="2","K",IF(LEFT(A1914)="3","K",IF(LEFT(A1914)="4","K",IF(LEFT(A1914)="5","D",IF(LEFT(A1914)="6","D",IF(LEFT(A1914)="8","K",IF(LEFT(A1914)="9","D"))))))))</f>
        <v>D</v>
      </c>
      <c r="AD1914">
        <f>IF(LEFT(A1914)="4",1,IF(LEFT(A1914)="5",1,IF(LEFT(A1914)="6",1,0)))</f>
        <v>0</v>
      </c>
      <c r="AE1914">
        <f>IF(LEFT(A1914)="8",1,IF(LEFT(A1914)="9",1,0))</f>
        <v>0</v>
      </c>
      <c r="AF1914" t="str">
        <f>LEFT(A1914)</f>
        <v>1</v>
      </c>
    </row>
    <row r="1915" spans="1:32" x14ac:dyDescent="0.25">
      <c r="A1915" t="s">
        <v>3732</v>
      </c>
      <c r="B1915" t="s">
        <v>3733</v>
      </c>
      <c r="C1915" t="s">
        <v>3730</v>
      </c>
      <c r="D1915">
        <v>1</v>
      </c>
      <c r="E1915">
        <v>0</v>
      </c>
      <c r="F1915">
        <v>0</v>
      </c>
      <c r="G1915">
        <v>1</v>
      </c>
      <c r="H1915" t="s">
        <v>3733</v>
      </c>
      <c r="I1915" t="s">
        <v>10418</v>
      </c>
      <c r="J1915" t="s">
        <v>10420</v>
      </c>
      <c r="K1915" s="1">
        <v>42339</v>
      </c>
      <c r="L1915" s="1">
        <v>42339</v>
      </c>
      <c r="M1915" t="s">
        <v>10420</v>
      </c>
      <c r="N1915">
        <v>0</v>
      </c>
      <c r="O1915" t="s">
        <v>17</v>
      </c>
      <c r="P1915">
        <v>0</v>
      </c>
      <c r="Q1915">
        <v>0</v>
      </c>
      <c r="T1915" t="str">
        <f>IF(LEN(A1915)=2,MID(A1915,1,1),IF(LEN(A1915)=3,MID(A1915,1,2),IF(LEN(A1915)=5,MID(A1915,1,3),IF(LEN(A1915)=7,MID(A1915,1,5),IF(LEN(A1915)=1,"")))))</f>
        <v>13721</v>
      </c>
      <c r="U1915">
        <f>IF(LEN(A1915)=7,0,1)</f>
        <v>0</v>
      </c>
      <c r="V1915">
        <f t="shared" si="58"/>
        <v>0</v>
      </c>
      <c r="W1915">
        <f>IF(OR(LEFT(A1915)="1", LEFT(A1915)="2",LEFT(A1915)="3"),1,0)</f>
        <v>1</v>
      </c>
      <c r="Y1915" t="str">
        <f t="shared" si="59"/>
        <v>Akumulasi Penyusutan Alat Kedokteran Umum</v>
      </c>
      <c r="AB1915" t="str">
        <f>IF(LEFT(A1915)="1","D",IF(LEFT(A1915)="2","K",IF(LEFT(A1915)="3","K",IF(LEFT(A1915)="4","K",IF(LEFT(A1915)="5","D",IF(LEFT(A1915)="6","D",IF(LEFT(A1915)="8","K",IF(LEFT(A1915)="9","D"))))))))</f>
        <v>D</v>
      </c>
      <c r="AD1915">
        <f>IF(LEFT(A1915)="4",1,IF(LEFT(A1915)="5",1,IF(LEFT(A1915)="6",1,0)))</f>
        <v>0</v>
      </c>
      <c r="AE1915">
        <f>IF(LEFT(A1915)="8",1,IF(LEFT(A1915)="9",1,0))</f>
        <v>0</v>
      </c>
      <c r="AF1915" t="str">
        <f>LEFT(A1915)</f>
        <v>1</v>
      </c>
    </row>
    <row r="1916" spans="1:32" x14ac:dyDescent="0.25">
      <c r="A1916" t="s">
        <v>3734</v>
      </c>
      <c r="B1916" t="s">
        <v>3735</v>
      </c>
      <c r="C1916" t="s">
        <v>3730</v>
      </c>
      <c r="D1916">
        <v>1</v>
      </c>
      <c r="E1916">
        <v>0</v>
      </c>
      <c r="F1916">
        <v>0</v>
      </c>
      <c r="G1916">
        <v>1</v>
      </c>
      <c r="H1916" t="s">
        <v>3735</v>
      </c>
      <c r="I1916" t="s">
        <v>10418</v>
      </c>
      <c r="J1916" t="s">
        <v>10420</v>
      </c>
      <c r="K1916" s="1">
        <v>42339</v>
      </c>
      <c r="L1916" s="1">
        <v>42339</v>
      </c>
      <c r="M1916" t="s">
        <v>10420</v>
      </c>
      <c r="N1916">
        <v>0</v>
      </c>
      <c r="O1916" t="s">
        <v>17</v>
      </c>
      <c r="P1916">
        <v>0</v>
      </c>
      <c r="Q1916">
        <v>0</v>
      </c>
      <c r="T1916" t="str">
        <f>IF(LEN(A1916)=2,MID(A1916,1,1),IF(LEN(A1916)=3,MID(A1916,1,2),IF(LEN(A1916)=5,MID(A1916,1,3),IF(LEN(A1916)=7,MID(A1916,1,5),IF(LEN(A1916)=1,"")))))</f>
        <v>13721</v>
      </c>
      <c r="U1916">
        <f>IF(LEN(A1916)=7,0,1)</f>
        <v>0</v>
      </c>
      <c r="V1916">
        <f t="shared" si="58"/>
        <v>0</v>
      </c>
      <c r="W1916">
        <f>IF(OR(LEFT(A1916)="1", LEFT(A1916)="2",LEFT(A1916)="3"),1,0)</f>
        <v>1</v>
      </c>
      <c r="Y1916" t="str">
        <f t="shared" si="59"/>
        <v>Akumulasi Penyusutan Alat Kedokteran Gigi</v>
      </c>
      <c r="AB1916" t="str">
        <f>IF(LEFT(A1916)="1","D",IF(LEFT(A1916)="2","K",IF(LEFT(A1916)="3","K",IF(LEFT(A1916)="4","K",IF(LEFT(A1916)="5","D",IF(LEFT(A1916)="6","D",IF(LEFT(A1916)="8","K",IF(LEFT(A1916)="9","D"))))))))</f>
        <v>D</v>
      </c>
      <c r="AD1916">
        <f>IF(LEFT(A1916)="4",1,IF(LEFT(A1916)="5",1,IF(LEFT(A1916)="6",1,0)))</f>
        <v>0</v>
      </c>
      <c r="AE1916">
        <f>IF(LEFT(A1916)="8",1,IF(LEFT(A1916)="9",1,0))</f>
        <v>0</v>
      </c>
      <c r="AF1916" t="str">
        <f>LEFT(A1916)</f>
        <v>1</v>
      </c>
    </row>
    <row r="1917" spans="1:32" x14ac:dyDescent="0.25">
      <c r="A1917" t="s">
        <v>3736</v>
      </c>
      <c r="B1917" t="s">
        <v>3737</v>
      </c>
      <c r="C1917" t="s">
        <v>3730</v>
      </c>
      <c r="D1917">
        <v>1</v>
      </c>
      <c r="E1917">
        <v>0</v>
      </c>
      <c r="F1917">
        <v>0</v>
      </c>
      <c r="G1917">
        <v>1</v>
      </c>
      <c r="H1917" t="s">
        <v>3737</v>
      </c>
      <c r="I1917" t="s">
        <v>10418</v>
      </c>
      <c r="J1917" t="s">
        <v>10420</v>
      </c>
      <c r="K1917" s="1">
        <v>42339</v>
      </c>
      <c r="L1917" s="1">
        <v>42339</v>
      </c>
      <c r="M1917" t="s">
        <v>10420</v>
      </c>
      <c r="N1917">
        <v>0</v>
      </c>
      <c r="O1917" t="s">
        <v>17</v>
      </c>
      <c r="P1917">
        <v>0</v>
      </c>
      <c r="Q1917">
        <v>0</v>
      </c>
      <c r="T1917" t="str">
        <f>IF(LEN(A1917)=2,MID(A1917,1,1),IF(LEN(A1917)=3,MID(A1917,1,2),IF(LEN(A1917)=5,MID(A1917,1,3),IF(LEN(A1917)=7,MID(A1917,1,5),IF(LEN(A1917)=1,"")))))</f>
        <v>13721</v>
      </c>
      <c r="U1917">
        <f>IF(LEN(A1917)=7,0,1)</f>
        <v>0</v>
      </c>
      <c r="V1917">
        <f t="shared" si="58"/>
        <v>0</v>
      </c>
      <c r="W1917">
        <f>IF(OR(LEFT(A1917)="1", LEFT(A1917)="2",LEFT(A1917)="3"),1,0)</f>
        <v>1</v>
      </c>
      <c r="Y1917" t="str">
        <f t="shared" si="59"/>
        <v>Akumulasi Penyusutan Alat Kedokteran Keluarga Berencana</v>
      </c>
      <c r="AB1917" t="str">
        <f>IF(LEFT(A1917)="1","D",IF(LEFT(A1917)="2","K",IF(LEFT(A1917)="3","K",IF(LEFT(A1917)="4","K",IF(LEFT(A1917)="5","D",IF(LEFT(A1917)="6","D",IF(LEFT(A1917)="8","K",IF(LEFT(A1917)="9","D"))))))))</f>
        <v>D</v>
      </c>
      <c r="AD1917">
        <f>IF(LEFT(A1917)="4",1,IF(LEFT(A1917)="5",1,IF(LEFT(A1917)="6",1,0)))</f>
        <v>0</v>
      </c>
      <c r="AE1917">
        <f>IF(LEFT(A1917)="8",1,IF(LEFT(A1917)="9",1,0))</f>
        <v>0</v>
      </c>
      <c r="AF1917" t="str">
        <f>LEFT(A1917)</f>
        <v>1</v>
      </c>
    </row>
    <row r="1918" spans="1:32" x14ac:dyDescent="0.25">
      <c r="A1918" t="s">
        <v>3738</v>
      </c>
      <c r="B1918" t="s">
        <v>3739</v>
      </c>
      <c r="C1918" t="s">
        <v>3730</v>
      </c>
      <c r="D1918">
        <v>1</v>
      </c>
      <c r="E1918">
        <v>0</v>
      </c>
      <c r="F1918">
        <v>0</v>
      </c>
      <c r="G1918">
        <v>1</v>
      </c>
      <c r="H1918" t="s">
        <v>3739</v>
      </c>
      <c r="I1918" t="s">
        <v>10418</v>
      </c>
      <c r="J1918" t="s">
        <v>10420</v>
      </c>
      <c r="K1918" s="1">
        <v>42339</v>
      </c>
      <c r="L1918" s="1">
        <v>42339</v>
      </c>
      <c r="M1918" t="s">
        <v>10420</v>
      </c>
      <c r="N1918">
        <v>0</v>
      </c>
      <c r="O1918" t="s">
        <v>17</v>
      </c>
      <c r="P1918">
        <v>0</v>
      </c>
      <c r="Q1918">
        <v>0</v>
      </c>
      <c r="T1918" t="str">
        <f>IF(LEN(A1918)=2,MID(A1918,1,1),IF(LEN(A1918)=3,MID(A1918,1,2),IF(LEN(A1918)=5,MID(A1918,1,3),IF(LEN(A1918)=7,MID(A1918,1,5),IF(LEN(A1918)=1,"")))))</f>
        <v>13721</v>
      </c>
      <c r="U1918">
        <f>IF(LEN(A1918)=7,0,1)</f>
        <v>0</v>
      </c>
      <c r="V1918">
        <f t="shared" si="58"/>
        <v>0</v>
      </c>
      <c r="W1918">
        <f>IF(OR(LEFT(A1918)="1", LEFT(A1918)="2",LEFT(A1918)="3"),1,0)</f>
        <v>1</v>
      </c>
      <c r="Y1918" t="str">
        <f t="shared" si="59"/>
        <v>Akumulasi Penyusutan Alat Kedokteran Mata</v>
      </c>
      <c r="AB1918" t="str">
        <f>IF(LEFT(A1918)="1","D",IF(LEFT(A1918)="2","K",IF(LEFT(A1918)="3","K",IF(LEFT(A1918)="4","K",IF(LEFT(A1918)="5","D",IF(LEFT(A1918)="6","D",IF(LEFT(A1918)="8","K",IF(LEFT(A1918)="9","D"))))))))</f>
        <v>D</v>
      </c>
      <c r="AD1918">
        <f>IF(LEFT(A1918)="4",1,IF(LEFT(A1918)="5",1,IF(LEFT(A1918)="6",1,0)))</f>
        <v>0</v>
      </c>
      <c r="AE1918">
        <f>IF(LEFT(A1918)="8",1,IF(LEFT(A1918)="9",1,0))</f>
        <v>0</v>
      </c>
      <c r="AF1918" t="str">
        <f>LEFT(A1918)</f>
        <v>1</v>
      </c>
    </row>
    <row r="1919" spans="1:32" x14ac:dyDescent="0.25">
      <c r="A1919" t="s">
        <v>3740</v>
      </c>
      <c r="B1919" t="s">
        <v>3741</v>
      </c>
      <c r="C1919" t="s">
        <v>3730</v>
      </c>
      <c r="D1919">
        <v>1</v>
      </c>
      <c r="E1919">
        <v>0</v>
      </c>
      <c r="F1919">
        <v>0</v>
      </c>
      <c r="G1919">
        <v>1</v>
      </c>
      <c r="H1919" t="s">
        <v>3741</v>
      </c>
      <c r="I1919" t="s">
        <v>10418</v>
      </c>
      <c r="J1919" t="s">
        <v>10420</v>
      </c>
      <c r="K1919" s="1">
        <v>42339</v>
      </c>
      <c r="L1919" s="1">
        <v>42339</v>
      </c>
      <c r="M1919" t="s">
        <v>10420</v>
      </c>
      <c r="N1919">
        <v>0</v>
      </c>
      <c r="O1919" t="s">
        <v>17</v>
      </c>
      <c r="P1919">
        <v>0</v>
      </c>
      <c r="Q1919">
        <v>0</v>
      </c>
      <c r="T1919" t="str">
        <f>IF(LEN(A1919)=2,MID(A1919,1,1),IF(LEN(A1919)=3,MID(A1919,1,2),IF(LEN(A1919)=5,MID(A1919,1,3),IF(LEN(A1919)=7,MID(A1919,1,5),IF(LEN(A1919)=1,"")))))</f>
        <v>13721</v>
      </c>
      <c r="U1919">
        <f>IF(LEN(A1919)=7,0,1)</f>
        <v>0</v>
      </c>
      <c r="V1919">
        <f t="shared" si="58"/>
        <v>0</v>
      </c>
      <c r="W1919">
        <f>IF(OR(LEFT(A1919)="1", LEFT(A1919)="2",LEFT(A1919)="3"),1,0)</f>
        <v>1</v>
      </c>
      <c r="Y1919" t="str">
        <f t="shared" si="59"/>
        <v>Akumulasi Penyusutan Alat Kedokteran T.H.T</v>
      </c>
      <c r="AB1919" t="str">
        <f>IF(LEFT(A1919)="1","D",IF(LEFT(A1919)="2","K",IF(LEFT(A1919)="3","K",IF(LEFT(A1919)="4","K",IF(LEFT(A1919)="5","D",IF(LEFT(A1919)="6","D",IF(LEFT(A1919)="8","K",IF(LEFT(A1919)="9","D"))))))))</f>
        <v>D</v>
      </c>
      <c r="AD1919">
        <f>IF(LEFT(A1919)="4",1,IF(LEFT(A1919)="5",1,IF(LEFT(A1919)="6",1,0)))</f>
        <v>0</v>
      </c>
      <c r="AE1919">
        <f>IF(LEFT(A1919)="8",1,IF(LEFT(A1919)="9",1,0))</f>
        <v>0</v>
      </c>
      <c r="AF1919" t="str">
        <f>LEFT(A1919)</f>
        <v>1</v>
      </c>
    </row>
    <row r="1920" spans="1:32" x14ac:dyDescent="0.25">
      <c r="A1920" t="s">
        <v>3742</v>
      </c>
      <c r="B1920" t="s">
        <v>3743</v>
      </c>
      <c r="C1920" t="s">
        <v>3730</v>
      </c>
      <c r="D1920">
        <v>1</v>
      </c>
      <c r="E1920">
        <v>0</v>
      </c>
      <c r="F1920">
        <v>0</v>
      </c>
      <c r="G1920">
        <v>1</v>
      </c>
      <c r="H1920" t="s">
        <v>3743</v>
      </c>
      <c r="I1920" t="s">
        <v>10418</v>
      </c>
      <c r="J1920" t="s">
        <v>10420</v>
      </c>
      <c r="K1920" s="1">
        <v>42339</v>
      </c>
      <c r="L1920" s="1">
        <v>42339</v>
      </c>
      <c r="M1920" t="s">
        <v>10420</v>
      </c>
      <c r="N1920">
        <v>0</v>
      </c>
      <c r="O1920" t="s">
        <v>17</v>
      </c>
      <c r="P1920">
        <v>0</v>
      </c>
      <c r="Q1920">
        <v>0</v>
      </c>
      <c r="T1920" t="str">
        <f>IF(LEN(A1920)=2,MID(A1920,1,1),IF(LEN(A1920)=3,MID(A1920,1,2),IF(LEN(A1920)=5,MID(A1920,1,3),IF(LEN(A1920)=7,MID(A1920,1,5),IF(LEN(A1920)=1,"")))))</f>
        <v>13721</v>
      </c>
      <c r="U1920">
        <f>IF(LEN(A1920)=7,0,1)</f>
        <v>0</v>
      </c>
      <c r="V1920">
        <f t="shared" si="58"/>
        <v>0</v>
      </c>
      <c r="W1920">
        <f>IF(OR(LEFT(A1920)="1", LEFT(A1920)="2",LEFT(A1920)="3"),1,0)</f>
        <v>1</v>
      </c>
      <c r="Y1920" t="str">
        <f t="shared" si="59"/>
        <v>Akumulasi Penyusutan Alat Rotgen</v>
      </c>
      <c r="AB1920" t="str">
        <f>IF(LEFT(A1920)="1","D",IF(LEFT(A1920)="2","K",IF(LEFT(A1920)="3","K",IF(LEFT(A1920)="4","K",IF(LEFT(A1920)="5","D",IF(LEFT(A1920)="6","D",IF(LEFT(A1920)="8","K",IF(LEFT(A1920)="9","D"))))))))</f>
        <v>D</v>
      </c>
      <c r="AD1920">
        <f>IF(LEFT(A1920)="4",1,IF(LEFT(A1920)="5",1,IF(LEFT(A1920)="6",1,0)))</f>
        <v>0</v>
      </c>
      <c r="AE1920">
        <f>IF(LEFT(A1920)="8",1,IF(LEFT(A1920)="9",1,0))</f>
        <v>0</v>
      </c>
      <c r="AF1920" t="str">
        <f>LEFT(A1920)</f>
        <v>1</v>
      </c>
    </row>
    <row r="1921" spans="1:32" x14ac:dyDescent="0.25">
      <c r="A1921" t="s">
        <v>3744</v>
      </c>
      <c r="B1921" t="s">
        <v>3745</v>
      </c>
      <c r="C1921" t="s">
        <v>3730</v>
      </c>
      <c r="D1921">
        <v>1</v>
      </c>
      <c r="E1921">
        <v>0</v>
      </c>
      <c r="F1921">
        <v>0</v>
      </c>
      <c r="G1921">
        <v>1</v>
      </c>
      <c r="H1921" t="s">
        <v>3745</v>
      </c>
      <c r="I1921" t="s">
        <v>10418</v>
      </c>
      <c r="J1921" t="s">
        <v>10420</v>
      </c>
      <c r="K1921" s="1">
        <v>42339</v>
      </c>
      <c r="L1921" s="1">
        <v>42339</v>
      </c>
      <c r="M1921" t="s">
        <v>10420</v>
      </c>
      <c r="N1921">
        <v>0</v>
      </c>
      <c r="O1921" t="s">
        <v>17</v>
      </c>
      <c r="P1921">
        <v>0</v>
      </c>
      <c r="Q1921">
        <v>0</v>
      </c>
      <c r="T1921" t="str">
        <f>IF(LEN(A1921)=2,MID(A1921,1,1),IF(LEN(A1921)=3,MID(A1921,1,2),IF(LEN(A1921)=5,MID(A1921,1,3),IF(LEN(A1921)=7,MID(A1921,1,5),IF(LEN(A1921)=1,"")))))</f>
        <v>13721</v>
      </c>
      <c r="U1921">
        <f>IF(LEN(A1921)=7,0,1)</f>
        <v>0</v>
      </c>
      <c r="V1921">
        <f t="shared" si="58"/>
        <v>0</v>
      </c>
      <c r="W1921">
        <f>IF(OR(LEFT(A1921)="1", LEFT(A1921)="2",LEFT(A1921)="3"),1,0)</f>
        <v>1</v>
      </c>
      <c r="Y1921" t="str">
        <f t="shared" si="59"/>
        <v>Akumulasi Penyusutan Alat Farmasi</v>
      </c>
      <c r="AB1921" t="str">
        <f>IF(LEFT(A1921)="1","D",IF(LEFT(A1921)="2","K",IF(LEFT(A1921)="3","K",IF(LEFT(A1921)="4","K",IF(LEFT(A1921)="5","D",IF(LEFT(A1921)="6","D",IF(LEFT(A1921)="8","K",IF(LEFT(A1921)="9","D"))))))))</f>
        <v>D</v>
      </c>
      <c r="AD1921">
        <f>IF(LEFT(A1921)="4",1,IF(LEFT(A1921)="5",1,IF(LEFT(A1921)="6",1,0)))</f>
        <v>0</v>
      </c>
      <c r="AE1921">
        <f>IF(LEFT(A1921)="8",1,IF(LEFT(A1921)="9",1,0))</f>
        <v>0</v>
      </c>
      <c r="AF1921" t="str">
        <f>LEFT(A1921)</f>
        <v>1</v>
      </c>
    </row>
    <row r="1922" spans="1:32" x14ac:dyDescent="0.25">
      <c r="A1922" t="s">
        <v>3746</v>
      </c>
      <c r="B1922" t="s">
        <v>3747</v>
      </c>
      <c r="C1922" t="s">
        <v>3730</v>
      </c>
      <c r="D1922">
        <v>1</v>
      </c>
      <c r="E1922">
        <v>0</v>
      </c>
      <c r="F1922">
        <v>0</v>
      </c>
      <c r="G1922">
        <v>1</v>
      </c>
      <c r="H1922" t="s">
        <v>3747</v>
      </c>
      <c r="I1922" t="s">
        <v>10418</v>
      </c>
      <c r="J1922" t="s">
        <v>10420</v>
      </c>
      <c r="K1922" s="1">
        <v>42339</v>
      </c>
      <c r="L1922" s="1">
        <v>42339</v>
      </c>
      <c r="M1922" t="s">
        <v>10420</v>
      </c>
      <c r="N1922">
        <v>0</v>
      </c>
      <c r="O1922" t="s">
        <v>17</v>
      </c>
      <c r="P1922">
        <v>0</v>
      </c>
      <c r="Q1922">
        <v>0</v>
      </c>
      <c r="T1922" t="str">
        <f>IF(LEN(A1922)=2,MID(A1922,1,1),IF(LEN(A1922)=3,MID(A1922,1,2),IF(LEN(A1922)=5,MID(A1922,1,3),IF(LEN(A1922)=7,MID(A1922,1,5),IF(LEN(A1922)=1,"")))))</f>
        <v>13721</v>
      </c>
      <c r="U1922">
        <f>IF(LEN(A1922)=7,0,1)</f>
        <v>0</v>
      </c>
      <c r="V1922">
        <f t="shared" ref="V1922:V1985" si="60">IF(OR(LEFT(A1922)="1", LEFT(A1922)="2",LEFT(A1922)="3"),0,1)</f>
        <v>0</v>
      </c>
      <c r="W1922">
        <f>IF(OR(LEFT(A1922)="1", LEFT(A1922)="2",LEFT(A1922)="3"),1,0)</f>
        <v>1</v>
      </c>
      <c r="Y1922" t="str">
        <f t="shared" ref="Y1922:Y1985" si="61">B1922</f>
        <v>Akumulasi Penyusutan Alat Kedokteran Bedah</v>
      </c>
      <c r="AB1922" t="str">
        <f>IF(LEFT(A1922)="1","D",IF(LEFT(A1922)="2","K",IF(LEFT(A1922)="3","K",IF(LEFT(A1922)="4","K",IF(LEFT(A1922)="5","D",IF(LEFT(A1922)="6","D",IF(LEFT(A1922)="8","K",IF(LEFT(A1922)="9","D"))))))))</f>
        <v>D</v>
      </c>
      <c r="AD1922">
        <f>IF(LEFT(A1922)="4",1,IF(LEFT(A1922)="5",1,IF(LEFT(A1922)="6",1,0)))</f>
        <v>0</v>
      </c>
      <c r="AE1922">
        <f>IF(LEFT(A1922)="8",1,IF(LEFT(A1922)="9",1,0))</f>
        <v>0</v>
      </c>
      <c r="AF1922" t="str">
        <f>LEFT(A1922)</f>
        <v>1</v>
      </c>
    </row>
    <row r="1923" spans="1:32" x14ac:dyDescent="0.25">
      <c r="A1923" t="s">
        <v>3748</v>
      </c>
      <c r="B1923" t="s">
        <v>3749</v>
      </c>
      <c r="C1923" t="s">
        <v>3730</v>
      </c>
      <c r="D1923">
        <v>1</v>
      </c>
      <c r="E1923">
        <v>0</v>
      </c>
      <c r="F1923">
        <v>0</v>
      </c>
      <c r="G1923">
        <v>1</v>
      </c>
      <c r="H1923" t="s">
        <v>3749</v>
      </c>
      <c r="I1923" t="s">
        <v>10418</v>
      </c>
      <c r="J1923" t="s">
        <v>10420</v>
      </c>
      <c r="K1923" s="1">
        <v>42339</v>
      </c>
      <c r="L1923" s="1">
        <v>42339</v>
      </c>
      <c r="M1923" t="s">
        <v>10420</v>
      </c>
      <c r="N1923">
        <v>0</v>
      </c>
      <c r="O1923" t="s">
        <v>17</v>
      </c>
      <c r="P1923">
        <v>0</v>
      </c>
      <c r="Q1923">
        <v>0</v>
      </c>
      <c r="T1923" t="str">
        <f>IF(LEN(A1923)=2,MID(A1923,1,1),IF(LEN(A1923)=3,MID(A1923,1,2),IF(LEN(A1923)=5,MID(A1923,1,3),IF(LEN(A1923)=7,MID(A1923,1,5),IF(LEN(A1923)=1,"")))))</f>
        <v>13721</v>
      </c>
      <c r="U1923">
        <f>IF(LEN(A1923)=7,0,1)</f>
        <v>0</v>
      </c>
      <c r="V1923">
        <f t="shared" si="60"/>
        <v>0</v>
      </c>
      <c r="W1923">
        <f>IF(OR(LEFT(A1923)="1", LEFT(A1923)="2",LEFT(A1923)="3"),1,0)</f>
        <v>1</v>
      </c>
      <c r="Y1923" t="str">
        <f t="shared" si="61"/>
        <v>Akumulasi Penyusutan Alat Kesehatan Kebidanan dan Penyakit Kandungan</v>
      </c>
      <c r="AB1923" t="str">
        <f>IF(LEFT(A1923)="1","D",IF(LEFT(A1923)="2","K",IF(LEFT(A1923)="3","K",IF(LEFT(A1923)="4","K",IF(LEFT(A1923)="5","D",IF(LEFT(A1923)="6","D",IF(LEFT(A1923)="8","K",IF(LEFT(A1923)="9","D"))))))))</f>
        <v>D</v>
      </c>
      <c r="AD1923">
        <f>IF(LEFT(A1923)="4",1,IF(LEFT(A1923)="5",1,IF(LEFT(A1923)="6",1,0)))</f>
        <v>0</v>
      </c>
      <c r="AE1923">
        <f>IF(LEFT(A1923)="8",1,IF(LEFT(A1923)="9",1,0))</f>
        <v>0</v>
      </c>
      <c r="AF1923" t="str">
        <f>LEFT(A1923)</f>
        <v>1</v>
      </c>
    </row>
    <row r="1924" spans="1:32" x14ac:dyDescent="0.25">
      <c r="A1924" t="s">
        <v>3750</v>
      </c>
      <c r="B1924" t="s">
        <v>3751</v>
      </c>
      <c r="C1924" t="s">
        <v>3730</v>
      </c>
      <c r="D1924">
        <v>1</v>
      </c>
      <c r="E1924">
        <v>0</v>
      </c>
      <c r="F1924">
        <v>0</v>
      </c>
      <c r="G1924">
        <v>1</v>
      </c>
      <c r="H1924" t="s">
        <v>3751</v>
      </c>
      <c r="I1924" t="s">
        <v>10418</v>
      </c>
      <c r="J1924" t="s">
        <v>10420</v>
      </c>
      <c r="K1924" s="1">
        <v>42339</v>
      </c>
      <c r="L1924" s="1">
        <v>42339</v>
      </c>
      <c r="M1924" t="s">
        <v>10420</v>
      </c>
      <c r="N1924">
        <v>0</v>
      </c>
      <c r="O1924" t="s">
        <v>17</v>
      </c>
      <c r="P1924">
        <v>0</v>
      </c>
      <c r="Q1924">
        <v>0</v>
      </c>
      <c r="T1924" t="str">
        <f>IF(LEN(A1924)=2,MID(A1924,1,1),IF(LEN(A1924)=3,MID(A1924,1,2),IF(LEN(A1924)=5,MID(A1924,1,3),IF(LEN(A1924)=7,MID(A1924,1,5),IF(LEN(A1924)=1,"")))))</f>
        <v>13721</v>
      </c>
      <c r="U1924">
        <f>IF(LEN(A1924)=7,0,1)</f>
        <v>0</v>
      </c>
      <c r="V1924">
        <f t="shared" si="60"/>
        <v>0</v>
      </c>
      <c r="W1924">
        <f>IF(OR(LEFT(A1924)="1", LEFT(A1924)="2",LEFT(A1924)="3"),1,0)</f>
        <v>1</v>
      </c>
      <c r="Y1924" t="str">
        <f t="shared" si="61"/>
        <v>Akumulasi Penyusutan Alat Kedokteran Bagian Penyakit Dalam</v>
      </c>
      <c r="AB1924" t="str">
        <f>IF(LEFT(A1924)="1","D",IF(LEFT(A1924)="2","K",IF(LEFT(A1924)="3","K",IF(LEFT(A1924)="4","K",IF(LEFT(A1924)="5","D",IF(LEFT(A1924)="6","D",IF(LEFT(A1924)="8","K",IF(LEFT(A1924)="9","D"))))))))</f>
        <v>D</v>
      </c>
      <c r="AD1924">
        <f>IF(LEFT(A1924)="4",1,IF(LEFT(A1924)="5",1,IF(LEFT(A1924)="6",1,0)))</f>
        <v>0</v>
      </c>
      <c r="AE1924">
        <f>IF(LEFT(A1924)="8",1,IF(LEFT(A1924)="9",1,0))</f>
        <v>0</v>
      </c>
      <c r="AF1924" t="str">
        <f>LEFT(A1924)</f>
        <v>1</v>
      </c>
    </row>
    <row r="1925" spans="1:32" x14ac:dyDescent="0.25">
      <c r="A1925" t="s">
        <v>3752</v>
      </c>
      <c r="B1925" t="s">
        <v>3753</v>
      </c>
      <c r="C1925" t="s">
        <v>3730</v>
      </c>
      <c r="D1925">
        <v>1</v>
      </c>
      <c r="E1925">
        <v>0</v>
      </c>
      <c r="F1925">
        <v>0</v>
      </c>
      <c r="G1925">
        <v>1</v>
      </c>
      <c r="H1925" t="s">
        <v>3753</v>
      </c>
      <c r="I1925" t="s">
        <v>10418</v>
      </c>
      <c r="J1925" t="s">
        <v>10420</v>
      </c>
      <c r="K1925" s="1">
        <v>42339</v>
      </c>
      <c r="L1925" s="1">
        <v>42339</v>
      </c>
      <c r="M1925" t="s">
        <v>10420</v>
      </c>
      <c r="N1925">
        <v>0</v>
      </c>
      <c r="O1925" t="s">
        <v>17</v>
      </c>
      <c r="P1925">
        <v>0</v>
      </c>
      <c r="Q1925">
        <v>0</v>
      </c>
      <c r="T1925" t="str">
        <f>IF(LEN(A1925)=2,MID(A1925,1,1),IF(LEN(A1925)=3,MID(A1925,1,2),IF(LEN(A1925)=5,MID(A1925,1,3),IF(LEN(A1925)=7,MID(A1925,1,5),IF(LEN(A1925)=1,"")))))</f>
        <v>13721</v>
      </c>
      <c r="U1925">
        <f>IF(LEN(A1925)=7,0,1)</f>
        <v>0</v>
      </c>
      <c r="V1925">
        <f t="shared" si="60"/>
        <v>0</v>
      </c>
      <c r="W1925">
        <f>IF(OR(LEFT(A1925)="1", LEFT(A1925)="2",LEFT(A1925)="3"),1,0)</f>
        <v>1</v>
      </c>
      <c r="Y1925" t="str">
        <f t="shared" si="61"/>
        <v>Akumulasi Penyusutan Mortuary</v>
      </c>
      <c r="AB1925" t="str">
        <f>IF(LEFT(A1925)="1","D",IF(LEFT(A1925)="2","K",IF(LEFT(A1925)="3","K",IF(LEFT(A1925)="4","K",IF(LEFT(A1925)="5","D",IF(LEFT(A1925)="6","D",IF(LEFT(A1925)="8","K",IF(LEFT(A1925)="9","D"))))))))</f>
        <v>D</v>
      </c>
      <c r="AD1925">
        <f>IF(LEFT(A1925)="4",1,IF(LEFT(A1925)="5",1,IF(LEFT(A1925)="6",1,0)))</f>
        <v>0</v>
      </c>
      <c r="AE1925">
        <f>IF(LEFT(A1925)="8",1,IF(LEFT(A1925)="9",1,0))</f>
        <v>0</v>
      </c>
      <c r="AF1925" t="str">
        <f>LEFT(A1925)</f>
        <v>1</v>
      </c>
    </row>
    <row r="1926" spans="1:32" x14ac:dyDescent="0.25">
      <c r="A1926" t="s">
        <v>3754</v>
      </c>
      <c r="B1926" t="s">
        <v>3755</v>
      </c>
      <c r="C1926" t="s">
        <v>3730</v>
      </c>
      <c r="D1926">
        <v>1</v>
      </c>
      <c r="E1926">
        <v>0</v>
      </c>
      <c r="F1926">
        <v>0</v>
      </c>
      <c r="G1926">
        <v>1</v>
      </c>
      <c r="H1926" t="s">
        <v>3755</v>
      </c>
      <c r="I1926" t="s">
        <v>10418</v>
      </c>
      <c r="J1926" t="s">
        <v>10420</v>
      </c>
      <c r="K1926" s="1">
        <v>42339</v>
      </c>
      <c r="L1926" s="1">
        <v>42339</v>
      </c>
      <c r="M1926" t="s">
        <v>10420</v>
      </c>
      <c r="N1926">
        <v>0</v>
      </c>
      <c r="O1926" t="s">
        <v>17</v>
      </c>
      <c r="P1926">
        <v>0</v>
      </c>
      <c r="Q1926">
        <v>0</v>
      </c>
      <c r="T1926" t="str">
        <f>IF(LEN(A1926)=2,MID(A1926,1,1),IF(LEN(A1926)=3,MID(A1926,1,2),IF(LEN(A1926)=5,MID(A1926,1,3),IF(LEN(A1926)=7,MID(A1926,1,5),IF(LEN(A1926)=1,"")))))</f>
        <v>13721</v>
      </c>
      <c r="U1926">
        <f>IF(LEN(A1926)=7,0,1)</f>
        <v>0</v>
      </c>
      <c r="V1926">
        <f t="shared" si="60"/>
        <v>0</v>
      </c>
      <c r="W1926">
        <f>IF(OR(LEFT(A1926)="1", LEFT(A1926)="2",LEFT(A1926)="3"),1,0)</f>
        <v>1</v>
      </c>
      <c r="Y1926" t="str">
        <f t="shared" si="61"/>
        <v>Akumulasi Penyusutan Alat Kesehatan Anak</v>
      </c>
      <c r="AB1926" t="str">
        <f>IF(LEFT(A1926)="1","D",IF(LEFT(A1926)="2","K",IF(LEFT(A1926)="3","K",IF(LEFT(A1926)="4","K",IF(LEFT(A1926)="5","D",IF(LEFT(A1926)="6","D",IF(LEFT(A1926)="8","K",IF(LEFT(A1926)="9","D"))))))))</f>
        <v>D</v>
      </c>
      <c r="AD1926">
        <f>IF(LEFT(A1926)="4",1,IF(LEFT(A1926)="5",1,IF(LEFT(A1926)="6",1,0)))</f>
        <v>0</v>
      </c>
      <c r="AE1926">
        <f>IF(LEFT(A1926)="8",1,IF(LEFT(A1926)="9",1,0))</f>
        <v>0</v>
      </c>
      <c r="AF1926" t="str">
        <f>LEFT(A1926)</f>
        <v>1</v>
      </c>
    </row>
    <row r="1927" spans="1:32" x14ac:dyDescent="0.25">
      <c r="A1927" t="s">
        <v>3756</v>
      </c>
      <c r="B1927" t="s">
        <v>3757</v>
      </c>
      <c r="C1927" t="s">
        <v>3730</v>
      </c>
      <c r="D1927">
        <v>1</v>
      </c>
      <c r="E1927">
        <v>0</v>
      </c>
      <c r="F1927">
        <v>0</v>
      </c>
      <c r="G1927">
        <v>1</v>
      </c>
      <c r="H1927" t="s">
        <v>3757</v>
      </c>
      <c r="I1927" t="s">
        <v>10418</v>
      </c>
      <c r="J1927" t="s">
        <v>10420</v>
      </c>
      <c r="K1927" s="1">
        <v>42339</v>
      </c>
      <c r="L1927" s="1">
        <v>42339</v>
      </c>
      <c r="M1927" t="s">
        <v>10420</v>
      </c>
      <c r="N1927">
        <v>0</v>
      </c>
      <c r="O1927" t="s">
        <v>17</v>
      </c>
      <c r="P1927">
        <v>0</v>
      </c>
      <c r="Q1927">
        <v>0</v>
      </c>
      <c r="T1927" t="str">
        <f>IF(LEN(A1927)=2,MID(A1927,1,1),IF(LEN(A1927)=3,MID(A1927,1,2),IF(LEN(A1927)=5,MID(A1927,1,3),IF(LEN(A1927)=7,MID(A1927,1,5),IF(LEN(A1927)=1,"")))))</f>
        <v>13721</v>
      </c>
      <c r="U1927">
        <f>IF(LEN(A1927)=7,0,1)</f>
        <v>0</v>
      </c>
      <c r="V1927">
        <f t="shared" si="60"/>
        <v>0</v>
      </c>
      <c r="W1927">
        <f>IF(OR(LEFT(A1927)="1", LEFT(A1927)="2",LEFT(A1927)="3"),1,0)</f>
        <v>1</v>
      </c>
      <c r="Y1927" t="str">
        <f t="shared" si="61"/>
        <v>Akumulasi Penyusutan Poliklinik Set</v>
      </c>
      <c r="AB1927" t="str">
        <f>IF(LEFT(A1927)="1","D",IF(LEFT(A1927)="2","K",IF(LEFT(A1927)="3","K",IF(LEFT(A1927)="4","K",IF(LEFT(A1927)="5","D",IF(LEFT(A1927)="6","D",IF(LEFT(A1927)="8","K",IF(LEFT(A1927)="9","D"))))))))</f>
        <v>D</v>
      </c>
      <c r="AD1927">
        <f>IF(LEFT(A1927)="4",1,IF(LEFT(A1927)="5",1,IF(LEFT(A1927)="6",1,0)))</f>
        <v>0</v>
      </c>
      <c r="AE1927">
        <f>IF(LEFT(A1927)="8",1,IF(LEFT(A1927)="9",1,0))</f>
        <v>0</v>
      </c>
      <c r="AF1927" t="str">
        <f>LEFT(A1927)</f>
        <v>1</v>
      </c>
    </row>
    <row r="1928" spans="1:32" x14ac:dyDescent="0.25">
      <c r="A1928" t="s">
        <v>3758</v>
      </c>
      <c r="B1928" t="s">
        <v>3759</v>
      </c>
      <c r="C1928" t="s">
        <v>3730</v>
      </c>
      <c r="D1928">
        <v>1</v>
      </c>
      <c r="E1928">
        <v>0</v>
      </c>
      <c r="F1928">
        <v>0</v>
      </c>
      <c r="G1928">
        <v>1</v>
      </c>
      <c r="H1928" t="s">
        <v>3759</v>
      </c>
      <c r="I1928" t="s">
        <v>10418</v>
      </c>
      <c r="J1928" t="s">
        <v>10420</v>
      </c>
      <c r="K1928" s="1">
        <v>42339</v>
      </c>
      <c r="L1928" s="1">
        <v>42339</v>
      </c>
      <c r="M1928" t="s">
        <v>10420</v>
      </c>
      <c r="N1928">
        <v>0</v>
      </c>
      <c r="O1928" t="s">
        <v>17</v>
      </c>
      <c r="P1928">
        <v>0</v>
      </c>
      <c r="Q1928">
        <v>0</v>
      </c>
      <c r="T1928" t="str">
        <f>IF(LEN(A1928)=2,MID(A1928,1,1),IF(LEN(A1928)=3,MID(A1928,1,2),IF(LEN(A1928)=5,MID(A1928,1,3),IF(LEN(A1928)=7,MID(A1928,1,5),IF(LEN(A1928)=1,"")))))</f>
        <v>13721</v>
      </c>
      <c r="U1928">
        <f>IF(LEN(A1928)=7,0,1)</f>
        <v>0</v>
      </c>
      <c r="V1928">
        <f t="shared" si="60"/>
        <v>0</v>
      </c>
      <c r="W1928">
        <f>IF(OR(LEFT(A1928)="1", LEFT(A1928)="2",LEFT(A1928)="3"),1,0)</f>
        <v>1</v>
      </c>
      <c r="Y1928" t="str">
        <f t="shared" si="61"/>
        <v>Akumulasi Penyusutan Peralatan Penderita Cacat Tubuh</v>
      </c>
      <c r="AB1928" t="str">
        <f>IF(LEFT(A1928)="1","D",IF(LEFT(A1928)="2","K",IF(LEFT(A1928)="3","K",IF(LEFT(A1928)="4","K",IF(LEFT(A1928)="5","D",IF(LEFT(A1928)="6","D",IF(LEFT(A1928)="8","K",IF(LEFT(A1928)="9","D"))))))))</f>
        <v>D</v>
      </c>
      <c r="AD1928">
        <f>IF(LEFT(A1928)="4",1,IF(LEFT(A1928)="5",1,IF(LEFT(A1928)="6",1,0)))</f>
        <v>0</v>
      </c>
      <c r="AE1928">
        <f>IF(LEFT(A1928)="8",1,IF(LEFT(A1928)="9",1,0))</f>
        <v>0</v>
      </c>
      <c r="AF1928" t="str">
        <f>LEFT(A1928)</f>
        <v>1</v>
      </c>
    </row>
    <row r="1929" spans="1:32" x14ac:dyDescent="0.25">
      <c r="A1929" t="s">
        <v>3760</v>
      </c>
      <c r="B1929" t="s">
        <v>3761</v>
      </c>
      <c r="C1929" t="s">
        <v>3730</v>
      </c>
      <c r="D1929">
        <v>1</v>
      </c>
      <c r="E1929">
        <v>0</v>
      </c>
      <c r="F1929">
        <v>0</v>
      </c>
      <c r="G1929">
        <v>1</v>
      </c>
      <c r="H1929" t="s">
        <v>3761</v>
      </c>
      <c r="I1929" t="s">
        <v>10418</v>
      </c>
      <c r="J1929" t="s">
        <v>10420</v>
      </c>
      <c r="K1929" s="1">
        <v>42339</v>
      </c>
      <c r="L1929" s="1">
        <v>42339</v>
      </c>
      <c r="M1929" t="s">
        <v>10420</v>
      </c>
      <c r="N1929">
        <v>0</v>
      </c>
      <c r="O1929" t="s">
        <v>17</v>
      </c>
      <c r="P1929">
        <v>0</v>
      </c>
      <c r="Q1929">
        <v>0</v>
      </c>
      <c r="T1929" t="str">
        <f>IF(LEN(A1929)=2,MID(A1929,1,1),IF(LEN(A1929)=3,MID(A1929,1,2),IF(LEN(A1929)=5,MID(A1929,1,3),IF(LEN(A1929)=7,MID(A1929,1,5),IF(LEN(A1929)=1,"")))))</f>
        <v>13721</v>
      </c>
      <c r="U1929">
        <f>IF(LEN(A1929)=7,0,1)</f>
        <v>0</v>
      </c>
      <c r="V1929">
        <f t="shared" si="60"/>
        <v>0</v>
      </c>
      <c r="W1929">
        <f>IF(OR(LEFT(A1929)="1", LEFT(A1929)="2",LEFT(A1929)="3"),1,0)</f>
        <v>1</v>
      </c>
      <c r="Y1929" t="str">
        <f t="shared" si="61"/>
        <v>Akumulasi Penyusutan Alat Kedokteran Neurologi (syaraf)</v>
      </c>
      <c r="AB1929" t="str">
        <f>IF(LEFT(A1929)="1","D",IF(LEFT(A1929)="2","K",IF(LEFT(A1929)="3","K",IF(LEFT(A1929)="4","K",IF(LEFT(A1929)="5","D",IF(LEFT(A1929)="6","D",IF(LEFT(A1929)="8","K",IF(LEFT(A1929)="9","D"))))))))</f>
        <v>D</v>
      </c>
      <c r="AD1929">
        <f>IF(LEFT(A1929)="4",1,IF(LEFT(A1929)="5",1,IF(LEFT(A1929)="6",1,0)))</f>
        <v>0</v>
      </c>
      <c r="AE1929">
        <f>IF(LEFT(A1929)="8",1,IF(LEFT(A1929)="9",1,0))</f>
        <v>0</v>
      </c>
      <c r="AF1929" t="str">
        <f>LEFT(A1929)</f>
        <v>1</v>
      </c>
    </row>
    <row r="1930" spans="1:32" x14ac:dyDescent="0.25">
      <c r="A1930" t="s">
        <v>3762</v>
      </c>
      <c r="B1930" t="s">
        <v>3763</v>
      </c>
      <c r="C1930" t="s">
        <v>3730</v>
      </c>
      <c r="D1930">
        <v>1</v>
      </c>
      <c r="E1930">
        <v>0</v>
      </c>
      <c r="F1930">
        <v>0</v>
      </c>
      <c r="G1930">
        <v>1</v>
      </c>
      <c r="H1930" t="s">
        <v>3763</v>
      </c>
      <c r="I1930" t="s">
        <v>10418</v>
      </c>
      <c r="J1930" t="s">
        <v>10420</v>
      </c>
      <c r="K1930" s="1">
        <v>42339</v>
      </c>
      <c r="L1930" s="1">
        <v>42339</v>
      </c>
      <c r="M1930" t="s">
        <v>10420</v>
      </c>
      <c r="N1930">
        <v>0</v>
      </c>
      <c r="O1930" t="s">
        <v>17</v>
      </c>
      <c r="P1930">
        <v>0</v>
      </c>
      <c r="Q1930">
        <v>0</v>
      </c>
      <c r="T1930" t="str">
        <f>IF(LEN(A1930)=2,MID(A1930,1,1),IF(LEN(A1930)=3,MID(A1930,1,2),IF(LEN(A1930)=5,MID(A1930,1,3),IF(LEN(A1930)=7,MID(A1930,1,5),IF(LEN(A1930)=1,"")))))</f>
        <v>13721</v>
      </c>
      <c r="U1930">
        <f>IF(LEN(A1930)=7,0,1)</f>
        <v>0</v>
      </c>
      <c r="V1930">
        <f t="shared" si="60"/>
        <v>0</v>
      </c>
      <c r="W1930">
        <f>IF(OR(LEFT(A1930)="1", LEFT(A1930)="2",LEFT(A1930)="3"),1,0)</f>
        <v>1</v>
      </c>
      <c r="Y1930" t="str">
        <f t="shared" si="61"/>
        <v>Akumulasi Penyusutan Alat Kedokteran Jantung</v>
      </c>
      <c r="AB1930" t="str">
        <f>IF(LEFT(A1930)="1","D",IF(LEFT(A1930)="2","K",IF(LEFT(A1930)="3","K",IF(LEFT(A1930)="4","K",IF(LEFT(A1930)="5","D",IF(LEFT(A1930)="6","D",IF(LEFT(A1930)="8","K",IF(LEFT(A1930)="9","D"))))))))</f>
        <v>D</v>
      </c>
      <c r="AD1930">
        <f>IF(LEFT(A1930)="4",1,IF(LEFT(A1930)="5",1,IF(LEFT(A1930)="6",1,0)))</f>
        <v>0</v>
      </c>
      <c r="AE1930">
        <f>IF(LEFT(A1930)="8",1,IF(LEFT(A1930)="9",1,0))</f>
        <v>0</v>
      </c>
      <c r="AF1930" t="str">
        <f>LEFT(A1930)</f>
        <v>1</v>
      </c>
    </row>
    <row r="1931" spans="1:32" x14ac:dyDescent="0.25">
      <c r="A1931" t="s">
        <v>3764</v>
      </c>
      <c r="B1931" t="s">
        <v>3765</v>
      </c>
      <c r="C1931" t="s">
        <v>3730</v>
      </c>
      <c r="D1931">
        <v>1</v>
      </c>
      <c r="E1931">
        <v>0</v>
      </c>
      <c r="F1931">
        <v>0</v>
      </c>
      <c r="G1931">
        <v>1</v>
      </c>
      <c r="H1931" t="s">
        <v>3765</v>
      </c>
      <c r="I1931" t="s">
        <v>10418</v>
      </c>
      <c r="J1931" t="s">
        <v>10420</v>
      </c>
      <c r="K1931" s="1">
        <v>42339</v>
      </c>
      <c r="L1931" s="1">
        <v>42339</v>
      </c>
      <c r="M1931" t="s">
        <v>10420</v>
      </c>
      <c r="N1931">
        <v>0</v>
      </c>
      <c r="O1931" t="s">
        <v>17</v>
      </c>
      <c r="P1931">
        <v>0</v>
      </c>
      <c r="Q1931">
        <v>0</v>
      </c>
      <c r="T1931" t="str">
        <f>IF(LEN(A1931)=2,MID(A1931,1,1),IF(LEN(A1931)=3,MID(A1931,1,2),IF(LEN(A1931)=5,MID(A1931,1,3),IF(LEN(A1931)=7,MID(A1931,1,5),IF(LEN(A1931)=1,"")))))</f>
        <v>13721</v>
      </c>
      <c r="U1931">
        <f>IF(LEN(A1931)=7,0,1)</f>
        <v>0</v>
      </c>
      <c r="V1931">
        <f t="shared" si="60"/>
        <v>0</v>
      </c>
      <c r="W1931">
        <f>IF(OR(LEFT(A1931)="1", LEFT(A1931)="2",LEFT(A1931)="3"),1,0)</f>
        <v>1</v>
      </c>
      <c r="Y1931" t="str">
        <f t="shared" si="61"/>
        <v>Akumulasi Penyusutan Alat Kedokteran Nuklir</v>
      </c>
      <c r="AB1931" t="str">
        <f>IF(LEFT(A1931)="1","D",IF(LEFT(A1931)="2","K",IF(LEFT(A1931)="3","K",IF(LEFT(A1931)="4","K",IF(LEFT(A1931)="5","D",IF(LEFT(A1931)="6","D",IF(LEFT(A1931)="8","K",IF(LEFT(A1931)="9","D"))))))))</f>
        <v>D</v>
      </c>
      <c r="AD1931">
        <f>IF(LEFT(A1931)="4",1,IF(LEFT(A1931)="5",1,IF(LEFT(A1931)="6",1,0)))</f>
        <v>0</v>
      </c>
      <c r="AE1931">
        <f>IF(LEFT(A1931)="8",1,IF(LEFT(A1931)="9",1,0))</f>
        <v>0</v>
      </c>
      <c r="AF1931" t="str">
        <f>LEFT(A1931)</f>
        <v>1</v>
      </c>
    </row>
    <row r="1932" spans="1:32" x14ac:dyDescent="0.25">
      <c r="A1932" t="s">
        <v>3766</v>
      </c>
      <c r="B1932" t="s">
        <v>3767</v>
      </c>
      <c r="C1932" t="s">
        <v>3730</v>
      </c>
      <c r="D1932">
        <v>1</v>
      </c>
      <c r="E1932">
        <v>0</v>
      </c>
      <c r="F1932">
        <v>0</v>
      </c>
      <c r="G1932">
        <v>1</v>
      </c>
      <c r="H1932" t="s">
        <v>3767</v>
      </c>
      <c r="I1932" t="s">
        <v>10418</v>
      </c>
      <c r="J1932" t="s">
        <v>10420</v>
      </c>
      <c r="K1932" s="1">
        <v>42339</v>
      </c>
      <c r="L1932" s="1">
        <v>42339</v>
      </c>
      <c r="M1932" t="s">
        <v>10420</v>
      </c>
      <c r="N1932">
        <v>0</v>
      </c>
      <c r="O1932" t="s">
        <v>17</v>
      </c>
      <c r="P1932">
        <v>0</v>
      </c>
      <c r="Q1932">
        <v>0</v>
      </c>
      <c r="T1932" t="str">
        <f>IF(LEN(A1932)=2,MID(A1932,1,1),IF(LEN(A1932)=3,MID(A1932,1,2),IF(LEN(A1932)=5,MID(A1932,1,3),IF(LEN(A1932)=7,MID(A1932,1,5),IF(LEN(A1932)=1,"")))))</f>
        <v>13721</v>
      </c>
      <c r="U1932">
        <f>IF(LEN(A1932)=7,0,1)</f>
        <v>0</v>
      </c>
      <c r="V1932">
        <f t="shared" si="60"/>
        <v>0</v>
      </c>
      <c r="W1932">
        <f>IF(OR(LEFT(A1932)="1", LEFT(A1932)="2",LEFT(A1932)="3"),1,0)</f>
        <v>1</v>
      </c>
      <c r="Y1932" t="str">
        <f t="shared" si="61"/>
        <v>Akumulasi Penyusutan Alat Kedokteran Radiologi</v>
      </c>
      <c r="AB1932" t="str">
        <f>IF(LEFT(A1932)="1","D",IF(LEFT(A1932)="2","K",IF(LEFT(A1932)="3","K",IF(LEFT(A1932)="4","K",IF(LEFT(A1932)="5","D",IF(LEFT(A1932)="6","D",IF(LEFT(A1932)="8","K",IF(LEFT(A1932)="9","D"))))))))</f>
        <v>D</v>
      </c>
      <c r="AD1932">
        <f>IF(LEFT(A1932)="4",1,IF(LEFT(A1932)="5",1,IF(LEFT(A1932)="6",1,0)))</f>
        <v>0</v>
      </c>
      <c r="AE1932">
        <f>IF(LEFT(A1932)="8",1,IF(LEFT(A1932)="9",1,0))</f>
        <v>0</v>
      </c>
      <c r="AF1932" t="str">
        <f>LEFT(A1932)</f>
        <v>1</v>
      </c>
    </row>
    <row r="1933" spans="1:32" x14ac:dyDescent="0.25">
      <c r="A1933" t="s">
        <v>3768</v>
      </c>
      <c r="B1933" t="s">
        <v>3769</v>
      </c>
      <c r="C1933" t="s">
        <v>3730</v>
      </c>
      <c r="D1933">
        <v>1</v>
      </c>
      <c r="E1933">
        <v>0</v>
      </c>
      <c r="F1933">
        <v>0</v>
      </c>
      <c r="G1933">
        <v>1</v>
      </c>
      <c r="H1933" t="s">
        <v>3769</v>
      </c>
      <c r="I1933" t="s">
        <v>10418</v>
      </c>
      <c r="J1933" t="s">
        <v>10420</v>
      </c>
      <c r="K1933" s="1">
        <v>42339</v>
      </c>
      <c r="L1933" s="1">
        <v>42339</v>
      </c>
      <c r="M1933" t="s">
        <v>10420</v>
      </c>
      <c r="N1933">
        <v>0</v>
      </c>
      <c r="O1933" t="s">
        <v>17</v>
      </c>
      <c r="P1933">
        <v>0</v>
      </c>
      <c r="Q1933">
        <v>0</v>
      </c>
      <c r="T1933" t="str">
        <f>IF(LEN(A1933)=2,MID(A1933,1,1),IF(LEN(A1933)=3,MID(A1933,1,2),IF(LEN(A1933)=5,MID(A1933,1,3),IF(LEN(A1933)=7,MID(A1933,1,5),IF(LEN(A1933)=1,"")))))</f>
        <v>13721</v>
      </c>
      <c r="U1933">
        <f>IF(LEN(A1933)=7,0,1)</f>
        <v>0</v>
      </c>
      <c r="V1933">
        <f t="shared" si="60"/>
        <v>0</v>
      </c>
      <c r="W1933">
        <f>IF(OR(LEFT(A1933)="1", LEFT(A1933)="2",LEFT(A1933)="3"),1,0)</f>
        <v>1</v>
      </c>
      <c r="Y1933" t="str">
        <f t="shared" si="61"/>
        <v>Akumulasi Penyusutan Alat Kedokteran Kulit dan Kelamin</v>
      </c>
      <c r="AB1933" t="str">
        <f>IF(LEFT(A1933)="1","D",IF(LEFT(A1933)="2","K",IF(LEFT(A1933)="3","K",IF(LEFT(A1933)="4","K",IF(LEFT(A1933)="5","D",IF(LEFT(A1933)="6","D",IF(LEFT(A1933)="8","K",IF(LEFT(A1933)="9","D"))))))))</f>
        <v>D</v>
      </c>
      <c r="AD1933">
        <f>IF(LEFT(A1933)="4",1,IF(LEFT(A1933)="5",1,IF(LEFT(A1933)="6",1,0)))</f>
        <v>0</v>
      </c>
      <c r="AE1933">
        <f>IF(LEFT(A1933)="8",1,IF(LEFT(A1933)="9",1,0))</f>
        <v>0</v>
      </c>
      <c r="AF1933" t="str">
        <f>LEFT(A1933)</f>
        <v>1</v>
      </c>
    </row>
    <row r="1934" spans="1:32" x14ac:dyDescent="0.25">
      <c r="A1934" t="s">
        <v>3770</v>
      </c>
      <c r="B1934" t="s">
        <v>3771</v>
      </c>
      <c r="C1934" t="s">
        <v>3730</v>
      </c>
      <c r="D1934">
        <v>1</v>
      </c>
      <c r="E1934">
        <v>0</v>
      </c>
      <c r="F1934">
        <v>0</v>
      </c>
      <c r="G1934">
        <v>1</v>
      </c>
      <c r="H1934" t="s">
        <v>3771</v>
      </c>
      <c r="I1934" t="s">
        <v>10418</v>
      </c>
      <c r="J1934" t="s">
        <v>10420</v>
      </c>
      <c r="K1934" s="1">
        <v>42339</v>
      </c>
      <c r="L1934" s="1">
        <v>42339</v>
      </c>
      <c r="M1934" t="s">
        <v>10420</v>
      </c>
      <c r="N1934">
        <v>0</v>
      </c>
      <c r="O1934" t="s">
        <v>17</v>
      </c>
      <c r="P1934">
        <v>0</v>
      </c>
      <c r="Q1934">
        <v>0</v>
      </c>
      <c r="T1934" t="str">
        <f>IF(LEN(A1934)=2,MID(A1934,1,1),IF(LEN(A1934)=3,MID(A1934,1,2),IF(LEN(A1934)=5,MID(A1934,1,3),IF(LEN(A1934)=7,MID(A1934,1,5),IF(LEN(A1934)=1,"")))))</f>
        <v>13721</v>
      </c>
      <c r="U1934">
        <f>IF(LEN(A1934)=7,0,1)</f>
        <v>0</v>
      </c>
      <c r="V1934">
        <f t="shared" si="60"/>
        <v>0</v>
      </c>
      <c r="W1934">
        <f>IF(OR(LEFT(A1934)="1", LEFT(A1934)="2",LEFT(A1934)="3"),1,0)</f>
        <v>1</v>
      </c>
      <c r="Y1934" t="str">
        <f t="shared" si="61"/>
        <v>Akumulasi Penyusutan Alat Kedokteran Gawat Darurat</v>
      </c>
      <c r="AB1934" t="str">
        <f>IF(LEFT(A1934)="1","D",IF(LEFT(A1934)="2","K",IF(LEFT(A1934)="3","K",IF(LEFT(A1934)="4","K",IF(LEFT(A1934)="5","D",IF(LEFT(A1934)="6","D",IF(LEFT(A1934)="8","K",IF(LEFT(A1934)="9","D"))))))))</f>
        <v>D</v>
      </c>
      <c r="AD1934">
        <f>IF(LEFT(A1934)="4",1,IF(LEFT(A1934)="5",1,IF(LEFT(A1934)="6",1,0)))</f>
        <v>0</v>
      </c>
      <c r="AE1934">
        <f>IF(LEFT(A1934)="8",1,IF(LEFT(A1934)="9",1,0))</f>
        <v>0</v>
      </c>
      <c r="AF1934" t="str">
        <f>LEFT(A1934)</f>
        <v>1</v>
      </c>
    </row>
    <row r="1935" spans="1:32" x14ac:dyDescent="0.25">
      <c r="A1935" t="s">
        <v>3772</v>
      </c>
      <c r="B1935" t="s">
        <v>3773</v>
      </c>
      <c r="C1935" t="s">
        <v>3730</v>
      </c>
      <c r="D1935">
        <v>1</v>
      </c>
      <c r="E1935">
        <v>0</v>
      </c>
      <c r="F1935">
        <v>0</v>
      </c>
      <c r="G1935">
        <v>1</v>
      </c>
      <c r="H1935" t="s">
        <v>3773</v>
      </c>
      <c r="I1935" t="s">
        <v>10418</v>
      </c>
      <c r="J1935" t="s">
        <v>10420</v>
      </c>
      <c r="K1935" s="1">
        <v>42339</v>
      </c>
      <c r="L1935" s="1">
        <v>42339</v>
      </c>
      <c r="M1935" t="s">
        <v>10420</v>
      </c>
      <c r="N1935">
        <v>0</v>
      </c>
      <c r="O1935" t="s">
        <v>17</v>
      </c>
      <c r="P1935">
        <v>0</v>
      </c>
      <c r="Q1935">
        <v>0</v>
      </c>
      <c r="T1935" t="str">
        <f>IF(LEN(A1935)=2,MID(A1935,1,1),IF(LEN(A1935)=3,MID(A1935,1,2),IF(LEN(A1935)=5,MID(A1935,1,3),IF(LEN(A1935)=7,MID(A1935,1,5),IF(LEN(A1935)=1,"")))))</f>
        <v>13721</v>
      </c>
      <c r="U1935">
        <f>IF(LEN(A1935)=7,0,1)</f>
        <v>0</v>
      </c>
      <c r="V1935">
        <f t="shared" si="60"/>
        <v>0</v>
      </c>
      <c r="W1935">
        <f>IF(OR(LEFT(A1935)="1", LEFT(A1935)="2",LEFT(A1935)="3"),1,0)</f>
        <v>1</v>
      </c>
      <c r="Y1935" t="str">
        <f t="shared" si="61"/>
        <v>Akumulasi Penyusutan Alat Kedokteran Jiwa</v>
      </c>
      <c r="AB1935" t="str">
        <f>IF(LEFT(A1935)="1","D",IF(LEFT(A1935)="2","K",IF(LEFT(A1935)="3","K",IF(LEFT(A1935)="4","K",IF(LEFT(A1935)="5","D",IF(LEFT(A1935)="6","D",IF(LEFT(A1935)="8","K",IF(LEFT(A1935)="9","D"))))))))</f>
        <v>D</v>
      </c>
      <c r="AD1935">
        <f>IF(LEFT(A1935)="4",1,IF(LEFT(A1935)="5",1,IF(LEFT(A1935)="6",1,0)))</f>
        <v>0</v>
      </c>
      <c r="AE1935">
        <f>IF(LEFT(A1935)="8",1,IF(LEFT(A1935)="9",1,0))</f>
        <v>0</v>
      </c>
      <c r="AF1935" t="str">
        <f>LEFT(A1935)</f>
        <v>1</v>
      </c>
    </row>
    <row r="1936" spans="1:32" x14ac:dyDescent="0.25">
      <c r="A1936" t="s">
        <v>3774</v>
      </c>
      <c r="B1936" t="s">
        <v>3775</v>
      </c>
      <c r="C1936" t="s">
        <v>3730</v>
      </c>
      <c r="D1936">
        <v>1</v>
      </c>
      <c r="E1936">
        <v>0</v>
      </c>
      <c r="F1936">
        <v>0</v>
      </c>
      <c r="G1936">
        <v>1</v>
      </c>
      <c r="H1936" t="s">
        <v>3775</v>
      </c>
      <c r="I1936" t="s">
        <v>10418</v>
      </c>
      <c r="J1936" t="s">
        <v>10420</v>
      </c>
      <c r="K1936" s="1">
        <v>42339</v>
      </c>
      <c r="L1936" s="1">
        <v>42339</v>
      </c>
      <c r="M1936" t="s">
        <v>10420</v>
      </c>
      <c r="N1936">
        <v>0</v>
      </c>
      <c r="O1936" t="s">
        <v>17</v>
      </c>
      <c r="P1936">
        <v>0</v>
      </c>
      <c r="Q1936">
        <v>0</v>
      </c>
      <c r="T1936" t="str">
        <f>IF(LEN(A1936)=2,MID(A1936,1,1),IF(LEN(A1936)=3,MID(A1936,1,2),IF(LEN(A1936)=5,MID(A1936,1,3),IF(LEN(A1936)=7,MID(A1936,1,5),IF(LEN(A1936)=1,"")))))</f>
        <v>13721</v>
      </c>
      <c r="U1936">
        <f>IF(LEN(A1936)=7,0,1)</f>
        <v>0</v>
      </c>
      <c r="V1936">
        <f t="shared" si="60"/>
        <v>0</v>
      </c>
      <c r="W1936">
        <f>IF(OR(LEFT(A1936)="1", LEFT(A1936)="2",LEFT(A1936)="3"),1,0)</f>
        <v>1</v>
      </c>
      <c r="Y1936" t="str">
        <f t="shared" si="61"/>
        <v>Akumulasi Penyusutan Alat Kedokteran Hewan</v>
      </c>
      <c r="AB1936" t="str">
        <f>IF(LEFT(A1936)="1","D",IF(LEFT(A1936)="2","K",IF(LEFT(A1936)="3","K",IF(LEFT(A1936)="4","K",IF(LEFT(A1936)="5","D",IF(LEFT(A1936)="6","D",IF(LEFT(A1936)="8","K",IF(LEFT(A1936)="9","D"))))))))</f>
        <v>D</v>
      </c>
      <c r="AD1936">
        <f>IF(LEFT(A1936)="4",1,IF(LEFT(A1936)="5",1,IF(LEFT(A1936)="6",1,0)))</f>
        <v>0</v>
      </c>
      <c r="AE1936">
        <f>IF(LEFT(A1936)="8",1,IF(LEFT(A1936)="9",1,0))</f>
        <v>0</v>
      </c>
      <c r="AF1936" t="str">
        <f>LEFT(A1936)</f>
        <v>1</v>
      </c>
    </row>
    <row r="1937" spans="1:32" x14ac:dyDescent="0.25">
      <c r="A1937" t="s">
        <v>3776</v>
      </c>
      <c r="B1937" t="s">
        <v>3777</v>
      </c>
      <c r="C1937" t="s">
        <v>3390</v>
      </c>
      <c r="D1937">
        <v>1</v>
      </c>
      <c r="E1937">
        <v>1</v>
      </c>
      <c r="F1937">
        <v>0</v>
      </c>
      <c r="G1937">
        <v>1</v>
      </c>
      <c r="H1937" t="s">
        <v>3777</v>
      </c>
      <c r="I1937" t="s">
        <v>10418</v>
      </c>
      <c r="J1937" t="s">
        <v>10420</v>
      </c>
      <c r="K1937" s="1">
        <v>42339</v>
      </c>
      <c r="L1937" s="1">
        <v>42339</v>
      </c>
      <c r="M1937" t="s">
        <v>10420</v>
      </c>
      <c r="N1937">
        <v>0</v>
      </c>
      <c r="O1937" t="s">
        <v>17</v>
      </c>
      <c r="P1937">
        <v>0</v>
      </c>
      <c r="Q1937">
        <v>0</v>
      </c>
      <c r="T1937" t="str">
        <f>IF(LEN(A1937)=2,MID(A1937,1,1),IF(LEN(A1937)=3,MID(A1937,1,2),IF(LEN(A1937)=5,MID(A1937,1,3),IF(LEN(A1937)=7,MID(A1937,1,5),IF(LEN(A1937)=1,"")))))</f>
        <v>137</v>
      </c>
      <c r="U1937">
        <f>IF(LEN(A1937)=7,0,1)</f>
        <v>1</v>
      </c>
      <c r="V1937">
        <f t="shared" si="60"/>
        <v>0</v>
      </c>
      <c r="W1937">
        <f>IF(OR(LEFT(A1937)="1", LEFT(A1937)="2",LEFT(A1937)="3"),1,0)</f>
        <v>1</v>
      </c>
      <c r="Y1937" t="str">
        <f t="shared" si="61"/>
        <v>Akumulasi Penyusutan Alat Kesehatan</v>
      </c>
      <c r="AB1937" t="str">
        <f>IF(LEFT(A1937)="1","D",IF(LEFT(A1937)="2","K",IF(LEFT(A1937)="3","K",IF(LEFT(A1937)="4","K",IF(LEFT(A1937)="5","D",IF(LEFT(A1937)="6","D",IF(LEFT(A1937)="8","K",IF(LEFT(A1937)="9","D"))))))))</f>
        <v>D</v>
      </c>
      <c r="AD1937">
        <f>IF(LEFT(A1937)="4",1,IF(LEFT(A1937)="5",1,IF(LEFT(A1937)="6",1,0)))</f>
        <v>0</v>
      </c>
      <c r="AE1937">
        <f>IF(LEFT(A1937)="8",1,IF(LEFT(A1937)="9",1,0))</f>
        <v>0</v>
      </c>
      <c r="AF1937" t="str">
        <f>LEFT(A1937)</f>
        <v>1</v>
      </c>
    </row>
    <row r="1938" spans="1:32" x14ac:dyDescent="0.25">
      <c r="A1938" t="s">
        <v>3778</v>
      </c>
      <c r="B1938" t="s">
        <v>3779</v>
      </c>
      <c r="C1938" t="s">
        <v>3776</v>
      </c>
      <c r="D1938">
        <v>1</v>
      </c>
      <c r="E1938">
        <v>0</v>
      </c>
      <c r="F1938">
        <v>0</v>
      </c>
      <c r="G1938">
        <v>1</v>
      </c>
      <c r="H1938" t="s">
        <v>3779</v>
      </c>
      <c r="I1938" t="s">
        <v>10418</v>
      </c>
      <c r="J1938" t="s">
        <v>10420</v>
      </c>
      <c r="K1938" s="1">
        <v>42339</v>
      </c>
      <c r="L1938" s="1">
        <v>42339</v>
      </c>
      <c r="M1938" t="s">
        <v>10420</v>
      </c>
      <c r="N1938">
        <v>0</v>
      </c>
      <c r="O1938" t="s">
        <v>17</v>
      </c>
      <c r="P1938">
        <v>0</v>
      </c>
      <c r="Q1938">
        <v>0</v>
      </c>
      <c r="T1938" t="str">
        <f>IF(LEN(A1938)=2,MID(A1938,1,1),IF(LEN(A1938)=3,MID(A1938,1,2),IF(LEN(A1938)=5,MID(A1938,1,3),IF(LEN(A1938)=7,MID(A1938,1,5),IF(LEN(A1938)=1,"")))))</f>
        <v>13722</v>
      </c>
      <c r="U1938">
        <f>IF(LEN(A1938)=7,0,1)</f>
        <v>0</v>
      </c>
      <c r="V1938">
        <f t="shared" si="60"/>
        <v>0</v>
      </c>
      <c r="W1938">
        <f>IF(OR(LEFT(A1938)="1", LEFT(A1938)="2",LEFT(A1938)="3"),1,0)</f>
        <v>1</v>
      </c>
      <c r="Y1938" t="str">
        <f t="shared" si="61"/>
        <v>Akumulasi Penyusutan Alat Kesehatan Perawatan</v>
      </c>
      <c r="AB1938" t="str">
        <f>IF(LEFT(A1938)="1","D",IF(LEFT(A1938)="2","K",IF(LEFT(A1938)="3","K",IF(LEFT(A1938)="4","K",IF(LEFT(A1938)="5","D",IF(LEFT(A1938)="6","D",IF(LEFT(A1938)="8","K",IF(LEFT(A1938)="9","D"))))))))</f>
        <v>D</v>
      </c>
      <c r="AD1938">
        <f>IF(LEFT(A1938)="4",1,IF(LEFT(A1938)="5",1,IF(LEFT(A1938)="6",1,0)))</f>
        <v>0</v>
      </c>
      <c r="AE1938">
        <f>IF(LEFT(A1938)="8",1,IF(LEFT(A1938)="9",1,0))</f>
        <v>0</v>
      </c>
      <c r="AF1938" t="str">
        <f>LEFT(A1938)</f>
        <v>1</v>
      </c>
    </row>
    <row r="1939" spans="1:32" x14ac:dyDescent="0.25">
      <c r="A1939" t="s">
        <v>3780</v>
      </c>
      <c r="B1939" t="s">
        <v>3781</v>
      </c>
      <c r="C1939" t="s">
        <v>3776</v>
      </c>
      <c r="D1939">
        <v>1</v>
      </c>
      <c r="E1939">
        <v>0</v>
      </c>
      <c r="F1939">
        <v>0</v>
      </c>
      <c r="G1939">
        <v>1</v>
      </c>
      <c r="H1939" t="s">
        <v>3781</v>
      </c>
      <c r="I1939" t="s">
        <v>10418</v>
      </c>
      <c r="J1939" t="s">
        <v>10420</v>
      </c>
      <c r="K1939" s="1">
        <v>42339</v>
      </c>
      <c r="L1939" s="1">
        <v>42339</v>
      </c>
      <c r="M1939" t="s">
        <v>10420</v>
      </c>
      <c r="N1939">
        <v>0</v>
      </c>
      <c r="O1939" t="s">
        <v>17</v>
      </c>
      <c r="P1939">
        <v>0</v>
      </c>
      <c r="Q1939">
        <v>0</v>
      </c>
      <c r="T1939" t="str">
        <f>IF(LEN(A1939)=2,MID(A1939,1,1),IF(LEN(A1939)=3,MID(A1939,1,2),IF(LEN(A1939)=5,MID(A1939,1,3),IF(LEN(A1939)=7,MID(A1939,1,5),IF(LEN(A1939)=1,"")))))</f>
        <v>13722</v>
      </c>
      <c r="U1939">
        <f>IF(LEN(A1939)=7,0,1)</f>
        <v>0</v>
      </c>
      <c r="V1939">
        <f t="shared" si="60"/>
        <v>0</v>
      </c>
      <c r="W1939">
        <f>IF(OR(LEFT(A1939)="1", LEFT(A1939)="2",LEFT(A1939)="3"),1,0)</f>
        <v>1</v>
      </c>
      <c r="Y1939" t="str">
        <f t="shared" si="61"/>
        <v>Akumulasi Penyusutan Alat Kesehatan Rehabilitasi Medis</v>
      </c>
      <c r="AB1939" t="str">
        <f>IF(LEFT(A1939)="1","D",IF(LEFT(A1939)="2","K",IF(LEFT(A1939)="3","K",IF(LEFT(A1939)="4","K",IF(LEFT(A1939)="5","D",IF(LEFT(A1939)="6","D",IF(LEFT(A1939)="8","K",IF(LEFT(A1939)="9","D"))))))))</f>
        <v>D</v>
      </c>
      <c r="AD1939">
        <f>IF(LEFT(A1939)="4",1,IF(LEFT(A1939)="5",1,IF(LEFT(A1939)="6",1,0)))</f>
        <v>0</v>
      </c>
      <c r="AE1939">
        <f>IF(LEFT(A1939)="8",1,IF(LEFT(A1939)="9",1,0))</f>
        <v>0</v>
      </c>
      <c r="AF1939" t="str">
        <f>LEFT(A1939)</f>
        <v>1</v>
      </c>
    </row>
    <row r="1940" spans="1:32" x14ac:dyDescent="0.25">
      <c r="A1940" t="s">
        <v>3782</v>
      </c>
      <c r="B1940" t="s">
        <v>3783</v>
      </c>
      <c r="C1940" t="s">
        <v>3776</v>
      </c>
      <c r="D1940">
        <v>1</v>
      </c>
      <c r="E1940">
        <v>0</v>
      </c>
      <c r="F1940">
        <v>0</v>
      </c>
      <c r="G1940">
        <v>1</v>
      </c>
      <c r="H1940" t="s">
        <v>3783</v>
      </c>
      <c r="I1940" t="s">
        <v>10418</v>
      </c>
      <c r="J1940" t="s">
        <v>10420</v>
      </c>
      <c r="K1940" s="1">
        <v>42339</v>
      </c>
      <c r="L1940" s="1">
        <v>42339</v>
      </c>
      <c r="M1940" t="s">
        <v>10420</v>
      </c>
      <c r="N1940">
        <v>0</v>
      </c>
      <c r="O1940" t="s">
        <v>17</v>
      </c>
      <c r="P1940">
        <v>0</v>
      </c>
      <c r="Q1940">
        <v>0</v>
      </c>
      <c r="T1940" t="str">
        <f>IF(LEN(A1940)=2,MID(A1940,1,1),IF(LEN(A1940)=3,MID(A1940,1,2),IF(LEN(A1940)=5,MID(A1940,1,3),IF(LEN(A1940)=7,MID(A1940,1,5),IF(LEN(A1940)=1,"")))))</f>
        <v>13722</v>
      </c>
      <c r="U1940">
        <f>IF(LEN(A1940)=7,0,1)</f>
        <v>0</v>
      </c>
      <c r="V1940">
        <f t="shared" si="60"/>
        <v>0</v>
      </c>
      <c r="W1940">
        <f>IF(OR(LEFT(A1940)="1", LEFT(A1940)="2",LEFT(A1940)="3"),1,0)</f>
        <v>1</v>
      </c>
      <c r="Y1940" t="str">
        <f t="shared" si="61"/>
        <v>Akumulasi Penyusutan Alat Kesehatan Matra Laut</v>
      </c>
      <c r="AB1940" t="str">
        <f>IF(LEFT(A1940)="1","D",IF(LEFT(A1940)="2","K",IF(LEFT(A1940)="3","K",IF(LEFT(A1940)="4","K",IF(LEFT(A1940)="5","D",IF(LEFT(A1940)="6","D",IF(LEFT(A1940)="8","K",IF(LEFT(A1940)="9","D"))))))))</f>
        <v>D</v>
      </c>
      <c r="AD1940">
        <f>IF(LEFT(A1940)="4",1,IF(LEFT(A1940)="5",1,IF(LEFT(A1940)="6",1,0)))</f>
        <v>0</v>
      </c>
      <c r="AE1940">
        <f>IF(LEFT(A1940)="8",1,IF(LEFT(A1940)="9",1,0))</f>
        <v>0</v>
      </c>
      <c r="AF1940" t="str">
        <f>LEFT(A1940)</f>
        <v>1</v>
      </c>
    </row>
    <row r="1941" spans="1:32" x14ac:dyDescent="0.25">
      <c r="A1941" t="s">
        <v>3784</v>
      </c>
      <c r="B1941" t="s">
        <v>3785</v>
      </c>
      <c r="C1941" t="s">
        <v>3776</v>
      </c>
      <c r="D1941">
        <v>1</v>
      </c>
      <c r="E1941">
        <v>0</v>
      </c>
      <c r="F1941">
        <v>0</v>
      </c>
      <c r="G1941">
        <v>1</v>
      </c>
      <c r="H1941" t="s">
        <v>3785</v>
      </c>
      <c r="I1941" t="s">
        <v>10418</v>
      </c>
      <c r="J1941" t="s">
        <v>10420</v>
      </c>
      <c r="K1941" s="1">
        <v>42339</v>
      </c>
      <c r="L1941" s="1">
        <v>42339</v>
      </c>
      <c r="M1941" t="s">
        <v>10420</v>
      </c>
      <c r="N1941">
        <v>0</v>
      </c>
      <c r="O1941" t="s">
        <v>17</v>
      </c>
      <c r="P1941">
        <v>0</v>
      </c>
      <c r="Q1941">
        <v>0</v>
      </c>
      <c r="T1941" t="str">
        <f>IF(LEN(A1941)=2,MID(A1941,1,1),IF(LEN(A1941)=3,MID(A1941,1,2),IF(LEN(A1941)=5,MID(A1941,1,3),IF(LEN(A1941)=7,MID(A1941,1,5),IF(LEN(A1941)=1,"")))))</f>
        <v>13722</v>
      </c>
      <c r="U1941">
        <f>IF(LEN(A1941)=7,0,1)</f>
        <v>0</v>
      </c>
      <c r="V1941">
        <f t="shared" si="60"/>
        <v>0</v>
      </c>
      <c r="W1941">
        <f>IF(OR(LEFT(A1941)="1", LEFT(A1941)="2",LEFT(A1941)="3"),1,0)</f>
        <v>1</v>
      </c>
      <c r="Y1941" t="str">
        <f t="shared" si="61"/>
        <v>Akumulasi Penyusutan Alat Kesehatan Matra Udara</v>
      </c>
      <c r="AB1941" t="str">
        <f>IF(LEFT(A1941)="1","D",IF(LEFT(A1941)="2","K",IF(LEFT(A1941)="3","K",IF(LEFT(A1941)="4","K",IF(LEFT(A1941)="5","D",IF(LEFT(A1941)="6","D",IF(LEFT(A1941)="8","K",IF(LEFT(A1941)="9","D"))))))))</f>
        <v>D</v>
      </c>
      <c r="AD1941">
        <f>IF(LEFT(A1941)="4",1,IF(LEFT(A1941)="5",1,IF(LEFT(A1941)="6",1,0)))</f>
        <v>0</v>
      </c>
      <c r="AE1941">
        <f>IF(LEFT(A1941)="8",1,IF(LEFT(A1941)="9",1,0))</f>
        <v>0</v>
      </c>
      <c r="AF1941" t="str">
        <f>LEFT(A1941)</f>
        <v>1</v>
      </c>
    </row>
    <row r="1942" spans="1:32" x14ac:dyDescent="0.25">
      <c r="A1942" t="s">
        <v>3786</v>
      </c>
      <c r="B1942" t="s">
        <v>3787</v>
      </c>
      <c r="C1942" t="s">
        <v>3776</v>
      </c>
      <c r="D1942">
        <v>1</v>
      </c>
      <c r="E1942">
        <v>0</v>
      </c>
      <c r="F1942">
        <v>0</v>
      </c>
      <c r="G1942">
        <v>1</v>
      </c>
      <c r="H1942" t="s">
        <v>3787</v>
      </c>
      <c r="I1942" t="s">
        <v>10418</v>
      </c>
      <c r="J1942" t="s">
        <v>10420</v>
      </c>
      <c r="K1942" s="1">
        <v>42339</v>
      </c>
      <c r="L1942" s="1">
        <v>42339</v>
      </c>
      <c r="M1942" t="s">
        <v>10420</v>
      </c>
      <c r="N1942">
        <v>0</v>
      </c>
      <c r="O1942" t="s">
        <v>17</v>
      </c>
      <c r="P1942">
        <v>0</v>
      </c>
      <c r="Q1942">
        <v>0</v>
      </c>
      <c r="T1942" t="str">
        <f>IF(LEN(A1942)=2,MID(A1942,1,1),IF(LEN(A1942)=3,MID(A1942,1,2),IF(LEN(A1942)=5,MID(A1942,1,3),IF(LEN(A1942)=7,MID(A1942,1,5),IF(LEN(A1942)=1,"")))))</f>
        <v>13722</v>
      </c>
      <c r="U1942">
        <f>IF(LEN(A1942)=7,0,1)</f>
        <v>0</v>
      </c>
      <c r="V1942">
        <f t="shared" si="60"/>
        <v>0</v>
      </c>
      <c r="W1942">
        <f>IF(OR(LEFT(A1942)="1", LEFT(A1942)="2",LEFT(A1942)="3"),1,0)</f>
        <v>1</v>
      </c>
      <c r="Y1942" t="str">
        <f t="shared" si="61"/>
        <v>Akumulasi Penyusutan Alat Kesehatan Kedokteran Kepolisian</v>
      </c>
      <c r="AB1942" t="str">
        <f>IF(LEFT(A1942)="1","D",IF(LEFT(A1942)="2","K",IF(LEFT(A1942)="3","K",IF(LEFT(A1942)="4","K",IF(LEFT(A1942)="5","D",IF(LEFT(A1942)="6","D",IF(LEFT(A1942)="8","K",IF(LEFT(A1942)="9","D"))))))))</f>
        <v>D</v>
      </c>
      <c r="AD1942">
        <f>IF(LEFT(A1942)="4",1,IF(LEFT(A1942)="5",1,IF(LEFT(A1942)="6",1,0)))</f>
        <v>0</v>
      </c>
      <c r="AE1942">
        <f>IF(LEFT(A1942)="8",1,IF(LEFT(A1942)="9",1,0))</f>
        <v>0</v>
      </c>
      <c r="AF1942" t="str">
        <f>LEFT(A1942)</f>
        <v>1</v>
      </c>
    </row>
    <row r="1943" spans="1:32" x14ac:dyDescent="0.25">
      <c r="A1943" t="s">
        <v>3788</v>
      </c>
      <c r="B1943" t="s">
        <v>3789</v>
      </c>
      <c r="C1943" t="s">
        <v>3776</v>
      </c>
      <c r="D1943">
        <v>1</v>
      </c>
      <c r="E1943">
        <v>0</v>
      </c>
      <c r="F1943">
        <v>0</v>
      </c>
      <c r="G1943">
        <v>1</v>
      </c>
      <c r="H1943" t="s">
        <v>3789</v>
      </c>
      <c r="I1943" t="s">
        <v>10418</v>
      </c>
      <c r="J1943" t="s">
        <v>10420</v>
      </c>
      <c r="K1943" s="1">
        <v>42339</v>
      </c>
      <c r="L1943" s="1">
        <v>42339</v>
      </c>
      <c r="M1943" t="s">
        <v>10420</v>
      </c>
      <c r="N1943">
        <v>0</v>
      </c>
      <c r="O1943" t="s">
        <v>17</v>
      </c>
      <c r="P1943">
        <v>0</v>
      </c>
      <c r="Q1943">
        <v>0</v>
      </c>
      <c r="T1943" t="str">
        <f>IF(LEN(A1943)=2,MID(A1943,1,1),IF(LEN(A1943)=3,MID(A1943,1,2),IF(LEN(A1943)=5,MID(A1943,1,3),IF(LEN(A1943)=7,MID(A1943,1,5),IF(LEN(A1943)=1,"")))))</f>
        <v>13722</v>
      </c>
      <c r="U1943">
        <f>IF(LEN(A1943)=7,0,1)</f>
        <v>0</v>
      </c>
      <c r="V1943">
        <f t="shared" si="60"/>
        <v>0</v>
      </c>
      <c r="W1943">
        <f>IF(OR(LEFT(A1943)="1", LEFT(A1943)="2",LEFT(A1943)="3"),1,0)</f>
        <v>1</v>
      </c>
      <c r="Y1943" t="str">
        <f t="shared" si="61"/>
        <v>Akumulasi Penyusutan Alat Kesehatan Olahraga</v>
      </c>
      <c r="AB1943" t="str">
        <f>IF(LEFT(A1943)="1","D",IF(LEFT(A1943)="2","K",IF(LEFT(A1943)="3","K",IF(LEFT(A1943)="4","K",IF(LEFT(A1943)="5","D",IF(LEFT(A1943)="6","D",IF(LEFT(A1943)="8","K",IF(LEFT(A1943)="9","D"))))))))</f>
        <v>D</v>
      </c>
      <c r="AD1943">
        <f>IF(LEFT(A1943)="4",1,IF(LEFT(A1943)="5",1,IF(LEFT(A1943)="6",1,0)))</f>
        <v>0</v>
      </c>
      <c r="AE1943">
        <f>IF(LEFT(A1943)="8",1,IF(LEFT(A1943)="9",1,0))</f>
        <v>0</v>
      </c>
      <c r="AF1943" t="str">
        <f>LEFT(A1943)</f>
        <v>1</v>
      </c>
    </row>
    <row r="1944" spans="1:32" x14ac:dyDescent="0.25">
      <c r="A1944" t="s">
        <v>3790</v>
      </c>
      <c r="B1944" t="s">
        <v>3791</v>
      </c>
      <c r="C1944" t="s">
        <v>3390</v>
      </c>
      <c r="D1944">
        <v>1</v>
      </c>
      <c r="E1944">
        <v>1</v>
      </c>
      <c r="F1944">
        <v>0</v>
      </c>
      <c r="G1944">
        <v>1</v>
      </c>
      <c r="H1944" t="s">
        <v>3791</v>
      </c>
      <c r="I1944" t="s">
        <v>10418</v>
      </c>
      <c r="J1944" t="s">
        <v>10420</v>
      </c>
      <c r="K1944" s="1">
        <v>42339</v>
      </c>
      <c r="L1944" s="1">
        <v>42339</v>
      </c>
      <c r="M1944" t="s">
        <v>10420</v>
      </c>
      <c r="N1944">
        <v>0</v>
      </c>
      <c r="O1944" t="s">
        <v>17</v>
      </c>
      <c r="P1944">
        <v>0</v>
      </c>
      <c r="Q1944">
        <v>0</v>
      </c>
      <c r="T1944" t="str">
        <f>IF(LEN(A1944)=2,MID(A1944,1,1),IF(LEN(A1944)=3,MID(A1944,1,2),IF(LEN(A1944)=5,MID(A1944,1,3),IF(LEN(A1944)=7,MID(A1944,1,5),IF(LEN(A1944)=1,"")))))</f>
        <v>137</v>
      </c>
      <c r="U1944">
        <f>IF(LEN(A1944)=7,0,1)</f>
        <v>1</v>
      </c>
      <c r="V1944">
        <f t="shared" si="60"/>
        <v>0</v>
      </c>
      <c r="W1944">
        <f>IF(OR(LEFT(A1944)="1", LEFT(A1944)="2",LEFT(A1944)="3"),1,0)</f>
        <v>1</v>
      </c>
      <c r="Y1944" t="str">
        <f t="shared" si="61"/>
        <v>Akumulasi Penyusutan Unit-Unit Laboratorium</v>
      </c>
      <c r="AB1944" t="str">
        <f>IF(LEFT(A1944)="1","D",IF(LEFT(A1944)="2","K",IF(LEFT(A1944)="3","K",IF(LEFT(A1944)="4","K",IF(LEFT(A1944)="5","D",IF(LEFT(A1944)="6","D",IF(LEFT(A1944)="8","K",IF(LEFT(A1944)="9","D"))))))))</f>
        <v>D</v>
      </c>
      <c r="AD1944">
        <f>IF(LEFT(A1944)="4",1,IF(LEFT(A1944)="5",1,IF(LEFT(A1944)="6",1,0)))</f>
        <v>0</v>
      </c>
      <c r="AE1944">
        <f>IF(LEFT(A1944)="8",1,IF(LEFT(A1944)="9",1,0))</f>
        <v>0</v>
      </c>
      <c r="AF1944" t="str">
        <f>LEFT(A1944)</f>
        <v>1</v>
      </c>
    </row>
    <row r="1945" spans="1:32" x14ac:dyDescent="0.25">
      <c r="A1945" t="s">
        <v>3792</v>
      </c>
      <c r="B1945" t="s">
        <v>3793</v>
      </c>
      <c r="C1945" t="s">
        <v>3790</v>
      </c>
      <c r="D1945">
        <v>1</v>
      </c>
      <c r="E1945">
        <v>0</v>
      </c>
      <c r="F1945">
        <v>0</v>
      </c>
      <c r="G1945">
        <v>1</v>
      </c>
      <c r="H1945" t="s">
        <v>3793</v>
      </c>
      <c r="I1945" t="s">
        <v>10418</v>
      </c>
      <c r="J1945" t="s">
        <v>10420</v>
      </c>
      <c r="K1945" s="1">
        <v>42339</v>
      </c>
      <c r="L1945" s="1">
        <v>42339</v>
      </c>
      <c r="M1945" t="s">
        <v>10420</v>
      </c>
      <c r="N1945">
        <v>0</v>
      </c>
      <c r="O1945" t="s">
        <v>17</v>
      </c>
      <c r="P1945">
        <v>0</v>
      </c>
      <c r="Q1945">
        <v>0</v>
      </c>
      <c r="T1945" t="str">
        <f>IF(LEN(A1945)=2,MID(A1945,1,1),IF(LEN(A1945)=3,MID(A1945,1,2),IF(LEN(A1945)=5,MID(A1945,1,3),IF(LEN(A1945)=7,MID(A1945,1,5),IF(LEN(A1945)=1,"")))))</f>
        <v>13723</v>
      </c>
      <c r="U1945">
        <f>IF(LEN(A1945)=7,0,1)</f>
        <v>0</v>
      </c>
      <c r="V1945">
        <f t="shared" si="60"/>
        <v>0</v>
      </c>
      <c r="W1945">
        <f>IF(OR(LEFT(A1945)="1", LEFT(A1945)="2",LEFT(A1945)="3"),1,0)</f>
        <v>1</v>
      </c>
      <c r="Y1945" t="str">
        <f t="shared" si="61"/>
        <v>Akumulasi Penyusutan Alat Laboratorium Kimia Air</v>
      </c>
      <c r="AB1945" t="str">
        <f>IF(LEFT(A1945)="1","D",IF(LEFT(A1945)="2","K",IF(LEFT(A1945)="3","K",IF(LEFT(A1945)="4","K",IF(LEFT(A1945)="5","D",IF(LEFT(A1945)="6","D",IF(LEFT(A1945)="8","K",IF(LEFT(A1945)="9","D"))))))))</f>
        <v>D</v>
      </c>
      <c r="AD1945">
        <f>IF(LEFT(A1945)="4",1,IF(LEFT(A1945)="5",1,IF(LEFT(A1945)="6",1,0)))</f>
        <v>0</v>
      </c>
      <c r="AE1945">
        <f>IF(LEFT(A1945)="8",1,IF(LEFT(A1945)="9",1,0))</f>
        <v>0</v>
      </c>
      <c r="AF1945" t="str">
        <f>LEFT(A1945)</f>
        <v>1</v>
      </c>
    </row>
    <row r="1946" spans="1:32" x14ac:dyDescent="0.25">
      <c r="A1946" t="s">
        <v>3794</v>
      </c>
      <c r="B1946" t="s">
        <v>3795</v>
      </c>
      <c r="C1946" t="s">
        <v>3790</v>
      </c>
      <c r="D1946">
        <v>1</v>
      </c>
      <c r="E1946">
        <v>0</v>
      </c>
      <c r="F1946">
        <v>0</v>
      </c>
      <c r="G1946">
        <v>1</v>
      </c>
      <c r="H1946" t="s">
        <v>3795</v>
      </c>
      <c r="I1946" t="s">
        <v>10418</v>
      </c>
      <c r="J1946" t="s">
        <v>10420</v>
      </c>
      <c r="K1946" s="1">
        <v>42339</v>
      </c>
      <c r="L1946" s="1">
        <v>42339</v>
      </c>
      <c r="M1946" t="s">
        <v>10420</v>
      </c>
      <c r="N1946">
        <v>0</v>
      </c>
      <c r="O1946" t="s">
        <v>17</v>
      </c>
      <c r="P1946">
        <v>0</v>
      </c>
      <c r="Q1946">
        <v>0</v>
      </c>
      <c r="T1946" t="str">
        <f>IF(LEN(A1946)=2,MID(A1946,1,1),IF(LEN(A1946)=3,MID(A1946,1,2),IF(LEN(A1946)=5,MID(A1946,1,3),IF(LEN(A1946)=7,MID(A1946,1,5),IF(LEN(A1946)=1,"")))))</f>
        <v>13723</v>
      </c>
      <c r="U1946">
        <f>IF(LEN(A1946)=7,0,1)</f>
        <v>0</v>
      </c>
      <c r="V1946">
        <f t="shared" si="60"/>
        <v>0</v>
      </c>
      <c r="W1946">
        <f>IF(OR(LEFT(A1946)="1", LEFT(A1946)="2",LEFT(A1946)="3"),1,0)</f>
        <v>1</v>
      </c>
      <c r="Y1946" t="str">
        <f t="shared" si="61"/>
        <v>Akumulasi Penyusutan Alat Laboratorium Microbiologi</v>
      </c>
      <c r="AB1946" t="str">
        <f>IF(LEFT(A1946)="1","D",IF(LEFT(A1946)="2","K",IF(LEFT(A1946)="3","K",IF(LEFT(A1946)="4","K",IF(LEFT(A1946)="5","D",IF(LEFT(A1946)="6","D",IF(LEFT(A1946)="8","K",IF(LEFT(A1946)="9","D"))))))))</f>
        <v>D</v>
      </c>
      <c r="AD1946">
        <f>IF(LEFT(A1946)="4",1,IF(LEFT(A1946)="5",1,IF(LEFT(A1946)="6",1,0)))</f>
        <v>0</v>
      </c>
      <c r="AE1946">
        <f>IF(LEFT(A1946)="8",1,IF(LEFT(A1946)="9",1,0))</f>
        <v>0</v>
      </c>
      <c r="AF1946" t="str">
        <f>LEFT(A1946)</f>
        <v>1</v>
      </c>
    </row>
    <row r="1947" spans="1:32" x14ac:dyDescent="0.25">
      <c r="A1947" t="s">
        <v>3796</v>
      </c>
      <c r="B1947" t="s">
        <v>3797</v>
      </c>
      <c r="C1947" t="s">
        <v>3790</v>
      </c>
      <c r="D1947">
        <v>1</v>
      </c>
      <c r="E1947">
        <v>0</v>
      </c>
      <c r="F1947">
        <v>0</v>
      </c>
      <c r="G1947">
        <v>1</v>
      </c>
      <c r="H1947" t="s">
        <v>3797</v>
      </c>
      <c r="I1947" t="s">
        <v>10418</v>
      </c>
      <c r="J1947" t="s">
        <v>10420</v>
      </c>
      <c r="K1947" s="1">
        <v>42339</v>
      </c>
      <c r="L1947" s="1">
        <v>42339</v>
      </c>
      <c r="M1947" t="s">
        <v>10420</v>
      </c>
      <c r="N1947">
        <v>0</v>
      </c>
      <c r="O1947" t="s">
        <v>17</v>
      </c>
      <c r="P1947">
        <v>0</v>
      </c>
      <c r="Q1947">
        <v>0</v>
      </c>
      <c r="T1947" t="str">
        <f>IF(LEN(A1947)=2,MID(A1947,1,1),IF(LEN(A1947)=3,MID(A1947,1,2),IF(LEN(A1947)=5,MID(A1947,1,3),IF(LEN(A1947)=7,MID(A1947,1,5),IF(LEN(A1947)=1,"")))))</f>
        <v>13723</v>
      </c>
      <c r="U1947">
        <f>IF(LEN(A1947)=7,0,1)</f>
        <v>0</v>
      </c>
      <c r="V1947">
        <f t="shared" si="60"/>
        <v>0</v>
      </c>
      <c r="W1947">
        <f>IF(OR(LEFT(A1947)="1", LEFT(A1947)="2",LEFT(A1947)="3"),1,0)</f>
        <v>1</v>
      </c>
      <c r="Y1947" t="str">
        <f t="shared" si="61"/>
        <v>Akumulasi Penyusutan Alat Laboratorium Hidro Kimia</v>
      </c>
      <c r="AB1947" t="str">
        <f>IF(LEFT(A1947)="1","D",IF(LEFT(A1947)="2","K",IF(LEFT(A1947)="3","K",IF(LEFT(A1947)="4","K",IF(LEFT(A1947)="5","D",IF(LEFT(A1947)="6","D",IF(LEFT(A1947)="8","K",IF(LEFT(A1947)="9","D"))))))))</f>
        <v>D</v>
      </c>
      <c r="AD1947">
        <f>IF(LEFT(A1947)="4",1,IF(LEFT(A1947)="5",1,IF(LEFT(A1947)="6",1,0)))</f>
        <v>0</v>
      </c>
      <c r="AE1947">
        <f>IF(LEFT(A1947)="8",1,IF(LEFT(A1947)="9",1,0))</f>
        <v>0</v>
      </c>
      <c r="AF1947" t="str">
        <f>LEFT(A1947)</f>
        <v>1</v>
      </c>
    </row>
    <row r="1948" spans="1:32" x14ac:dyDescent="0.25">
      <c r="A1948" t="s">
        <v>3798</v>
      </c>
      <c r="B1948" t="s">
        <v>3799</v>
      </c>
      <c r="C1948" t="s">
        <v>3790</v>
      </c>
      <c r="D1948">
        <v>1</v>
      </c>
      <c r="E1948">
        <v>0</v>
      </c>
      <c r="F1948">
        <v>0</v>
      </c>
      <c r="G1948">
        <v>1</v>
      </c>
      <c r="H1948" t="s">
        <v>3799</v>
      </c>
      <c r="I1948" t="s">
        <v>10418</v>
      </c>
      <c r="J1948" t="s">
        <v>10420</v>
      </c>
      <c r="K1948" s="1">
        <v>42339</v>
      </c>
      <c r="L1948" s="1">
        <v>42339</v>
      </c>
      <c r="M1948" t="s">
        <v>10420</v>
      </c>
      <c r="N1948">
        <v>0</v>
      </c>
      <c r="O1948" t="s">
        <v>17</v>
      </c>
      <c r="P1948">
        <v>0</v>
      </c>
      <c r="Q1948">
        <v>0</v>
      </c>
      <c r="T1948" t="str">
        <f>IF(LEN(A1948)=2,MID(A1948,1,1),IF(LEN(A1948)=3,MID(A1948,1,2),IF(LEN(A1948)=5,MID(A1948,1,3),IF(LEN(A1948)=7,MID(A1948,1,5),IF(LEN(A1948)=1,"")))))</f>
        <v>13723</v>
      </c>
      <c r="U1948">
        <f>IF(LEN(A1948)=7,0,1)</f>
        <v>0</v>
      </c>
      <c r="V1948">
        <f t="shared" si="60"/>
        <v>0</v>
      </c>
      <c r="W1948">
        <f>IF(OR(LEFT(A1948)="1", LEFT(A1948)="2",LEFT(A1948)="3"),1,0)</f>
        <v>1</v>
      </c>
      <c r="Y1948" t="str">
        <f t="shared" si="61"/>
        <v>Akumulasi Penyusutan Alat Laboratorium Model/Hidrolika</v>
      </c>
      <c r="AB1948" t="str">
        <f>IF(LEFT(A1948)="1","D",IF(LEFT(A1948)="2","K",IF(LEFT(A1948)="3","K",IF(LEFT(A1948)="4","K",IF(LEFT(A1948)="5","D",IF(LEFT(A1948)="6","D",IF(LEFT(A1948)="8","K",IF(LEFT(A1948)="9","D"))))))))</f>
        <v>D</v>
      </c>
      <c r="AD1948">
        <f>IF(LEFT(A1948)="4",1,IF(LEFT(A1948)="5",1,IF(LEFT(A1948)="6",1,0)))</f>
        <v>0</v>
      </c>
      <c r="AE1948">
        <f>IF(LEFT(A1948)="8",1,IF(LEFT(A1948)="9",1,0))</f>
        <v>0</v>
      </c>
      <c r="AF1948" t="str">
        <f>LEFT(A1948)</f>
        <v>1</v>
      </c>
    </row>
    <row r="1949" spans="1:32" x14ac:dyDescent="0.25">
      <c r="A1949" t="s">
        <v>3800</v>
      </c>
      <c r="B1949" t="s">
        <v>3801</v>
      </c>
      <c r="C1949" t="s">
        <v>3790</v>
      </c>
      <c r="D1949">
        <v>1</v>
      </c>
      <c r="E1949">
        <v>0</v>
      </c>
      <c r="F1949">
        <v>0</v>
      </c>
      <c r="G1949">
        <v>1</v>
      </c>
      <c r="H1949" t="s">
        <v>3801</v>
      </c>
      <c r="I1949" t="s">
        <v>10418</v>
      </c>
      <c r="J1949" t="s">
        <v>10420</v>
      </c>
      <c r="K1949" s="1">
        <v>42339</v>
      </c>
      <c r="L1949" s="1">
        <v>42339</v>
      </c>
      <c r="M1949" t="s">
        <v>10420</v>
      </c>
      <c r="N1949">
        <v>0</v>
      </c>
      <c r="O1949" t="s">
        <v>17</v>
      </c>
      <c r="P1949">
        <v>0</v>
      </c>
      <c r="Q1949">
        <v>0</v>
      </c>
      <c r="T1949" t="str">
        <f>IF(LEN(A1949)=2,MID(A1949,1,1),IF(LEN(A1949)=3,MID(A1949,1,2),IF(LEN(A1949)=5,MID(A1949,1,3),IF(LEN(A1949)=7,MID(A1949,1,5),IF(LEN(A1949)=1,"")))))</f>
        <v>13723</v>
      </c>
      <c r="U1949">
        <f>IF(LEN(A1949)=7,0,1)</f>
        <v>0</v>
      </c>
      <c r="V1949">
        <f t="shared" si="60"/>
        <v>0</v>
      </c>
      <c r="W1949">
        <f>IF(OR(LEFT(A1949)="1", LEFT(A1949)="2",LEFT(A1949)="3"),1,0)</f>
        <v>1</v>
      </c>
      <c r="Y1949" t="str">
        <f t="shared" si="61"/>
        <v>Akumulasi Penyusutan Alat Laboratorium Buatan/Geologi</v>
      </c>
      <c r="AB1949" t="str">
        <f>IF(LEFT(A1949)="1","D",IF(LEFT(A1949)="2","K",IF(LEFT(A1949)="3","K",IF(LEFT(A1949)="4","K",IF(LEFT(A1949)="5","D",IF(LEFT(A1949)="6","D",IF(LEFT(A1949)="8","K",IF(LEFT(A1949)="9","D"))))))))</f>
        <v>D</v>
      </c>
      <c r="AD1949">
        <f>IF(LEFT(A1949)="4",1,IF(LEFT(A1949)="5",1,IF(LEFT(A1949)="6",1,0)))</f>
        <v>0</v>
      </c>
      <c r="AE1949">
        <f>IF(LEFT(A1949)="8",1,IF(LEFT(A1949)="9",1,0))</f>
        <v>0</v>
      </c>
      <c r="AF1949" t="str">
        <f>LEFT(A1949)</f>
        <v>1</v>
      </c>
    </row>
    <row r="1950" spans="1:32" x14ac:dyDescent="0.25">
      <c r="A1950" t="s">
        <v>3802</v>
      </c>
      <c r="B1950" t="s">
        <v>3803</v>
      </c>
      <c r="C1950" t="s">
        <v>3790</v>
      </c>
      <c r="D1950">
        <v>1</v>
      </c>
      <c r="E1950">
        <v>0</v>
      </c>
      <c r="F1950">
        <v>0</v>
      </c>
      <c r="G1950">
        <v>1</v>
      </c>
      <c r="H1950" t="s">
        <v>3803</v>
      </c>
      <c r="I1950" t="s">
        <v>10418</v>
      </c>
      <c r="J1950" t="s">
        <v>10420</v>
      </c>
      <c r="K1950" s="1">
        <v>42339</v>
      </c>
      <c r="L1950" s="1">
        <v>42339</v>
      </c>
      <c r="M1950" t="s">
        <v>10420</v>
      </c>
      <c r="N1950">
        <v>0</v>
      </c>
      <c r="O1950" t="s">
        <v>17</v>
      </c>
      <c r="P1950">
        <v>0</v>
      </c>
      <c r="Q1950">
        <v>0</v>
      </c>
      <c r="T1950" t="str">
        <f>IF(LEN(A1950)=2,MID(A1950,1,1),IF(LEN(A1950)=3,MID(A1950,1,2),IF(LEN(A1950)=5,MID(A1950,1,3),IF(LEN(A1950)=7,MID(A1950,1,5),IF(LEN(A1950)=1,"")))))</f>
        <v>13723</v>
      </c>
      <c r="U1950">
        <f>IF(LEN(A1950)=7,0,1)</f>
        <v>0</v>
      </c>
      <c r="V1950">
        <f t="shared" si="60"/>
        <v>0</v>
      </c>
      <c r="W1950">
        <f>IF(OR(LEFT(A1950)="1", LEFT(A1950)="2",LEFT(A1950)="3"),1,0)</f>
        <v>1</v>
      </c>
      <c r="Y1950" t="str">
        <f t="shared" si="61"/>
        <v>Akumulasi Penyusutan Alat Laboratorium Bahan Bangunan Konstruksi</v>
      </c>
      <c r="AB1950" t="str">
        <f>IF(LEFT(A1950)="1","D",IF(LEFT(A1950)="2","K",IF(LEFT(A1950)="3","K",IF(LEFT(A1950)="4","K",IF(LEFT(A1950)="5","D",IF(LEFT(A1950)="6","D",IF(LEFT(A1950)="8","K",IF(LEFT(A1950)="9","D"))))))))</f>
        <v>D</v>
      </c>
      <c r="AD1950">
        <f>IF(LEFT(A1950)="4",1,IF(LEFT(A1950)="5",1,IF(LEFT(A1950)="6",1,0)))</f>
        <v>0</v>
      </c>
      <c r="AE1950">
        <f>IF(LEFT(A1950)="8",1,IF(LEFT(A1950)="9",1,0))</f>
        <v>0</v>
      </c>
      <c r="AF1950" t="str">
        <f>LEFT(A1950)</f>
        <v>1</v>
      </c>
    </row>
    <row r="1951" spans="1:32" x14ac:dyDescent="0.25">
      <c r="A1951" t="s">
        <v>3804</v>
      </c>
      <c r="B1951" t="s">
        <v>3805</v>
      </c>
      <c r="C1951" t="s">
        <v>3790</v>
      </c>
      <c r="D1951">
        <v>1</v>
      </c>
      <c r="E1951">
        <v>0</v>
      </c>
      <c r="F1951">
        <v>0</v>
      </c>
      <c r="G1951">
        <v>1</v>
      </c>
      <c r="H1951" t="s">
        <v>3805</v>
      </c>
      <c r="I1951" t="s">
        <v>10418</v>
      </c>
      <c r="J1951" t="s">
        <v>10420</v>
      </c>
      <c r="K1951" s="1">
        <v>42339</v>
      </c>
      <c r="L1951" s="1">
        <v>42339</v>
      </c>
      <c r="M1951" t="s">
        <v>10420</v>
      </c>
      <c r="N1951">
        <v>0</v>
      </c>
      <c r="O1951" t="s">
        <v>17</v>
      </c>
      <c r="P1951">
        <v>0</v>
      </c>
      <c r="Q1951">
        <v>0</v>
      </c>
      <c r="T1951" t="str">
        <f>IF(LEN(A1951)=2,MID(A1951,1,1),IF(LEN(A1951)=3,MID(A1951,1,2),IF(LEN(A1951)=5,MID(A1951,1,3),IF(LEN(A1951)=7,MID(A1951,1,5),IF(LEN(A1951)=1,"")))))</f>
        <v>13723</v>
      </c>
      <c r="U1951">
        <f>IF(LEN(A1951)=7,0,1)</f>
        <v>0</v>
      </c>
      <c r="V1951">
        <f t="shared" si="60"/>
        <v>0</v>
      </c>
      <c r="W1951">
        <f>IF(OR(LEFT(A1951)="1", LEFT(A1951)="2",LEFT(A1951)="3"),1,0)</f>
        <v>1</v>
      </c>
      <c r="Y1951" t="str">
        <f t="shared" si="61"/>
        <v>Akumulasi Penyusutan Alat Laboratorium Aspal Cat &amp; Kimia</v>
      </c>
      <c r="AB1951" t="str">
        <f>IF(LEFT(A1951)="1","D",IF(LEFT(A1951)="2","K",IF(LEFT(A1951)="3","K",IF(LEFT(A1951)="4","K",IF(LEFT(A1951)="5","D",IF(LEFT(A1951)="6","D",IF(LEFT(A1951)="8","K",IF(LEFT(A1951)="9","D"))))))))</f>
        <v>D</v>
      </c>
      <c r="AD1951">
        <f>IF(LEFT(A1951)="4",1,IF(LEFT(A1951)="5",1,IF(LEFT(A1951)="6",1,0)))</f>
        <v>0</v>
      </c>
      <c r="AE1951">
        <f>IF(LEFT(A1951)="8",1,IF(LEFT(A1951)="9",1,0))</f>
        <v>0</v>
      </c>
      <c r="AF1951" t="str">
        <f>LEFT(A1951)</f>
        <v>1</v>
      </c>
    </row>
    <row r="1952" spans="1:32" x14ac:dyDescent="0.25">
      <c r="A1952" t="s">
        <v>3806</v>
      </c>
      <c r="B1952" t="s">
        <v>3807</v>
      </c>
      <c r="C1952" t="s">
        <v>3790</v>
      </c>
      <c r="D1952">
        <v>1</v>
      </c>
      <c r="E1952">
        <v>0</v>
      </c>
      <c r="F1952">
        <v>0</v>
      </c>
      <c r="G1952">
        <v>1</v>
      </c>
      <c r="H1952" t="s">
        <v>3807</v>
      </c>
      <c r="I1952" t="s">
        <v>10418</v>
      </c>
      <c r="J1952" t="s">
        <v>10420</v>
      </c>
      <c r="K1952" s="1">
        <v>42339</v>
      </c>
      <c r="L1952" s="1">
        <v>42339</v>
      </c>
      <c r="M1952" t="s">
        <v>10420</v>
      </c>
      <c r="N1952">
        <v>0</v>
      </c>
      <c r="O1952" t="s">
        <v>17</v>
      </c>
      <c r="P1952">
        <v>0</v>
      </c>
      <c r="Q1952">
        <v>0</v>
      </c>
      <c r="T1952" t="str">
        <f>IF(LEN(A1952)=2,MID(A1952,1,1),IF(LEN(A1952)=3,MID(A1952,1,2),IF(LEN(A1952)=5,MID(A1952,1,3),IF(LEN(A1952)=7,MID(A1952,1,5),IF(LEN(A1952)=1,"")))))</f>
        <v>13723</v>
      </c>
      <c r="U1952">
        <f>IF(LEN(A1952)=7,0,1)</f>
        <v>0</v>
      </c>
      <c r="V1952">
        <f t="shared" si="60"/>
        <v>0</v>
      </c>
      <c r="W1952">
        <f>IF(OR(LEFT(A1952)="1", LEFT(A1952)="2",LEFT(A1952)="3"),1,0)</f>
        <v>1</v>
      </c>
      <c r="Y1952" t="str">
        <f t="shared" si="61"/>
        <v>Akumulasi Penyusutan Alat Laboratorium Mekanik Tanah &amp; Batuan</v>
      </c>
      <c r="AB1952" t="str">
        <f>IF(LEFT(A1952)="1","D",IF(LEFT(A1952)="2","K",IF(LEFT(A1952)="3","K",IF(LEFT(A1952)="4","K",IF(LEFT(A1952)="5","D",IF(LEFT(A1952)="6","D",IF(LEFT(A1952)="8","K",IF(LEFT(A1952)="9","D"))))))))</f>
        <v>D</v>
      </c>
      <c r="AD1952">
        <f>IF(LEFT(A1952)="4",1,IF(LEFT(A1952)="5",1,IF(LEFT(A1952)="6",1,0)))</f>
        <v>0</v>
      </c>
      <c r="AE1952">
        <f>IF(LEFT(A1952)="8",1,IF(LEFT(A1952)="9",1,0))</f>
        <v>0</v>
      </c>
      <c r="AF1952" t="str">
        <f>LEFT(A1952)</f>
        <v>1</v>
      </c>
    </row>
    <row r="1953" spans="1:32" x14ac:dyDescent="0.25">
      <c r="A1953" t="s">
        <v>3808</v>
      </c>
      <c r="B1953" t="s">
        <v>3809</v>
      </c>
      <c r="C1953" t="s">
        <v>3790</v>
      </c>
      <c r="D1953">
        <v>1</v>
      </c>
      <c r="E1953">
        <v>0</v>
      </c>
      <c r="F1953">
        <v>0</v>
      </c>
      <c r="G1953">
        <v>1</v>
      </c>
      <c r="H1953" t="s">
        <v>3809</v>
      </c>
      <c r="I1953" t="s">
        <v>10418</v>
      </c>
      <c r="J1953" t="s">
        <v>10420</v>
      </c>
      <c r="K1953" s="1">
        <v>42339</v>
      </c>
      <c r="L1953" s="1">
        <v>42339</v>
      </c>
      <c r="M1953" t="s">
        <v>10420</v>
      </c>
      <c r="N1953">
        <v>0</v>
      </c>
      <c r="O1953" t="s">
        <v>17</v>
      </c>
      <c r="P1953">
        <v>0</v>
      </c>
      <c r="Q1953">
        <v>0</v>
      </c>
      <c r="T1953" t="str">
        <f>IF(LEN(A1953)=2,MID(A1953,1,1),IF(LEN(A1953)=3,MID(A1953,1,2),IF(LEN(A1953)=5,MID(A1953,1,3),IF(LEN(A1953)=7,MID(A1953,1,5),IF(LEN(A1953)=1,"")))))</f>
        <v>13723</v>
      </c>
      <c r="U1953">
        <f>IF(LEN(A1953)=7,0,1)</f>
        <v>0</v>
      </c>
      <c r="V1953">
        <f t="shared" si="60"/>
        <v>0</v>
      </c>
      <c r="W1953">
        <f>IF(OR(LEFT(A1953)="1", LEFT(A1953)="2",LEFT(A1953)="3"),1,0)</f>
        <v>1</v>
      </c>
      <c r="Y1953" t="str">
        <f t="shared" si="61"/>
        <v>Akumulasi Penyusutan Alat Laboratorium Cocok Tanam</v>
      </c>
      <c r="AB1953" t="str">
        <f>IF(LEFT(A1953)="1","D",IF(LEFT(A1953)="2","K",IF(LEFT(A1953)="3","K",IF(LEFT(A1953)="4","K",IF(LEFT(A1953)="5","D",IF(LEFT(A1953)="6","D",IF(LEFT(A1953)="8","K",IF(LEFT(A1953)="9","D"))))))))</f>
        <v>D</v>
      </c>
      <c r="AD1953">
        <f>IF(LEFT(A1953)="4",1,IF(LEFT(A1953)="5",1,IF(LEFT(A1953)="6",1,0)))</f>
        <v>0</v>
      </c>
      <c r="AE1953">
        <f>IF(LEFT(A1953)="8",1,IF(LEFT(A1953)="9",1,0))</f>
        <v>0</v>
      </c>
      <c r="AF1953" t="str">
        <f>LEFT(A1953)</f>
        <v>1</v>
      </c>
    </row>
    <row r="1954" spans="1:32" x14ac:dyDescent="0.25">
      <c r="A1954" t="s">
        <v>3810</v>
      </c>
      <c r="B1954" t="s">
        <v>3811</v>
      </c>
      <c r="C1954" t="s">
        <v>3790</v>
      </c>
      <c r="D1954">
        <v>1</v>
      </c>
      <c r="E1954">
        <v>0</v>
      </c>
      <c r="F1954">
        <v>0</v>
      </c>
      <c r="G1954">
        <v>1</v>
      </c>
      <c r="H1954" t="s">
        <v>3811</v>
      </c>
      <c r="I1954" t="s">
        <v>10418</v>
      </c>
      <c r="J1954" t="s">
        <v>10420</v>
      </c>
      <c r="K1954" s="1">
        <v>42339</v>
      </c>
      <c r="L1954" s="1">
        <v>42339</v>
      </c>
      <c r="M1954" t="s">
        <v>10420</v>
      </c>
      <c r="N1954">
        <v>0</v>
      </c>
      <c r="O1954" t="s">
        <v>17</v>
      </c>
      <c r="P1954">
        <v>0</v>
      </c>
      <c r="Q1954">
        <v>0</v>
      </c>
      <c r="T1954" t="str">
        <f>IF(LEN(A1954)=2,MID(A1954,1,1),IF(LEN(A1954)=3,MID(A1954,1,2),IF(LEN(A1954)=5,MID(A1954,1,3),IF(LEN(A1954)=7,MID(A1954,1,5),IF(LEN(A1954)=1,"")))))</f>
        <v>13723</v>
      </c>
      <c r="U1954">
        <f>IF(LEN(A1954)=7,0,1)</f>
        <v>0</v>
      </c>
      <c r="V1954">
        <f t="shared" si="60"/>
        <v>0</v>
      </c>
      <c r="W1954">
        <f>IF(OR(LEFT(A1954)="1", LEFT(A1954)="2",LEFT(A1954)="3"),1,0)</f>
        <v>1</v>
      </c>
      <c r="Y1954" t="str">
        <f t="shared" si="61"/>
        <v>Akumulasi Penyusutan Alat Laboratorium Logam, Mesin, Listrik</v>
      </c>
      <c r="AB1954" t="str">
        <f>IF(LEFT(A1954)="1","D",IF(LEFT(A1954)="2","K",IF(LEFT(A1954)="3","K",IF(LEFT(A1954)="4","K",IF(LEFT(A1954)="5","D",IF(LEFT(A1954)="6","D",IF(LEFT(A1954)="8","K",IF(LEFT(A1954)="9","D"))))))))</f>
        <v>D</v>
      </c>
      <c r="AD1954">
        <f>IF(LEFT(A1954)="4",1,IF(LEFT(A1954)="5",1,IF(LEFT(A1954)="6",1,0)))</f>
        <v>0</v>
      </c>
      <c r="AE1954">
        <f>IF(LEFT(A1954)="8",1,IF(LEFT(A1954)="9",1,0))</f>
        <v>0</v>
      </c>
      <c r="AF1954" t="str">
        <f>LEFT(A1954)</f>
        <v>1</v>
      </c>
    </row>
    <row r="1955" spans="1:32" x14ac:dyDescent="0.25">
      <c r="A1955" t="s">
        <v>3812</v>
      </c>
      <c r="B1955" t="s">
        <v>3813</v>
      </c>
      <c r="C1955" t="s">
        <v>3790</v>
      </c>
      <c r="D1955">
        <v>1</v>
      </c>
      <c r="E1955">
        <v>0</v>
      </c>
      <c r="F1955">
        <v>0</v>
      </c>
      <c r="G1955">
        <v>1</v>
      </c>
      <c r="H1955" t="s">
        <v>3813</v>
      </c>
      <c r="I1955" t="s">
        <v>10418</v>
      </c>
      <c r="J1955" t="s">
        <v>10420</v>
      </c>
      <c r="K1955" s="1">
        <v>42339</v>
      </c>
      <c r="L1955" s="1">
        <v>42339</v>
      </c>
      <c r="M1955" t="s">
        <v>10420</v>
      </c>
      <c r="N1955">
        <v>0</v>
      </c>
      <c r="O1955" t="s">
        <v>17</v>
      </c>
      <c r="P1955">
        <v>0</v>
      </c>
      <c r="Q1955">
        <v>0</v>
      </c>
      <c r="T1955" t="str">
        <f>IF(LEN(A1955)=2,MID(A1955,1,1),IF(LEN(A1955)=3,MID(A1955,1,2),IF(LEN(A1955)=5,MID(A1955,1,3),IF(LEN(A1955)=7,MID(A1955,1,5),IF(LEN(A1955)=1,"")))))</f>
        <v>13723</v>
      </c>
      <c r="U1955">
        <f>IF(LEN(A1955)=7,0,1)</f>
        <v>0</v>
      </c>
      <c r="V1955">
        <f t="shared" si="60"/>
        <v>0</v>
      </c>
      <c r="W1955">
        <f>IF(OR(LEFT(A1955)="1", LEFT(A1955)="2",LEFT(A1955)="3"),1,0)</f>
        <v>1</v>
      </c>
      <c r="Y1955" t="str">
        <f t="shared" si="61"/>
        <v>Akumulasi Penyusutan Alat Laboratorium Logam, Mesin Listrik A</v>
      </c>
      <c r="AB1955" t="str">
        <f>IF(LEFT(A1955)="1","D",IF(LEFT(A1955)="2","K",IF(LEFT(A1955)="3","K",IF(LEFT(A1955)="4","K",IF(LEFT(A1955)="5","D",IF(LEFT(A1955)="6","D",IF(LEFT(A1955)="8","K",IF(LEFT(A1955)="9","D"))))))))</f>
        <v>D</v>
      </c>
      <c r="AD1955">
        <f>IF(LEFT(A1955)="4",1,IF(LEFT(A1955)="5",1,IF(LEFT(A1955)="6",1,0)))</f>
        <v>0</v>
      </c>
      <c r="AE1955">
        <f>IF(LEFT(A1955)="8",1,IF(LEFT(A1955)="9",1,0))</f>
        <v>0</v>
      </c>
      <c r="AF1955" t="str">
        <f>LEFT(A1955)</f>
        <v>1</v>
      </c>
    </row>
    <row r="1956" spans="1:32" x14ac:dyDescent="0.25">
      <c r="A1956" t="s">
        <v>3814</v>
      </c>
      <c r="B1956" t="s">
        <v>3815</v>
      </c>
      <c r="C1956" t="s">
        <v>3790</v>
      </c>
      <c r="D1956">
        <v>1</v>
      </c>
      <c r="E1956">
        <v>0</v>
      </c>
      <c r="F1956">
        <v>0</v>
      </c>
      <c r="G1956">
        <v>1</v>
      </c>
      <c r="H1956" t="s">
        <v>3815</v>
      </c>
      <c r="I1956" t="s">
        <v>10418</v>
      </c>
      <c r="J1956" t="s">
        <v>10420</v>
      </c>
      <c r="K1956" s="1">
        <v>42339</v>
      </c>
      <c r="L1956" s="1">
        <v>42339</v>
      </c>
      <c r="M1956" t="s">
        <v>10420</v>
      </c>
      <c r="N1956">
        <v>0</v>
      </c>
      <c r="O1956" t="s">
        <v>17</v>
      </c>
      <c r="P1956">
        <v>0</v>
      </c>
      <c r="Q1956">
        <v>0</v>
      </c>
      <c r="T1956" t="str">
        <f>IF(LEN(A1956)=2,MID(A1956,1,1),IF(LEN(A1956)=3,MID(A1956,1,2),IF(LEN(A1956)=5,MID(A1956,1,3),IF(LEN(A1956)=7,MID(A1956,1,5),IF(LEN(A1956)=1,"")))))</f>
        <v>13723</v>
      </c>
      <c r="U1956">
        <f>IF(LEN(A1956)=7,0,1)</f>
        <v>0</v>
      </c>
      <c r="V1956">
        <f t="shared" si="60"/>
        <v>0</v>
      </c>
      <c r="W1956">
        <f>IF(OR(LEFT(A1956)="1", LEFT(A1956)="2",LEFT(A1956)="3"),1,0)</f>
        <v>1</v>
      </c>
      <c r="Y1956" t="str">
        <f t="shared" si="61"/>
        <v>Akumulasi Penyusutan Alat Laboratorium Umum</v>
      </c>
      <c r="AB1956" t="str">
        <f>IF(LEFT(A1956)="1","D",IF(LEFT(A1956)="2","K",IF(LEFT(A1956)="3","K",IF(LEFT(A1956)="4","K",IF(LEFT(A1956)="5","D",IF(LEFT(A1956)="6","D",IF(LEFT(A1956)="8","K",IF(LEFT(A1956)="9","D"))))))))</f>
        <v>D</v>
      </c>
      <c r="AD1956">
        <f>IF(LEFT(A1956)="4",1,IF(LEFT(A1956)="5",1,IF(LEFT(A1956)="6",1,0)))</f>
        <v>0</v>
      </c>
      <c r="AE1956">
        <f>IF(LEFT(A1956)="8",1,IF(LEFT(A1956)="9",1,0))</f>
        <v>0</v>
      </c>
      <c r="AF1956" t="str">
        <f>LEFT(A1956)</f>
        <v>1</v>
      </c>
    </row>
    <row r="1957" spans="1:32" x14ac:dyDescent="0.25">
      <c r="A1957" t="s">
        <v>3816</v>
      </c>
      <c r="B1957" t="s">
        <v>3817</v>
      </c>
      <c r="C1957" t="s">
        <v>3790</v>
      </c>
      <c r="D1957">
        <v>1</v>
      </c>
      <c r="E1957">
        <v>0</v>
      </c>
      <c r="F1957">
        <v>0</v>
      </c>
      <c r="G1957">
        <v>1</v>
      </c>
      <c r="H1957" t="s">
        <v>3817</v>
      </c>
      <c r="I1957" t="s">
        <v>10418</v>
      </c>
      <c r="J1957" t="s">
        <v>10420</v>
      </c>
      <c r="K1957" s="1">
        <v>42339</v>
      </c>
      <c r="L1957" s="1">
        <v>42339</v>
      </c>
      <c r="M1957" t="s">
        <v>10420</v>
      </c>
      <c r="N1957">
        <v>0</v>
      </c>
      <c r="O1957" t="s">
        <v>17</v>
      </c>
      <c r="P1957">
        <v>0</v>
      </c>
      <c r="Q1957">
        <v>0</v>
      </c>
      <c r="T1957" t="str">
        <f>IF(LEN(A1957)=2,MID(A1957,1,1),IF(LEN(A1957)=3,MID(A1957,1,2),IF(LEN(A1957)=5,MID(A1957,1,3),IF(LEN(A1957)=7,MID(A1957,1,5),IF(LEN(A1957)=1,"")))))</f>
        <v>13723</v>
      </c>
      <c r="U1957">
        <f>IF(LEN(A1957)=7,0,1)</f>
        <v>0</v>
      </c>
      <c r="V1957">
        <f t="shared" si="60"/>
        <v>0</v>
      </c>
      <c r="W1957">
        <f>IF(OR(LEFT(A1957)="1", LEFT(A1957)="2",LEFT(A1957)="3"),1,0)</f>
        <v>1</v>
      </c>
      <c r="Y1957" t="str">
        <f t="shared" si="61"/>
        <v>Akumulasi Penyusutan Alat Laboratorium Umum A</v>
      </c>
      <c r="AB1957" t="str">
        <f>IF(LEFT(A1957)="1","D",IF(LEFT(A1957)="2","K",IF(LEFT(A1957)="3","K",IF(LEFT(A1957)="4","K",IF(LEFT(A1957)="5","D",IF(LEFT(A1957)="6","D",IF(LEFT(A1957)="8","K",IF(LEFT(A1957)="9","D"))))))))</f>
        <v>D</v>
      </c>
      <c r="AD1957">
        <f>IF(LEFT(A1957)="4",1,IF(LEFT(A1957)="5",1,IF(LEFT(A1957)="6",1,0)))</f>
        <v>0</v>
      </c>
      <c r="AE1957">
        <f>IF(LEFT(A1957)="8",1,IF(LEFT(A1957)="9",1,0))</f>
        <v>0</v>
      </c>
      <c r="AF1957" t="str">
        <f>LEFT(A1957)</f>
        <v>1</v>
      </c>
    </row>
    <row r="1958" spans="1:32" x14ac:dyDescent="0.25">
      <c r="A1958" t="s">
        <v>3818</v>
      </c>
      <c r="B1958" t="s">
        <v>3819</v>
      </c>
      <c r="C1958" t="s">
        <v>3790</v>
      </c>
      <c r="D1958">
        <v>1</v>
      </c>
      <c r="E1958">
        <v>0</v>
      </c>
      <c r="F1958">
        <v>0</v>
      </c>
      <c r="G1958">
        <v>1</v>
      </c>
      <c r="H1958" t="s">
        <v>3819</v>
      </c>
      <c r="I1958" t="s">
        <v>10418</v>
      </c>
      <c r="J1958" t="s">
        <v>10420</v>
      </c>
      <c r="K1958" s="1">
        <v>42339</v>
      </c>
      <c r="L1958" s="1">
        <v>42339</v>
      </c>
      <c r="M1958" t="s">
        <v>10420</v>
      </c>
      <c r="N1958">
        <v>0</v>
      </c>
      <c r="O1958" t="s">
        <v>17</v>
      </c>
      <c r="P1958">
        <v>0</v>
      </c>
      <c r="Q1958">
        <v>0</v>
      </c>
      <c r="T1958" t="str">
        <f>IF(LEN(A1958)=2,MID(A1958,1,1),IF(LEN(A1958)=3,MID(A1958,1,2),IF(LEN(A1958)=5,MID(A1958,1,3),IF(LEN(A1958)=7,MID(A1958,1,5),IF(LEN(A1958)=1,"")))))</f>
        <v>13723</v>
      </c>
      <c r="U1958">
        <f>IF(LEN(A1958)=7,0,1)</f>
        <v>0</v>
      </c>
      <c r="V1958">
        <f t="shared" si="60"/>
        <v>0</v>
      </c>
      <c r="W1958">
        <f>IF(OR(LEFT(A1958)="1", LEFT(A1958)="2",LEFT(A1958)="3"),1,0)</f>
        <v>1</v>
      </c>
      <c r="Y1958" t="str">
        <f t="shared" si="61"/>
        <v>Akumulasi Penyusutan Alat Laboratorium Kedokteran</v>
      </c>
      <c r="AB1958" t="str">
        <f>IF(LEFT(A1958)="1","D",IF(LEFT(A1958)="2","K",IF(LEFT(A1958)="3","K",IF(LEFT(A1958)="4","K",IF(LEFT(A1958)="5","D",IF(LEFT(A1958)="6","D",IF(LEFT(A1958)="8","K",IF(LEFT(A1958)="9","D"))))))))</f>
        <v>D</v>
      </c>
      <c r="AD1958">
        <f>IF(LEFT(A1958)="4",1,IF(LEFT(A1958)="5",1,IF(LEFT(A1958)="6",1,0)))</f>
        <v>0</v>
      </c>
      <c r="AE1958">
        <f>IF(LEFT(A1958)="8",1,IF(LEFT(A1958)="9",1,0))</f>
        <v>0</v>
      </c>
      <c r="AF1958" t="str">
        <f>LEFT(A1958)</f>
        <v>1</v>
      </c>
    </row>
    <row r="1959" spans="1:32" x14ac:dyDescent="0.25">
      <c r="A1959" t="s">
        <v>3820</v>
      </c>
      <c r="B1959" t="s">
        <v>3795</v>
      </c>
      <c r="C1959" t="s">
        <v>3790</v>
      </c>
      <c r="D1959">
        <v>1</v>
      </c>
      <c r="E1959">
        <v>0</v>
      </c>
      <c r="F1959">
        <v>0</v>
      </c>
      <c r="G1959">
        <v>1</v>
      </c>
      <c r="H1959" t="s">
        <v>3795</v>
      </c>
      <c r="I1959" t="s">
        <v>10418</v>
      </c>
      <c r="J1959" t="s">
        <v>10420</v>
      </c>
      <c r="K1959" s="1">
        <v>42339</v>
      </c>
      <c r="L1959" s="1">
        <v>42339</v>
      </c>
      <c r="M1959" t="s">
        <v>10420</v>
      </c>
      <c r="N1959">
        <v>0</v>
      </c>
      <c r="O1959" t="s">
        <v>17</v>
      </c>
      <c r="P1959">
        <v>0</v>
      </c>
      <c r="Q1959">
        <v>0</v>
      </c>
      <c r="T1959" t="str">
        <f>IF(LEN(A1959)=2,MID(A1959,1,1),IF(LEN(A1959)=3,MID(A1959,1,2),IF(LEN(A1959)=5,MID(A1959,1,3),IF(LEN(A1959)=7,MID(A1959,1,5),IF(LEN(A1959)=1,"")))))</f>
        <v>13723</v>
      </c>
      <c r="U1959">
        <f>IF(LEN(A1959)=7,0,1)</f>
        <v>0</v>
      </c>
      <c r="V1959">
        <f t="shared" si="60"/>
        <v>0</v>
      </c>
      <c r="W1959">
        <f>IF(OR(LEFT(A1959)="1", LEFT(A1959)="2",LEFT(A1959)="3"),1,0)</f>
        <v>1</v>
      </c>
      <c r="Y1959" t="str">
        <f t="shared" si="61"/>
        <v>Akumulasi Penyusutan Alat Laboratorium Microbiologi</v>
      </c>
      <c r="AB1959" t="str">
        <f>IF(LEFT(A1959)="1","D",IF(LEFT(A1959)="2","K",IF(LEFT(A1959)="3","K",IF(LEFT(A1959)="4","K",IF(LEFT(A1959)="5","D",IF(LEFT(A1959)="6","D",IF(LEFT(A1959)="8","K",IF(LEFT(A1959)="9","D"))))))))</f>
        <v>D</v>
      </c>
      <c r="AD1959">
        <f>IF(LEFT(A1959)="4",1,IF(LEFT(A1959)="5",1,IF(LEFT(A1959)="6",1,0)))</f>
        <v>0</v>
      </c>
      <c r="AE1959">
        <f>IF(LEFT(A1959)="8",1,IF(LEFT(A1959)="9",1,0))</f>
        <v>0</v>
      </c>
      <c r="AF1959" t="str">
        <f>LEFT(A1959)</f>
        <v>1</v>
      </c>
    </row>
    <row r="1960" spans="1:32" x14ac:dyDescent="0.25">
      <c r="A1960" t="s">
        <v>3821</v>
      </c>
      <c r="B1960" t="s">
        <v>3822</v>
      </c>
      <c r="C1960" t="s">
        <v>3790</v>
      </c>
      <c r="D1960">
        <v>1</v>
      </c>
      <c r="E1960">
        <v>0</v>
      </c>
      <c r="F1960">
        <v>0</v>
      </c>
      <c r="G1960">
        <v>1</v>
      </c>
      <c r="H1960" t="s">
        <v>3822</v>
      </c>
      <c r="I1960" t="s">
        <v>10418</v>
      </c>
      <c r="J1960" t="s">
        <v>10420</v>
      </c>
      <c r="K1960" s="1">
        <v>42339</v>
      </c>
      <c r="L1960" s="1">
        <v>42339</v>
      </c>
      <c r="M1960" t="s">
        <v>10420</v>
      </c>
      <c r="N1960">
        <v>0</v>
      </c>
      <c r="O1960" t="s">
        <v>17</v>
      </c>
      <c r="P1960">
        <v>0</v>
      </c>
      <c r="Q1960">
        <v>0</v>
      </c>
      <c r="T1960" t="str">
        <f>IF(LEN(A1960)=2,MID(A1960,1,1),IF(LEN(A1960)=3,MID(A1960,1,2),IF(LEN(A1960)=5,MID(A1960,1,3),IF(LEN(A1960)=7,MID(A1960,1,5),IF(LEN(A1960)=1,"")))))</f>
        <v>13723</v>
      </c>
      <c r="U1960">
        <f>IF(LEN(A1960)=7,0,1)</f>
        <v>0</v>
      </c>
      <c r="V1960">
        <f t="shared" si="60"/>
        <v>0</v>
      </c>
      <c r="W1960">
        <f>IF(OR(LEFT(A1960)="1", LEFT(A1960)="2",LEFT(A1960)="3"),1,0)</f>
        <v>1</v>
      </c>
      <c r="Y1960" t="str">
        <f t="shared" si="61"/>
        <v>Akumulasi Penyusutan Alat Laboratorium Kimia</v>
      </c>
      <c r="AB1960" t="str">
        <f>IF(LEFT(A1960)="1","D",IF(LEFT(A1960)="2","K",IF(LEFT(A1960)="3","K",IF(LEFT(A1960)="4","K",IF(LEFT(A1960)="5","D",IF(LEFT(A1960)="6","D",IF(LEFT(A1960)="8","K",IF(LEFT(A1960)="9","D"))))))))</f>
        <v>D</v>
      </c>
      <c r="AD1960">
        <f>IF(LEFT(A1960)="4",1,IF(LEFT(A1960)="5",1,IF(LEFT(A1960)="6",1,0)))</f>
        <v>0</v>
      </c>
      <c r="AE1960">
        <f>IF(LEFT(A1960)="8",1,IF(LEFT(A1960)="9",1,0))</f>
        <v>0</v>
      </c>
      <c r="AF1960" t="str">
        <f>LEFT(A1960)</f>
        <v>1</v>
      </c>
    </row>
    <row r="1961" spans="1:32" x14ac:dyDescent="0.25">
      <c r="A1961" t="s">
        <v>3823</v>
      </c>
      <c r="B1961" t="s">
        <v>3824</v>
      </c>
      <c r="C1961" t="s">
        <v>3790</v>
      </c>
      <c r="D1961">
        <v>1</v>
      </c>
      <c r="E1961">
        <v>0</v>
      </c>
      <c r="F1961">
        <v>0</v>
      </c>
      <c r="G1961">
        <v>1</v>
      </c>
      <c r="H1961" t="s">
        <v>3824</v>
      </c>
      <c r="I1961" t="s">
        <v>10418</v>
      </c>
      <c r="J1961" t="s">
        <v>10420</v>
      </c>
      <c r="K1961" s="1">
        <v>42339</v>
      </c>
      <c r="L1961" s="1">
        <v>42339</v>
      </c>
      <c r="M1961" t="s">
        <v>10420</v>
      </c>
      <c r="N1961">
        <v>0</v>
      </c>
      <c r="O1961" t="s">
        <v>17</v>
      </c>
      <c r="P1961">
        <v>0</v>
      </c>
      <c r="Q1961">
        <v>0</v>
      </c>
      <c r="T1961" t="str">
        <f>IF(LEN(A1961)=2,MID(A1961,1,1),IF(LEN(A1961)=3,MID(A1961,1,2),IF(LEN(A1961)=5,MID(A1961,1,3),IF(LEN(A1961)=7,MID(A1961,1,5),IF(LEN(A1961)=1,"")))))</f>
        <v>13723</v>
      </c>
      <c r="U1961">
        <f>IF(LEN(A1961)=7,0,1)</f>
        <v>0</v>
      </c>
      <c r="V1961">
        <f t="shared" si="60"/>
        <v>0</v>
      </c>
      <c r="W1961">
        <f>IF(OR(LEFT(A1961)="1", LEFT(A1961)="2",LEFT(A1961)="3"),1,0)</f>
        <v>1</v>
      </c>
      <c r="Y1961" t="str">
        <f t="shared" si="61"/>
        <v>Akumulasi Penyusutan Alat Laboratorium Microbiologi A</v>
      </c>
      <c r="AB1961" t="str">
        <f>IF(LEFT(A1961)="1","D",IF(LEFT(A1961)="2","K",IF(LEFT(A1961)="3","K",IF(LEFT(A1961)="4","K",IF(LEFT(A1961)="5","D",IF(LEFT(A1961)="6","D",IF(LEFT(A1961)="8","K",IF(LEFT(A1961)="9","D"))))))))</f>
        <v>D</v>
      </c>
      <c r="AD1961">
        <f>IF(LEFT(A1961)="4",1,IF(LEFT(A1961)="5",1,IF(LEFT(A1961)="6",1,0)))</f>
        <v>0</v>
      </c>
      <c r="AE1961">
        <f>IF(LEFT(A1961)="8",1,IF(LEFT(A1961)="9",1,0))</f>
        <v>0</v>
      </c>
      <c r="AF1961" t="str">
        <f>LEFT(A1961)</f>
        <v>1</v>
      </c>
    </row>
    <row r="1962" spans="1:32" x14ac:dyDescent="0.25">
      <c r="A1962" t="s">
        <v>3825</v>
      </c>
      <c r="B1962" t="s">
        <v>3826</v>
      </c>
      <c r="C1962" t="s">
        <v>3790</v>
      </c>
      <c r="D1962">
        <v>1</v>
      </c>
      <c r="E1962">
        <v>0</v>
      </c>
      <c r="F1962">
        <v>0</v>
      </c>
      <c r="G1962">
        <v>1</v>
      </c>
      <c r="H1962" t="s">
        <v>3826</v>
      </c>
      <c r="I1962" t="s">
        <v>10418</v>
      </c>
      <c r="J1962" t="s">
        <v>10420</v>
      </c>
      <c r="K1962" s="1">
        <v>42339</v>
      </c>
      <c r="L1962" s="1">
        <v>42339</v>
      </c>
      <c r="M1962" t="s">
        <v>10420</v>
      </c>
      <c r="N1962">
        <v>0</v>
      </c>
      <c r="O1962" t="s">
        <v>17</v>
      </c>
      <c r="P1962">
        <v>0</v>
      </c>
      <c r="Q1962">
        <v>0</v>
      </c>
      <c r="T1962" t="str">
        <f>IF(LEN(A1962)=2,MID(A1962,1,1),IF(LEN(A1962)=3,MID(A1962,1,2),IF(LEN(A1962)=5,MID(A1962,1,3),IF(LEN(A1962)=7,MID(A1962,1,5),IF(LEN(A1962)=1,"")))))</f>
        <v>13723</v>
      </c>
      <c r="U1962">
        <f>IF(LEN(A1962)=7,0,1)</f>
        <v>0</v>
      </c>
      <c r="V1962">
        <f t="shared" si="60"/>
        <v>0</v>
      </c>
      <c r="W1962">
        <f>IF(OR(LEFT(A1962)="1", LEFT(A1962)="2",LEFT(A1962)="3"),1,0)</f>
        <v>1</v>
      </c>
      <c r="Y1962" t="str">
        <f t="shared" si="61"/>
        <v>Akumulasi Penyusutan Alat Laboratorium Patologi</v>
      </c>
      <c r="AB1962" t="str">
        <f>IF(LEFT(A1962)="1","D",IF(LEFT(A1962)="2","K",IF(LEFT(A1962)="3","K",IF(LEFT(A1962)="4","K",IF(LEFT(A1962)="5","D",IF(LEFT(A1962)="6","D",IF(LEFT(A1962)="8","K",IF(LEFT(A1962)="9","D"))))))))</f>
        <v>D</v>
      </c>
      <c r="AD1962">
        <f>IF(LEFT(A1962)="4",1,IF(LEFT(A1962)="5",1,IF(LEFT(A1962)="6",1,0)))</f>
        <v>0</v>
      </c>
      <c r="AE1962">
        <f>IF(LEFT(A1962)="8",1,IF(LEFT(A1962)="9",1,0))</f>
        <v>0</v>
      </c>
      <c r="AF1962" t="str">
        <f>LEFT(A1962)</f>
        <v>1</v>
      </c>
    </row>
    <row r="1963" spans="1:32" x14ac:dyDescent="0.25">
      <c r="A1963" t="s">
        <v>3827</v>
      </c>
      <c r="B1963" t="s">
        <v>3828</v>
      </c>
      <c r="C1963" t="s">
        <v>3790</v>
      </c>
      <c r="D1963">
        <v>1</v>
      </c>
      <c r="E1963">
        <v>0</v>
      </c>
      <c r="F1963">
        <v>0</v>
      </c>
      <c r="G1963">
        <v>1</v>
      </c>
      <c r="H1963" t="s">
        <v>3828</v>
      </c>
      <c r="I1963" t="s">
        <v>10418</v>
      </c>
      <c r="J1963" t="s">
        <v>10420</v>
      </c>
      <c r="K1963" s="1">
        <v>42339</v>
      </c>
      <c r="L1963" s="1">
        <v>42339</v>
      </c>
      <c r="M1963" t="s">
        <v>10420</v>
      </c>
      <c r="N1963">
        <v>0</v>
      </c>
      <c r="O1963" t="s">
        <v>17</v>
      </c>
      <c r="P1963">
        <v>0</v>
      </c>
      <c r="Q1963">
        <v>0</v>
      </c>
      <c r="T1963" t="str">
        <f>IF(LEN(A1963)=2,MID(A1963,1,1),IF(LEN(A1963)=3,MID(A1963,1,2),IF(LEN(A1963)=5,MID(A1963,1,3),IF(LEN(A1963)=7,MID(A1963,1,5),IF(LEN(A1963)=1,"")))))</f>
        <v>13723</v>
      </c>
      <c r="U1963">
        <f>IF(LEN(A1963)=7,0,1)</f>
        <v>0</v>
      </c>
      <c r="V1963">
        <f t="shared" si="60"/>
        <v>0</v>
      </c>
      <c r="W1963">
        <f>IF(OR(LEFT(A1963)="1", LEFT(A1963)="2",LEFT(A1963)="3"),1,0)</f>
        <v>1</v>
      </c>
      <c r="Y1963" t="str">
        <f t="shared" si="61"/>
        <v>Akumulasi Penyusutan Alat Laboratorium Immunologi</v>
      </c>
      <c r="AB1963" t="str">
        <f>IF(LEFT(A1963)="1","D",IF(LEFT(A1963)="2","K",IF(LEFT(A1963)="3","K",IF(LEFT(A1963)="4","K",IF(LEFT(A1963)="5","D",IF(LEFT(A1963)="6","D",IF(LEFT(A1963)="8","K",IF(LEFT(A1963)="9","D"))))))))</f>
        <v>D</v>
      </c>
      <c r="AD1963">
        <f>IF(LEFT(A1963)="4",1,IF(LEFT(A1963)="5",1,IF(LEFT(A1963)="6",1,0)))</f>
        <v>0</v>
      </c>
      <c r="AE1963">
        <f>IF(LEFT(A1963)="8",1,IF(LEFT(A1963)="9",1,0))</f>
        <v>0</v>
      </c>
      <c r="AF1963" t="str">
        <f>LEFT(A1963)</f>
        <v>1</v>
      </c>
    </row>
    <row r="1964" spans="1:32" x14ac:dyDescent="0.25">
      <c r="A1964" t="s">
        <v>3829</v>
      </c>
      <c r="B1964" t="s">
        <v>3830</v>
      </c>
      <c r="C1964" t="s">
        <v>3790</v>
      </c>
      <c r="D1964">
        <v>1</v>
      </c>
      <c r="E1964">
        <v>0</v>
      </c>
      <c r="F1964">
        <v>0</v>
      </c>
      <c r="G1964">
        <v>1</v>
      </c>
      <c r="H1964" t="s">
        <v>3830</v>
      </c>
      <c r="I1964" t="s">
        <v>10418</v>
      </c>
      <c r="J1964" t="s">
        <v>10420</v>
      </c>
      <c r="K1964" s="1">
        <v>42339</v>
      </c>
      <c r="L1964" s="1">
        <v>42339</v>
      </c>
      <c r="M1964" t="s">
        <v>10420</v>
      </c>
      <c r="N1964">
        <v>0</v>
      </c>
      <c r="O1964" t="s">
        <v>17</v>
      </c>
      <c r="P1964">
        <v>0</v>
      </c>
      <c r="Q1964">
        <v>0</v>
      </c>
      <c r="T1964" t="str">
        <f>IF(LEN(A1964)=2,MID(A1964,1,1),IF(LEN(A1964)=3,MID(A1964,1,2),IF(LEN(A1964)=5,MID(A1964,1,3),IF(LEN(A1964)=7,MID(A1964,1,5),IF(LEN(A1964)=1,"")))))</f>
        <v>13723</v>
      </c>
      <c r="U1964">
        <f>IF(LEN(A1964)=7,0,1)</f>
        <v>0</v>
      </c>
      <c r="V1964">
        <f t="shared" si="60"/>
        <v>0</v>
      </c>
      <c r="W1964">
        <f>IF(OR(LEFT(A1964)="1", LEFT(A1964)="2",LEFT(A1964)="3"),1,0)</f>
        <v>1</v>
      </c>
      <c r="Y1964" t="str">
        <f t="shared" si="61"/>
        <v>Akumulasi Penyusutan Alat Laboratorium Hematologi</v>
      </c>
      <c r="AB1964" t="str">
        <f>IF(LEFT(A1964)="1","D",IF(LEFT(A1964)="2","K",IF(LEFT(A1964)="3","K",IF(LEFT(A1964)="4","K",IF(LEFT(A1964)="5","D",IF(LEFT(A1964)="6","D",IF(LEFT(A1964)="8","K",IF(LEFT(A1964)="9","D"))))))))</f>
        <v>D</v>
      </c>
      <c r="AD1964">
        <f>IF(LEFT(A1964)="4",1,IF(LEFT(A1964)="5",1,IF(LEFT(A1964)="6",1,0)))</f>
        <v>0</v>
      </c>
      <c r="AE1964">
        <f>IF(LEFT(A1964)="8",1,IF(LEFT(A1964)="9",1,0))</f>
        <v>0</v>
      </c>
      <c r="AF1964" t="str">
        <f>LEFT(A1964)</f>
        <v>1</v>
      </c>
    </row>
    <row r="1965" spans="1:32" x14ac:dyDescent="0.25">
      <c r="A1965" t="s">
        <v>3831</v>
      </c>
      <c r="B1965" t="s">
        <v>3832</v>
      </c>
      <c r="C1965" t="s">
        <v>3790</v>
      </c>
      <c r="D1965">
        <v>1</v>
      </c>
      <c r="E1965">
        <v>0</v>
      </c>
      <c r="F1965">
        <v>0</v>
      </c>
      <c r="G1965">
        <v>1</v>
      </c>
      <c r="H1965" t="s">
        <v>3832</v>
      </c>
      <c r="I1965" t="s">
        <v>10418</v>
      </c>
      <c r="J1965" t="s">
        <v>10420</v>
      </c>
      <c r="K1965" s="1">
        <v>42339</v>
      </c>
      <c r="L1965" s="1">
        <v>42339</v>
      </c>
      <c r="M1965" t="s">
        <v>10420</v>
      </c>
      <c r="N1965">
        <v>0</v>
      </c>
      <c r="O1965" t="s">
        <v>17</v>
      </c>
      <c r="P1965">
        <v>0</v>
      </c>
      <c r="Q1965">
        <v>0</v>
      </c>
      <c r="T1965" t="str">
        <f>IF(LEN(A1965)=2,MID(A1965,1,1),IF(LEN(A1965)=3,MID(A1965,1,2),IF(LEN(A1965)=5,MID(A1965,1,3),IF(LEN(A1965)=7,MID(A1965,1,5),IF(LEN(A1965)=1,"")))))</f>
        <v>13723</v>
      </c>
      <c r="U1965">
        <f>IF(LEN(A1965)=7,0,1)</f>
        <v>0</v>
      </c>
      <c r="V1965">
        <f t="shared" si="60"/>
        <v>0</v>
      </c>
      <c r="W1965">
        <f>IF(OR(LEFT(A1965)="1", LEFT(A1965)="2",LEFT(A1965)="3"),1,0)</f>
        <v>1</v>
      </c>
      <c r="Y1965" t="str">
        <f t="shared" si="61"/>
        <v>Akumulasi Penyusutan Alat Laboratorium Film</v>
      </c>
      <c r="AB1965" t="str">
        <f>IF(LEFT(A1965)="1","D",IF(LEFT(A1965)="2","K",IF(LEFT(A1965)="3","K",IF(LEFT(A1965)="4","K",IF(LEFT(A1965)="5","D",IF(LEFT(A1965)="6","D",IF(LEFT(A1965)="8","K",IF(LEFT(A1965)="9","D"))))))))</f>
        <v>D</v>
      </c>
      <c r="AD1965">
        <f>IF(LEFT(A1965)="4",1,IF(LEFT(A1965)="5",1,IF(LEFT(A1965)="6",1,0)))</f>
        <v>0</v>
      </c>
      <c r="AE1965">
        <f>IF(LEFT(A1965)="8",1,IF(LEFT(A1965)="9",1,0))</f>
        <v>0</v>
      </c>
      <c r="AF1965" t="str">
        <f>LEFT(A1965)</f>
        <v>1</v>
      </c>
    </row>
    <row r="1966" spans="1:32" x14ac:dyDescent="0.25">
      <c r="A1966" t="s">
        <v>3833</v>
      </c>
      <c r="B1966" t="s">
        <v>3834</v>
      </c>
      <c r="C1966" t="s">
        <v>3790</v>
      </c>
      <c r="D1966">
        <v>1</v>
      </c>
      <c r="E1966">
        <v>0</v>
      </c>
      <c r="F1966">
        <v>0</v>
      </c>
      <c r="G1966">
        <v>1</v>
      </c>
      <c r="H1966" t="s">
        <v>3834</v>
      </c>
      <c r="I1966" t="s">
        <v>10418</v>
      </c>
      <c r="J1966" t="s">
        <v>10420</v>
      </c>
      <c r="K1966" s="1">
        <v>42339</v>
      </c>
      <c r="L1966" s="1">
        <v>42339</v>
      </c>
      <c r="M1966" t="s">
        <v>10420</v>
      </c>
      <c r="N1966">
        <v>0</v>
      </c>
      <c r="O1966" t="s">
        <v>17</v>
      </c>
      <c r="P1966">
        <v>0</v>
      </c>
      <c r="Q1966">
        <v>0</v>
      </c>
      <c r="T1966" t="str">
        <f>IF(LEN(A1966)=2,MID(A1966,1,1),IF(LEN(A1966)=3,MID(A1966,1,2),IF(LEN(A1966)=5,MID(A1966,1,3),IF(LEN(A1966)=7,MID(A1966,1,5),IF(LEN(A1966)=1,"")))))</f>
        <v>13723</v>
      </c>
      <c r="U1966">
        <f>IF(LEN(A1966)=7,0,1)</f>
        <v>0</v>
      </c>
      <c r="V1966">
        <f t="shared" si="60"/>
        <v>0</v>
      </c>
      <c r="W1966">
        <f>IF(OR(LEFT(A1966)="1", LEFT(A1966)="2",LEFT(A1966)="3"),1,0)</f>
        <v>1</v>
      </c>
      <c r="Y1966" t="str">
        <f t="shared" si="61"/>
        <v>Akumulasi Penyusutan Alat Laboratorium Makanan</v>
      </c>
      <c r="AB1966" t="str">
        <f>IF(LEFT(A1966)="1","D",IF(LEFT(A1966)="2","K",IF(LEFT(A1966)="3","K",IF(LEFT(A1966)="4","K",IF(LEFT(A1966)="5","D",IF(LEFT(A1966)="6","D",IF(LEFT(A1966)="8","K",IF(LEFT(A1966)="9","D"))))))))</f>
        <v>D</v>
      </c>
      <c r="AD1966">
        <f>IF(LEFT(A1966)="4",1,IF(LEFT(A1966)="5",1,IF(LEFT(A1966)="6",1,0)))</f>
        <v>0</v>
      </c>
      <c r="AE1966">
        <f>IF(LEFT(A1966)="8",1,IF(LEFT(A1966)="9",1,0))</f>
        <v>0</v>
      </c>
      <c r="AF1966" t="str">
        <f>LEFT(A1966)</f>
        <v>1</v>
      </c>
    </row>
    <row r="1967" spans="1:32" x14ac:dyDescent="0.25">
      <c r="A1967" t="s">
        <v>3835</v>
      </c>
      <c r="B1967" t="s">
        <v>3836</v>
      </c>
      <c r="C1967" t="s">
        <v>3790</v>
      </c>
      <c r="D1967">
        <v>1</v>
      </c>
      <c r="E1967">
        <v>0</v>
      </c>
      <c r="F1967">
        <v>0</v>
      </c>
      <c r="G1967">
        <v>1</v>
      </c>
      <c r="H1967" t="s">
        <v>3836</v>
      </c>
      <c r="I1967" t="s">
        <v>10418</v>
      </c>
      <c r="J1967" t="s">
        <v>10420</v>
      </c>
      <c r="K1967" s="1">
        <v>42339</v>
      </c>
      <c r="L1967" s="1">
        <v>42339</v>
      </c>
      <c r="M1967" t="s">
        <v>10420</v>
      </c>
      <c r="N1967">
        <v>0</v>
      </c>
      <c r="O1967" t="s">
        <v>17</v>
      </c>
      <c r="P1967">
        <v>0</v>
      </c>
      <c r="Q1967">
        <v>0</v>
      </c>
      <c r="T1967" t="str">
        <f>IF(LEN(A1967)=2,MID(A1967,1,1),IF(LEN(A1967)=3,MID(A1967,1,2),IF(LEN(A1967)=5,MID(A1967,1,3),IF(LEN(A1967)=7,MID(A1967,1,5),IF(LEN(A1967)=1,"")))))</f>
        <v>13723</v>
      </c>
      <c r="U1967">
        <f>IF(LEN(A1967)=7,0,1)</f>
        <v>0</v>
      </c>
      <c r="V1967">
        <f t="shared" si="60"/>
        <v>0</v>
      </c>
      <c r="W1967">
        <f>IF(OR(LEFT(A1967)="1", LEFT(A1967)="2",LEFT(A1967)="3"),1,0)</f>
        <v>1</v>
      </c>
      <c r="Y1967" t="str">
        <f t="shared" si="61"/>
        <v>Akumulasi Penyusutan Alat Laboratorium Standarisasi, Kalibrasi dan Instrumentasi</v>
      </c>
      <c r="AB1967" t="str">
        <f>IF(LEFT(A1967)="1","D",IF(LEFT(A1967)="2","K",IF(LEFT(A1967)="3","K",IF(LEFT(A1967)="4","K",IF(LEFT(A1967)="5","D",IF(LEFT(A1967)="6","D",IF(LEFT(A1967)="8","K",IF(LEFT(A1967)="9","D"))))))))</f>
        <v>D</v>
      </c>
      <c r="AD1967">
        <f>IF(LEFT(A1967)="4",1,IF(LEFT(A1967)="5",1,IF(LEFT(A1967)="6",1,0)))</f>
        <v>0</v>
      </c>
      <c r="AE1967">
        <f>IF(LEFT(A1967)="8",1,IF(LEFT(A1967)="9",1,0))</f>
        <v>0</v>
      </c>
      <c r="AF1967" t="str">
        <f>LEFT(A1967)</f>
        <v>1</v>
      </c>
    </row>
    <row r="1968" spans="1:32" x14ac:dyDescent="0.25">
      <c r="A1968" t="s">
        <v>3837</v>
      </c>
      <c r="B1968" t="s">
        <v>3838</v>
      </c>
      <c r="C1968" t="s">
        <v>3790</v>
      </c>
      <c r="D1968">
        <v>1</v>
      </c>
      <c r="E1968">
        <v>0</v>
      </c>
      <c r="F1968">
        <v>0</v>
      </c>
      <c r="G1968">
        <v>1</v>
      </c>
      <c r="H1968" t="s">
        <v>3838</v>
      </c>
      <c r="I1968" t="s">
        <v>10418</v>
      </c>
      <c r="J1968" t="s">
        <v>10420</v>
      </c>
      <c r="K1968" s="1">
        <v>42339</v>
      </c>
      <c r="L1968" s="1">
        <v>42339</v>
      </c>
      <c r="M1968" t="s">
        <v>10420</v>
      </c>
      <c r="N1968">
        <v>0</v>
      </c>
      <c r="O1968" t="s">
        <v>17</v>
      </c>
      <c r="P1968">
        <v>0</v>
      </c>
      <c r="Q1968">
        <v>0</v>
      </c>
      <c r="T1968" t="str">
        <f>IF(LEN(A1968)=2,MID(A1968,1,1),IF(LEN(A1968)=3,MID(A1968,1,2),IF(LEN(A1968)=5,MID(A1968,1,3),IF(LEN(A1968)=7,MID(A1968,1,5),IF(LEN(A1968)=1,"")))))</f>
        <v>13723</v>
      </c>
      <c r="U1968">
        <f>IF(LEN(A1968)=7,0,1)</f>
        <v>0</v>
      </c>
      <c r="V1968">
        <f t="shared" si="60"/>
        <v>0</v>
      </c>
      <c r="W1968">
        <f>IF(OR(LEFT(A1968)="1", LEFT(A1968)="2",LEFT(A1968)="3"),1,0)</f>
        <v>1</v>
      </c>
      <c r="Y1968" t="str">
        <f t="shared" si="61"/>
        <v>Akumulasi Penyusutan Alat Laboratorium Farmasi</v>
      </c>
      <c r="AB1968" t="str">
        <f>IF(LEFT(A1968)="1","D",IF(LEFT(A1968)="2","K",IF(LEFT(A1968)="3","K",IF(LEFT(A1968)="4","K",IF(LEFT(A1968)="5","D",IF(LEFT(A1968)="6","D",IF(LEFT(A1968)="8","K",IF(LEFT(A1968)="9","D"))))))))</f>
        <v>D</v>
      </c>
      <c r="AD1968">
        <f>IF(LEFT(A1968)="4",1,IF(LEFT(A1968)="5",1,IF(LEFT(A1968)="6",1,0)))</f>
        <v>0</v>
      </c>
      <c r="AE1968">
        <f>IF(LEFT(A1968)="8",1,IF(LEFT(A1968)="9",1,0))</f>
        <v>0</v>
      </c>
      <c r="AF1968" t="str">
        <f>LEFT(A1968)</f>
        <v>1</v>
      </c>
    </row>
    <row r="1969" spans="1:32" x14ac:dyDescent="0.25">
      <c r="A1969" t="s">
        <v>3839</v>
      </c>
      <c r="B1969" t="s">
        <v>3840</v>
      </c>
      <c r="C1969" t="s">
        <v>3790</v>
      </c>
      <c r="D1969">
        <v>1</v>
      </c>
      <c r="E1969">
        <v>0</v>
      </c>
      <c r="F1969">
        <v>0</v>
      </c>
      <c r="G1969">
        <v>1</v>
      </c>
      <c r="H1969" t="s">
        <v>3840</v>
      </c>
      <c r="I1969" t="s">
        <v>10418</v>
      </c>
      <c r="J1969" t="s">
        <v>10420</v>
      </c>
      <c r="K1969" s="1">
        <v>42339</v>
      </c>
      <c r="L1969" s="1">
        <v>42339</v>
      </c>
      <c r="M1969" t="s">
        <v>10420</v>
      </c>
      <c r="N1969">
        <v>0</v>
      </c>
      <c r="O1969" t="s">
        <v>17</v>
      </c>
      <c r="P1969">
        <v>0</v>
      </c>
      <c r="Q1969">
        <v>0</v>
      </c>
      <c r="T1969" t="str">
        <f>IF(LEN(A1969)=2,MID(A1969,1,1),IF(LEN(A1969)=3,MID(A1969,1,2),IF(LEN(A1969)=5,MID(A1969,1,3),IF(LEN(A1969)=7,MID(A1969,1,5),IF(LEN(A1969)=1,"")))))</f>
        <v>13723</v>
      </c>
      <c r="U1969">
        <f>IF(LEN(A1969)=7,0,1)</f>
        <v>0</v>
      </c>
      <c r="V1969">
        <f t="shared" si="60"/>
        <v>0</v>
      </c>
      <c r="W1969">
        <f>IF(OR(LEFT(A1969)="1", LEFT(A1969)="2",LEFT(A1969)="3"),1,0)</f>
        <v>1</v>
      </c>
      <c r="Y1969" t="str">
        <f t="shared" si="61"/>
        <v>Akumulasi Penyusutan Alat Laboratorium Fisika</v>
      </c>
      <c r="AB1969" t="str">
        <f>IF(LEFT(A1969)="1","D",IF(LEFT(A1969)="2","K",IF(LEFT(A1969)="3","K",IF(LEFT(A1969)="4","K",IF(LEFT(A1969)="5","D",IF(LEFT(A1969)="6","D",IF(LEFT(A1969)="8","K",IF(LEFT(A1969)="9","D"))))))))</f>
        <v>D</v>
      </c>
      <c r="AD1969">
        <f>IF(LEFT(A1969)="4",1,IF(LEFT(A1969)="5",1,IF(LEFT(A1969)="6",1,0)))</f>
        <v>0</v>
      </c>
      <c r="AE1969">
        <f>IF(LEFT(A1969)="8",1,IF(LEFT(A1969)="9",1,0))</f>
        <v>0</v>
      </c>
      <c r="AF1969" t="str">
        <f>LEFT(A1969)</f>
        <v>1</v>
      </c>
    </row>
    <row r="1970" spans="1:32" x14ac:dyDescent="0.25">
      <c r="A1970" t="s">
        <v>3841</v>
      </c>
      <c r="B1970" t="s">
        <v>3842</v>
      </c>
      <c r="C1970" t="s">
        <v>3790</v>
      </c>
      <c r="D1970">
        <v>1</v>
      </c>
      <c r="E1970">
        <v>0</v>
      </c>
      <c r="F1970">
        <v>0</v>
      </c>
      <c r="G1970">
        <v>1</v>
      </c>
      <c r="H1970" t="s">
        <v>3842</v>
      </c>
      <c r="I1970" t="s">
        <v>10418</v>
      </c>
      <c r="J1970" t="s">
        <v>10420</v>
      </c>
      <c r="K1970" s="1">
        <v>42339</v>
      </c>
      <c r="L1970" s="1">
        <v>42339</v>
      </c>
      <c r="M1970" t="s">
        <v>10420</v>
      </c>
      <c r="N1970">
        <v>0</v>
      </c>
      <c r="O1970" t="s">
        <v>17</v>
      </c>
      <c r="P1970">
        <v>0</v>
      </c>
      <c r="Q1970">
        <v>0</v>
      </c>
      <c r="T1970" t="str">
        <f>IF(LEN(A1970)=2,MID(A1970,1,1),IF(LEN(A1970)=3,MID(A1970,1,2),IF(LEN(A1970)=5,MID(A1970,1,3),IF(LEN(A1970)=7,MID(A1970,1,5),IF(LEN(A1970)=1,"")))))</f>
        <v>13723</v>
      </c>
      <c r="U1970">
        <f>IF(LEN(A1970)=7,0,1)</f>
        <v>0</v>
      </c>
      <c r="V1970">
        <f t="shared" si="60"/>
        <v>0</v>
      </c>
      <c r="W1970">
        <f>IF(OR(LEFT(A1970)="1", LEFT(A1970)="2",LEFT(A1970)="3"),1,0)</f>
        <v>1</v>
      </c>
      <c r="Y1970" t="str">
        <f t="shared" si="61"/>
        <v>Akumulasi Penyusutan Alat Laboratorium Hidrodinamika</v>
      </c>
      <c r="AB1970" t="str">
        <f>IF(LEFT(A1970)="1","D",IF(LEFT(A1970)="2","K",IF(LEFT(A1970)="3","K",IF(LEFT(A1970)="4","K",IF(LEFT(A1970)="5","D",IF(LEFT(A1970)="6","D",IF(LEFT(A1970)="8","K",IF(LEFT(A1970)="9","D"))))))))</f>
        <v>D</v>
      </c>
      <c r="AD1970">
        <f>IF(LEFT(A1970)="4",1,IF(LEFT(A1970)="5",1,IF(LEFT(A1970)="6",1,0)))</f>
        <v>0</v>
      </c>
      <c r="AE1970">
        <f>IF(LEFT(A1970)="8",1,IF(LEFT(A1970)="9",1,0))</f>
        <v>0</v>
      </c>
      <c r="AF1970" t="str">
        <f>LEFT(A1970)</f>
        <v>1</v>
      </c>
    </row>
    <row r="1971" spans="1:32" x14ac:dyDescent="0.25">
      <c r="A1971" t="s">
        <v>3843</v>
      </c>
      <c r="B1971" t="s">
        <v>3844</v>
      </c>
      <c r="C1971" t="s">
        <v>3790</v>
      </c>
      <c r="D1971">
        <v>1</v>
      </c>
      <c r="E1971">
        <v>0</v>
      </c>
      <c r="F1971">
        <v>0</v>
      </c>
      <c r="G1971">
        <v>1</v>
      </c>
      <c r="H1971" t="s">
        <v>3844</v>
      </c>
      <c r="I1971" t="s">
        <v>10418</v>
      </c>
      <c r="J1971" t="s">
        <v>10420</v>
      </c>
      <c r="K1971" s="1">
        <v>42339</v>
      </c>
      <c r="L1971" s="1">
        <v>42339</v>
      </c>
      <c r="M1971" t="s">
        <v>10420</v>
      </c>
      <c r="N1971">
        <v>0</v>
      </c>
      <c r="O1971" t="s">
        <v>17</v>
      </c>
      <c r="P1971">
        <v>0</v>
      </c>
      <c r="Q1971">
        <v>0</v>
      </c>
      <c r="T1971" t="str">
        <f>IF(LEN(A1971)=2,MID(A1971,1,1),IF(LEN(A1971)=3,MID(A1971,1,2),IF(LEN(A1971)=5,MID(A1971,1,3),IF(LEN(A1971)=7,MID(A1971,1,5),IF(LEN(A1971)=1,"")))))</f>
        <v>13723</v>
      </c>
      <c r="U1971">
        <f>IF(LEN(A1971)=7,0,1)</f>
        <v>0</v>
      </c>
      <c r="V1971">
        <f t="shared" si="60"/>
        <v>0</v>
      </c>
      <c r="W1971">
        <f>IF(OR(LEFT(A1971)="1", LEFT(A1971)="2",LEFT(A1971)="3"),1,0)</f>
        <v>1</v>
      </c>
      <c r="Y1971" t="str">
        <f t="shared" si="61"/>
        <v>Akumulasi Penyusutan Alat Laboratorium Klimatologi</v>
      </c>
      <c r="AB1971" t="str">
        <f>IF(LEFT(A1971)="1","D",IF(LEFT(A1971)="2","K",IF(LEFT(A1971)="3","K",IF(LEFT(A1971)="4","K",IF(LEFT(A1971)="5","D",IF(LEFT(A1971)="6","D",IF(LEFT(A1971)="8","K",IF(LEFT(A1971)="9","D"))))))))</f>
        <v>D</v>
      </c>
      <c r="AD1971">
        <f>IF(LEFT(A1971)="4",1,IF(LEFT(A1971)="5",1,IF(LEFT(A1971)="6",1,0)))</f>
        <v>0</v>
      </c>
      <c r="AE1971">
        <f>IF(LEFT(A1971)="8",1,IF(LEFT(A1971)="9",1,0))</f>
        <v>0</v>
      </c>
      <c r="AF1971" t="str">
        <f>LEFT(A1971)</f>
        <v>1</v>
      </c>
    </row>
    <row r="1972" spans="1:32" x14ac:dyDescent="0.25">
      <c r="A1972" t="s">
        <v>3845</v>
      </c>
      <c r="B1972" t="s">
        <v>3846</v>
      </c>
      <c r="C1972" t="s">
        <v>3790</v>
      </c>
      <c r="D1972">
        <v>1</v>
      </c>
      <c r="E1972">
        <v>0</v>
      </c>
      <c r="F1972">
        <v>0</v>
      </c>
      <c r="G1972">
        <v>1</v>
      </c>
      <c r="H1972" t="s">
        <v>3846</v>
      </c>
      <c r="I1972" t="s">
        <v>10418</v>
      </c>
      <c r="J1972" t="s">
        <v>10420</v>
      </c>
      <c r="K1972" s="1">
        <v>42339</v>
      </c>
      <c r="L1972" s="1">
        <v>42339</v>
      </c>
      <c r="M1972" t="s">
        <v>10420</v>
      </c>
      <c r="N1972">
        <v>0</v>
      </c>
      <c r="O1972" t="s">
        <v>17</v>
      </c>
      <c r="P1972">
        <v>0</v>
      </c>
      <c r="Q1972">
        <v>0</v>
      </c>
      <c r="T1972" t="str">
        <f>IF(LEN(A1972)=2,MID(A1972,1,1),IF(LEN(A1972)=3,MID(A1972,1,2),IF(LEN(A1972)=5,MID(A1972,1,3),IF(LEN(A1972)=7,MID(A1972,1,5),IF(LEN(A1972)=1,"")))))</f>
        <v>13723</v>
      </c>
      <c r="U1972">
        <f>IF(LEN(A1972)=7,0,1)</f>
        <v>0</v>
      </c>
      <c r="V1972">
        <f t="shared" si="60"/>
        <v>0</v>
      </c>
      <c r="W1972">
        <f>IF(OR(LEFT(A1972)="1", LEFT(A1972)="2",LEFT(A1972)="3"),1,0)</f>
        <v>1</v>
      </c>
      <c r="Y1972" t="str">
        <f t="shared" si="61"/>
        <v>Akumulasi Penyusutan Alat Laboratorium Proses Peleburan</v>
      </c>
      <c r="AB1972" t="str">
        <f>IF(LEFT(A1972)="1","D",IF(LEFT(A1972)="2","K",IF(LEFT(A1972)="3","K",IF(LEFT(A1972)="4","K",IF(LEFT(A1972)="5","D",IF(LEFT(A1972)="6","D",IF(LEFT(A1972)="8","K",IF(LEFT(A1972)="9","D"))))))))</f>
        <v>D</v>
      </c>
      <c r="AD1972">
        <f>IF(LEFT(A1972)="4",1,IF(LEFT(A1972)="5",1,IF(LEFT(A1972)="6",1,0)))</f>
        <v>0</v>
      </c>
      <c r="AE1972">
        <f>IF(LEFT(A1972)="8",1,IF(LEFT(A1972)="9",1,0))</f>
        <v>0</v>
      </c>
      <c r="AF1972" t="str">
        <f>LEFT(A1972)</f>
        <v>1</v>
      </c>
    </row>
    <row r="1973" spans="1:32" x14ac:dyDescent="0.25">
      <c r="A1973" t="s">
        <v>3847</v>
      </c>
      <c r="B1973" t="s">
        <v>3848</v>
      </c>
      <c r="C1973" t="s">
        <v>3790</v>
      </c>
      <c r="D1973">
        <v>1</v>
      </c>
      <c r="E1973">
        <v>0</v>
      </c>
      <c r="F1973">
        <v>0</v>
      </c>
      <c r="G1973">
        <v>1</v>
      </c>
      <c r="H1973" t="s">
        <v>3848</v>
      </c>
      <c r="I1973" t="s">
        <v>10418</v>
      </c>
      <c r="J1973" t="s">
        <v>10420</v>
      </c>
      <c r="K1973" s="1">
        <v>42339</v>
      </c>
      <c r="L1973" s="1">
        <v>42339</v>
      </c>
      <c r="M1973" t="s">
        <v>10420</v>
      </c>
      <c r="N1973">
        <v>0</v>
      </c>
      <c r="O1973" t="s">
        <v>17</v>
      </c>
      <c r="P1973">
        <v>0</v>
      </c>
      <c r="Q1973">
        <v>0</v>
      </c>
      <c r="T1973" t="str">
        <f>IF(LEN(A1973)=2,MID(A1973,1,1),IF(LEN(A1973)=3,MID(A1973,1,2),IF(LEN(A1973)=5,MID(A1973,1,3),IF(LEN(A1973)=7,MID(A1973,1,5),IF(LEN(A1973)=1,"")))))</f>
        <v>13723</v>
      </c>
      <c r="U1973">
        <f>IF(LEN(A1973)=7,0,1)</f>
        <v>0</v>
      </c>
      <c r="V1973">
        <f t="shared" si="60"/>
        <v>0</v>
      </c>
      <c r="W1973">
        <f>IF(OR(LEFT(A1973)="1", LEFT(A1973)="2",LEFT(A1973)="3"),1,0)</f>
        <v>1</v>
      </c>
      <c r="Y1973" t="str">
        <f t="shared" si="61"/>
        <v>Akumulasi Penyusutan Alat Laboratorium Pasir</v>
      </c>
      <c r="AB1973" t="str">
        <f>IF(LEFT(A1973)="1","D",IF(LEFT(A1973)="2","K",IF(LEFT(A1973)="3","K",IF(LEFT(A1973)="4","K",IF(LEFT(A1973)="5","D",IF(LEFT(A1973)="6","D",IF(LEFT(A1973)="8","K",IF(LEFT(A1973)="9","D"))))))))</f>
        <v>D</v>
      </c>
      <c r="AD1973">
        <f>IF(LEFT(A1973)="4",1,IF(LEFT(A1973)="5",1,IF(LEFT(A1973)="6",1,0)))</f>
        <v>0</v>
      </c>
      <c r="AE1973">
        <f>IF(LEFT(A1973)="8",1,IF(LEFT(A1973)="9",1,0))</f>
        <v>0</v>
      </c>
      <c r="AF1973" t="str">
        <f>LEFT(A1973)</f>
        <v>1</v>
      </c>
    </row>
    <row r="1974" spans="1:32" x14ac:dyDescent="0.25">
      <c r="A1974" t="s">
        <v>3849</v>
      </c>
      <c r="B1974" t="s">
        <v>3850</v>
      </c>
      <c r="C1974" t="s">
        <v>3790</v>
      </c>
      <c r="D1974">
        <v>1</v>
      </c>
      <c r="E1974">
        <v>0</v>
      </c>
      <c r="F1974">
        <v>0</v>
      </c>
      <c r="G1974">
        <v>1</v>
      </c>
      <c r="H1974" t="s">
        <v>3850</v>
      </c>
      <c r="I1974" t="s">
        <v>10418</v>
      </c>
      <c r="J1974" t="s">
        <v>10420</v>
      </c>
      <c r="K1974" s="1">
        <v>42339</v>
      </c>
      <c r="L1974" s="1">
        <v>42339</v>
      </c>
      <c r="M1974" t="s">
        <v>10420</v>
      </c>
      <c r="N1974">
        <v>0</v>
      </c>
      <c r="O1974" t="s">
        <v>17</v>
      </c>
      <c r="P1974">
        <v>0</v>
      </c>
      <c r="Q1974">
        <v>0</v>
      </c>
      <c r="T1974" t="str">
        <f>IF(LEN(A1974)=2,MID(A1974,1,1),IF(LEN(A1974)=3,MID(A1974,1,2),IF(LEN(A1974)=5,MID(A1974,1,3),IF(LEN(A1974)=7,MID(A1974,1,5),IF(LEN(A1974)=1,"")))))</f>
        <v>13723</v>
      </c>
      <c r="U1974">
        <f>IF(LEN(A1974)=7,0,1)</f>
        <v>0</v>
      </c>
      <c r="V1974">
        <f t="shared" si="60"/>
        <v>0</v>
      </c>
      <c r="W1974">
        <f>IF(OR(LEFT(A1974)="1", LEFT(A1974)="2",LEFT(A1974)="3"),1,0)</f>
        <v>1</v>
      </c>
      <c r="Y1974" t="str">
        <f t="shared" si="61"/>
        <v>Akumulasi Penyusutan Alat Laboratorium Proses Pembuatan Cetakan</v>
      </c>
      <c r="AB1974" t="str">
        <f>IF(LEFT(A1974)="1","D",IF(LEFT(A1974)="2","K",IF(LEFT(A1974)="3","K",IF(LEFT(A1974)="4","K",IF(LEFT(A1974)="5","D",IF(LEFT(A1974)="6","D",IF(LEFT(A1974)="8","K",IF(LEFT(A1974)="9","D"))))))))</f>
        <v>D</v>
      </c>
      <c r="AD1974">
        <f>IF(LEFT(A1974)="4",1,IF(LEFT(A1974)="5",1,IF(LEFT(A1974)="6",1,0)))</f>
        <v>0</v>
      </c>
      <c r="AE1974">
        <f>IF(LEFT(A1974)="8",1,IF(LEFT(A1974)="9",1,0))</f>
        <v>0</v>
      </c>
      <c r="AF1974" t="str">
        <f>LEFT(A1974)</f>
        <v>1</v>
      </c>
    </row>
    <row r="1975" spans="1:32" x14ac:dyDescent="0.25">
      <c r="A1975" t="s">
        <v>3851</v>
      </c>
      <c r="B1975" t="s">
        <v>3852</v>
      </c>
      <c r="C1975" t="s">
        <v>3790</v>
      </c>
      <c r="D1975">
        <v>1</v>
      </c>
      <c r="E1975">
        <v>0</v>
      </c>
      <c r="F1975">
        <v>0</v>
      </c>
      <c r="G1975">
        <v>1</v>
      </c>
      <c r="H1975" t="s">
        <v>3852</v>
      </c>
      <c r="I1975" t="s">
        <v>10418</v>
      </c>
      <c r="J1975" t="s">
        <v>10420</v>
      </c>
      <c r="K1975" s="1">
        <v>42339</v>
      </c>
      <c r="L1975" s="1">
        <v>42339</v>
      </c>
      <c r="M1975" t="s">
        <v>10420</v>
      </c>
      <c r="N1975">
        <v>0</v>
      </c>
      <c r="O1975" t="s">
        <v>17</v>
      </c>
      <c r="P1975">
        <v>0</v>
      </c>
      <c r="Q1975">
        <v>0</v>
      </c>
      <c r="T1975" t="str">
        <f>IF(LEN(A1975)=2,MID(A1975,1,1),IF(LEN(A1975)=3,MID(A1975,1,2),IF(LEN(A1975)=5,MID(A1975,1,3),IF(LEN(A1975)=7,MID(A1975,1,5),IF(LEN(A1975)=1,"")))))</f>
        <v>13723</v>
      </c>
      <c r="U1975">
        <f>IF(LEN(A1975)=7,0,1)</f>
        <v>0</v>
      </c>
      <c r="V1975">
        <f t="shared" si="60"/>
        <v>0</v>
      </c>
      <c r="W1975">
        <f>IF(OR(LEFT(A1975)="1", LEFT(A1975)="2",LEFT(A1975)="3"),1,0)</f>
        <v>1</v>
      </c>
      <c r="Y1975" t="str">
        <f t="shared" si="61"/>
        <v>Akumulasi Penyusutan Alat Laboratorium Proses Pembuatan Pola</v>
      </c>
      <c r="AB1975" t="str">
        <f>IF(LEFT(A1975)="1","D",IF(LEFT(A1975)="2","K",IF(LEFT(A1975)="3","K",IF(LEFT(A1975)="4","K",IF(LEFT(A1975)="5","D",IF(LEFT(A1975)="6","D",IF(LEFT(A1975)="8","K",IF(LEFT(A1975)="9","D"))))))))</f>
        <v>D</v>
      </c>
      <c r="AD1975">
        <f>IF(LEFT(A1975)="4",1,IF(LEFT(A1975)="5",1,IF(LEFT(A1975)="6",1,0)))</f>
        <v>0</v>
      </c>
      <c r="AE1975">
        <f>IF(LEFT(A1975)="8",1,IF(LEFT(A1975)="9",1,0))</f>
        <v>0</v>
      </c>
      <c r="AF1975" t="str">
        <f>LEFT(A1975)</f>
        <v>1</v>
      </c>
    </row>
    <row r="1976" spans="1:32" x14ac:dyDescent="0.25">
      <c r="A1976" t="s">
        <v>3853</v>
      </c>
      <c r="B1976" t="s">
        <v>3854</v>
      </c>
      <c r="C1976" t="s">
        <v>3790</v>
      </c>
      <c r="D1976">
        <v>1</v>
      </c>
      <c r="E1976">
        <v>0</v>
      </c>
      <c r="F1976">
        <v>0</v>
      </c>
      <c r="G1976">
        <v>1</v>
      </c>
      <c r="H1976" t="s">
        <v>3854</v>
      </c>
      <c r="I1976" t="s">
        <v>10418</v>
      </c>
      <c r="J1976" t="s">
        <v>10420</v>
      </c>
      <c r="K1976" s="1">
        <v>42339</v>
      </c>
      <c r="L1976" s="1">
        <v>42339</v>
      </c>
      <c r="M1976" t="s">
        <v>10420</v>
      </c>
      <c r="N1976">
        <v>0</v>
      </c>
      <c r="O1976" t="s">
        <v>17</v>
      </c>
      <c r="P1976">
        <v>0</v>
      </c>
      <c r="Q1976">
        <v>0</v>
      </c>
      <c r="T1976" t="str">
        <f>IF(LEN(A1976)=2,MID(A1976,1,1),IF(LEN(A1976)=3,MID(A1976,1,2),IF(LEN(A1976)=5,MID(A1976,1,3),IF(LEN(A1976)=7,MID(A1976,1,5),IF(LEN(A1976)=1,"")))))</f>
        <v>13723</v>
      </c>
      <c r="U1976">
        <f>IF(LEN(A1976)=7,0,1)</f>
        <v>0</v>
      </c>
      <c r="V1976">
        <f t="shared" si="60"/>
        <v>0</v>
      </c>
      <c r="W1976">
        <f>IF(OR(LEFT(A1976)="1", LEFT(A1976)="2",LEFT(A1976)="3"),1,0)</f>
        <v>1</v>
      </c>
      <c r="Y1976" t="str">
        <f t="shared" si="61"/>
        <v>Akumulasi Penyusutan Alat Laboratorium Metalography</v>
      </c>
      <c r="AB1976" t="str">
        <f>IF(LEFT(A1976)="1","D",IF(LEFT(A1976)="2","K",IF(LEFT(A1976)="3","K",IF(LEFT(A1976)="4","K",IF(LEFT(A1976)="5","D",IF(LEFT(A1976)="6","D",IF(LEFT(A1976)="8","K",IF(LEFT(A1976)="9","D"))))))))</f>
        <v>D</v>
      </c>
      <c r="AD1976">
        <f>IF(LEFT(A1976)="4",1,IF(LEFT(A1976)="5",1,IF(LEFT(A1976)="6",1,0)))</f>
        <v>0</v>
      </c>
      <c r="AE1976">
        <f>IF(LEFT(A1976)="8",1,IF(LEFT(A1976)="9",1,0))</f>
        <v>0</v>
      </c>
      <c r="AF1976" t="str">
        <f>LEFT(A1976)</f>
        <v>1</v>
      </c>
    </row>
    <row r="1977" spans="1:32" x14ac:dyDescent="0.25">
      <c r="A1977" t="s">
        <v>3855</v>
      </c>
      <c r="B1977" t="s">
        <v>3856</v>
      </c>
      <c r="C1977" t="s">
        <v>3790</v>
      </c>
      <c r="D1977">
        <v>1</v>
      </c>
      <c r="E1977">
        <v>0</v>
      </c>
      <c r="F1977">
        <v>0</v>
      </c>
      <c r="G1977">
        <v>1</v>
      </c>
      <c r="H1977" t="s">
        <v>3856</v>
      </c>
      <c r="I1977" t="s">
        <v>10418</v>
      </c>
      <c r="J1977" t="s">
        <v>10420</v>
      </c>
      <c r="K1977" s="1">
        <v>42339</v>
      </c>
      <c r="L1977" s="1">
        <v>42339</v>
      </c>
      <c r="M1977" t="s">
        <v>10420</v>
      </c>
      <c r="N1977">
        <v>0</v>
      </c>
      <c r="O1977" t="s">
        <v>17</v>
      </c>
      <c r="P1977">
        <v>0</v>
      </c>
      <c r="Q1977">
        <v>0</v>
      </c>
      <c r="T1977" t="str">
        <f>IF(LEN(A1977)=2,MID(A1977,1,1),IF(LEN(A1977)=3,MID(A1977,1,2),IF(LEN(A1977)=5,MID(A1977,1,3),IF(LEN(A1977)=7,MID(A1977,1,5),IF(LEN(A1977)=1,"")))))</f>
        <v>13723</v>
      </c>
      <c r="U1977">
        <f>IF(LEN(A1977)=7,0,1)</f>
        <v>0</v>
      </c>
      <c r="V1977">
        <f t="shared" si="60"/>
        <v>0</v>
      </c>
      <c r="W1977">
        <f>IF(OR(LEFT(A1977)="1", LEFT(A1977)="2",LEFT(A1977)="3"),1,0)</f>
        <v>1</v>
      </c>
      <c r="Y1977" t="str">
        <f t="shared" si="61"/>
        <v>Akumulasi Penyusutan Alat Laboratorium Proses Pengelasan</v>
      </c>
      <c r="AB1977" t="str">
        <f>IF(LEFT(A1977)="1","D",IF(LEFT(A1977)="2","K",IF(LEFT(A1977)="3","K",IF(LEFT(A1977)="4","K",IF(LEFT(A1977)="5","D",IF(LEFT(A1977)="6","D",IF(LEFT(A1977)="8","K",IF(LEFT(A1977)="9","D"))))))))</f>
        <v>D</v>
      </c>
      <c r="AD1977">
        <f>IF(LEFT(A1977)="4",1,IF(LEFT(A1977)="5",1,IF(LEFT(A1977)="6",1,0)))</f>
        <v>0</v>
      </c>
      <c r="AE1977">
        <f>IF(LEFT(A1977)="8",1,IF(LEFT(A1977)="9",1,0))</f>
        <v>0</v>
      </c>
      <c r="AF1977" t="str">
        <f>LEFT(A1977)</f>
        <v>1</v>
      </c>
    </row>
    <row r="1978" spans="1:32" x14ac:dyDescent="0.25">
      <c r="A1978" t="s">
        <v>3857</v>
      </c>
      <c r="B1978" t="s">
        <v>3858</v>
      </c>
      <c r="C1978" t="s">
        <v>3790</v>
      </c>
      <c r="D1978">
        <v>1</v>
      </c>
      <c r="E1978">
        <v>0</v>
      </c>
      <c r="F1978">
        <v>0</v>
      </c>
      <c r="G1978">
        <v>1</v>
      </c>
      <c r="H1978" t="s">
        <v>3858</v>
      </c>
      <c r="I1978" t="s">
        <v>10418</v>
      </c>
      <c r="J1978" t="s">
        <v>10420</v>
      </c>
      <c r="K1978" s="1">
        <v>42339</v>
      </c>
      <c r="L1978" s="1">
        <v>42339</v>
      </c>
      <c r="M1978" t="s">
        <v>10420</v>
      </c>
      <c r="N1978">
        <v>0</v>
      </c>
      <c r="O1978" t="s">
        <v>17</v>
      </c>
      <c r="P1978">
        <v>0</v>
      </c>
      <c r="Q1978">
        <v>0</v>
      </c>
      <c r="T1978" t="str">
        <f>IF(LEN(A1978)=2,MID(A1978,1,1),IF(LEN(A1978)=3,MID(A1978,1,2),IF(LEN(A1978)=5,MID(A1978,1,3),IF(LEN(A1978)=7,MID(A1978,1,5),IF(LEN(A1978)=1,"")))))</f>
        <v>13723</v>
      </c>
      <c r="U1978">
        <f>IF(LEN(A1978)=7,0,1)</f>
        <v>0</v>
      </c>
      <c r="V1978">
        <f t="shared" si="60"/>
        <v>0</v>
      </c>
      <c r="W1978">
        <f>IF(OR(LEFT(A1978)="1", LEFT(A1978)="2",LEFT(A1978)="3"),1,0)</f>
        <v>1</v>
      </c>
      <c r="Y1978" t="str">
        <f t="shared" si="61"/>
        <v>Akumulasi Penyusutan Alat Laboratorium Uji Proses Pengelasan</v>
      </c>
      <c r="AB1978" t="str">
        <f>IF(LEFT(A1978)="1","D",IF(LEFT(A1978)="2","K",IF(LEFT(A1978)="3","K",IF(LEFT(A1978)="4","K",IF(LEFT(A1978)="5","D",IF(LEFT(A1978)="6","D",IF(LEFT(A1978)="8","K",IF(LEFT(A1978)="9","D"))))))))</f>
        <v>D</v>
      </c>
      <c r="AD1978">
        <f>IF(LEFT(A1978)="4",1,IF(LEFT(A1978)="5",1,IF(LEFT(A1978)="6",1,0)))</f>
        <v>0</v>
      </c>
      <c r="AE1978">
        <f>IF(LEFT(A1978)="8",1,IF(LEFT(A1978)="9",1,0))</f>
        <v>0</v>
      </c>
      <c r="AF1978" t="str">
        <f>LEFT(A1978)</f>
        <v>1</v>
      </c>
    </row>
    <row r="1979" spans="1:32" x14ac:dyDescent="0.25">
      <c r="A1979" t="s">
        <v>3859</v>
      </c>
      <c r="B1979" t="s">
        <v>3860</v>
      </c>
      <c r="C1979" t="s">
        <v>3790</v>
      </c>
      <c r="D1979">
        <v>1</v>
      </c>
      <c r="E1979">
        <v>0</v>
      </c>
      <c r="F1979">
        <v>0</v>
      </c>
      <c r="G1979">
        <v>1</v>
      </c>
      <c r="H1979" t="s">
        <v>3860</v>
      </c>
      <c r="I1979" t="s">
        <v>10418</v>
      </c>
      <c r="J1979" t="s">
        <v>10420</v>
      </c>
      <c r="K1979" s="1">
        <v>42339</v>
      </c>
      <c r="L1979" s="1">
        <v>42339</v>
      </c>
      <c r="M1979" t="s">
        <v>10420</v>
      </c>
      <c r="N1979">
        <v>0</v>
      </c>
      <c r="O1979" t="s">
        <v>17</v>
      </c>
      <c r="P1979">
        <v>0</v>
      </c>
      <c r="Q1979">
        <v>0</v>
      </c>
      <c r="T1979" t="str">
        <f>IF(LEN(A1979)=2,MID(A1979,1,1),IF(LEN(A1979)=3,MID(A1979,1,2),IF(LEN(A1979)=5,MID(A1979,1,3),IF(LEN(A1979)=7,MID(A1979,1,5),IF(LEN(A1979)=1,"")))))</f>
        <v>13723</v>
      </c>
      <c r="U1979">
        <f>IF(LEN(A1979)=7,0,1)</f>
        <v>0</v>
      </c>
      <c r="V1979">
        <f t="shared" si="60"/>
        <v>0</v>
      </c>
      <c r="W1979">
        <f>IF(OR(LEFT(A1979)="1", LEFT(A1979)="2",LEFT(A1979)="3"),1,0)</f>
        <v>1</v>
      </c>
      <c r="Y1979" t="str">
        <f t="shared" si="61"/>
        <v>Akumulasi Penyusutan Alat Laboratorium Proses Pembuatan Logam</v>
      </c>
      <c r="AB1979" t="str">
        <f>IF(LEFT(A1979)="1","D",IF(LEFT(A1979)="2","K",IF(LEFT(A1979)="3","K",IF(LEFT(A1979)="4","K",IF(LEFT(A1979)="5","D",IF(LEFT(A1979)="6","D",IF(LEFT(A1979)="8","K",IF(LEFT(A1979)="9","D"))))))))</f>
        <v>D</v>
      </c>
      <c r="AD1979">
        <f>IF(LEFT(A1979)="4",1,IF(LEFT(A1979)="5",1,IF(LEFT(A1979)="6",1,0)))</f>
        <v>0</v>
      </c>
      <c r="AE1979">
        <f>IF(LEFT(A1979)="8",1,IF(LEFT(A1979)="9",1,0))</f>
        <v>0</v>
      </c>
      <c r="AF1979" t="str">
        <f>LEFT(A1979)</f>
        <v>1</v>
      </c>
    </row>
    <row r="1980" spans="1:32" x14ac:dyDescent="0.25">
      <c r="A1980" t="s">
        <v>3861</v>
      </c>
      <c r="B1980" t="s">
        <v>3862</v>
      </c>
      <c r="C1980" t="s">
        <v>3790</v>
      </c>
      <c r="D1980">
        <v>1</v>
      </c>
      <c r="E1980">
        <v>0</v>
      </c>
      <c r="F1980">
        <v>0</v>
      </c>
      <c r="G1980">
        <v>1</v>
      </c>
      <c r="H1980" t="s">
        <v>3862</v>
      </c>
      <c r="I1980" t="s">
        <v>10418</v>
      </c>
      <c r="J1980" t="s">
        <v>10420</v>
      </c>
      <c r="K1980" s="1">
        <v>42339</v>
      </c>
      <c r="L1980" s="1">
        <v>42339</v>
      </c>
      <c r="M1980" t="s">
        <v>10420</v>
      </c>
      <c r="N1980">
        <v>0</v>
      </c>
      <c r="O1980" t="s">
        <v>17</v>
      </c>
      <c r="P1980">
        <v>0</v>
      </c>
      <c r="Q1980">
        <v>0</v>
      </c>
      <c r="T1980" t="str">
        <f>IF(LEN(A1980)=2,MID(A1980,1,1),IF(LEN(A1980)=3,MID(A1980,1,2),IF(LEN(A1980)=5,MID(A1980,1,3),IF(LEN(A1980)=7,MID(A1980,1,5),IF(LEN(A1980)=1,"")))))</f>
        <v>13723</v>
      </c>
      <c r="U1980">
        <f>IF(LEN(A1980)=7,0,1)</f>
        <v>0</v>
      </c>
      <c r="V1980">
        <f t="shared" si="60"/>
        <v>0</v>
      </c>
      <c r="W1980">
        <f>IF(OR(LEFT(A1980)="1", LEFT(A1980)="2",LEFT(A1980)="3"),1,0)</f>
        <v>1</v>
      </c>
      <c r="Y1980" t="str">
        <f t="shared" si="61"/>
        <v>Akumulasi Penyusutan Alat Laboratorium Matrologie</v>
      </c>
      <c r="AB1980" t="str">
        <f>IF(LEFT(A1980)="1","D",IF(LEFT(A1980)="2","K",IF(LEFT(A1980)="3","K",IF(LEFT(A1980)="4","K",IF(LEFT(A1980)="5","D",IF(LEFT(A1980)="6","D",IF(LEFT(A1980)="8","K",IF(LEFT(A1980)="9","D"))))))))</f>
        <v>D</v>
      </c>
      <c r="AD1980">
        <f>IF(LEFT(A1980)="4",1,IF(LEFT(A1980)="5",1,IF(LEFT(A1980)="6",1,0)))</f>
        <v>0</v>
      </c>
      <c r="AE1980">
        <f>IF(LEFT(A1980)="8",1,IF(LEFT(A1980)="9",1,0))</f>
        <v>0</v>
      </c>
      <c r="AF1980" t="str">
        <f>LEFT(A1980)</f>
        <v>1</v>
      </c>
    </row>
    <row r="1981" spans="1:32" x14ac:dyDescent="0.25">
      <c r="A1981" t="s">
        <v>3863</v>
      </c>
      <c r="B1981" t="s">
        <v>3864</v>
      </c>
      <c r="C1981" t="s">
        <v>3790</v>
      </c>
      <c r="D1981">
        <v>1</v>
      </c>
      <c r="E1981">
        <v>0</v>
      </c>
      <c r="F1981">
        <v>0</v>
      </c>
      <c r="G1981">
        <v>1</v>
      </c>
      <c r="H1981" t="s">
        <v>3864</v>
      </c>
      <c r="I1981" t="s">
        <v>10418</v>
      </c>
      <c r="J1981" t="s">
        <v>10420</v>
      </c>
      <c r="K1981" s="1">
        <v>42339</v>
      </c>
      <c r="L1981" s="1">
        <v>42339</v>
      </c>
      <c r="M1981" t="s">
        <v>10420</v>
      </c>
      <c r="N1981">
        <v>0</v>
      </c>
      <c r="O1981" t="s">
        <v>17</v>
      </c>
      <c r="P1981">
        <v>0</v>
      </c>
      <c r="Q1981">
        <v>0</v>
      </c>
      <c r="T1981" t="str">
        <f>IF(LEN(A1981)=2,MID(A1981,1,1),IF(LEN(A1981)=3,MID(A1981,1,2),IF(LEN(A1981)=5,MID(A1981,1,3),IF(LEN(A1981)=7,MID(A1981,1,5),IF(LEN(A1981)=1,"")))))</f>
        <v>13723</v>
      </c>
      <c r="U1981">
        <f>IF(LEN(A1981)=7,0,1)</f>
        <v>0</v>
      </c>
      <c r="V1981">
        <f t="shared" si="60"/>
        <v>0</v>
      </c>
      <c r="W1981">
        <f>IF(OR(LEFT(A1981)="1", LEFT(A1981)="2",LEFT(A1981)="3"),1,0)</f>
        <v>1</v>
      </c>
      <c r="Y1981" t="str">
        <f t="shared" si="61"/>
        <v>Akumulasi Penyusutan Alat Laboratorium Proses Pelapisan Logam</v>
      </c>
      <c r="AB1981" t="str">
        <f>IF(LEFT(A1981)="1","D",IF(LEFT(A1981)="2","K",IF(LEFT(A1981)="3","K",IF(LEFT(A1981)="4","K",IF(LEFT(A1981)="5","D",IF(LEFT(A1981)="6","D",IF(LEFT(A1981)="8","K",IF(LEFT(A1981)="9","D"))))))))</f>
        <v>D</v>
      </c>
      <c r="AD1981">
        <f>IF(LEFT(A1981)="4",1,IF(LEFT(A1981)="5",1,IF(LEFT(A1981)="6",1,0)))</f>
        <v>0</v>
      </c>
      <c r="AE1981">
        <f>IF(LEFT(A1981)="8",1,IF(LEFT(A1981)="9",1,0))</f>
        <v>0</v>
      </c>
      <c r="AF1981" t="str">
        <f>LEFT(A1981)</f>
        <v>1</v>
      </c>
    </row>
    <row r="1982" spans="1:32" x14ac:dyDescent="0.25">
      <c r="A1982" t="s">
        <v>3865</v>
      </c>
      <c r="B1982" t="s">
        <v>3866</v>
      </c>
      <c r="C1982" t="s">
        <v>3790</v>
      </c>
      <c r="D1982">
        <v>1</v>
      </c>
      <c r="E1982">
        <v>0</v>
      </c>
      <c r="F1982">
        <v>0</v>
      </c>
      <c r="G1982">
        <v>1</v>
      </c>
      <c r="H1982" t="s">
        <v>3866</v>
      </c>
      <c r="I1982" t="s">
        <v>10418</v>
      </c>
      <c r="J1982" t="s">
        <v>10420</v>
      </c>
      <c r="K1982" s="1">
        <v>42339</v>
      </c>
      <c r="L1982" s="1">
        <v>42339</v>
      </c>
      <c r="M1982" t="s">
        <v>10420</v>
      </c>
      <c r="N1982">
        <v>0</v>
      </c>
      <c r="O1982" t="s">
        <v>17</v>
      </c>
      <c r="P1982">
        <v>0</v>
      </c>
      <c r="Q1982">
        <v>0</v>
      </c>
      <c r="T1982" t="str">
        <f>IF(LEN(A1982)=2,MID(A1982,1,1),IF(LEN(A1982)=3,MID(A1982,1,2),IF(LEN(A1982)=5,MID(A1982,1,3),IF(LEN(A1982)=7,MID(A1982,1,5),IF(LEN(A1982)=1,"")))))</f>
        <v>13723</v>
      </c>
      <c r="U1982">
        <f>IF(LEN(A1982)=7,0,1)</f>
        <v>0</v>
      </c>
      <c r="V1982">
        <f t="shared" si="60"/>
        <v>0</v>
      </c>
      <c r="W1982">
        <f>IF(OR(LEFT(A1982)="1", LEFT(A1982)="2",LEFT(A1982)="3"),1,0)</f>
        <v>1</v>
      </c>
      <c r="Y1982" t="str">
        <f t="shared" si="61"/>
        <v>Akumulasi Penyusutan Alat Laboratorium Proses Pengolahan Panas</v>
      </c>
      <c r="AB1982" t="str">
        <f>IF(LEFT(A1982)="1","D",IF(LEFT(A1982)="2","K",IF(LEFT(A1982)="3","K",IF(LEFT(A1982)="4","K",IF(LEFT(A1982)="5","D",IF(LEFT(A1982)="6","D",IF(LEFT(A1982)="8","K",IF(LEFT(A1982)="9","D"))))))))</f>
        <v>D</v>
      </c>
      <c r="AD1982">
        <f>IF(LEFT(A1982)="4",1,IF(LEFT(A1982)="5",1,IF(LEFT(A1982)="6",1,0)))</f>
        <v>0</v>
      </c>
      <c r="AE1982">
        <f>IF(LEFT(A1982)="8",1,IF(LEFT(A1982)="9",1,0))</f>
        <v>0</v>
      </c>
      <c r="AF1982" t="str">
        <f>LEFT(A1982)</f>
        <v>1</v>
      </c>
    </row>
    <row r="1983" spans="1:32" x14ac:dyDescent="0.25">
      <c r="A1983" t="s">
        <v>3867</v>
      </c>
      <c r="B1983" t="s">
        <v>3868</v>
      </c>
      <c r="C1983" t="s">
        <v>3790</v>
      </c>
      <c r="D1983">
        <v>1</v>
      </c>
      <c r="E1983">
        <v>0</v>
      </c>
      <c r="F1983">
        <v>0</v>
      </c>
      <c r="G1983">
        <v>1</v>
      </c>
      <c r="H1983" t="s">
        <v>3868</v>
      </c>
      <c r="I1983" t="s">
        <v>10418</v>
      </c>
      <c r="J1983" t="s">
        <v>10420</v>
      </c>
      <c r="K1983" s="1">
        <v>42339</v>
      </c>
      <c r="L1983" s="1">
        <v>42339</v>
      </c>
      <c r="M1983" t="s">
        <v>10420</v>
      </c>
      <c r="N1983">
        <v>0</v>
      </c>
      <c r="O1983" t="s">
        <v>17</v>
      </c>
      <c r="P1983">
        <v>0</v>
      </c>
      <c r="Q1983">
        <v>0</v>
      </c>
      <c r="T1983" t="str">
        <f>IF(LEN(A1983)=2,MID(A1983,1,1),IF(LEN(A1983)=3,MID(A1983,1,2),IF(LEN(A1983)=5,MID(A1983,1,3),IF(LEN(A1983)=7,MID(A1983,1,5),IF(LEN(A1983)=1,"")))))</f>
        <v>13723</v>
      </c>
      <c r="U1983">
        <f>IF(LEN(A1983)=7,0,1)</f>
        <v>0</v>
      </c>
      <c r="V1983">
        <f t="shared" si="60"/>
        <v>0</v>
      </c>
      <c r="W1983">
        <f>IF(OR(LEFT(A1983)="1", LEFT(A1983)="2",LEFT(A1983)="3"),1,0)</f>
        <v>1</v>
      </c>
      <c r="Y1983" t="str">
        <f t="shared" si="61"/>
        <v>Akumulasi Penyusutan Alat Laboratorium Proses Teknologi Textil</v>
      </c>
      <c r="AB1983" t="str">
        <f>IF(LEFT(A1983)="1","D",IF(LEFT(A1983)="2","K",IF(LEFT(A1983)="3","K",IF(LEFT(A1983)="4","K",IF(LEFT(A1983)="5","D",IF(LEFT(A1983)="6","D",IF(LEFT(A1983)="8","K",IF(LEFT(A1983)="9","D"))))))))</f>
        <v>D</v>
      </c>
      <c r="AD1983">
        <f>IF(LEFT(A1983)="4",1,IF(LEFT(A1983)="5",1,IF(LEFT(A1983)="6",1,0)))</f>
        <v>0</v>
      </c>
      <c r="AE1983">
        <f>IF(LEFT(A1983)="8",1,IF(LEFT(A1983)="9",1,0))</f>
        <v>0</v>
      </c>
      <c r="AF1983" t="str">
        <f>LEFT(A1983)</f>
        <v>1</v>
      </c>
    </row>
    <row r="1984" spans="1:32" x14ac:dyDescent="0.25">
      <c r="A1984" t="s">
        <v>3869</v>
      </c>
      <c r="B1984" t="s">
        <v>3870</v>
      </c>
      <c r="C1984" t="s">
        <v>3790</v>
      </c>
      <c r="D1984">
        <v>1</v>
      </c>
      <c r="E1984">
        <v>0</v>
      </c>
      <c r="F1984">
        <v>0</v>
      </c>
      <c r="G1984">
        <v>1</v>
      </c>
      <c r="H1984" t="s">
        <v>3870</v>
      </c>
      <c r="I1984" t="s">
        <v>10418</v>
      </c>
      <c r="J1984" t="s">
        <v>10420</v>
      </c>
      <c r="K1984" s="1">
        <v>42339</v>
      </c>
      <c r="L1984" s="1">
        <v>42339</v>
      </c>
      <c r="M1984" t="s">
        <v>10420</v>
      </c>
      <c r="N1984">
        <v>0</v>
      </c>
      <c r="O1984" t="s">
        <v>17</v>
      </c>
      <c r="P1984">
        <v>0</v>
      </c>
      <c r="Q1984">
        <v>0</v>
      </c>
      <c r="T1984" t="str">
        <f>IF(LEN(A1984)=2,MID(A1984,1,1),IF(LEN(A1984)=3,MID(A1984,1,2),IF(LEN(A1984)=5,MID(A1984,1,3),IF(LEN(A1984)=7,MID(A1984,1,5),IF(LEN(A1984)=1,"")))))</f>
        <v>13723</v>
      </c>
      <c r="U1984">
        <f>IF(LEN(A1984)=7,0,1)</f>
        <v>0</v>
      </c>
      <c r="V1984">
        <f t="shared" si="60"/>
        <v>0</v>
      </c>
      <c r="W1984">
        <f>IF(OR(LEFT(A1984)="1", LEFT(A1984)="2",LEFT(A1984)="3"),1,0)</f>
        <v>1</v>
      </c>
      <c r="Y1984" t="str">
        <f t="shared" si="61"/>
        <v>Akumulasi Penyusutan Alat Laboratorium Uji Tekstel</v>
      </c>
      <c r="AB1984" t="str">
        <f>IF(LEFT(A1984)="1","D",IF(LEFT(A1984)="2","K",IF(LEFT(A1984)="3","K",IF(LEFT(A1984)="4","K",IF(LEFT(A1984)="5","D",IF(LEFT(A1984)="6","D",IF(LEFT(A1984)="8","K",IF(LEFT(A1984)="9","D"))))))))</f>
        <v>D</v>
      </c>
      <c r="AD1984">
        <f>IF(LEFT(A1984)="4",1,IF(LEFT(A1984)="5",1,IF(LEFT(A1984)="6",1,0)))</f>
        <v>0</v>
      </c>
      <c r="AE1984">
        <f>IF(LEFT(A1984)="8",1,IF(LEFT(A1984)="9",1,0))</f>
        <v>0</v>
      </c>
      <c r="AF1984" t="str">
        <f>LEFT(A1984)</f>
        <v>1</v>
      </c>
    </row>
    <row r="1985" spans="1:32" x14ac:dyDescent="0.25">
      <c r="A1985" t="s">
        <v>3871</v>
      </c>
      <c r="B1985" t="s">
        <v>3872</v>
      </c>
      <c r="C1985" t="s">
        <v>3790</v>
      </c>
      <c r="D1985">
        <v>1</v>
      </c>
      <c r="E1985">
        <v>0</v>
      </c>
      <c r="F1985">
        <v>0</v>
      </c>
      <c r="G1985">
        <v>1</v>
      </c>
      <c r="H1985" t="s">
        <v>3872</v>
      </c>
      <c r="I1985" t="s">
        <v>10418</v>
      </c>
      <c r="J1985" t="s">
        <v>10420</v>
      </c>
      <c r="K1985" s="1">
        <v>42339</v>
      </c>
      <c r="L1985" s="1">
        <v>42339</v>
      </c>
      <c r="M1985" t="s">
        <v>10420</v>
      </c>
      <c r="N1985">
        <v>0</v>
      </c>
      <c r="O1985" t="s">
        <v>17</v>
      </c>
      <c r="P1985">
        <v>0</v>
      </c>
      <c r="Q1985">
        <v>0</v>
      </c>
      <c r="T1985" t="str">
        <f>IF(LEN(A1985)=2,MID(A1985,1,1),IF(LEN(A1985)=3,MID(A1985,1,2),IF(LEN(A1985)=5,MID(A1985,1,3),IF(LEN(A1985)=7,MID(A1985,1,5),IF(LEN(A1985)=1,"")))))</f>
        <v>13723</v>
      </c>
      <c r="U1985">
        <f>IF(LEN(A1985)=7,0,1)</f>
        <v>0</v>
      </c>
      <c r="V1985">
        <f t="shared" si="60"/>
        <v>0</v>
      </c>
      <c r="W1985">
        <f>IF(OR(LEFT(A1985)="1", LEFT(A1985)="2",LEFT(A1985)="3"),1,0)</f>
        <v>1</v>
      </c>
      <c r="Y1985" t="str">
        <f t="shared" si="61"/>
        <v>Akumulasi Penyusutan Alat Laboratorium Proses Teknologi Keramik</v>
      </c>
      <c r="AB1985" t="str">
        <f>IF(LEFT(A1985)="1","D",IF(LEFT(A1985)="2","K",IF(LEFT(A1985)="3","K",IF(LEFT(A1985)="4","K",IF(LEFT(A1985)="5","D",IF(LEFT(A1985)="6","D",IF(LEFT(A1985)="8","K",IF(LEFT(A1985)="9","D"))))))))</f>
        <v>D</v>
      </c>
      <c r="AD1985">
        <f>IF(LEFT(A1985)="4",1,IF(LEFT(A1985)="5",1,IF(LEFT(A1985)="6",1,0)))</f>
        <v>0</v>
      </c>
      <c r="AE1985">
        <f>IF(LEFT(A1985)="8",1,IF(LEFT(A1985)="9",1,0))</f>
        <v>0</v>
      </c>
      <c r="AF1985" t="str">
        <f>LEFT(A1985)</f>
        <v>1</v>
      </c>
    </row>
    <row r="1986" spans="1:32" x14ac:dyDescent="0.25">
      <c r="A1986" t="s">
        <v>3873</v>
      </c>
      <c r="B1986" t="s">
        <v>3874</v>
      </c>
      <c r="C1986" t="s">
        <v>3790</v>
      </c>
      <c r="D1986">
        <v>1</v>
      </c>
      <c r="E1986">
        <v>0</v>
      </c>
      <c r="F1986">
        <v>0</v>
      </c>
      <c r="G1986">
        <v>1</v>
      </c>
      <c r="H1986" t="s">
        <v>3874</v>
      </c>
      <c r="I1986" t="s">
        <v>10418</v>
      </c>
      <c r="J1986" t="s">
        <v>10420</v>
      </c>
      <c r="K1986" s="1">
        <v>42339</v>
      </c>
      <c r="L1986" s="1">
        <v>42339</v>
      </c>
      <c r="M1986" t="s">
        <v>10420</v>
      </c>
      <c r="N1986">
        <v>0</v>
      </c>
      <c r="O1986" t="s">
        <v>17</v>
      </c>
      <c r="P1986">
        <v>0</v>
      </c>
      <c r="Q1986">
        <v>0</v>
      </c>
      <c r="T1986" t="str">
        <f>IF(LEN(A1986)=2,MID(A1986,1,1),IF(LEN(A1986)=3,MID(A1986,1,2),IF(LEN(A1986)=5,MID(A1986,1,3),IF(LEN(A1986)=7,MID(A1986,1,5),IF(LEN(A1986)=1,"")))))</f>
        <v>13723</v>
      </c>
      <c r="U1986">
        <f>IF(LEN(A1986)=7,0,1)</f>
        <v>0</v>
      </c>
      <c r="V1986">
        <f t="shared" ref="V1986:V2049" si="62">IF(OR(LEFT(A1986)="1", LEFT(A1986)="2",LEFT(A1986)="3"),0,1)</f>
        <v>0</v>
      </c>
      <c r="W1986">
        <f>IF(OR(LEFT(A1986)="1", LEFT(A1986)="2",LEFT(A1986)="3"),1,0)</f>
        <v>1</v>
      </c>
      <c r="Y1986" t="str">
        <f t="shared" ref="Y1986:Y2049" si="63">B1986</f>
        <v>Akumulasi Penyusutan Alat Laboratorium Proses Teknologi Kulit Karet</v>
      </c>
      <c r="AB1986" t="str">
        <f>IF(LEFT(A1986)="1","D",IF(LEFT(A1986)="2","K",IF(LEFT(A1986)="3","K",IF(LEFT(A1986)="4","K",IF(LEFT(A1986)="5","D",IF(LEFT(A1986)="6","D",IF(LEFT(A1986)="8","K",IF(LEFT(A1986)="9","D"))))))))</f>
        <v>D</v>
      </c>
      <c r="AD1986">
        <f>IF(LEFT(A1986)="4",1,IF(LEFT(A1986)="5",1,IF(LEFT(A1986)="6",1,0)))</f>
        <v>0</v>
      </c>
      <c r="AE1986">
        <f>IF(LEFT(A1986)="8",1,IF(LEFT(A1986)="9",1,0))</f>
        <v>0</v>
      </c>
      <c r="AF1986" t="str">
        <f>LEFT(A1986)</f>
        <v>1</v>
      </c>
    </row>
    <row r="1987" spans="1:32" x14ac:dyDescent="0.25">
      <c r="A1987" t="s">
        <v>3875</v>
      </c>
      <c r="B1987" t="s">
        <v>3876</v>
      </c>
      <c r="C1987" t="s">
        <v>3790</v>
      </c>
      <c r="D1987">
        <v>1</v>
      </c>
      <c r="E1987">
        <v>0</v>
      </c>
      <c r="F1987">
        <v>0</v>
      </c>
      <c r="G1987">
        <v>1</v>
      </c>
      <c r="H1987" t="s">
        <v>3876</v>
      </c>
      <c r="I1987" t="s">
        <v>10418</v>
      </c>
      <c r="J1987" t="s">
        <v>10420</v>
      </c>
      <c r="K1987" s="1">
        <v>42339</v>
      </c>
      <c r="L1987" s="1">
        <v>42339</v>
      </c>
      <c r="M1987" t="s">
        <v>10420</v>
      </c>
      <c r="N1987">
        <v>0</v>
      </c>
      <c r="O1987" t="s">
        <v>17</v>
      </c>
      <c r="P1987">
        <v>0</v>
      </c>
      <c r="Q1987">
        <v>0</v>
      </c>
      <c r="T1987" t="str">
        <f>IF(LEN(A1987)=2,MID(A1987,1,1),IF(LEN(A1987)=3,MID(A1987,1,2),IF(LEN(A1987)=5,MID(A1987,1,3),IF(LEN(A1987)=7,MID(A1987,1,5),IF(LEN(A1987)=1,"")))))</f>
        <v>13723</v>
      </c>
      <c r="U1987">
        <f>IF(LEN(A1987)=7,0,1)</f>
        <v>0</v>
      </c>
      <c r="V1987">
        <f t="shared" si="62"/>
        <v>0</v>
      </c>
      <c r="W1987">
        <f>IF(OR(LEFT(A1987)="1", LEFT(A1987)="2",LEFT(A1987)="3"),1,0)</f>
        <v>1</v>
      </c>
      <c r="Y1987" t="str">
        <f t="shared" si="63"/>
        <v>Akumulasi Penyusutan Alat Laboratorium Uji Kulit, Karet dan Plastik</v>
      </c>
      <c r="AB1987" t="str">
        <f>IF(LEFT(A1987)="1","D",IF(LEFT(A1987)="2","K",IF(LEFT(A1987)="3","K",IF(LEFT(A1987)="4","K",IF(LEFT(A1987)="5","D",IF(LEFT(A1987)="6","D",IF(LEFT(A1987)="8","K",IF(LEFT(A1987)="9","D"))))))))</f>
        <v>D</v>
      </c>
      <c r="AD1987">
        <f>IF(LEFT(A1987)="4",1,IF(LEFT(A1987)="5",1,IF(LEFT(A1987)="6",1,0)))</f>
        <v>0</v>
      </c>
      <c r="AE1987">
        <f>IF(LEFT(A1987)="8",1,IF(LEFT(A1987)="9",1,0))</f>
        <v>0</v>
      </c>
      <c r="AF1987" t="str">
        <f>LEFT(A1987)</f>
        <v>1</v>
      </c>
    </row>
    <row r="1988" spans="1:32" x14ac:dyDescent="0.25">
      <c r="A1988" t="s">
        <v>3877</v>
      </c>
      <c r="B1988" t="s">
        <v>3878</v>
      </c>
      <c r="C1988" t="s">
        <v>3790</v>
      </c>
      <c r="D1988">
        <v>1</v>
      </c>
      <c r="E1988">
        <v>0</v>
      </c>
      <c r="F1988">
        <v>0</v>
      </c>
      <c r="G1988">
        <v>1</v>
      </c>
      <c r="H1988" t="s">
        <v>3878</v>
      </c>
      <c r="I1988" t="s">
        <v>10418</v>
      </c>
      <c r="J1988" t="s">
        <v>10420</v>
      </c>
      <c r="K1988" s="1">
        <v>42339</v>
      </c>
      <c r="L1988" s="1">
        <v>42339</v>
      </c>
      <c r="M1988" t="s">
        <v>10420</v>
      </c>
      <c r="N1988">
        <v>0</v>
      </c>
      <c r="O1988" t="s">
        <v>17</v>
      </c>
      <c r="P1988">
        <v>0</v>
      </c>
      <c r="Q1988">
        <v>0</v>
      </c>
      <c r="T1988" t="str">
        <f>IF(LEN(A1988)=2,MID(A1988,1,1),IF(LEN(A1988)=3,MID(A1988,1,2),IF(LEN(A1988)=5,MID(A1988,1,3),IF(LEN(A1988)=7,MID(A1988,1,5),IF(LEN(A1988)=1,"")))))</f>
        <v>13723</v>
      </c>
      <c r="U1988">
        <f>IF(LEN(A1988)=7,0,1)</f>
        <v>0</v>
      </c>
      <c r="V1988">
        <f t="shared" si="62"/>
        <v>0</v>
      </c>
      <c r="W1988">
        <f>IF(OR(LEFT(A1988)="1", LEFT(A1988)="2",LEFT(A1988)="3"),1,0)</f>
        <v>1</v>
      </c>
      <c r="Y1988" t="str">
        <f t="shared" si="63"/>
        <v>Akumulasi Penyusutan Alat Laboratorium Uji Keramik</v>
      </c>
      <c r="AB1988" t="str">
        <f>IF(LEFT(A1988)="1","D",IF(LEFT(A1988)="2","K",IF(LEFT(A1988)="3","K",IF(LEFT(A1988)="4","K",IF(LEFT(A1988)="5","D",IF(LEFT(A1988)="6","D",IF(LEFT(A1988)="8","K",IF(LEFT(A1988)="9","D"))))))))</f>
        <v>D</v>
      </c>
      <c r="AD1988">
        <f>IF(LEFT(A1988)="4",1,IF(LEFT(A1988)="5",1,IF(LEFT(A1988)="6",1,0)))</f>
        <v>0</v>
      </c>
      <c r="AE1988">
        <f>IF(LEFT(A1988)="8",1,IF(LEFT(A1988)="9",1,0))</f>
        <v>0</v>
      </c>
      <c r="AF1988" t="str">
        <f>LEFT(A1988)</f>
        <v>1</v>
      </c>
    </row>
    <row r="1989" spans="1:32" x14ac:dyDescent="0.25">
      <c r="A1989" t="s">
        <v>3879</v>
      </c>
      <c r="B1989" t="s">
        <v>3880</v>
      </c>
      <c r="C1989" t="s">
        <v>3790</v>
      </c>
      <c r="D1989">
        <v>1</v>
      </c>
      <c r="E1989">
        <v>0</v>
      </c>
      <c r="F1989">
        <v>0</v>
      </c>
      <c r="G1989">
        <v>1</v>
      </c>
      <c r="H1989" t="s">
        <v>3880</v>
      </c>
      <c r="I1989" t="s">
        <v>10418</v>
      </c>
      <c r="J1989" t="s">
        <v>10420</v>
      </c>
      <c r="K1989" s="1">
        <v>42339</v>
      </c>
      <c r="L1989" s="1">
        <v>42339</v>
      </c>
      <c r="M1989" t="s">
        <v>10420</v>
      </c>
      <c r="N1989">
        <v>0</v>
      </c>
      <c r="O1989" t="s">
        <v>17</v>
      </c>
      <c r="P1989">
        <v>0</v>
      </c>
      <c r="Q1989">
        <v>0</v>
      </c>
      <c r="T1989" t="str">
        <f>IF(LEN(A1989)=2,MID(A1989,1,1),IF(LEN(A1989)=3,MID(A1989,1,2),IF(LEN(A1989)=5,MID(A1989,1,3),IF(LEN(A1989)=7,MID(A1989,1,5),IF(LEN(A1989)=1,"")))))</f>
        <v>13723</v>
      </c>
      <c r="U1989">
        <f>IF(LEN(A1989)=7,0,1)</f>
        <v>0</v>
      </c>
      <c r="V1989">
        <f t="shared" si="62"/>
        <v>0</v>
      </c>
      <c r="W1989">
        <f>IF(OR(LEFT(A1989)="1", LEFT(A1989)="2",LEFT(A1989)="3"),1,0)</f>
        <v>1</v>
      </c>
      <c r="Y1989" t="str">
        <f t="shared" si="63"/>
        <v>Akumulasi Penyusutan Alat Laboratorium Proses Teknologi Selulosa</v>
      </c>
      <c r="AB1989" t="str">
        <f>IF(LEFT(A1989)="1","D",IF(LEFT(A1989)="2","K",IF(LEFT(A1989)="3","K",IF(LEFT(A1989)="4","K",IF(LEFT(A1989)="5","D",IF(LEFT(A1989)="6","D",IF(LEFT(A1989)="8","K",IF(LEFT(A1989)="9","D"))))))))</f>
        <v>D</v>
      </c>
      <c r="AD1989">
        <f>IF(LEFT(A1989)="4",1,IF(LEFT(A1989)="5",1,IF(LEFT(A1989)="6",1,0)))</f>
        <v>0</v>
      </c>
      <c r="AE1989">
        <f>IF(LEFT(A1989)="8",1,IF(LEFT(A1989)="9",1,0))</f>
        <v>0</v>
      </c>
      <c r="AF1989" t="str">
        <f>LEFT(A1989)</f>
        <v>1</v>
      </c>
    </row>
    <row r="1990" spans="1:32" x14ac:dyDescent="0.25">
      <c r="A1990" t="s">
        <v>3881</v>
      </c>
      <c r="B1990" t="s">
        <v>3574</v>
      </c>
      <c r="C1990" t="s">
        <v>3790</v>
      </c>
      <c r="D1990">
        <v>1</v>
      </c>
      <c r="E1990">
        <v>0</v>
      </c>
      <c r="F1990">
        <v>0</v>
      </c>
      <c r="G1990">
        <v>1</v>
      </c>
      <c r="H1990" t="s">
        <v>3574</v>
      </c>
      <c r="I1990" t="s">
        <v>10418</v>
      </c>
      <c r="J1990" t="s">
        <v>10420</v>
      </c>
      <c r="K1990" s="1">
        <v>42339</v>
      </c>
      <c r="L1990" s="1">
        <v>42339</v>
      </c>
      <c r="M1990" t="s">
        <v>10420</v>
      </c>
      <c r="N1990">
        <v>0</v>
      </c>
      <c r="O1990" t="s">
        <v>17</v>
      </c>
      <c r="P1990">
        <v>0</v>
      </c>
      <c r="Q1990">
        <v>0</v>
      </c>
      <c r="T1990" t="str">
        <f>IF(LEN(A1990)=2,MID(A1990,1,1),IF(LEN(A1990)=3,MID(A1990,1,2),IF(LEN(A1990)=5,MID(A1990,1,3),IF(LEN(A1990)=7,MID(A1990,1,5),IF(LEN(A1990)=1,"")))))</f>
        <v>13723</v>
      </c>
      <c r="U1990">
        <f>IF(LEN(A1990)=7,0,1)</f>
        <v>0</v>
      </c>
      <c r="V1990">
        <f t="shared" si="62"/>
        <v>0</v>
      </c>
      <c r="W1990">
        <f>IF(OR(LEFT(A1990)="1", LEFT(A1990)="2",LEFT(A1990)="3"),1,0)</f>
        <v>1</v>
      </c>
      <c r="Y1990" t="str">
        <f t="shared" si="63"/>
        <v>Akumulasi Penyusutan Alat Laboratorium Pertanian</v>
      </c>
      <c r="AB1990" t="str">
        <f>IF(LEFT(A1990)="1","D",IF(LEFT(A1990)="2","K",IF(LEFT(A1990)="3","K",IF(LEFT(A1990)="4","K",IF(LEFT(A1990)="5","D",IF(LEFT(A1990)="6","D",IF(LEFT(A1990)="8","K",IF(LEFT(A1990)="9","D"))))))))</f>
        <v>D</v>
      </c>
      <c r="AD1990">
        <f>IF(LEFT(A1990)="4",1,IF(LEFT(A1990)="5",1,IF(LEFT(A1990)="6",1,0)))</f>
        <v>0</v>
      </c>
      <c r="AE1990">
        <f>IF(LEFT(A1990)="8",1,IF(LEFT(A1990)="9",1,0))</f>
        <v>0</v>
      </c>
      <c r="AF1990" t="str">
        <f>LEFT(A1990)</f>
        <v>1</v>
      </c>
    </row>
    <row r="1991" spans="1:32" x14ac:dyDescent="0.25">
      <c r="A1991" t="s">
        <v>3882</v>
      </c>
      <c r="B1991" t="s">
        <v>3883</v>
      </c>
      <c r="C1991" t="s">
        <v>3790</v>
      </c>
      <c r="D1991">
        <v>1</v>
      </c>
      <c r="E1991">
        <v>0</v>
      </c>
      <c r="F1991">
        <v>0</v>
      </c>
      <c r="G1991">
        <v>1</v>
      </c>
      <c r="H1991" t="s">
        <v>3883</v>
      </c>
      <c r="I1991" t="s">
        <v>10418</v>
      </c>
      <c r="J1991" t="s">
        <v>10420</v>
      </c>
      <c r="K1991" s="1">
        <v>42339</v>
      </c>
      <c r="L1991" s="1">
        <v>42339</v>
      </c>
      <c r="M1991" t="s">
        <v>10420</v>
      </c>
      <c r="N1991">
        <v>0</v>
      </c>
      <c r="O1991" t="s">
        <v>17</v>
      </c>
      <c r="P1991">
        <v>0</v>
      </c>
      <c r="Q1991">
        <v>0</v>
      </c>
      <c r="T1991" t="str">
        <f>IF(LEN(A1991)=2,MID(A1991,1,1),IF(LEN(A1991)=3,MID(A1991,1,2),IF(LEN(A1991)=5,MID(A1991,1,3),IF(LEN(A1991)=7,MID(A1991,1,5),IF(LEN(A1991)=1,"")))))</f>
        <v>13723</v>
      </c>
      <c r="U1991">
        <f>IF(LEN(A1991)=7,0,1)</f>
        <v>0</v>
      </c>
      <c r="V1991">
        <f t="shared" si="62"/>
        <v>0</v>
      </c>
      <c r="W1991">
        <f>IF(OR(LEFT(A1991)="1", LEFT(A1991)="2",LEFT(A1991)="3"),1,0)</f>
        <v>1</v>
      </c>
      <c r="Y1991" t="str">
        <f t="shared" si="63"/>
        <v>Akumulasi Penyusutan Alat Laboratorium Pertanian A</v>
      </c>
      <c r="AB1991" t="str">
        <f>IF(LEFT(A1991)="1","D",IF(LEFT(A1991)="2","K",IF(LEFT(A1991)="3","K",IF(LEFT(A1991)="4","K",IF(LEFT(A1991)="5","D",IF(LEFT(A1991)="6","D",IF(LEFT(A1991)="8","K",IF(LEFT(A1991)="9","D"))))))))</f>
        <v>D</v>
      </c>
      <c r="AD1991">
        <f>IF(LEFT(A1991)="4",1,IF(LEFT(A1991)="5",1,IF(LEFT(A1991)="6",1,0)))</f>
        <v>0</v>
      </c>
      <c r="AE1991">
        <f>IF(LEFT(A1991)="8",1,IF(LEFT(A1991)="9",1,0))</f>
        <v>0</v>
      </c>
      <c r="AF1991" t="str">
        <f>LEFT(A1991)</f>
        <v>1</v>
      </c>
    </row>
    <row r="1992" spans="1:32" x14ac:dyDescent="0.25">
      <c r="A1992" t="s">
        <v>3884</v>
      </c>
      <c r="B1992" t="s">
        <v>3885</v>
      </c>
      <c r="C1992" t="s">
        <v>3790</v>
      </c>
      <c r="D1992">
        <v>1</v>
      </c>
      <c r="E1992">
        <v>0</v>
      </c>
      <c r="F1992">
        <v>0</v>
      </c>
      <c r="G1992">
        <v>1</v>
      </c>
      <c r="H1992" t="s">
        <v>3885</v>
      </c>
      <c r="I1992" t="s">
        <v>10418</v>
      </c>
      <c r="J1992" t="s">
        <v>10420</v>
      </c>
      <c r="K1992" s="1">
        <v>42339</v>
      </c>
      <c r="L1992" s="1">
        <v>42339</v>
      </c>
      <c r="M1992" t="s">
        <v>10420</v>
      </c>
      <c r="N1992">
        <v>0</v>
      </c>
      <c r="O1992" t="s">
        <v>17</v>
      </c>
      <c r="P1992">
        <v>0</v>
      </c>
      <c r="Q1992">
        <v>0</v>
      </c>
      <c r="T1992" t="str">
        <f>IF(LEN(A1992)=2,MID(A1992,1,1),IF(LEN(A1992)=3,MID(A1992,1,2),IF(LEN(A1992)=5,MID(A1992,1,3),IF(LEN(A1992)=7,MID(A1992,1,5),IF(LEN(A1992)=1,"")))))</f>
        <v>13723</v>
      </c>
      <c r="U1992">
        <f>IF(LEN(A1992)=7,0,1)</f>
        <v>0</v>
      </c>
      <c r="V1992">
        <f t="shared" si="62"/>
        <v>0</v>
      </c>
      <c r="W1992">
        <f>IF(OR(LEFT(A1992)="1", LEFT(A1992)="2",LEFT(A1992)="3"),1,0)</f>
        <v>1</v>
      </c>
      <c r="Y1992" t="str">
        <f t="shared" si="63"/>
        <v>Akumulasi Penyusutan Alat Laboratorium Pertanian B</v>
      </c>
      <c r="AB1992" t="str">
        <f>IF(LEFT(A1992)="1","D",IF(LEFT(A1992)="2","K",IF(LEFT(A1992)="3","K",IF(LEFT(A1992)="4","K",IF(LEFT(A1992)="5","D",IF(LEFT(A1992)="6","D",IF(LEFT(A1992)="8","K",IF(LEFT(A1992)="9","D"))))))))</f>
        <v>D</v>
      </c>
      <c r="AD1992">
        <f>IF(LEFT(A1992)="4",1,IF(LEFT(A1992)="5",1,IF(LEFT(A1992)="6",1,0)))</f>
        <v>0</v>
      </c>
      <c r="AE1992">
        <f>IF(LEFT(A1992)="8",1,IF(LEFT(A1992)="9",1,0))</f>
        <v>0</v>
      </c>
      <c r="AF1992" t="str">
        <f>LEFT(A1992)</f>
        <v>1</v>
      </c>
    </row>
    <row r="1993" spans="1:32" x14ac:dyDescent="0.25">
      <c r="A1993" t="s">
        <v>3886</v>
      </c>
      <c r="B1993" t="s">
        <v>3887</v>
      </c>
      <c r="C1993" t="s">
        <v>3790</v>
      </c>
      <c r="D1993">
        <v>1</v>
      </c>
      <c r="E1993">
        <v>0</v>
      </c>
      <c r="F1993">
        <v>0</v>
      </c>
      <c r="G1993">
        <v>1</v>
      </c>
      <c r="H1993" t="s">
        <v>3887</v>
      </c>
      <c r="I1993" t="s">
        <v>10418</v>
      </c>
      <c r="J1993" t="s">
        <v>10420</v>
      </c>
      <c r="K1993" s="1">
        <v>42339</v>
      </c>
      <c r="L1993" s="1">
        <v>42339</v>
      </c>
      <c r="M1993" t="s">
        <v>10420</v>
      </c>
      <c r="N1993">
        <v>0</v>
      </c>
      <c r="O1993" t="s">
        <v>17</v>
      </c>
      <c r="P1993">
        <v>0</v>
      </c>
      <c r="Q1993">
        <v>0</v>
      </c>
      <c r="T1993" t="str">
        <f>IF(LEN(A1993)=2,MID(A1993,1,1),IF(LEN(A1993)=3,MID(A1993,1,2),IF(LEN(A1993)=5,MID(A1993,1,3),IF(LEN(A1993)=7,MID(A1993,1,5),IF(LEN(A1993)=1,"")))))</f>
        <v>13723</v>
      </c>
      <c r="U1993">
        <f>IF(LEN(A1993)=7,0,1)</f>
        <v>0</v>
      </c>
      <c r="V1993">
        <f t="shared" si="62"/>
        <v>0</v>
      </c>
      <c r="W1993">
        <f>IF(OR(LEFT(A1993)="1", LEFT(A1993)="2",LEFT(A1993)="3"),1,0)</f>
        <v>1</v>
      </c>
      <c r="Y1993" t="str">
        <f t="shared" si="63"/>
        <v>Akumulasi Penyusutan Alat Laboratorium Elektronika dan Daya</v>
      </c>
      <c r="AB1993" t="str">
        <f>IF(LEFT(A1993)="1","D",IF(LEFT(A1993)="2","K",IF(LEFT(A1993)="3","K",IF(LEFT(A1993)="4","K",IF(LEFT(A1993)="5","D",IF(LEFT(A1993)="6","D",IF(LEFT(A1993)="8","K",IF(LEFT(A1993)="9","D"))))))))</f>
        <v>D</v>
      </c>
      <c r="AD1993">
        <f>IF(LEFT(A1993)="4",1,IF(LEFT(A1993)="5",1,IF(LEFT(A1993)="6",1,0)))</f>
        <v>0</v>
      </c>
      <c r="AE1993">
        <f>IF(LEFT(A1993)="8",1,IF(LEFT(A1993)="9",1,0))</f>
        <v>0</v>
      </c>
      <c r="AF1993" t="str">
        <f>LEFT(A1993)</f>
        <v>1</v>
      </c>
    </row>
    <row r="1994" spans="1:32" x14ac:dyDescent="0.25">
      <c r="A1994" t="s">
        <v>3888</v>
      </c>
      <c r="B1994" t="s">
        <v>3889</v>
      </c>
      <c r="C1994" t="s">
        <v>3790</v>
      </c>
      <c r="D1994">
        <v>1</v>
      </c>
      <c r="E1994">
        <v>0</v>
      </c>
      <c r="F1994">
        <v>0</v>
      </c>
      <c r="G1994">
        <v>1</v>
      </c>
      <c r="H1994" t="s">
        <v>3889</v>
      </c>
      <c r="I1994" t="s">
        <v>10418</v>
      </c>
      <c r="J1994" t="s">
        <v>10420</v>
      </c>
      <c r="K1994" s="1">
        <v>42339</v>
      </c>
      <c r="L1994" s="1">
        <v>42339</v>
      </c>
      <c r="M1994" t="s">
        <v>10420</v>
      </c>
      <c r="N1994">
        <v>0</v>
      </c>
      <c r="O1994" t="s">
        <v>17</v>
      </c>
      <c r="P1994">
        <v>0</v>
      </c>
      <c r="Q1994">
        <v>0</v>
      </c>
      <c r="T1994" t="str">
        <f>IF(LEN(A1994)=2,MID(A1994,1,1),IF(LEN(A1994)=3,MID(A1994,1,2),IF(LEN(A1994)=5,MID(A1994,1,3),IF(LEN(A1994)=7,MID(A1994,1,5),IF(LEN(A1994)=1,"")))))</f>
        <v>13723</v>
      </c>
      <c r="U1994">
        <f>IF(LEN(A1994)=7,0,1)</f>
        <v>0</v>
      </c>
      <c r="V1994">
        <f t="shared" si="62"/>
        <v>0</v>
      </c>
      <c r="W1994">
        <f>IF(OR(LEFT(A1994)="1", LEFT(A1994)="2",LEFT(A1994)="3"),1,0)</f>
        <v>1</v>
      </c>
      <c r="Y1994" t="str">
        <f t="shared" si="63"/>
        <v>Akumulasi Penyusutan Alat Laboratorium Energi Surya</v>
      </c>
      <c r="AB1994" t="str">
        <f>IF(LEFT(A1994)="1","D",IF(LEFT(A1994)="2","K",IF(LEFT(A1994)="3","K",IF(LEFT(A1994)="4","K",IF(LEFT(A1994)="5","D",IF(LEFT(A1994)="6","D",IF(LEFT(A1994)="8","K",IF(LEFT(A1994)="9","D"))))))))</f>
        <v>D</v>
      </c>
      <c r="AD1994">
        <f>IF(LEFT(A1994)="4",1,IF(LEFT(A1994)="5",1,IF(LEFT(A1994)="6",1,0)))</f>
        <v>0</v>
      </c>
      <c r="AE1994">
        <f>IF(LEFT(A1994)="8",1,IF(LEFT(A1994)="9",1,0))</f>
        <v>0</v>
      </c>
      <c r="AF1994" t="str">
        <f>LEFT(A1994)</f>
        <v>1</v>
      </c>
    </row>
    <row r="1995" spans="1:32" x14ac:dyDescent="0.25">
      <c r="A1995" t="s">
        <v>3890</v>
      </c>
      <c r="B1995" t="s">
        <v>3891</v>
      </c>
      <c r="C1995" t="s">
        <v>3790</v>
      </c>
      <c r="D1995">
        <v>1</v>
      </c>
      <c r="E1995">
        <v>0</v>
      </c>
      <c r="F1995">
        <v>0</v>
      </c>
      <c r="G1995">
        <v>1</v>
      </c>
      <c r="H1995" t="s">
        <v>3891</v>
      </c>
      <c r="I1995" t="s">
        <v>10418</v>
      </c>
      <c r="J1995" t="s">
        <v>10420</v>
      </c>
      <c r="K1995" s="1">
        <v>42339</v>
      </c>
      <c r="L1995" s="1">
        <v>42339</v>
      </c>
      <c r="M1995" t="s">
        <v>10420</v>
      </c>
      <c r="N1995">
        <v>0</v>
      </c>
      <c r="O1995" t="s">
        <v>17</v>
      </c>
      <c r="P1995">
        <v>0</v>
      </c>
      <c r="Q1995">
        <v>0</v>
      </c>
      <c r="T1995" t="str">
        <f>IF(LEN(A1995)=2,MID(A1995,1,1),IF(LEN(A1995)=3,MID(A1995,1,2),IF(LEN(A1995)=5,MID(A1995,1,3),IF(LEN(A1995)=7,MID(A1995,1,5),IF(LEN(A1995)=1,"")))))</f>
        <v>13723</v>
      </c>
      <c r="U1995">
        <f>IF(LEN(A1995)=7,0,1)</f>
        <v>0</v>
      </c>
      <c r="V1995">
        <f t="shared" si="62"/>
        <v>0</v>
      </c>
      <c r="W1995">
        <f>IF(OR(LEFT(A1995)="1", LEFT(A1995)="2",LEFT(A1995)="3"),1,0)</f>
        <v>1</v>
      </c>
      <c r="Y1995" t="str">
        <f t="shared" si="63"/>
        <v>Akumulasi Penyusutan Alat Laboratorium Konversi Batubara dan Biomas</v>
      </c>
      <c r="AB1995" t="str">
        <f>IF(LEFT(A1995)="1","D",IF(LEFT(A1995)="2","K",IF(LEFT(A1995)="3","K",IF(LEFT(A1995)="4","K",IF(LEFT(A1995)="5","D",IF(LEFT(A1995)="6","D",IF(LEFT(A1995)="8","K",IF(LEFT(A1995)="9","D"))))))))</f>
        <v>D</v>
      </c>
      <c r="AD1995">
        <f>IF(LEFT(A1995)="4",1,IF(LEFT(A1995)="5",1,IF(LEFT(A1995)="6",1,0)))</f>
        <v>0</v>
      </c>
      <c r="AE1995">
        <f>IF(LEFT(A1995)="8",1,IF(LEFT(A1995)="9",1,0))</f>
        <v>0</v>
      </c>
      <c r="AF1995" t="str">
        <f>LEFT(A1995)</f>
        <v>1</v>
      </c>
    </row>
    <row r="1996" spans="1:32" x14ac:dyDescent="0.25">
      <c r="A1996" t="s">
        <v>3892</v>
      </c>
      <c r="B1996" t="s">
        <v>3893</v>
      </c>
      <c r="C1996" t="s">
        <v>3790</v>
      </c>
      <c r="D1996">
        <v>1</v>
      </c>
      <c r="E1996">
        <v>0</v>
      </c>
      <c r="F1996">
        <v>0</v>
      </c>
      <c r="G1996">
        <v>1</v>
      </c>
      <c r="H1996" t="s">
        <v>3893</v>
      </c>
      <c r="I1996" t="s">
        <v>10418</v>
      </c>
      <c r="J1996" t="s">
        <v>10420</v>
      </c>
      <c r="K1996" s="1">
        <v>42339</v>
      </c>
      <c r="L1996" s="1">
        <v>42339</v>
      </c>
      <c r="M1996" t="s">
        <v>10420</v>
      </c>
      <c r="N1996">
        <v>0</v>
      </c>
      <c r="O1996" t="s">
        <v>17</v>
      </c>
      <c r="P1996">
        <v>0</v>
      </c>
      <c r="Q1996">
        <v>0</v>
      </c>
      <c r="T1996" t="str">
        <f>IF(LEN(A1996)=2,MID(A1996,1,1),IF(LEN(A1996)=3,MID(A1996,1,2),IF(LEN(A1996)=5,MID(A1996,1,3),IF(LEN(A1996)=7,MID(A1996,1,5),IF(LEN(A1996)=1,"")))))</f>
        <v>13723</v>
      </c>
      <c r="U1996">
        <f>IF(LEN(A1996)=7,0,1)</f>
        <v>0</v>
      </c>
      <c r="V1996">
        <f t="shared" si="62"/>
        <v>0</v>
      </c>
      <c r="W1996">
        <f>IF(OR(LEFT(A1996)="1", LEFT(A1996)="2",LEFT(A1996)="3"),1,0)</f>
        <v>1</v>
      </c>
      <c r="Y1996" t="str">
        <f t="shared" si="63"/>
        <v>Akumulasi Penyusutan Alat Laboratorium Oceanografi</v>
      </c>
      <c r="AB1996" t="str">
        <f>IF(LEFT(A1996)="1","D",IF(LEFT(A1996)="2","K",IF(LEFT(A1996)="3","K",IF(LEFT(A1996)="4","K",IF(LEFT(A1996)="5","D",IF(LEFT(A1996)="6","D",IF(LEFT(A1996)="8","K",IF(LEFT(A1996)="9","D"))))))))</f>
        <v>D</v>
      </c>
      <c r="AD1996">
        <f>IF(LEFT(A1996)="4",1,IF(LEFT(A1996)="5",1,IF(LEFT(A1996)="6",1,0)))</f>
        <v>0</v>
      </c>
      <c r="AE1996">
        <f>IF(LEFT(A1996)="8",1,IF(LEFT(A1996)="9",1,0))</f>
        <v>0</v>
      </c>
      <c r="AF1996" t="str">
        <f>LEFT(A1996)</f>
        <v>1</v>
      </c>
    </row>
    <row r="1997" spans="1:32" x14ac:dyDescent="0.25">
      <c r="A1997" t="s">
        <v>3894</v>
      </c>
      <c r="B1997" t="s">
        <v>3895</v>
      </c>
      <c r="C1997" t="s">
        <v>3790</v>
      </c>
      <c r="D1997">
        <v>1</v>
      </c>
      <c r="E1997">
        <v>0</v>
      </c>
      <c r="F1997">
        <v>0</v>
      </c>
      <c r="G1997">
        <v>1</v>
      </c>
      <c r="H1997" t="s">
        <v>3895</v>
      </c>
      <c r="I1997" t="s">
        <v>10418</v>
      </c>
      <c r="J1997" t="s">
        <v>10420</v>
      </c>
      <c r="K1997" s="1">
        <v>42339</v>
      </c>
      <c r="L1997" s="1">
        <v>42339</v>
      </c>
      <c r="M1997" t="s">
        <v>10420</v>
      </c>
      <c r="N1997">
        <v>0</v>
      </c>
      <c r="O1997" t="s">
        <v>17</v>
      </c>
      <c r="P1997">
        <v>0</v>
      </c>
      <c r="Q1997">
        <v>0</v>
      </c>
      <c r="T1997" t="str">
        <f>IF(LEN(A1997)=2,MID(A1997,1,1),IF(LEN(A1997)=3,MID(A1997,1,2),IF(LEN(A1997)=5,MID(A1997,1,3),IF(LEN(A1997)=7,MID(A1997,1,5),IF(LEN(A1997)=1,"")))))</f>
        <v>13723</v>
      </c>
      <c r="U1997">
        <f>IF(LEN(A1997)=7,0,1)</f>
        <v>0</v>
      </c>
      <c r="V1997">
        <f t="shared" si="62"/>
        <v>0</v>
      </c>
      <c r="W1997">
        <f>IF(OR(LEFT(A1997)="1", LEFT(A1997)="2",LEFT(A1997)="3"),1,0)</f>
        <v>1</v>
      </c>
      <c r="Y1997" t="str">
        <f t="shared" si="63"/>
        <v>Akumulasi Penyusutan Alat Laboratorium Lingkungan Perairan</v>
      </c>
      <c r="AB1997" t="str">
        <f>IF(LEFT(A1997)="1","D",IF(LEFT(A1997)="2","K",IF(LEFT(A1997)="3","K",IF(LEFT(A1997)="4","K",IF(LEFT(A1997)="5","D",IF(LEFT(A1997)="6","D",IF(LEFT(A1997)="8","K",IF(LEFT(A1997)="9","D"))))))))</f>
        <v>D</v>
      </c>
      <c r="AD1997">
        <f>IF(LEFT(A1997)="4",1,IF(LEFT(A1997)="5",1,IF(LEFT(A1997)="6",1,0)))</f>
        <v>0</v>
      </c>
      <c r="AE1997">
        <f>IF(LEFT(A1997)="8",1,IF(LEFT(A1997)="9",1,0))</f>
        <v>0</v>
      </c>
      <c r="AF1997" t="str">
        <f>LEFT(A1997)</f>
        <v>1</v>
      </c>
    </row>
    <row r="1998" spans="1:32" x14ac:dyDescent="0.25">
      <c r="A1998" t="s">
        <v>3896</v>
      </c>
      <c r="B1998" t="s">
        <v>3897</v>
      </c>
      <c r="C1998" t="s">
        <v>3790</v>
      </c>
      <c r="D1998">
        <v>1</v>
      </c>
      <c r="E1998">
        <v>0</v>
      </c>
      <c r="F1998">
        <v>0</v>
      </c>
      <c r="G1998">
        <v>1</v>
      </c>
      <c r="H1998" t="s">
        <v>3897</v>
      </c>
      <c r="I1998" t="s">
        <v>10418</v>
      </c>
      <c r="J1998" t="s">
        <v>10420</v>
      </c>
      <c r="K1998" s="1">
        <v>42339</v>
      </c>
      <c r="L1998" s="1">
        <v>42339</v>
      </c>
      <c r="M1998" t="s">
        <v>10420</v>
      </c>
      <c r="N1998">
        <v>0</v>
      </c>
      <c r="O1998" t="s">
        <v>17</v>
      </c>
      <c r="P1998">
        <v>0</v>
      </c>
      <c r="Q1998">
        <v>0</v>
      </c>
      <c r="T1998" t="str">
        <f>IF(LEN(A1998)=2,MID(A1998,1,1),IF(LEN(A1998)=3,MID(A1998,1,2),IF(LEN(A1998)=5,MID(A1998,1,3),IF(LEN(A1998)=7,MID(A1998,1,5),IF(LEN(A1998)=1,"")))))</f>
        <v>13723</v>
      </c>
      <c r="U1998">
        <f>IF(LEN(A1998)=7,0,1)</f>
        <v>0</v>
      </c>
      <c r="V1998">
        <f t="shared" si="62"/>
        <v>0</v>
      </c>
      <c r="W1998">
        <f>IF(OR(LEFT(A1998)="1", LEFT(A1998)="2",LEFT(A1998)="3"),1,0)</f>
        <v>1</v>
      </c>
      <c r="Y1998" t="str">
        <f t="shared" si="63"/>
        <v>Akumulasi Penyusutan Alat Laboratorium Biologi PerAkumulasi Penyusutan Alat an</v>
      </c>
      <c r="AB1998" t="str">
        <f>IF(LEFT(A1998)="1","D",IF(LEFT(A1998)="2","K",IF(LEFT(A1998)="3","K",IF(LEFT(A1998)="4","K",IF(LEFT(A1998)="5","D",IF(LEFT(A1998)="6","D",IF(LEFT(A1998)="8","K",IF(LEFT(A1998)="9","D"))))))))</f>
        <v>D</v>
      </c>
      <c r="AD1998">
        <f>IF(LEFT(A1998)="4",1,IF(LEFT(A1998)="5",1,IF(LEFT(A1998)="6",1,0)))</f>
        <v>0</v>
      </c>
      <c r="AE1998">
        <f>IF(LEFT(A1998)="8",1,IF(LEFT(A1998)="9",1,0))</f>
        <v>0</v>
      </c>
      <c r="AF1998" t="str">
        <f>LEFT(A1998)</f>
        <v>1</v>
      </c>
    </row>
    <row r="1999" spans="1:32" x14ac:dyDescent="0.25">
      <c r="A1999" t="s">
        <v>3898</v>
      </c>
      <c r="B1999" t="s">
        <v>3899</v>
      </c>
      <c r="C1999" t="s">
        <v>3790</v>
      </c>
      <c r="D1999">
        <v>1</v>
      </c>
      <c r="E1999">
        <v>0</v>
      </c>
      <c r="F1999">
        <v>0</v>
      </c>
      <c r="G1999">
        <v>1</v>
      </c>
      <c r="H1999" t="s">
        <v>3899</v>
      </c>
      <c r="I1999" t="s">
        <v>10418</v>
      </c>
      <c r="J1999" t="s">
        <v>10420</v>
      </c>
      <c r="K1999" s="1">
        <v>42339</v>
      </c>
      <c r="L1999" s="1">
        <v>42339</v>
      </c>
      <c r="M1999" t="s">
        <v>10420</v>
      </c>
      <c r="N1999">
        <v>0</v>
      </c>
      <c r="O1999" t="s">
        <v>17</v>
      </c>
      <c r="P1999">
        <v>0</v>
      </c>
      <c r="Q1999">
        <v>0</v>
      </c>
      <c r="T1999" t="str">
        <f>IF(LEN(A1999)=2,MID(A1999,1,1),IF(LEN(A1999)=3,MID(A1999,1,2),IF(LEN(A1999)=5,MID(A1999,1,3),IF(LEN(A1999)=7,MID(A1999,1,5),IF(LEN(A1999)=1,"")))))</f>
        <v>13723</v>
      </c>
      <c r="U1999">
        <f>IF(LEN(A1999)=7,0,1)</f>
        <v>0</v>
      </c>
      <c r="V1999">
        <f t="shared" si="62"/>
        <v>0</v>
      </c>
      <c r="W1999">
        <f>IF(OR(LEFT(A1999)="1", LEFT(A1999)="2",LEFT(A1999)="3"),1,0)</f>
        <v>1</v>
      </c>
      <c r="Y1999" t="str">
        <f t="shared" si="63"/>
        <v>Akumulasi Penyusutan Alat Laboratorium Biologi</v>
      </c>
      <c r="AB1999" t="str">
        <f>IF(LEFT(A1999)="1","D",IF(LEFT(A1999)="2","K",IF(LEFT(A1999)="3","K",IF(LEFT(A1999)="4","K",IF(LEFT(A1999)="5","D",IF(LEFT(A1999)="6","D",IF(LEFT(A1999)="8","K",IF(LEFT(A1999)="9","D"))))))))</f>
        <v>D</v>
      </c>
      <c r="AD1999">
        <f>IF(LEFT(A1999)="4",1,IF(LEFT(A1999)="5",1,IF(LEFT(A1999)="6",1,0)))</f>
        <v>0</v>
      </c>
      <c r="AE1999">
        <f>IF(LEFT(A1999)="8",1,IF(LEFT(A1999)="9",1,0))</f>
        <v>0</v>
      </c>
      <c r="AF1999" t="str">
        <f>LEFT(A1999)</f>
        <v>1</v>
      </c>
    </row>
    <row r="2000" spans="1:32" x14ac:dyDescent="0.25">
      <c r="A2000" t="s">
        <v>3900</v>
      </c>
      <c r="B2000" t="s">
        <v>3901</v>
      </c>
      <c r="C2000" t="s">
        <v>3790</v>
      </c>
      <c r="D2000">
        <v>1</v>
      </c>
      <c r="E2000">
        <v>0</v>
      </c>
      <c r="F2000">
        <v>0</v>
      </c>
      <c r="G2000">
        <v>1</v>
      </c>
      <c r="H2000" t="s">
        <v>3901</v>
      </c>
      <c r="I2000" t="s">
        <v>10418</v>
      </c>
      <c r="J2000" t="s">
        <v>10420</v>
      </c>
      <c r="K2000" s="1">
        <v>42339</v>
      </c>
      <c r="L2000" s="1">
        <v>42339</v>
      </c>
      <c r="M2000" t="s">
        <v>10420</v>
      </c>
      <c r="N2000">
        <v>0</v>
      </c>
      <c r="O2000" t="s">
        <v>17</v>
      </c>
      <c r="P2000">
        <v>0</v>
      </c>
      <c r="Q2000">
        <v>0</v>
      </c>
      <c r="T2000" t="str">
        <f>IF(LEN(A2000)=2,MID(A2000,1,1),IF(LEN(A2000)=3,MID(A2000,1,2),IF(LEN(A2000)=5,MID(A2000,1,3),IF(LEN(A2000)=7,MID(A2000,1,5),IF(LEN(A2000)=1,"")))))</f>
        <v>13723</v>
      </c>
      <c r="U2000">
        <f>IF(LEN(A2000)=7,0,1)</f>
        <v>0</v>
      </c>
      <c r="V2000">
        <f t="shared" si="62"/>
        <v>0</v>
      </c>
      <c r="W2000">
        <f>IF(OR(LEFT(A2000)="1", LEFT(A2000)="2",LEFT(A2000)="3"),1,0)</f>
        <v>1</v>
      </c>
      <c r="Y2000" t="str">
        <f t="shared" si="63"/>
        <v>Akumulasi Penyusutan Alat Laboratorium Geofisika</v>
      </c>
      <c r="AB2000" t="str">
        <f>IF(LEFT(A2000)="1","D",IF(LEFT(A2000)="2","K",IF(LEFT(A2000)="3","K",IF(LEFT(A2000)="4","K",IF(LEFT(A2000)="5","D",IF(LEFT(A2000)="6","D",IF(LEFT(A2000)="8","K",IF(LEFT(A2000)="9","D"))))))))</f>
        <v>D</v>
      </c>
      <c r="AD2000">
        <f>IF(LEFT(A2000)="4",1,IF(LEFT(A2000)="5",1,IF(LEFT(A2000)="6",1,0)))</f>
        <v>0</v>
      </c>
      <c r="AE2000">
        <f>IF(LEFT(A2000)="8",1,IF(LEFT(A2000)="9",1,0))</f>
        <v>0</v>
      </c>
      <c r="AF2000" t="str">
        <f>LEFT(A2000)</f>
        <v>1</v>
      </c>
    </row>
    <row r="2001" spans="1:32" x14ac:dyDescent="0.25">
      <c r="A2001" t="s">
        <v>3902</v>
      </c>
      <c r="B2001" t="s">
        <v>3903</v>
      </c>
      <c r="C2001" t="s">
        <v>3790</v>
      </c>
      <c r="D2001">
        <v>1</v>
      </c>
      <c r="E2001">
        <v>0</v>
      </c>
      <c r="F2001">
        <v>0</v>
      </c>
      <c r="G2001">
        <v>1</v>
      </c>
      <c r="H2001" t="s">
        <v>3903</v>
      </c>
      <c r="I2001" t="s">
        <v>10418</v>
      </c>
      <c r="J2001" t="s">
        <v>10420</v>
      </c>
      <c r="K2001" s="1">
        <v>42339</v>
      </c>
      <c r="L2001" s="1">
        <v>42339</v>
      </c>
      <c r="M2001" t="s">
        <v>10420</v>
      </c>
      <c r="N2001">
        <v>0</v>
      </c>
      <c r="O2001" t="s">
        <v>17</v>
      </c>
      <c r="P2001">
        <v>0</v>
      </c>
      <c r="Q2001">
        <v>0</v>
      </c>
      <c r="T2001" t="str">
        <f>IF(LEN(A2001)=2,MID(A2001,1,1),IF(LEN(A2001)=3,MID(A2001,1,2),IF(LEN(A2001)=5,MID(A2001,1,3),IF(LEN(A2001)=7,MID(A2001,1,5),IF(LEN(A2001)=1,"")))))</f>
        <v>13723</v>
      </c>
      <c r="U2001">
        <f>IF(LEN(A2001)=7,0,1)</f>
        <v>0</v>
      </c>
      <c r="V2001">
        <f t="shared" si="62"/>
        <v>0</v>
      </c>
      <c r="W2001">
        <f>IF(OR(LEFT(A2001)="1", LEFT(A2001)="2",LEFT(A2001)="3"),1,0)</f>
        <v>1</v>
      </c>
      <c r="Y2001" t="str">
        <f t="shared" si="63"/>
        <v>Akumulasi Penyusutan Alat Laboratorium Tambang</v>
      </c>
      <c r="AB2001" t="str">
        <f>IF(LEFT(A2001)="1","D",IF(LEFT(A2001)="2","K",IF(LEFT(A2001)="3","K",IF(LEFT(A2001)="4","K",IF(LEFT(A2001)="5","D",IF(LEFT(A2001)="6","D",IF(LEFT(A2001)="8","K",IF(LEFT(A2001)="9","D"))))))))</f>
        <v>D</v>
      </c>
      <c r="AD2001">
        <f>IF(LEFT(A2001)="4",1,IF(LEFT(A2001)="5",1,IF(LEFT(A2001)="6",1,0)))</f>
        <v>0</v>
      </c>
      <c r="AE2001">
        <f>IF(LEFT(A2001)="8",1,IF(LEFT(A2001)="9",1,0))</f>
        <v>0</v>
      </c>
      <c r="AF2001" t="str">
        <f>LEFT(A2001)</f>
        <v>1</v>
      </c>
    </row>
    <row r="2002" spans="1:32" x14ac:dyDescent="0.25">
      <c r="A2002" t="s">
        <v>3904</v>
      </c>
      <c r="B2002" t="s">
        <v>3905</v>
      </c>
      <c r="C2002" t="s">
        <v>3790</v>
      </c>
      <c r="D2002">
        <v>1</v>
      </c>
      <c r="E2002">
        <v>0</v>
      </c>
      <c r="F2002">
        <v>0</v>
      </c>
      <c r="G2002">
        <v>1</v>
      </c>
      <c r="H2002" t="s">
        <v>3905</v>
      </c>
      <c r="I2002" t="s">
        <v>10418</v>
      </c>
      <c r="J2002" t="s">
        <v>10420</v>
      </c>
      <c r="K2002" s="1">
        <v>42339</v>
      </c>
      <c r="L2002" s="1">
        <v>42339</v>
      </c>
      <c r="M2002" t="s">
        <v>10420</v>
      </c>
      <c r="N2002">
        <v>0</v>
      </c>
      <c r="O2002" t="s">
        <v>17</v>
      </c>
      <c r="P2002">
        <v>0</v>
      </c>
      <c r="Q2002">
        <v>0</v>
      </c>
      <c r="T2002" t="str">
        <f>IF(LEN(A2002)=2,MID(A2002,1,1),IF(LEN(A2002)=3,MID(A2002,1,2),IF(LEN(A2002)=5,MID(A2002,1,3),IF(LEN(A2002)=7,MID(A2002,1,5),IF(LEN(A2002)=1,"")))))</f>
        <v>13723</v>
      </c>
      <c r="U2002">
        <f>IF(LEN(A2002)=7,0,1)</f>
        <v>0</v>
      </c>
      <c r="V2002">
        <f t="shared" si="62"/>
        <v>0</v>
      </c>
      <c r="W2002">
        <f>IF(OR(LEFT(A2002)="1", LEFT(A2002)="2",LEFT(A2002)="3"),1,0)</f>
        <v>1</v>
      </c>
      <c r="Y2002" t="str">
        <f t="shared" si="63"/>
        <v>Akumulasi Penyusutan Alat Laboratorium Proses/Teknik Kimia</v>
      </c>
      <c r="AB2002" t="str">
        <f>IF(LEFT(A2002)="1","D",IF(LEFT(A2002)="2","K",IF(LEFT(A2002)="3","K",IF(LEFT(A2002)="4","K",IF(LEFT(A2002)="5","D",IF(LEFT(A2002)="6","D",IF(LEFT(A2002)="8","K",IF(LEFT(A2002)="9","D"))))))))</f>
        <v>D</v>
      </c>
      <c r="AD2002">
        <f>IF(LEFT(A2002)="4",1,IF(LEFT(A2002)="5",1,IF(LEFT(A2002)="6",1,0)))</f>
        <v>0</v>
      </c>
      <c r="AE2002">
        <f>IF(LEFT(A2002)="8",1,IF(LEFT(A2002)="9",1,0))</f>
        <v>0</v>
      </c>
      <c r="AF2002" t="str">
        <f>LEFT(A2002)</f>
        <v>1</v>
      </c>
    </row>
    <row r="2003" spans="1:32" x14ac:dyDescent="0.25">
      <c r="A2003" t="s">
        <v>3906</v>
      </c>
      <c r="B2003" t="s">
        <v>3907</v>
      </c>
      <c r="C2003" t="s">
        <v>3790</v>
      </c>
      <c r="D2003">
        <v>1</v>
      </c>
      <c r="E2003">
        <v>0</v>
      </c>
      <c r="F2003">
        <v>0</v>
      </c>
      <c r="G2003">
        <v>1</v>
      </c>
      <c r="H2003" t="s">
        <v>3907</v>
      </c>
      <c r="I2003" t="s">
        <v>10418</v>
      </c>
      <c r="J2003" t="s">
        <v>10420</v>
      </c>
      <c r="K2003" s="1">
        <v>42339</v>
      </c>
      <c r="L2003" s="1">
        <v>42339</v>
      </c>
      <c r="M2003" t="s">
        <v>10420</v>
      </c>
      <c r="N2003">
        <v>0</v>
      </c>
      <c r="O2003" t="s">
        <v>17</v>
      </c>
      <c r="P2003">
        <v>0</v>
      </c>
      <c r="Q2003">
        <v>0</v>
      </c>
      <c r="T2003" t="str">
        <f>IF(LEN(A2003)=2,MID(A2003,1,1),IF(LEN(A2003)=3,MID(A2003,1,2),IF(LEN(A2003)=5,MID(A2003,1,3),IF(LEN(A2003)=7,MID(A2003,1,5),IF(LEN(A2003)=1,"")))))</f>
        <v>13723</v>
      </c>
      <c r="U2003">
        <f>IF(LEN(A2003)=7,0,1)</f>
        <v>0</v>
      </c>
      <c r="V2003">
        <f t="shared" si="62"/>
        <v>0</v>
      </c>
      <c r="W2003">
        <f>IF(OR(LEFT(A2003)="1", LEFT(A2003)="2",LEFT(A2003)="3"),1,0)</f>
        <v>1</v>
      </c>
      <c r="Y2003" t="str">
        <f t="shared" si="63"/>
        <v>Akumulasi Penyusutan Alat Laboratorium Proses Industri</v>
      </c>
      <c r="AB2003" t="str">
        <f>IF(LEFT(A2003)="1","D",IF(LEFT(A2003)="2","K",IF(LEFT(A2003)="3","K",IF(LEFT(A2003)="4","K",IF(LEFT(A2003)="5","D",IF(LEFT(A2003)="6","D",IF(LEFT(A2003)="8","K",IF(LEFT(A2003)="9","D"))))))))</f>
        <v>D</v>
      </c>
      <c r="AD2003">
        <f>IF(LEFT(A2003)="4",1,IF(LEFT(A2003)="5",1,IF(LEFT(A2003)="6",1,0)))</f>
        <v>0</v>
      </c>
      <c r="AE2003">
        <f>IF(LEFT(A2003)="8",1,IF(LEFT(A2003)="9",1,0))</f>
        <v>0</v>
      </c>
      <c r="AF2003" t="str">
        <f>LEFT(A2003)</f>
        <v>1</v>
      </c>
    </row>
    <row r="2004" spans="1:32" x14ac:dyDescent="0.25">
      <c r="A2004" t="s">
        <v>3908</v>
      </c>
      <c r="B2004" t="s">
        <v>3909</v>
      </c>
      <c r="C2004" t="s">
        <v>3790</v>
      </c>
      <c r="D2004">
        <v>1</v>
      </c>
      <c r="E2004">
        <v>0</v>
      </c>
      <c r="F2004">
        <v>0</v>
      </c>
      <c r="G2004">
        <v>1</v>
      </c>
      <c r="H2004" t="s">
        <v>3909</v>
      </c>
      <c r="I2004" t="s">
        <v>10418</v>
      </c>
      <c r="J2004" t="s">
        <v>10420</v>
      </c>
      <c r="K2004" s="1">
        <v>42339</v>
      </c>
      <c r="L2004" s="1">
        <v>42339</v>
      </c>
      <c r="M2004" t="s">
        <v>10420</v>
      </c>
      <c r="N2004">
        <v>0</v>
      </c>
      <c r="O2004" t="s">
        <v>17</v>
      </c>
      <c r="P2004">
        <v>0</v>
      </c>
      <c r="Q2004">
        <v>0</v>
      </c>
      <c r="T2004" t="str">
        <f>IF(LEN(A2004)=2,MID(A2004,1,1),IF(LEN(A2004)=3,MID(A2004,1,2),IF(LEN(A2004)=5,MID(A2004,1,3),IF(LEN(A2004)=7,MID(A2004,1,5),IF(LEN(A2004)=1,"")))))</f>
        <v>13723</v>
      </c>
      <c r="U2004">
        <f>IF(LEN(A2004)=7,0,1)</f>
        <v>0</v>
      </c>
      <c r="V2004">
        <f t="shared" si="62"/>
        <v>0</v>
      </c>
      <c r="W2004">
        <f>IF(OR(LEFT(A2004)="1", LEFT(A2004)="2",LEFT(A2004)="3"),1,0)</f>
        <v>1</v>
      </c>
      <c r="Y2004" t="str">
        <f t="shared" si="63"/>
        <v>Akumulasi Penyusutan Alat Laboratorium Kesehatan Kerja</v>
      </c>
      <c r="AB2004" t="str">
        <f>IF(LEFT(A2004)="1","D",IF(LEFT(A2004)="2","K",IF(LEFT(A2004)="3","K",IF(LEFT(A2004)="4","K",IF(LEFT(A2004)="5","D",IF(LEFT(A2004)="6","D",IF(LEFT(A2004)="8","K",IF(LEFT(A2004)="9","D"))))))))</f>
        <v>D</v>
      </c>
      <c r="AD2004">
        <f>IF(LEFT(A2004)="4",1,IF(LEFT(A2004)="5",1,IF(LEFT(A2004)="6",1,0)))</f>
        <v>0</v>
      </c>
      <c r="AE2004">
        <f>IF(LEFT(A2004)="8",1,IF(LEFT(A2004)="9",1,0))</f>
        <v>0</v>
      </c>
      <c r="AF2004" t="str">
        <f>LEFT(A2004)</f>
        <v>1</v>
      </c>
    </row>
    <row r="2005" spans="1:32" x14ac:dyDescent="0.25">
      <c r="A2005" t="s">
        <v>3910</v>
      </c>
      <c r="B2005" t="s">
        <v>3911</v>
      </c>
      <c r="C2005" t="s">
        <v>3790</v>
      </c>
      <c r="D2005">
        <v>1</v>
      </c>
      <c r="E2005">
        <v>0</v>
      </c>
      <c r="F2005">
        <v>0</v>
      </c>
      <c r="G2005">
        <v>1</v>
      </c>
      <c r="H2005" t="s">
        <v>3911</v>
      </c>
      <c r="I2005" t="s">
        <v>10418</v>
      </c>
      <c r="J2005" t="s">
        <v>10420</v>
      </c>
      <c r="K2005" s="1">
        <v>42339</v>
      </c>
      <c r="L2005" s="1">
        <v>42339</v>
      </c>
      <c r="M2005" t="s">
        <v>10420</v>
      </c>
      <c r="N2005">
        <v>0</v>
      </c>
      <c r="O2005" t="s">
        <v>17</v>
      </c>
      <c r="P2005">
        <v>0</v>
      </c>
      <c r="Q2005">
        <v>0</v>
      </c>
      <c r="T2005" t="str">
        <f>IF(LEN(A2005)=2,MID(A2005,1,1),IF(LEN(A2005)=3,MID(A2005,1,2),IF(LEN(A2005)=5,MID(A2005,1,3),IF(LEN(A2005)=7,MID(A2005,1,5),IF(LEN(A2005)=1,"")))))</f>
        <v>13723</v>
      </c>
      <c r="U2005">
        <f>IF(LEN(A2005)=7,0,1)</f>
        <v>0</v>
      </c>
      <c r="V2005">
        <f t="shared" si="62"/>
        <v>0</v>
      </c>
      <c r="W2005">
        <f>IF(OR(LEFT(A2005)="1", LEFT(A2005)="2",LEFT(A2005)="3"),1,0)</f>
        <v>1</v>
      </c>
      <c r="Y2005" t="str">
        <f t="shared" si="63"/>
        <v>Akumulasi Penyusutan Laboratorium Kearsipan</v>
      </c>
      <c r="AB2005" t="str">
        <f>IF(LEFT(A2005)="1","D",IF(LEFT(A2005)="2","K",IF(LEFT(A2005)="3","K",IF(LEFT(A2005)="4","K",IF(LEFT(A2005)="5","D",IF(LEFT(A2005)="6","D",IF(LEFT(A2005)="8","K",IF(LEFT(A2005)="9","D"))))))))</f>
        <v>D</v>
      </c>
      <c r="AD2005">
        <f>IF(LEFT(A2005)="4",1,IF(LEFT(A2005)="5",1,IF(LEFT(A2005)="6",1,0)))</f>
        <v>0</v>
      </c>
      <c r="AE2005">
        <f>IF(LEFT(A2005)="8",1,IF(LEFT(A2005)="9",1,0))</f>
        <v>0</v>
      </c>
      <c r="AF2005" t="str">
        <f>LEFT(A2005)</f>
        <v>1</v>
      </c>
    </row>
    <row r="2006" spans="1:32" x14ac:dyDescent="0.25">
      <c r="A2006" t="s">
        <v>3912</v>
      </c>
      <c r="B2006" t="s">
        <v>3913</v>
      </c>
      <c r="C2006" t="s">
        <v>3790</v>
      </c>
      <c r="D2006">
        <v>1</v>
      </c>
      <c r="E2006">
        <v>0</v>
      </c>
      <c r="F2006">
        <v>0</v>
      </c>
      <c r="G2006">
        <v>1</v>
      </c>
      <c r="H2006" t="s">
        <v>3913</v>
      </c>
      <c r="I2006" t="s">
        <v>10418</v>
      </c>
      <c r="J2006" t="s">
        <v>10420</v>
      </c>
      <c r="K2006" s="1">
        <v>42339</v>
      </c>
      <c r="L2006" s="1">
        <v>42339</v>
      </c>
      <c r="M2006" t="s">
        <v>10420</v>
      </c>
      <c r="N2006">
        <v>0</v>
      </c>
      <c r="O2006" t="s">
        <v>17</v>
      </c>
      <c r="P2006">
        <v>0</v>
      </c>
      <c r="Q2006">
        <v>0</v>
      </c>
      <c r="T2006" t="str">
        <f>IF(LEN(A2006)=2,MID(A2006,1,1),IF(LEN(A2006)=3,MID(A2006,1,2),IF(LEN(A2006)=5,MID(A2006,1,3),IF(LEN(A2006)=7,MID(A2006,1,5),IF(LEN(A2006)=1,"")))))</f>
        <v>13723</v>
      </c>
      <c r="U2006">
        <f>IF(LEN(A2006)=7,0,1)</f>
        <v>0</v>
      </c>
      <c r="V2006">
        <f t="shared" si="62"/>
        <v>0</v>
      </c>
      <c r="W2006">
        <f>IF(OR(LEFT(A2006)="1", LEFT(A2006)="2",LEFT(A2006)="3"),1,0)</f>
        <v>1</v>
      </c>
      <c r="Y2006" t="str">
        <f t="shared" si="63"/>
        <v>Akumulasi Penyusutan Laboratorium Hematologi &amp; Urinalisis</v>
      </c>
      <c r="AB2006" t="str">
        <f>IF(LEFT(A2006)="1","D",IF(LEFT(A2006)="2","K",IF(LEFT(A2006)="3","K",IF(LEFT(A2006)="4","K",IF(LEFT(A2006)="5","D",IF(LEFT(A2006)="6","D",IF(LEFT(A2006)="8","K",IF(LEFT(A2006)="9","D"))))))))</f>
        <v>D</v>
      </c>
      <c r="AD2006">
        <f>IF(LEFT(A2006)="4",1,IF(LEFT(A2006)="5",1,IF(LEFT(A2006)="6",1,0)))</f>
        <v>0</v>
      </c>
      <c r="AE2006">
        <f>IF(LEFT(A2006)="8",1,IF(LEFT(A2006)="9",1,0))</f>
        <v>0</v>
      </c>
      <c r="AF2006" t="str">
        <f>LEFT(A2006)</f>
        <v>1</v>
      </c>
    </row>
    <row r="2007" spans="1:32" x14ac:dyDescent="0.25">
      <c r="A2007" t="s">
        <v>3914</v>
      </c>
      <c r="B2007" t="s">
        <v>3915</v>
      </c>
      <c r="C2007" t="s">
        <v>3790</v>
      </c>
      <c r="D2007">
        <v>1</v>
      </c>
      <c r="E2007">
        <v>0</v>
      </c>
      <c r="F2007">
        <v>0</v>
      </c>
      <c r="G2007">
        <v>1</v>
      </c>
      <c r="H2007" t="s">
        <v>3915</v>
      </c>
      <c r="I2007" t="s">
        <v>10418</v>
      </c>
      <c r="J2007" t="s">
        <v>10420</v>
      </c>
      <c r="K2007" s="1">
        <v>42339</v>
      </c>
      <c r="L2007" s="1">
        <v>42339</v>
      </c>
      <c r="M2007" t="s">
        <v>10420</v>
      </c>
      <c r="N2007">
        <v>0</v>
      </c>
      <c r="O2007" t="s">
        <v>17</v>
      </c>
      <c r="P2007">
        <v>0</v>
      </c>
      <c r="Q2007">
        <v>0</v>
      </c>
      <c r="T2007" t="str">
        <f>IF(LEN(A2007)=2,MID(A2007,1,1),IF(LEN(A2007)=3,MID(A2007,1,2),IF(LEN(A2007)=5,MID(A2007,1,3),IF(LEN(A2007)=7,MID(A2007,1,5),IF(LEN(A2007)=1,"")))))</f>
        <v>13723</v>
      </c>
      <c r="U2007">
        <f>IF(LEN(A2007)=7,0,1)</f>
        <v>0</v>
      </c>
      <c r="V2007">
        <f t="shared" si="62"/>
        <v>0</v>
      </c>
      <c r="W2007">
        <f>IF(OR(LEFT(A2007)="1", LEFT(A2007)="2",LEFT(A2007)="3"),1,0)</f>
        <v>1</v>
      </c>
      <c r="Y2007" t="str">
        <f t="shared" si="63"/>
        <v xml:space="preserve">Akumulasi Penyusutan Laboratorium Hematologi &amp; Urinalisis A </v>
      </c>
      <c r="AB2007" t="str">
        <f>IF(LEFT(A2007)="1","D",IF(LEFT(A2007)="2","K",IF(LEFT(A2007)="3","K",IF(LEFT(A2007)="4","K",IF(LEFT(A2007)="5","D",IF(LEFT(A2007)="6","D",IF(LEFT(A2007)="8","K",IF(LEFT(A2007)="9","D"))))))))</f>
        <v>D</v>
      </c>
      <c r="AD2007">
        <f>IF(LEFT(A2007)="4",1,IF(LEFT(A2007)="5",1,IF(LEFT(A2007)="6",1,0)))</f>
        <v>0</v>
      </c>
      <c r="AE2007">
        <f>IF(LEFT(A2007)="8",1,IF(LEFT(A2007)="9",1,0))</f>
        <v>0</v>
      </c>
      <c r="AF2007" t="str">
        <f>LEFT(A2007)</f>
        <v>1</v>
      </c>
    </row>
    <row r="2008" spans="1:32" x14ac:dyDescent="0.25">
      <c r="A2008" t="s">
        <v>3916</v>
      </c>
      <c r="B2008" t="s">
        <v>3917</v>
      </c>
      <c r="C2008" t="s">
        <v>3790</v>
      </c>
      <c r="D2008">
        <v>1</v>
      </c>
      <c r="E2008">
        <v>0</v>
      </c>
      <c r="F2008">
        <v>0</v>
      </c>
      <c r="G2008">
        <v>1</v>
      </c>
      <c r="H2008" t="s">
        <v>3917</v>
      </c>
      <c r="I2008" t="s">
        <v>10418</v>
      </c>
      <c r="J2008" t="s">
        <v>10420</v>
      </c>
      <c r="K2008" s="1">
        <v>42339</v>
      </c>
      <c r="L2008" s="1">
        <v>42339</v>
      </c>
      <c r="M2008" t="s">
        <v>10420</v>
      </c>
      <c r="N2008">
        <v>0</v>
      </c>
      <c r="O2008" t="s">
        <v>17</v>
      </c>
      <c r="P2008">
        <v>0</v>
      </c>
      <c r="Q2008">
        <v>0</v>
      </c>
      <c r="T2008" t="str">
        <f>IF(LEN(A2008)=2,MID(A2008,1,1),IF(LEN(A2008)=3,MID(A2008,1,2),IF(LEN(A2008)=5,MID(A2008,1,3),IF(LEN(A2008)=7,MID(A2008,1,5),IF(LEN(A2008)=1,"")))))</f>
        <v>13723</v>
      </c>
      <c r="U2008">
        <f>IF(LEN(A2008)=7,0,1)</f>
        <v>0</v>
      </c>
      <c r="V2008">
        <f t="shared" si="62"/>
        <v>0</v>
      </c>
      <c r="W2008">
        <f>IF(OR(LEFT(A2008)="1", LEFT(A2008)="2",LEFT(A2008)="3"),1,0)</f>
        <v>1</v>
      </c>
      <c r="Y2008" t="str">
        <f t="shared" si="63"/>
        <v>Akumulasi Penyusutan Alat Laboratorium Lainnya</v>
      </c>
      <c r="AB2008" t="str">
        <f>IF(LEFT(A2008)="1","D",IF(LEFT(A2008)="2","K",IF(LEFT(A2008)="3","K",IF(LEFT(A2008)="4","K",IF(LEFT(A2008)="5","D",IF(LEFT(A2008)="6","D",IF(LEFT(A2008)="8","K",IF(LEFT(A2008)="9","D"))))))))</f>
        <v>D</v>
      </c>
      <c r="AD2008">
        <f>IF(LEFT(A2008)="4",1,IF(LEFT(A2008)="5",1,IF(LEFT(A2008)="6",1,0)))</f>
        <v>0</v>
      </c>
      <c r="AE2008">
        <f>IF(LEFT(A2008)="8",1,IF(LEFT(A2008)="9",1,0))</f>
        <v>0</v>
      </c>
      <c r="AF2008" t="str">
        <f>LEFT(A2008)</f>
        <v>1</v>
      </c>
    </row>
    <row r="2009" spans="1:32" x14ac:dyDescent="0.25">
      <c r="A2009" t="s">
        <v>3918</v>
      </c>
      <c r="B2009" t="s">
        <v>3919</v>
      </c>
      <c r="C2009" t="s">
        <v>3390</v>
      </c>
      <c r="D2009">
        <v>1</v>
      </c>
      <c r="E2009">
        <v>1</v>
      </c>
      <c r="F2009">
        <v>0</v>
      </c>
      <c r="G2009">
        <v>1</v>
      </c>
      <c r="H2009" t="s">
        <v>3919</v>
      </c>
      <c r="I2009" t="s">
        <v>10418</v>
      </c>
      <c r="J2009" t="s">
        <v>10420</v>
      </c>
      <c r="K2009" s="1">
        <v>42339</v>
      </c>
      <c r="L2009" s="1">
        <v>42339</v>
      </c>
      <c r="M2009" t="s">
        <v>10420</v>
      </c>
      <c r="N2009">
        <v>0</v>
      </c>
      <c r="O2009" t="s">
        <v>17</v>
      </c>
      <c r="P2009">
        <v>0</v>
      </c>
      <c r="Q2009">
        <v>0</v>
      </c>
      <c r="T2009" t="str">
        <f>IF(LEN(A2009)=2,MID(A2009,1,1),IF(LEN(A2009)=3,MID(A2009,1,2),IF(LEN(A2009)=5,MID(A2009,1,3),IF(LEN(A2009)=7,MID(A2009,1,5),IF(LEN(A2009)=1,"")))))</f>
        <v>137</v>
      </c>
      <c r="U2009">
        <f>IF(LEN(A2009)=7,0,1)</f>
        <v>1</v>
      </c>
      <c r="V2009">
        <f t="shared" si="62"/>
        <v>0</v>
      </c>
      <c r="W2009">
        <f>IF(OR(LEFT(A2009)="1", LEFT(A2009)="2",LEFT(A2009)="3"),1,0)</f>
        <v>1</v>
      </c>
      <c r="Y2009" t="str">
        <f t="shared" si="63"/>
        <v>Akumulasi Penyusutan Alat Peraga/Praktek Sekolah</v>
      </c>
      <c r="AB2009" t="str">
        <f>IF(LEFT(A2009)="1","D",IF(LEFT(A2009)="2","K",IF(LEFT(A2009)="3","K",IF(LEFT(A2009)="4","K",IF(LEFT(A2009)="5","D",IF(LEFT(A2009)="6","D",IF(LEFT(A2009)="8","K",IF(LEFT(A2009)="9","D"))))))))</f>
        <v>D</v>
      </c>
      <c r="AD2009">
        <f>IF(LEFT(A2009)="4",1,IF(LEFT(A2009)="5",1,IF(LEFT(A2009)="6",1,0)))</f>
        <v>0</v>
      </c>
      <c r="AE2009">
        <f>IF(LEFT(A2009)="8",1,IF(LEFT(A2009)="9",1,0))</f>
        <v>0</v>
      </c>
      <c r="AF2009" t="str">
        <f>LEFT(A2009)</f>
        <v>1</v>
      </c>
    </row>
    <row r="2010" spans="1:32" x14ac:dyDescent="0.25">
      <c r="A2010" t="s">
        <v>3920</v>
      </c>
      <c r="B2010" t="s">
        <v>3921</v>
      </c>
      <c r="C2010" t="s">
        <v>3918</v>
      </c>
      <c r="D2010">
        <v>1</v>
      </c>
      <c r="E2010">
        <v>0</v>
      </c>
      <c r="F2010">
        <v>0</v>
      </c>
      <c r="G2010">
        <v>1</v>
      </c>
      <c r="H2010" t="s">
        <v>3921</v>
      </c>
      <c r="I2010" t="s">
        <v>10418</v>
      </c>
      <c r="J2010" t="s">
        <v>10420</v>
      </c>
      <c r="K2010" s="1">
        <v>42339</v>
      </c>
      <c r="L2010" s="1">
        <v>42339</v>
      </c>
      <c r="M2010" t="s">
        <v>10420</v>
      </c>
      <c r="N2010">
        <v>0</v>
      </c>
      <c r="O2010" t="s">
        <v>17</v>
      </c>
      <c r="P2010">
        <v>0</v>
      </c>
      <c r="Q2010">
        <v>0</v>
      </c>
      <c r="T2010" t="str">
        <f>IF(LEN(A2010)=2,MID(A2010,1,1),IF(LEN(A2010)=3,MID(A2010,1,2),IF(LEN(A2010)=5,MID(A2010,1,3),IF(LEN(A2010)=7,MID(A2010,1,5),IF(LEN(A2010)=1,"")))))</f>
        <v>13724</v>
      </c>
      <c r="U2010">
        <f>IF(LEN(A2010)=7,0,1)</f>
        <v>0</v>
      </c>
      <c r="V2010">
        <f t="shared" si="62"/>
        <v>0</v>
      </c>
      <c r="W2010">
        <f>IF(OR(LEFT(A2010)="1", LEFT(A2010)="2",LEFT(A2010)="3"),1,0)</f>
        <v>1</v>
      </c>
      <c r="Y2010" t="str">
        <f t="shared" si="63"/>
        <v>Akumulasi Penyusutan Alat Bidang  Studi : Bahasa Indonesia</v>
      </c>
      <c r="AB2010" t="str">
        <f>IF(LEFT(A2010)="1","D",IF(LEFT(A2010)="2","K",IF(LEFT(A2010)="3","K",IF(LEFT(A2010)="4","K",IF(LEFT(A2010)="5","D",IF(LEFT(A2010)="6","D",IF(LEFT(A2010)="8","K",IF(LEFT(A2010)="9","D"))))))))</f>
        <v>D</v>
      </c>
      <c r="AD2010">
        <f>IF(LEFT(A2010)="4",1,IF(LEFT(A2010)="5",1,IF(LEFT(A2010)="6",1,0)))</f>
        <v>0</v>
      </c>
      <c r="AE2010">
        <f>IF(LEFT(A2010)="8",1,IF(LEFT(A2010)="9",1,0))</f>
        <v>0</v>
      </c>
      <c r="AF2010" t="str">
        <f>LEFT(A2010)</f>
        <v>1</v>
      </c>
    </row>
    <row r="2011" spans="1:32" x14ac:dyDescent="0.25">
      <c r="A2011" t="s">
        <v>3922</v>
      </c>
      <c r="B2011" t="s">
        <v>3923</v>
      </c>
      <c r="C2011" t="s">
        <v>3918</v>
      </c>
      <c r="D2011">
        <v>1</v>
      </c>
      <c r="E2011">
        <v>0</v>
      </c>
      <c r="F2011">
        <v>0</v>
      </c>
      <c r="G2011">
        <v>1</v>
      </c>
      <c r="H2011" t="s">
        <v>3923</v>
      </c>
      <c r="I2011" t="s">
        <v>10418</v>
      </c>
      <c r="J2011" t="s">
        <v>10420</v>
      </c>
      <c r="K2011" s="1">
        <v>42339</v>
      </c>
      <c r="L2011" s="1">
        <v>42339</v>
      </c>
      <c r="M2011" t="s">
        <v>10420</v>
      </c>
      <c r="N2011">
        <v>0</v>
      </c>
      <c r="O2011" t="s">
        <v>17</v>
      </c>
      <c r="P2011">
        <v>0</v>
      </c>
      <c r="Q2011">
        <v>0</v>
      </c>
      <c r="T2011" t="str">
        <f>IF(LEN(A2011)=2,MID(A2011,1,1),IF(LEN(A2011)=3,MID(A2011,1,2),IF(LEN(A2011)=5,MID(A2011,1,3),IF(LEN(A2011)=7,MID(A2011,1,5),IF(LEN(A2011)=1,"")))))</f>
        <v>13724</v>
      </c>
      <c r="U2011">
        <f>IF(LEN(A2011)=7,0,1)</f>
        <v>0</v>
      </c>
      <c r="V2011">
        <f t="shared" si="62"/>
        <v>0</v>
      </c>
      <c r="W2011">
        <f>IF(OR(LEFT(A2011)="1", LEFT(A2011)="2",LEFT(A2011)="3"),1,0)</f>
        <v>1</v>
      </c>
      <c r="Y2011" t="str">
        <f t="shared" si="63"/>
        <v>Akumulasi Penyusutan Alat Bidang  Studi : Matematika</v>
      </c>
      <c r="AB2011" t="str">
        <f>IF(LEFT(A2011)="1","D",IF(LEFT(A2011)="2","K",IF(LEFT(A2011)="3","K",IF(LEFT(A2011)="4","K",IF(LEFT(A2011)="5","D",IF(LEFT(A2011)="6","D",IF(LEFT(A2011)="8","K",IF(LEFT(A2011)="9","D"))))))))</f>
        <v>D</v>
      </c>
      <c r="AD2011">
        <f>IF(LEFT(A2011)="4",1,IF(LEFT(A2011)="5",1,IF(LEFT(A2011)="6",1,0)))</f>
        <v>0</v>
      </c>
      <c r="AE2011">
        <f>IF(LEFT(A2011)="8",1,IF(LEFT(A2011)="9",1,0))</f>
        <v>0</v>
      </c>
      <c r="AF2011" t="str">
        <f>LEFT(A2011)</f>
        <v>1</v>
      </c>
    </row>
    <row r="2012" spans="1:32" x14ac:dyDescent="0.25">
      <c r="A2012" t="s">
        <v>3924</v>
      </c>
      <c r="B2012" t="s">
        <v>3925</v>
      </c>
      <c r="C2012" t="s">
        <v>3918</v>
      </c>
      <c r="D2012">
        <v>1</v>
      </c>
      <c r="E2012">
        <v>0</v>
      </c>
      <c r="F2012">
        <v>0</v>
      </c>
      <c r="G2012">
        <v>1</v>
      </c>
      <c r="H2012" t="s">
        <v>3925</v>
      </c>
      <c r="I2012" t="s">
        <v>10418</v>
      </c>
      <c r="J2012" t="s">
        <v>10420</v>
      </c>
      <c r="K2012" s="1">
        <v>42339</v>
      </c>
      <c r="L2012" s="1">
        <v>42339</v>
      </c>
      <c r="M2012" t="s">
        <v>10420</v>
      </c>
      <c r="N2012">
        <v>0</v>
      </c>
      <c r="O2012" t="s">
        <v>17</v>
      </c>
      <c r="P2012">
        <v>0</v>
      </c>
      <c r="Q2012">
        <v>0</v>
      </c>
      <c r="T2012" t="str">
        <f>IF(LEN(A2012)=2,MID(A2012,1,1),IF(LEN(A2012)=3,MID(A2012,1,2),IF(LEN(A2012)=5,MID(A2012,1,3),IF(LEN(A2012)=7,MID(A2012,1,5),IF(LEN(A2012)=1,"")))))</f>
        <v>13724</v>
      </c>
      <c r="U2012">
        <f>IF(LEN(A2012)=7,0,1)</f>
        <v>0</v>
      </c>
      <c r="V2012">
        <f t="shared" si="62"/>
        <v>0</v>
      </c>
      <c r="W2012">
        <f>IF(OR(LEFT(A2012)="1", LEFT(A2012)="2",LEFT(A2012)="3"),1,0)</f>
        <v>1</v>
      </c>
      <c r="Y2012" t="str">
        <f t="shared" si="63"/>
        <v>Akumulasi Penyusutan Alat Bidang  Studi : IPA Dasar</v>
      </c>
      <c r="AB2012" t="str">
        <f>IF(LEFT(A2012)="1","D",IF(LEFT(A2012)="2","K",IF(LEFT(A2012)="3","K",IF(LEFT(A2012)="4","K",IF(LEFT(A2012)="5","D",IF(LEFT(A2012)="6","D",IF(LEFT(A2012)="8","K",IF(LEFT(A2012)="9","D"))))))))</f>
        <v>D</v>
      </c>
      <c r="AD2012">
        <f>IF(LEFT(A2012)="4",1,IF(LEFT(A2012)="5",1,IF(LEFT(A2012)="6",1,0)))</f>
        <v>0</v>
      </c>
      <c r="AE2012">
        <f>IF(LEFT(A2012)="8",1,IF(LEFT(A2012)="9",1,0))</f>
        <v>0</v>
      </c>
      <c r="AF2012" t="str">
        <f>LEFT(A2012)</f>
        <v>1</v>
      </c>
    </row>
    <row r="2013" spans="1:32" x14ac:dyDescent="0.25">
      <c r="A2013" t="s">
        <v>3926</v>
      </c>
      <c r="B2013" t="s">
        <v>3927</v>
      </c>
      <c r="C2013" t="s">
        <v>3918</v>
      </c>
      <c r="D2013">
        <v>1</v>
      </c>
      <c r="E2013">
        <v>0</v>
      </c>
      <c r="F2013">
        <v>0</v>
      </c>
      <c r="G2013">
        <v>1</v>
      </c>
      <c r="H2013" t="s">
        <v>3927</v>
      </c>
      <c r="I2013" t="s">
        <v>10418</v>
      </c>
      <c r="J2013" t="s">
        <v>10420</v>
      </c>
      <c r="K2013" s="1">
        <v>42339</v>
      </c>
      <c r="L2013" s="1">
        <v>42339</v>
      </c>
      <c r="M2013" t="s">
        <v>10420</v>
      </c>
      <c r="N2013">
        <v>0</v>
      </c>
      <c r="O2013" t="s">
        <v>17</v>
      </c>
      <c r="P2013">
        <v>0</v>
      </c>
      <c r="Q2013">
        <v>0</v>
      </c>
      <c r="T2013" t="str">
        <f>IF(LEN(A2013)=2,MID(A2013,1,1),IF(LEN(A2013)=3,MID(A2013,1,2),IF(LEN(A2013)=5,MID(A2013,1,3),IF(LEN(A2013)=7,MID(A2013,1,5),IF(LEN(A2013)=1,"")))))</f>
        <v>13724</v>
      </c>
      <c r="U2013">
        <f>IF(LEN(A2013)=7,0,1)</f>
        <v>0</v>
      </c>
      <c r="V2013">
        <f t="shared" si="62"/>
        <v>0</v>
      </c>
      <c r="W2013">
        <f>IF(OR(LEFT(A2013)="1", LEFT(A2013)="2",LEFT(A2013)="3"),1,0)</f>
        <v>1</v>
      </c>
      <c r="Y2013" t="str">
        <f t="shared" si="63"/>
        <v>Akumulasi Penyusutan Alat Bidang  Studi : IPA Lanjutan</v>
      </c>
      <c r="AB2013" t="str">
        <f>IF(LEFT(A2013)="1","D",IF(LEFT(A2013)="2","K",IF(LEFT(A2013)="3","K",IF(LEFT(A2013)="4","K",IF(LEFT(A2013)="5","D",IF(LEFT(A2013)="6","D",IF(LEFT(A2013)="8","K",IF(LEFT(A2013)="9","D"))))))))</f>
        <v>D</v>
      </c>
      <c r="AD2013">
        <f>IF(LEFT(A2013)="4",1,IF(LEFT(A2013)="5",1,IF(LEFT(A2013)="6",1,0)))</f>
        <v>0</v>
      </c>
      <c r="AE2013">
        <f>IF(LEFT(A2013)="8",1,IF(LEFT(A2013)="9",1,0))</f>
        <v>0</v>
      </c>
      <c r="AF2013" t="str">
        <f>LEFT(A2013)</f>
        <v>1</v>
      </c>
    </row>
    <row r="2014" spans="1:32" x14ac:dyDescent="0.25">
      <c r="A2014" t="s">
        <v>3928</v>
      </c>
      <c r="B2014" t="s">
        <v>3929</v>
      </c>
      <c r="C2014" t="s">
        <v>3918</v>
      </c>
      <c r="D2014">
        <v>1</v>
      </c>
      <c r="E2014">
        <v>0</v>
      </c>
      <c r="F2014">
        <v>0</v>
      </c>
      <c r="G2014">
        <v>1</v>
      </c>
      <c r="H2014" t="s">
        <v>3929</v>
      </c>
      <c r="I2014" t="s">
        <v>10418</v>
      </c>
      <c r="J2014" t="s">
        <v>10420</v>
      </c>
      <c r="K2014" s="1">
        <v>42339</v>
      </c>
      <c r="L2014" s="1">
        <v>42339</v>
      </c>
      <c r="M2014" t="s">
        <v>10420</v>
      </c>
      <c r="N2014">
        <v>0</v>
      </c>
      <c r="O2014" t="s">
        <v>17</v>
      </c>
      <c r="P2014">
        <v>0</v>
      </c>
      <c r="Q2014">
        <v>0</v>
      </c>
      <c r="T2014" t="str">
        <f>IF(LEN(A2014)=2,MID(A2014,1,1),IF(LEN(A2014)=3,MID(A2014,1,2),IF(LEN(A2014)=5,MID(A2014,1,3),IF(LEN(A2014)=7,MID(A2014,1,5),IF(LEN(A2014)=1,"")))))</f>
        <v>13724</v>
      </c>
      <c r="U2014">
        <f>IF(LEN(A2014)=7,0,1)</f>
        <v>0</v>
      </c>
      <c r="V2014">
        <f t="shared" si="62"/>
        <v>0</v>
      </c>
      <c r="W2014">
        <f>IF(OR(LEFT(A2014)="1", LEFT(A2014)="2",LEFT(A2014)="3"),1,0)</f>
        <v>1</v>
      </c>
      <c r="Y2014" t="str">
        <f t="shared" si="63"/>
        <v>Akumulasi Penyusutan Alat Bidang  Studi : IPA Menengah</v>
      </c>
      <c r="AB2014" t="str">
        <f>IF(LEFT(A2014)="1","D",IF(LEFT(A2014)="2","K",IF(LEFT(A2014)="3","K",IF(LEFT(A2014)="4","K",IF(LEFT(A2014)="5","D",IF(LEFT(A2014)="6","D",IF(LEFT(A2014)="8","K",IF(LEFT(A2014)="9","D"))))))))</f>
        <v>D</v>
      </c>
      <c r="AD2014">
        <f>IF(LEFT(A2014)="4",1,IF(LEFT(A2014)="5",1,IF(LEFT(A2014)="6",1,0)))</f>
        <v>0</v>
      </c>
      <c r="AE2014">
        <f>IF(LEFT(A2014)="8",1,IF(LEFT(A2014)="9",1,0))</f>
        <v>0</v>
      </c>
      <c r="AF2014" t="str">
        <f>LEFT(A2014)</f>
        <v>1</v>
      </c>
    </row>
    <row r="2015" spans="1:32" x14ac:dyDescent="0.25">
      <c r="A2015" t="s">
        <v>3930</v>
      </c>
      <c r="B2015" t="s">
        <v>3931</v>
      </c>
      <c r="C2015" t="s">
        <v>3918</v>
      </c>
      <c r="D2015">
        <v>1</v>
      </c>
      <c r="E2015">
        <v>0</v>
      </c>
      <c r="F2015">
        <v>0</v>
      </c>
      <c r="G2015">
        <v>1</v>
      </c>
      <c r="H2015" t="s">
        <v>3931</v>
      </c>
      <c r="I2015" t="s">
        <v>10418</v>
      </c>
      <c r="J2015" t="s">
        <v>10420</v>
      </c>
      <c r="K2015" s="1">
        <v>42339</v>
      </c>
      <c r="L2015" s="1">
        <v>42339</v>
      </c>
      <c r="M2015" t="s">
        <v>10420</v>
      </c>
      <c r="N2015">
        <v>0</v>
      </c>
      <c r="O2015" t="s">
        <v>17</v>
      </c>
      <c r="P2015">
        <v>0</v>
      </c>
      <c r="Q2015">
        <v>0</v>
      </c>
      <c r="T2015" t="str">
        <f>IF(LEN(A2015)=2,MID(A2015,1,1),IF(LEN(A2015)=3,MID(A2015,1,2),IF(LEN(A2015)=5,MID(A2015,1,3),IF(LEN(A2015)=7,MID(A2015,1,5),IF(LEN(A2015)=1,"")))))</f>
        <v>13724</v>
      </c>
      <c r="U2015">
        <f>IF(LEN(A2015)=7,0,1)</f>
        <v>0</v>
      </c>
      <c r="V2015">
        <f t="shared" si="62"/>
        <v>0</v>
      </c>
      <c r="W2015">
        <f>IF(OR(LEFT(A2015)="1", LEFT(A2015)="2",LEFT(A2015)="3"),1,0)</f>
        <v>1</v>
      </c>
      <c r="Y2015" t="str">
        <f t="shared" si="63"/>
        <v>Akumulasi Penyusutan Alat Bidang  Studi : IPA Atas</v>
      </c>
      <c r="AB2015" t="str">
        <f>IF(LEFT(A2015)="1","D",IF(LEFT(A2015)="2","K",IF(LEFT(A2015)="3","K",IF(LEFT(A2015)="4","K",IF(LEFT(A2015)="5","D",IF(LEFT(A2015)="6","D",IF(LEFT(A2015)="8","K",IF(LEFT(A2015)="9","D"))))))))</f>
        <v>D</v>
      </c>
      <c r="AD2015">
        <f>IF(LEFT(A2015)="4",1,IF(LEFT(A2015)="5",1,IF(LEFT(A2015)="6",1,0)))</f>
        <v>0</v>
      </c>
      <c r="AE2015">
        <f>IF(LEFT(A2015)="8",1,IF(LEFT(A2015)="9",1,0))</f>
        <v>0</v>
      </c>
      <c r="AF2015" t="str">
        <f>LEFT(A2015)</f>
        <v>1</v>
      </c>
    </row>
    <row r="2016" spans="1:32" x14ac:dyDescent="0.25">
      <c r="A2016" t="s">
        <v>3932</v>
      </c>
      <c r="B2016" t="s">
        <v>3933</v>
      </c>
      <c r="C2016" t="s">
        <v>3918</v>
      </c>
      <c r="D2016">
        <v>1</v>
      </c>
      <c r="E2016">
        <v>0</v>
      </c>
      <c r="F2016">
        <v>0</v>
      </c>
      <c r="G2016">
        <v>1</v>
      </c>
      <c r="H2016" t="s">
        <v>3933</v>
      </c>
      <c r="I2016" t="s">
        <v>10418</v>
      </c>
      <c r="J2016" t="s">
        <v>10420</v>
      </c>
      <c r="K2016" s="1">
        <v>42339</v>
      </c>
      <c r="L2016" s="1">
        <v>42339</v>
      </c>
      <c r="M2016" t="s">
        <v>10420</v>
      </c>
      <c r="N2016">
        <v>0</v>
      </c>
      <c r="O2016" t="s">
        <v>17</v>
      </c>
      <c r="P2016">
        <v>0</v>
      </c>
      <c r="Q2016">
        <v>0</v>
      </c>
      <c r="T2016" t="str">
        <f>IF(LEN(A2016)=2,MID(A2016,1,1),IF(LEN(A2016)=3,MID(A2016,1,2),IF(LEN(A2016)=5,MID(A2016,1,3),IF(LEN(A2016)=7,MID(A2016,1,5),IF(LEN(A2016)=1,"")))))</f>
        <v>13724</v>
      </c>
      <c r="U2016">
        <f>IF(LEN(A2016)=7,0,1)</f>
        <v>0</v>
      </c>
      <c r="V2016">
        <f t="shared" si="62"/>
        <v>0</v>
      </c>
      <c r="W2016">
        <f>IF(OR(LEFT(A2016)="1", LEFT(A2016)="2",LEFT(A2016)="3"),1,0)</f>
        <v>1</v>
      </c>
      <c r="Y2016" t="str">
        <f t="shared" si="63"/>
        <v>Akumulasi Penyusutan Alat Bidang  Studi : IPS</v>
      </c>
      <c r="AB2016" t="str">
        <f>IF(LEFT(A2016)="1","D",IF(LEFT(A2016)="2","K",IF(LEFT(A2016)="3","K",IF(LEFT(A2016)="4","K",IF(LEFT(A2016)="5","D",IF(LEFT(A2016)="6","D",IF(LEFT(A2016)="8","K",IF(LEFT(A2016)="9","D"))))))))</f>
        <v>D</v>
      </c>
      <c r="AD2016">
        <f>IF(LEFT(A2016)="4",1,IF(LEFT(A2016)="5",1,IF(LEFT(A2016)="6",1,0)))</f>
        <v>0</v>
      </c>
      <c r="AE2016">
        <f>IF(LEFT(A2016)="8",1,IF(LEFT(A2016)="9",1,0))</f>
        <v>0</v>
      </c>
      <c r="AF2016" t="str">
        <f>LEFT(A2016)</f>
        <v>1</v>
      </c>
    </row>
    <row r="2017" spans="1:32" x14ac:dyDescent="0.25">
      <c r="A2017" t="s">
        <v>3934</v>
      </c>
      <c r="B2017" t="s">
        <v>3935</v>
      </c>
      <c r="C2017" t="s">
        <v>3918</v>
      </c>
      <c r="D2017">
        <v>1</v>
      </c>
      <c r="E2017">
        <v>0</v>
      </c>
      <c r="F2017">
        <v>0</v>
      </c>
      <c r="G2017">
        <v>1</v>
      </c>
      <c r="H2017" t="s">
        <v>3935</v>
      </c>
      <c r="I2017" t="s">
        <v>10418</v>
      </c>
      <c r="J2017" t="s">
        <v>10420</v>
      </c>
      <c r="K2017" s="1">
        <v>42339</v>
      </c>
      <c r="L2017" s="1">
        <v>42339</v>
      </c>
      <c r="M2017" t="s">
        <v>10420</v>
      </c>
      <c r="N2017">
        <v>0</v>
      </c>
      <c r="O2017" t="s">
        <v>17</v>
      </c>
      <c r="P2017">
        <v>0</v>
      </c>
      <c r="Q2017">
        <v>0</v>
      </c>
      <c r="T2017" t="str">
        <f>IF(LEN(A2017)=2,MID(A2017,1,1),IF(LEN(A2017)=3,MID(A2017,1,2),IF(LEN(A2017)=5,MID(A2017,1,3),IF(LEN(A2017)=7,MID(A2017,1,5),IF(LEN(A2017)=1,"")))))</f>
        <v>13724</v>
      </c>
      <c r="U2017">
        <f>IF(LEN(A2017)=7,0,1)</f>
        <v>0</v>
      </c>
      <c r="V2017">
        <f t="shared" si="62"/>
        <v>0</v>
      </c>
      <c r="W2017">
        <f>IF(OR(LEFT(A2017)="1", LEFT(A2017)="2",LEFT(A2017)="3"),1,0)</f>
        <v>1</v>
      </c>
      <c r="Y2017" t="str">
        <f t="shared" si="63"/>
        <v>Akumulasi Penyusutan Alat Bidang  Studi : Agama Islam</v>
      </c>
      <c r="AB2017" t="str">
        <f>IF(LEFT(A2017)="1","D",IF(LEFT(A2017)="2","K",IF(LEFT(A2017)="3","K",IF(LEFT(A2017)="4","K",IF(LEFT(A2017)="5","D",IF(LEFT(A2017)="6","D",IF(LEFT(A2017)="8","K",IF(LEFT(A2017)="9","D"))))))))</f>
        <v>D</v>
      </c>
      <c r="AD2017">
        <f>IF(LEFT(A2017)="4",1,IF(LEFT(A2017)="5",1,IF(LEFT(A2017)="6",1,0)))</f>
        <v>0</v>
      </c>
      <c r="AE2017">
        <f>IF(LEFT(A2017)="8",1,IF(LEFT(A2017)="9",1,0))</f>
        <v>0</v>
      </c>
      <c r="AF2017" t="str">
        <f>LEFT(A2017)</f>
        <v>1</v>
      </c>
    </row>
    <row r="2018" spans="1:32" x14ac:dyDescent="0.25">
      <c r="A2018" t="s">
        <v>3936</v>
      </c>
      <c r="B2018" t="s">
        <v>3937</v>
      </c>
      <c r="C2018" t="s">
        <v>3918</v>
      </c>
      <c r="D2018">
        <v>1</v>
      </c>
      <c r="E2018">
        <v>0</v>
      </c>
      <c r="F2018">
        <v>0</v>
      </c>
      <c r="G2018">
        <v>1</v>
      </c>
      <c r="H2018" t="s">
        <v>3937</v>
      </c>
      <c r="I2018" t="s">
        <v>10418</v>
      </c>
      <c r="J2018" t="s">
        <v>10420</v>
      </c>
      <c r="K2018" s="1">
        <v>42339</v>
      </c>
      <c r="L2018" s="1">
        <v>42339</v>
      </c>
      <c r="M2018" t="s">
        <v>10420</v>
      </c>
      <c r="N2018">
        <v>0</v>
      </c>
      <c r="O2018" t="s">
        <v>17</v>
      </c>
      <c r="P2018">
        <v>0</v>
      </c>
      <c r="Q2018">
        <v>0</v>
      </c>
      <c r="T2018" t="str">
        <f>IF(LEN(A2018)=2,MID(A2018,1,1),IF(LEN(A2018)=3,MID(A2018,1,2),IF(LEN(A2018)=5,MID(A2018,1,3),IF(LEN(A2018)=7,MID(A2018,1,5),IF(LEN(A2018)=1,"")))))</f>
        <v>13724</v>
      </c>
      <c r="U2018">
        <f>IF(LEN(A2018)=7,0,1)</f>
        <v>0</v>
      </c>
      <c r="V2018">
        <f t="shared" si="62"/>
        <v>0</v>
      </c>
      <c r="W2018">
        <f>IF(OR(LEFT(A2018)="1", LEFT(A2018)="2",LEFT(A2018)="3"),1,0)</f>
        <v>1</v>
      </c>
      <c r="Y2018" t="str">
        <f t="shared" si="63"/>
        <v>Akumulasi Penyusutan Alat Bidang  Studi : Ketrampilan</v>
      </c>
      <c r="AB2018" t="str">
        <f>IF(LEFT(A2018)="1","D",IF(LEFT(A2018)="2","K",IF(LEFT(A2018)="3","K",IF(LEFT(A2018)="4","K",IF(LEFT(A2018)="5","D",IF(LEFT(A2018)="6","D",IF(LEFT(A2018)="8","K",IF(LEFT(A2018)="9","D"))))))))</f>
        <v>D</v>
      </c>
      <c r="AD2018">
        <f>IF(LEFT(A2018)="4",1,IF(LEFT(A2018)="5",1,IF(LEFT(A2018)="6",1,0)))</f>
        <v>0</v>
      </c>
      <c r="AE2018">
        <f>IF(LEFT(A2018)="8",1,IF(LEFT(A2018)="9",1,0))</f>
        <v>0</v>
      </c>
      <c r="AF2018" t="str">
        <f>LEFT(A2018)</f>
        <v>1</v>
      </c>
    </row>
    <row r="2019" spans="1:32" x14ac:dyDescent="0.25">
      <c r="A2019" t="s">
        <v>3938</v>
      </c>
      <c r="B2019" t="s">
        <v>3939</v>
      </c>
      <c r="C2019" t="s">
        <v>3918</v>
      </c>
      <c r="D2019">
        <v>1</v>
      </c>
      <c r="E2019">
        <v>0</v>
      </c>
      <c r="F2019">
        <v>0</v>
      </c>
      <c r="G2019">
        <v>1</v>
      </c>
      <c r="H2019" t="s">
        <v>3939</v>
      </c>
      <c r="I2019" t="s">
        <v>10418</v>
      </c>
      <c r="J2019" t="s">
        <v>10420</v>
      </c>
      <c r="K2019" s="1">
        <v>42339</v>
      </c>
      <c r="L2019" s="1">
        <v>42339</v>
      </c>
      <c r="M2019" t="s">
        <v>10420</v>
      </c>
      <c r="N2019">
        <v>0</v>
      </c>
      <c r="O2019" t="s">
        <v>17</v>
      </c>
      <c r="P2019">
        <v>0</v>
      </c>
      <c r="Q2019">
        <v>0</v>
      </c>
      <c r="T2019" t="str">
        <f>IF(LEN(A2019)=2,MID(A2019,1,1),IF(LEN(A2019)=3,MID(A2019,1,2),IF(LEN(A2019)=5,MID(A2019,1,3),IF(LEN(A2019)=7,MID(A2019,1,5),IF(LEN(A2019)=1,"")))))</f>
        <v>13724</v>
      </c>
      <c r="U2019">
        <f>IF(LEN(A2019)=7,0,1)</f>
        <v>0</v>
      </c>
      <c r="V2019">
        <f t="shared" si="62"/>
        <v>0</v>
      </c>
      <c r="W2019">
        <f>IF(OR(LEFT(A2019)="1", LEFT(A2019)="2",LEFT(A2019)="3"),1,0)</f>
        <v>1</v>
      </c>
      <c r="Y2019" t="str">
        <f t="shared" si="63"/>
        <v>Akumulasi Penyusutan Alat Bidang  Studi : Kesenian</v>
      </c>
      <c r="AB2019" t="str">
        <f>IF(LEFT(A2019)="1","D",IF(LEFT(A2019)="2","K",IF(LEFT(A2019)="3","K",IF(LEFT(A2019)="4","K",IF(LEFT(A2019)="5","D",IF(LEFT(A2019)="6","D",IF(LEFT(A2019)="8","K",IF(LEFT(A2019)="9","D"))))))))</f>
        <v>D</v>
      </c>
      <c r="AD2019">
        <f>IF(LEFT(A2019)="4",1,IF(LEFT(A2019)="5",1,IF(LEFT(A2019)="6",1,0)))</f>
        <v>0</v>
      </c>
      <c r="AE2019">
        <f>IF(LEFT(A2019)="8",1,IF(LEFT(A2019)="9",1,0))</f>
        <v>0</v>
      </c>
      <c r="AF2019" t="str">
        <f>LEFT(A2019)</f>
        <v>1</v>
      </c>
    </row>
    <row r="2020" spans="1:32" x14ac:dyDescent="0.25">
      <c r="A2020" t="s">
        <v>3940</v>
      </c>
      <c r="B2020" t="s">
        <v>3941</v>
      </c>
      <c r="C2020" t="s">
        <v>3918</v>
      </c>
      <c r="D2020">
        <v>1</v>
      </c>
      <c r="E2020">
        <v>0</v>
      </c>
      <c r="F2020">
        <v>0</v>
      </c>
      <c r="G2020">
        <v>1</v>
      </c>
      <c r="H2020" t="s">
        <v>3941</v>
      </c>
      <c r="I2020" t="s">
        <v>10418</v>
      </c>
      <c r="J2020" t="s">
        <v>10420</v>
      </c>
      <c r="K2020" s="1">
        <v>42339</v>
      </c>
      <c r="L2020" s="1">
        <v>42339</v>
      </c>
      <c r="M2020" t="s">
        <v>10420</v>
      </c>
      <c r="N2020">
        <v>0</v>
      </c>
      <c r="O2020" t="s">
        <v>17</v>
      </c>
      <c r="P2020">
        <v>0</v>
      </c>
      <c r="Q2020">
        <v>0</v>
      </c>
      <c r="T2020" t="str">
        <f>IF(LEN(A2020)=2,MID(A2020,1,1),IF(LEN(A2020)=3,MID(A2020,1,2),IF(LEN(A2020)=5,MID(A2020,1,3),IF(LEN(A2020)=7,MID(A2020,1,5),IF(LEN(A2020)=1,"")))))</f>
        <v>13724</v>
      </c>
      <c r="U2020">
        <f>IF(LEN(A2020)=7,0,1)</f>
        <v>0</v>
      </c>
      <c r="V2020">
        <f t="shared" si="62"/>
        <v>0</v>
      </c>
      <c r="W2020">
        <f>IF(OR(LEFT(A2020)="1", LEFT(A2020)="2",LEFT(A2020)="3"),1,0)</f>
        <v>1</v>
      </c>
      <c r="Y2020" t="str">
        <f t="shared" si="63"/>
        <v>Akumulasi Penyusutan Alat Bidang  Studi : Olah Raga</v>
      </c>
      <c r="AB2020" t="str">
        <f>IF(LEFT(A2020)="1","D",IF(LEFT(A2020)="2","K",IF(LEFT(A2020)="3","K",IF(LEFT(A2020)="4","K",IF(LEFT(A2020)="5","D",IF(LEFT(A2020)="6","D",IF(LEFT(A2020)="8","K",IF(LEFT(A2020)="9","D"))))))))</f>
        <v>D</v>
      </c>
      <c r="AD2020">
        <f>IF(LEFT(A2020)="4",1,IF(LEFT(A2020)="5",1,IF(LEFT(A2020)="6",1,0)))</f>
        <v>0</v>
      </c>
      <c r="AE2020">
        <f>IF(LEFT(A2020)="8",1,IF(LEFT(A2020)="9",1,0))</f>
        <v>0</v>
      </c>
      <c r="AF2020" t="str">
        <f>LEFT(A2020)</f>
        <v>1</v>
      </c>
    </row>
    <row r="2021" spans="1:32" x14ac:dyDescent="0.25">
      <c r="A2021" t="s">
        <v>3942</v>
      </c>
      <c r="B2021" t="s">
        <v>3943</v>
      </c>
      <c r="C2021" t="s">
        <v>3918</v>
      </c>
      <c r="D2021">
        <v>1</v>
      </c>
      <c r="E2021">
        <v>0</v>
      </c>
      <c r="F2021">
        <v>0</v>
      </c>
      <c r="G2021">
        <v>1</v>
      </c>
      <c r="H2021" t="s">
        <v>3943</v>
      </c>
      <c r="I2021" t="s">
        <v>10418</v>
      </c>
      <c r="J2021" t="s">
        <v>10420</v>
      </c>
      <c r="K2021" s="1">
        <v>42339</v>
      </c>
      <c r="L2021" s="1">
        <v>42339</v>
      </c>
      <c r="M2021" t="s">
        <v>10420</v>
      </c>
      <c r="N2021">
        <v>0</v>
      </c>
      <c r="O2021" t="s">
        <v>17</v>
      </c>
      <c r="P2021">
        <v>0</v>
      </c>
      <c r="Q2021">
        <v>0</v>
      </c>
      <c r="T2021" t="str">
        <f>IF(LEN(A2021)=2,MID(A2021,1,1),IF(LEN(A2021)=3,MID(A2021,1,2),IF(LEN(A2021)=5,MID(A2021,1,3),IF(LEN(A2021)=7,MID(A2021,1,5),IF(LEN(A2021)=1,"")))))</f>
        <v>13724</v>
      </c>
      <c r="U2021">
        <f>IF(LEN(A2021)=7,0,1)</f>
        <v>0</v>
      </c>
      <c r="V2021">
        <f t="shared" si="62"/>
        <v>0</v>
      </c>
      <c r="W2021">
        <f>IF(OR(LEFT(A2021)="1", LEFT(A2021)="2",LEFT(A2021)="3"),1,0)</f>
        <v>1</v>
      </c>
      <c r="Y2021" t="str">
        <f t="shared" si="63"/>
        <v>Akumulasi Penyusutan Alat Bidang  Studi : PMP</v>
      </c>
      <c r="AB2021" t="str">
        <f>IF(LEFT(A2021)="1","D",IF(LEFT(A2021)="2","K",IF(LEFT(A2021)="3","K",IF(LEFT(A2021)="4","K",IF(LEFT(A2021)="5","D",IF(LEFT(A2021)="6","D",IF(LEFT(A2021)="8","K",IF(LEFT(A2021)="9","D"))))))))</f>
        <v>D</v>
      </c>
      <c r="AD2021">
        <f>IF(LEFT(A2021)="4",1,IF(LEFT(A2021)="5",1,IF(LEFT(A2021)="6",1,0)))</f>
        <v>0</v>
      </c>
      <c r="AE2021">
        <f>IF(LEFT(A2021)="8",1,IF(LEFT(A2021)="9",1,0))</f>
        <v>0</v>
      </c>
      <c r="AF2021" t="str">
        <f>LEFT(A2021)</f>
        <v>1</v>
      </c>
    </row>
    <row r="2022" spans="1:32" x14ac:dyDescent="0.25">
      <c r="A2022" t="s">
        <v>3944</v>
      </c>
      <c r="B2022" t="s">
        <v>3945</v>
      </c>
      <c r="C2022" t="s">
        <v>3918</v>
      </c>
      <c r="D2022">
        <v>1</v>
      </c>
      <c r="E2022">
        <v>0</v>
      </c>
      <c r="F2022">
        <v>0</v>
      </c>
      <c r="G2022">
        <v>1</v>
      </c>
      <c r="H2022" t="s">
        <v>3945</v>
      </c>
      <c r="I2022" t="s">
        <v>10418</v>
      </c>
      <c r="J2022" t="s">
        <v>10420</v>
      </c>
      <c r="K2022" s="1">
        <v>42339</v>
      </c>
      <c r="L2022" s="1">
        <v>42339</v>
      </c>
      <c r="M2022" t="s">
        <v>10420</v>
      </c>
      <c r="N2022">
        <v>0</v>
      </c>
      <c r="O2022" t="s">
        <v>17</v>
      </c>
      <c r="P2022">
        <v>0</v>
      </c>
      <c r="Q2022">
        <v>0</v>
      </c>
      <c r="T2022" t="str">
        <f>IF(LEN(A2022)=2,MID(A2022,1,1),IF(LEN(A2022)=3,MID(A2022,1,2),IF(LEN(A2022)=5,MID(A2022,1,3),IF(LEN(A2022)=7,MID(A2022,1,5),IF(LEN(A2022)=1,"")))))</f>
        <v>13724</v>
      </c>
      <c r="U2022">
        <f>IF(LEN(A2022)=7,0,1)</f>
        <v>0</v>
      </c>
      <c r="V2022">
        <f t="shared" si="62"/>
        <v>0</v>
      </c>
      <c r="W2022">
        <f>IF(OR(LEFT(A2022)="1", LEFT(A2022)="2",LEFT(A2022)="3"),1,0)</f>
        <v>1</v>
      </c>
      <c r="Y2022" t="str">
        <f t="shared" si="63"/>
        <v>Akumulasi Penyusutan Alat Peraga/Praktek Sekolah Bidang Pendidikan/Ketrampilan Lain-lain</v>
      </c>
      <c r="AB2022" t="str">
        <f>IF(LEFT(A2022)="1","D",IF(LEFT(A2022)="2","K",IF(LEFT(A2022)="3","K",IF(LEFT(A2022)="4","K",IF(LEFT(A2022)="5","D",IF(LEFT(A2022)="6","D",IF(LEFT(A2022)="8","K",IF(LEFT(A2022)="9","D"))))))))</f>
        <v>D</v>
      </c>
      <c r="AD2022">
        <f>IF(LEFT(A2022)="4",1,IF(LEFT(A2022)="5",1,IF(LEFT(A2022)="6",1,0)))</f>
        <v>0</v>
      </c>
      <c r="AE2022">
        <f>IF(LEFT(A2022)="8",1,IF(LEFT(A2022)="9",1,0))</f>
        <v>0</v>
      </c>
      <c r="AF2022" t="str">
        <f>LEFT(A2022)</f>
        <v>1</v>
      </c>
    </row>
    <row r="2023" spans="1:32" x14ac:dyDescent="0.25">
      <c r="A2023" t="s">
        <v>3946</v>
      </c>
      <c r="B2023" t="s">
        <v>3947</v>
      </c>
      <c r="C2023" t="s">
        <v>3390</v>
      </c>
      <c r="D2023">
        <v>1</v>
      </c>
      <c r="E2023">
        <v>1</v>
      </c>
      <c r="F2023">
        <v>0</v>
      </c>
      <c r="G2023">
        <v>1</v>
      </c>
      <c r="H2023" t="s">
        <v>3947</v>
      </c>
      <c r="I2023" t="s">
        <v>10418</v>
      </c>
      <c r="J2023" t="s">
        <v>10420</v>
      </c>
      <c r="K2023" s="1">
        <v>42339</v>
      </c>
      <c r="L2023" s="1">
        <v>42339</v>
      </c>
      <c r="M2023" t="s">
        <v>10420</v>
      </c>
      <c r="N2023">
        <v>0</v>
      </c>
      <c r="O2023" t="s">
        <v>17</v>
      </c>
      <c r="P2023">
        <v>0</v>
      </c>
      <c r="Q2023">
        <v>0</v>
      </c>
      <c r="T2023" t="str">
        <f>IF(LEN(A2023)=2,MID(A2023,1,1),IF(LEN(A2023)=3,MID(A2023,1,2),IF(LEN(A2023)=5,MID(A2023,1,3),IF(LEN(A2023)=7,MID(A2023,1,5),IF(LEN(A2023)=1,"")))))</f>
        <v>137</v>
      </c>
      <c r="U2023">
        <f>IF(LEN(A2023)=7,0,1)</f>
        <v>1</v>
      </c>
      <c r="V2023">
        <f t="shared" si="62"/>
        <v>0</v>
      </c>
      <c r="W2023">
        <f>IF(OR(LEFT(A2023)="1", LEFT(A2023)="2",LEFT(A2023)="3"),1,0)</f>
        <v>1</v>
      </c>
      <c r="Y2023" t="str">
        <f t="shared" si="63"/>
        <v>Akumulasi Penyusutan Unit Alat Laboratorium Kimia Nuklir</v>
      </c>
      <c r="AB2023" t="str">
        <f>IF(LEFT(A2023)="1","D",IF(LEFT(A2023)="2","K",IF(LEFT(A2023)="3","K",IF(LEFT(A2023)="4","K",IF(LEFT(A2023)="5","D",IF(LEFT(A2023)="6","D",IF(LEFT(A2023)="8","K",IF(LEFT(A2023)="9","D"))))))))</f>
        <v>D</v>
      </c>
      <c r="AD2023">
        <f>IF(LEFT(A2023)="4",1,IF(LEFT(A2023)="5",1,IF(LEFT(A2023)="6",1,0)))</f>
        <v>0</v>
      </c>
      <c r="AE2023">
        <f>IF(LEFT(A2023)="8",1,IF(LEFT(A2023)="9",1,0))</f>
        <v>0</v>
      </c>
      <c r="AF2023" t="str">
        <f>LEFT(A2023)</f>
        <v>1</v>
      </c>
    </row>
    <row r="2024" spans="1:32" x14ac:dyDescent="0.25">
      <c r="A2024" t="s">
        <v>3948</v>
      </c>
      <c r="B2024" t="s">
        <v>3949</v>
      </c>
      <c r="C2024" t="s">
        <v>3946</v>
      </c>
      <c r="D2024">
        <v>1</v>
      </c>
      <c r="E2024">
        <v>0</v>
      </c>
      <c r="F2024">
        <v>0</v>
      </c>
      <c r="G2024">
        <v>1</v>
      </c>
      <c r="H2024" t="s">
        <v>3949</v>
      </c>
      <c r="I2024" t="s">
        <v>10418</v>
      </c>
      <c r="J2024" t="s">
        <v>10420</v>
      </c>
      <c r="K2024" s="1">
        <v>42339</v>
      </c>
      <c r="L2024" s="1">
        <v>42339</v>
      </c>
      <c r="M2024" t="s">
        <v>10420</v>
      </c>
      <c r="N2024">
        <v>0</v>
      </c>
      <c r="O2024" t="s">
        <v>17</v>
      </c>
      <c r="P2024">
        <v>0</v>
      </c>
      <c r="Q2024">
        <v>0</v>
      </c>
      <c r="T2024" t="str">
        <f>IF(LEN(A2024)=2,MID(A2024,1,1),IF(LEN(A2024)=3,MID(A2024,1,2),IF(LEN(A2024)=5,MID(A2024,1,3),IF(LEN(A2024)=7,MID(A2024,1,5),IF(LEN(A2024)=1,"")))))</f>
        <v>13725</v>
      </c>
      <c r="U2024">
        <f>IF(LEN(A2024)=7,0,1)</f>
        <v>0</v>
      </c>
      <c r="V2024">
        <f t="shared" si="62"/>
        <v>0</v>
      </c>
      <c r="W2024">
        <f>IF(OR(LEFT(A2024)="1", LEFT(A2024)="2",LEFT(A2024)="3"),1,0)</f>
        <v>1</v>
      </c>
      <c r="Y2024" t="str">
        <f t="shared" si="63"/>
        <v>Akumulasi Penyusutan Analytical instrument</v>
      </c>
      <c r="AB2024" t="str">
        <f>IF(LEFT(A2024)="1","D",IF(LEFT(A2024)="2","K",IF(LEFT(A2024)="3","K",IF(LEFT(A2024)="4","K",IF(LEFT(A2024)="5","D",IF(LEFT(A2024)="6","D",IF(LEFT(A2024)="8","K",IF(LEFT(A2024)="9","D"))))))))</f>
        <v>D</v>
      </c>
      <c r="AD2024">
        <f>IF(LEFT(A2024)="4",1,IF(LEFT(A2024)="5",1,IF(LEFT(A2024)="6",1,0)))</f>
        <v>0</v>
      </c>
      <c r="AE2024">
        <f>IF(LEFT(A2024)="8",1,IF(LEFT(A2024)="9",1,0))</f>
        <v>0</v>
      </c>
      <c r="AF2024" t="str">
        <f>LEFT(A2024)</f>
        <v>1</v>
      </c>
    </row>
    <row r="2025" spans="1:32" x14ac:dyDescent="0.25">
      <c r="A2025" t="s">
        <v>3950</v>
      </c>
      <c r="B2025" t="s">
        <v>3951</v>
      </c>
      <c r="C2025" t="s">
        <v>3946</v>
      </c>
      <c r="D2025">
        <v>1</v>
      </c>
      <c r="E2025">
        <v>0</v>
      </c>
      <c r="F2025">
        <v>0</v>
      </c>
      <c r="G2025">
        <v>1</v>
      </c>
      <c r="H2025" t="s">
        <v>3951</v>
      </c>
      <c r="I2025" t="s">
        <v>10418</v>
      </c>
      <c r="J2025" t="s">
        <v>10420</v>
      </c>
      <c r="K2025" s="1">
        <v>42339</v>
      </c>
      <c r="L2025" s="1">
        <v>42339</v>
      </c>
      <c r="M2025" t="s">
        <v>10420</v>
      </c>
      <c r="N2025">
        <v>0</v>
      </c>
      <c r="O2025" t="s">
        <v>17</v>
      </c>
      <c r="P2025">
        <v>0</v>
      </c>
      <c r="Q2025">
        <v>0</v>
      </c>
      <c r="T2025" t="str">
        <f>IF(LEN(A2025)=2,MID(A2025,1,1),IF(LEN(A2025)=3,MID(A2025,1,2),IF(LEN(A2025)=5,MID(A2025,1,3),IF(LEN(A2025)=7,MID(A2025,1,5),IF(LEN(A2025)=1,"")))))</f>
        <v>13725</v>
      </c>
      <c r="U2025">
        <f>IF(LEN(A2025)=7,0,1)</f>
        <v>0</v>
      </c>
      <c r="V2025">
        <f t="shared" si="62"/>
        <v>0</v>
      </c>
      <c r="W2025">
        <f>IF(OR(LEFT(A2025)="1", LEFT(A2025)="2",LEFT(A2025)="3"),1,0)</f>
        <v>1</v>
      </c>
      <c r="Y2025" t="str">
        <f t="shared" si="63"/>
        <v>Akumulasi Penyusutan Instrument Probe/Sensor</v>
      </c>
      <c r="AB2025" t="str">
        <f>IF(LEFT(A2025)="1","D",IF(LEFT(A2025)="2","K",IF(LEFT(A2025)="3","K",IF(LEFT(A2025)="4","K",IF(LEFT(A2025)="5","D",IF(LEFT(A2025)="6","D",IF(LEFT(A2025)="8","K",IF(LEFT(A2025)="9","D"))))))))</f>
        <v>D</v>
      </c>
      <c r="AD2025">
        <f>IF(LEFT(A2025)="4",1,IF(LEFT(A2025)="5",1,IF(LEFT(A2025)="6",1,0)))</f>
        <v>0</v>
      </c>
      <c r="AE2025">
        <f>IF(LEFT(A2025)="8",1,IF(LEFT(A2025)="9",1,0))</f>
        <v>0</v>
      </c>
      <c r="AF2025" t="str">
        <f>LEFT(A2025)</f>
        <v>1</v>
      </c>
    </row>
    <row r="2026" spans="1:32" x14ac:dyDescent="0.25">
      <c r="A2026" t="s">
        <v>3952</v>
      </c>
      <c r="B2026" t="s">
        <v>3953</v>
      </c>
      <c r="C2026" t="s">
        <v>3946</v>
      </c>
      <c r="D2026">
        <v>1</v>
      </c>
      <c r="E2026">
        <v>0</v>
      </c>
      <c r="F2026">
        <v>0</v>
      </c>
      <c r="G2026">
        <v>1</v>
      </c>
      <c r="H2026" t="s">
        <v>3953</v>
      </c>
      <c r="I2026" t="s">
        <v>10418</v>
      </c>
      <c r="J2026" t="s">
        <v>10420</v>
      </c>
      <c r="K2026" s="1">
        <v>42339</v>
      </c>
      <c r="L2026" s="1">
        <v>42339</v>
      </c>
      <c r="M2026" t="s">
        <v>10420</v>
      </c>
      <c r="N2026">
        <v>0</v>
      </c>
      <c r="O2026" t="s">
        <v>17</v>
      </c>
      <c r="P2026">
        <v>0</v>
      </c>
      <c r="Q2026">
        <v>0</v>
      </c>
      <c r="T2026" t="str">
        <f>IF(LEN(A2026)=2,MID(A2026,1,1),IF(LEN(A2026)=3,MID(A2026,1,2),IF(LEN(A2026)=5,MID(A2026,1,3),IF(LEN(A2026)=7,MID(A2026,1,5),IF(LEN(A2026)=1,"")))))</f>
        <v>13725</v>
      </c>
      <c r="U2026">
        <f>IF(LEN(A2026)=7,0,1)</f>
        <v>0</v>
      </c>
      <c r="V2026">
        <f t="shared" si="62"/>
        <v>0</v>
      </c>
      <c r="W2026">
        <f>IF(OR(LEFT(A2026)="1", LEFT(A2026)="2",LEFT(A2026)="3"),1,0)</f>
        <v>1</v>
      </c>
      <c r="Y2026" t="str">
        <f t="shared" si="63"/>
        <v>Akumulasi Penyusutan General Laboratory Tool</v>
      </c>
      <c r="AB2026" t="str">
        <f>IF(LEFT(A2026)="1","D",IF(LEFT(A2026)="2","K",IF(LEFT(A2026)="3","K",IF(LEFT(A2026)="4","K",IF(LEFT(A2026)="5","D",IF(LEFT(A2026)="6","D",IF(LEFT(A2026)="8","K",IF(LEFT(A2026)="9","D"))))))))</f>
        <v>D</v>
      </c>
      <c r="AD2026">
        <f>IF(LEFT(A2026)="4",1,IF(LEFT(A2026)="5",1,IF(LEFT(A2026)="6",1,0)))</f>
        <v>0</v>
      </c>
      <c r="AE2026">
        <f>IF(LEFT(A2026)="8",1,IF(LEFT(A2026)="9",1,0))</f>
        <v>0</v>
      </c>
      <c r="AF2026" t="str">
        <f>LEFT(A2026)</f>
        <v>1</v>
      </c>
    </row>
    <row r="2027" spans="1:32" x14ac:dyDescent="0.25">
      <c r="A2027" t="s">
        <v>3954</v>
      </c>
      <c r="B2027" t="s">
        <v>3955</v>
      </c>
      <c r="C2027" t="s">
        <v>3946</v>
      </c>
      <c r="D2027">
        <v>1</v>
      </c>
      <c r="E2027">
        <v>0</v>
      </c>
      <c r="F2027">
        <v>0</v>
      </c>
      <c r="G2027">
        <v>1</v>
      </c>
      <c r="H2027" t="s">
        <v>3955</v>
      </c>
      <c r="I2027" t="s">
        <v>10418</v>
      </c>
      <c r="J2027" t="s">
        <v>10420</v>
      </c>
      <c r="K2027" s="1">
        <v>42339</v>
      </c>
      <c r="L2027" s="1">
        <v>42339</v>
      </c>
      <c r="M2027" t="s">
        <v>10420</v>
      </c>
      <c r="N2027">
        <v>0</v>
      </c>
      <c r="O2027" t="s">
        <v>17</v>
      </c>
      <c r="P2027">
        <v>0</v>
      </c>
      <c r="Q2027">
        <v>0</v>
      </c>
      <c r="T2027" t="str">
        <f>IF(LEN(A2027)=2,MID(A2027,1,1),IF(LEN(A2027)=3,MID(A2027,1,2),IF(LEN(A2027)=5,MID(A2027,1,3),IF(LEN(A2027)=7,MID(A2027,1,5),IF(LEN(A2027)=1,"")))))</f>
        <v>13725</v>
      </c>
      <c r="U2027">
        <f>IF(LEN(A2027)=7,0,1)</f>
        <v>0</v>
      </c>
      <c r="V2027">
        <f t="shared" si="62"/>
        <v>0</v>
      </c>
      <c r="W2027">
        <f>IF(OR(LEFT(A2027)="1", LEFT(A2027)="2",LEFT(A2027)="3"),1,0)</f>
        <v>1</v>
      </c>
      <c r="Y2027" t="str">
        <f t="shared" si="63"/>
        <v>Akumulasi Penyusutan Instrument Probe/Sensor A</v>
      </c>
      <c r="AB2027" t="str">
        <f>IF(LEFT(A2027)="1","D",IF(LEFT(A2027)="2","K",IF(LEFT(A2027)="3","K",IF(LEFT(A2027)="4","K",IF(LEFT(A2027)="5","D",IF(LEFT(A2027)="6","D",IF(LEFT(A2027)="8","K",IF(LEFT(A2027)="9","D"))))))))</f>
        <v>D</v>
      </c>
      <c r="AD2027">
        <f>IF(LEFT(A2027)="4",1,IF(LEFT(A2027)="5",1,IF(LEFT(A2027)="6",1,0)))</f>
        <v>0</v>
      </c>
      <c r="AE2027">
        <f>IF(LEFT(A2027)="8",1,IF(LEFT(A2027)="9",1,0))</f>
        <v>0</v>
      </c>
      <c r="AF2027" t="str">
        <f>LEFT(A2027)</f>
        <v>1</v>
      </c>
    </row>
    <row r="2028" spans="1:32" x14ac:dyDescent="0.25">
      <c r="A2028" t="s">
        <v>3956</v>
      </c>
      <c r="B2028" t="s">
        <v>3957</v>
      </c>
      <c r="C2028" t="s">
        <v>3946</v>
      </c>
      <c r="D2028">
        <v>1</v>
      </c>
      <c r="E2028">
        <v>0</v>
      </c>
      <c r="F2028">
        <v>0</v>
      </c>
      <c r="G2028">
        <v>1</v>
      </c>
      <c r="H2028" t="s">
        <v>3957</v>
      </c>
      <c r="I2028" t="s">
        <v>10418</v>
      </c>
      <c r="J2028" t="s">
        <v>10420</v>
      </c>
      <c r="K2028" s="1">
        <v>42339</v>
      </c>
      <c r="L2028" s="1">
        <v>42339</v>
      </c>
      <c r="M2028" t="s">
        <v>10420</v>
      </c>
      <c r="N2028">
        <v>0</v>
      </c>
      <c r="O2028" t="s">
        <v>17</v>
      </c>
      <c r="P2028">
        <v>0</v>
      </c>
      <c r="Q2028">
        <v>0</v>
      </c>
      <c r="T2028" t="str">
        <f>IF(LEN(A2028)=2,MID(A2028,1,1),IF(LEN(A2028)=3,MID(A2028,1,2),IF(LEN(A2028)=5,MID(A2028,1,3),IF(LEN(A2028)=7,MID(A2028,1,5),IF(LEN(A2028)=1,"")))))</f>
        <v>13725</v>
      </c>
      <c r="U2028">
        <f>IF(LEN(A2028)=7,0,1)</f>
        <v>0</v>
      </c>
      <c r="V2028">
        <f t="shared" si="62"/>
        <v>0</v>
      </c>
      <c r="W2028">
        <f>IF(OR(LEFT(A2028)="1", LEFT(A2028)="2",LEFT(A2028)="3"),1,0)</f>
        <v>1</v>
      </c>
      <c r="Y2028" t="str">
        <f t="shared" si="63"/>
        <v>Akumulasi Penyusutan Glassware Plastic/Utensils</v>
      </c>
      <c r="AB2028" t="str">
        <f>IF(LEFT(A2028)="1","D",IF(LEFT(A2028)="2","K",IF(LEFT(A2028)="3","K",IF(LEFT(A2028)="4","K",IF(LEFT(A2028)="5","D",IF(LEFT(A2028)="6","D",IF(LEFT(A2028)="8","K",IF(LEFT(A2028)="9","D"))))))))</f>
        <v>D</v>
      </c>
      <c r="AD2028">
        <f>IF(LEFT(A2028)="4",1,IF(LEFT(A2028)="5",1,IF(LEFT(A2028)="6",1,0)))</f>
        <v>0</v>
      </c>
      <c r="AE2028">
        <f>IF(LEFT(A2028)="8",1,IF(LEFT(A2028)="9",1,0))</f>
        <v>0</v>
      </c>
      <c r="AF2028" t="str">
        <f>LEFT(A2028)</f>
        <v>1</v>
      </c>
    </row>
    <row r="2029" spans="1:32" x14ac:dyDescent="0.25">
      <c r="A2029" t="s">
        <v>3958</v>
      </c>
      <c r="B2029" t="s">
        <v>3959</v>
      </c>
      <c r="C2029" t="s">
        <v>3946</v>
      </c>
      <c r="D2029">
        <v>1</v>
      </c>
      <c r="E2029">
        <v>0</v>
      </c>
      <c r="F2029">
        <v>0</v>
      </c>
      <c r="G2029">
        <v>1</v>
      </c>
      <c r="H2029" t="s">
        <v>3959</v>
      </c>
      <c r="I2029" t="s">
        <v>10418</v>
      </c>
      <c r="J2029" t="s">
        <v>10420</v>
      </c>
      <c r="K2029" s="1">
        <v>42339</v>
      </c>
      <c r="L2029" s="1">
        <v>42339</v>
      </c>
      <c r="M2029" t="s">
        <v>10420</v>
      </c>
      <c r="N2029">
        <v>0</v>
      </c>
      <c r="O2029" t="s">
        <v>17</v>
      </c>
      <c r="P2029">
        <v>0</v>
      </c>
      <c r="Q2029">
        <v>0</v>
      </c>
      <c r="T2029" t="str">
        <f>IF(LEN(A2029)=2,MID(A2029,1,1),IF(LEN(A2029)=3,MID(A2029,1,2),IF(LEN(A2029)=5,MID(A2029,1,3),IF(LEN(A2029)=7,MID(A2029,1,5),IF(LEN(A2029)=1,"")))))</f>
        <v>13725</v>
      </c>
      <c r="U2029">
        <f>IF(LEN(A2029)=7,0,1)</f>
        <v>0</v>
      </c>
      <c r="V2029">
        <f t="shared" si="62"/>
        <v>0</v>
      </c>
      <c r="W2029">
        <f>IF(OR(LEFT(A2029)="1", LEFT(A2029)="2",LEFT(A2029)="3"),1,0)</f>
        <v>1</v>
      </c>
      <c r="Y2029" t="str">
        <f t="shared" si="63"/>
        <v>Akumulasi Penyusutan Laboratory Safety Equipment</v>
      </c>
      <c r="AB2029" t="str">
        <f>IF(LEFT(A2029)="1","D",IF(LEFT(A2029)="2","K",IF(LEFT(A2029)="3","K",IF(LEFT(A2029)="4","K",IF(LEFT(A2029)="5","D",IF(LEFT(A2029)="6","D",IF(LEFT(A2029)="8","K",IF(LEFT(A2029)="9","D"))))))))</f>
        <v>D</v>
      </c>
      <c r="AD2029">
        <f>IF(LEFT(A2029)="4",1,IF(LEFT(A2029)="5",1,IF(LEFT(A2029)="6",1,0)))</f>
        <v>0</v>
      </c>
      <c r="AE2029">
        <f>IF(LEFT(A2029)="8",1,IF(LEFT(A2029)="9",1,0))</f>
        <v>0</v>
      </c>
      <c r="AF2029" t="str">
        <f>LEFT(A2029)</f>
        <v>1</v>
      </c>
    </row>
    <row r="2030" spans="1:32" x14ac:dyDescent="0.25">
      <c r="A2030" t="s">
        <v>3960</v>
      </c>
      <c r="B2030" t="s">
        <v>3961</v>
      </c>
      <c r="C2030" t="s">
        <v>3390</v>
      </c>
      <c r="D2030">
        <v>1</v>
      </c>
      <c r="E2030">
        <v>1</v>
      </c>
      <c r="F2030">
        <v>0</v>
      </c>
      <c r="G2030">
        <v>1</v>
      </c>
      <c r="H2030" t="s">
        <v>3961</v>
      </c>
      <c r="I2030" t="s">
        <v>10418</v>
      </c>
      <c r="J2030" t="s">
        <v>10420</v>
      </c>
      <c r="K2030" s="1">
        <v>42339</v>
      </c>
      <c r="L2030" s="1">
        <v>42339</v>
      </c>
      <c r="M2030" t="s">
        <v>10420</v>
      </c>
      <c r="N2030">
        <v>0</v>
      </c>
      <c r="O2030" t="s">
        <v>17</v>
      </c>
      <c r="P2030">
        <v>0</v>
      </c>
      <c r="Q2030">
        <v>0</v>
      </c>
      <c r="T2030" t="str">
        <f>IF(LEN(A2030)=2,MID(A2030,1,1),IF(LEN(A2030)=3,MID(A2030,1,2),IF(LEN(A2030)=5,MID(A2030,1,3),IF(LEN(A2030)=7,MID(A2030,1,5),IF(LEN(A2030)=1,"")))))</f>
        <v>137</v>
      </c>
      <c r="U2030">
        <f>IF(LEN(A2030)=7,0,1)</f>
        <v>1</v>
      </c>
      <c r="V2030">
        <f t="shared" si="62"/>
        <v>0</v>
      </c>
      <c r="W2030">
        <f>IF(OR(LEFT(A2030)="1", LEFT(A2030)="2",LEFT(A2030)="3"),1,0)</f>
        <v>1</v>
      </c>
      <c r="Y2030" t="str">
        <f t="shared" si="63"/>
        <v>Akumulasi Penyusutan Alat Laboratorium Fisika Nuklir / Elektronika</v>
      </c>
      <c r="AB2030" t="str">
        <f>IF(LEFT(A2030)="1","D",IF(LEFT(A2030)="2","K",IF(LEFT(A2030)="3","K",IF(LEFT(A2030)="4","K",IF(LEFT(A2030)="5","D",IF(LEFT(A2030)="6","D",IF(LEFT(A2030)="8","K",IF(LEFT(A2030)="9","D"))))))))</f>
        <v>D</v>
      </c>
      <c r="AD2030">
        <f>IF(LEFT(A2030)="4",1,IF(LEFT(A2030)="5",1,IF(LEFT(A2030)="6",1,0)))</f>
        <v>0</v>
      </c>
      <c r="AE2030">
        <f>IF(LEFT(A2030)="8",1,IF(LEFT(A2030)="9",1,0))</f>
        <v>0</v>
      </c>
      <c r="AF2030" t="str">
        <f>LEFT(A2030)</f>
        <v>1</v>
      </c>
    </row>
    <row r="2031" spans="1:32" x14ac:dyDescent="0.25">
      <c r="A2031" t="s">
        <v>3962</v>
      </c>
      <c r="B2031" t="s">
        <v>3963</v>
      </c>
      <c r="C2031" t="s">
        <v>3960</v>
      </c>
      <c r="D2031">
        <v>1</v>
      </c>
      <c r="E2031">
        <v>0</v>
      </c>
      <c r="F2031">
        <v>0</v>
      </c>
      <c r="G2031">
        <v>1</v>
      </c>
      <c r="H2031" t="s">
        <v>3963</v>
      </c>
      <c r="I2031" t="s">
        <v>10418</v>
      </c>
      <c r="J2031" t="s">
        <v>10420</v>
      </c>
      <c r="K2031" s="1">
        <v>42339</v>
      </c>
      <c r="L2031" s="1">
        <v>42339</v>
      </c>
      <c r="M2031" t="s">
        <v>10420</v>
      </c>
      <c r="N2031">
        <v>0</v>
      </c>
      <c r="O2031" t="s">
        <v>17</v>
      </c>
      <c r="P2031">
        <v>0</v>
      </c>
      <c r="Q2031">
        <v>0</v>
      </c>
      <c r="T2031" t="str">
        <f>IF(LEN(A2031)=2,MID(A2031,1,1),IF(LEN(A2031)=3,MID(A2031,1,2),IF(LEN(A2031)=5,MID(A2031,1,3),IF(LEN(A2031)=7,MID(A2031,1,5),IF(LEN(A2031)=1,"")))))</f>
        <v>13726</v>
      </c>
      <c r="U2031">
        <f>IF(LEN(A2031)=7,0,1)</f>
        <v>0</v>
      </c>
      <c r="V2031">
        <f t="shared" si="62"/>
        <v>0</v>
      </c>
      <c r="W2031">
        <f>IF(OR(LEFT(A2031)="1", LEFT(A2031)="2",LEFT(A2031)="3"),1,0)</f>
        <v>1</v>
      </c>
      <c r="Y2031" t="str">
        <f t="shared" si="63"/>
        <v>Akumulasi Penyusutan Radiation Detector</v>
      </c>
      <c r="AB2031" t="str">
        <f>IF(LEFT(A2031)="1","D",IF(LEFT(A2031)="2","K",IF(LEFT(A2031)="3","K",IF(LEFT(A2031)="4","K",IF(LEFT(A2031)="5","D",IF(LEFT(A2031)="6","D",IF(LEFT(A2031)="8","K",IF(LEFT(A2031)="9","D"))))))))</f>
        <v>D</v>
      </c>
      <c r="AD2031">
        <f>IF(LEFT(A2031)="4",1,IF(LEFT(A2031)="5",1,IF(LEFT(A2031)="6",1,0)))</f>
        <v>0</v>
      </c>
      <c r="AE2031">
        <f>IF(LEFT(A2031)="8",1,IF(LEFT(A2031)="9",1,0))</f>
        <v>0</v>
      </c>
      <c r="AF2031" t="str">
        <f>LEFT(A2031)</f>
        <v>1</v>
      </c>
    </row>
    <row r="2032" spans="1:32" x14ac:dyDescent="0.25">
      <c r="A2032" t="s">
        <v>3964</v>
      </c>
      <c r="B2032" t="s">
        <v>3965</v>
      </c>
      <c r="C2032" t="s">
        <v>3960</v>
      </c>
      <c r="D2032">
        <v>1</v>
      </c>
      <c r="E2032">
        <v>0</v>
      </c>
      <c r="F2032">
        <v>0</v>
      </c>
      <c r="G2032">
        <v>1</v>
      </c>
      <c r="H2032" t="s">
        <v>3965</v>
      </c>
      <c r="I2032" t="s">
        <v>10418</v>
      </c>
      <c r="J2032" t="s">
        <v>10420</v>
      </c>
      <c r="K2032" s="1">
        <v>42339</v>
      </c>
      <c r="L2032" s="1">
        <v>42339</v>
      </c>
      <c r="M2032" t="s">
        <v>10420</v>
      </c>
      <c r="N2032">
        <v>0</v>
      </c>
      <c r="O2032" t="s">
        <v>17</v>
      </c>
      <c r="P2032">
        <v>0</v>
      </c>
      <c r="Q2032">
        <v>0</v>
      </c>
      <c r="T2032" t="str">
        <f>IF(LEN(A2032)=2,MID(A2032,1,1),IF(LEN(A2032)=3,MID(A2032,1,2),IF(LEN(A2032)=5,MID(A2032,1,3),IF(LEN(A2032)=7,MID(A2032,1,5),IF(LEN(A2032)=1,"")))))</f>
        <v>13726</v>
      </c>
      <c r="U2032">
        <f>IF(LEN(A2032)=7,0,1)</f>
        <v>0</v>
      </c>
      <c r="V2032">
        <f t="shared" si="62"/>
        <v>0</v>
      </c>
      <c r="W2032">
        <f>IF(OR(LEFT(A2032)="1", LEFT(A2032)="2",LEFT(A2032)="3"),1,0)</f>
        <v>1</v>
      </c>
      <c r="Y2032" t="str">
        <f t="shared" si="63"/>
        <v>Akumulasi Penyusutan Modular Counting and Scentific</v>
      </c>
      <c r="AB2032" t="str">
        <f>IF(LEFT(A2032)="1","D",IF(LEFT(A2032)="2","K",IF(LEFT(A2032)="3","K",IF(LEFT(A2032)="4","K",IF(LEFT(A2032)="5","D",IF(LEFT(A2032)="6","D",IF(LEFT(A2032)="8","K",IF(LEFT(A2032)="9","D"))))))))</f>
        <v>D</v>
      </c>
      <c r="AD2032">
        <f>IF(LEFT(A2032)="4",1,IF(LEFT(A2032)="5",1,IF(LEFT(A2032)="6",1,0)))</f>
        <v>0</v>
      </c>
      <c r="AE2032">
        <f>IF(LEFT(A2032)="8",1,IF(LEFT(A2032)="9",1,0))</f>
        <v>0</v>
      </c>
      <c r="AF2032" t="str">
        <f>LEFT(A2032)</f>
        <v>1</v>
      </c>
    </row>
    <row r="2033" spans="1:32" x14ac:dyDescent="0.25">
      <c r="A2033" t="s">
        <v>3966</v>
      </c>
      <c r="B2033" t="s">
        <v>3967</v>
      </c>
      <c r="C2033" t="s">
        <v>3960</v>
      </c>
      <c r="D2033">
        <v>1</v>
      </c>
      <c r="E2033">
        <v>0</v>
      </c>
      <c r="F2033">
        <v>0</v>
      </c>
      <c r="G2033">
        <v>1</v>
      </c>
      <c r="H2033" t="s">
        <v>3967</v>
      </c>
      <c r="I2033" t="s">
        <v>10418</v>
      </c>
      <c r="J2033" t="s">
        <v>10420</v>
      </c>
      <c r="K2033" s="1">
        <v>42339</v>
      </c>
      <c r="L2033" s="1">
        <v>42339</v>
      </c>
      <c r="M2033" t="s">
        <v>10420</v>
      </c>
      <c r="N2033">
        <v>0</v>
      </c>
      <c r="O2033" t="s">
        <v>17</v>
      </c>
      <c r="P2033">
        <v>0</v>
      </c>
      <c r="Q2033">
        <v>0</v>
      </c>
      <c r="T2033" t="str">
        <f>IF(LEN(A2033)=2,MID(A2033,1,1),IF(LEN(A2033)=3,MID(A2033,1,2),IF(LEN(A2033)=5,MID(A2033,1,3),IF(LEN(A2033)=7,MID(A2033,1,5),IF(LEN(A2033)=1,"")))))</f>
        <v>13726</v>
      </c>
      <c r="U2033">
        <f>IF(LEN(A2033)=7,0,1)</f>
        <v>0</v>
      </c>
      <c r="V2033">
        <f t="shared" si="62"/>
        <v>0</v>
      </c>
      <c r="W2033">
        <f>IF(OR(LEFT(A2033)="1", LEFT(A2033)="2",LEFT(A2033)="3"),1,0)</f>
        <v>1</v>
      </c>
      <c r="Y2033" t="str">
        <f t="shared" si="63"/>
        <v>Akumulasi Penyusutan Assembly/Accounting System</v>
      </c>
      <c r="AB2033" t="str">
        <f>IF(LEFT(A2033)="1","D",IF(LEFT(A2033)="2","K",IF(LEFT(A2033)="3","K",IF(LEFT(A2033)="4","K",IF(LEFT(A2033)="5","D",IF(LEFT(A2033)="6","D",IF(LEFT(A2033)="8","K",IF(LEFT(A2033)="9","D"))))))))</f>
        <v>D</v>
      </c>
      <c r="AD2033">
        <f>IF(LEFT(A2033)="4",1,IF(LEFT(A2033)="5",1,IF(LEFT(A2033)="6",1,0)))</f>
        <v>0</v>
      </c>
      <c r="AE2033">
        <f>IF(LEFT(A2033)="8",1,IF(LEFT(A2033)="9",1,0))</f>
        <v>0</v>
      </c>
      <c r="AF2033" t="str">
        <f>LEFT(A2033)</f>
        <v>1</v>
      </c>
    </row>
    <row r="2034" spans="1:32" x14ac:dyDescent="0.25">
      <c r="A2034" t="s">
        <v>3968</v>
      </c>
      <c r="B2034" t="s">
        <v>3969</v>
      </c>
      <c r="C2034" t="s">
        <v>3960</v>
      </c>
      <c r="D2034">
        <v>1</v>
      </c>
      <c r="E2034">
        <v>0</v>
      </c>
      <c r="F2034">
        <v>0</v>
      </c>
      <c r="G2034">
        <v>1</v>
      </c>
      <c r="H2034" t="s">
        <v>3969</v>
      </c>
      <c r="I2034" t="s">
        <v>10418</v>
      </c>
      <c r="J2034" t="s">
        <v>10420</v>
      </c>
      <c r="K2034" s="1">
        <v>42339</v>
      </c>
      <c r="L2034" s="1">
        <v>42339</v>
      </c>
      <c r="M2034" t="s">
        <v>10420</v>
      </c>
      <c r="N2034">
        <v>0</v>
      </c>
      <c r="O2034" t="s">
        <v>17</v>
      </c>
      <c r="P2034">
        <v>0</v>
      </c>
      <c r="Q2034">
        <v>0</v>
      </c>
      <c r="T2034" t="str">
        <f>IF(LEN(A2034)=2,MID(A2034,1,1),IF(LEN(A2034)=3,MID(A2034,1,2),IF(LEN(A2034)=5,MID(A2034,1,3),IF(LEN(A2034)=7,MID(A2034,1,5),IF(LEN(A2034)=1,"")))))</f>
        <v>13726</v>
      </c>
      <c r="U2034">
        <f>IF(LEN(A2034)=7,0,1)</f>
        <v>0</v>
      </c>
      <c r="V2034">
        <f t="shared" si="62"/>
        <v>0</v>
      </c>
      <c r="W2034">
        <f>IF(OR(LEFT(A2034)="1", LEFT(A2034)="2",LEFT(A2034)="3"),1,0)</f>
        <v>1</v>
      </c>
      <c r="Y2034" t="str">
        <f t="shared" si="63"/>
        <v>Akumulasi Penyusutan Recorder Display</v>
      </c>
      <c r="AB2034" t="str">
        <f>IF(LEFT(A2034)="1","D",IF(LEFT(A2034)="2","K",IF(LEFT(A2034)="3","K",IF(LEFT(A2034)="4","K",IF(LEFT(A2034)="5","D",IF(LEFT(A2034)="6","D",IF(LEFT(A2034)="8","K",IF(LEFT(A2034)="9","D"))))))))</f>
        <v>D</v>
      </c>
      <c r="AD2034">
        <f>IF(LEFT(A2034)="4",1,IF(LEFT(A2034)="5",1,IF(LEFT(A2034)="6",1,0)))</f>
        <v>0</v>
      </c>
      <c r="AE2034">
        <f>IF(LEFT(A2034)="8",1,IF(LEFT(A2034)="9",1,0))</f>
        <v>0</v>
      </c>
      <c r="AF2034" t="str">
        <f>LEFT(A2034)</f>
        <v>1</v>
      </c>
    </row>
    <row r="2035" spans="1:32" x14ac:dyDescent="0.25">
      <c r="A2035" t="s">
        <v>3970</v>
      </c>
      <c r="B2035" t="s">
        <v>3971</v>
      </c>
      <c r="C2035" t="s">
        <v>3960</v>
      </c>
      <c r="D2035">
        <v>1</v>
      </c>
      <c r="E2035">
        <v>0</v>
      </c>
      <c r="F2035">
        <v>0</v>
      </c>
      <c r="G2035">
        <v>1</v>
      </c>
      <c r="H2035" t="s">
        <v>3971</v>
      </c>
      <c r="I2035" t="s">
        <v>10418</v>
      </c>
      <c r="J2035" t="s">
        <v>10420</v>
      </c>
      <c r="K2035" s="1">
        <v>42339</v>
      </c>
      <c r="L2035" s="1">
        <v>42339</v>
      </c>
      <c r="M2035" t="s">
        <v>10420</v>
      </c>
      <c r="N2035">
        <v>0</v>
      </c>
      <c r="O2035" t="s">
        <v>17</v>
      </c>
      <c r="P2035">
        <v>0</v>
      </c>
      <c r="Q2035">
        <v>0</v>
      </c>
      <c r="T2035" t="str">
        <f>IF(LEN(A2035)=2,MID(A2035,1,1),IF(LEN(A2035)=3,MID(A2035,1,2),IF(LEN(A2035)=5,MID(A2035,1,3),IF(LEN(A2035)=7,MID(A2035,1,5),IF(LEN(A2035)=1,"")))))</f>
        <v>13726</v>
      </c>
      <c r="U2035">
        <f>IF(LEN(A2035)=7,0,1)</f>
        <v>0</v>
      </c>
      <c r="V2035">
        <f t="shared" si="62"/>
        <v>0</v>
      </c>
      <c r="W2035">
        <f>IF(OR(LEFT(A2035)="1", LEFT(A2035)="2",LEFT(A2035)="3"),1,0)</f>
        <v>1</v>
      </c>
      <c r="Y2035" t="str">
        <f t="shared" si="63"/>
        <v>Akumulasi Penyusutan System/Power Supply</v>
      </c>
      <c r="AB2035" t="str">
        <f>IF(LEFT(A2035)="1","D",IF(LEFT(A2035)="2","K",IF(LEFT(A2035)="3","K",IF(LEFT(A2035)="4","K",IF(LEFT(A2035)="5","D",IF(LEFT(A2035)="6","D",IF(LEFT(A2035)="8","K",IF(LEFT(A2035)="9","D"))))))))</f>
        <v>D</v>
      </c>
      <c r="AD2035">
        <f>IF(LEFT(A2035)="4",1,IF(LEFT(A2035)="5",1,IF(LEFT(A2035)="6",1,0)))</f>
        <v>0</v>
      </c>
      <c r="AE2035">
        <f>IF(LEFT(A2035)="8",1,IF(LEFT(A2035)="9",1,0))</f>
        <v>0</v>
      </c>
      <c r="AF2035" t="str">
        <f>LEFT(A2035)</f>
        <v>1</v>
      </c>
    </row>
    <row r="2036" spans="1:32" x14ac:dyDescent="0.25">
      <c r="A2036" t="s">
        <v>3972</v>
      </c>
      <c r="B2036" t="s">
        <v>3973</v>
      </c>
      <c r="C2036" t="s">
        <v>3960</v>
      </c>
      <c r="D2036">
        <v>1</v>
      </c>
      <c r="E2036">
        <v>0</v>
      </c>
      <c r="F2036">
        <v>0</v>
      </c>
      <c r="G2036">
        <v>1</v>
      </c>
      <c r="H2036" t="s">
        <v>3973</v>
      </c>
      <c r="I2036" t="s">
        <v>10418</v>
      </c>
      <c r="J2036" t="s">
        <v>10420</v>
      </c>
      <c r="K2036" s="1">
        <v>42339</v>
      </c>
      <c r="L2036" s="1">
        <v>42339</v>
      </c>
      <c r="M2036" t="s">
        <v>10420</v>
      </c>
      <c r="N2036">
        <v>0</v>
      </c>
      <c r="O2036" t="s">
        <v>17</v>
      </c>
      <c r="P2036">
        <v>0</v>
      </c>
      <c r="Q2036">
        <v>0</v>
      </c>
      <c r="T2036" t="str">
        <f>IF(LEN(A2036)=2,MID(A2036,1,1),IF(LEN(A2036)=3,MID(A2036,1,2),IF(LEN(A2036)=5,MID(A2036,1,3),IF(LEN(A2036)=7,MID(A2036,1,5),IF(LEN(A2036)=1,"")))))</f>
        <v>13726</v>
      </c>
      <c r="U2036">
        <f>IF(LEN(A2036)=7,0,1)</f>
        <v>0</v>
      </c>
      <c r="V2036">
        <f t="shared" si="62"/>
        <v>0</v>
      </c>
      <c r="W2036">
        <f>IF(OR(LEFT(A2036)="1", LEFT(A2036)="2",LEFT(A2036)="3"),1,0)</f>
        <v>1</v>
      </c>
      <c r="Y2036" t="str">
        <f t="shared" si="63"/>
        <v>Akumulasi Penyusutan Measuring / Testing Device</v>
      </c>
      <c r="AB2036" t="str">
        <f>IF(LEFT(A2036)="1","D",IF(LEFT(A2036)="2","K",IF(LEFT(A2036)="3","K",IF(LEFT(A2036)="4","K",IF(LEFT(A2036)="5","D",IF(LEFT(A2036)="6","D",IF(LEFT(A2036)="8","K",IF(LEFT(A2036)="9","D"))))))))</f>
        <v>D</v>
      </c>
      <c r="AD2036">
        <f>IF(LEFT(A2036)="4",1,IF(LEFT(A2036)="5",1,IF(LEFT(A2036)="6",1,0)))</f>
        <v>0</v>
      </c>
      <c r="AE2036">
        <f>IF(LEFT(A2036)="8",1,IF(LEFT(A2036)="9",1,0))</f>
        <v>0</v>
      </c>
      <c r="AF2036" t="str">
        <f>LEFT(A2036)</f>
        <v>1</v>
      </c>
    </row>
    <row r="2037" spans="1:32" x14ac:dyDescent="0.25">
      <c r="A2037" t="s">
        <v>3974</v>
      </c>
      <c r="B2037" t="s">
        <v>3975</v>
      </c>
      <c r="C2037" t="s">
        <v>3960</v>
      </c>
      <c r="D2037">
        <v>1</v>
      </c>
      <c r="E2037">
        <v>0</v>
      </c>
      <c r="F2037">
        <v>0</v>
      </c>
      <c r="G2037">
        <v>1</v>
      </c>
      <c r="H2037" t="s">
        <v>3975</v>
      </c>
      <c r="I2037" t="s">
        <v>10418</v>
      </c>
      <c r="J2037" t="s">
        <v>10420</v>
      </c>
      <c r="K2037" s="1">
        <v>42339</v>
      </c>
      <c r="L2037" s="1">
        <v>42339</v>
      </c>
      <c r="M2037" t="s">
        <v>10420</v>
      </c>
      <c r="N2037">
        <v>0</v>
      </c>
      <c r="O2037" t="s">
        <v>17</v>
      </c>
      <c r="P2037">
        <v>0</v>
      </c>
      <c r="Q2037">
        <v>0</v>
      </c>
      <c r="T2037" t="str">
        <f>IF(LEN(A2037)=2,MID(A2037,1,1),IF(LEN(A2037)=3,MID(A2037,1,2),IF(LEN(A2037)=5,MID(A2037,1,3),IF(LEN(A2037)=7,MID(A2037,1,5),IF(LEN(A2037)=1,"")))))</f>
        <v>13726</v>
      </c>
      <c r="U2037">
        <f>IF(LEN(A2037)=7,0,1)</f>
        <v>0</v>
      </c>
      <c r="V2037">
        <f t="shared" si="62"/>
        <v>0</v>
      </c>
      <c r="W2037">
        <f>IF(OR(LEFT(A2037)="1", LEFT(A2037)="2",LEFT(A2037)="3"),1,0)</f>
        <v>1</v>
      </c>
      <c r="Y2037" t="str">
        <f t="shared" si="63"/>
        <v>Akumulasi Penyusutan Opto Electronics</v>
      </c>
      <c r="AB2037" t="str">
        <f>IF(LEFT(A2037)="1","D",IF(LEFT(A2037)="2","K",IF(LEFT(A2037)="3","K",IF(LEFT(A2037)="4","K",IF(LEFT(A2037)="5","D",IF(LEFT(A2037)="6","D",IF(LEFT(A2037)="8","K",IF(LEFT(A2037)="9","D"))))))))</f>
        <v>D</v>
      </c>
      <c r="AD2037">
        <f>IF(LEFT(A2037)="4",1,IF(LEFT(A2037)="5",1,IF(LEFT(A2037)="6",1,0)))</f>
        <v>0</v>
      </c>
      <c r="AE2037">
        <f>IF(LEFT(A2037)="8",1,IF(LEFT(A2037)="9",1,0))</f>
        <v>0</v>
      </c>
      <c r="AF2037" t="str">
        <f>LEFT(A2037)</f>
        <v>1</v>
      </c>
    </row>
    <row r="2038" spans="1:32" x14ac:dyDescent="0.25">
      <c r="A2038" t="s">
        <v>3976</v>
      </c>
      <c r="B2038" t="s">
        <v>3977</v>
      </c>
      <c r="C2038" t="s">
        <v>3960</v>
      </c>
      <c r="D2038">
        <v>1</v>
      </c>
      <c r="E2038">
        <v>0</v>
      </c>
      <c r="F2038">
        <v>0</v>
      </c>
      <c r="G2038">
        <v>1</v>
      </c>
      <c r="H2038" t="s">
        <v>3977</v>
      </c>
      <c r="I2038" t="s">
        <v>10418</v>
      </c>
      <c r="J2038" t="s">
        <v>10420</v>
      </c>
      <c r="K2038" s="1">
        <v>42339</v>
      </c>
      <c r="L2038" s="1">
        <v>42339</v>
      </c>
      <c r="M2038" t="s">
        <v>10420</v>
      </c>
      <c r="N2038">
        <v>0</v>
      </c>
      <c r="O2038" t="s">
        <v>17</v>
      </c>
      <c r="P2038">
        <v>0</v>
      </c>
      <c r="Q2038">
        <v>0</v>
      </c>
      <c r="T2038" t="str">
        <f>IF(LEN(A2038)=2,MID(A2038,1,1),IF(LEN(A2038)=3,MID(A2038,1,2),IF(LEN(A2038)=5,MID(A2038,1,3),IF(LEN(A2038)=7,MID(A2038,1,5),IF(LEN(A2038)=1,"")))))</f>
        <v>13726</v>
      </c>
      <c r="U2038">
        <f>IF(LEN(A2038)=7,0,1)</f>
        <v>0</v>
      </c>
      <c r="V2038">
        <f t="shared" si="62"/>
        <v>0</v>
      </c>
      <c r="W2038">
        <f>IF(OR(LEFT(A2038)="1", LEFT(A2038)="2",LEFT(A2038)="3"),1,0)</f>
        <v>1</v>
      </c>
      <c r="Y2038" t="str">
        <f t="shared" si="63"/>
        <v>Akumulasi Penyusutan Accelator</v>
      </c>
      <c r="AB2038" t="str">
        <f>IF(LEFT(A2038)="1","D",IF(LEFT(A2038)="2","K",IF(LEFT(A2038)="3","K",IF(LEFT(A2038)="4","K",IF(LEFT(A2038)="5","D",IF(LEFT(A2038)="6","D",IF(LEFT(A2038)="8","K",IF(LEFT(A2038)="9","D"))))))))</f>
        <v>D</v>
      </c>
      <c r="AD2038">
        <f>IF(LEFT(A2038)="4",1,IF(LEFT(A2038)="5",1,IF(LEFT(A2038)="6",1,0)))</f>
        <v>0</v>
      </c>
      <c r="AE2038">
        <f>IF(LEFT(A2038)="8",1,IF(LEFT(A2038)="9",1,0))</f>
        <v>0</v>
      </c>
      <c r="AF2038" t="str">
        <f>LEFT(A2038)</f>
        <v>1</v>
      </c>
    </row>
    <row r="2039" spans="1:32" x14ac:dyDescent="0.25">
      <c r="A2039" t="s">
        <v>3978</v>
      </c>
      <c r="B2039" t="s">
        <v>3979</v>
      </c>
      <c r="C2039" t="s">
        <v>3960</v>
      </c>
      <c r="D2039">
        <v>1</v>
      </c>
      <c r="E2039">
        <v>0</v>
      </c>
      <c r="F2039">
        <v>0</v>
      </c>
      <c r="G2039">
        <v>1</v>
      </c>
      <c r="H2039" t="s">
        <v>3979</v>
      </c>
      <c r="I2039" t="s">
        <v>10418</v>
      </c>
      <c r="J2039" t="s">
        <v>10420</v>
      </c>
      <c r="K2039" s="1">
        <v>42339</v>
      </c>
      <c r="L2039" s="1">
        <v>42339</v>
      </c>
      <c r="M2039" t="s">
        <v>10420</v>
      </c>
      <c r="N2039">
        <v>0</v>
      </c>
      <c r="O2039" t="s">
        <v>17</v>
      </c>
      <c r="P2039">
        <v>0</v>
      </c>
      <c r="Q2039">
        <v>0</v>
      </c>
      <c r="T2039" t="str">
        <f>IF(LEN(A2039)=2,MID(A2039,1,1),IF(LEN(A2039)=3,MID(A2039,1,2),IF(LEN(A2039)=5,MID(A2039,1,3),IF(LEN(A2039)=7,MID(A2039,1,5),IF(LEN(A2039)=1,"")))))</f>
        <v>13726</v>
      </c>
      <c r="U2039">
        <f>IF(LEN(A2039)=7,0,1)</f>
        <v>0</v>
      </c>
      <c r="V2039">
        <f t="shared" si="62"/>
        <v>0</v>
      </c>
      <c r="W2039">
        <f>IF(OR(LEFT(A2039)="1", LEFT(A2039)="2",LEFT(A2039)="3"),1,0)</f>
        <v>1</v>
      </c>
      <c r="Y2039" t="str">
        <f t="shared" si="63"/>
        <v>Akumulasi Penyusutan Reactor Expermental System</v>
      </c>
      <c r="AB2039" t="str">
        <f>IF(LEFT(A2039)="1","D",IF(LEFT(A2039)="2","K",IF(LEFT(A2039)="3","K",IF(LEFT(A2039)="4","K",IF(LEFT(A2039)="5","D",IF(LEFT(A2039)="6","D",IF(LEFT(A2039)="8","K",IF(LEFT(A2039)="9","D"))))))))</f>
        <v>D</v>
      </c>
      <c r="AD2039">
        <f>IF(LEFT(A2039)="4",1,IF(LEFT(A2039)="5",1,IF(LEFT(A2039)="6",1,0)))</f>
        <v>0</v>
      </c>
      <c r="AE2039">
        <f>IF(LEFT(A2039)="8",1,IF(LEFT(A2039)="9",1,0))</f>
        <v>0</v>
      </c>
      <c r="AF2039" t="str">
        <f>LEFT(A2039)</f>
        <v>1</v>
      </c>
    </row>
    <row r="2040" spans="1:32" x14ac:dyDescent="0.25">
      <c r="A2040" t="s">
        <v>3980</v>
      </c>
      <c r="B2040" t="s">
        <v>3981</v>
      </c>
      <c r="C2040" t="s">
        <v>3390</v>
      </c>
      <c r="D2040">
        <v>1</v>
      </c>
      <c r="E2040">
        <v>1</v>
      </c>
      <c r="F2040">
        <v>0</v>
      </c>
      <c r="G2040">
        <v>1</v>
      </c>
      <c r="H2040" t="s">
        <v>3981</v>
      </c>
      <c r="I2040" t="s">
        <v>10418</v>
      </c>
      <c r="J2040" t="s">
        <v>10420</v>
      </c>
      <c r="K2040" s="1">
        <v>42339</v>
      </c>
      <c r="L2040" s="1">
        <v>42339</v>
      </c>
      <c r="M2040" t="s">
        <v>10420</v>
      </c>
      <c r="N2040">
        <v>0</v>
      </c>
      <c r="O2040" t="s">
        <v>17</v>
      </c>
      <c r="P2040">
        <v>0</v>
      </c>
      <c r="Q2040">
        <v>0</v>
      </c>
      <c r="T2040" t="str">
        <f>IF(LEN(A2040)=2,MID(A2040,1,1),IF(LEN(A2040)=3,MID(A2040,1,2),IF(LEN(A2040)=5,MID(A2040,1,3),IF(LEN(A2040)=7,MID(A2040,1,5),IF(LEN(A2040)=1,"")))))</f>
        <v>137</v>
      </c>
      <c r="U2040">
        <f>IF(LEN(A2040)=7,0,1)</f>
        <v>1</v>
      </c>
      <c r="V2040">
        <f t="shared" si="62"/>
        <v>0</v>
      </c>
      <c r="W2040">
        <f>IF(OR(LEFT(A2040)="1", LEFT(A2040)="2",LEFT(A2040)="3"),1,0)</f>
        <v>1</v>
      </c>
      <c r="Y2040" t="str">
        <f t="shared" si="63"/>
        <v>Akumulasi Penyusutan Alat Proteksi Radiasi / Proteksi Lingkungan</v>
      </c>
      <c r="AB2040" t="str">
        <f>IF(LEFT(A2040)="1","D",IF(LEFT(A2040)="2","K",IF(LEFT(A2040)="3","K",IF(LEFT(A2040)="4","K",IF(LEFT(A2040)="5","D",IF(LEFT(A2040)="6","D",IF(LEFT(A2040)="8","K",IF(LEFT(A2040)="9","D"))))))))</f>
        <v>D</v>
      </c>
      <c r="AD2040">
        <f>IF(LEFT(A2040)="4",1,IF(LEFT(A2040)="5",1,IF(LEFT(A2040)="6",1,0)))</f>
        <v>0</v>
      </c>
      <c r="AE2040">
        <f>IF(LEFT(A2040)="8",1,IF(LEFT(A2040)="9",1,0))</f>
        <v>0</v>
      </c>
      <c r="AF2040" t="str">
        <f>LEFT(A2040)</f>
        <v>1</v>
      </c>
    </row>
    <row r="2041" spans="1:32" x14ac:dyDescent="0.25">
      <c r="A2041" t="s">
        <v>3982</v>
      </c>
      <c r="B2041" t="s">
        <v>3983</v>
      </c>
      <c r="C2041" t="s">
        <v>3980</v>
      </c>
      <c r="D2041">
        <v>1</v>
      </c>
      <c r="E2041">
        <v>0</v>
      </c>
      <c r="F2041">
        <v>0</v>
      </c>
      <c r="G2041">
        <v>1</v>
      </c>
      <c r="H2041" t="s">
        <v>3983</v>
      </c>
      <c r="I2041" t="s">
        <v>10418</v>
      </c>
      <c r="J2041" t="s">
        <v>10420</v>
      </c>
      <c r="K2041" s="1">
        <v>42339</v>
      </c>
      <c r="L2041" s="1">
        <v>42339</v>
      </c>
      <c r="M2041" t="s">
        <v>10420</v>
      </c>
      <c r="N2041">
        <v>0</v>
      </c>
      <c r="O2041" t="s">
        <v>17</v>
      </c>
      <c r="P2041">
        <v>0</v>
      </c>
      <c r="Q2041">
        <v>0</v>
      </c>
      <c r="T2041" t="str">
        <f>IF(LEN(A2041)=2,MID(A2041,1,1),IF(LEN(A2041)=3,MID(A2041,1,2),IF(LEN(A2041)=5,MID(A2041,1,3),IF(LEN(A2041)=7,MID(A2041,1,5),IF(LEN(A2041)=1,"")))))</f>
        <v>13727</v>
      </c>
      <c r="U2041">
        <f>IF(LEN(A2041)=7,0,1)</f>
        <v>0</v>
      </c>
      <c r="V2041">
        <f t="shared" si="62"/>
        <v>0</v>
      </c>
      <c r="W2041">
        <f>IF(OR(LEFT(A2041)="1", LEFT(A2041)="2",LEFT(A2041)="3"),1,0)</f>
        <v>1</v>
      </c>
      <c r="Y2041" t="str">
        <f t="shared" si="63"/>
        <v>Akumulasi Penyusutan Alat Ukur Fisika Kesehatan</v>
      </c>
      <c r="AB2041" t="str">
        <f>IF(LEFT(A2041)="1","D",IF(LEFT(A2041)="2","K",IF(LEFT(A2041)="3","K",IF(LEFT(A2041)="4","K",IF(LEFT(A2041)="5","D",IF(LEFT(A2041)="6","D",IF(LEFT(A2041)="8","K",IF(LEFT(A2041)="9","D"))))))))</f>
        <v>D</v>
      </c>
      <c r="AD2041">
        <f>IF(LEFT(A2041)="4",1,IF(LEFT(A2041)="5",1,IF(LEFT(A2041)="6",1,0)))</f>
        <v>0</v>
      </c>
      <c r="AE2041">
        <f>IF(LEFT(A2041)="8",1,IF(LEFT(A2041)="9",1,0))</f>
        <v>0</v>
      </c>
      <c r="AF2041" t="str">
        <f>LEFT(A2041)</f>
        <v>1</v>
      </c>
    </row>
    <row r="2042" spans="1:32" x14ac:dyDescent="0.25">
      <c r="A2042" t="s">
        <v>3984</v>
      </c>
      <c r="B2042" t="s">
        <v>3985</v>
      </c>
      <c r="C2042" t="s">
        <v>3980</v>
      </c>
      <c r="D2042">
        <v>1</v>
      </c>
      <c r="E2042">
        <v>0</v>
      </c>
      <c r="F2042">
        <v>0</v>
      </c>
      <c r="G2042">
        <v>1</v>
      </c>
      <c r="H2042" t="s">
        <v>3985</v>
      </c>
      <c r="I2042" t="s">
        <v>10418</v>
      </c>
      <c r="J2042" t="s">
        <v>10420</v>
      </c>
      <c r="K2042" s="1">
        <v>42339</v>
      </c>
      <c r="L2042" s="1">
        <v>42339</v>
      </c>
      <c r="M2042" t="s">
        <v>10420</v>
      </c>
      <c r="N2042">
        <v>0</v>
      </c>
      <c r="O2042" t="s">
        <v>17</v>
      </c>
      <c r="P2042">
        <v>0</v>
      </c>
      <c r="Q2042">
        <v>0</v>
      </c>
      <c r="T2042" t="str">
        <f>IF(LEN(A2042)=2,MID(A2042,1,1),IF(LEN(A2042)=3,MID(A2042,1,2),IF(LEN(A2042)=5,MID(A2042,1,3),IF(LEN(A2042)=7,MID(A2042,1,5),IF(LEN(A2042)=1,"")))))</f>
        <v>13727</v>
      </c>
      <c r="U2042">
        <f>IF(LEN(A2042)=7,0,1)</f>
        <v>0</v>
      </c>
      <c r="V2042">
        <f t="shared" si="62"/>
        <v>0</v>
      </c>
      <c r="W2042">
        <f>IF(OR(LEFT(A2042)="1", LEFT(A2042)="2",LEFT(A2042)="3"),1,0)</f>
        <v>1</v>
      </c>
      <c r="Y2042" t="str">
        <f t="shared" si="63"/>
        <v>Akumulasi Penyusutan Alat Kesehatan Kerja</v>
      </c>
      <c r="AB2042" t="str">
        <f>IF(LEFT(A2042)="1","D",IF(LEFT(A2042)="2","K",IF(LEFT(A2042)="3","K",IF(LEFT(A2042)="4","K",IF(LEFT(A2042)="5","D",IF(LEFT(A2042)="6","D",IF(LEFT(A2042)="8","K",IF(LEFT(A2042)="9","D"))))))))</f>
        <v>D</v>
      </c>
      <c r="AD2042">
        <f>IF(LEFT(A2042)="4",1,IF(LEFT(A2042)="5",1,IF(LEFT(A2042)="6",1,0)))</f>
        <v>0</v>
      </c>
      <c r="AE2042">
        <f>IF(LEFT(A2042)="8",1,IF(LEFT(A2042)="9",1,0))</f>
        <v>0</v>
      </c>
      <c r="AF2042" t="str">
        <f>LEFT(A2042)</f>
        <v>1</v>
      </c>
    </row>
    <row r="2043" spans="1:32" x14ac:dyDescent="0.25">
      <c r="A2043" t="s">
        <v>3986</v>
      </c>
      <c r="B2043" t="s">
        <v>3987</v>
      </c>
      <c r="C2043" t="s">
        <v>3980</v>
      </c>
      <c r="D2043">
        <v>1</v>
      </c>
      <c r="E2043">
        <v>0</v>
      </c>
      <c r="F2043">
        <v>0</v>
      </c>
      <c r="G2043">
        <v>1</v>
      </c>
      <c r="H2043" t="s">
        <v>3987</v>
      </c>
      <c r="I2043" t="s">
        <v>10418</v>
      </c>
      <c r="J2043" t="s">
        <v>10420</v>
      </c>
      <c r="K2043" s="1">
        <v>42339</v>
      </c>
      <c r="L2043" s="1">
        <v>42339</v>
      </c>
      <c r="M2043" t="s">
        <v>10420</v>
      </c>
      <c r="N2043">
        <v>0</v>
      </c>
      <c r="O2043" t="s">
        <v>17</v>
      </c>
      <c r="P2043">
        <v>0</v>
      </c>
      <c r="Q2043">
        <v>0</v>
      </c>
      <c r="T2043" t="str">
        <f>IF(LEN(A2043)=2,MID(A2043,1,1),IF(LEN(A2043)=3,MID(A2043,1,2),IF(LEN(A2043)=5,MID(A2043,1,3),IF(LEN(A2043)=7,MID(A2043,1,5),IF(LEN(A2043)=1,"")))))</f>
        <v>13727</v>
      </c>
      <c r="U2043">
        <f>IF(LEN(A2043)=7,0,1)</f>
        <v>0</v>
      </c>
      <c r="V2043">
        <f t="shared" si="62"/>
        <v>0</v>
      </c>
      <c r="W2043">
        <f>IF(OR(LEFT(A2043)="1", LEFT(A2043)="2",LEFT(A2043)="3"),1,0)</f>
        <v>1</v>
      </c>
      <c r="Y2043" t="str">
        <f t="shared" si="63"/>
        <v>Akumulasi Penyusutan Proteksi Lingkungan</v>
      </c>
      <c r="AB2043" t="str">
        <f>IF(LEFT(A2043)="1","D",IF(LEFT(A2043)="2","K",IF(LEFT(A2043)="3","K",IF(LEFT(A2043)="4","K",IF(LEFT(A2043)="5","D",IF(LEFT(A2043)="6","D",IF(LEFT(A2043)="8","K",IF(LEFT(A2043)="9","D"))))))))</f>
        <v>D</v>
      </c>
      <c r="AD2043">
        <f>IF(LEFT(A2043)="4",1,IF(LEFT(A2043)="5",1,IF(LEFT(A2043)="6",1,0)))</f>
        <v>0</v>
      </c>
      <c r="AE2043">
        <f>IF(LEFT(A2043)="8",1,IF(LEFT(A2043)="9",1,0))</f>
        <v>0</v>
      </c>
      <c r="AF2043" t="str">
        <f>LEFT(A2043)</f>
        <v>1</v>
      </c>
    </row>
    <row r="2044" spans="1:32" x14ac:dyDescent="0.25">
      <c r="A2044" t="s">
        <v>3988</v>
      </c>
      <c r="B2044" t="s">
        <v>3989</v>
      </c>
      <c r="C2044" t="s">
        <v>3980</v>
      </c>
      <c r="D2044">
        <v>1</v>
      </c>
      <c r="E2044">
        <v>0</v>
      </c>
      <c r="F2044">
        <v>0</v>
      </c>
      <c r="G2044">
        <v>1</v>
      </c>
      <c r="H2044" t="s">
        <v>3989</v>
      </c>
      <c r="I2044" t="s">
        <v>10418</v>
      </c>
      <c r="J2044" t="s">
        <v>10420</v>
      </c>
      <c r="K2044" s="1">
        <v>42339</v>
      </c>
      <c r="L2044" s="1">
        <v>42339</v>
      </c>
      <c r="M2044" t="s">
        <v>10420</v>
      </c>
      <c r="N2044">
        <v>0</v>
      </c>
      <c r="O2044" t="s">
        <v>17</v>
      </c>
      <c r="P2044">
        <v>0</v>
      </c>
      <c r="Q2044">
        <v>0</v>
      </c>
      <c r="T2044" t="str">
        <f>IF(LEN(A2044)=2,MID(A2044,1,1),IF(LEN(A2044)=3,MID(A2044,1,2),IF(LEN(A2044)=5,MID(A2044,1,3),IF(LEN(A2044)=7,MID(A2044,1,5),IF(LEN(A2044)=1,"")))))</f>
        <v>13727</v>
      </c>
      <c r="U2044">
        <f>IF(LEN(A2044)=7,0,1)</f>
        <v>0</v>
      </c>
      <c r="V2044">
        <f t="shared" si="62"/>
        <v>0</v>
      </c>
      <c r="W2044">
        <f>IF(OR(LEFT(A2044)="1", LEFT(A2044)="2",LEFT(A2044)="3"),1,0)</f>
        <v>1</v>
      </c>
      <c r="Y2044" t="str">
        <f t="shared" si="63"/>
        <v>Akumulasi Penyusutan Meteorological Equipment</v>
      </c>
      <c r="AB2044" t="str">
        <f>IF(LEFT(A2044)="1","D",IF(LEFT(A2044)="2","K",IF(LEFT(A2044)="3","K",IF(LEFT(A2044)="4","K",IF(LEFT(A2044)="5","D",IF(LEFT(A2044)="6","D",IF(LEFT(A2044)="8","K",IF(LEFT(A2044)="9","D"))))))))</f>
        <v>D</v>
      </c>
      <c r="AD2044">
        <f>IF(LEFT(A2044)="4",1,IF(LEFT(A2044)="5",1,IF(LEFT(A2044)="6",1,0)))</f>
        <v>0</v>
      </c>
      <c r="AE2044">
        <f>IF(LEFT(A2044)="8",1,IF(LEFT(A2044)="9",1,0))</f>
        <v>0</v>
      </c>
      <c r="AF2044" t="str">
        <f>LEFT(A2044)</f>
        <v>1</v>
      </c>
    </row>
    <row r="2045" spans="1:32" x14ac:dyDescent="0.25">
      <c r="A2045" t="s">
        <v>3990</v>
      </c>
      <c r="B2045" t="s">
        <v>3991</v>
      </c>
      <c r="C2045" t="s">
        <v>3980</v>
      </c>
      <c r="D2045">
        <v>1</v>
      </c>
      <c r="E2045">
        <v>0</v>
      </c>
      <c r="F2045">
        <v>0</v>
      </c>
      <c r="G2045">
        <v>1</v>
      </c>
      <c r="H2045" t="s">
        <v>3991</v>
      </c>
      <c r="I2045" t="s">
        <v>10418</v>
      </c>
      <c r="J2045" t="s">
        <v>10420</v>
      </c>
      <c r="K2045" s="1">
        <v>42339</v>
      </c>
      <c r="L2045" s="1">
        <v>42339</v>
      </c>
      <c r="M2045" t="s">
        <v>10420</v>
      </c>
      <c r="N2045">
        <v>0</v>
      </c>
      <c r="O2045" t="s">
        <v>17</v>
      </c>
      <c r="P2045">
        <v>0</v>
      </c>
      <c r="Q2045">
        <v>0</v>
      </c>
      <c r="T2045" t="str">
        <f>IF(LEN(A2045)=2,MID(A2045,1,1),IF(LEN(A2045)=3,MID(A2045,1,2),IF(LEN(A2045)=5,MID(A2045,1,3),IF(LEN(A2045)=7,MID(A2045,1,5),IF(LEN(A2045)=1,"")))))</f>
        <v>13727</v>
      </c>
      <c r="U2045">
        <f>IF(LEN(A2045)=7,0,1)</f>
        <v>0</v>
      </c>
      <c r="V2045">
        <f t="shared" si="62"/>
        <v>0</v>
      </c>
      <c r="W2045">
        <f>IF(OR(LEFT(A2045)="1", LEFT(A2045)="2",LEFT(A2045)="3"),1,0)</f>
        <v>1</v>
      </c>
      <c r="Y2045" t="str">
        <f t="shared" si="63"/>
        <v>Akumulasi Penyusutan Sumber Radiasi</v>
      </c>
      <c r="AB2045" t="str">
        <f>IF(LEFT(A2045)="1","D",IF(LEFT(A2045)="2","K",IF(LEFT(A2045)="3","K",IF(LEFT(A2045)="4","K",IF(LEFT(A2045)="5","D",IF(LEFT(A2045)="6","D",IF(LEFT(A2045)="8","K",IF(LEFT(A2045)="9","D"))))))))</f>
        <v>D</v>
      </c>
      <c r="AD2045">
        <f>IF(LEFT(A2045)="4",1,IF(LEFT(A2045)="5",1,IF(LEFT(A2045)="6",1,0)))</f>
        <v>0</v>
      </c>
      <c r="AE2045">
        <f>IF(LEFT(A2045)="8",1,IF(LEFT(A2045)="9",1,0))</f>
        <v>0</v>
      </c>
      <c r="AF2045" t="str">
        <f>LEFT(A2045)</f>
        <v>1</v>
      </c>
    </row>
    <row r="2046" spans="1:32" x14ac:dyDescent="0.25">
      <c r="A2046" t="s">
        <v>3992</v>
      </c>
      <c r="B2046" t="s">
        <v>3993</v>
      </c>
      <c r="C2046" t="s">
        <v>3390</v>
      </c>
      <c r="D2046">
        <v>1</v>
      </c>
      <c r="E2046">
        <v>1</v>
      </c>
      <c r="F2046">
        <v>0</v>
      </c>
      <c r="G2046">
        <v>1</v>
      </c>
      <c r="H2046" t="s">
        <v>3993</v>
      </c>
      <c r="I2046" t="s">
        <v>10418</v>
      </c>
      <c r="J2046" t="s">
        <v>10420</v>
      </c>
      <c r="K2046" s="1">
        <v>42339</v>
      </c>
      <c r="L2046" s="1">
        <v>42339</v>
      </c>
      <c r="M2046" t="s">
        <v>10420</v>
      </c>
      <c r="N2046">
        <v>0</v>
      </c>
      <c r="O2046" t="s">
        <v>17</v>
      </c>
      <c r="P2046">
        <v>0</v>
      </c>
      <c r="Q2046">
        <v>0</v>
      </c>
      <c r="T2046" t="str">
        <f>IF(LEN(A2046)=2,MID(A2046,1,1),IF(LEN(A2046)=3,MID(A2046,1,2),IF(LEN(A2046)=5,MID(A2046,1,3),IF(LEN(A2046)=7,MID(A2046,1,5),IF(LEN(A2046)=1,"")))))</f>
        <v>137</v>
      </c>
      <c r="U2046">
        <f>IF(LEN(A2046)=7,0,1)</f>
        <v>1</v>
      </c>
      <c r="V2046">
        <f t="shared" si="62"/>
        <v>0</v>
      </c>
      <c r="W2046">
        <f>IF(OR(LEFT(A2046)="1", LEFT(A2046)="2",LEFT(A2046)="3"),1,0)</f>
        <v>1</v>
      </c>
      <c r="Y2046" t="str">
        <f t="shared" si="63"/>
        <v>Akumulasi Penyusutan Radiation Aplication and Non Destructive Testing Laboratory (BATAN)</v>
      </c>
      <c r="AB2046" t="str">
        <f>IF(LEFT(A2046)="1","D",IF(LEFT(A2046)="2","K",IF(LEFT(A2046)="3","K",IF(LEFT(A2046)="4","K",IF(LEFT(A2046)="5","D",IF(LEFT(A2046)="6","D",IF(LEFT(A2046)="8","K",IF(LEFT(A2046)="9","D"))))))))</f>
        <v>D</v>
      </c>
      <c r="AD2046">
        <f>IF(LEFT(A2046)="4",1,IF(LEFT(A2046)="5",1,IF(LEFT(A2046)="6",1,0)))</f>
        <v>0</v>
      </c>
      <c r="AE2046">
        <f>IF(LEFT(A2046)="8",1,IF(LEFT(A2046)="9",1,0))</f>
        <v>0</v>
      </c>
      <c r="AF2046" t="str">
        <f>LEFT(A2046)</f>
        <v>1</v>
      </c>
    </row>
    <row r="2047" spans="1:32" x14ac:dyDescent="0.25">
      <c r="A2047" t="s">
        <v>3994</v>
      </c>
      <c r="B2047" t="s">
        <v>3995</v>
      </c>
      <c r="C2047" t="s">
        <v>3992</v>
      </c>
      <c r="D2047">
        <v>1</v>
      </c>
      <c r="E2047">
        <v>0</v>
      </c>
      <c r="F2047">
        <v>0</v>
      </c>
      <c r="G2047">
        <v>1</v>
      </c>
      <c r="H2047" t="s">
        <v>3995</v>
      </c>
      <c r="I2047" t="s">
        <v>10418</v>
      </c>
      <c r="J2047" t="s">
        <v>10420</v>
      </c>
      <c r="K2047" s="1">
        <v>42339</v>
      </c>
      <c r="L2047" s="1">
        <v>42339</v>
      </c>
      <c r="M2047" t="s">
        <v>10420</v>
      </c>
      <c r="N2047">
        <v>0</v>
      </c>
      <c r="O2047" t="s">
        <v>17</v>
      </c>
      <c r="P2047">
        <v>0</v>
      </c>
      <c r="Q2047">
        <v>0</v>
      </c>
      <c r="T2047" t="str">
        <f>IF(LEN(A2047)=2,MID(A2047,1,1),IF(LEN(A2047)=3,MID(A2047,1,2),IF(LEN(A2047)=5,MID(A2047,1,3),IF(LEN(A2047)=7,MID(A2047,1,5),IF(LEN(A2047)=1,"")))))</f>
        <v>13728</v>
      </c>
      <c r="U2047">
        <f>IF(LEN(A2047)=7,0,1)</f>
        <v>0</v>
      </c>
      <c r="V2047">
        <f t="shared" si="62"/>
        <v>0</v>
      </c>
      <c r="W2047">
        <f>IF(OR(LEFT(A2047)="1", LEFT(A2047)="2",LEFT(A2047)="3"),1,0)</f>
        <v>1</v>
      </c>
      <c r="Y2047" t="str">
        <f t="shared" si="63"/>
        <v>Akumulasi Penyusutan Radiation Application Equipment</v>
      </c>
      <c r="AB2047" t="str">
        <f>IF(LEFT(A2047)="1","D",IF(LEFT(A2047)="2","K",IF(LEFT(A2047)="3","K",IF(LEFT(A2047)="4","K",IF(LEFT(A2047)="5","D",IF(LEFT(A2047)="6","D",IF(LEFT(A2047)="8","K",IF(LEFT(A2047)="9","D"))))))))</f>
        <v>D</v>
      </c>
      <c r="AD2047">
        <f>IF(LEFT(A2047)="4",1,IF(LEFT(A2047)="5",1,IF(LEFT(A2047)="6",1,0)))</f>
        <v>0</v>
      </c>
      <c r="AE2047">
        <f>IF(LEFT(A2047)="8",1,IF(LEFT(A2047)="9",1,0))</f>
        <v>0</v>
      </c>
      <c r="AF2047" t="str">
        <f>LEFT(A2047)</f>
        <v>1</v>
      </c>
    </row>
    <row r="2048" spans="1:32" x14ac:dyDescent="0.25">
      <c r="A2048" t="s">
        <v>3996</v>
      </c>
      <c r="B2048" t="s">
        <v>3997</v>
      </c>
      <c r="C2048" t="s">
        <v>3992</v>
      </c>
      <c r="D2048">
        <v>1</v>
      </c>
      <c r="E2048">
        <v>0</v>
      </c>
      <c r="F2048">
        <v>0</v>
      </c>
      <c r="G2048">
        <v>1</v>
      </c>
      <c r="H2048" t="s">
        <v>3997</v>
      </c>
      <c r="I2048" t="s">
        <v>10418</v>
      </c>
      <c r="J2048" t="s">
        <v>10420</v>
      </c>
      <c r="K2048" s="1">
        <v>42339</v>
      </c>
      <c r="L2048" s="1">
        <v>42339</v>
      </c>
      <c r="M2048" t="s">
        <v>10420</v>
      </c>
      <c r="N2048">
        <v>0</v>
      </c>
      <c r="O2048" t="s">
        <v>17</v>
      </c>
      <c r="P2048">
        <v>0</v>
      </c>
      <c r="Q2048">
        <v>0</v>
      </c>
      <c r="T2048" t="str">
        <f>IF(LEN(A2048)=2,MID(A2048,1,1),IF(LEN(A2048)=3,MID(A2048,1,2),IF(LEN(A2048)=5,MID(A2048,1,3),IF(LEN(A2048)=7,MID(A2048,1,5),IF(LEN(A2048)=1,"")))))</f>
        <v>13728</v>
      </c>
      <c r="U2048">
        <f>IF(LEN(A2048)=7,0,1)</f>
        <v>0</v>
      </c>
      <c r="V2048">
        <f t="shared" si="62"/>
        <v>0</v>
      </c>
      <c r="W2048">
        <f>IF(OR(LEFT(A2048)="1", LEFT(A2048)="2",LEFT(A2048)="3"),1,0)</f>
        <v>1</v>
      </c>
      <c r="Y2048" t="str">
        <f t="shared" si="63"/>
        <v>Akumulasi Penyusutan Non Destructive Test (NDT) Device</v>
      </c>
      <c r="AB2048" t="str">
        <f>IF(LEFT(A2048)="1","D",IF(LEFT(A2048)="2","K",IF(LEFT(A2048)="3","K",IF(LEFT(A2048)="4","K",IF(LEFT(A2048)="5","D",IF(LEFT(A2048)="6","D",IF(LEFT(A2048)="8","K",IF(LEFT(A2048)="9","D"))))))))</f>
        <v>D</v>
      </c>
      <c r="AD2048">
        <f>IF(LEFT(A2048)="4",1,IF(LEFT(A2048)="5",1,IF(LEFT(A2048)="6",1,0)))</f>
        <v>0</v>
      </c>
      <c r="AE2048">
        <f>IF(LEFT(A2048)="8",1,IF(LEFT(A2048)="9",1,0))</f>
        <v>0</v>
      </c>
      <c r="AF2048" t="str">
        <f>LEFT(A2048)</f>
        <v>1</v>
      </c>
    </row>
    <row r="2049" spans="1:32" x14ac:dyDescent="0.25">
      <c r="A2049" t="s">
        <v>3998</v>
      </c>
      <c r="B2049" t="s">
        <v>3999</v>
      </c>
      <c r="C2049" t="s">
        <v>3992</v>
      </c>
      <c r="D2049">
        <v>1</v>
      </c>
      <c r="E2049">
        <v>0</v>
      </c>
      <c r="F2049">
        <v>0</v>
      </c>
      <c r="G2049">
        <v>1</v>
      </c>
      <c r="H2049" t="s">
        <v>3999</v>
      </c>
      <c r="I2049" t="s">
        <v>10418</v>
      </c>
      <c r="J2049" t="s">
        <v>10420</v>
      </c>
      <c r="K2049" s="1">
        <v>42339</v>
      </c>
      <c r="L2049" s="1">
        <v>42339</v>
      </c>
      <c r="M2049" t="s">
        <v>10420</v>
      </c>
      <c r="N2049">
        <v>0</v>
      </c>
      <c r="O2049" t="s">
        <v>17</v>
      </c>
      <c r="P2049">
        <v>0</v>
      </c>
      <c r="Q2049">
        <v>0</v>
      </c>
      <c r="T2049" t="str">
        <f>IF(LEN(A2049)=2,MID(A2049,1,1),IF(LEN(A2049)=3,MID(A2049,1,2),IF(LEN(A2049)=5,MID(A2049,1,3),IF(LEN(A2049)=7,MID(A2049,1,5),IF(LEN(A2049)=1,"")))))</f>
        <v>13728</v>
      </c>
      <c r="U2049">
        <f>IF(LEN(A2049)=7,0,1)</f>
        <v>0</v>
      </c>
      <c r="V2049">
        <f t="shared" si="62"/>
        <v>0</v>
      </c>
      <c r="W2049">
        <f>IF(OR(LEFT(A2049)="1", LEFT(A2049)="2",LEFT(A2049)="3"),1,0)</f>
        <v>1</v>
      </c>
      <c r="Y2049" t="str">
        <f t="shared" si="63"/>
        <v>Akumulasi Penyusutan Peralatan Umum Kedoteran /Klinik Nuklir</v>
      </c>
      <c r="AB2049" t="str">
        <f>IF(LEFT(A2049)="1","D",IF(LEFT(A2049)="2","K",IF(LEFT(A2049)="3","K",IF(LEFT(A2049)="4","K",IF(LEFT(A2049)="5","D",IF(LEFT(A2049)="6","D",IF(LEFT(A2049)="8","K",IF(LEFT(A2049)="9","D"))))))))</f>
        <v>D</v>
      </c>
      <c r="AD2049">
        <f>IF(LEFT(A2049)="4",1,IF(LEFT(A2049)="5",1,IF(LEFT(A2049)="6",1,0)))</f>
        <v>0</v>
      </c>
      <c r="AE2049">
        <f>IF(LEFT(A2049)="8",1,IF(LEFT(A2049)="9",1,0))</f>
        <v>0</v>
      </c>
      <c r="AF2049" t="str">
        <f>LEFT(A2049)</f>
        <v>1</v>
      </c>
    </row>
    <row r="2050" spans="1:32" x14ac:dyDescent="0.25">
      <c r="A2050" t="s">
        <v>4000</v>
      </c>
      <c r="B2050" t="s">
        <v>4001</v>
      </c>
      <c r="C2050" t="s">
        <v>3992</v>
      </c>
      <c r="D2050">
        <v>1</v>
      </c>
      <c r="E2050">
        <v>0</v>
      </c>
      <c r="F2050">
        <v>0</v>
      </c>
      <c r="G2050">
        <v>1</v>
      </c>
      <c r="H2050" t="s">
        <v>4001</v>
      </c>
      <c r="I2050" t="s">
        <v>10418</v>
      </c>
      <c r="J2050" t="s">
        <v>10420</v>
      </c>
      <c r="K2050" s="1">
        <v>42339</v>
      </c>
      <c r="L2050" s="1">
        <v>42339</v>
      </c>
      <c r="M2050" t="s">
        <v>10420</v>
      </c>
      <c r="N2050">
        <v>0</v>
      </c>
      <c r="O2050" t="s">
        <v>17</v>
      </c>
      <c r="P2050">
        <v>0</v>
      </c>
      <c r="Q2050">
        <v>0</v>
      </c>
      <c r="T2050" t="str">
        <f>IF(LEN(A2050)=2,MID(A2050,1,1),IF(LEN(A2050)=3,MID(A2050,1,2),IF(LEN(A2050)=5,MID(A2050,1,3),IF(LEN(A2050)=7,MID(A2050,1,5),IF(LEN(A2050)=1,"")))))</f>
        <v>13728</v>
      </c>
      <c r="U2050">
        <f>IF(LEN(A2050)=7,0,1)</f>
        <v>0</v>
      </c>
      <c r="V2050">
        <f t="shared" ref="V2050:V2113" si="64">IF(OR(LEFT(A2050)="1", LEFT(A2050)="2",LEFT(A2050)="3"),0,1)</f>
        <v>0</v>
      </c>
      <c r="W2050">
        <f>IF(OR(LEFT(A2050)="1", LEFT(A2050)="2",LEFT(A2050)="3"),1,0)</f>
        <v>1</v>
      </c>
      <c r="Y2050" t="str">
        <f t="shared" ref="Y2050:Y2113" si="65">B2050</f>
        <v>Akumulasi Penyusutan Peralatan Hidrologi</v>
      </c>
      <c r="AB2050" t="str">
        <f>IF(LEFT(A2050)="1","D",IF(LEFT(A2050)="2","K",IF(LEFT(A2050)="3","K",IF(LEFT(A2050)="4","K",IF(LEFT(A2050)="5","D",IF(LEFT(A2050)="6","D",IF(LEFT(A2050)="8","K",IF(LEFT(A2050)="9","D"))))))))</f>
        <v>D</v>
      </c>
      <c r="AD2050">
        <f>IF(LEFT(A2050)="4",1,IF(LEFT(A2050)="5",1,IF(LEFT(A2050)="6",1,0)))</f>
        <v>0</v>
      </c>
      <c r="AE2050">
        <f>IF(LEFT(A2050)="8",1,IF(LEFT(A2050)="9",1,0))</f>
        <v>0</v>
      </c>
      <c r="AF2050" t="str">
        <f>LEFT(A2050)</f>
        <v>1</v>
      </c>
    </row>
    <row r="2051" spans="1:32" x14ac:dyDescent="0.25">
      <c r="A2051" t="s">
        <v>4002</v>
      </c>
      <c r="B2051" t="s">
        <v>4003</v>
      </c>
      <c r="C2051" t="s">
        <v>3390</v>
      </c>
      <c r="D2051">
        <v>1</v>
      </c>
      <c r="E2051">
        <v>1</v>
      </c>
      <c r="F2051">
        <v>0</v>
      </c>
      <c r="G2051">
        <v>1</v>
      </c>
      <c r="H2051" t="s">
        <v>4003</v>
      </c>
      <c r="I2051" t="s">
        <v>10418</v>
      </c>
      <c r="J2051" t="s">
        <v>10420</v>
      </c>
      <c r="K2051" s="1">
        <v>42339</v>
      </c>
      <c r="L2051" s="1">
        <v>42339</v>
      </c>
      <c r="M2051" t="s">
        <v>10420</v>
      </c>
      <c r="N2051">
        <v>0</v>
      </c>
      <c r="O2051" t="s">
        <v>17</v>
      </c>
      <c r="P2051">
        <v>0</v>
      </c>
      <c r="Q2051">
        <v>0</v>
      </c>
      <c r="T2051" t="str">
        <f>IF(LEN(A2051)=2,MID(A2051,1,1),IF(LEN(A2051)=3,MID(A2051,1,2),IF(LEN(A2051)=5,MID(A2051,1,3),IF(LEN(A2051)=7,MID(A2051,1,5),IF(LEN(A2051)=1,"")))))</f>
        <v>137</v>
      </c>
      <c r="U2051">
        <f>IF(LEN(A2051)=7,0,1)</f>
        <v>1</v>
      </c>
      <c r="V2051">
        <f t="shared" si="64"/>
        <v>0</v>
      </c>
      <c r="W2051">
        <f>IF(OR(LEFT(A2051)="1", LEFT(A2051)="2",LEFT(A2051)="3"),1,0)</f>
        <v>1</v>
      </c>
      <c r="Y2051" t="str">
        <f t="shared" si="65"/>
        <v>Akumulasi Penyusutan Alat Laboratorium Lingkungan Hidup</v>
      </c>
      <c r="AB2051" t="str">
        <f>IF(LEFT(A2051)="1","D",IF(LEFT(A2051)="2","K",IF(LEFT(A2051)="3","K",IF(LEFT(A2051)="4","K",IF(LEFT(A2051)="5","D",IF(LEFT(A2051)="6","D",IF(LEFT(A2051)="8","K",IF(LEFT(A2051)="9","D"))))))))</f>
        <v>D</v>
      </c>
      <c r="AD2051">
        <f>IF(LEFT(A2051)="4",1,IF(LEFT(A2051)="5",1,IF(LEFT(A2051)="6",1,0)))</f>
        <v>0</v>
      </c>
      <c r="AE2051">
        <f>IF(LEFT(A2051)="8",1,IF(LEFT(A2051)="9",1,0))</f>
        <v>0</v>
      </c>
      <c r="AF2051" t="str">
        <f>LEFT(A2051)</f>
        <v>1</v>
      </c>
    </row>
    <row r="2052" spans="1:32" x14ac:dyDescent="0.25">
      <c r="A2052" t="s">
        <v>4004</v>
      </c>
      <c r="B2052" t="s">
        <v>4005</v>
      </c>
      <c r="C2052" t="s">
        <v>4002</v>
      </c>
      <c r="D2052">
        <v>1</v>
      </c>
      <c r="E2052">
        <v>0</v>
      </c>
      <c r="F2052">
        <v>0</v>
      </c>
      <c r="G2052">
        <v>1</v>
      </c>
      <c r="H2052" t="s">
        <v>4005</v>
      </c>
      <c r="I2052" t="s">
        <v>10418</v>
      </c>
      <c r="J2052" t="s">
        <v>10420</v>
      </c>
      <c r="K2052" s="1">
        <v>42339</v>
      </c>
      <c r="L2052" s="1">
        <v>42339</v>
      </c>
      <c r="M2052" t="s">
        <v>10420</v>
      </c>
      <c r="N2052">
        <v>0</v>
      </c>
      <c r="O2052" t="s">
        <v>17</v>
      </c>
      <c r="P2052">
        <v>0</v>
      </c>
      <c r="Q2052">
        <v>0</v>
      </c>
      <c r="T2052" t="str">
        <f>IF(LEN(A2052)=2,MID(A2052,1,1),IF(LEN(A2052)=3,MID(A2052,1,2),IF(LEN(A2052)=5,MID(A2052,1,3),IF(LEN(A2052)=7,MID(A2052,1,5),IF(LEN(A2052)=1,"")))))</f>
        <v>13729</v>
      </c>
      <c r="U2052">
        <f>IF(LEN(A2052)=7,0,1)</f>
        <v>0</v>
      </c>
      <c r="V2052">
        <f t="shared" si="64"/>
        <v>0</v>
      </c>
      <c r="W2052">
        <f>IF(OR(LEFT(A2052)="1", LEFT(A2052)="2",LEFT(A2052)="3"),1,0)</f>
        <v>1</v>
      </c>
      <c r="Y2052" t="str">
        <f t="shared" si="65"/>
        <v>Akumulasi Penyusutan Alat laboratorium Kualitas Air dan tanah</v>
      </c>
      <c r="AB2052" t="str">
        <f>IF(LEFT(A2052)="1","D",IF(LEFT(A2052)="2","K",IF(LEFT(A2052)="3","K",IF(LEFT(A2052)="4","K",IF(LEFT(A2052)="5","D",IF(LEFT(A2052)="6","D",IF(LEFT(A2052)="8","K",IF(LEFT(A2052)="9","D"))))))))</f>
        <v>D</v>
      </c>
      <c r="AD2052">
        <f>IF(LEFT(A2052)="4",1,IF(LEFT(A2052)="5",1,IF(LEFT(A2052)="6",1,0)))</f>
        <v>0</v>
      </c>
      <c r="AE2052">
        <f>IF(LEFT(A2052)="8",1,IF(LEFT(A2052)="9",1,0))</f>
        <v>0</v>
      </c>
      <c r="AF2052" t="str">
        <f>LEFT(A2052)</f>
        <v>1</v>
      </c>
    </row>
    <row r="2053" spans="1:32" x14ac:dyDescent="0.25">
      <c r="A2053" t="s">
        <v>4006</v>
      </c>
      <c r="B2053" t="s">
        <v>4007</v>
      </c>
      <c r="C2053" t="s">
        <v>4002</v>
      </c>
      <c r="D2053">
        <v>1</v>
      </c>
      <c r="E2053">
        <v>0</v>
      </c>
      <c r="F2053">
        <v>0</v>
      </c>
      <c r="G2053">
        <v>1</v>
      </c>
      <c r="H2053" t="s">
        <v>4007</v>
      </c>
      <c r="I2053" t="s">
        <v>10418</v>
      </c>
      <c r="J2053" t="s">
        <v>10420</v>
      </c>
      <c r="K2053" s="1">
        <v>42339</v>
      </c>
      <c r="L2053" s="1">
        <v>42339</v>
      </c>
      <c r="M2053" t="s">
        <v>10420</v>
      </c>
      <c r="N2053">
        <v>0</v>
      </c>
      <c r="O2053" t="s">
        <v>17</v>
      </c>
      <c r="P2053">
        <v>0</v>
      </c>
      <c r="Q2053">
        <v>0</v>
      </c>
      <c r="T2053" t="str">
        <f>IF(LEN(A2053)=2,MID(A2053,1,1),IF(LEN(A2053)=3,MID(A2053,1,2),IF(LEN(A2053)=5,MID(A2053,1,3),IF(LEN(A2053)=7,MID(A2053,1,5),IF(LEN(A2053)=1,"")))))</f>
        <v>13729</v>
      </c>
      <c r="U2053">
        <f>IF(LEN(A2053)=7,0,1)</f>
        <v>0</v>
      </c>
      <c r="V2053">
        <f t="shared" si="64"/>
        <v>0</v>
      </c>
      <c r="W2053">
        <f>IF(OR(LEFT(A2053)="1", LEFT(A2053)="2",LEFT(A2053)="3"),1,0)</f>
        <v>1</v>
      </c>
      <c r="Y2053" t="str">
        <f t="shared" si="65"/>
        <v>Akumulasi Penyusutan Alat Laboratorium Kualitas Udara</v>
      </c>
      <c r="AB2053" t="str">
        <f>IF(LEFT(A2053)="1","D",IF(LEFT(A2053)="2","K",IF(LEFT(A2053)="3","K",IF(LEFT(A2053)="4","K",IF(LEFT(A2053)="5","D",IF(LEFT(A2053)="6","D",IF(LEFT(A2053)="8","K",IF(LEFT(A2053)="9","D"))))))))</f>
        <v>D</v>
      </c>
      <c r="AD2053">
        <f>IF(LEFT(A2053)="4",1,IF(LEFT(A2053)="5",1,IF(LEFT(A2053)="6",1,0)))</f>
        <v>0</v>
      </c>
      <c r="AE2053">
        <f>IF(LEFT(A2053)="8",1,IF(LEFT(A2053)="9",1,0))</f>
        <v>0</v>
      </c>
      <c r="AF2053" t="str">
        <f>LEFT(A2053)</f>
        <v>1</v>
      </c>
    </row>
    <row r="2054" spans="1:32" x14ac:dyDescent="0.25">
      <c r="A2054" t="s">
        <v>4008</v>
      </c>
      <c r="B2054" t="s">
        <v>4009</v>
      </c>
      <c r="C2054" t="s">
        <v>4002</v>
      </c>
      <c r="D2054">
        <v>1</v>
      </c>
      <c r="E2054">
        <v>0</v>
      </c>
      <c r="F2054">
        <v>0</v>
      </c>
      <c r="G2054">
        <v>1</v>
      </c>
      <c r="H2054" t="s">
        <v>4009</v>
      </c>
      <c r="I2054" t="s">
        <v>10418</v>
      </c>
      <c r="J2054" t="s">
        <v>10420</v>
      </c>
      <c r="K2054" s="1">
        <v>42339</v>
      </c>
      <c r="L2054" s="1">
        <v>42339</v>
      </c>
      <c r="M2054" t="s">
        <v>10420</v>
      </c>
      <c r="N2054">
        <v>0</v>
      </c>
      <c r="O2054" t="s">
        <v>17</v>
      </c>
      <c r="P2054">
        <v>0</v>
      </c>
      <c r="Q2054">
        <v>0</v>
      </c>
      <c r="T2054" t="str">
        <f>IF(LEN(A2054)=2,MID(A2054,1,1),IF(LEN(A2054)=3,MID(A2054,1,2),IF(LEN(A2054)=5,MID(A2054,1,3),IF(LEN(A2054)=7,MID(A2054,1,5),IF(LEN(A2054)=1,"")))))</f>
        <v>13729</v>
      </c>
      <c r="U2054">
        <f>IF(LEN(A2054)=7,0,1)</f>
        <v>0</v>
      </c>
      <c r="V2054">
        <f t="shared" si="64"/>
        <v>0</v>
      </c>
      <c r="W2054">
        <f>IF(OR(LEFT(A2054)="1", LEFT(A2054)="2",LEFT(A2054)="3"),1,0)</f>
        <v>1</v>
      </c>
      <c r="Y2054" t="str">
        <f t="shared" si="65"/>
        <v>Akumulasi Penyusutan Alat Laboratorium Kebisingan dan Getaran</v>
      </c>
      <c r="AB2054" t="str">
        <f>IF(LEFT(A2054)="1","D",IF(LEFT(A2054)="2","K",IF(LEFT(A2054)="3","K",IF(LEFT(A2054)="4","K",IF(LEFT(A2054)="5","D",IF(LEFT(A2054)="6","D",IF(LEFT(A2054)="8","K",IF(LEFT(A2054)="9","D"))))))))</f>
        <v>D</v>
      </c>
      <c r="AD2054">
        <f>IF(LEFT(A2054)="4",1,IF(LEFT(A2054)="5",1,IF(LEFT(A2054)="6",1,0)))</f>
        <v>0</v>
      </c>
      <c r="AE2054">
        <f>IF(LEFT(A2054)="8",1,IF(LEFT(A2054)="9",1,0))</f>
        <v>0</v>
      </c>
      <c r="AF2054" t="str">
        <f>LEFT(A2054)</f>
        <v>1</v>
      </c>
    </row>
    <row r="2055" spans="1:32" x14ac:dyDescent="0.25">
      <c r="A2055" t="s">
        <v>4010</v>
      </c>
      <c r="B2055" t="s">
        <v>4011</v>
      </c>
      <c r="C2055" t="s">
        <v>4002</v>
      </c>
      <c r="D2055">
        <v>1</v>
      </c>
      <c r="E2055">
        <v>0</v>
      </c>
      <c r="F2055">
        <v>0</v>
      </c>
      <c r="G2055">
        <v>1</v>
      </c>
      <c r="H2055" t="s">
        <v>4011</v>
      </c>
      <c r="I2055" t="s">
        <v>10418</v>
      </c>
      <c r="J2055" t="s">
        <v>10420</v>
      </c>
      <c r="K2055" s="1">
        <v>42339</v>
      </c>
      <c r="L2055" s="1">
        <v>42339</v>
      </c>
      <c r="M2055" t="s">
        <v>10420</v>
      </c>
      <c r="N2055">
        <v>0</v>
      </c>
      <c r="O2055" t="s">
        <v>17</v>
      </c>
      <c r="P2055">
        <v>0</v>
      </c>
      <c r="Q2055">
        <v>0</v>
      </c>
      <c r="T2055" t="str">
        <f>IF(LEN(A2055)=2,MID(A2055,1,1),IF(LEN(A2055)=3,MID(A2055,1,2),IF(LEN(A2055)=5,MID(A2055,1,3),IF(LEN(A2055)=7,MID(A2055,1,5),IF(LEN(A2055)=1,"")))))</f>
        <v>13729</v>
      </c>
      <c r="U2055">
        <f>IF(LEN(A2055)=7,0,1)</f>
        <v>0</v>
      </c>
      <c r="V2055">
        <f t="shared" si="64"/>
        <v>0</v>
      </c>
      <c r="W2055">
        <f>IF(OR(LEFT(A2055)="1", LEFT(A2055)="2",LEFT(A2055)="3"),1,0)</f>
        <v>1</v>
      </c>
      <c r="Y2055" t="str">
        <f t="shared" si="65"/>
        <v>Akumulasi Penyusutan Laboratorium Lingkungan</v>
      </c>
      <c r="AB2055" t="str">
        <f>IF(LEFT(A2055)="1","D",IF(LEFT(A2055)="2","K",IF(LEFT(A2055)="3","K",IF(LEFT(A2055)="4","K",IF(LEFT(A2055)="5","D",IF(LEFT(A2055)="6","D",IF(LEFT(A2055)="8","K",IF(LEFT(A2055)="9","D"))))))))</f>
        <v>D</v>
      </c>
      <c r="AD2055">
        <f>IF(LEFT(A2055)="4",1,IF(LEFT(A2055)="5",1,IF(LEFT(A2055)="6",1,0)))</f>
        <v>0</v>
      </c>
      <c r="AE2055">
        <f>IF(LEFT(A2055)="8",1,IF(LEFT(A2055)="9",1,0))</f>
        <v>0</v>
      </c>
      <c r="AF2055" t="str">
        <f>LEFT(A2055)</f>
        <v>1</v>
      </c>
    </row>
    <row r="2056" spans="1:32" x14ac:dyDescent="0.25">
      <c r="A2056" t="s">
        <v>4012</v>
      </c>
      <c r="B2056" t="s">
        <v>4013</v>
      </c>
      <c r="C2056" t="s">
        <v>4002</v>
      </c>
      <c r="D2056">
        <v>1</v>
      </c>
      <c r="E2056">
        <v>0</v>
      </c>
      <c r="F2056">
        <v>0</v>
      </c>
      <c r="G2056">
        <v>1</v>
      </c>
      <c r="H2056" t="s">
        <v>4013</v>
      </c>
      <c r="I2056" t="s">
        <v>10418</v>
      </c>
      <c r="J2056" t="s">
        <v>10420</v>
      </c>
      <c r="K2056" s="1">
        <v>42339</v>
      </c>
      <c r="L2056" s="1">
        <v>42339</v>
      </c>
      <c r="M2056" t="s">
        <v>10420</v>
      </c>
      <c r="N2056">
        <v>0</v>
      </c>
      <c r="O2056" t="s">
        <v>17</v>
      </c>
      <c r="P2056">
        <v>0</v>
      </c>
      <c r="Q2056">
        <v>0</v>
      </c>
      <c r="T2056" t="str">
        <f>IF(LEN(A2056)=2,MID(A2056,1,1),IF(LEN(A2056)=3,MID(A2056,1,2),IF(LEN(A2056)=5,MID(A2056,1,3),IF(LEN(A2056)=7,MID(A2056,1,5),IF(LEN(A2056)=1,"")))))</f>
        <v>13729</v>
      </c>
      <c r="U2056">
        <f>IF(LEN(A2056)=7,0,1)</f>
        <v>0</v>
      </c>
      <c r="V2056">
        <f t="shared" si="64"/>
        <v>0</v>
      </c>
      <c r="W2056">
        <f>IF(OR(LEFT(A2056)="1", LEFT(A2056)="2",LEFT(A2056)="3"),1,0)</f>
        <v>1</v>
      </c>
      <c r="Y2056" t="str">
        <f t="shared" si="65"/>
        <v>Akumulasi Penyusutan Alat Laboratorium Penunjang</v>
      </c>
      <c r="AB2056" t="str">
        <f>IF(LEFT(A2056)="1","D",IF(LEFT(A2056)="2","K",IF(LEFT(A2056)="3","K",IF(LEFT(A2056)="4","K",IF(LEFT(A2056)="5","D",IF(LEFT(A2056)="6","D",IF(LEFT(A2056)="8","K",IF(LEFT(A2056)="9","D"))))))))</f>
        <v>D</v>
      </c>
      <c r="AD2056">
        <f>IF(LEFT(A2056)="4",1,IF(LEFT(A2056)="5",1,IF(LEFT(A2056)="6",1,0)))</f>
        <v>0</v>
      </c>
      <c r="AE2056">
        <f>IF(LEFT(A2056)="8",1,IF(LEFT(A2056)="9",1,0))</f>
        <v>0</v>
      </c>
      <c r="AF2056" t="str">
        <f>LEFT(A2056)</f>
        <v>1</v>
      </c>
    </row>
    <row r="2057" spans="1:32" x14ac:dyDescent="0.25">
      <c r="A2057" t="s">
        <v>4014</v>
      </c>
      <c r="B2057" t="s">
        <v>4015</v>
      </c>
      <c r="C2057" t="s">
        <v>3390</v>
      </c>
      <c r="D2057">
        <v>1</v>
      </c>
      <c r="E2057">
        <v>1</v>
      </c>
      <c r="F2057">
        <v>0</v>
      </c>
      <c r="G2057">
        <v>1</v>
      </c>
      <c r="H2057" t="s">
        <v>4015</v>
      </c>
      <c r="I2057" t="s">
        <v>10418</v>
      </c>
      <c r="J2057" t="s">
        <v>10420</v>
      </c>
      <c r="K2057" s="1">
        <v>42339</v>
      </c>
      <c r="L2057" s="1">
        <v>42339</v>
      </c>
      <c r="M2057" t="s">
        <v>10420</v>
      </c>
      <c r="N2057">
        <v>0</v>
      </c>
      <c r="O2057" t="s">
        <v>17</v>
      </c>
      <c r="P2057">
        <v>0</v>
      </c>
      <c r="Q2057">
        <v>0</v>
      </c>
      <c r="T2057" t="str">
        <f>IF(LEN(A2057)=2,MID(A2057,1,1),IF(LEN(A2057)=3,MID(A2057,1,2),IF(LEN(A2057)=5,MID(A2057,1,3),IF(LEN(A2057)=7,MID(A2057,1,5),IF(LEN(A2057)=1,"")))))</f>
        <v>137</v>
      </c>
      <c r="U2057">
        <f>IF(LEN(A2057)=7,0,1)</f>
        <v>1</v>
      </c>
      <c r="V2057">
        <f t="shared" si="64"/>
        <v>0</v>
      </c>
      <c r="W2057">
        <f>IF(OR(LEFT(A2057)="1", LEFT(A2057)="2",LEFT(A2057)="3"),1,0)</f>
        <v>1</v>
      </c>
      <c r="Y2057" t="str">
        <f t="shared" si="65"/>
        <v>Akumulasi Penyusutan Peralatan Laboratorium Hidrodinamika</v>
      </c>
      <c r="AB2057" t="str">
        <f>IF(LEFT(A2057)="1","D",IF(LEFT(A2057)="2","K",IF(LEFT(A2057)="3","K",IF(LEFT(A2057)="4","K",IF(LEFT(A2057)="5","D",IF(LEFT(A2057)="6","D",IF(LEFT(A2057)="8","K",IF(LEFT(A2057)="9","D"))))))))</f>
        <v>D</v>
      </c>
      <c r="AD2057">
        <f>IF(LEFT(A2057)="4",1,IF(LEFT(A2057)="5",1,IF(LEFT(A2057)="6",1,0)))</f>
        <v>0</v>
      </c>
      <c r="AE2057">
        <f>IF(LEFT(A2057)="8",1,IF(LEFT(A2057)="9",1,0))</f>
        <v>0</v>
      </c>
      <c r="AF2057" t="str">
        <f>LEFT(A2057)</f>
        <v>1</v>
      </c>
    </row>
    <row r="2058" spans="1:32" x14ac:dyDescent="0.25">
      <c r="A2058" t="s">
        <v>4016</v>
      </c>
      <c r="B2058" t="s">
        <v>4017</v>
      </c>
      <c r="C2058" t="s">
        <v>4014</v>
      </c>
      <c r="D2058">
        <v>1</v>
      </c>
      <c r="E2058">
        <v>0</v>
      </c>
      <c r="F2058">
        <v>0</v>
      </c>
      <c r="G2058">
        <v>1</v>
      </c>
      <c r="H2058" t="s">
        <v>4017</v>
      </c>
      <c r="I2058" t="s">
        <v>10418</v>
      </c>
      <c r="J2058" t="s">
        <v>10420</v>
      </c>
      <c r="K2058" s="1">
        <v>42339</v>
      </c>
      <c r="L2058" s="1">
        <v>42339</v>
      </c>
      <c r="M2058" t="s">
        <v>10420</v>
      </c>
      <c r="N2058">
        <v>0</v>
      </c>
      <c r="O2058" t="s">
        <v>17</v>
      </c>
      <c r="P2058">
        <v>0</v>
      </c>
      <c r="Q2058">
        <v>0</v>
      </c>
      <c r="T2058" t="str">
        <f>IF(LEN(A2058)=2,MID(A2058,1,1),IF(LEN(A2058)=3,MID(A2058,1,2),IF(LEN(A2058)=5,MID(A2058,1,3),IF(LEN(A2058)=7,MID(A2058,1,5),IF(LEN(A2058)=1,"")))))</f>
        <v>13730</v>
      </c>
      <c r="U2058">
        <f>IF(LEN(A2058)=7,0,1)</f>
        <v>0</v>
      </c>
      <c r="V2058">
        <f t="shared" si="64"/>
        <v>0</v>
      </c>
      <c r="W2058">
        <f>IF(OR(LEFT(A2058)="1", LEFT(A2058)="2",LEFT(A2058)="3"),1,0)</f>
        <v>1</v>
      </c>
      <c r="Y2058" t="str">
        <f t="shared" si="65"/>
        <v>Akumulasi Penyusutan Towing Carriage</v>
      </c>
      <c r="AB2058" t="str">
        <f>IF(LEFT(A2058)="1","D",IF(LEFT(A2058)="2","K",IF(LEFT(A2058)="3","K",IF(LEFT(A2058)="4","K",IF(LEFT(A2058)="5","D",IF(LEFT(A2058)="6","D",IF(LEFT(A2058)="8","K",IF(LEFT(A2058)="9","D"))))))))</f>
        <v>D</v>
      </c>
      <c r="AD2058">
        <f>IF(LEFT(A2058)="4",1,IF(LEFT(A2058)="5",1,IF(LEFT(A2058)="6",1,0)))</f>
        <v>0</v>
      </c>
      <c r="AE2058">
        <f>IF(LEFT(A2058)="8",1,IF(LEFT(A2058)="9",1,0))</f>
        <v>0</v>
      </c>
      <c r="AF2058" t="str">
        <f>LEFT(A2058)</f>
        <v>1</v>
      </c>
    </row>
    <row r="2059" spans="1:32" x14ac:dyDescent="0.25">
      <c r="A2059" t="s">
        <v>4018</v>
      </c>
      <c r="B2059" t="s">
        <v>4019</v>
      </c>
      <c r="C2059" t="s">
        <v>4014</v>
      </c>
      <c r="D2059">
        <v>1</v>
      </c>
      <c r="E2059">
        <v>0</v>
      </c>
      <c r="F2059">
        <v>0</v>
      </c>
      <c r="G2059">
        <v>1</v>
      </c>
      <c r="H2059" t="s">
        <v>4019</v>
      </c>
      <c r="I2059" t="s">
        <v>10418</v>
      </c>
      <c r="J2059" t="s">
        <v>10420</v>
      </c>
      <c r="K2059" s="1">
        <v>42339</v>
      </c>
      <c r="L2059" s="1">
        <v>42339</v>
      </c>
      <c r="M2059" t="s">
        <v>10420</v>
      </c>
      <c r="N2059">
        <v>0</v>
      </c>
      <c r="O2059" t="s">
        <v>17</v>
      </c>
      <c r="P2059">
        <v>0</v>
      </c>
      <c r="Q2059">
        <v>0</v>
      </c>
      <c r="T2059" t="str">
        <f>IF(LEN(A2059)=2,MID(A2059,1,1),IF(LEN(A2059)=3,MID(A2059,1,2),IF(LEN(A2059)=5,MID(A2059,1,3),IF(LEN(A2059)=7,MID(A2059,1,5),IF(LEN(A2059)=1,"")))))</f>
        <v>13730</v>
      </c>
      <c r="U2059">
        <f>IF(LEN(A2059)=7,0,1)</f>
        <v>0</v>
      </c>
      <c r="V2059">
        <f t="shared" si="64"/>
        <v>0</v>
      </c>
      <c r="W2059">
        <f>IF(OR(LEFT(A2059)="1", LEFT(A2059)="2",LEFT(A2059)="3"),1,0)</f>
        <v>1</v>
      </c>
      <c r="Y2059" t="str">
        <f t="shared" si="65"/>
        <v>Akumulasi Penyusutan Wave Generator and Absorber</v>
      </c>
      <c r="AB2059" t="str">
        <f>IF(LEFT(A2059)="1","D",IF(LEFT(A2059)="2","K",IF(LEFT(A2059)="3","K",IF(LEFT(A2059)="4","K",IF(LEFT(A2059)="5","D",IF(LEFT(A2059)="6","D",IF(LEFT(A2059)="8","K",IF(LEFT(A2059)="9","D"))))))))</f>
        <v>D</v>
      </c>
      <c r="AD2059">
        <f>IF(LEFT(A2059)="4",1,IF(LEFT(A2059)="5",1,IF(LEFT(A2059)="6",1,0)))</f>
        <v>0</v>
      </c>
      <c r="AE2059">
        <f>IF(LEFT(A2059)="8",1,IF(LEFT(A2059)="9",1,0))</f>
        <v>0</v>
      </c>
      <c r="AF2059" t="str">
        <f>LEFT(A2059)</f>
        <v>1</v>
      </c>
    </row>
    <row r="2060" spans="1:32" x14ac:dyDescent="0.25">
      <c r="A2060" t="s">
        <v>4020</v>
      </c>
      <c r="B2060" t="s">
        <v>4021</v>
      </c>
      <c r="C2060" t="s">
        <v>4014</v>
      </c>
      <c r="D2060">
        <v>1</v>
      </c>
      <c r="E2060">
        <v>0</v>
      </c>
      <c r="F2060">
        <v>0</v>
      </c>
      <c r="G2060">
        <v>1</v>
      </c>
      <c r="H2060" t="s">
        <v>4021</v>
      </c>
      <c r="I2060" t="s">
        <v>10418</v>
      </c>
      <c r="J2060" t="s">
        <v>10420</v>
      </c>
      <c r="K2060" s="1">
        <v>42339</v>
      </c>
      <c r="L2060" s="1">
        <v>42339</v>
      </c>
      <c r="M2060" t="s">
        <v>10420</v>
      </c>
      <c r="N2060">
        <v>0</v>
      </c>
      <c r="O2060" t="s">
        <v>17</v>
      </c>
      <c r="P2060">
        <v>0</v>
      </c>
      <c r="Q2060">
        <v>0</v>
      </c>
      <c r="T2060" t="str">
        <f>IF(LEN(A2060)=2,MID(A2060,1,1),IF(LEN(A2060)=3,MID(A2060,1,2),IF(LEN(A2060)=5,MID(A2060,1,3),IF(LEN(A2060)=7,MID(A2060,1,5),IF(LEN(A2060)=1,"")))))</f>
        <v>13730</v>
      </c>
      <c r="U2060">
        <f>IF(LEN(A2060)=7,0,1)</f>
        <v>0</v>
      </c>
      <c r="V2060">
        <f t="shared" si="64"/>
        <v>0</v>
      </c>
      <c r="W2060">
        <f>IF(OR(LEFT(A2060)="1", LEFT(A2060)="2",LEFT(A2060)="3"),1,0)</f>
        <v>1</v>
      </c>
      <c r="Y2060" t="str">
        <f t="shared" si="65"/>
        <v>Akumulasi Penyusutan Data Aqquistion and Analyzing System</v>
      </c>
      <c r="AB2060" t="str">
        <f>IF(LEFT(A2060)="1","D",IF(LEFT(A2060)="2","K",IF(LEFT(A2060)="3","K",IF(LEFT(A2060)="4","K",IF(LEFT(A2060)="5","D",IF(LEFT(A2060)="6","D",IF(LEFT(A2060)="8","K",IF(LEFT(A2060)="9","D"))))))))</f>
        <v>D</v>
      </c>
      <c r="AD2060">
        <f>IF(LEFT(A2060)="4",1,IF(LEFT(A2060)="5",1,IF(LEFT(A2060)="6",1,0)))</f>
        <v>0</v>
      </c>
      <c r="AE2060">
        <f>IF(LEFT(A2060)="8",1,IF(LEFT(A2060)="9",1,0))</f>
        <v>0</v>
      </c>
      <c r="AF2060" t="str">
        <f>LEFT(A2060)</f>
        <v>1</v>
      </c>
    </row>
    <row r="2061" spans="1:32" x14ac:dyDescent="0.25">
      <c r="A2061" t="s">
        <v>4022</v>
      </c>
      <c r="B2061" t="s">
        <v>4023</v>
      </c>
      <c r="C2061" t="s">
        <v>4014</v>
      </c>
      <c r="D2061">
        <v>1</v>
      </c>
      <c r="E2061">
        <v>0</v>
      </c>
      <c r="F2061">
        <v>0</v>
      </c>
      <c r="G2061">
        <v>1</v>
      </c>
      <c r="H2061" t="s">
        <v>4023</v>
      </c>
      <c r="I2061" t="s">
        <v>10418</v>
      </c>
      <c r="J2061" t="s">
        <v>10420</v>
      </c>
      <c r="K2061" s="1">
        <v>42339</v>
      </c>
      <c r="L2061" s="1">
        <v>42339</v>
      </c>
      <c r="M2061" t="s">
        <v>10420</v>
      </c>
      <c r="N2061">
        <v>0</v>
      </c>
      <c r="O2061" t="s">
        <v>17</v>
      </c>
      <c r="P2061">
        <v>0</v>
      </c>
      <c r="Q2061">
        <v>0</v>
      </c>
      <c r="T2061" t="str">
        <f>IF(LEN(A2061)=2,MID(A2061,1,1),IF(LEN(A2061)=3,MID(A2061,1,2),IF(LEN(A2061)=5,MID(A2061,1,3),IF(LEN(A2061)=7,MID(A2061,1,5),IF(LEN(A2061)=1,"")))))</f>
        <v>13730</v>
      </c>
      <c r="U2061">
        <f>IF(LEN(A2061)=7,0,1)</f>
        <v>0</v>
      </c>
      <c r="V2061">
        <f t="shared" si="64"/>
        <v>0</v>
      </c>
      <c r="W2061">
        <f>IF(OR(LEFT(A2061)="1", LEFT(A2061)="2",LEFT(A2061)="3"),1,0)</f>
        <v>1</v>
      </c>
      <c r="Y2061" t="str">
        <f t="shared" si="65"/>
        <v>Akumulasi Penyusutan Cavitation Tunnel</v>
      </c>
      <c r="AB2061" t="str">
        <f>IF(LEFT(A2061)="1","D",IF(LEFT(A2061)="2","K",IF(LEFT(A2061)="3","K",IF(LEFT(A2061)="4","K",IF(LEFT(A2061)="5","D",IF(LEFT(A2061)="6","D",IF(LEFT(A2061)="8","K",IF(LEFT(A2061)="9","D"))))))))</f>
        <v>D</v>
      </c>
      <c r="AD2061">
        <f>IF(LEFT(A2061)="4",1,IF(LEFT(A2061)="5",1,IF(LEFT(A2061)="6",1,0)))</f>
        <v>0</v>
      </c>
      <c r="AE2061">
        <f>IF(LEFT(A2061)="8",1,IF(LEFT(A2061)="9",1,0))</f>
        <v>0</v>
      </c>
      <c r="AF2061" t="str">
        <f>LEFT(A2061)</f>
        <v>1</v>
      </c>
    </row>
    <row r="2062" spans="1:32" x14ac:dyDescent="0.25">
      <c r="A2062" t="s">
        <v>4024</v>
      </c>
      <c r="B2062" t="s">
        <v>4025</v>
      </c>
      <c r="C2062" t="s">
        <v>4014</v>
      </c>
      <c r="D2062">
        <v>1</v>
      </c>
      <c r="E2062">
        <v>0</v>
      </c>
      <c r="F2062">
        <v>0</v>
      </c>
      <c r="G2062">
        <v>1</v>
      </c>
      <c r="H2062" t="s">
        <v>4025</v>
      </c>
      <c r="I2062" t="s">
        <v>10418</v>
      </c>
      <c r="J2062" t="s">
        <v>10420</v>
      </c>
      <c r="K2062" s="1">
        <v>42339</v>
      </c>
      <c r="L2062" s="1">
        <v>42339</v>
      </c>
      <c r="M2062" t="s">
        <v>10420</v>
      </c>
      <c r="N2062">
        <v>0</v>
      </c>
      <c r="O2062" t="s">
        <v>17</v>
      </c>
      <c r="P2062">
        <v>0</v>
      </c>
      <c r="Q2062">
        <v>0</v>
      </c>
      <c r="T2062" t="str">
        <f>IF(LEN(A2062)=2,MID(A2062,1,1),IF(LEN(A2062)=3,MID(A2062,1,2),IF(LEN(A2062)=5,MID(A2062,1,3),IF(LEN(A2062)=7,MID(A2062,1,5),IF(LEN(A2062)=1,"")))))</f>
        <v>13730</v>
      </c>
      <c r="U2062">
        <f>IF(LEN(A2062)=7,0,1)</f>
        <v>0</v>
      </c>
      <c r="V2062">
        <f t="shared" si="64"/>
        <v>0</v>
      </c>
      <c r="W2062">
        <f>IF(OR(LEFT(A2062)="1", LEFT(A2062)="2",LEFT(A2062)="3"),1,0)</f>
        <v>1</v>
      </c>
      <c r="Y2062" t="str">
        <f t="shared" si="65"/>
        <v>Akumulasi Penyusutan Overhead Cranes</v>
      </c>
      <c r="AB2062" t="str">
        <f>IF(LEFT(A2062)="1","D",IF(LEFT(A2062)="2","K",IF(LEFT(A2062)="3","K",IF(LEFT(A2062)="4","K",IF(LEFT(A2062)="5","D",IF(LEFT(A2062)="6","D",IF(LEFT(A2062)="8","K",IF(LEFT(A2062)="9","D"))))))))</f>
        <v>D</v>
      </c>
      <c r="AD2062">
        <f>IF(LEFT(A2062)="4",1,IF(LEFT(A2062)="5",1,IF(LEFT(A2062)="6",1,0)))</f>
        <v>0</v>
      </c>
      <c r="AE2062">
        <f>IF(LEFT(A2062)="8",1,IF(LEFT(A2062)="9",1,0))</f>
        <v>0</v>
      </c>
      <c r="AF2062" t="str">
        <f>LEFT(A2062)</f>
        <v>1</v>
      </c>
    </row>
    <row r="2063" spans="1:32" x14ac:dyDescent="0.25">
      <c r="A2063" t="s">
        <v>4026</v>
      </c>
      <c r="B2063" t="s">
        <v>4027</v>
      </c>
      <c r="C2063" t="s">
        <v>4014</v>
      </c>
      <c r="D2063">
        <v>1</v>
      </c>
      <c r="E2063">
        <v>0</v>
      </c>
      <c r="F2063">
        <v>0</v>
      </c>
      <c r="G2063">
        <v>1</v>
      </c>
      <c r="H2063" t="s">
        <v>4027</v>
      </c>
      <c r="I2063" t="s">
        <v>10418</v>
      </c>
      <c r="J2063" t="s">
        <v>10420</v>
      </c>
      <c r="K2063" s="1">
        <v>42339</v>
      </c>
      <c r="L2063" s="1">
        <v>42339</v>
      </c>
      <c r="M2063" t="s">
        <v>10420</v>
      </c>
      <c r="N2063">
        <v>0</v>
      </c>
      <c r="O2063" t="s">
        <v>17</v>
      </c>
      <c r="P2063">
        <v>0</v>
      </c>
      <c r="Q2063">
        <v>0</v>
      </c>
      <c r="T2063" t="str">
        <f>IF(LEN(A2063)=2,MID(A2063,1,1),IF(LEN(A2063)=3,MID(A2063,1,2),IF(LEN(A2063)=5,MID(A2063,1,3),IF(LEN(A2063)=7,MID(A2063,1,5),IF(LEN(A2063)=1,"")))))</f>
        <v>13730</v>
      </c>
      <c r="U2063">
        <f>IF(LEN(A2063)=7,0,1)</f>
        <v>0</v>
      </c>
      <c r="V2063">
        <f t="shared" si="64"/>
        <v>0</v>
      </c>
      <c r="W2063">
        <f>IF(OR(LEFT(A2063)="1", LEFT(A2063)="2",LEFT(A2063)="3"),1,0)</f>
        <v>1</v>
      </c>
      <c r="Y2063" t="str">
        <f t="shared" si="65"/>
        <v xml:space="preserve">Akumulasi Penyusutan Peralatan umum          </v>
      </c>
      <c r="AB2063" t="str">
        <f>IF(LEFT(A2063)="1","D",IF(LEFT(A2063)="2","K",IF(LEFT(A2063)="3","K",IF(LEFT(A2063)="4","K",IF(LEFT(A2063)="5","D",IF(LEFT(A2063)="6","D",IF(LEFT(A2063)="8","K",IF(LEFT(A2063)="9","D"))))))))</f>
        <v>D</v>
      </c>
      <c r="AD2063">
        <f>IF(LEFT(A2063)="4",1,IF(LEFT(A2063)="5",1,IF(LEFT(A2063)="6",1,0)))</f>
        <v>0</v>
      </c>
      <c r="AE2063">
        <f>IF(LEFT(A2063)="8",1,IF(LEFT(A2063)="9",1,0))</f>
        <v>0</v>
      </c>
      <c r="AF2063" t="str">
        <f>LEFT(A2063)</f>
        <v>1</v>
      </c>
    </row>
    <row r="2064" spans="1:32" x14ac:dyDescent="0.25">
      <c r="A2064" t="s">
        <v>4028</v>
      </c>
      <c r="B2064" t="s">
        <v>4029</v>
      </c>
      <c r="C2064" t="s">
        <v>4014</v>
      </c>
      <c r="D2064">
        <v>1</v>
      </c>
      <c r="E2064">
        <v>0</v>
      </c>
      <c r="F2064">
        <v>0</v>
      </c>
      <c r="G2064">
        <v>1</v>
      </c>
      <c r="H2064" t="s">
        <v>4029</v>
      </c>
      <c r="I2064" t="s">
        <v>10418</v>
      </c>
      <c r="J2064" t="s">
        <v>10420</v>
      </c>
      <c r="K2064" s="1">
        <v>42339</v>
      </c>
      <c r="L2064" s="1">
        <v>42339</v>
      </c>
      <c r="M2064" t="s">
        <v>10420</v>
      </c>
      <c r="N2064">
        <v>0</v>
      </c>
      <c r="O2064" t="s">
        <v>17</v>
      </c>
      <c r="P2064">
        <v>0</v>
      </c>
      <c r="Q2064">
        <v>0</v>
      </c>
      <c r="T2064" t="str">
        <f>IF(LEN(A2064)=2,MID(A2064,1,1),IF(LEN(A2064)=3,MID(A2064,1,2),IF(LEN(A2064)=5,MID(A2064,1,3),IF(LEN(A2064)=7,MID(A2064,1,5),IF(LEN(A2064)=1,"")))))</f>
        <v>13730</v>
      </c>
      <c r="U2064">
        <f>IF(LEN(A2064)=7,0,1)</f>
        <v>0</v>
      </c>
      <c r="V2064">
        <f t="shared" si="64"/>
        <v>0</v>
      </c>
      <c r="W2064">
        <f>IF(OR(LEFT(A2064)="1", LEFT(A2064)="2",LEFT(A2064)="3"),1,0)</f>
        <v>1</v>
      </c>
      <c r="Y2064" t="str">
        <f t="shared" si="65"/>
        <v>Akumulasi Penyusutan Pemesinan : Model Ship Workshop</v>
      </c>
      <c r="AB2064" t="str">
        <f>IF(LEFT(A2064)="1","D",IF(LEFT(A2064)="2","K",IF(LEFT(A2064)="3","K",IF(LEFT(A2064)="4","K",IF(LEFT(A2064)="5","D",IF(LEFT(A2064)="6","D",IF(LEFT(A2064)="8","K",IF(LEFT(A2064)="9","D"))))))))</f>
        <v>D</v>
      </c>
      <c r="AD2064">
        <f>IF(LEFT(A2064)="4",1,IF(LEFT(A2064)="5",1,IF(LEFT(A2064)="6",1,0)))</f>
        <v>0</v>
      </c>
      <c r="AE2064">
        <f>IF(LEFT(A2064)="8",1,IF(LEFT(A2064)="9",1,0))</f>
        <v>0</v>
      </c>
      <c r="AF2064" t="str">
        <f>LEFT(A2064)</f>
        <v>1</v>
      </c>
    </row>
    <row r="2065" spans="1:32" x14ac:dyDescent="0.25">
      <c r="A2065" t="s">
        <v>4030</v>
      </c>
      <c r="B2065" t="s">
        <v>4031</v>
      </c>
      <c r="C2065" t="s">
        <v>4014</v>
      </c>
      <c r="D2065">
        <v>1</v>
      </c>
      <c r="E2065">
        <v>0</v>
      </c>
      <c r="F2065">
        <v>0</v>
      </c>
      <c r="G2065">
        <v>1</v>
      </c>
      <c r="H2065" t="s">
        <v>4031</v>
      </c>
      <c r="I2065" t="s">
        <v>10418</v>
      </c>
      <c r="J2065" t="s">
        <v>10420</v>
      </c>
      <c r="K2065" s="1">
        <v>42339</v>
      </c>
      <c r="L2065" s="1">
        <v>42339</v>
      </c>
      <c r="M2065" t="s">
        <v>10420</v>
      </c>
      <c r="N2065">
        <v>0</v>
      </c>
      <c r="O2065" t="s">
        <v>17</v>
      </c>
      <c r="P2065">
        <v>0</v>
      </c>
      <c r="Q2065">
        <v>0</v>
      </c>
      <c r="T2065" t="str">
        <f>IF(LEN(A2065)=2,MID(A2065,1,1),IF(LEN(A2065)=3,MID(A2065,1,2),IF(LEN(A2065)=5,MID(A2065,1,3),IF(LEN(A2065)=7,MID(A2065,1,5),IF(LEN(A2065)=1,"")))))</f>
        <v>13730</v>
      </c>
      <c r="U2065">
        <f>IF(LEN(A2065)=7,0,1)</f>
        <v>0</v>
      </c>
      <c r="V2065">
        <f t="shared" si="64"/>
        <v>0</v>
      </c>
      <c r="W2065">
        <f>IF(OR(LEFT(A2065)="1", LEFT(A2065)="2",LEFT(A2065)="3"),1,0)</f>
        <v>1</v>
      </c>
      <c r="Y2065" t="str">
        <f t="shared" si="65"/>
        <v>Akumulasi Penyusutan Pemesinan : Propeller Model Workshop</v>
      </c>
      <c r="AB2065" t="str">
        <f>IF(LEFT(A2065)="1","D",IF(LEFT(A2065)="2","K",IF(LEFT(A2065)="3","K",IF(LEFT(A2065)="4","K",IF(LEFT(A2065)="5","D",IF(LEFT(A2065)="6","D",IF(LEFT(A2065)="8","K",IF(LEFT(A2065)="9","D"))))))))</f>
        <v>D</v>
      </c>
      <c r="AD2065">
        <f>IF(LEFT(A2065)="4",1,IF(LEFT(A2065)="5",1,IF(LEFT(A2065)="6",1,0)))</f>
        <v>0</v>
      </c>
      <c r="AE2065">
        <f>IF(LEFT(A2065)="8",1,IF(LEFT(A2065)="9",1,0))</f>
        <v>0</v>
      </c>
      <c r="AF2065" t="str">
        <f>LEFT(A2065)</f>
        <v>1</v>
      </c>
    </row>
    <row r="2066" spans="1:32" x14ac:dyDescent="0.25">
      <c r="A2066" t="s">
        <v>4032</v>
      </c>
      <c r="B2066" t="s">
        <v>4033</v>
      </c>
      <c r="C2066" t="s">
        <v>4014</v>
      </c>
      <c r="D2066">
        <v>1</v>
      </c>
      <c r="E2066">
        <v>0</v>
      </c>
      <c r="F2066">
        <v>0</v>
      </c>
      <c r="G2066">
        <v>1</v>
      </c>
      <c r="H2066" t="s">
        <v>4033</v>
      </c>
      <c r="I2066" t="s">
        <v>10418</v>
      </c>
      <c r="J2066" t="s">
        <v>10420</v>
      </c>
      <c r="K2066" s="1">
        <v>42339</v>
      </c>
      <c r="L2066" s="1">
        <v>42339</v>
      </c>
      <c r="M2066" t="s">
        <v>10420</v>
      </c>
      <c r="N2066">
        <v>0</v>
      </c>
      <c r="O2066" t="s">
        <v>17</v>
      </c>
      <c r="P2066">
        <v>0</v>
      </c>
      <c r="Q2066">
        <v>0</v>
      </c>
      <c r="T2066" t="str">
        <f>IF(LEN(A2066)=2,MID(A2066,1,1),IF(LEN(A2066)=3,MID(A2066,1,2),IF(LEN(A2066)=5,MID(A2066,1,3),IF(LEN(A2066)=7,MID(A2066,1,5),IF(LEN(A2066)=1,"")))))</f>
        <v>13730</v>
      </c>
      <c r="U2066">
        <f>IF(LEN(A2066)=7,0,1)</f>
        <v>0</v>
      </c>
      <c r="V2066">
        <f t="shared" si="64"/>
        <v>0</v>
      </c>
      <c r="W2066">
        <f>IF(OR(LEFT(A2066)="1", LEFT(A2066)="2",LEFT(A2066)="3"),1,0)</f>
        <v>1</v>
      </c>
      <c r="Y2066" t="str">
        <f t="shared" si="65"/>
        <v>Akumulasi Penyusutan Pemesinan : Mechanical Workshop</v>
      </c>
      <c r="AB2066" t="str">
        <f>IF(LEFT(A2066)="1","D",IF(LEFT(A2066)="2","K",IF(LEFT(A2066)="3","K",IF(LEFT(A2066)="4","K",IF(LEFT(A2066)="5","D",IF(LEFT(A2066)="6","D",IF(LEFT(A2066)="8","K",IF(LEFT(A2066)="9","D"))))))))</f>
        <v>D</v>
      </c>
      <c r="AD2066">
        <f>IF(LEFT(A2066)="4",1,IF(LEFT(A2066)="5",1,IF(LEFT(A2066)="6",1,0)))</f>
        <v>0</v>
      </c>
      <c r="AE2066">
        <f>IF(LEFT(A2066)="8",1,IF(LEFT(A2066)="9",1,0))</f>
        <v>0</v>
      </c>
      <c r="AF2066" t="str">
        <f>LEFT(A2066)</f>
        <v>1</v>
      </c>
    </row>
    <row r="2067" spans="1:32" x14ac:dyDescent="0.25">
      <c r="A2067" t="s">
        <v>4034</v>
      </c>
      <c r="B2067" t="s">
        <v>4035</v>
      </c>
      <c r="C2067" t="s">
        <v>4014</v>
      </c>
      <c r="D2067">
        <v>1</v>
      </c>
      <c r="E2067">
        <v>0</v>
      </c>
      <c r="F2067">
        <v>0</v>
      </c>
      <c r="G2067">
        <v>1</v>
      </c>
      <c r="H2067" t="s">
        <v>4035</v>
      </c>
      <c r="I2067" t="s">
        <v>10418</v>
      </c>
      <c r="J2067" t="s">
        <v>10420</v>
      </c>
      <c r="K2067" s="1">
        <v>42339</v>
      </c>
      <c r="L2067" s="1">
        <v>42339</v>
      </c>
      <c r="M2067" t="s">
        <v>10420</v>
      </c>
      <c r="N2067">
        <v>0</v>
      </c>
      <c r="O2067" t="s">
        <v>17</v>
      </c>
      <c r="P2067">
        <v>0</v>
      </c>
      <c r="Q2067">
        <v>0</v>
      </c>
      <c r="T2067" t="str">
        <f>IF(LEN(A2067)=2,MID(A2067,1,1),IF(LEN(A2067)=3,MID(A2067,1,2),IF(LEN(A2067)=5,MID(A2067,1,3),IF(LEN(A2067)=7,MID(A2067,1,5),IF(LEN(A2067)=1,"")))))</f>
        <v>13730</v>
      </c>
      <c r="U2067">
        <f>IF(LEN(A2067)=7,0,1)</f>
        <v>0</v>
      </c>
      <c r="V2067">
        <f t="shared" si="64"/>
        <v>0</v>
      </c>
      <c r="W2067">
        <f>IF(OR(LEFT(A2067)="1", LEFT(A2067)="2",LEFT(A2067)="3"),1,0)</f>
        <v>1</v>
      </c>
      <c r="Y2067" t="str">
        <f t="shared" si="65"/>
        <v>Akumulasi Penyusutan Pemesinan : Precision Mechanical Workshop</v>
      </c>
      <c r="AB2067" t="str">
        <f>IF(LEFT(A2067)="1","D",IF(LEFT(A2067)="2","K",IF(LEFT(A2067)="3","K",IF(LEFT(A2067)="4","K",IF(LEFT(A2067)="5","D",IF(LEFT(A2067)="6","D",IF(LEFT(A2067)="8","K",IF(LEFT(A2067)="9","D"))))))))</f>
        <v>D</v>
      </c>
      <c r="AD2067">
        <f>IF(LEFT(A2067)="4",1,IF(LEFT(A2067)="5",1,IF(LEFT(A2067)="6",1,0)))</f>
        <v>0</v>
      </c>
      <c r="AE2067">
        <f>IF(LEFT(A2067)="8",1,IF(LEFT(A2067)="9",1,0))</f>
        <v>0</v>
      </c>
      <c r="AF2067" t="str">
        <f>LEFT(A2067)</f>
        <v>1</v>
      </c>
    </row>
    <row r="2068" spans="1:32" x14ac:dyDescent="0.25">
      <c r="A2068" t="s">
        <v>4036</v>
      </c>
      <c r="B2068" t="s">
        <v>4037</v>
      </c>
      <c r="C2068" t="s">
        <v>4014</v>
      </c>
      <c r="D2068">
        <v>1</v>
      </c>
      <c r="E2068">
        <v>0</v>
      </c>
      <c r="F2068">
        <v>0</v>
      </c>
      <c r="G2068">
        <v>1</v>
      </c>
      <c r="H2068" t="s">
        <v>4037</v>
      </c>
      <c r="I2068" t="s">
        <v>10418</v>
      </c>
      <c r="J2068" t="s">
        <v>10420</v>
      </c>
      <c r="K2068" s="1">
        <v>42339</v>
      </c>
      <c r="L2068" s="1">
        <v>42339</v>
      </c>
      <c r="M2068" t="s">
        <v>10420</v>
      </c>
      <c r="N2068">
        <v>0</v>
      </c>
      <c r="O2068" t="s">
        <v>17</v>
      </c>
      <c r="P2068">
        <v>0</v>
      </c>
      <c r="Q2068">
        <v>0</v>
      </c>
      <c r="T2068" t="str">
        <f>IF(LEN(A2068)=2,MID(A2068,1,1),IF(LEN(A2068)=3,MID(A2068,1,2),IF(LEN(A2068)=5,MID(A2068,1,3),IF(LEN(A2068)=7,MID(A2068,1,5),IF(LEN(A2068)=1,"")))))</f>
        <v>13730</v>
      </c>
      <c r="U2068">
        <f>IF(LEN(A2068)=7,0,1)</f>
        <v>0</v>
      </c>
      <c r="V2068">
        <f t="shared" si="64"/>
        <v>0</v>
      </c>
      <c r="W2068">
        <f>IF(OR(LEFT(A2068)="1", LEFT(A2068)="2",LEFT(A2068)="3"),1,0)</f>
        <v>1</v>
      </c>
      <c r="Y2068" t="str">
        <f t="shared" si="65"/>
        <v>Akumulasi Penyusutan Pemesinan Painting Shop</v>
      </c>
      <c r="AB2068" t="str">
        <f>IF(LEFT(A2068)="1","D",IF(LEFT(A2068)="2","K",IF(LEFT(A2068)="3","K",IF(LEFT(A2068)="4","K",IF(LEFT(A2068)="5","D",IF(LEFT(A2068)="6","D",IF(LEFT(A2068)="8","K",IF(LEFT(A2068)="9","D"))))))))</f>
        <v>D</v>
      </c>
      <c r="AD2068">
        <f>IF(LEFT(A2068)="4",1,IF(LEFT(A2068)="5",1,IF(LEFT(A2068)="6",1,0)))</f>
        <v>0</v>
      </c>
      <c r="AE2068">
        <f>IF(LEFT(A2068)="8",1,IF(LEFT(A2068)="9",1,0))</f>
        <v>0</v>
      </c>
      <c r="AF2068" t="str">
        <f>LEFT(A2068)</f>
        <v>1</v>
      </c>
    </row>
    <row r="2069" spans="1:32" x14ac:dyDescent="0.25">
      <c r="A2069" t="s">
        <v>4038</v>
      </c>
      <c r="B2069" t="s">
        <v>4039</v>
      </c>
      <c r="C2069" t="s">
        <v>4014</v>
      </c>
      <c r="D2069">
        <v>1</v>
      </c>
      <c r="E2069">
        <v>0</v>
      </c>
      <c r="F2069">
        <v>0</v>
      </c>
      <c r="G2069">
        <v>1</v>
      </c>
      <c r="H2069" t="s">
        <v>4039</v>
      </c>
      <c r="I2069" t="s">
        <v>10418</v>
      </c>
      <c r="J2069" t="s">
        <v>10420</v>
      </c>
      <c r="K2069" s="1">
        <v>42339</v>
      </c>
      <c r="L2069" s="1">
        <v>42339</v>
      </c>
      <c r="M2069" t="s">
        <v>10420</v>
      </c>
      <c r="N2069">
        <v>0</v>
      </c>
      <c r="O2069" t="s">
        <v>17</v>
      </c>
      <c r="P2069">
        <v>0</v>
      </c>
      <c r="Q2069">
        <v>0</v>
      </c>
      <c r="T2069" t="str">
        <f>IF(LEN(A2069)=2,MID(A2069,1,1),IF(LEN(A2069)=3,MID(A2069,1,2),IF(LEN(A2069)=5,MID(A2069,1,3),IF(LEN(A2069)=7,MID(A2069,1,5),IF(LEN(A2069)=1,"")))))</f>
        <v>13730</v>
      </c>
      <c r="U2069">
        <f>IF(LEN(A2069)=7,0,1)</f>
        <v>0</v>
      </c>
      <c r="V2069">
        <f t="shared" si="64"/>
        <v>0</v>
      </c>
      <c r="W2069">
        <f>IF(OR(LEFT(A2069)="1", LEFT(A2069)="2",LEFT(A2069)="3"),1,0)</f>
        <v>1</v>
      </c>
      <c r="Y2069" t="str">
        <f t="shared" si="65"/>
        <v>Akumulasi Penyusutan Pemesinan : Ship Model Preparation Shop</v>
      </c>
      <c r="AB2069" t="str">
        <f>IF(LEFT(A2069)="1","D",IF(LEFT(A2069)="2","K",IF(LEFT(A2069)="3","K",IF(LEFT(A2069)="4","K",IF(LEFT(A2069)="5","D",IF(LEFT(A2069)="6","D",IF(LEFT(A2069)="8","K",IF(LEFT(A2069)="9","D"))))))))</f>
        <v>D</v>
      </c>
      <c r="AD2069">
        <f>IF(LEFT(A2069)="4",1,IF(LEFT(A2069)="5",1,IF(LEFT(A2069)="6",1,0)))</f>
        <v>0</v>
      </c>
      <c r="AE2069">
        <f>IF(LEFT(A2069)="8",1,IF(LEFT(A2069)="9",1,0))</f>
        <v>0</v>
      </c>
      <c r="AF2069" t="str">
        <f>LEFT(A2069)</f>
        <v>1</v>
      </c>
    </row>
    <row r="2070" spans="1:32" x14ac:dyDescent="0.25">
      <c r="A2070" t="s">
        <v>4040</v>
      </c>
      <c r="B2070" t="s">
        <v>4041</v>
      </c>
      <c r="C2070" t="s">
        <v>4014</v>
      </c>
      <c r="D2070">
        <v>1</v>
      </c>
      <c r="E2070">
        <v>0</v>
      </c>
      <c r="F2070">
        <v>0</v>
      </c>
      <c r="G2070">
        <v>1</v>
      </c>
      <c r="H2070" t="s">
        <v>4041</v>
      </c>
      <c r="I2070" t="s">
        <v>10418</v>
      </c>
      <c r="J2070" t="s">
        <v>10420</v>
      </c>
      <c r="K2070" s="1">
        <v>42339</v>
      </c>
      <c r="L2070" s="1">
        <v>42339</v>
      </c>
      <c r="M2070" t="s">
        <v>10420</v>
      </c>
      <c r="N2070">
        <v>0</v>
      </c>
      <c r="O2070" t="s">
        <v>17</v>
      </c>
      <c r="P2070">
        <v>0</v>
      </c>
      <c r="Q2070">
        <v>0</v>
      </c>
      <c r="T2070" t="str">
        <f>IF(LEN(A2070)=2,MID(A2070,1,1),IF(LEN(A2070)=3,MID(A2070,1,2),IF(LEN(A2070)=5,MID(A2070,1,3),IF(LEN(A2070)=7,MID(A2070,1,5),IF(LEN(A2070)=1,"")))))</f>
        <v>13730</v>
      </c>
      <c r="U2070">
        <f>IF(LEN(A2070)=7,0,1)</f>
        <v>0</v>
      </c>
      <c r="V2070">
        <f t="shared" si="64"/>
        <v>0</v>
      </c>
      <c r="W2070">
        <f>IF(OR(LEFT(A2070)="1", LEFT(A2070)="2",LEFT(A2070)="3"),1,0)</f>
        <v>1</v>
      </c>
      <c r="Y2070" t="str">
        <f t="shared" si="65"/>
        <v>Akumulasi Penyusutan Pemesinan : Electrical Workshop</v>
      </c>
      <c r="AB2070" t="str">
        <f>IF(LEFT(A2070)="1","D",IF(LEFT(A2070)="2","K",IF(LEFT(A2070)="3","K",IF(LEFT(A2070)="4","K",IF(LEFT(A2070)="5","D",IF(LEFT(A2070)="6","D",IF(LEFT(A2070)="8","K",IF(LEFT(A2070)="9","D"))))))))</f>
        <v>D</v>
      </c>
      <c r="AD2070">
        <f>IF(LEFT(A2070)="4",1,IF(LEFT(A2070)="5",1,IF(LEFT(A2070)="6",1,0)))</f>
        <v>0</v>
      </c>
      <c r="AE2070">
        <f>IF(LEFT(A2070)="8",1,IF(LEFT(A2070)="9",1,0))</f>
        <v>0</v>
      </c>
      <c r="AF2070" t="str">
        <f>LEFT(A2070)</f>
        <v>1</v>
      </c>
    </row>
    <row r="2071" spans="1:32" x14ac:dyDescent="0.25">
      <c r="A2071" t="s">
        <v>4042</v>
      </c>
      <c r="B2071" t="s">
        <v>4043</v>
      </c>
      <c r="C2071" t="s">
        <v>4014</v>
      </c>
      <c r="D2071">
        <v>1</v>
      </c>
      <c r="E2071">
        <v>0</v>
      </c>
      <c r="F2071">
        <v>0</v>
      </c>
      <c r="G2071">
        <v>1</v>
      </c>
      <c r="H2071" t="s">
        <v>4043</v>
      </c>
      <c r="I2071" t="s">
        <v>10418</v>
      </c>
      <c r="J2071" t="s">
        <v>10420</v>
      </c>
      <c r="K2071" s="1">
        <v>42339</v>
      </c>
      <c r="L2071" s="1">
        <v>42339</v>
      </c>
      <c r="M2071" t="s">
        <v>10420</v>
      </c>
      <c r="N2071">
        <v>0</v>
      </c>
      <c r="O2071" t="s">
        <v>17</v>
      </c>
      <c r="P2071">
        <v>0</v>
      </c>
      <c r="Q2071">
        <v>0</v>
      </c>
      <c r="T2071" t="str">
        <f>IF(LEN(A2071)=2,MID(A2071,1,1),IF(LEN(A2071)=3,MID(A2071,1,2),IF(LEN(A2071)=5,MID(A2071,1,3),IF(LEN(A2071)=7,MID(A2071,1,5),IF(LEN(A2071)=1,"")))))</f>
        <v>13730</v>
      </c>
      <c r="U2071">
        <f>IF(LEN(A2071)=7,0,1)</f>
        <v>0</v>
      </c>
      <c r="V2071">
        <f t="shared" si="64"/>
        <v>0</v>
      </c>
      <c r="W2071">
        <f>IF(OR(LEFT(A2071)="1", LEFT(A2071)="2",LEFT(A2071)="3"),1,0)</f>
        <v>1</v>
      </c>
      <c r="Y2071" t="str">
        <f t="shared" si="65"/>
        <v>Akumulasi Penyusutan MOB</v>
      </c>
      <c r="AB2071" t="str">
        <f>IF(LEFT(A2071)="1","D",IF(LEFT(A2071)="2","K",IF(LEFT(A2071)="3","K",IF(LEFT(A2071)="4","K",IF(LEFT(A2071)="5","D",IF(LEFT(A2071)="6","D",IF(LEFT(A2071)="8","K",IF(LEFT(A2071)="9","D"))))))))</f>
        <v>D</v>
      </c>
      <c r="AD2071">
        <f>IF(LEFT(A2071)="4",1,IF(LEFT(A2071)="5",1,IF(LEFT(A2071)="6",1,0)))</f>
        <v>0</v>
      </c>
      <c r="AE2071">
        <f>IF(LEFT(A2071)="8",1,IF(LEFT(A2071)="9",1,0))</f>
        <v>0</v>
      </c>
      <c r="AF2071" t="str">
        <f>LEFT(A2071)</f>
        <v>1</v>
      </c>
    </row>
    <row r="2072" spans="1:32" x14ac:dyDescent="0.25">
      <c r="A2072" t="s">
        <v>4044</v>
      </c>
      <c r="B2072" t="s">
        <v>4045</v>
      </c>
      <c r="C2072" t="s">
        <v>4014</v>
      </c>
      <c r="D2072">
        <v>1</v>
      </c>
      <c r="E2072">
        <v>0</v>
      </c>
      <c r="F2072">
        <v>0</v>
      </c>
      <c r="G2072">
        <v>1</v>
      </c>
      <c r="H2072" t="s">
        <v>4045</v>
      </c>
      <c r="I2072" t="s">
        <v>10418</v>
      </c>
      <c r="J2072" t="s">
        <v>10420</v>
      </c>
      <c r="K2072" s="1">
        <v>42339</v>
      </c>
      <c r="L2072" s="1">
        <v>42339</v>
      </c>
      <c r="M2072" t="s">
        <v>10420</v>
      </c>
      <c r="N2072">
        <v>0</v>
      </c>
      <c r="O2072" t="s">
        <v>17</v>
      </c>
      <c r="P2072">
        <v>0</v>
      </c>
      <c r="Q2072">
        <v>0</v>
      </c>
      <c r="T2072" t="str">
        <f>IF(LEN(A2072)=2,MID(A2072,1,1),IF(LEN(A2072)=3,MID(A2072,1,2),IF(LEN(A2072)=5,MID(A2072,1,3),IF(LEN(A2072)=7,MID(A2072,1,5),IF(LEN(A2072)=1,"")))))</f>
        <v>13730</v>
      </c>
      <c r="U2072">
        <f>IF(LEN(A2072)=7,0,1)</f>
        <v>0</v>
      </c>
      <c r="V2072">
        <f t="shared" si="64"/>
        <v>0</v>
      </c>
      <c r="W2072">
        <f>IF(OR(LEFT(A2072)="1", LEFT(A2072)="2",LEFT(A2072)="3"),1,0)</f>
        <v>1</v>
      </c>
      <c r="Y2072" t="str">
        <f t="shared" si="65"/>
        <v>Akumulasi Penyusutan Photo and Film Equipment</v>
      </c>
      <c r="AB2072" t="str">
        <f>IF(LEFT(A2072)="1","D",IF(LEFT(A2072)="2","K",IF(LEFT(A2072)="3","K",IF(LEFT(A2072)="4","K",IF(LEFT(A2072)="5","D",IF(LEFT(A2072)="6","D",IF(LEFT(A2072)="8","K",IF(LEFT(A2072)="9","D"))))))))</f>
        <v>D</v>
      </c>
      <c r="AD2072">
        <f>IF(LEFT(A2072)="4",1,IF(LEFT(A2072)="5",1,IF(LEFT(A2072)="6",1,0)))</f>
        <v>0</v>
      </c>
      <c r="AE2072">
        <f>IF(LEFT(A2072)="8",1,IF(LEFT(A2072)="9",1,0))</f>
        <v>0</v>
      </c>
      <c r="AF2072" t="str">
        <f>LEFT(A2072)</f>
        <v>1</v>
      </c>
    </row>
    <row r="2073" spans="1:32" x14ac:dyDescent="0.25">
      <c r="A2073" t="s">
        <v>4046</v>
      </c>
      <c r="B2073" t="s">
        <v>4047</v>
      </c>
      <c r="C2073" t="s">
        <v>3390</v>
      </c>
      <c r="D2073">
        <v>1</v>
      </c>
      <c r="E2073">
        <v>1</v>
      </c>
      <c r="F2073">
        <v>0</v>
      </c>
      <c r="G2073">
        <v>1</v>
      </c>
      <c r="H2073" t="s">
        <v>4047</v>
      </c>
      <c r="I2073" t="s">
        <v>10418</v>
      </c>
      <c r="J2073" t="s">
        <v>10420</v>
      </c>
      <c r="K2073" s="1">
        <v>42339</v>
      </c>
      <c r="L2073" s="1">
        <v>42339</v>
      </c>
      <c r="M2073" t="s">
        <v>10420</v>
      </c>
      <c r="N2073">
        <v>0</v>
      </c>
      <c r="O2073" t="s">
        <v>17</v>
      </c>
      <c r="P2073">
        <v>0</v>
      </c>
      <c r="Q2073">
        <v>0</v>
      </c>
      <c r="T2073" t="str">
        <f>IF(LEN(A2073)=2,MID(A2073,1,1),IF(LEN(A2073)=3,MID(A2073,1,2),IF(LEN(A2073)=5,MID(A2073,1,3),IF(LEN(A2073)=7,MID(A2073,1,5),IF(LEN(A2073)=1,"")))))</f>
        <v>137</v>
      </c>
      <c r="U2073">
        <f>IF(LEN(A2073)=7,0,1)</f>
        <v>1</v>
      </c>
      <c r="V2073">
        <f t="shared" si="64"/>
        <v>0</v>
      </c>
      <c r="W2073">
        <f>IF(OR(LEFT(A2073)="1", LEFT(A2073)="2",LEFT(A2073)="3"),1,0)</f>
        <v>1</v>
      </c>
      <c r="Y2073" t="str">
        <f t="shared" si="65"/>
        <v>Akumulasi Penyusutan Senjata Api</v>
      </c>
      <c r="AB2073" t="str">
        <f>IF(LEFT(A2073)="1","D",IF(LEFT(A2073)="2","K",IF(LEFT(A2073)="3","K",IF(LEFT(A2073)="4","K",IF(LEFT(A2073)="5","D",IF(LEFT(A2073)="6","D",IF(LEFT(A2073)="8","K",IF(LEFT(A2073)="9","D"))))))))</f>
        <v>D</v>
      </c>
      <c r="AD2073">
        <f>IF(LEFT(A2073)="4",1,IF(LEFT(A2073)="5",1,IF(LEFT(A2073)="6",1,0)))</f>
        <v>0</v>
      </c>
      <c r="AE2073">
        <f>IF(LEFT(A2073)="8",1,IF(LEFT(A2073)="9",1,0))</f>
        <v>0</v>
      </c>
      <c r="AF2073" t="str">
        <f>LEFT(A2073)</f>
        <v>1</v>
      </c>
    </row>
    <row r="2074" spans="1:32" x14ac:dyDescent="0.25">
      <c r="A2074" t="s">
        <v>4048</v>
      </c>
      <c r="B2074" t="s">
        <v>4049</v>
      </c>
      <c r="C2074" t="s">
        <v>4046</v>
      </c>
      <c r="D2074">
        <v>1</v>
      </c>
      <c r="E2074">
        <v>0</v>
      </c>
      <c r="F2074">
        <v>0</v>
      </c>
      <c r="G2074">
        <v>1</v>
      </c>
      <c r="H2074" t="s">
        <v>4049</v>
      </c>
      <c r="I2074" t="s">
        <v>10418</v>
      </c>
      <c r="J2074" t="s">
        <v>10420</v>
      </c>
      <c r="K2074" s="1">
        <v>42339</v>
      </c>
      <c r="L2074" s="1">
        <v>42339</v>
      </c>
      <c r="M2074" t="s">
        <v>10420</v>
      </c>
      <c r="N2074">
        <v>0</v>
      </c>
      <c r="O2074" t="s">
        <v>17</v>
      </c>
      <c r="P2074">
        <v>0</v>
      </c>
      <c r="Q2074">
        <v>0</v>
      </c>
      <c r="T2074" t="str">
        <f>IF(LEN(A2074)=2,MID(A2074,1,1),IF(LEN(A2074)=3,MID(A2074,1,2),IF(LEN(A2074)=5,MID(A2074,1,3),IF(LEN(A2074)=7,MID(A2074,1,5),IF(LEN(A2074)=1,"")))))</f>
        <v>13731</v>
      </c>
      <c r="U2074">
        <f>IF(LEN(A2074)=7,0,1)</f>
        <v>0</v>
      </c>
      <c r="V2074">
        <f t="shared" si="64"/>
        <v>0</v>
      </c>
      <c r="W2074">
        <f>IF(OR(LEFT(A2074)="1", LEFT(A2074)="2",LEFT(A2074)="3"),1,0)</f>
        <v>1</v>
      </c>
      <c r="Y2074" t="str">
        <f t="shared" si="65"/>
        <v>Akumulasi Penyusutan Senjata Genggam</v>
      </c>
      <c r="AB2074" t="str">
        <f>IF(LEFT(A2074)="1","D",IF(LEFT(A2074)="2","K",IF(LEFT(A2074)="3","K",IF(LEFT(A2074)="4","K",IF(LEFT(A2074)="5","D",IF(LEFT(A2074)="6","D",IF(LEFT(A2074)="8","K",IF(LEFT(A2074)="9","D"))))))))</f>
        <v>D</v>
      </c>
      <c r="AD2074">
        <f>IF(LEFT(A2074)="4",1,IF(LEFT(A2074)="5",1,IF(LEFT(A2074)="6",1,0)))</f>
        <v>0</v>
      </c>
      <c r="AE2074">
        <f>IF(LEFT(A2074)="8",1,IF(LEFT(A2074)="9",1,0))</f>
        <v>0</v>
      </c>
      <c r="AF2074" t="str">
        <f>LEFT(A2074)</f>
        <v>1</v>
      </c>
    </row>
    <row r="2075" spans="1:32" x14ac:dyDescent="0.25">
      <c r="A2075" t="s">
        <v>4050</v>
      </c>
      <c r="B2075" t="s">
        <v>4051</v>
      </c>
      <c r="C2075" t="s">
        <v>4046</v>
      </c>
      <c r="D2075">
        <v>1</v>
      </c>
      <c r="E2075">
        <v>0</v>
      </c>
      <c r="F2075">
        <v>0</v>
      </c>
      <c r="G2075">
        <v>1</v>
      </c>
      <c r="H2075" t="s">
        <v>4051</v>
      </c>
      <c r="I2075" t="s">
        <v>10418</v>
      </c>
      <c r="J2075" t="s">
        <v>10420</v>
      </c>
      <c r="K2075" s="1">
        <v>42339</v>
      </c>
      <c r="L2075" s="1">
        <v>42339</v>
      </c>
      <c r="M2075" t="s">
        <v>10420</v>
      </c>
      <c r="N2075">
        <v>0</v>
      </c>
      <c r="O2075" t="s">
        <v>17</v>
      </c>
      <c r="P2075">
        <v>0</v>
      </c>
      <c r="Q2075">
        <v>0</v>
      </c>
      <c r="T2075" t="str">
        <f>IF(LEN(A2075)=2,MID(A2075,1,1),IF(LEN(A2075)=3,MID(A2075,1,2),IF(LEN(A2075)=5,MID(A2075,1,3),IF(LEN(A2075)=7,MID(A2075,1,5),IF(LEN(A2075)=1,"")))))</f>
        <v>13731</v>
      </c>
      <c r="U2075">
        <f>IF(LEN(A2075)=7,0,1)</f>
        <v>0</v>
      </c>
      <c r="V2075">
        <f t="shared" si="64"/>
        <v>0</v>
      </c>
      <c r="W2075">
        <f>IF(OR(LEFT(A2075)="1", LEFT(A2075)="2",LEFT(A2075)="3"),1,0)</f>
        <v>1</v>
      </c>
      <c r="Y2075" t="str">
        <f t="shared" si="65"/>
        <v>Akumulasi Penyusutan Senjata Pinggang</v>
      </c>
      <c r="AB2075" t="str">
        <f>IF(LEFT(A2075)="1","D",IF(LEFT(A2075)="2","K",IF(LEFT(A2075)="3","K",IF(LEFT(A2075)="4","K",IF(LEFT(A2075)="5","D",IF(LEFT(A2075)="6","D",IF(LEFT(A2075)="8","K",IF(LEFT(A2075)="9","D"))))))))</f>
        <v>D</v>
      </c>
      <c r="AD2075">
        <f>IF(LEFT(A2075)="4",1,IF(LEFT(A2075)="5",1,IF(LEFT(A2075)="6",1,0)))</f>
        <v>0</v>
      </c>
      <c r="AE2075">
        <f>IF(LEFT(A2075)="8",1,IF(LEFT(A2075)="9",1,0))</f>
        <v>0</v>
      </c>
      <c r="AF2075" t="str">
        <f>LEFT(A2075)</f>
        <v>1</v>
      </c>
    </row>
    <row r="2076" spans="1:32" x14ac:dyDescent="0.25">
      <c r="A2076" t="s">
        <v>4052</v>
      </c>
      <c r="B2076" t="s">
        <v>4053</v>
      </c>
      <c r="C2076" t="s">
        <v>4046</v>
      </c>
      <c r="D2076">
        <v>1</v>
      </c>
      <c r="E2076">
        <v>0</v>
      </c>
      <c r="F2076">
        <v>0</v>
      </c>
      <c r="G2076">
        <v>1</v>
      </c>
      <c r="H2076" t="s">
        <v>4053</v>
      </c>
      <c r="I2076" t="s">
        <v>10418</v>
      </c>
      <c r="J2076" t="s">
        <v>10420</v>
      </c>
      <c r="K2076" s="1">
        <v>42339</v>
      </c>
      <c r="L2076" s="1">
        <v>42339</v>
      </c>
      <c r="M2076" t="s">
        <v>10420</v>
      </c>
      <c r="N2076">
        <v>0</v>
      </c>
      <c r="O2076" t="s">
        <v>17</v>
      </c>
      <c r="P2076">
        <v>0</v>
      </c>
      <c r="Q2076">
        <v>0</v>
      </c>
      <c r="T2076" t="str">
        <f>IF(LEN(A2076)=2,MID(A2076,1,1),IF(LEN(A2076)=3,MID(A2076,1,2),IF(LEN(A2076)=5,MID(A2076,1,3),IF(LEN(A2076)=7,MID(A2076,1,5),IF(LEN(A2076)=1,"")))))</f>
        <v>13731</v>
      </c>
      <c r="U2076">
        <f>IF(LEN(A2076)=7,0,1)</f>
        <v>0</v>
      </c>
      <c r="V2076">
        <f t="shared" si="64"/>
        <v>0</v>
      </c>
      <c r="W2076">
        <f>IF(OR(LEFT(A2076)="1", LEFT(A2076)="2",LEFT(A2076)="3"),1,0)</f>
        <v>1</v>
      </c>
      <c r="Y2076" t="str">
        <f t="shared" si="65"/>
        <v>Akumulasi Penyusutan Senjata Bahu/Senjata Laras Panjang</v>
      </c>
      <c r="AB2076" t="str">
        <f>IF(LEFT(A2076)="1","D",IF(LEFT(A2076)="2","K",IF(LEFT(A2076)="3","K",IF(LEFT(A2076)="4","K",IF(LEFT(A2076)="5","D",IF(LEFT(A2076)="6","D",IF(LEFT(A2076)="8","K",IF(LEFT(A2076)="9","D"))))))))</f>
        <v>D</v>
      </c>
      <c r="AD2076">
        <f>IF(LEFT(A2076)="4",1,IF(LEFT(A2076)="5",1,IF(LEFT(A2076)="6",1,0)))</f>
        <v>0</v>
      </c>
      <c r="AE2076">
        <f>IF(LEFT(A2076)="8",1,IF(LEFT(A2076)="9",1,0))</f>
        <v>0</v>
      </c>
      <c r="AF2076" t="str">
        <f>LEFT(A2076)</f>
        <v>1</v>
      </c>
    </row>
    <row r="2077" spans="1:32" x14ac:dyDescent="0.25">
      <c r="A2077" t="s">
        <v>4054</v>
      </c>
      <c r="B2077" t="s">
        <v>4055</v>
      </c>
      <c r="C2077" t="s">
        <v>4046</v>
      </c>
      <c r="D2077">
        <v>1</v>
      </c>
      <c r="E2077">
        <v>0</v>
      </c>
      <c r="F2077">
        <v>0</v>
      </c>
      <c r="G2077">
        <v>1</v>
      </c>
      <c r="H2077" t="s">
        <v>4055</v>
      </c>
      <c r="I2077" t="s">
        <v>10418</v>
      </c>
      <c r="J2077" t="s">
        <v>10420</v>
      </c>
      <c r="K2077" s="1">
        <v>42339</v>
      </c>
      <c r="L2077" s="1">
        <v>42339</v>
      </c>
      <c r="M2077" t="s">
        <v>10420</v>
      </c>
      <c r="N2077">
        <v>0</v>
      </c>
      <c r="O2077" t="s">
        <v>17</v>
      </c>
      <c r="P2077">
        <v>0</v>
      </c>
      <c r="Q2077">
        <v>0</v>
      </c>
      <c r="T2077" t="str">
        <f>IF(LEN(A2077)=2,MID(A2077,1,1),IF(LEN(A2077)=3,MID(A2077,1,2),IF(LEN(A2077)=5,MID(A2077,1,3),IF(LEN(A2077)=7,MID(A2077,1,5),IF(LEN(A2077)=1,"")))))</f>
        <v>13731</v>
      </c>
      <c r="U2077">
        <f>IF(LEN(A2077)=7,0,1)</f>
        <v>0</v>
      </c>
      <c r="V2077">
        <f t="shared" si="64"/>
        <v>0</v>
      </c>
      <c r="W2077">
        <f>IF(OR(LEFT(A2077)="1", LEFT(A2077)="2",LEFT(A2077)="3"),1,0)</f>
        <v>1</v>
      </c>
      <c r="Y2077" t="str">
        <f t="shared" si="65"/>
        <v>Akumulasi Penyusutan Senapan Mesin</v>
      </c>
      <c r="AB2077" t="str">
        <f>IF(LEFT(A2077)="1","D",IF(LEFT(A2077)="2","K",IF(LEFT(A2077)="3","K",IF(LEFT(A2077)="4","K",IF(LEFT(A2077)="5","D",IF(LEFT(A2077)="6","D",IF(LEFT(A2077)="8","K",IF(LEFT(A2077)="9","D"))))))))</f>
        <v>D</v>
      </c>
      <c r="AD2077">
        <f>IF(LEFT(A2077)="4",1,IF(LEFT(A2077)="5",1,IF(LEFT(A2077)="6",1,0)))</f>
        <v>0</v>
      </c>
      <c r="AE2077">
        <f>IF(LEFT(A2077)="8",1,IF(LEFT(A2077)="9",1,0))</f>
        <v>0</v>
      </c>
      <c r="AF2077" t="str">
        <f>LEFT(A2077)</f>
        <v>1</v>
      </c>
    </row>
    <row r="2078" spans="1:32" x14ac:dyDescent="0.25">
      <c r="A2078" t="s">
        <v>4056</v>
      </c>
      <c r="B2078" t="s">
        <v>4057</v>
      </c>
      <c r="C2078" t="s">
        <v>4046</v>
      </c>
      <c r="D2078">
        <v>1</v>
      </c>
      <c r="E2078">
        <v>0</v>
      </c>
      <c r="F2078">
        <v>0</v>
      </c>
      <c r="G2078">
        <v>1</v>
      </c>
      <c r="H2078" t="s">
        <v>4057</v>
      </c>
      <c r="I2078" t="s">
        <v>10418</v>
      </c>
      <c r="J2078" t="s">
        <v>10420</v>
      </c>
      <c r="K2078" s="1">
        <v>42339</v>
      </c>
      <c r="L2078" s="1">
        <v>42339</v>
      </c>
      <c r="M2078" t="s">
        <v>10420</v>
      </c>
      <c r="N2078">
        <v>0</v>
      </c>
      <c r="O2078" t="s">
        <v>17</v>
      </c>
      <c r="P2078">
        <v>0</v>
      </c>
      <c r="Q2078">
        <v>0</v>
      </c>
      <c r="T2078" t="str">
        <f>IF(LEN(A2078)=2,MID(A2078,1,1),IF(LEN(A2078)=3,MID(A2078,1,2),IF(LEN(A2078)=5,MID(A2078,1,3),IF(LEN(A2078)=7,MID(A2078,1,5),IF(LEN(A2078)=1,"")))))</f>
        <v>13731</v>
      </c>
      <c r="U2078">
        <f>IF(LEN(A2078)=7,0,1)</f>
        <v>0</v>
      </c>
      <c r="V2078">
        <f t="shared" si="64"/>
        <v>0</v>
      </c>
      <c r="W2078">
        <f>IF(OR(LEFT(A2078)="1", LEFT(A2078)="2",LEFT(A2078)="3"),1,0)</f>
        <v>1</v>
      </c>
      <c r="Y2078" t="str">
        <f t="shared" si="65"/>
        <v>Akumulasi Penyusutan Mortir</v>
      </c>
      <c r="AB2078" t="str">
        <f>IF(LEFT(A2078)="1","D",IF(LEFT(A2078)="2","K",IF(LEFT(A2078)="3","K",IF(LEFT(A2078)="4","K",IF(LEFT(A2078)="5","D",IF(LEFT(A2078)="6","D",IF(LEFT(A2078)="8","K",IF(LEFT(A2078)="9","D"))))))))</f>
        <v>D</v>
      </c>
      <c r="AD2078">
        <f>IF(LEFT(A2078)="4",1,IF(LEFT(A2078)="5",1,IF(LEFT(A2078)="6",1,0)))</f>
        <v>0</v>
      </c>
      <c r="AE2078">
        <f>IF(LEFT(A2078)="8",1,IF(LEFT(A2078)="9",1,0))</f>
        <v>0</v>
      </c>
      <c r="AF2078" t="str">
        <f>LEFT(A2078)</f>
        <v>1</v>
      </c>
    </row>
    <row r="2079" spans="1:32" x14ac:dyDescent="0.25">
      <c r="A2079" t="s">
        <v>4058</v>
      </c>
      <c r="B2079" t="s">
        <v>4059</v>
      </c>
      <c r="C2079" t="s">
        <v>4046</v>
      </c>
      <c r="D2079">
        <v>1</v>
      </c>
      <c r="E2079">
        <v>0</v>
      </c>
      <c r="F2079">
        <v>0</v>
      </c>
      <c r="G2079">
        <v>1</v>
      </c>
      <c r="H2079" t="s">
        <v>4059</v>
      </c>
      <c r="I2079" t="s">
        <v>10418</v>
      </c>
      <c r="J2079" t="s">
        <v>10420</v>
      </c>
      <c r="K2079" s="1">
        <v>42339</v>
      </c>
      <c r="L2079" s="1">
        <v>42339</v>
      </c>
      <c r="M2079" t="s">
        <v>10420</v>
      </c>
      <c r="N2079">
        <v>0</v>
      </c>
      <c r="O2079" t="s">
        <v>17</v>
      </c>
      <c r="P2079">
        <v>0</v>
      </c>
      <c r="Q2079">
        <v>0</v>
      </c>
      <c r="T2079" t="str">
        <f>IF(LEN(A2079)=2,MID(A2079,1,1),IF(LEN(A2079)=3,MID(A2079,1,2),IF(LEN(A2079)=5,MID(A2079,1,3),IF(LEN(A2079)=7,MID(A2079,1,5),IF(LEN(A2079)=1,"")))))</f>
        <v>13731</v>
      </c>
      <c r="U2079">
        <f>IF(LEN(A2079)=7,0,1)</f>
        <v>0</v>
      </c>
      <c r="V2079">
        <f t="shared" si="64"/>
        <v>0</v>
      </c>
      <c r="W2079">
        <f>IF(OR(LEFT(A2079)="1", LEFT(A2079)="2",LEFT(A2079)="3"),1,0)</f>
        <v>1</v>
      </c>
      <c r="Y2079" t="str">
        <f t="shared" si="65"/>
        <v>Akumulasi Penyusutan Anti Lapis Baja</v>
      </c>
      <c r="AB2079" t="str">
        <f>IF(LEFT(A2079)="1","D",IF(LEFT(A2079)="2","K",IF(LEFT(A2079)="3","K",IF(LEFT(A2079)="4","K",IF(LEFT(A2079)="5","D",IF(LEFT(A2079)="6","D",IF(LEFT(A2079)="8","K",IF(LEFT(A2079)="9","D"))))))))</f>
        <v>D</v>
      </c>
      <c r="AD2079">
        <f>IF(LEFT(A2079)="4",1,IF(LEFT(A2079)="5",1,IF(LEFT(A2079)="6",1,0)))</f>
        <v>0</v>
      </c>
      <c r="AE2079">
        <f>IF(LEFT(A2079)="8",1,IF(LEFT(A2079)="9",1,0))</f>
        <v>0</v>
      </c>
      <c r="AF2079" t="str">
        <f>LEFT(A2079)</f>
        <v>1</v>
      </c>
    </row>
    <row r="2080" spans="1:32" x14ac:dyDescent="0.25">
      <c r="A2080" t="s">
        <v>4060</v>
      </c>
      <c r="B2080" t="s">
        <v>4061</v>
      </c>
      <c r="C2080" t="s">
        <v>4046</v>
      </c>
      <c r="D2080">
        <v>1</v>
      </c>
      <c r="E2080">
        <v>0</v>
      </c>
      <c r="F2080">
        <v>0</v>
      </c>
      <c r="G2080">
        <v>1</v>
      </c>
      <c r="H2080" t="s">
        <v>4061</v>
      </c>
      <c r="I2080" t="s">
        <v>10418</v>
      </c>
      <c r="J2080" t="s">
        <v>10420</v>
      </c>
      <c r="K2080" s="1">
        <v>42339</v>
      </c>
      <c r="L2080" s="1">
        <v>42339</v>
      </c>
      <c r="M2080" t="s">
        <v>10420</v>
      </c>
      <c r="N2080">
        <v>0</v>
      </c>
      <c r="O2080" t="s">
        <v>17</v>
      </c>
      <c r="P2080">
        <v>0</v>
      </c>
      <c r="Q2080">
        <v>0</v>
      </c>
      <c r="T2080" t="str">
        <f>IF(LEN(A2080)=2,MID(A2080,1,1),IF(LEN(A2080)=3,MID(A2080,1,2),IF(LEN(A2080)=5,MID(A2080,1,3),IF(LEN(A2080)=7,MID(A2080,1,5),IF(LEN(A2080)=1,"")))))</f>
        <v>13731</v>
      </c>
      <c r="U2080">
        <f>IF(LEN(A2080)=7,0,1)</f>
        <v>0</v>
      </c>
      <c r="V2080">
        <f t="shared" si="64"/>
        <v>0</v>
      </c>
      <c r="W2080">
        <f>IF(OR(LEFT(A2080)="1", LEFT(A2080)="2",LEFT(A2080)="3"),1,0)</f>
        <v>1</v>
      </c>
      <c r="Y2080" t="str">
        <f t="shared" si="65"/>
        <v>Akumulasi Penyusutan Artileri Medan (Armed)</v>
      </c>
      <c r="AB2080" t="str">
        <f>IF(LEFT(A2080)="1","D",IF(LEFT(A2080)="2","K",IF(LEFT(A2080)="3","K",IF(LEFT(A2080)="4","K",IF(LEFT(A2080)="5","D",IF(LEFT(A2080)="6","D",IF(LEFT(A2080)="8","K",IF(LEFT(A2080)="9","D"))))))))</f>
        <v>D</v>
      </c>
      <c r="AD2080">
        <f>IF(LEFT(A2080)="4",1,IF(LEFT(A2080)="5",1,IF(LEFT(A2080)="6",1,0)))</f>
        <v>0</v>
      </c>
      <c r="AE2080">
        <f>IF(LEFT(A2080)="8",1,IF(LEFT(A2080)="9",1,0))</f>
        <v>0</v>
      </c>
      <c r="AF2080" t="str">
        <f>LEFT(A2080)</f>
        <v>1</v>
      </c>
    </row>
    <row r="2081" spans="1:32" x14ac:dyDescent="0.25">
      <c r="A2081" t="s">
        <v>4062</v>
      </c>
      <c r="B2081" t="s">
        <v>4063</v>
      </c>
      <c r="C2081" t="s">
        <v>4046</v>
      </c>
      <c r="D2081">
        <v>1</v>
      </c>
      <c r="E2081">
        <v>0</v>
      </c>
      <c r="F2081">
        <v>0</v>
      </c>
      <c r="G2081">
        <v>1</v>
      </c>
      <c r="H2081" t="s">
        <v>4063</v>
      </c>
      <c r="I2081" t="s">
        <v>10418</v>
      </c>
      <c r="J2081" t="s">
        <v>10420</v>
      </c>
      <c r="K2081" s="1">
        <v>42339</v>
      </c>
      <c r="L2081" s="1">
        <v>42339</v>
      </c>
      <c r="M2081" t="s">
        <v>10420</v>
      </c>
      <c r="N2081">
        <v>0</v>
      </c>
      <c r="O2081" t="s">
        <v>17</v>
      </c>
      <c r="P2081">
        <v>0</v>
      </c>
      <c r="Q2081">
        <v>0</v>
      </c>
      <c r="T2081" t="str">
        <f>IF(LEN(A2081)=2,MID(A2081,1,1),IF(LEN(A2081)=3,MID(A2081,1,2),IF(LEN(A2081)=5,MID(A2081,1,3),IF(LEN(A2081)=7,MID(A2081,1,5),IF(LEN(A2081)=1,"")))))</f>
        <v>13731</v>
      </c>
      <c r="U2081">
        <f>IF(LEN(A2081)=7,0,1)</f>
        <v>0</v>
      </c>
      <c r="V2081">
        <f t="shared" si="64"/>
        <v>0</v>
      </c>
      <c r="W2081">
        <f>IF(OR(LEFT(A2081)="1", LEFT(A2081)="2",LEFT(A2081)="3"),1,0)</f>
        <v>1</v>
      </c>
      <c r="Y2081" t="str">
        <f t="shared" si="65"/>
        <v>Akumulasi Penyusutan Artileri Pertahanan Udara (Arhanud)</v>
      </c>
      <c r="AB2081" t="str">
        <f>IF(LEFT(A2081)="1","D",IF(LEFT(A2081)="2","K",IF(LEFT(A2081)="3","K",IF(LEFT(A2081)="4","K",IF(LEFT(A2081)="5","D",IF(LEFT(A2081)="6","D",IF(LEFT(A2081)="8","K",IF(LEFT(A2081)="9","D"))))))))</f>
        <v>D</v>
      </c>
      <c r="AD2081">
        <f>IF(LEFT(A2081)="4",1,IF(LEFT(A2081)="5",1,IF(LEFT(A2081)="6",1,0)))</f>
        <v>0</v>
      </c>
      <c r="AE2081">
        <f>IF(LEFT(A2081)="8",1,IF(LEFT(A2081)="9",1,0))</f>
        <v>0</v>
      </c>
      <c r="AF2081" t="str">
        <f>LEFT(A2081)</f>
        <v>1</v>
      </c>
    </row>
    <row r="2082" spans="1:32" x14ac:dyDescent="0.25">
      <c r="A2082" t="s">
        <v>4064</v>
      </c>
      <c r="B2082" t="s">
        <v>4065</v>
      </c>
      <c r="C2082" t="s">
        <v>4046</v>
      </c>
      <c r="D2082">
        <v>1</v>
      </c>
      <c r="E2082">
        <v>0</v>
      </c>
      <c r="F2082">
        <v>0</v>
      </c>
      <c r="G2082">
        <v>1</v>
      </c>
      <c r="H2082" t="s">
        <v>4065</v>
      </c>
      <c r="I2082" t="s">
        <v>10418</v>
      </c>
      <c r="J2082" t="s">
        <v>10420</v>
      </c>
      <c r="K2082" s="1">
        <v>42339</v>
      </c>
      <c r="L2082" s="1">
        <v>42339</v>
      </c>
      <c r="M2082" t="s">
        <v>10420</v>
      </c>
      <c r="N2082">
        <v>0</v>
      </c>
      <c r="O2082" t="s">
        <v>17</v>
      </c>
      <c r="P2082">
        <v>0</v>
      </c>
      <c r="Q2082">
        <v>0</v>
      </c>
      <c r="T2082" t="str">
        <f>IF(LEN(A2082)=2,MID(A2082,1,1),IF(LEN(A2082)=3,MID(A2082,1,2),IF(LEN(A2082)=5,MID(A2082,1,3),IF(LEN(A2082)=7,MID(A2082,1,5),IF(LEN(A2082)=1,"")))))</f>
        <v>13731</v>
      </c>
      <c r="U2082">
        <f>IF(LEN(A2082)=7,0,1)</f>
        <v>0</v>
      </c>
      <c r="V2082">
        <f t="shared" si="64"/>
        <v>0</v>
      </c>
      <c r="W2082">
        <f>IF(OR(LEFT(A2082)="1", LEFT(A2082)="2",LEFT(A2082)="3"),1,0)</f>
        <v>1</v>
      </c>
      <c r="Y2082" t="str">
        <f t="shared" si="65"/>
        <v>Akumulasi Penyusutan Peluru Kendali/Rudal</v>
      </c>
      <c r="AB2082" t="str">
        <f>IF(LEFT(A2082)="1","D",IF(LEFT(A2082)="2","K",IF(LEFT(A2082)="3","K",IF(LEFT(A2082)="4","K",IF(LEFT(A2082)="5","D",IF(LEFT(A2082)="6","D",IF(LEFT(A2082)="8","K",IF(LEFT(A2082)="9","D"))))))))</f>
        <v>D</v>
      </c>
      <c r="AD2082">
        <f>IF(LEFT(A2082)="4",1,IF(LEFT(A2082)="5",1,IF(LEFT(A2082)="6",1,0)))</f>
        <v>0</v>
      </c>
      <c r="AE2082">
        <f>IF(LEFT(A2082)="8",1,IF(LEFT(A2082)="9",1,0))</f>
        <v>0</v>
      </c>
      <c r="AF2082" t="str">
        <f>LEFT(A2082)</f>
        <v>1</v>
      </c>
    </row>
    <row r="2083" spans="1:32" x14ac:dyDescent="0.25">
      <c r="A2083" t="s">
        <v>4066</v>
      </c>
      <c r="B2083" t="s">
        <v>4067</v>
      </c>
      <c r="C2083" t="s">
        <v>4046</v>
      </c>
      <c r="D2083">
        <v>1</v>
      </c>
      <c r="E2083">
        <v>0</v>
      </c>
      <c r="F2083">
        <v>0</v>
      </c>
      <c r="G2083">
        <v>1</v>
      </c>
      <c r="H2083" t="s">
        <v>4067</v>
      </c>
      <c r="I2083" t="s">
        <v>10418</v>
      </c>
      <c r="J2083" t="s">
        <v>10420</v>
      </c>
      <c r="K2083" s="1">
        <v>42339</v>
      </c>
      <c r="L2083" s="1">
        <v>42339</v>
      </c>
      <c r="M2083" t="s">
        <v>10420</v>
      </c>
      <c r="N2083">
        <v>0</v>
      </c>
      <c r="O2083" t="s">
        <v>17</v>
      </c>
      <c r="P2083">
        <v>0</v>
      </c>
      <c r="Q2083">
        <v>0</v>
      </c>
      <c r="T2083" t="str">
        <f>IF(LEN(A2083)=2,MID(A2083,1,1),IF(LEN(A2083)=3,MID(A2083,1,2),IF(LEN(A2083)=5,MID(A2083,1,3),IF(LEN(A2083)=7,MID(A2083,1,5),IF(LEN(A2083)=1,"")))))</f>
        <v>13731</v>
      </c>
      <c r="U2083">
        <f>IF(LEN(A2083)=7,0,1)</f>
        <v>0</v>
      </c>
      <c r="V2083">
        <f t="shared" si="64"/>
        <v>0</v>
      </c>
      <c r="W2083">
        <f>IF(OR(LEFT(A2083)="1", LEFT(A2083)="2",LEFT(A2083)="3"),1,0)</f>
        <v>1</v>
      </c>
      <c r="Y2083" t="str">
        <f t="shared" si="65"/>
        <v>Akumulasi Penyusutan Kavaleri</v>
      </c>
      <c r="AB2083" t="str">
        <f>IF(LEFT(A2083)="1","D",IF(LEFT(A2083)="2","K",IF(LEFT(A2083)="3","K",IF(LEFT(A2083)="4","K",IF(LEFT(A2083)="5","D",IF(LEFT(A2083)="6","D",IF(LEFT(A2083)="8","K",IF(LEFT(A2083)="9","D"))))))))</f>
        <v>D</v>
      </c>
      <c r="AD2083">
        <f>IF(LEFT(A2083)="4",1,IF(LEFT(A2083)="5",1,IF(LEFT(A2083)="6",1,0)))</f>
        <v>0</v>
      </c>
      <c r="AE2083">
        <f>IF(LEFT(A2083)="8",1,IF(LEFT(A2083)="9",1,0))</f>
        <v>0</v>
      </c>
      <c r="AF2083" t="str">
        <f>LEFT(A2083)</f>
        <v>1</v>
      </c>
    </row>
    <row r="2084" spans="1:32" x14ac:dyDescent="0.25">
      <c r="A2084" t="s">
        <v>4068</v>
      </c>
      <c r="B2084" t="s">
        <v>4069</v>
      </c>
      <c r="C2084" t="s">
        <v>4046</v>
      </c>
      <c r="D2084">
        <v>1</v>
      </c>
      <c r="E2084">
        <v>0</v>
      </c>
      <c r="F2084">
        <v>0</v>
      </c>
      <c r="G2084">
        <v>1</v>
      </c>
      <c r="H2084" t="s">
        <v>4069</v>
      </c>
      <c r="I2084" t="s">
        <v>10418</v>
      </c>
      <c r="J2084" t="s">
        <v>10420</v>
      </c>
      <c r="K2084" s="1">
        <v>42339</v>
      </c>
      <c r="L2084" s="1">
        <v>42339</v>
      </c>
      <c r="M2084" t="s">
        <v>10420</v>
      </c>
      <c r="N2084">
        <v>0</v>
      </c>
      <c r="O2084" t="s">
        <v>17</v>
      </c>
      <c r="P2084">
        <v>0</v>
      </c>
      <c r="Q2084">
        <v>0</v>
      </c>
      <c r="T2084" t="str">
        <f>IF(LEN(A2084)=2,MID(A2084,1,1),IF(LEN(A2084)=3,MID(A2084,1,2),IF(LEN(A2084)=5,MID(A2084,1,3),IF(LEN(A2084)=7,MID(A2084,1,5),IF(LEN(A2084)=1,"")))))</f>
        <v>13731</v>
      </c>
      <c r="U2084">
        <f>IF(LEN(A2084)=7,0,1)</f>
        <v>0</v>
      </c>
      <c r="V2084">
        <f t="shared" si="64"/>
        <v>0</v>
      </c>
      <c r="W2084">
        <f>IF(OR(LEFT(A2084)="1", LEFT(A2084)="2",LEFT(A2084)="3"),1,0)</f>
        <v>1</v>
      </c>
      <c r="Y2084" t="str">
        <f t="shared" si="65"/>
        <v>Akumulasi Penyusutan Senjata Lain-lain</v>
      </c>
      <c r="AB2084" t="str">
        <f>IF(LEFT(A2084)="1","D",IF(LEFT(A2084)="2","K",IF(LEFT(A2084)="3","K",IF(LEFT(A2084)="4","K",IF(LEFT(A2084)="5","D",IF(LEFT(A2084)="6","D",IF(LEFT(A2084)="8","K",IF(LEFT(A2084)="9","D"))))))))</f>
        <v>D</v>
      </c>
      <c r="AD2084">
        <f>IF(LEFT(A2084)="4",1,IF(LEFT(A2084)="5",1,IF(LEFT(A2084)="6",1,0)))</f>
        <v>0</v>
      </c>
      <c r="AE2084">
        <f>IF(LEFT(A2084)="8",1,IF(LEFT(A2084)="9",1,0))</f>
        <v>0</v>
      </c>
      <c r="AF2084" t="str">
        <f>LEFT(A2084)</f>
        <v>1</v>
      </c>
    </row>
    <row r="2085" spans="1:32" x14ac:dyDescent="0.25">
      <c r="A2085" t="s">
        <v>4070</v>
      </c>
      <c r="B2085" t="s">
        <v>4071</v>
      </c>
      <c r="C2085" t="s">
        <v>3390</v>
      </c>
      <c r="D2085">
        <v>1</v>
      </c>
      <c r="E2085">
        <v>1</v>
      </c>
      <c r="F2085">
        <v>0</v>
      </c>
      <c r="G2085">
        <v>1</v>
      </c>
      <c r="H2085" t="s">
        <v>4071</v>
      </c>
      <c r="I2085" t="s">
        <v>10418</v>
      </c>
      <c r="J2085" t="s">
        <v>10420</v>
      </c>
      <c r="K2085" s="1">
        <v>42339</v>
      </c>
      <c r="L2085" s="1">
        <v>42339</v>
      </c>
      <c r="M2085" t="s">
        <v>10420</v>
      </c>
      <c r="N2085">
        <v>0</v>
      </c>
      <c r="O2085" t="s">
        <v>17</v>
      </c>
      <c r="P2085">
        <v>0</v>
      </c>
      <c r="Q2085">
        <v>0</v>
      </c>
      <c r="T2085" t="str">
        <f>IF(LEN(A2085)=2,MID(A2085,1,1),IF(LEN(A2085)=3,MID(A2085,1,2),IF(LEN(A2085)=5,MID(A2085,1,3),IF(LEN(A2085)=7,MID(A2085,1,5),IF(LEN(A2085)=1,"")))))</f>
        <v>137</v>
      </c>
      <c r="U2085">
        <f>IF(LEN(A2085)=7,0,1)</f>
        <v>1</v>
      </c>
      <c r="V2085">
        <f t="shared" si="64"/>
        <v>0</v>
      </c>
      <c r="W2085">
        <f>IF(OR(LEFT(A2085)="1", LEFT(A2085)="2",LEFT(A2085)="3"),1,0)</f>
        <v>1</v>
      </c>
      <c r="Y2085" t="str">
        <f t="shared" si="65"/>
        <v>Akumulasi Penyusutan Persenjataan Non Senjata Api</v>
      </c>
      <c r="AB2085" t="str">
        <f>IF(LEFT(A2085)="1","D",IF(LEFT(A2085)="2","K",IF(LEFT(A2085)="3","K",IF(LEFT(A2085)="4","K",IF(LEFT(A2085)="5","D",IF(LEFT(A2085)="6","D",IF(LEFT(A2085)="8","K",IF(LEFT(A2085)="9","D"))))))))</f>
        <v>D</v>
      </c>
      <c r="AD2085">
        <f>IF(LEFT(A2085)="4",1,IF(LEFT(A2085)="5",1,IF(LEFT(A2085)="6",1,0)))</f>
        <v>0</v>
      </c>
      <c r="AE2085">
        <f>IF(LEFT(A2085)="8",1,IF(LEFT(A2085)="9",1,0))</f>
        <v>0</v>
      </c>
      <c r="AF2085" t="str">
        <f>LEFT(A2085)</f>
        <v>1</v>
      </c>
    </row>
    <row r="2086" spans="1:32" x14ac:dyDescent="0.25">
      <c r="A2086" t="s">
        <v>4072</v>
      </c>
      <c r="B2086" t="s">
        <v>4073</v>
      </c>
      <c r="C2086" t="s">
        <v>4070</v>
      </c>
      <c r="D2086">
        <v>1</v>
      </c>
      <c r="E2086">
        <v>0</v>
      </c>
      <c r="F2086">
        <v>0</v>
      </c>
      <c r="G2086">
        <v>1</v>
      </c>
      <c r="H2086" t="s">
        <v>4073</v>
      </c>
      <c r="I2086" t="s">
        <v>10418</v>
      </c>
      <c r="J2086" t="s">
        <v>10420</v>
      </c>
      <c r="K2086" s="1">
        <v>42339</v>
      </c>
      <c r="L2086" s="1">
        <v>42339</v>
      </c>
      <c r="M2086" t="s">
        <v>10420</v>
      </c>
      <c r="N2086">
        <v>0</v>
      </c>
      <c r="O2086" t="s">
        <v>17</v>
      </c>
      <c r="P2086">
        <v>0</v>
      </c>
      <c r="Q2086">
        <v>0</v>
      </c>
      <c r="T2086" t="str">
        <f>IF(LEN(A2086)=2,MID(A2086,1,1),IF(LEN(A2086)=3,MID(A2086,1,2),IF(LEN(A2086)=5,MID(A2086,1,3),IF(LEN(A2086)=7,MID(A2086,1,5),IF(LEN(A2086)=1,"")))))</f>
        <v>13732</v>
      </c>
      <c r="U2086">
        <f>IF(LEN(A2086)=7,0,1)</f>
        <v>0</v>
      </c>
      <c r="V2086">
        <f t="shared" si="64"/>
        <v>0</v>
      </c>
      <c r="W2086">
        <f>IF(OR(LEFT(A2086)="1", LEFT(A2086)="2",LEFT(A2086)="3"),1,0)</f>
        <v>1</v>
      </c>
      <c r="Y2086" t="str">
        <f t="shared" si="65"/>
        <v>Akumulasi Penyusutan Alat Keamanan</v>
      </c>
      <c r="AB2086" t="str">
        <f>IF(LEFT(A2086)="1","D",IF(LEFT(A2086)="2","K",IF(LEFT(A2086)="3","K",IF(LEFT(A2086)="4","K",IF(LEFT(A2086)="5","D",IF(LEFT(A2086)="6","D",IF(LEFT(A2086)="8","K",IF(LEFT(A2086)="9","D"))))))))</f>
        <v>D</v>
      </c>
      <c r="AD2086">
        <f>IF(LEFT(A2086)="4",1,IF(LEFT(A2086)="5",1,IF(LEFT(A2086)="6",1,0)))</f>
        <v>0</v>
      </c>
      <c r="AE2086">
        <f>IF(LEFT(A2086)="8",1,IF(LEFT(A2086)="9",1,0))</f>
        <v>0</v>
      </c>
      <c r="AF2086" t="str">
        <f>LEFT(A2086)</f>
        <v>1</v>
      </c>
    </row>
    <row r="2087" spans="1:32" x14ac:dyDescent="0.25">
      <c r="A2087" t="s">
        <v>4074</v>
      </c>
      <c r="B2087" t="s">
        <v>4075</v>
      </c>
      <c r="C2087" t="s">
        <v>4070</v>
      </c>
      <c r="D2087">
        <v>1</v>
      </c>
      <c r="E2087">
        <v>0</v>
      </c>
      <c r="F2087">
        <v>0</v>
      </c>
      <c r="G2087">
        <v>1</v>
      </c>
      <c r="H2087" t="s">
        <v>4075</v>
      </c>
      <c r="I2087" t="s">
        <v>10418</v>
      </c>
      <c r="J2087" t="s">
        <v>10420</v>
      </c>
      <c r="K2087" s="1">
        <v>42339</v>
      </c>
      <c r="L2087" s="1">
        <v>42339</v>
      </c>
      <c r="M2087" t="s">
        <v>10420</v>
      </c>
      <c r="N2087">
        <v>0</v>
      </c>
      <c r="O2087" t="s">
        <v>17</v>
      </c>
      <c r="P2087">
        <v>0</v>
      </c>
      <c r="Q2087">
        <v>0</v>
      </c>
      <c r="T2087" t="str">
        <f>IF(LEN(A2087)=2,MID(A2087,1,1),IF(LEN(A2087)=3,MID(A2087,1,2),IF(LEN(A2087)=5,MID(A2087,1,3),IF(LEN(A2087)=7,MID(A2087,1,5),IF(LEN(A2087)=1,"")))))</f>
        <v>13732</v>
      </c>
      <c r="U2087">
        <f>IF(LEN(A2087)=7,0,1)</f>
        <v>0</v>
      </c>
      <c r="V2087">
        <f t="shared" si="64"/>
        <v>0</v>
      </c>
      <c r="W2087">
        <f>IF(OR(LEFT(A2087)="1", LEFT(A2087)="2",LEFT(A2087)="3"),1,0)</f>
        <v>1</v>
      </c>
      <c r="Y2087" t="str">
        <f t="shared" si="65"/>
        <v>Akumulasi Penyusutan Non Senjata Api</v>
      </c>
      <c r="AB2087" t="str">
        <f>IF(LEFT(A2087)="1","D",IF(LEFT(A2087)="2","K",IF(LEFT(A2087)="3","K",IF(LEFT(A2087)="4","K",IF(LEFT(A2087)="5","D",IF(LEFT(A2087)="6","D",IF(LEFT(A2087)="8","K",IF(LEFT(A2087)="9","D"))))))))</f>
        <v>D</v>
      </c>
      <c r="AD2087">
        <f>IF(LEFT(A2087)="4",1,IF(LEFT(A2087)="5",1,IF(LEFT(A2087)="6",1,0)))</f>
        <v>0</v>
      </c>
      <c r="AE2087">
        <f>IF(LEFT(A2087)="8",1,IF(LEFT(A2087)="9",1,0))</f>
        <v>0</v>
      </c>
      <c r="AF2087" t="str">
        <f>LEFT(A2087)</f>
        <v>1</v>
      </c>
    </row>
    <row r="2088" spans="1:32" x14ac:dyDescent="0.25">
      <c r="A2088" t="s">
        <v>4076</v>
      </c>
      <c r="B2088" t="s">
        <v>4077</v>
      </c>
      <c r="C2088" t="s">
        <v>3390</v>
      </c>
      <c r="D2088">
        <v>1</v>
      </c>
      <c r="E2088">
        <v>1</v>
      </c>
      <c r="F2088">
        <v>0</v>
      </c>
      <c r="G2088">
        <v>1</v>
      </c>
      <c r="H2088" t="s">
        <v>4077</v>
      </c>
      <c r="I2088" t="s">
        <v>10418</v>
      </c>
      <c r="J2088" t="s">
        <v>10420</v>
      </c>
      <c r="K2088" s="1">
        <v>42339</v>
      </c>
      <c r="L2088" s="1">
        <v>42339</v>
      </c>
      <c r="M2088" t="s">
        <v>10420</v>
      </c>
      <c r="N2088">
        <v>0</v>
      </c>
      <c r="O2088" t="s">
        <v>17</v>
      </c>
      <c r="P2088">
        <v>0</v>
      </c>
      <c r="Q2088">
        <v>0</v>
      </c>
      <c r="T2088" t="str">
        <f>IF(LEN(A2088)=2,MID(A2088,1,1),IF(LEN(A2088)=3,MID(A2088,1,2),IF(LEN(A2088)=5,MID(A2088,1,3),IF(LEN(A2088)=7,MID(A2088,1,5),IF(LEN(A2088)=1,"")))))</f>
        <v>137</v>
      </c>
      <c r="U2088">
        <f>IF(LEN(A2088)=7,0,1)</f>
        <v>1</v>
      </c>
      <c r="V2088">
        <f t="shared" si="64"/>
        <v>0</v>
      </c>
      <c r="W2088">
        <f>IF(OR(LEFT(A2088)="1", LEFT(A2088)="2",LEFT(A2088)="3"),1,0)</f>
        <v>1</v>
      </c>
      <c r="Y2088" t="str">
        <f t="shared" si="65"/>
        <v>Akumulasi Penyusutan Amunisi</v>
      </c>
      <c r="AB2088" t="str">
        <f>IF(LEFT(A2088)="1","D",IF(LEFT(A2088)="2","K",IF(LEFT(A2088)="3","K",IF(LEFT(A2088)="4","K",IF(LEFT(A2088)="5","D",IF(LEFT(A2088)="6","D",IF(LEFT(A2088)="8","K",IF(LEFT(A2088)="9","D"))))))))</f>
        <v>D</v>
      </c>
      <c r="AD2088">
        <f>IF(LEFT(A2088)="4",1,IF(LEFT(A2088)="5",1,IF(LEFT(A2088)="6",1,0)))</f>
        <v>0</v>
      </c>
      <c r="AE2088">
        <f>IF(LEFT(A2088)="8",1,IF(LEFT(A2088)="9",1,0))</f>
        <v>0</v>
      </c>
      <c r="AF2088" t="str">
        <f>LEFT(A2088)</f>
        <v>1</v>
      </c>
    </row>
    <row r="2089" spans="1:32" x14ac:dyDescent="0.25">
      <c r="A2089" t="s">
        <v>4078</v>
      </c>
      <c r="B2089" t="s">
        <v>4079</v>
      </c>
      <c r="C2089" t="s">
        <v>4076</v>
      </c>
      <c r="D2089">
        <v>1</v>
      </c>
      <c r="E2089">
        <v>0</v>
      </c>
      <c r="F2089">
        <v>0</v>
      </c>
      <c r="G2089">
        <v>1</v>
      </c>
      <c r="H2089" t="s">
        <v>4079</v>
      </c>
      <c r="I2089" t="s">
        <v>10418</v>
      </c>
      <c r="J2089" t="s">
        <v>10420</v>
      </c>
      <c r="K2089" s="1">
        <v>42339</v>
      </c>
      <c r="L2089" s="1">
        <v>42339</v>
      </c>
      <c r="M2089" t="s">
        <v>10420</v>
      </c>
      <c r="N2089">
        <v>0</v>
      </c>
      <c r="O2089" t="s">
        <v>17</v>
      </c>
      <c r="P2089">
        <v>0</v>
      </c>
      <c r="Q2089">
        <v>0</v>
      </c>
      <c r="T2089" t="str">
        <f>IF(LEN(A2089)=2,MID(A2089,1,1),IF(LEN(A2089)=3,MID(A2089,1,2),IF(LEN(A2089)=5,MID(A2089,1,3),IF(LEN(A2089)=7,MID(A2089,1,5),IF(LEN(A2089)=1,"")))))</f>
        <v>13733</v>
      </c>
      <c r="U2089">
        <f>IF(LEN(A2089)=7,0,1)</f>
        <v>0</v>
      </c>
      <c r="V2089">
        <f t="shared" si="64"/>
        <v>0</v>
      </c>
      <c r="W2089">
        <f>IF(OR(LEFT(A2089)="1", LEFT(A2089)="2",LEFT(A2089)="3"),1,0)</f>
        <v>1</v>
      </c>
      <c r="Y2089" t="str">
        <f t="shared" si="65"/>
        <v>Akumulasi Penyusutan Amunisi Umum</v>
      </c>
      <c r="AB2089" t="str">
        <f>IF(LEFT(A2089)="1","D",IF(LEFT(A2089)="2","K",IF(LEFT(A2089)="3","K",IF(LEFT(A2089)="4","K",IF(LEFT(A2089)="5","D",IF(LEFT(A2089)="6","D",IF(LEFT(A2089)="8","K",IF(LEFT(A2089)="9","D"))))))))</f>
        <v>D</v>
      </c>
      <c r="AD2089">
        <f>IF(LEFT(A2089)="4",1,IF(LEFT(A2089)="5",1,IF(LEFT(A2089)="6",1,0)))</f>
        <v>0</v>
      </c>
      <c r="AE2089">
        <f>IF(LEFT(A2089)="8",1,IF(LEFT(A2089)="9",1,0))</f>
        <v>0</v>
      </c>
      <c r="AF2089" t="str">
        <f>LEFT(A2089)</f>
        <v>1</v>
      </c>
    </row>
    <row r="2090" spans="1:32" x14ac:dyDescent="0.25">
      <c r="A2090" t="s">
        <v>4080</v>
      </c>
      <c r="B2090" t="s">
        <v>4081</v>
      </c>
      <c r="C2090" t="s">
        <v>4076</v>
      </c>
      <c r="D2090">
        <v>1</v>
      </c>
      <c r="E2090">
        <v>0</v>
      </c>
      <c r="F2090">
        <v>0</v>
      </c>
      <c r="G2090">
        <v>1</v>
      </c>
      <c r="H2090" t="s">
        <v>4081</v>
      </c>
      <c r="I2090" t="s">
        <v>10418</v>
      </c>
      <c r="J2090" t="s">
        <v>10420</v>
      </c>
      <c r="K2090" s="1">
        <v>42339</v>
      </c>
      <c r="L2090" s="1">
        <v>42339</v>
      </c>
      <c r="M2090" t="s">
        <v>10420</v>
      </c>
      <c r="N2090">
        <v>0</v>
      </c>
      <c r="O2090" t="s">
        <v>17</v>
      </c>
      <c r="P2090">
        <v>0</v>
      </c>
      <c r="Q2090">
        <v>0</v>
      </c>
      <c r="T2090" t="str">
        <f>IF(LEN(A2090)=2,MID(A2090,1,1),IF(LEN(A2090)=3,MID(A2090,1,2),IF(LEN(A2090)=5,MID(A2090,1,3),IF(LEN(A2090)=7,MID(A2090,1,5),IF(LEN(A2090)=1,"")))))</f>
        <v>13733</v>
      </c>
      <c r="U2090">
        <f>IF(LEN(A2090)=7,0,1)</f>
        <v>0</v>
      </c>
      <c r="V2090">
        <f t="shared" si="64"/>
        <v>0</v>
      </c>
      <c r="W2090">
        <f>IF(OR(LEFT(A2090)="1", LEFT(A2090)="2",LEFT(A2090)="3"),1,0)</f>
        <v>1</v>
      </c>
      <c r="Y2090" t="str">
        <f t="shared" si="65"/>
        <v>Akumulasi Penyusutan Amunisi Darat</v>
      </c>
      <c r="AB2090" t="str">
        <f>IF(LEFT(A2090)="1","D",IF(LEFT(A2090)="2","K",IF(LEFT(A2090)="3","K",IF(LEFT(A2090)="4","K",IF(LEFT(A2090)="5","D",IF(LEFT(A2090)="6","D",IF(LEFT(A2090)="8","K",IF(LEFT(A2090)="9","D"))))))))</f>
        <v>D</v>
      </c>
      <c r="AD2090">
        <f>IF(LEFT(A2090)="4",1,IF(LEFT(A2090)="5",1,IF(LEFT(A2090)="6",1,0)))</f>
        <v>0</v>
      </c>
      <c r="AE2090">
        <f>IF(LEFT(A2090)="8",1,IF(LEFT(A2090)="9",1,0))</f>
        <v>0</v>
      </c>
      <c r="AF2090" t="str">
        <f>LEFT(A2090)</f>
        <v>1</v>
      </c>
    </row>
    <row r="2091" spans="1:32" x14ac:dyDescent="0.25">
      <c r="A2091" t="s">
        <v>4082</v>
      </c>
      <c r="B2091" t="s">
        <v>4083</v>
      </c>
      <c r="C2091" t="s">
        <v>3390</v>
      </c>
      <c r="D2091">
        <v>1</v>
      </c>
      <c r="E2091">
        <v>1</v>
      </c>
      <c r="F2091">
        <v>0</v>
      </c>
      <c r="G2091">
        <v>1</v>
      </c>
      <c r="H2091" t="s">
        <v>4083</v>
      </c>
      <c r="I2091" t="s">
        <v>10418</v>
      </c>
      <c r="J2091" t="s">
        <v>10420</v>
      </c>
      <c r="K2091" s="1">
        <v>42339</v>
      </c>
      <c r="L2091" s="1">
        <v>42339</v>
      </c>
      <c r="M2091" t="s">
        <v>10420</v>
      </c>
      <c r="N2091">
        <v>0</v>
      </c>
      <c r="O2091" t="s">
        <v>17</v>
      </c>
      <c r="P2091">
        <v>0</v>
      </c>
      <c r="Q2091">
        <v>0</v>
      </c>
      <c r="T2091" t="str">
        <f>IF(LEN(A2091)=2,MID(A2091,1,1),IF(LEN(A2091)=3,MID(A2091,1,2),IF(LEN(A2091)=5,MID(A2091,1,3),IF(LEN(A2091)=7,MID(A2091,1,5),IF(LEN(A2091)=1,"")))))</f>
        <v>137</v>
      </c>
      <c r="U2091">
        <f>IF(LEN(A2091)=7,0,1)</f>
        <v>1</v>
      </c>
      <c r="V2091">
        <f t="shared" si="64"/>
        <v>0</v>
      </c>
      <c r="W2091">
        <f>IF(OR(LEFT(A2091)="1", LEFT(A2091)="2",LEFT(A2091)="3"),1,0)</f>
        <v>1</v>
      </c>
      <c r="Y2091" t="str">
        <f t="shared" si="65"/>
        <v>Akumulasi Penyusutan Senjata Sinar</v>
      </c>
      <c r="AB2091" t="str">
        <f>IF(LEFT(A2091)="1","D",IF(LEFT(A2091)="2","K",IF(LEFT(A2091)="3","K",IF(LEFT(A2091)="4","K",IF(LEFT(A2091)="5","D",IF(LEFT(A2091)="6","D",IF(LEFT(A2091)="8","K",IF(LEFT(A2091)="9","D"))))))))</f>
        <v>D</v>
      </c>
      <c r="AD2091">
        <f>IF(LEFT(A2091)="4",1,IF(LEFT(A2091)="5",1,IF(LEFT(A2091)="6",1,0)))</f>
        <v>0</v>
      </c>
      <c r="AE2091">
        <f>IF(LEFT(A2091)="8",1,IF(LEFT(A2091)="9",1,0))</f>
        <v>0</v>
      </c>
      <c r="AF2091" t="str">
        <f>LEFT(A2091)</f>
        <v>1</v>
      </c>
    </row>
    <row r="2092" spans="1:32" x14ac:dyDescent="0.25">
      <c r="A2092" t="s">
        <v>4084</v>
      </c>
      <c r="B2092" t="s">
        <v>4085</v>
      </c>
      <c r="C2092" t="s">
        <v>4082</v>
      </c>
      <c r="D2092">
        <v>1</v>
      </c>
      <c r="E2092">
        <v>0</v>
      </c>
      <c r="F2092">
        <v>0</v>
      </c>
      <c r="G2092">
        <v>1</v>
      </c>
      <c r="H2092" t="s">
        <v>4085</v>
      </c>
      <c r="I2092" t="s">
        <v>10418</v>
      </c>
      <c r="J2092" t="s">
        <v>10420</v>
      </c>
      <c r="K2092" s="1">
        <v>42339</v>
      </c>
      <c r="L2092" s="1">
        <v>42339</v>
      </c>
      <c r="M2092" t="s">
        <v>10420</v>
      </c>
      <c r="N2092">
        <v>0</v>
      </c>
      <c r="O2092" t="s">
        <v>17</v>
      </c>
      <c r="P2092">
        <v>0</v>
      </c>
      <c r="Q2092">
        <v>0</v>
      </c>
      <c r="T2092" t="str">
        <f>IF(LEN(A2092)=2,MID(A2092,1,1),IF(LEN(A2092)=3,MID(A2092,1,2),IF(LEN(A2092)=5,MID(A2092,1,3),IF(LEN(A2092)=7,MID(A2092,1,5),IF(LEN(A2092)=1,"")))))</f>
        <v>13734</v>
      </c>
      <c r="U2092">
        <f>IF(LEN(A2092)=7,0,1)</f>
        <v>0</v>
      </c>
      <c r="V2092">
        <f t="shared" si="64"/>
        <v>0</v>
      </c>
      <c r="W2092">
        <f>IF(OR(LEFT(A2092)="1", LEFT(A2092)="2",LEFT(A2092)="3"),1,0)</f>
        <v>1</v>
      </c>
      <c r="Y2092" t="str">
        <f t="shared" si="65"/>
        <v>Akumulasi Penyusutan Laser</v>
      </c>
      <c r="AB2092" t="str">
        <f>IF(LEFT(A2092)="1","D",IF(LEFT(A2092)="2","K",IF(LEFT(A2092)="3","K",IF(LEFT(A2092)="4","K",IF(LEFT(A2092)="5","D",IF(LEFT(A2092)="6","D",IF(LEFT(A2092)="8","K",IF(LEFT(A2092)="9","D"))))))))</f>
        <v>D</v>
      </c>
      <c r="AD2092">
        <f>IF(LEFT(A2092)="4",1,IF(LEFT(A2092)="5",1,IF(LEFT(A2092)="6",1,0)))</f>
        <v>0</v>
      </c>
      <c r="AE2092">
        <f>IF(LEFT(A2092)="8",1,IF(LEFT(A2092)="9",1,0))</f>
        <v>0</v>
      </c>
      <c r="AF2092" t="str">
        <f>LEFT(A2092)</f>
        <v>1</v>
      </c>
    </row>
    <row r="2093" spans="1:32" x14ac:dyDescent="0.25">
      <c r="A2093" t="s">
        <v>4086</v>
      </c>
      <c r="B2093" t="s">
        <v>4087</v>
      </c>
      <c r="C2093" t="s">
        <v>3390</v>
      </c>
      <c r="D2093">
        <v>1</v>
      </c>
      <c r="E2093">
        <v>1</v>
      </c>
      <c r="F2093">
        <v>0</v>
      </c>
      <c r="G2093">
        <v>1</v>
      </c>
      <c r="H2093" t="s">
        <v>4087</v>
      </c>
      <c r="I2093" t="s">
        <v>10418</v>
      </c>
      <c r="J2093" t="s">
        <v>10420</v>
      </c>
      <c r="K2093" s="1">
        <v>42339</v>
      </c>
      <c r="L2093" s="1">
        <v>42339</v>
      </c>
      <c r="M2093" t="s">
        <v>10420</v>
      </c>
      <c r="N2093">
        <v>0</v>
      </c>
      <c r="O2093" t="s">
        <v>17</v>
      </c>
      <c r="P2093">
        <v>0</v>
      </c>
      <c r="Q2093">
        <v>0</v>
      </c>
      <c r="T2093" t="str">
        <f>IF(LEN(A2093)=2,MID(A2093,1,1),IF(LEN(A2093)=3,MID(A2093,1,2),IF(LEN(A2093)=5,MID(A2093,1,3),IF(LEN(A2093)=7,MID(A2093,1,5),IF(LEN(A2093)=1,"")))))</f>
        <v>137</v>
      </c>
      <c r="U2093">
        <f>IF(LEN(A2093)=7,0,1)</f>
        <v>1</v>
      </c>
      <c r="V2093">
        <f t="shared" si="64"/>
        <v>0</v>
      </c>
      <c r="W2093">
        <f>IF(OR(LEFT(A2093)="1", LEFT(A2093)="2",LEFT(A2093)="3"),1,0)</f>
        <v>1</v>
      </c>
      <c r="Y2093" t="str">
        <f t="shared" si="65"/>
        <v>Akumulasi Penyusutan Alat Keamanan dan Perlindungan</v>
      </c>
      <c r="AB2093" t="str">
        <f>IF(LEFT(A2093)="1","D",IF(LEFT(A2093)="2","K",IF(LEFT(A2093)="3","K",IF(LEFT(A2093)="4","K",IF(LEFT(A2093)="5","D",IF(LEFT(A2093)="6","D",IF(LEFT(A2093)="8","K",IF(LEFT(A2093)="9","D"))))))))</f>
        <v>D</v>
      </c>
      <c r="AD2093">
        <f>IF(LEFT(A2093)="4",1,IF(LEFT(A2093)="5",1,IF(LEFT(A2093)="6",1,0)))</f>
        <v>0</v>
      </c>
      <c r="AE2093">
        <f>IF(LEFT(A2093)="8",1,IF(LEFT(A2093)="9",1,0))</f>
        <v>0</v>
      </c>
      <c r="AF2093" t="str">
        <f>LEFT(A2093)</f>
        <v>1</v>
      </c>
    </row>
    <row r="2094" spans="1:32" x14ac:dyDescent="0.25">
      <c r="A2094" t="s">
        <v>4088</v>
      </c>
      <c r="B2094" t="s">
        <v>4089</v>
      </c>
      <c r="C2094" t="s">
        <v>4086</v>
      </c>
      <c r="D2094">
        <v>1</v>
      </c>
      <c r="E2094">
        <v>0</v>
      </c>
      <c r="F2094">
        <v>0</v>
      </c>
      <c r="G2094">
        <v>1</v>
      </c>
      <c r="H2094" t="s">
        <v>4089</v>
      </c>
      <c r="I2094" t="s">
        <v>10418</v>
      </c>
      <c r="J2094" t="s">
        <v>10420</v>
      </c>
      <c r="K2094" s="1">
        <v>42339</v>
      </c>
      <c r="L2094" s="1">
        <v>42339</v>
      </c>
      <c r="M2094" t="s">
        <v>10420</v>
      </c>
      <c r="N2094">
        <v>0</v>
      </c>
      <c r="O2094" t="s">
        <v>17</v>
      </c>
      <c r="P2094">
        <v>0</v>
      </c>
      <c r="Q2094">
        <v>0</v>
      </c>
      <c r="T2094" t="str">
        <f>IF(LEN(A2094)=2,MID(A2094,1,1),IF(LEN(A2094)=3,MID(A2094,1,2),IF(LEN(A2094)=5,MID(A2094,1,3),IF(LEN(A2094)=7,MID(A2094,1,5),IF(LEN(A2094)=1,"")))))</f>
        <v>13735</v>
      </c>
      <c r="U2094">
        <f>IF(LEN(A2094)=7,0,1)</f>
        <v>0</v>
      </c>
      <c r="V2094">
        <f t="shared" si="64"/>
        <v>0</v>
      </c>
      <c r="W2094">
        <f>IF(OR(LEFT(A2094)="1", LEFT(A2094)="2",LEFT(A2094)="3"),1,0)</f>
        <v>1</v>
      </c>
      <c r="Y2094" t="str">
        <f t="shared" si="65"/>
        <v>Akumulasi Penyusutan Alat Bantu Keamanan</v>
      </c>
      <c r="AB2094" t="str">
        <f>IF(LEFT(A2094)="1","D",IF(LEFT(A2094)="2","K",IF(LEFT(A2094)="3","K",IF(LEFT(A2094)="4","K",IF(LEFT(A2094)="5","D",IF(LEFT(A2094)="6","D",IF(LEFT(A2094)="8","K",IF(LEFT(A2094)="9","D"))))))))</f>
        <v>D</v>
      </c>
      <c r="AD2094">
        <f>IF(LEFT(A2094)="4",1,IF(LEFT(A2094)="5",1,IF(LEFT(A2094)="6",1,0)))</f>
        <v>0</v>
      </c>
      <c r="AE2094">
        <f>IF(LEFT(A2094)="8",1,IF(LEFT(A2094)="9",1,0))</f>
        <v>0</v>
      </c>
      <c r="AF2094" t="str">
        <f>LEFT(A2094)</f>
        <v>1</v>
      </c>
    </row>
    <row r="2095" spans="1:32" x14ac:dyDescent="0.25">
      <c r="A2095" t="s">
        <v>4090</v>
      </c>
      <c r="B2095" t="s">
        <v>4091</v>
      </c>
      <c r="C2095" t="s">
        <v>4086</v>
      </c>
      <c r="D2095">
        <v>1</v>
      </c>
      <c r="E2095">
        <v>0</v>
      </c>
      <c r="F2095">
        <v>0</v>
      </c>
      <c r="G2095">
        <v>1</v>
      </c>
      <c r="H2095" t="s">
        <v>4091</v>
      </c>
      <c r="I2095" t="s">
        <v>10418</v>
      </c>
      <c r="J2095" t="s">
        <v>10420</v>
      </c>
      <c r="K2095" s="1">
        <v>42339</v>
      </c>
      <c r="L2095" s="1">
        <v>42339</v>
      </c>
      <c r="M2095" t="s">
        <v>10420</v>
      </c>
      <c r="N2095">
        <v>0</v>
      </c>
      <c r="O2095" t="s">
        <v>17</v>
      </c>
      <c r="P2095">
        <v>0</v>
      </c>
      <c r="Q2095">
        <v>0</v>
      </c>
      <c r="T2095" t="str">
        <f>IF(LEN(A2095)=2,MID(A2095,1,1),IF(LEN(A2095)=3,MID(A2095,1,2),IF(LEN(A2095)=5,MID(A2095,1,3),IF(LEN(A2095)=7,MID(A2095,1,5),IF(LEN(A2095)=1,"")))))</f>
        <v>13735</v>
      </c>
      <c r="U2095">
        <f>IF(LEN(A2095)=7,0,1)</f>
        <v>0</v>
      </c>
      <c r="V2095">
        <f t="shared" si="64"/>
        <v>0</v>
      </c>
      <c r="W2095">
        <f>IF(OR(LEFT(A2095)="1", LEFT(A2095)="2",LEFT(A2095)="3"),1,0)</f>
        <v>1</v>
      </c>
      <c r="Y2095" t="str">
        <f t="shared" si="65"/>
        <v>Akumulasi Penyusutan Alat Perlindungan</v>
      </c>
      <c r="AB2095" t="str">
        <f>IF(LEFT(A2095)="1","D",IF(LEFT(A2095)="2","K",IF(LEFT(A2095)="3","K",IF(LEFT(A2095)="4","K",IF(LEFT(A2095)="5","D",IF(LEFT(A2095)="6","D",IF(LEFT(A2095)="8","K",IF(LEFT(A2095)="9","D"))))))))</f>
        <v>D</v>
      </c>
      <c r="AD2095">
        <f>IF(LEFT(A2095)="4",1,IF(LEFT(A2095)="5",1,IF(LEFT(A2095)="6",1,0)))</f>
        <v>0</v>
      </c>
      <c r="AE2095">
        <f>IF(LEFT(A2095)="8",1,IF(LEFT(A2095)="9",1,0))</f>
        <v>0</v>
      </c>
      <c r="AF2095" t="str">
        <f>LEFT(A2095)</f>
        <v>1</v>
      </c>
    </row>
    <row r="2096" spans="1:32" x14ac:dyDescent="0.25">
      <c r="A2096" t="s">
        <v>4092</v>
      </c>
      <c r="B2096" t="s">
        <v>4093</v>
      </c>
      <c r="C2096" t="s">
        <v>4086</v>
      </c>
      <c r="D2096">
        <v>1</v>
      </c>
      <c r="E2096">
        <v>0</v>
      </c>
      <c r="F2096">
        <v>0</v>
      </c>
      <c r="G2096">
        <v>1</v>
      </c>
      <c r="H2096" t="s">
        <v>4093</v>
      </c>
      <c r="I2096" t="s">
        <v>10418</v>
      </c>
      <c r="J2096" t="s">
        <v>10420</v>
      </c>
      <c r="K2096" s="1">
        <v>42339</v>
      </c>
      <c r="L2096" s="1">
        <v>42339</v>
      </c>
      <c r="M2096" t="s">
        <v>10420</v>
      </c>
      <c r="N2096">
        <v>0</v>
      </c>
      <c r="O2096" t="s">
        <v>17</v>
      </c>
      <c r="P2096">
        <v>0</v>
      </c>
      <c r="Q2096">
        <v>0</v>
      </c>
      <c r="T2096" t="str">
        <f>IF(LEN(A2096)=2,MID(A2096,1,1),IF(LEN(A2096)=3,MID(A2096,1,2),IF(LEN(A2096)=5,MID(A2096,1,3),IF(LEN(A2096)=7,MID(A2096,1,5),IF(LEN(A2096)=1,"")))))</f>
        <v>13735</v>
      </c>
      <c r="U2096">
        <f>IF(LEN(A2096)=7,0,1)</f>
        <v>0</v>
      </c>
      <c r="V2096">
        <f t="shared" si="64"/>
        <v>0</v>
      </c>
      <c r="W2096">
        <f>IF(OR(LEFT(A2096)="1", LEFT(A2096)="2",LEFT(A2096)="3"),1,0)</f>
        <v>1</v>
      </c>
      <c r="Y2096" t="str">
        <f t="shared" si="65"/>
        <v>Akumulasi Penyusutan Alat Bantu Lalu Lintas Darat dan Air</v>
      </c>
      <c r="AB2096" t="str">
        <f>IF(LEFT(A2096)="1","D",IF(LEFT(A2096)="2","K",IF(LEFT(A2096)="3","K",IF(LEFT(A2096)="4","K",IF(LEFT(A2096)="5","D",IF(LEFT(A2096)="6","D",IF(LEFT(A2096)="8","K",IF(LEFT(A2096)="9","D"))))))))</f>
        <v>D</v>
      </c>
      <c r="AD2096">
        <f>IF(LEFT(A2096)="4",1,IF(LEFT(A2096)="5",1,IF(LEFT(A2096)="6",1,0)))</f>
        <v>0</v>
      </c>
      <c r="AE2096">
        <f>IF(LEFT(A2096)="8",1,IF(LEFT(A2096)="9",1,0))</f>
        <v>0</v>
      </c>
      <c r="AF2096" t="str">
        <f>LEFT(A2096)</f>
        <v>1</v>
      </c>
    </row>
    <row r="2097" spans="1:32" x14ac:dyDescent="0.25">
      <c r="A2097" t="s">
        <v>4094</v>
      </c>
      <c r="B2097" t="s">
        <v>4095</v>
      </c>
      <c r="C2097" t="s">
        <v>3390</v>
      </c>
      <c r="D2097">
        <v>1</v>
      </c>
      <c r="E2097">
        <v>1</v>
      </c>
      <c r="F2097">
        <v>0</v>
      </c>
      <c r="G2097">
        <v>1</v>
      </c>
      <c r="H2097" t="s">
        <v>4095</v>
      </c>
      <c r="I2097" t="s">
        <v>10418</v>
      </c>
      <c r="J2097" t="s">
        <v>10420</v>
      </c>
      <c r="K2097" s="1">
        <v>42339</v>
      </c>
      <c r="L2097" s="1">
        <v>42339</v>
      </c>
      <c r="M2097" t="s">
        <v>10420</v>
      </c>
      <c r="N2097">
        <v>0</v>
      </c>
      <c r="O2097" t="s">
        <v>17</v>
      </c>
      <c r="P2097">
        <v>0</v>
      </c>
      <c r="Q2097">
        <v>0</v>
      </c>
      <c r="T2097" t="str">
        <f>IF(LEN(A2097)=2,MID(A2097,1,1),IF(LEN(A2097)=3,MID(A2097,1,2),IF(LEN(A2097)=5,MID(A2097,1,3),IF(LEN(A2097)=7,MID(A2097,1,5),IF(LEN(A2097)=1,"")))))</f>
        <v>137</v>
      </c>
      <c r="U2097">
        <f>IF(LEN(A2097)=7,0,1)</f>
        <v>1</v>
      </c>
      <c r="V2097">
        <f t="shared" si="64"/>
        <v>0</v>
      </c>
      <c r="W2097">
        <f>IF(OR(LEFT(A2097)="1", LEFT(A2097)="2",LEFT(A2097)="3"),1,0)</f>
        <v>1</v>
      </c>
      <c r="Y2097" t="str">
        <f t="shared" si="65"/>
        <v>Akumulasi Penyusutan Bangunan Gedung Tempat Kerja</v>
      </c>
      <c r="AB2097" t="str">
        <f>IF(LEFT(A2097)="1","D",IF(LEFT(A2097)="2","K",IF(LEFT(A2097)="3","K",IF(LEFT(A2097)="4","K",IF(LEFT(A2097)="5","D",IF(LEFT(A2097)="6","D",IF(LEFT(A2097)="8","K",IF(LEFT(A2097)="9","D"))))))))</f>
        <v>D</v>
      </c>
      <c r="AD2097">
        <f>IF(LEFT(A2097)="4",1,IF(LEFT(A2097)="5",1,IF(LEFT(A2097)="6",1,0)))</f>
        <v>0</v>
      </c>
      <c r="AE2097">
        <f>IF(LEFT(A2097)="8",1,IF(LEFT(A2097)="9",1,0))</f>
        <v>0</v>
      </c>
      <c r="AF2097" t="str">
        <f>LEFT(A2097)</f>
        <v>1</v>
      </c>
    </row>
    <row r="2098" spans="1:32" x14ac:dyDescent="0.25">
      <c r="A2098" t="s">
        <v>4096</v>
      </c>
      <c r="B2098" t="s">
        <v>4097</v>
      </c>
      <c r="C2098" t="s">
        <v>4094</v>
      </c>
      <c r="D2098">
        <v>1</v>
      </c>
      <c r="E2098">
        <v>0</v>
      </c>
      <c r="F2098">
        <v>0</v>
      </c>
      <c r="G2098">
        <v>1</v>
      </c>
      <c r="H2098" t="s">
        <v>4097</v>
      </c>
      <c r="I2098" t="s">
        <v>10418</v>
      </c>
      <c r="J2098" t="s">
        <v>10420</v>
      </c>
      <c r="K2098" s="1">
        <v>42339</v>
      </c>
      <c r="L2098" s="1">
        <v>42339</v>
      </c>
      <c r="M2098" t="s">
        <v>10420</v>
      </c>
      <c r="N2098">
        <v>0</v>
      </c>
      <c r="O2098" t="s">
        <v>17</v>
      </c>
      <c r="P2098">
        <v>0</v>
      </c>
      <c r="Q2098">
        <v>0</v>
      </c>
      <c r="T2098" t="str">
        <f>IF(LEN(A2098)=2,MID(A2098,1,1),IF(LEN(A2098)=3,MID(A2098,1,2),IF(LEN(A2098)=5,MID(A2098,1,3),IF(LEN(A2098)=7,MID(A2098,1,5),IF(LEN(A2098)=1,"")))))</f>
        <v>13736</v>
      </c>
      <c r="U2098">
        <f>IF(LEN(A2098)=7,0,1)</f>
        <v>0</v>
      </c>
      <c r="V2098">
        <f t="shared" si="64"/>
        <v>0</v>
      </c>
      <c r="W2098">
        <f>IF(OR(LEFT(A2098)="1", LEFT(A2098)="2",LEFT(A2098)="3"),1,0)</f>
        <v>1</v>
      </c>
      <c r="Y2098" t="str">
        <f t="shared" si="65"/>
        <v>Akumulasi Penyusutan Bangunan Gedung Kantor</v>
      </c>
      <c r="AB2098" t="str">
        <f>IF(LEFT(A2098)="1","D",IF(LEFT(A2098)="2","K",IF(LEFT(A2098)="3","K",IF(LEFT(A2098)="4","K",IF(LEFT(A2098)="5","D",IF(LEFT(A2098)="6","D",IF(LEFT(A2098)="8","K",IF(LEFT(A2098)="9","D"))))))))</f>
        <v>D</v>
      </c>
      <c r="AD2098">
        <f>IF(LEFT(A2098)="4",1,IF(LEFT(A2098)="5",1,IF(LEFT(A2098)="6",1,0)))</f>
        <v>0</v>
      </c>
      <c r="AE2098">
        <f>IF(LEFT(A2098)="8",1,IF(LEFT(A2098)="9",1,0))</f>
        <v>0</v>
      </c>
      <c r="AF2098" t="str">
        <f>LEFT(A2098)</f>
        <v>1</v>
      </c>
    </row>
    <row r="2099" spans="1:32" x14ac:dyDescent="0.25">
      <c r="A2099" t="s">
        <v>4098</v>
      </c>
      <c r="B2099" t="s">
        <v>4099</v>
      </c>
      <c r="C2099" t="s">
        <v>4094</v>
      </c>
      <c r="D2099">
        <v>1</v>
      </c>
      <c r="E2099">
        <v>0</v>
      </c>
      <c r="F2099">
        <v>0</v>
      </c>
      <c r="G2099">
        <v>1</v>
      </c>
      <c r="H2099" t="s">
        <v>4099</v>
      </c>
      <c r="I2099" t="s">
        <v>10418</v>
      </c>
      <c r="J2099" t="s">
        <v>10420</v>
      </c>
      <c r="K2099" s="1">
        <v>42339</v>
      </c>
      <c r="L2099" s="1">
        <v>42339</v>
      </c>
      <c r="M2099" t="s">
        <v>10420</v>
      </c>
      <c r="N2099">
        <v>0</v>
      </c>
      <c r="O2099" t="s">
        <v>17</v>
      </c>
      <c r="P2099">
        <v>0</v>
      </c>
      <c r="Q2099">
        <v>0</v>
      </c>
      <c r="T2099" t="str">
        <f>IF(LEN(A2099)=2,MID(A2099,1,1),IF(LEN(A2099)=3,MID(A2099,1,2),IF(LEN(A2099)=5,MID(A2099,1,3),IF(LEN(A2099)=7,MID(A2099,1,5),IF(LEN(A2099)=1,"")))))</f>
        <v>13736</v>
      </c>
      <c r="U2099">
        <f>IF(LEN(A2099)=7,0,1)</f>
        <v>0</v>
      </c>
      <c r="V2099">
        <f t="shared" si="64"/>
        <v>0</v>
      </c>
      <c r="W2099">
        <f>IF(OR(LEFT(A2099)="1", LEFT(A2099)="2",LEFT(A2099)="3"),1,0)</f>
        <v>1</v>
      </c>
      <c r="Y2099" t="str">
        <f t="shared" si="65"/>
        <v>Akumulasi Penyusutan Bangunan Gudang</v>
      </c>
      <c r="AB2099" t="str">
        <f>IF(LEFT(A2099)="1","D",IF(LEFT(A2099)="2","K",IF(LEFT(A2099)="3","K",IF(LEFT(A2099)="4","K",IF(LEFT(A2099)="5","D",IF(LEFT(A2099)="6","D",IF(LEFT(A2099)="8","K",IF(LEFT(A2099)="9","D"))))))))</f>
        <v>D</v>
      </c>
      <c r="AD2099">
        <f>IF(LEFT(A2099)="4",1,IF(LEFT(A2099)="5",1,IF(LEFT(A2099)="6",1,0)))</f>
        <v>0</v>
      </c>
      <c r="AE2099">
        <f>IF(LEFT(A2099)="8",1,IF(LEFT(A2099)="9",1,0))</f>
        <v>0</v>
      </c>
      <c r="AF2099" t="str">
        <f>LEFT(A2099)</f>
        <v>1</v>
      </c>
    </row>
    <row r="2100" spans="1:32" x14ac:dyDescent="0.25">
      <c r="A2100" t="s">
        <v>4100</v>
      </c>
      <c r="B2100" t="s">
        <v>4101</v>
      </c>
      <c r="C2100" t="s">
        <v>4094</v>
      </c>
      <c r="D2100">
        <v>1</v>
      </c>
      <c r="E2100">
        <v>0</v>
      </c>
      <c r="F2100">
        <v>0</v>
      </c>
      <c r="G2100">
        <v>1</v>
      </c>
      <c r="H2100" t="s">
        <v>4101</v>
      </c>
      <c r="I2100" t="s">
        <v>10418</v>
      </c>
      <c r="J2100" t="s">
        <v>10420</v>
      </c>
      <c r="K2100" s="1">
        <v>42339</v>
      </c>
      <c r="L2100" s="1">
        <v>42339</v>
      </c>
      <c r="M2100" t="s">
        <v>10420</v>
      </c>
      <c r="N2100">
        <v>0</v>
      </c>
      <c r="O2100" t="s">
        <v>17</v>
      </c>
      <c r="P2100">
        <v>0</v>
      </c>
      <c r="Q2100">
        <v>0</v>
      </c>
      <c r="T2100" t="str">
        <f>IF(LEN(A2100)=2,MID(A2100,1,1),IF(LEN(A2100)=3,MID(A2100,1,2),IF(LEN(A2100)=5,MID(A2100,1,3),IF(LEN(A2100)=7,MID(A2100,1,5),IF(LEN(A2100)=1,"")))))</f>
        <v>13736</v>
      </c>
      <c r="U2100">
        <f>IF(LEN(A2100)=7,0,1)</f>
        <v>0</v>
      </c>
      <c r="V2100">
        <f t="shared" si="64"/>
        <v>0</v>
      </c>
      <c r="W2100">
        <f>IF(OR(LEFT(A2100)="1", LEFT(A2100)="2",LEFT(A2100)="3"),1,0)</f>
        <v>1</v>
      </c>
      <c r="Y2100" t="str">
        <f t="shared" si="65"/>
        <v>Akumulasi Penyusutan Bangunan Gudang Untuk Bengkel</v>
      </c>
      <c r="AB2100" t="str">
        <f>IF(LEFT(A2100)="1","D",IF(LEFT(A2100)="2","K",IF(LEFT(A2100)="3","K",IF(LEFT(A2100)="4","K",IF(LEFT(A2100)="5","D",IF(LEFT(A2100)="6","D",IF(LEFT(A2100)="8","K",IF(LEFT(A2100)="9","D"))))))))</f>
        <v>D</v>
      </c>
      <c r="AD2100">
        <f>IF(LEFT(A2100)="4",1,IF(LEFT(A2100)="5",1,IF(LEFT(A2100)="6",1,0)))</f>
        <v>0</v>
      </c>
      <c r="AE2100">
        <f>IF(LEFT(A2100)="8",1,IF(LEFT(A2100)="9",1,0))</f>
        <v>0</v>
      </c>
      <c r="AF2100" t="str">
        <f>LEFT(A2100)</f>
        <v>1</v>
      </c>
    </row>
    <row r="2101" spans="1:32" x14ac:dyDescent="0.25">
      <c r="A2101" t="s">
        <v>4102</v>
      </c>
      <c r="B2101" t="s">
        <v>4103</v>
      </c>
      <c r="C2101" t="s">
        <v>4094</v>
      </c>
      <c r="D2101">
        <v>1</v>
      </c>
      <c r="E2101">
        <v>0</v>
      </c>
      <c r="F2101">
        <v>0</v>
      </c>
      <c r="G2101">
        <v>1</v>
      </c>
      <c r="H2101" t="s">
        <v>4103</v>
      </c>
      <c r="I2101" t="s">
        <v>10418</v>
      </c>
      <c r="J2101" t="s">
        <v>10420</v>
      </c>
      <c r="K2101" s="1">
        <v>42339</v>
      </c>
      <c r="L2101" s="1">
        <v>42339</v>
      </c>
      <c r="M2101" t="s">
        <v>10420</v>
      </c>
      <c r="N2101">
        <v>0</v>
      </c>
      <c r="O2101" t="s">
        <v>17</v>
      </c>
      <c r="P2101">
        <v>0</v>
      </c>
      <c r="Q2101">
        <v>0</v>
      </c>
      <c r="T2101" t="str">
        <f>IF(LEN(A2101)=2,MID(A2101,1,1),IF(LEN(A2101)=3,MID(A2101,1,2),IF(LEN(A2101)=5,MID(A2101,1,3),IF(LEN(A2101)=7,MID(A2101,1,5),IF(LEN(A2101)=1,"")))))</f>
        <v>13736</v>
      </c>
      <c r="U2101">
        <f>IF(LEN(A2101)=7,0,1)</f>
        <v>0</v>
      </c>
      <c r="V2101">
        <f t="shared" si="64"/>
        <v>0</v>
      </c>
      <c r="W2101">
        <f>IF(OR(LEFT(A2101)="1", LEFT(A2101)="2",LEFT(A2101)="3"),1,0)</f>
        <v>1</v>
      </c>
      <c r="Y2101" t="str">
        <f t="shared" si="65"/>
        <v>Akumulasi Penyusutan Bangunan Gedung Instalasi</v>
      </c>
      <c r="AB2101" t="str">
        <f>IF(LEFT(A2101)="1","D",IF(LEFT(A2101)="2","K",IF(LEFT(A2101)="3","K",IF(LEFT(A2101)="4","K",IF(LEFT(A2101)="5","D",IF(LEFT(A2101)="6","D",IF(LEFT(A2101)="8","K",IF(LEFT(A2101)="9","D"))))))))</f>
        <v>D</v>
      </c>
      <c r="AD2101">
        <f>IF(LEFT(A2101)="4",1,IF(LEFT(A2101)="5",1,IF(LEFT(A2101)="6",1,0)))</f>
        <v>0</v>
      </c>
      <c r="AE2101">
        <f>IF(LEFT(A2101)="8",1,IF(LEFT(A2101)="9",1,0))</f>
        <v>0</v>
      </c>
      <c r="AF2101" t="str">
        <f>LEFT(A2101)</f>
        <v>1</v>
      </c>
    </row>
    <row r="2102" spans="1:32" x14ac:dyDescent="0.25">
      <c r="A2102" t="s">
        <v>4104</v>
      </c>
      <c r="B2102" t="s">
        <v>4105</v>
      </c>
      <c r="C2102" t="s">
        <v>4094</v>
      </c>
      <c r="D2102">
        <v>1</v>
      </c>
      <c r="E2102">
        <v>0</v>
      </c>
      <c r="F2102">
        <v>0</v>
      </c>
      <c r="G2102">
        <v>1</v>
      </c>
      <c r="H2102" t="s">
        <v>4105</v>
      </c>
      <c r="I2102" t="s">
        <v>10418</v>
      </c>
      <c r="J2102" t="s">
        <v>10420</v>
      </c>
      <c r="K2102" s="1">
        <v>42339</v>
      </c>
      <c r="L2102" s="1">
        <v>42339</v>
      </c>
      <c r="M2102" t="s">
        <v>10420</v>
      </c>
      <c r="N2102">
        <v>0</v>
      </c>
      <c r="O2102" t="s">
        <v>17</v>
      </c>
      <c r="P2102">
        <v>0</v>
      </c>
      <c r="Q2102">
        <v>0</v>
      </c>
      <c r="T2102" t="str">
        <f>IF(LEN(A2102)=2,MID(A2102,1,1),IF(LEN(A2102)=3,MID(A2102,1,2),IF(LEN(A2102)=5,MID(A2102,1,3),IF(LEN(A2102)=7,MID(A2102,1,5),IF(LEN(A2102)=1,"")))))</f>
        <v>13736</v>
      </c>
      <c r="U2102">
        <f>IF(LEN(A2102)=7,0,1)</f>
        <v>0</v>
      </c>
      <c r="V2102">
        <f t="shared" si="64"/>
        <v>0</v>
      </c>
      <c r="W2102">
        <f>IF(OR(LEFT(A2102)="1", LEFT(A2102)="2",LEFT(A2102)="3"),1,0)</f>
        <v>1</v>
      </c>
      <c r="Y2102" t="str">
        <f t="shared" si="65"/>
        <v>Akumulasi Penyusutan Bangunan Gedung Laboratorium</v>
      </c>
      <c r="AB2102" t="str">
        <f>IF(LEFT(A2102)="1","D",IF(LEFT(A2102)="2","K",IF(LEFT(A2102)="3","K",IF(LEFT(A2102)="4","K",IF(LEFT(A2102)="5","D",IF(LEFT(A2102)="6","D",IF(LEFT(A2102)="8","K",IF(LEFT(A2102)="9","D"))))))))</f>
        <v>D</v>
      </c>
      <c r="AD2102">
        <f>IF(LEFT(A2102)="4",1,IF(LEFT(A2102)="5",1,IF(LEFT(A2102)="6",1,0)))</f>
        <v>0</v>
      </c>
      <c r="AE2102">
        <f>IF(LEFT(A2102)="8",1,IF(LEFT(A2102)="9",1,0))</f>
        <v>0</v>
      </c>
      <c r="AF2102" t="str">
        <f>LEFT(A2102)</f>
        <v>1</v>
      </c>
    </row>
    <row r="2103" spans="1:32" x14ac:dyDescent="0.25">
      <c r="A2103" t="s">
        <v>4106</v>
      </c>
      <c r="B2103" t="s">
        <v>4107</v>
      </c>
      <c r="C2103" t="s">
        <v>4094</v>
      </c>
      <c r="D2103">
        <v>1</v>
      </c>
      <c r="E2103">
        <v>0</v>
      </c>
      <c r="F2103">
        <v>0</v>
      </c>
      <c r="G2103">
        <v>1</v>
      </c>
      <c r="H2103" t="s">
        <v>4107</v>
      </c>
      <c r="I2103" t="s">
        <v>10418</v>
      </c>
      <c r="J2103" t="s">
        <v>10420</v>
      </c>
      <c r="K2103" s="1">
        <v>42339</v>
      </c>
      <c r="L2103" s="1">
        <v>42339</v>
      </c>
      <c r="M2103" t="s">
        <v>10420</v>
      </c>
      <c r="N2103">
        <v>0</v>
      </c>
      <c r="O2103" t="s">
        <v>17</v>
      </c>
      <c r="P2103">
        <v>0</v>
      </c>
      <c r="Q2103">
        <v>0</v>
      </c>
      <c r="T2103" t="str">
        <f>IF(LEN(A2103)=2,MID(A2103,1,1),IF(LEN(A2103)=3,MID(A2103,1,2),IF(LEN(A2103)=5,MID(A2103,1,3),IF(LEN(A2103)=7,MID(A2103,1,5),IF(LEN(A2103)=1,"")))))</f>
        <v>13736</v>
      </c>
      <c r="U2103">
        <f>IF(LEN(A2103)=7,0,1)</f>
        <v>0</v>
      </c>
      <c r="V2103">
        <f t="shared" si="64"/>
        <v>0</v>
      </c>
      <c r="W2103">
        <f>IF(OR(LEFT(A2103)="1", LEFT(A2103)="2",LEFT(A2103)="3"),1,0)</f>
        <v>1</v>
      </c>
      <c r="Y2103" t="str">
        <f t="shared" si="65"/>
        <v>Akumulasi Penyusutan Bangunan Kesehatan</v>
      </c>
      <c r="AB2103" t="str">
        <f>IF(LEFT(A2103)="1","D",IF(LEFT(A2103)="2","K",IF(LEFT(A2103)="3","K",IF(LEFT(A2103)="4","K",IF(LEFT(A2103)="5","D",IF(LEFT(A2103)="6","D",IF(LEFT(A2103)="8","K",IF(LEFT(A2103)="9","D"))))))))</f>
        <v>D</v>
      </c>
      <c r="AD2103">
        <f>IF(LEFT(A2103)="4",1,IF(LEFT(A2103)="5",1,IF(LEFT(A2103)="6",1,0)))</f>
        <v>0</v>
      </c>
      <c r="AE2103">
        <f>IF(LEFT(A2103)="8",1,IF(LEFT(A2103)="9",1,0))</f>
        <v>0</v>
      </c>
      <c r="AF2103" t="str">
        <f>LEFT(A2103)</f>
        <v>1</v>
      </c>
    </row>
    <row r="2104" spans="1:32" x14ac:dyDescent="0.25">
      <c r="A2104" t="s">
        <v>4108</v>
      </c>
      <c r="B2104" t="s">
        <v>4109</v>
      </c>
      <c r="C2104" t="s">
        <v>4094</v>
      </c>
      <c r="D2104">
        <v>1</v>
      </c>
      <c r="E2104">
        <v>0</v>
      </c>
      <c r="F2104">
        <v>0</v>
      </c>
      <c r="G2104">
        <v>1</v>
      </c>
      <c r="H2104" t="s">
        <v>4109</v>
      </c>
      <c r="I2104" t="s">
        <v>10418</v>
      </c>
      <c r="J2104" t="s">
        <v>10420</v>
      </c>
      <c r="K2104" s="1">
        <v>42339</v>
      </c>
      <c r="L2104" s="1">
        <v>42339</v>
      </c>
      <c r="M2104" t="s">
        <v>10420</v>
      </c>
      <c r="N2104">
        <v>0</v>
      </c>
      <c r="O2104" t="s">
        <v>17</v>
      </c>
      <c r="P2104">
        <v>0</v>
      </c>
      <c r="Q2104">
        <v>0</v>
      </c>
      <c r="T2104" t="str">
        <f>IF(LEN(A2104)=2,MID(A2104,1,1),IF(LEN(A2104)=3,MID(A2104,1,2),IF(LEN(A2104)=5,MID(A2104,1,3),IF(LEN(A2104)=7,MID(A2104,1,5),IF(LEN(A2104)=1,"")))))</f>
        <v>13736</v>
      </c>
      <c r="U2104">
        <f>IF(LEN(A2104)=7,0,1)</f>
        <v>0</v>
      </c>
      <c r="V2104">
        <f t="shared" si="64"/>
        <v>0</v>
      </c>
      <c r="W2104">
        <f>IF(OR(LEFT(A2104)="1", LEFT(A2104)="2",LEFT(A2104)="3"),1,0)</f>
        <v>1</v>
      </c>
      <c r="Y2104" t="str">
        <f t="shared" si="65"/>
        <v>Akumulasi Penyusutan Bangunan Oceanarium/Opservatorium</v>
      </c>
      <c r="AB2104" t="str">
        <f>IF(LEFT(A2104)="1","D",IF(LEFT(A2104)="2","K",IF(LEFT(A2104)="3","K",IF(LEFT(A2104)="4","K",IF(LEFT(A2104)="5","D",IF(LEFT(A2104)="6","D",IF(LEFT(A2104)="8","K",IF(LEFT(A2104)="9","D"))))))))</f>
        <v>D</v>
      </c>
      <c r="AD2104">
        <f>IF(LEFT(A2104)="4",1,IF(LEFT(A2104)="5",1,IF(LEFT(A2104)="6",1,0)))</f>
        <v>0</v>
      </c>
      <c r="AE2104">
        <f>IF(LEFT(A2104)="8",1,IF(LEFT(A2104)="9",1,0))</f>
        <v>0</v>
      </c>
      <c r="AF2104" t="str">
        <f>LEFT(A2104)</f>
        <v>1</v>
      </c>
    </row>
    <row r="2105" spans="1:32" x14ac:dyDescent="0.25">
      <c r="A2105" t="s">
        <v>4110</v>
      </c>
      <c r="B2105" t="s">
        <v>4111</v>
      </c>
      <c r="C2105" t="s">
        <v>4094</v>
      </c>
      <c r="D2105">
        <v>1</v>
      </c>
      <c r="E2105">
        <v>0</v>
      </c>
      <c r="F2105">
        <v>0</v>
      </c>
      <c r="G2105">
        <v>1</v>
      </c>
      <c r="H2105" t="s">
        <v>4111</v>
      </c>
      <c r="I2105" t="s">
        <v>10418</v>
      </c>
      <c r="J2105" t="s">
        <v>10420</v>
      </c>
      <c r="K2105" s="1">
        <v>42339</v>
      </c>
      <c r="L2105" s="1">
        <v>42339</v>
      </c>
      <c r="M2105" t="s">
        <v>10420</v>
      </c>
      <c r="N2105">
        <v>0</v>
      </c>
      <c r="O2105" t="s">
        <v>17</v>
      </c>
      <c r="P2105">
        <v>0</v>
      </c>
      <c r="Q2105">
        <v>0</v>
      </c>
      <c r="T2105" t="str">
        <f>IF(LEN(A2105)=2,MID(A2105,1,1),IF(LEN(A2105)=3,MID(A2105,1,2),IF(LEN(A2105)=5,MID(A2105,1,3),IF(LEN(A2105)=7,MID(A2105,1,5),IF(LEN(A2105)=1,"")))))</f>
        <v>13736</v>
      </c>
      <c r="U2105">
        <f>IF(LEN(A2105)=7,0,1)</f>
        <v>0</v>
      </c>
      <c r="V2105">
        <f t="shared" si="64"/>
        <v>0</v>
      </c>
      <c r="W2105">
        <f>IF(OR(LEFT(A2105)="1", LEFT(A2105)="2",LEFT(A2105)="3"),1,0)</f>
        <v>1</v>
      </c>
      <c r="Y2105" t="str">
        <f t="shared" si="65"/>
        <v>Akumulasi Penyusutan Bangunan Gedung Tempat Ibadah</v>
      </c>
      <c r="AB2105" t="str">
        <f>IF(LEFT(A2105)="1","D",IF(LEFT(A2105)="2","K",IF(LEFT(A2105)="3","K",IF(LEFT(A2105)="4","K",IF(LEFT(A2105)="5","D",IF(LEFT(A2105)="6","D",IF(LEFT(A2105)="8","K",IF(LEFT(A2105)="9","D"))))))))</f>
        <v>D</v>
      </c>
      <c r="AD2105">
        <f>IF(LEFT(A2105)="4",1,IF(LEFT(A2105)="5",1,IF(LEFT(A2105)="6",1,0)))</f>
        <v>0</v>
      </c>
      <c r="AE2105">
        <f>IF(LEFT(A2105)="8",1,IF(LEFT(A2105)="9",1,0))</f>
        <v>0</v>
      </c>
      <c r="AF2105" t="str">
        <f>LEFT(A2105)</f>
        <v>1</v>
      </c>
    </row>
    <row r="2106" spans="1:32" x14ac:dyDescent="0.25">
      <c r="A2106" t="s">
        <v>4112</v>
      </c>
      <c r="B2106" t="s">
        <v>4113</v>
      </c>
      <c r="C2106" t="s">
        <v>4094</v>
      </c>
      <c r="D2106">
        <v>1</v>
      </c>
      <c r="E2106">
        <v>0</v>
      </c>
      <c r="F2106">
        <v>0</v>
      </c>
      <c r="G2106">
        <v>1</v>
      </c>
      <c r="H2106" t="s">
        <v>4113</v>
      </c>
      <c r="I2106" t="s">
        <v>10418</v>
      </c>
      <c r="J2106" t="s">
        <v>10420</v>
      </c>
      <c r="K2106" s="1">
        <v>42339</v>
      </c>
      <c r="L2106" s="1">
        <v>42339</v>
      </c>
      <c r="M2106" t="s">
        <v>10420</v>
      </c>
      <c r="N2106">
        <v>0</v>
      </c>
      <c r="O2106" t="s">
        <v>17</v>
      </c>
      <c r="P2106">
        <v>0</v>
      </c>
      <c r="Q2106">
        <v>0</v>
      </c>
      <c r="T2106" t="str">
        <f>IF(LEN(A2106)=2,MID(A2106,1,1),IF(LEN(A2106)=3,MID(A2106,1,2),IF(LEN(A2106)=5,MID(A2106,1,3),IF(LEN(A2106)=7,MID(A2106,1,5),IF(LEN(A2106)=1,"")))))</f>
        <v>13736</v>
      </c>
      <c r="U2106">
        <f>IF(LEN(A2106)=7,0,1)</f>
        <v>0</v>
      </c>
      <c r="V2106">
        <f t="shared" si="64"/>
        <v>0</v>
      </c>
      <c r="W2106">
        <f>IF(OR(LEFT(A2106)="1", LEFT(A2106)="2",LEFT(A2106)="3"),1,0)</f>
        <v>1</v>
      </c>
      <c r="Y2106" t="str">
        <f t="shared" si="65"/>
        <v>Akumulasi Penyusutan Bangunan Gedung Tempat Pertemuan</v>
      </c>
      <c r="AB2106" t="str">
        <f>IF(LEFT(A2106)="1","D",IF(LEFT(A2106)="2","K",IF(LEFT(A2106)="3","K",IF(LEFT(A2106)="4","K",IF(LEFT(A2106)="5","D",IF(LEFT(A2106)="6","D",IF(LEFT(A2106)="8","K",IF(LEFT(A2106)="9","D"))))))))</f>
        <v>D</v>
      </c>
      <c r="AD2106">
        <f>IF(LEFT(A2106)="4",1,IF(LEFT(A2106)="5",1,IF(LEFT(A2106)="6",1,0)))</f>
        <v>0</v>
      </c>
      <c r="AE2106">
        <f>IF(LEFT(A2106)="8",1,IF(LEFT(A2106)="9",1,0))</f>
        <v>0</v>
      </c>
      <c r="AF2106" t="str">
        <f>LEFT(A2106)</f>
        <v>1</v>
      </c>
    </row>
    <row r="2107" spans="1:32" x14ac:dyDescent="0.25">
      <c r="A2107" t="s">
        <v>4114</v>
      </c>
      <c r="B2107" t="s">
        <v>4115</v>
      </c>
      <c r="C2107" t="s">
        <v>4094</v>
      </c>
      <c r="D2107">
        <v>1</v>
      </c>
      <c r="E2107">
        <v>0</v>
      </c>
      <c r="F2107">
        <v>0</v>
      </c>
      <c r="G2107">
        <v>1</v>
      </c>
      <c r="H2107" t="s">
        <v>4115</v>
      </c>
      <c r="I2107" t="s">
        <v>10418</v>
      </c>
      <c r="J2107" t="s">
        <v>10420</v>
      </c>
      <c r="K2107" s="1">
        <v>42339</v>
      </c>
      <c r="L2107" s="1">
        <v>42339</v>
      </c>
      <c r="M2107" t="s">
        <v>10420</v>
      </c>
      <c r="N2107">
        <v>0</v>
      </c>
      <c r="O2107" t="s">
        <v>17</v>
      </c>
      <c r="P2107">
        <v>0</v>
      </c>
      <c r="Q2107">
        <v>0</v>
      </c>
      <c r="T2107" t="str">
        <f>IF(LEN(A2107)=2,MID(A2107,1,1),IF(LEN(A2107)=3,MID(A2107,1,2),IF(LEN(A2107)=5,MID(A2107,1,3),IF(LEN(A2107)=7,MID(A2107,1,5),IF(LEN(A2107)=1,"")))))</f>
        <v>13736</v>
      </c>
      <c r="U2107">
        <f>IF(LEN(A2107)=7,0,1)</f>
        <v>0</v>
      </c>
      <c r="V2107">
        <f t="shared" si="64"/>
        <v>0</v>
      </c>
      <c r="W2107">
        <f>IF(OR(LEFT(A2107)="1", LEFT(A2107)="2",LEFT(A2107)="3"),1,0)</f>
        <v>1</v>
      </c>
      <c r="Y2107" t="str">
        <f t="shared" si="65"/>
        <v>Akumulasi Penyusutan Bangunan Gedung Tempat Pendidikan</v>
      </c>
      <c r="AB2107" t="str">
        <f>IF(LEFT(A2107)="1","D",IF(LEFT(A2107)="2","K",IF(LEFT(A2107)="3","K",IF(LEFT(A2107)="4","K",IF(LEFT(A2107)="5","D",IF(LEFT(A2107)="6","D",IF(LEFT(A2107)="8","K",IF(LEFT(A2107)="9","D"))))))))</f>
        <v>D</v>
      </c>
      <c r="AD2107">
        <f>IF(LEFT(A2107)="4",1,IF(LEFT(A2107)="5",1,IF(LEFT(A2107)="6",1,0)))</f>
        <v>0</v>
      </c>
      <c r="AE2107">
        <f>IF(LEFT(A2107)="8",1,IF(LEFT(A2107)="9",1,0))</f>
        <v>0</v>
      </c>
      <c r="AF2107" t="str">
        <f>LEFT(A2107)</f>
        <v>1</v>
      </c>
    </row>
    <row r="2108" spans="1:32" x14ac:dyDescent="0.25">
      <c r="A2108" t="s">
        <v>4116</v>
      </c>
      <c r="B2108" t="s">
        <v>4117</v>
      </c>
      <c r="C2108" t="s">
        <v>4094</v>
      </c>
      <c r="D2108">
        <v>1</v>
      </c>
      <c r="E2108">
        <v>0</v>
      </c>
      <c r="F2108">
        <v>0</v>
      </c>
      <c r="G2108">
        <v>1</v>
      </c>
      <c r="H2108" t="s">
        <v>4117</v>
      </c>
      <c r="I2108" t="s">
        <v>10418</v>
      </c>
      <c r="J2108" t="s">
        <v>10420</v>
      </c>
      <c r="K2108" s="1">
        <v>42339</v>
      </c>
      <c r="L2108" s="1">
        <v>42339</v>
      </c>
      <c r="M2108" t="s">
        <v>10420</v>
      </c>
      <c r="N2108">
        <v>0</v>
      </c>
      <c r="O2108" t="s">
        <v>17</v>
      </c>
      <c r="P2108">
        <v>0</v>
      </c>
      <c r="Q2108">
        <v>0</v>
      </c>
      <c r="T2108" t="str">
        <f>IF(LEN(A2108)=2,MID(A2108,1,1),IF(LEN(A2108)=3,MID(A2108,1,2),IF(LEN(A2108)=5,MID(A2108,1,3),IF(LEN(A2108)=7,MID(A2108,1,5),IF(LEN(A2108)=1,"")))))</f>
        <v>13736</v>
      </c>
      <c r="U2108">
        <f>IF(LEN(A2108)=7,0,1)</f>
        <v>0</v>
      </c>
      <c r="V2108">
        <f t="shared" si="64"/>
        <v>0</v>
      </c>
      <c r="W2108">
        <f>IF(OR(LEFT(A2108)="1", LEFT(A2108)="2",LEFT(A2108)="3"),1,0)</f>
        <v>1</v>
      </c>
      <c r="Y2108" t="str">
        <f t="shared" si="65"/>
        <v>Akumulasi Penyusutan Bangunan Gedung Tempat Olah Raga</v>
      </c>
      <c r="AB2108" t="str">
        <f>IF(LEFT(A2108)="1","D",IF(LEFT(A2108)="2","K",IF(LEFT(A2108)="3","K",IF(LEFT(A2108)="4","K",IF(LEFT(A2108)="5","D",IF(LEFT(A2108)="6","D",IF(LEFT(A2108)="8","K",IF(LEFT(A2108)="9","D"))))))))</f>
        <v>D</v>
      </c>
      <c r="AD2108">
        <f>IF(LEFT(A2108)="4",1,IF(LEFT(A2108)="5",1,IF(LEFT(A2108)="6",1,0)))</f>
        <v>0</v>
      </c>
      <c r="AE2108">
        <f>IF(LEFT(A2108)="8",1,IF(LEFT(A2108)="9",1,0))</f>
        <v>0</v>
      </c>
      <c r="AF2108" t="str">
        <f>LEFT(A2108)</f>
        <v>1</v>
      </c>
    </row>
    <row r="2109" spans="1:32" x14ac:dyDescent="0.25">
      <c r="A2109" t="s">
        <v>4118</v>
      </c>
      <c r="B2109" t="s">
        <v>4119</v>
      </c>
      <c r="C2109" t="s">
        <v>4094</v>
      </c>
      <c r="D2109">
        <v>1</v>
      </c>
      <c r="E2109">
        <v>0</v>
      </c>
      <c r="F2109">
        <v>0</v>
      </c>
      <c r="G2109">
        <v>1</v>
      </c>
      <c r="H2109" t="s">
        <v>4119</v>
      </c>
      <c r="I2109" t="s">
        <v>10418</v>
      </c>
      <c r="J2109" t="s">
        <v>10420</v>
      </c>
      <c r="K2109" s="1">
        <v>42339</v>
      </c>
      <c r="L2109" s="1">
        <v>42339</v>
      </c>
      <c r="M2109" t="s">
        <v>10420</v>
      </c>
      <c r="N2109">
        <v>0</v>
      </c>
      <c r="O2109" t="s">
        <v>17</v>
      </c>
      <c r="P2109">
        <v>0</v>
      </c>
      <c r="Q2109">
        <v>0</v>
      </c>
      <c r="T2109" t="str">
        <f>IF(LEN(A2109)=2,MID(A2109,1,1),IF(LEN(A2109)=3,MID(A2109,1,2),IF(LEN(A2109)=5,MID(A2109,1,3),IF(LEN(A2109)=7,MID(A2109,1,5),IF(LEN(A2109)=1,"")))))</f>
        <v>13736</v>
      </c>
      <c r="U2109">
        <f>IF(LEN(A2109)=7,0,1)</f>
        <v>0</v>
      </c>
      <c r="V2109">
        <f t="shared" si="64"/>
        <v>0</v>
      </c>
      <c r="W2109">
        <f>IF(OR(LEFT(A2109)="1", LEFT(A2109)="2",LEFT(A2109)="3"),1,0)</f>
        <v>1</v>
      </c>
      <c r="Y2109" t="str">
        <f t="shared" si="65"/>
        <v>Akumulasi Penyusutan Bangunan Gedung Pertokoan/Koperasi/Pasar</v>
      </c>
      <c r="AB2109" t="str">
        <f>IF(LEFT(A2109)="1","D",IF(LEFT(A2109)="2","K",IF(LEFT(A2109)="3","K",IF(LEFT(A2109)="4","K",IF(LEFT(A2109)="5","D",IF(LEFT(A2109)="6","D",IF(LEFT(A2109)="8","K",IF(LEFT(A2109)="9","D"))))))))</f>
        <v>D</v>
      </c>
      <c r="AD2109">
        <f>IF(LEFT(A2109)="4",1,IF(LEFT(A2109)="5",1,IF(LEFT(A2109)="6",1,0)))</f>
        <v>0</v>
      </c>
      <c r="AE2109">
        <f>IF(LEFT(A2109)="8",1,IF(LEFT(A2109)="9",1,0))</f>
        <v>0</v>
      </c>
      <c r="AF2109" t="str">
        <f>LEFT(A2109)</f>
        <v>1</v>
      </c>
    </row>
    <row r="2110" spans="1:32" x14ac:dyDescent="0.25">
      <c r="A2110" t="s">
        <v>4120</v>
      </c>
      <c r="B2110" t="s">
        <v>4121</v>
      </c>
      <c r="C2110" t="s">
        <v>4094</v>
      </c>
      <c r="D2110">
        <v>1</v>
      </c>
      <c r="E2110">
        <v>0</v>
      </c>
      <c r="F2110">
        <v>0</v>
      </c>
      <c r="G2110">
        <v>1</v>
      </c>
      <c r="H2110" t="s">
        <v>4121</v>
      </c>
      <c r="I2110" t="s">
        <v>10418</v>
      </c>
      <c r="J2110" t="s">
        <v>10420</v>
      </c>
      <c r="K2110" s="1">
        <v>42339</v>
      </c>
      <c r="L2110" s="1">
        <v>42339</v>
      </c>
      <c r="M2110" t="s">
        <v>10420</v>
      </c>
      <c r="N2110">
        <v>0</v>
      </c>
      <c r="O2110" t="s">
        <v>17</v>
      </c>
      <c r="P2110">
        <v>0</v>
      </c>
      <c r="Q2110">
        <v>0</v>
      </c>
      <c r="T2110" t="str">
        <f>IF(LEN(A2110)=2,MID(A2110,1,1),IF(LEN(A2110)=3,MID(A2110,1,2),IF(LEN(A2110)=5,MID(A2110,1,3),IF(LEN(A2110)=7,MID(A2110,1,5),IF(LEN(A2110)=1,"")))))</f>
        <v>13736</v>
      </c>
      <c r="U2110">
        <f>IF(LEN(A2110)=7,0,1)</f>
        <v>0</v>
      </c>
      <c r="V2110">
        <f t="shared" si="64"/>
        <v>0</v>
      </c>
      <c r="W2110">
        <f>IF(OR(LEFT(A2110)="1", LEFT(A2110)="2",LEFT(A2110)="3"),1,0)</f>
        <v>1</v>
      </c>
      <c r="Y2110" t="str">
        <f t="shared" si="65"/>
        <v>Akumulasi Penyusutan Bangunan Gedung Untuk Pos Jaga</v>
      </c>
      <c r="AB2110" t="str">
        <f>IF(LEFT(A2110)="1","D",IF(LEFT(A2110)="2","K",IF(LEFT(A2110)="3","K",IF(LEFT(A2110)="4","K",IF(LEFT(A2110)="5","D",IF(LEFT(A2110)="6","D",IF(LEFT(A2110)="8","K",IF(LEFT(A2110)="9","D"))))))))</f>
        <v>D</v>
      </c>
      <c r="AD2110">
        <f>IF(LEFT(A2110)="4",1,IF(LEFT(A2110)="5",1,IF(LEFT(A2110)="6",1,0)))</f>
        <v>0</v>
      </c>
      <c r="AE2110">
        <f>IF(LEFT(A2110)="8",1,IF(LEFT(A2110)="9",1,0))</f>
        <v>0</v>
      </c>
      <c r="AF2110" t="str">
        <f>LEFT(A2110)</f>
        <v>1</v>
      </c>
    </row>
    <row r="2111" spans="1:32" x14ac:dyDescent="0.25">
      <c r="A2111" t="s">
        <v>4122</v>
      </c>
      <c r="B2111" t="s">
        <v>4123</v>
      </c>
      <c r="C2111" t="s">
        <v>4094</v>
      </c>
      <c r="D2111">
        <v>1</v>
      </c>
      <c r="E2111">
        <v>0</v>
      </c>
      <c r="F2111">
        <v>0</v>
      </c>
      <c r="G2111">
        <v>1</v>
      </c>
      <c r="H2111" t="s">
        <v>4123</v>
      </c>
      <c r="I2111" t="s">
        <v>10418</v>
      </c>
      <c r="J2111" t="s">
        <v>10420</v>
      </c>
      <c r="K2111" s="1">
        <v>42339</v>
      </c>
      <c r="L2111" s="1">
        <v>42339</v>
      </c>
      <c r="M2111" t="s">
        <v>10420</v>
      </c>
      <c r="N2111">
        <v>0</v>
      </c>
      <c r="O2111" t="s">
        <v>17</v>
      </c>
      <c r="P2111">
        <v>0</v>
      </c>
      <c r="Q2111">
        <v>0</v>
      </c>
      <c r="T2111" t="str">
        <f>IF(LEN(A2111)=2,MID(A2111,1,1),IF(LEN(A2111)=3,MID(A2111,1,2),IF(LEN(A2111)=5,MID(A2111,1,3),IF(LEN(A2111)=7,MID(A2111,1,5),IF(LEN(A2111)=1,"")))))</f>
        <v>13736</v>
      </c>
      <c r="U2111">
        <f>IF(LEN(A2111)=7,0,1)</f>
        <v>0</v>
      </c>
      <c r="V2111">
        <f t="shared" si="64"/>
        <v>0</v>
      </c>
      <c r="W2111">
        <f>IF(OR(LEFT(A2111)="1", LEFT(A2111)="2",LEFT(A2111)="3"),1,0)</f>
        <v>1</v>
      </c>
      <c r="Y2111" t="str">
        <f t="shared" si="65"/>
        <v>Akumulasi Penyusutan Bangunan Gedung Garasi/Pool</v>
      </c>
      <c r="AB2111" t="str">
        <f>IF(LEFT(A2111)="1","D",IF(LEFT(A2111)="2","K",IF(LEFT(A2111)="3","K",IF(LEFT(A2111)="4","K",IF(LEFT(A2111)="5","D",IF(LEFT(A2111)="6","D",IF(LEFT(A2111)="8","K",IF(LEFT(A2111)="9","D"))))))))</f>
        <v>D</v>
      </c>
      <c r="AD2111">
        <f>IF(LEFT(A2111)="4",1,IF(LEFT(A2111)="5",1,IF(LEFT(A2111)="6",1,0)))</f>
        <v>0</v>
      </c>
      <c r="AE2111">
        <f>IF(LEFT(A2111)="8",1,IF(LEFT(A2111)="9",1,0))</f>
        <v>0</v>
      </c>
      <c r="AF2111" t="str">
        <f>LEFT(A2111)</f>
        <v>1</v>
      </c>
    </row>
    <row r="2112" spans="1:32" x14ac:dyDescent="0.25">
      <c r="A2112" t="s">
        <v>4124</v>
      </c>
      <c r="B2112" t="s">
        <v>4125</v>
      </c>
      <c r="C2112" t="s">
        <v>4094</v>
      </c>
      <c r="D2112">
        <v>1</v>
      </c>
      <c r="E2112">
        <v>0</v>
      </c>
      <c r="F2112">
        <v>0</v>
      </c>
      <c r="G2112">
        <v>1</v>
      </c>
      <c r="H2112" t="s">
        <v>4125</v>
      </c>
      <c r="I2112" t="s">
        <v>10418</v>
      </c>
      <c r="J2112" t="s">
        <v>10420</v>
      </c>
      <c r="K2112" s="1">
        <v>42339</v>
      </c>
      <c r="L2112" s="1">
        <v>42339</v>
      </c>
      <c r="M2112" t="s">
        <v>10420</v>
      </c>
      <c r="N2112">
        <v>0</v>
      </c>
      <c r="O2112" t="s">
        <v>17</v>
      </c>
      <c r="P2112">
        <v>0</v>
      </c>
      <c r="Q2112">
        <v>0</v>
      </c>
      <c r="T2112" t="str">
        <f>IF(LEN(A2112)=2,MID(A2112,1,1),IF(LEN(A2112)=3,MID(A2112,1,2),IF(LEN(A2112)=5,MID(A2112,1,3),IF(LEN(A2112)=7,MID(A2112,1,5),IF(LEN(A2112)=1,"")))))</f>
        <v>13736</v>
      </c>
      <c r="U2112">
        <f>IF(LEN(A2112)=7,0,1)</f>
        <v>0</v>
      </c>
      <c r="V2112">
        <f t="shared" si="64"/>
        <v>0</v>
      </c>
      <c r="W2112">
        <f>IF(OR(LEFT(A2112)="1", LEFT(A2112)="2",LEFT(A2112)="3"),1,0)</f>
        <v>1</v>
      </c>
      <c r="Y2112" t="str">
        <f t="shared" si="65"/>
        <v>Akumulasi Penyusutan Bangunan Gedung Pemotongan Hewan</v>
      </c>
      <c r="AB2112" t="str">
        <f>IF(LEFT(A2112)="1","D",IF(LEFT(A2112)="2","K",IF(LEFT(A2112)="3","K",IF(LEFT(A2112)="4","K",IF(LEFT(A2112)="5","D",IF(LEFT(A2112)="6","D",IF(LEFT(A2112)="8","K",IF(LEFT(A2112)="9","D"))))))))</f>
        <v>D</v>
      </c>
      <c r="AD2112">
        <f>IF(LEFT(A2112)="4",1,IF(LEFT(A2112)="5",1,IF(LEFT(A2112)="6",1,0)))</f>
        <v>0</v>
      </c>
      <c r="AE2112">
        <f>IF(LEFT(A2112)="8",1,IF(LEFT(A2112)="9",1,0))</f>
        <v>0</v>
      </c>
      <c r="AF2112" t="str">
        <f>LEFT(A2112)</f>
        <v>1</v>
      </c>
    </row>
    <row r="2113" spans="1:32" x14ac:dyDescent="0.25">
      <c r="A2113" t="s">
        <v>4126</v>
      </c>
      <c r="B2113" t="s">
        <v>4127</v>
      </c>
      <c r="C2113" t="s">
        <v>4094</v>
      </c>
      <c r="D2113">
        <v>1</v>
      </c>
      <c r="E2113">
        <v>0</v>
      </c>
      <c r="F2113">
        <v>0</v>
      </c>
      <c r="G2113">
        <v>1</v>
      </c>
      <c r="H2113" t="s">
        <v>4127</v>
      </c>
      <c r="I2113" t="s">
        <v>10418</v>
      </c>
      <c r="J2113" t="s">
        <v>10420</v>
      </c>
      <c r="K2113" s="1">
        <v>42339</v>
      </c>
      <c r="L2113" s="1">
        <v>42339</v>
      </c>
      <c r="M2113" t="s">
        <v>10420</v>
      </c>
      <c r="N2113">
        <v>0</v>
      </c>
      <c r="O2113" t="s">
        <v>17</v>
      </c>
      <c r="P2113">
        <v>0</v>
      </c>
      <c r="Q2113">
        <v>0</v>
      </c>
      <c r="T2113" t="str">
        <f>IF(LEN(A2113)=2,MID(A2113,1,1),IF(LEN(A2113)=3,MID(A2113,1,2),IF(LEN(A2113)=5,MID(A2113,1,3),IF(LEN(A2113)=7,MID(A2113,1,5),IF(LEN(A2113)=1,"")))))</f>
        <v>13736</v>
      </c>
      <c r="U2113">
        <f>IF(LEN(A2113)=7,0,1)</f>
        <v>0</v>
      </c>
      <c r="V2113">
        <f t="shared" si="64"/>
        <v>0</v>
      </c>
      <c r="W2113">
        <f>IF(OR(LEFT(A2113)="1", LEFT(A2113)="2",LEFT(A2113)="3"),1,0)</f>
        <v>1</v>
      </c>
      <c r="Y2113" t="str">
        <f t="shared" si="65"/>
        <v>Akumulasi Penyusutan Bangunan Gedung Pabrik</v>
      </c>
      <c r="AB2113" t="str">
        <f>IF(LEFT(A2113)="1","D",IF(LEFT(A2113)="2","K",IF(LEFT(A2113)="3","K",IF(LEFT(A2113)="4","K",IF(LEFT(A2113)="5","D",IF(LEFT(A2113)="6","D",IF(LEFT(A2113)="8","K",IF(LEFT(A2113)="9","D"))))))))</f>
        <v>D</v>
      </c>
      <c r="AD2113">
        <f>IF(LEFT(A2113)="4",1,IF(LEFT(A2113)="5",1,IF(LEFT(A2113)="6",1,0)))</f>
        <v>0</v>
      </c>
      <c r="AE2113">
        <f>IF(LEFT(A2113)="8",1,IF(LEFT(A2113)="9",1,0))</f>
        <v>0</v>
      </c>
      <c r="AF2113" t="str">
        <f>LEFT(A2113)</f>
        <v>1</v>
      </c>
    </row>
    <row r="2114" spans="1:32" x14ac:dyDescent="0.25">
      <c r="A2114" t="s">
        <v>4128</v>
      </c>
      <c r="B2114" t="s">
        <v>4129</v>
      </c>
      <c r="C2114" t="s">
        <v>4094</v>
      </c>
      <c r="D2114">
        <v>1</v>
      </c>
      <c r="E2114">
        <v>0</v>
      </c>
      <c r="F2114">
        <v>0</v>
      </c>
      <c r="G2114">
        <v>1</v>
      </c>
      <c r="H2114" t="s">
        <v>4129</v>
      </c>
      <c r="I2114" t="s">
        <v>10418</v>
      </c>
      <c r="J2114" t="s">
        <v>10420</v>
      </c>
      <c r="K2114" s="1">
        <v>42339</v>
      </c>
      <c r="L2114" s="1">
        <v>42339</v>
      </c>
      <c r="M2114" t="s">
        <v>10420</v>
      </c>
      <c r="N2114">
        <v>0</v>
      </c>
      <c r="O2114" t="s">
        <v>17</v>
      </c>
      <c r="P2114">
        <v>0</v>
      </c>
      <c r="Q2114">
        <v>0</v>
      </c>
      <c r="T2114" t="str">
        <f>IF(LEN(A2114)=2,MID(A2114,1,1),IF(LEN(A2114)=3,MID(A2114,1,2),IF(LEN(A2114)=5,MID(A2114,1,3),IF(LEN(A2114)=7,MID(A2114,1,5),IF(LEN(A2114)=1,"")))))</f>
        <v>13736</v>
      </c>
      <c r="U2114">
        <f>IF(LEN(A2114)=7,0,1)</f>
        <v>0</v>
      </c>
      <c r="V2114">
        <f t="shared" ref="V2114:V2177" si="66">IF(OR(LEFT(A2114)="1", LEFT(A2114)="2",LEFT(A2114)="3"),0,1)</f>
        <v>0</v>
      </c>
      <c r="W2114">
        <f>IF(OR(LEFT(A2114)="1", LEFT(A2114)="2",LEFT(A2114)="3"),1,0)</f>
        <v>1</v>
      </c>
      <c r="Y2114" t="str">
        <f t="shared" ref="Y2114:Y2177" si="67">B2114</f>
        <v>Akumulasi Penyusutan Bangunan Stasiun Bus</v>
      </c>
      <c r="AB2114" t="str">
        <f>IF(LEFT(A2114)="1","D",IF(LEFT(A2114)="2","K",IF(LEFT(A2114)="3","K",IF(LEFT(A2114)="4","K",IF(LEFT(A2114)="5","D",IF(LEFT(A2114)="6","D",IF(LEFT(A2114)="8","K",IF(LEFT(A2114)="9","D"))))))))</f>
        <v>D</v>
      </c>
      <c r="AD2114">
        <f>IF(LEFT(A2114)="4",1,IF(LEFT(A2114)="5",1,IF(LEFT(A2114)="6",1,0)))</f>
        <v>0</v>
      </c>
      <c r="AE2114">
        <f>IF(LEFT(A2114)="8",1,IF(LEFT(A2114)="9",1,0))</f>
        <v>0</v>
      </c>
      <c r="AF2114" t="str">
        <f>LEFT(A2114)</f>
        <v>1</v>
      </c>
    </row>
    <row r="2115" spans="1:32" x14ac:dyDescent="0.25">
      <c r="A2115" t="s">
        <v>4130</v>
      </c>
      <c r="B2115" t="s">
        <v>4131</v>
      </c>
      <c r="C2115" t="s">
        <v>4094</v>
      </c>
      <c r="D2115">
        <v>1</v>
      </c>
      <c r="E2115">
        <v>0</v>
      </c>
      <c r="F2115">
        <v>0</v>
      </c>
      <c r="G2115">
        <v>1</v>
      </c>
      <c r="H2115" t="s">
        <v>4131</v>
      </c>
      <c r="I2115" t="s">
        <v>10418</v>
      </c>
      <c r="J2115" t="s">
        <v>10420</v>
      </c>
      <c r="K2115" s="1">
        <v>42339</v>
      </c>
      <c r="L2115" s="1">
        <v>42339</v>
      </c>
      <c r="M2115" t="s">
        <v>10420</v>
      </c>
      <c r="N2115">
        <v>0</v>
      </c>
      <c r="O2115" t="s">
        <v>17</v>
      </c>
      <c r="P2115">
        <v>0</v>
      </c>
      <c r="Q2115">
        <v>0</v>
      </c>
      <c r="T2115" t="str">
        <f>IF(LEN(A2115)=2,MID(A2115,1,1),IF(LEN(A2115)=3,MID(A2115,1,2),IF(LEN(A2115)=5,MID(A2115,1,3),IF(LEN(A2115)=7,MID(A2115,1,5),IF(LEN(A2115)=1,"")))))</f>
        <v>13736</v>
      </c>
      <c r="U2115">
        <f>IF(LEN(A2115)=7,0,1)</f>
        <v>0</v>
      </c>
      <c r="V2115">
        <f t="shared" si="66"/>
        <v>0</v>
      </c>
      <c r="W2115">
        <f>IF(OR(LEFT(A2115)="1", LEFT(A2115)="2",LEFT(A2115)="3"),1,0)</f>
        <v>1</v>
      </c>
      <c r="Y2115" t="str">
        <f t="shared" si="67"/>
        <v>Akumulasi Penyusutan Bangunan Kandang Hewan/Ternak</v>
      </c>
      <c r="AB2115" t="str">
        <f>IF(LEFT(A2115)="1","D",IF(LEFT(A2115)="2","K",IF(LEFT(A2115)="3","K",IF(LEFT(A2115)="4","K",IF(LEFT(A2115)="5","D",IF(LEFT(A2115)="6","D",IF(LEFT(A2115)="8","K",IF(LEFT(A2115)="9","D"))))))))</f>
        <v>D</v>
      </c>
      <c r="AD2115">
        <f>IF(LEFT(A2115)="4",1,IF(LEFT(A2115)="5",1,IF(LEFT(A2115)="6",1,0)))</f>
        <v>0</v>
      </c>
      <c r="AE2115">
        <f>IF(LEFT(A2115)="8",1,IF(LEFT(A2115)="9",1,0))</f>
        <v>0</v>
      </c>
      <c r="AF2115" t="str">
        <f>LEFT(A2115)</f>
        <v>1</v>
      </c>
    </row>
    <row r="2116" spans="1:32" x14ac:dyDescent="0.25">
      <c r="A2116" t="s">
        <v>4132</v>
      </c>
      <c r="B2116" t="s">
        <v>4133</v>
      </c>
      <c r="C2116" t="s">
        <v>4094</v>
      </c>
      <c r="D2116">
        <v>1</v>
      </c>
      <c r="E2116">
        <v>0</v>
      </c>
      <c r="F2116">
        <v>0</v>
      </c>
      <c r="G2116">
        <v>1</v>
      </c>
      <c r="H2116" t="s">
        <v>4133</v>
      </c>
      <c r="I2116" t="s">
        <v>10418</v>
      </c>
      <c r="J2116" t="s">
        <v>10420</v>
      </c>
      <c r="K2116" s="1">
        <v>42339</v>
      </c>
      <c r="L2116" s="1">
        <v>42339</v>
      </c>
      <c r="M2116" t="s">
        <v>10420</v>
      </c>
      <c r="N2116">
        <v>0</v>
      </c>
      <c r="O2116" t="s">
        <v>17</v>
      </c>
      <c r="P2116">
        <v>0</v>
      </c>
      <c r="Q2116">
        <v>0</v>
      </c>
      <c r="T2116" t="str">
        <f>IF(LEN(A2116)=2,MID(A2116,1,1),IF(LEN(A2116)=3,MID(A2116,1,2),IF(LEN(A2116)=5,MID(A2116,1,3),IF(LEN(A2116)=7,MID(A2116,1,5),IF(LEN(A2116)=1,"")))))</f>
        <v>13736</v>
      </c>
      <c r="U2116">
        <f>IF(LEN(A2116)=7,0,1)</f>
        <v>0</v>
      </c>
      <c r="V2116">
        <f t="shared" si="66"/>
        <v>0</v>
      </c>
      <c r="W2116">
        <f>IF(OR(LEFT(A2116)="1", LEFT(A2116)="2",LEFT(A2116)="3"),1,0)</f>
        <v>1</v>
      </c>
      <c r="Y2116" t="str">
        <f t="shared" si="67"/>
        <v>Akumulasi Penyusutan Bangunan Gedung Perpustakaan</v>
      </c>
      <c r="AB2116" t="str">
        <f>IF(LEFT(A2116)="1","D",IF(LEFT(A2116)="2","K",IF(LEFT(A2116)="3","K",IF(LEFT(A2116)="4","K",IF(LEFT(A2116)="5","D",IF(LEFT(A2116)="6","D",IF(LEFT(A2116)="8","K",IF(LEFT(A2116)="9","D"))))))))</f>
        <v>D</v>
      </c>
      <c r="AD2116">
        <f>IF(LEFT(A2116)="4",1,IF(LEFT(A2116)="5",1,IF(LEFT(A2116)="6",1,0)))</f>
        <v>0</v>
      </c>
      <c r="AE2116">
        <f>IF(LEFT(A2116)="8",1,IF(LEFT(A2116)="9",1,0))</f>
        <v>0</v>
      </c>
      <c r="AF2116" t="str">
        <f>LEFT(A2116)</f>
        <v>1</v>
      </c>
    </row>
    <row r="2117" spans="1:32" x14ac:dyDescent="0.25">
      <c r="A2117" t="s">
        <v>4134</v>
      </c>
      <c r="B2117" t="s">
        <v>4135</v>
      </c>
      <c r="C2117" t="s">
        <v>4094</v>
      </c>
      <c r="D2117">
        <v>1</v>
      </c>
      <c r="E2117">
        <v>0</v>
      </c>
      <c r="F2117">
        <v>0</v>
      </c>
      <c r="G2117">
        <v>1</v>
      </c>
      <c r="H2117" t="s">
        <v>4135</v>
      </c>
      <c r="I2117" t="s">
        <v>10418</v>
      </c>
      <c r="J2117" t="s">
        <v>10420</v>
      </c>
      <c r="K2117" s="1">
        <v>42339</v>
      </c>
      <c r="L2117" s="1">
        <v>42339</v>
      </c>
      <c r="M2117" t="s">
        <v>10420</v>
      </c>
      <c r="N2117">
        <v>0</v>
      </c>
      <c r="O2117" t="s">
        <v>17</v>
      </c>
      <c r="P2117">
        <v>0</v>
      </c>
      <c r="Q2117">
        <v>0</v>
      </c>
      <c r="T2117" t="str">
        <f>IF(LEN(A2117)=2,MID(A2117,1,1),IF(LEN(A2117)=3,MID(A2117,1,2),IF(LEN(A2117)=5,MID(A2117,1,3),IF(LEN(A2117)=7,MID(A2117,1,5),IF(LEN(A2117)=1,"")))))</f>
        <v>13736</v>
      </c>
      <c r="U2117">
        <f>IF(LEN(A2117)=7,0,1)</f>
        <v>0</v>
      </c>
      <c r="V2117">
        <f t="shared" si="66"/>
        <v>0</v>
      </c>
      <c r="W2117">
        <f>IF(OR(LEFT(A2117)="1", LEFT(A2117)="2",LEFT(A2117)="3"),1,0)</f>
        <v>1</v>
      </c>
      <c r="Y2117" t="str">
        <f t="shared" si="67"/>
        <v>Akumulasi Penyusutan Bangunan Gedung Museum</v>
      </c>
      <c r="AB2117" t="str">
        <f>IF(LEFT(A2117)="1","D",IF(LEFT(A2117)="2","K",IF(LEFT(A2117)="3","K",IF(LEFT(A2117)="4","K",IF(LEFT(A2117)="5","D",IF(LEFT(A2117)="6","D",IF(LEFT(A2117)="8","K",IF(LEFT(A2117)="9","D"))))))))</f>
        <v>D</v>
      </c>
      <c r="AD2117">
        <f>IF(LEFT(A2117)="4",1,IF(LEFT(A2117)="5",1,IF(LEFT(A2117)="6",1,0)))</f>
        <v>0</v>
      </c>
      <c r="AE2117">
        <f>IF(LEFT(A2117)="8",1,IF(LEFT(A2117)="9",1,0))</f>
        <v>0</v>
      </c>
      <c r="AF2117" t="str">
        <f>LEFT(A2117)</f>
        <v>1</v>
      </c>
    </row>
    <row r="2118" spans="1:32" x14ac:dyDescent="0.25">
      <c r="A2118" t="s">
        <v>4136</v>
      </c>
      <c r="B2118" t="s">
        <v>4137</v>
      </c>
      <c r="C2118" t="s">
        <v>4094</v>
      </c>
      <c r="D2118">
        <v>1</v>
      </c>
      <c r="E2118">
        <v>0</v>
      </c>
      <c r="F2118">
        <v>0</v>
      </c>
      <c r="G2118">
        <v>1</v>
      </c>
      <c r="H2118" t="s">
        <v>4137</v>
      </c>
      <c r="I2118" t="s">
        <v>10418</v>
      </c>
      <c r="J2118" t="s">
        <v>10420</v>
      </c>
      <c r="K2118" s="1">
        <v>42339</v>
      </c>
      <c r="L2118" s="1">
        <v>42339</v>
      </c>
      <c r="M2118" t="s">
        <v>10420</v>
      </c>
      <c r="N2118">
        <v>0</v>
      </c>
      <c r="O2118" t="s">
        <v>17</v>
      </c>
      <c r="P2118">
        <v>0</v>
      </c>
      <c r="Q2118">
        <v>0</v>
      </c>
      <c r="T2118" t="str">
        <f>IF(LEN(A2118)=2,MID(A2118,1,1),IF(LEN(A2118)=3,MID(A2118,1,2),IF(LEN(A2118)=5,MID(A2118,1,3),IF(LEN(A2118)=7,MID(A2118,1,5),IF(LEN(A2118)=1,"")))))</f>
        <v>13736</v>
      </c>
      <c r="U2118">
        <f>IF(LEN(A2118)=7,0,1)</f>
        <v>0</v>
      </c>
      <c r="V2118">
        <f t="shared" si="66"/>
        <v>0</v>
      </c>
      <c r="W2118">
        <f>IF(OR(LEFT(A2118)="1", LEFT(A2118)="2",LEFT(A2118)="3"),1,0)</f>
        <v>1</v>
      </c>
      <c r="Y2118" t="str">
        <f t="shared" si="67"/>
        <v>Akumulasi Penyusutan Bangunan Gedung Terminal/Pelabuhan/Bandar</v>
      </c>
      <c r="AB2118" t="str">
        <f>IF(LEFT(A2118)="1","D",IF(LEFT(A2118)="2","K",IF(LEFT(A2118)="3","K",IF(LEFT(A2118)="4","K",IF(LEFT(A2118)="5","D",IF(LEFT(A2118)="6","D",IF(LEFT(A2118)="8","K",IF(LEFT(A2118)="9","D"))))))))</f>
        <v>D</v>
      </c>
      <c r="AD2118">
        <f>IF(LEFT(A2118)="4",1,IF(LEFT(A2118)="5",1,IF(LEFT(A2118)="6",1,0)))</f>
        <v>0</v>
      </c>
      <c r="AE2118">
        <f>IF(LEFT(A2118)="8",1,IF(LEFT(A2118)="9",1,0))</f>
        <v>0</v>
      </c>
      <c r="AF2118" t="str">
        <f>LEFT(A2118)</f>
        <v>1</v>
      </c>
    </row>
    <row r="2119" spans="1:32" x14ac:dyDescent="0.25">
      <c r="A2119" t="s">
        <v>4138</v>
      </c>
      <c r="B2119" t="s">
        <v>4139</v>
      </c>
      <c r="C2119" t="s">
        <v>4094</v>
      </c>
      <c r="D2119">
        <v>1</v>
      </c>
      <c r="E2119">
        <v>0</v>
      </c>
      <c r="F2119">
        <v>0</v>
      </c>
      <c r="G2119">
        <v>1</v>
      </c>
      <c r="H2119" t="s">
        <v>4139</v>
      </c>
      <c r="I2119" t="s">
        <v>10418</v>
      </c>
      <c r="J2119" t="s">
        <v>10420</v>
      </c>
      <c r="K2119" s="1">
        <v>42339</v>
      </c>
      <c r="L2119" s="1">
        <v>42339</v>
      </c>
      <c r="M2119" t="s">
        <v>10420</v>
      </c>
      <c r="N2119">
        <v>0</v>
      </c>
      <c r="O2119" t="s">
        <v>17</v>
      </c>
      <c r="P2119">
        <v>0</v>
      </c>
      <c r="Q2119">
        <v>0</v>
      </c>
      <c r="T2119" t="str">
        <f>IF(LEN(A2119)=2,MID(A2119,1,1),IF(LEN(A2119)=3,MID(A2119,1,2),IF(LEN(A2119)=5,MID(A2119,1,3),IF(LEN(A2119)=7,MID(A2119,1,5),IF(LEN(A2119)=1,"")))))</f>
        <v>13736</v>
      </c>
      <c r="U2119">
        <f>IF(LEN(A2119)=7,0,1)</f>
        <v>0</v>
      </c>
      <c r="V2119">
        <f t="shared" si="66"/>
        <v>0</v>
      </c>
      <c r="W2119">
        <f>IF(OR(LEFT(A2119)="1", LEFT(A2119)="2",LEFT(A2119)="3"),1,0)</f>
        <v>1</v>
      </c>
      <c r="Y2119" t="str">
        <f t="shared" si="67"/>
        <v>Akumulasi Penyusutan Bangunan Pengujian Kelaikan</v>
      </c>
      <c r="AB2119" t="str">
        <f>IF(LEFT(A2119)="1","D",IF(LEFT(A2119)="2","K",IF(LEFT(A2119)="3","K",IF(LEFT(A2119)="4","K",IF(LEFT(A2119)="5","D",IF(LEFT(A2119)="6","D",IF(LEFT(A2119)="8","K",IF(LEFT(A2119)="9","D"))))))))</f>
        <v>D</v>
      </c>
      <c r="AD2119">
        <f>IF(LEFT(A2119)="4",1,IF(LEFT(A2119)="5",1,IF(LEFT(A2119)="6",1,0)))</f>
        <v>0</v>
      </c>
      <c r="AE2119">
        <f>IF(LEFT(A2119)="8",1,IF(LEFT(A2119)="9",1,0))</f>
        <v>0</v>
      </c>
      <c r="AF2119" t="str">
        <f>LEFT(A2119)</f>
        <v>1</v>
      </c>
    </row>
    <row r="2120" spans="1:32" x14ac:dyDescent="0.25">
      <c r="A2120" t="s">
        <v>4140</v>
      </c>
      <c r="B2120" t="s">
        <v>4141</v>
      </c>
      <c r="C2120" t="s">
        <v>4094</v>
      </c>
      <c r="D2120">
        <v>1</v>
      </c>
      <c r="E2120">
        <v>0</v>
      </c>
      <c r="F2120">
        <v>0</v>
      </c>
      <c r="G2120">
        <v>1</v>
      </c>
      <c r="H2120" t="s">
        <v>4141</v>
      </c>
      <c r="I2120" t="s">
        <v>10418</v>
      </c>
      <c r="J2120" t="s">
        <v>10420</v>
      </c>
      <c r="K2120" s="1">
        <v>42339</v>
      </c>
      <c r="L2120" s="1">
        <v>42339</v>
      </c>
      <c r="M2120" t="s">
        <v>10420</v>
      </c>
      <c r="N2120">
        <v>0</v>
      </c>
      <c r="O2120" t="s">
        <v>17</v>
      </c>
      <c r="P2120">
        <v>0</v>
      </c>
      <c r="Q2120">
        <v>0</v>
      </c>
      <c r="T2120" t="str">
        <f>IF(LEN(A2120)=2,MID(A2120,1,1),IF(LEN(A2120)=3,MID(A2120,1,2),IF(LEN(A2120)=5,MID(A2120,1,3),IF(LEN(A2120)=7,MID(A2120,1,5),IF(LEN(A2120)=1,"")))))</f>
        <v>13736</v>
      </c>
      <c r="U2120">
        <f>IF(LEN(A2120)=7,0,1)</f>
        <v>0</v>
      </c>
      <c r="V2120">
        <f t="shared" si="66"/>
        <v>0</v>
      </c>
      <c r="W2120">
        <f>IF(OR(LEFT(A2120)="1", LEFT(A2120)="2",LEFT(A2120)="3"),1,0)</f>
        <v>1</v>
      </c>
      <c r="Y2120" t="str">
        <f t="shared" si="67"/>
        <v>Akumulasi Penyusutan Bangunan Lembaga Pemasyarakatan</v>
      </c>
      <c r="AB2120" t="str">
        <f>IF(LEFT(A2120)="1","D",IF(LEFT(A2120)="2","K",IF(LEFT(A2120)="3","K",IF(LEFT(A2120)="4","K",IF(LEFT(A2120)="5","D",IF(LEFT(A2120)="6","D",IF(LEFT(A2120)="8","K",IF(LEFT(A2120)="9","D"))))))))</f>
        <v>D</v>
      </c>
      <c r="AD2120">
        <f>IF(LEFT(A2120)="4",1,IF(LEFT(A2120)="5",1,IF(LEFT(A2120)="6",1,0)))</f>
        <v>0</v>
      </c>
      <c r="AE2120">
        <f>IF(LEFT(A2120)="8",1,IF(LEFT(A2120)="9",1,0))</f>
        <v>0</v>
      </c>
      <c r="AF2120" t="str">
        <f>LEFT(A2120)</f>
        <v>1</v>
      </c>
    </row>
    <row r="2121" spans="1:32" x14ac:dyDescent="0.25">
      <c r="A2121" t="s">
        <v>4142</v>
      </c>
      <c r="B2121" t="s">
        <v>4143</v>
      </c>
      <c r="C2121" t="s">
        <v>4094</v>
      </c>
      <c r="D2121">
        <v>1</v>
      </c>
      <c r="E2121">
        <v>0</v>
      </c>
      <c r="F2121">
        <v>0</v>
      </c>
      <c r="G2121">
        <v>1</v>
      </c>
      <c r="H2121" t="s">
        <v>4143</v>
      </c>
      <c r="I2121" t="s">
        <v>10418</v>
      </c>
      <c r="J2121" t="s">
        <v>10420</v>
      </c>
      <c r="K2121" s="1">
        <v>42339</v>
      </c>
      <c r="L2121" s="1">
        <v>42339</v>
      </c>
      <c r="M2121" t="s">
        <v>10420</v>
      </c>
      <c r="N2121">
        <v>0</v>
      </c>
      <c r="O2121" t="s">
        <v>17</v>
      </c>
      <c r="P2121">
        <v>0</v>
      </c>
      <c r="Q2121">
        <v>0</v>
      </c>
      <c r="T2121" t="str">
        <f>IF(LEN(A2121)=2,MID(A2121,1,1),IF(LEN(A2121)=3,MID(A2121,1,2),IF(LEN(A2121)=5,MID(A2121,1,3),IF(LEN(A2121)=7,MID(A2121,1,5),IF(LEN(A2121)=1,"")))))</f>
        <v>13736</v>
      </c>
      <c r="U2121">
        <f>IF(LEN(A2121)=7,0,1)</f>
        <v>0</v>
      </c>
      <c r="V2121">
        <f t="shared" si="66"/>
        <v>0</v>
      </c>
      <c r="W2121">
        <f>IF(OR(LEFT(A2121)="1", LEFT(A2121)="2",LEFT(A2121)="3"),1,0)</f>
        <v>1</v>
      </c>
      <c r="Y2121" t="str">
        <f t="shared" si="67"/>
        <v>Akumulasi Penyusutan Bangunan Rumah Tahanan</v>
      </c>
      <c r="AB2121" t="str">
        <f>IF(LEFT(A2121)="1","D",IF(LEFT(A2121)="2","K",IF(LEFT(A2121)="3","K",IF(LEFT(A2121)="4","K",IF(LEFT(A2121)="5","D",IF(LEFT(A2121)="6","D",IF(LEFT(A2121)="8","K",IF(LEFT(A2121)="9","D"))))))))</f>
        <v>D</v>
      </c>
      <c r="AD2121">
        <f>IF(LEFT(A2121)="4",1,IF(LEFT(A2121)="5",1,IF(LEFT(A2121)="6",1,0)))</f>
        <v>0</v>
      </c>
      <c r="AE2121">
        <f>IF(LEFT(A2121)="8",1,IF(LEFT(A2121)="9",1,0))</f>
        <v>0</v>
      </c>
      <c r="AF2121" t="str">
        <f>LEFT(A2121)</f>
        <v>1</v>
      </c>
    </row>
    <row r="2122" spans="1:32" x14ac:dyDescent="0.25">
      <c r="A2122" t="s">
        <v>4144</v>
      </c>
      <c r="B2122" t="s">
        <v>4145</v>
      </c>
      <c r="C2122" t="s">
        <v>4094</v>
      </c>
      <c r="D2122">
        <v>1</v>
      </c>
      <c r="E2122">
        <v>0</v>
      </c>
      <c r="F2122">
        <v>0</v>
      </c>
      <c r="G2122">
        <v>1</v>
      </c>
      <c r="H2122" t="s">
        <v>4145</v>
      </c>
      <c r="I2122" t="s">
        <v>10418</v>
      </c>
      <c r="J2122" t="s">
        <v>10420</v>
      </c>
      <c r="K2122" s="1">
        <v>42339</v>
      </c>
      <c r="L2122" s="1">
        <v>42339</v>
      </c>
      <c r="M2122" t="s">
        <v>10420</v>
      </c>
      <c r="N2122">
        <v>0</v>
      </c>
      <c r="O2122" t="s">
        <v>17</v>
      </c>
      <c r="P2122">
        <v>0</v>
      </c>
      <c r="Q2122">
        <v>0</v>
      </c>
      <c r="T2122" t="str">
        <f>IF(LEN(A2122)=2,MID(A2122,1,1),IF(LEN(A2122)=3,MID(A2122,1,2),IF(LEN(A2122)=5,MID(A2122,1,3),IF(LEN(A2122)=7,MID(A2122,1,5),IF(LEN(A2122)=1,"")))))</f>
        <v>13736</v>
      </c>
      <c r="U2122">
        <f>IF(LEN(A2122)=7,0,1)</f>
        <v>0</v>
      </c>
      <c r="V2122">
        <f t="shared" si="66"/>
        <v>0</v>
      </c>
      <c r="W2122">
        <f>IF(OR(LEFT(A2122)="1", LEFT(A2122)="2",LEFT(A2122)="3"),1,0)</f>
        <v>1</v>
      </c>
      <c r="Y2122" t="str">
        <f t="shared" si="67"/>
        <v>Akumulasi Penyusutan Bangunan Gedung Kramatorium</v>
      </c>
      <c r="AB2122" t="str">
        <f>IF(LEFT(A2122)="1","D",IF(LEFT(A2122)="2","K",IF(LEFT(A2122)="3","K",IF(LEFT(A2122)="4","K",IF(LEFT(A2122)="5","D",IF(LEFT(A2122)="6","D",IF(LEFT(A2122)="8","K",IF(LEFT(A2122)="9","D"))))))))</f>
        <v>D</v>
      </c>
      <c r="AD2122">
        <f>IF(LEFT(A2122)="4",1,IF(LEFT(A2122)="5",1,IF(LEFT(A2122)="6",1,0)))</f>
        <v>0</v>
      </c>
      <c r="AE2122">
        <f>IF(LEFT(A2122)="8",1,IF(LEFT(A2122)="9",1,0))</f>
        <v>0</v>
      </c>
      <c r="AF2122" t="str">
        <f>LEFT(A2122)</f>
        <v>1</v>
      </c>
    </row>
    <row r="2123" spans="1:32" x14ac:dyDescent="0.25">
      <c r="A2123" t="s">
        <v>4146</v>
      </c>
      <c r="B2123" t="s">
        <v>4147</v>
      </c>
      <c r="C2123" t="s">
        <v>4094</v>
      </c>
      <c r="D2123">
        <v>1</v>
      </c>
      <c r="E2123">
        <v>0</v>
      </c>
      <c r="F2123">
        <v>0</v>
      </c>
      <c r="G2123">
        <v>1</v>
      </c>
      <c r="H2123" t="s">
        <v>4147</v>
      </c>
      <c r="I2123" t="s">
        <v>10418</v>
      </c>
      <c r="J2123" t="s">
        <v>10420</v>
      </c>
      <c r="K2123" s="1">
        <v>42339</v>
      </c>
      <c r="L2123" s="1">
        <v>42339</v>
      </c>
      <c r="M2123" t="s">
        <v>10420</v>
      </c>
      <c r="N2123">
        <v>0</v>
      </c>
      <c r="O2123" t="s">
        <v>17</v>
      </c>
      <c r="P2123">
        <v>0</v>
      </c>
      <c r="Q2123">
        <v>0</v>
      </c>
      <c r="T2123" t="str">
        <f>IF(LEN(A2123)=2,MID(A2123,1,1),IF(LEN(A2123)=3,MID(A2123,1,2),IF(LEN(A2123)=5,MID(A2123,1,3),IF(LEN(A2123)=7,MID(A2123,1,5),IF(LEN(A2123)=1,"")))))</f>
        <v>13736</v>
      </c>
      <c r="U2123">
        <f>IF(LEN(A2123)=7,0,1)</f>
        <v>0</v>
      </c>
      <c r="V2123">
        <f t="shared" si="66"/>
        <v>0</v>
      </c>
      <c r="W2123">
        <f>IF(OR(LEFT(A2123)="1", LEFT(A2123)="2",LEFT(A2123)="3"),1,0)</f>
        <v>1</v>
      </c>
      <c r="Y2123" t="str">
        <f t="shared" si="67"/>
        <v>Akumulasi Penyusutan Bangunan Pembakaran Bangkai Hewan</v>
      </c>
      <c r="AB2123" t="str">
        <f>IF(LEFT(A2123)="1","D",IF(LEFT(A2123)="2","K",IF(LEFT(A2123)="3","K",IF(LEFT(A2123)="4","K",IF(LEFT(A2123)="5","D",IF(LEFT(A2123)="6","D",IF(LEFT(A2123)="8","K",IF(LEFT(A2123)="9","D"))))))))</f>
        <v>D</v>
      </c>
      <c r="AD2123">
        <f>IF(LEFT(A2123)="4",1,IF(LEFT(A2123)="5",1,IF(LEFT(A2123)="6",1,0)))</f>
        <v>0</v>
      </c>
      <c r="AE2123">
        <f>IF(LEFT(A2123)="8",1,IF(LEFT(A2123)="9",1,0))</f>
        <v>0</v>
      </c>
      <c r="AF2123" t="str">
        <f>LEFT(A2123)</f>
        <v>1</v>
      </c>
    </row>
    <row r="2124" spans="1:32" x14ac:dyDescent="0.25">
      <c r="A2124" t="s">
        <v>4148</v>
      </c>
      <c r="B2124" t="s">
        <v>4149</v>
      </c>
      <c r="C2124" t="s">
        <v>4094</v>
      </c>
      <c r="D2124">
        <v>1</v>
      </c>
      <c r="E2124">
        <v>0</v>
      </c>
      <c r="F2124">
        <v>0</v>
      </c>
      <c r="G2124">
        <v>1</v>
      </c>
      <c r="H2124" t="s">
        <v>4149</v>
      </c>
      <c r="I2124" t="s">
        <v>10418</v>
      </c>
      <c r="J2124" t="s">
        <v>10420</v>
      </c>
      <c r="K2124" s="1">
        <v>42339</v>
      </c>
      <c r="L2124" s="1">
        <v>42339</v>
      </c>
      <c r="M2124" t="s">
        <v>10420</v>
      </c>
      <c r="N2124">
        <v>0</v>
      </c>
      <c r="O2124" t="s">
        <v>17</v>
      </c>
      <c r="P2124">
        <v>0</v>
      </c>
      <c r="Q2124">
        <v>0</v>
      </c>
      <c r="T2124" t="str">
        <f>IF(LEN(A2124)=2,MID(A2124,1,1),IF(LEN(A2124)=3,MID(A2124,1,2),IF(LEN(A2124)=5,MID(A2124,1,3),IF(LEN(A2124)=7,MID(A2124,1,5),IF(LEN(A2124)=1,"")))))</f>
        <v>13736</v>
      </c>
      <c r="U2124">
        <f>IF(LEN(A2124)=7,0,1)</f>
        <v>0</v>
      </c>
      <c r="V2124">
        <f t="shared" si="66"/>
        <v>0</v>
      </c>
      <c r="W2124">
        <f>IF(OR(LEFT(A2124)="1", LEFT(A2124)="2",LEFT(A2124)="3"),1,0)</f>
        <v>1</v>
      </c>
      <c r="Y2124" t="str">
        <f t="shared" si="67"/>
        <v>Akumulasi Penyusutan Bangunan Gedung Tempat Kerja Lainnya</v>
      </c>
      <c r="AB2124" t="str">
        <f>IF(LEFT(A2124)="1","D",IF(LEFT(A2124)="2","K",IF(LEFT(A2124)="3","K",IF(LEFT(A2124)="4","K",IF(LEFT(A2124)="5","D",IF(LEFT(A2124)="6","D",IF(LEFT(A2124)="8","K",IF(LEFT(A2124)="9","D"))))))))</f>
        <v>D</v>
      </c>
      <c r="AD2124">
        <f>IF(LEFT(A2124)="4",1,IF(LEFT(A2124)="5",1,IF(LEFT(A2124)="6",1,0)))</f>
        <v>0</v>
      </c>
      <c r="AE2124">
        <f>IF(LEFT(A2124)="8",1,IF(LEFT(A2124)="9",1,0))</f>
        <v>0</v>
      </c>
      <c r="AF2124" t="str">
        <f>LEFT(A2124)</f>
        <v>1</v>
      </c>
    </row>
    <row r="2125" spans="1:32" x14ac:dyDescent="0.25">
      <c r="A2125" t="s">
        <v>4150</v>
      </c>
      <c r="B2125" t="s">
        <v>4151</v>
      </c>
      <c r="C2125" t="s">
        <v>3390</v>
      </c>
      <c r="D2125">
        <v>1</v>
      </c>
      <c r="E2125">
        <v>1</v>
      </c>
      <c r="F2125">
        <v>0</v>
      </c>
      <c r="G2125">
        <v>1</v>
      </c>
      <c r="H2125" t="s">
        <v>4151</v>
      </c>
      <c r="I2125" t="s">
        <v>10418</v>
      </c>
      <c r="J2125" t="s">
        <v>10420</v>
      </c>
      <c r="K2125" s="1">
        <v>42339</v>
      </c>
      <c r="L2125" s="1">
        <v>42339</v>
      </c>
      <c r="M2125" t="s">
        <v>10420</v>
      </c>
      <c r="N2125">
        <v>0</v>
      </c>
      <c r="O2125" t="s">
        <v>17</v>
      </c>
      <c r="P2125">
        <v>0</v>
      </c>
      <c r="Q2125">
        <v>0</v>
      </c>
      <c r="T2125" t="str">
        <f>IF(LEN(A2125)=2,MID(A2125,1,1),IF(LEN(A2125)=3,MID(A2125,1,2),IF(LEN(A2125)=5,MID(A2125,1,3),IF(LEN(A2125)=7,MID(A2125,1,5),IF(LEN(A2125)=1,"")))))</f>
        <v>137</v>
      </c>
      <c r="U2125">
        <f>IF(LEN(A2125)=7,0,1)</f>
        <v>1</v>
      </c>
      <c r="V2125">
        <f t="shared" si="66"/>
        <v>0</v>
      </c>
      <c r="W2125">
        <f>IF(OR(LEFT(A2125)="1", LEFT(A2125)="2",LEFT(A2125)="3"),1,0)</f>
        <v>1</v>
      </c>
      <c r="Y2125" t="str">
        <f t="shared" si="67"/>
        <v>Akumulasi Penyusutan Bangunan Gedung Tempat Tinggal</v>
      </c>
      <c r="AB2125" t="str">
        <f>IF(LEFT(A2125)="1","D",IF(LEFT(A2125)="2","K",IF(LEFT(A2125)="3","K",IF(LEFT(A2125)="4","K",IF(LEFT(A2125)="5","D",IF(LEFT(A2125)="6","D",IF(LEFT(A2125)="8","K",IF(LEFT(A2125)="9","D"))))))))</f>
        <v>D</v>
      </c>
      <c r="AD2125">
        <f>IF(LEFT(A2125)="4",1,IF(LEFT(A2125)="5",1,IF(LEFT(A2125)="6",1,0)))</f>
        <v>0</v>
      </c>
      <c r="AE2125">
        <f>IF(LEFT(A2125)="8",1,IF(LEFT(A2125)="9",1,0))</f>
        <v>0</v>
      </c>
      <c r="AF2125" t="str">
        <f>LEFT(A2125)</f>
        <v>1</v>
      </c>
    </row>
    <row r="2126" spans="1:32" x14ac:dyDescent="0.25">
      <c r="A2126" t="s">
        <v>4152</v>
      </c>
      <c r="B2126" t="s">
        <v>4153</v>
      </c>
      <c r="C2126" t="s">
        <v>4150</v>
      </c>
      <c r="D2126">
        <v>1</v>
      </c>
      <c r="E2126">
        <v>0</v>
      </c>
      <c r="F2126">
        <v>0</v>
      </c>
      <c r="G2126">
        <v>1</v>
      </c>
      <c r="H2126" t="s">
        <v>4153</v>
      </c>
      <c r="I2126" t="s">
        <v>10418</v>
      </c>
      <c r="J2126" t="s">
        <v>10420</v>
      </c>
      <c r="K2126" s="1">
        <v>42339</v>
      </c>
      <c r="L2126" s="1">
        <v>42339</v>
      </c>
      <c r="M2126" t="s">
        <v>10420</v>
      </c>
      <c r="N2126">
        <v>0</v>
      </c>
      <c r="O2126" t="s">
        <v>17</v>
      </c>
      <c r="P2126">
        <v>0</v>
      </c>
      <c r="Q2126">
        <v>0</v>
      </c>
      <c r="T2126" t="str">
        <f>IF(LEN(A2126)=2,MID(A2126,1,1),IF(LEN(A2126)=3,MID(A2126,1,2),IF(LEN(A2126)=5,MID(A2126,1,3),IF(LEN(A2126)=7,MID(A2126,1,5),IF(LEN(A2126)=1,"")))))</f>
        <v>13737</v>
      </c>
      <c r="U2126">
        <f>IF(LEN(A2126)=7,0,1)</f>
        <v>0</v>
      </c>
      <c r="V2126">
        <f t="shared" si="66"/>
        <v>0</v>
      </c>
      <c r="W2126">
        <f>IF(OR(LEFT(A2126)="1", LEFT(A2126)="2",LEFT(A2126)="3"),1,0)</f>
        <v>1</v>
      </c>
      <c r="Y2126" t="str">
        <f t="shared" si="67"/>
        <v>Akumulasi Penyusutan Rumah Negara Golongan I</v>
      </c>
      <c r="AB2126" t="str">
        <f>IF(LEFT(A2126)="1","D",IF(LEFT(A2126)="2","K",IF(LEFT(A2126)="3","K",IF(LEFT(A2126)="4","K",IF(LEFT(A2126)="5","D",IF(LEFT(A2126)="6","D",IF(LEFT(A2126)="8","K",IF(LEFT(A2126)="9","D"))))))))</f>
        <v>D</v>
      </c>
      <c r="AD2126">
        <f>IF(LEFT(A2126)="4",1,IF(LEFT(A2126)="5",1,IF(LEFT(A2126)="6",1,0)))</f>
        <v>0</v>
      </c>
      <c r="AE2126">
        <f>IF(LEFT(A2126)="8",1,IF(LEFT(A2126)="9",1,0))</f>
        <v>0</v>
      </c>
      <c r="AF2126" t="str">
        <f>LEFT(A2126)</f>
        <v>1</v>
      </c>
    </row>
    <row r="2127" spans="1:32" x14ac:dyDescent="0.25">
      <c r="A2127" t="s">
        <v>4154</v>
      </c>
      <c r="B2127" t="s">
        <v>4155</v>
      </c>
      <c r="C2127" t="s">
        <v>4150</v>
      </c>
      <c r="D2127">
        <v>1</v>
      </c>
      <c r="E2127">
        <v>0</v>
      </c>
      <c r="F2127">
        <v>0</v>
      </c>
      <c r="G2127">
        <v>1</v>
      </c>
      <c r="H2127" t="s">
        <v>4155</v>
      </c>
      <c r="I2127" t="s">
        <v>10418</v>
      </c>
      <c r="J2127" t="s">
        <v>10420</v>
      </c>
      <c r="K2127" s="1">
        <v>42339</v>
      </c>
      <c r="L2127" s="1">
        <v>42339</v>
      </c>
      <c r="M2127" t="s">
        <v>10420</v>
      </c>
      <c r="N2127">
        <v>0</v>
      </c>
      <c r="O2127" t="s">
        <v>17</v>
      </c>
      <c r="P2127">
        <v>0</v>
      </c>
      <c r="Q2127">
        <v>0</v>
      </c>
      <c r="T2127" t="str">
        <f>IF(LEN(A2127)=2,MID(A2127,1,1),IF(LEN(A2127)=3,MID(A2127,1,2),IF(LEN(A2127)=5,MID(A2127,1,3),IF(LEN(A2127)=7,MID(A2127,1,5),IF(LEN(A2127)=1,"")))))</f>
        <v>13737</v>
      </c>
      <c r="U2127">
        <f>IF(LEN(A2127)=7,0,1)</f>
        <v>0</v>
      </c>
      <c r="V2127">
        <f t="shared" si="66"/>
        <v>0</v>
      </c>
      <c r="W2127">
        <f>IF(OR(LEFT(A2127)="1", LEFT(A2127)="2",LEFT(A2127)="3"),1,0)</f>
        <v>1</v>
      </c>
      <c r="Y2127" t="str">
        <f t="shared" si="67"/>
        <v>Akumulasi Penyusutan Rumah Negara Golongan II</v>
      </c>
      <c r="AB2127" t="str">
        <f>IF(LEFT(A2127)="1","D",IF(LEFT(A2127)="2","K",IF(LEFT(A2127)="3","K",IF(LEFT(A2127)="4","K",IF(LEFT(A2127)="5","D",IF(LEFT(A2127)="6","D",IF(LEFT(A2127)="8","K",IF(LEFT(A2127)="9","D"))))))))</f>
        <v>D</v>
      </c>
      <c r="AD2127">
        <f>IF(LEFT(A2127)="4",1,IF(LEFT(A2127)="5",1,IF(LEFT(A2127)="6",1,0)))</f>
        <v>0</v>
      </c>
      <c r="AE2127">
        <f>IF(LEFT(A2127)="8",1,IF(LEFT(A2127)="9",1,0))</f>
        <v>0</v>
      </c>
      <c r="AF2127" t="str">
        <f>LEFT(A2127)</f>
        <v>1</v>
      </c>
    </row>
    <row r="2128" spans="1:32" x14ac:dyDescent="0.25">
      <c r="A2128" t="s">
        <v>4156</v>
      </c>
      <c r="B2128" t="s">
        <v>4157</v>
      </c>
      <c r="C2128" t="s">
        <v>4150</v>
      </c>
      <c r="D2128">
        <v>1</v>
      </c>
      <c r="E2128">
        <v>0</v>
      </c>
      <c r="F2128">
        <v>0</v>
      </c>
      <c r="G2128">
        <v>1</v>
      </c>
      <c r="H2128" t="s">
        <v>4157</v>
      </c>
      <c r="I2128" t="s">
        <v>10418</v>
      </c>
      <c r="J2128" t="s">
        <v>10420</v>
      </c>
      <c r="K2128" s="1">
        <v>42339</v>
      </c>
      <c r="L2128" s="1">
        <v>42339</v>
      </c>
      <c r="M2128" t="s">
        <v>10420</v>
      </c>
      <c r="N2128">
        <v>0</v>
      </c>
      <c r="O2128" t="s">
        <v>17</v>
      </c>
      <c r="P2128">
        <v>0</v>
      </c>
      <c r="Q2128">
        <v>0</v>
      </c>
      <c r="T2128" t="str">
        <f>IF(LEN(A2128)=2,MID(A2128,1,1),IF(LEN(A2128)=3,MID(A2128,1,2),IF(LEN(A2128)=5,MID(A2128,1,3),IF(LEN(A2128)=7,MID(A2128,1,5),IF(LEN(A2128)=1,"")))))</f>
        <v>13737</v>
      </c>
      <c r="U2128">
        <f>IF(LEN(A2128)=7,0,1)</f>
        <v>0</v>
      </c>
      <c r="V2128">
        <f t="shared" si="66"/>
        <v>0</v>
      </c>
      <c r="W2128">
        <f>IF(OR(LEFT(A2128)="1", LEFT(A2128)="2",LEFT(A2128)="3"),1,0)</f>
        <v>1</v>
      </c>
      <c r="Y2128" t="str">
        <f t="shared" si="67"/>
        <v>Akumulasi Penyusutan Rumah Negara Golongan III</v>
      </c>
      <c r="AB2128" t="str">
        <f>IF(LEFT(A2128)="1","D",IF(LEFT(A2128)="2","K",IF(LEFT(A2128)="3","K",IF(LEFT(A2128)="4","K",IF(LEFT(A2128)="5","D",IF(LEFT(A2128)="6","D",IF(LEFT(A2128)="8","K",IF(LEFT(A2128)="9","D"))))))))</f>
        <v>D</v>
      </c>
      <c r="AD2128">
        <f>IF(LEFT(A2128)="4",1,IF(LEFT(A2128)="5",1,IF(LEFT(A2128)="6",1,0)))</f>
        <v>0</v>
      </c>
      <c r="AE2128">
        <f>IF(LEFT(A2128)="8",1,IF(LEFT(A2128)="9",1,0))</f>
        <v>0</v>
      </c>
      <c r="AF2128" t="str">
        <f>LEFT(A2128)</f>
        <v>1</v>
      </c>
    </row>
    <row r="2129" spans="1:32" x14ac:dyDescent="0.25">
      <c r="A2129" t="s">
        <v>4158</v>
      </c>
      <c r="B2129" t="s">
        <v>4159</v>
      </c>
      <c r="C2129" t="s">
        <v>4150</v>
      </c>
      <c r="D2129">
        <v>1</v>
      </c>
      <c r="E2129">
        <v>0</v>
      </c>
      <c r="F2129">
        <v>0</v>
      </c>
      <c r="G2129">
        <v>1</v>
      </c>
      <c r="H2129" t="s">
        <v>4159</v>
      </c>
      <c r="I2129" t="s">
        <v>10418</v>
      </c>
      <c r="J2129" t="s">
        <v>10420</v>
      </c>
      <c r="K2129" s="1">
        <v>42339</v>
      </c>
      <c r="L2129" s="1">
        <v>42339</v>
      </c>
      <c r="M2129" t="s">
        <v>10420</v>
      </c>
      <c r="N2129">
        <v>0</v>
      </c>
      <c r="O2129" t="s">
        <v>17</v>
      </c>
      <c r="P2129">
        <v>0</v>
      </c>
      <c r="Q2129">
        <v>0</v>
      </c>
      <c r="T2129" t="str">
        <f>IF(LEN(A2129)=2,MID(A2129,1,1),IF(LEN(A2129)=3,MID(A2129,1,2),IF(LEN(A2129)=5,MID(A2129,1,3),IF(LEN(A2129)=7,MID(A2129,1,5),IF(LEN(A2129)=1,"")))))</f>
        <v>13737</v>
      </c>
      <c r="U2129">
        <f>IF(LEN(A2129)=7,0,1)</f>
        <v>0</v>
      </c>
      <c r="V2129">
        <f t="shared" si="66"/>
        <v>0</v>
      </c>
      <c r="W2129">
        <f>IF(OR(LEFT(A2129)="1", LEFT(A2129)="2",LEFT(A2129)="3"),1,0)</f>
        <v>1</v>
      </c>
      <c r="Y2129" t="str">
        <f t="shared" si="67"/>
        <v>Akumulasi Penyusutan Mess/Wisma/Bungalow/Tempat Peristirahatan</v>
      </c>
      <c r="AB2129" t="str">
        <f>IF(LEFT(A2129)="1","D",IF(LEFT(A2129)="2","K",IF(LEFT(A2129)="3","K",IF(LEFT(A2129)="4","K",IF(LEFT(A2129)="5","D",IF(LEFT(A2129)="6","D",IF(LEFT(A2129)="8","K",IF(LEFT(A2129)="9","D"))))))))</f>
        <v>D</v>
      </c>
      <c r="AD2129">
        <f>IF(LEFT(A2129)="4",1,IF(LEFT(A2129)="5",1,IF(LEFT(A2129)="6",1,0)))</f>
        <v>0</v>
      </c>
      <c r="AE2129">
        <f>IF(LEFT(A2129)="8",1,IF(LEFT(A2129)="9",1,0))</f>
        <v>0</v>
      </c>
      <c r="AF2129" t="str">
        <f>LEFT(A2129)</f>
        <v>1</v>
      </c>
    </row>
    <row r="2130" spans="1:32" x14ac:dyDescent="0.25">
      <c r="A2130" t="s">
        <v>4160</v>
      </c>
      <c r="B2130" t="s">
        <v>4161</v>
      </c>
      <c r="C2130" t="s">
        <v>4150</v>
      </c>
      <c r="D2130">
        <v>1</v>
      </c>
      <c r="E2130">
        <v>0</v>
      </c>
      <c r="F2130">
        <v>0</v>
      </c>
      <c r="G2130">
        <v>1</v>
      </c>
      <c r="H2130" t="s">
        <v>4161</v>
      </c>
      <c r="I2130" t="s">
        <v>10418</v>
      </c>
      <c r="J2130" t="s">
        <v>10420</v>
      </c>
      <c r="K2130" s="1">
        <v>42339</v>
      </c>
      <c r="L2130" s="1">
        <v>42339</v>
      </c>
      <c r="M2130" t="s">
        <v>10420</v>
      </c>
      <c r="N2130">
        <v>0</v>
      </c>
      <c r="O2130" t="s">
        <v>17</v>
      </c>
      <c r="P2130">
        <v>0</v>
      </c>
      <c r="Q2130">
        <v>0</v>
      </c>
      <c r="T2130" t="str">
        <f>IF(LEN(A2130)=2,MID(A2130,1,1),IF(LEN(A2130)=3,MID(A2130,1,2),IF(LEN(A2130)=5,MID(A2130,1,3),IF(LEN(A2130)=7,MID(A2130,1,5),IF(LEN(A2130)=1,"")))))</f>
        <v>13737</v>
      </c>
      <c r="U2130">
        <f>IF(LEN(A2130)=7,0,1)</f>
        <v>0</v>
      </c>
      <c r="V2130">
        <f t="shared" si="66"/>
        <v>0</v>
      </c>
      <c r="W2130">
        <f>IF(OR(LEFT(A2130)="1", LEFT(A2130)="2",LEFT(A2130)="3"),1,0)</f>
        <v>1</v>
      </c>
      <c r="Y2130" t="str">
        <f t="shared" si="67"/>
        <v>Akumulasi Penyusutan Asrama</v>
      </c>
      <c r="AB2130" t="str">
        <f>IF(LEFT(A2130)="1","D",IF(LEFT(A2130)="2","K",IF(LEFT(A2130)="3","K",IF(LEFT(A2130)="4","K",IF(LEFT(A2130)="5","D",IF(LEFT(A2130)="6","D",IF(LEFT(A2130)="8","K",IF(LEFT(A2130)="9","D"))))))))</f>
        <v>D</v>
      </c>
      <c r="AD2130">
        <f>IF(LEFT(A2130)="4",1,IF(LEFT(A2130)="5",1,IF(LEFT(A2130)="6",1,0)))</f>
        <v>0</v>
      </c>
      <c r="AE2130">
        <f>IF(LEFT(A2130)="8",1,IF(LEFT(A2130)="9",1,0))</f>
        <v>0</v>
      </c>
      <c r="AF2130" t="str">
        <f>LEFT(A2130)</f>
        <v>1</v>
      </c>
    </row>
    <row r="2131" spans="1:32" x14ac:dyDescent="0.25">
      <c r="A2131" t="s">
        <v>4162</v>
      </c>
      <c r="B2131" t="s">
        <v>4163</v>
      </c>
      <c r="C2131" t="s">
        <v>4150</v>
      </c>
      <c r="D2131">
        <v>1</v>
      </c>
      <c r="E2131">
        <v>0</v>
      </c>
      <c r="F2131">
        <v>0</v>
      </c>
      <c r="G2131">
        <v>1</v>
      </c>
      <c r="H2131" t="s">
        <v>4163</v>
      </c>
      <c r="I2131" t="s">
        <v>10418</v>
      </c>
      <c r="J2131" t="s">
        <v>10420</v>
      </c>
      <c r="K2131" s="1">
        <v>42339</v>
      </c>
      <c r="L2131" s="1">
        <v>42339</v>
      </c>
      <c r="M2131" t="s">
        <v>10420</v>
      </c>
      <c r="N2131">
        <v>0</v>
      </c>
      <c r="O2131" t="s">
        <v>17</v>
      </c>
      <c r="P2131">
        <v>0</v>
      </c>
      <c r="Q2131">
        <v>0</v>
      </c>
      <c r="T2131" t="str">
        <f>IF(LEN(A2131)=2,MID(A2131,1,1),IF(LEN(A2131)=3,MID(A2131,1,2),IF(LEN(A2131)=5,MID(A2131,1,3),IF(LEN(A2131)=7,MID(A2131,1,5),IF(LEN(A2131)=1,"")))))</f>
        <v>13737</v>
      </c>
      <c r="U2131">
        <f>IF(LEN(A2131)=7,0,1)</f>
        <v>0</v>
      </c>
      <c r="V2131">
        <f t="shared" si="66"/>
        <v>0</v>
      </c>
      <c r="W2131">
        <f>IF(OR(LEFT(A2131)="1", LEFT(A2131)="2",LEFT(A2131)="3"),1,0)</f>
        <v>1</v>
      </c>
      <c r="Y2131" t="str">
        <f t="shared" si="67"/>
        <v>Akumulasi Penyusutan Hotel</v>
      </c>
      <c r="AB2131" t="str">
        <f>IF(LEFT(A2131)="1","D",IF(LEFT(A2131)="2","K",IF(LEFT(A2131)="3","K",IF(LEFT(A2131)="4","K",IF(LEFT(A2131)="5","D",IF(LEFT(A2131)="6","D",IF(LEFT(A2131)="8","K",IF(LEFT(A2131)="9","D"))))))))</f>
        <v>D</v>
      </c>
      <c r="AD2131">
        <f>IF(LEFT(A2131)="4",1,IF(LEFT(A2131)="5",1,IF(LEFT(A2131)="6",1,0)))</f>
        <v>0</v>
      </c>
      <c r="AE2131">
        <f>IF(LEFT(A2131)="8",1,IF(LEFT(A2131)="9",1,0))</f>
        <v>0</v>
      </c>
      <c r="AF2131" t="str">
        <f>LEFT(A2131)</f>
        <v>1</v>
      </c>
    </row>
    <row r="2132" spans="1:32" x14ac:dyDescent="0.25">
      <c r="A2132" t="s">
        <v>4164</v>
      </c>
      <c r="B2132" t="s">
        <v>4165</v>
      </c>
      <c r="C2132" t="s">
        <v>4150</v>
      </c>
      <c r="D2132">
        <v>1</v>
      </c>
      <c r="E2132">
        <v>0</v>
      </c>
      <c r="F2132">
        <v>0</v>
      </c>
      <c r="G2132">
        <v>1</v>
      </c>
      <c r="H2132" t="s">
        <v>4165</v>
      </c>
      <c r="I2132" t="s">
        <v>10418</v>
      </c>
      <c r="J2132" t="s">
        <v>10420</v>
      </c>
      <c r="K2132" s="1">
        <v>42339</v>
      </c>
      <c r="L2132" s="1">
        <v>42339</v>
      </c>
      <c r="M2132" t="s">
        <v>10420</v>
      </c>
      <c r="N2132">
        <v>0</v>
      </c>
      <c r="O2132" t="s">
        <v>17</v>
      </c>
      <c r="P2132">
        <v>0</v>
      </c>
      <c r="Q2132">
        <v>0</v>
      </c>
      <c r="T2132" t="str">
        <f>IF(LEN(A2132)=2,MID(A2132,1,1),IF(LEN(A2132)=3,MID(A2132,1,2),IF(LEN(A2132)=5,MID(A2132,1,3),IF(LEN(A2132)=7,MID(A2132,1,5),IF(LEN(A2132)=1,"")))))</f>
        <v>13737</v>
      </c>
      <c r="U2132">
        <f>IF(LEN(A2132)=7,0,1)</f>
        <v>0</v>
      </c>
      <c r="V2132">
        <f t="shared" si="66"/>
        <v>0</v>
      </c>
      <c r="W2132">
        <f>IF(OR(LEFT(A2132)="1", LEFT(A2132)="2",LEFT(A2132)="3"),1,0)</f>
        <v>1</v>
      </c>
      <c r="Y2132" t="str">
        <f t="shared" si="67"/>
        <v>Akumulasi Penyusutan Motel</v>
      </c>
      <c r="AB2132" t="str">
        <f>IF(LEFT(A2132)="1","D",IF(LEFT(A2132)="2","K",IF(LEFT(A2132)="3","K",IF(LEFT(A2132)="4","K",IF(LEFT(A2132)="5","D",IF(LEFT(A2132)="6","D",IF(LEFT(A2132)="8","K",IF(LEFT(A2132)="9","D"))))))))</f>
        <v>D</v>
      </c>
      <c r="AD2132">
        <f>IF(LEFT(A2132)="4",1,IF(LEFT(A2132)="5",1,IF(LEFT(A2132)="6",1,0)))</f>
        <v>0</v>
      </c>
      <c r="AE2132">
        <f>IF(LEFT(A2132)="8",1,IF(LEFT(A2132)="9",1,0))</f>
        <v>0</v>
      </c>
      <c r="AF2132" t="str">
        <f>LEFT(A2132)</f>
        <v>1</v>
      </c>
    </row>
    <row r="2133" spans="1:32" x14ac:dyDescent="0.25">
      <c r="A2133" t="s">
        <v>4166</v>
      </c>
      <c r="B2133" t="s">
        <v>4167</v>
      </c>
      <c r="C2133" t="s">
        <v>4150</v>
      </c>
      <c r="D2133">
        <v>1</v>
      </c>
      <c r="E2133">
        <v>0</v>
      </c>
      <c r="F2133">
        <v>0</v>
      </c>
      <c r="G2133">
        <v>1</v>
      </c>
      <c r="H2133" t="s">
        <v>4167</v>
      </c>
      <c r="I2133" t="s">
        <v>10418</v>
      </c>
      <c r="J2133" t="s">
        <v>10420</v>
      </c>
      <c r="K2133" s="1">
        <v>42339</v>
      </c>
      <c r="L2133" s="1">
        <v>42339</v>
      </c>
      <c r="M2133" t="s">
        <v>10420</v>
      </c>
      <c r="N2133">
        <v>0</v>
      </c>
      <c r="O2133" t="s">
        <v>17</v>
      </c>
      <c r="P2133">
        <v>0</v>
      </c>
      <c r="Q2133">
        <v>0</v>
      </c>
      <c r="T2133" t="str">
        <f>IF(LEN(A2133)=2,MID(A2133,1,1),IF(LEN(A2133)=3,MID(A2133,1,2),IF(LEN(A2133)=5,MID(A2133,1,3),IF(LEN(A2133)=7,MID(A2133,1,5),IF(LEN(A2133)=1,"")))))</f>
        <v>13737</v>
      </c>
      <c r="U2133">
        <f>IF(LEN(A2133)=7,0,1)</f>
        <v>0</v>
      </c>
      <c r="V2133">
        <f t="shared" si="66"/>
        <v>0</v>
      </c>
      <c r="W2133">
        <f>IF(OR(LEFT(A2133)="1", LEFT(A2133)="2",LEFT(A2133)="3"),1,0)</f>
        <v>1</v>
      </c>
      <c r="Y2133" t="str">
        <f t="shared" si="67"/>
        <v>Akumulasi Penyusutan Flat/Rumah Susun</v>
      </c>
      <c r="AB2133" t="str">
        <f>IF(LEFT(A2133)="1","D",IF(LEFT(A2133)="2","K",IF(LEFT(A2133)="3","K",IF(LEFT(A2133)="4","K",IF(LEFT(A2133)="5","D",IF(LEFT(A2133)="6","D",IF(LEFT(A2133)="8","K",IF(LEFT(A2133)="9","D"))))))))</f>
        <v>D</v>
      </c>
      <c r="AD2133">
        <f>IF(LEFT(A2133)="4",1,IF(LEFT(A2133)="5",1,IF(LEFT(A2133)="6",1,0)))</f>
        <v>0</v>
      </c>
      <c r="AE2133">
        <f>IF(LEFT(A2133)="8",1,IF(LEFT(A2133)="9",1,0))</f>
        <v>0</v>
      </c>
      <c r="AF2133" t="str">
        <f>LEFT(A2133)</f>
        <v>1</v>
      </c>
    </row>
    <row r="2134" spans="1:32" x14ac:dyDescent="0.25">
      <c r="A2134" t="s">
        <v>4168</v>
      </c>
      <c r="B2134" t="s">
        <v>4169</v>
      </c>
      <c r="C2134" t="s">
        <v>3390</v>
      </c>
      <c r="D2134">
        <v>1</v>
      </c>
      <c r="E2134">
        <v>1</v>
      </c>
      <c r="F2134">
        <v>0</v>
      </c>
      <c r="G2134">
        <v>1</v>
      </c>
      <c r="H2134" t="s">
        <v>4169</v>
      </c>
      <c r="I2134" t="s">
        <v>10418</v>
      </c>
      <c r="J2134" t="s">
        <v>10420</v>
      </c>
      <c r="K2134" s="1">
        <v>42339</v>
      </c>
      <c r="L2134" s="1">
        <v>42339</v>
      </c>
      <c r="M2134" t="s">
        <v>10420</v>
      </c>
      <c r="N2134">
        <v>0</v>
      </c>
      <c r="O2134" t="s">
        <v>17</v>
      </c>
      <c r="P2134">
        <v>0</v>
      </c>
      <c r="Q2134">
        <v>0</v>
      </c>
      <c r="T2134" t="str">
        <f>IF(LEN(A2134)=2,MID(A2134,1,1),IF(LEN(A2134)=3,MID(A2134,1,2),IF(LEN(A2134)=5,MID(A2134,1,3),IF(LEN(A2134)=7,MID(A2134,1,5),IF(LEN(A2134)=1,"")))))</f>
        <v>137</v>
      </c>
      <c r="U2134">
        <f>IF(LEN(A2134)=7,0,1)</f>
        <v>1</v>
      </c>
      <c r="V2134">
        <f t="shared" si="66"/>
        <v>0</v>
      </c>
      <c r="W2134">
        <f>IF(OR(LEFT(A2134)="1", LEFT(A2134)="2",LEFT(A2134)="3"),1,0)</f>
        <v>1</v>
      </c>
      <c r="Y2134" t="str">
        <f t="shared" si="67"/>
        <v>Akumulasi Penyusutan Bangunan  Menara</v>
      </c>
      <c r="AB2134" t="str">
        <f>IF(LEFT(A2134)="1","D",IF(LEFT(A2134)="2","K",IF(LEFT(A2134)="3","K",IF(LEFT(A2134)="4","K",IF(LEFT(A2134)="5","D",IF(LEFT(A2134)="6","D",IF(LEFT(A2134)="8","K",IF(LEFT(A2134)="9","D"))))))))</f>
        <v>D</v>
      </c>
      <c r="AD2134">
        <f>IF(LEFT(A2134)="4",1,IF(LEFT(A2134)="5",1,IF(LEFT(A2134)="6",1,0)))</f>
        <v>0</v>
      </c>
      <c r="AE2134">
        <f>IF(LEFT(A2134)="8",1,IF(LEFT(A2134)="9",1,0))</f>
        <v>0</v>
      </c>
      <c r="AF2134" t="str">
        <f>LEFT(A2134)</f>
        <v>1</v>
      </c>
    </row>
    <row r="2135" spans="1:32" x14ac:dyDescent="0.25">
      <c r="A2135" t="s">
        <v>4170</v>
      </c>
      <c r="B2135" t="s">
        <v>4171</v>
      </c>
      <c r="C2135" t="s">
        <v>4168</v>
      </c>
      <c r="D2135">
        <v>1</v>
      </c>
      <c r="E2135">
        <v>0</v>
      </c>
      <c r="F2135">
        <v>0</v>
      </c>
      <c r="G2135">
        <v>1</v>
      </c>
      <c r="H2135" t="s">
        <v>4171</v>
      </c>
      <c r="I2135" t="s">
        <v>10418</v>
      </c>
      <c r="J2135" t="s">
        <v>10420</v>
      </c>
      <c r="K2135" s="1">
        <v>42339</v>
      </c>
      <c r="L2135" s="1">
        <v>42339</v>
      </c>
      <c r="M2135" t="s">
        <v>10420</v>
      </c>
      <c r="N2135">
        <v>0</v>
      </c>
      <c r="O2135" t="s">
        <v>17</v>
      </c>
      <c r="P2135">
        <v>0</v>
      </c>
      <c r="Q2135">
        <v>0</v>
      </c>
      <c r="T2135" t="str">
        <f>IF(LEN(A2135)=2,MID(A2135,1,1),IF(LEN(A2135)=3,MID(A2135,1,2),IF(LEN(A2135)=5,MID(A2135,1,3),IF(LEN(A2135)=7,MID(A2135,1,5),IF(LEN(A2135)=1,"")))))</f>
        <v>13738</v>
      </c>
      <c r="U2135">
        <f>IF(LEN(A2135)=7,0,1)</f>
        <v>0</v>
      </c>
      <c r="V2135">
        <f t="shared" si="66"/>
        <v>0</v>
      </c>
      <c r="W2135">
        <f>IF(OR(LEFT(A2135)="1", LEFT(A2135)="2",LEFT(A2135)="3"),1,0)</f>
        <v>1</v>
      </c>
      <c r="Y2135" t="str">
        <f t="shared" si="67"/>
        <v>Akumulasi Penyusutan Bangunan Menara Perambuan Penerang Pantai</v>
      </c>
      <c r="AB2135" t="str">
        <f>IF(LEFT(A2135)="1","D",IF(LEFT(A2135)="2","K",IF(LEFT(A2135)="3","K",IF(LEFT(A2135)="4","K",IF(LEFT(A2135)="5","D",IF(LEFT(A2135)="6","D",IF(LEFT(A2135)="8","K",IF(LEFT(A2135)="9","D"))))))))</f>
        <v>D</v>
      </c>
      <c r="AD2135">
        <f>IF(LEFT(A2135)="4",1,IF(LEFT(A2135)="5",1,IF(LEFT(A2135)="6",1,0)))</f>
        <v>0</v>
      </c>
      <c r="AE2135">
        <f>IF(LEFT(A2135)="8",1,IF(LEFT(A2135)="9",1,0))</f>
        <v>0</v>
      </c>
      <c r="AF2135" t="str">
        <f>LEFT(A2135)</f>
        <v>1</v>
      </c>
    </row>
    <row r="2136" spans="1:32" x14ac:dyDescent="0.25">
      <c r="A2136" t="s">
        <v>4172</v>
      </c>
      <c r="B2136" t="s">
        <v>4173</v>
      </c>
      <c r="C2136" t="s">
        <v>4168</v>
      </c>
      <c r="D2136">
        <v>1</v>
      </c>
      <c r="E2136">
        <v>0</v>
      </c>
      <c r="F2136">
        <v>0</v>
      </c>
      <c r="G2136">
        <v>1</v>
      </c>
      <c r="H2136" t="s">
        <v>4173</v>
      </c>
      <c r="I2136" t="s">
        <v>10418</v>
      </c>
      <c r="J2136" t="s">
        <v>10420</v>
      </c>
      <c r="K2136" s="1">
        <v>42339</v>
      </c>
      <c r="L2136" s="1">
        <v>42339</v>
      </c>
      <c r="M2136" t="s">
        <v>10420</v>
      </c>
      <c r="N2136">
        <v>0</v>
      </c>
      <c r="O2136" t="s">
        <v>17</v>
      </c>
      <c r="P2136">
        <v>0</v>
      </c>
      <c r="Q2136">
        <v>0</v>
      </c>
      <c r="T2136" t="str">
        <f>IF(LEN(A2136)=2,MID(A2136,1,1),IF(LEN(A2136)=3,MID(A2136,1,2),IF(LEN(A2136)=5,MID(A2136,1,3),IF(LEN(A2136)=7,MID(A2136,1,5),IF(LEN(A2136)=1,"")))))</f>
        <v>13738</v>
      </c>
      <c r="U2136">
        <f>IF(LEN(A2136)=7,0,1)</f>
        <v>0</v>
      </c>
      <c r="V2136">
        <f t="shared" si="66"/>
        <v>0</v>
      </c>
      <c r="W2136">
        <f>IF(OR(LEFT(A2136)="1", LEFT(A2136)="2",LEFT(A2136)="3"),1,0)</f>
        <v>1</v>
      </c>
      <c r="Y2136" t="str">
        <f t="shared" si="67"/>
        <v>Akumulasi Penyusutan Bangunan Perambut Penerangan Pantai Tidak Bermenara</v>
      </c>
      <c r="AB2136" t="str">
        <f>IF(LEFT(A2136)="1","D",IF(LEFT(A2136)="2","K",IF(LEFT(A2136)="3","K",IF(LEFT(A2136)="4","K",IF(LEFT(A2136)="5","D",IF(LEFT(A2136)="6","D",IF(LEFT(A2136)="8","K",IF(LEFT(A2136)="9","D"))))))))</f>
        <v>D</v>
      </c>
      <c r="AD2136">
        <f>IF(LEFT(A2136)="4",1,IF(LEFT(A2136)="5",1,IF(LEFT(A2136)="6",1,0)))</f>
        <v>0</v>
      </c>
      <c r="AE2136">
        <f>IF(LEFT(A2136)="8",1,IF(LEFT(A2136)="9",1,0))</f>
        <v>0</v>
      </c>
      <c r="AF2136" t="str">
        <f>LEFT(A2136)</f>
        <v>1</v>
      </c>
    </row>
    <row r="2137" spans="1:32" x14ac:dyDescent="0.25">
      <c r="A2137" t="s">
        <v>4174</v>
      </c>
      <c r="B2137" t="s">
        <v>4175</v>
      </c>
      <c r="C2137" t="s">
        <v>4168</v>
      </c>
      <c r="D2137">
        <v>1</v>
      </c>
      <c r="E2137">
        <v>0</v>
      </c>
      <c r="F2137">
        <v>0</v>
      </c>
      <c r="G2137">
        <v>1</v>
      </c>
      <c r="H2137" t="s">
        <v>4175</v>
      </c>
      <c r="I2137" t="s">
        <v>10418</v>
      </c>
      <c r="J2137" t="s">
        <v>10420</v>
      </c>
      <c r="K2137" s="1">
        <v>42339</v>
      </c>
      <c r="L2137" s="1">
        <v>42339</v>
      </c>
      <c r="M2137" t="s">
        <v>10420</v>
      </c>
      <c r="N2137">
        <v>0</v>
      </c>
      <c r="O2137" t="s">
        <v>17</v>
      </c>
      <c r="P2137">
        <v>0</v>
      </c>
      <c r="Q2137">
        <v>0</v>
      </c>
      <c r="T2137" t="str">
        <f>IF(LEN(A2137)=2,MID(A2137,1,1),IF(LEN(A2137)=3,MID(A2137,1,2),IF(LEN(A2137)=5,MID(A2137,1,3),IF(LEN(A2137)=7,MID(A2137,1,5),IF(LEN(A2137)=1,"")))))</f>
        <v>13738</v>
      </c>
      <c r="U2137">
        <f>IF(LEN(A2137)=7,0,1)</f>
        <v>0</v>
      </c>
      <c r="V2137">
        <f t="shared" si="66"/>
        <v>0</v>
      </c>
      <c r="W2137">
        <f>IF(OR(LEFT(A2137)="1", LEFT(A2137)="2",LEFT(A2137)="3"),1,0)</f>
        <v>1</v>
      </c>
      <c r="Y2137" t="str">
        <f t="shared" si="67"/>
        <v>Akumulasi Penyusutan Bangunan Menara Telekomunikasi</v>
      </c>
      <c r="AB2137" t="str">
        <f>IF(LEFT(A2137)="1","D",IF(LEFT(A2137)="2","K",IF(LEFT(A2137)="3","K",IF(LEFT(A2137)="4","K",IF(LEFT(A2137)="5","D",IF(LEFT(A2137)="6","D",IF(LEFT(A2137)="8","K",IF(LEFT(A2137)="9","D"))))))))</f>
        <v>D</v>
      </c>
      <c r="AD2137">
        <f>IF(LEFT(A2137)="4",1,IF(LEFT(A2137)="5",1,IF(LEFT(A2137)="6",1,0)))</f>
        <v>0</v>
      </c>
      <c r="AE2137">
        <f>IF(LEFT(A2137)="8",1,IF(LEFT(A2137)="9",1,0))</f>
        <v>0</v>
      </c>
      <c r="AF2137" t="str">
        <f>LEFT(A2137)</f>
        <v>1</v>
      </c>
    </row>
    <row r="2138" spans="1:32" x14ac:dyDescent="0.25">
      <c r="A2138" t="s">
        <v>4176</v>
      </c>
      <c r="B2138" t="s">
        <v>4177</v>
      </c>
      <c r="C2138" t="s">
        <v>3390</v>
      </c>
      <c r="D2138">
        <v>1</v>
      </c>
      <c r="E2138">
        <v>1</v>
      </c>
      <c r="F2138">
        <v>0</v>
      </c>
      <c r="G2138">
        <v>1</v>
      </c>
      <c r="H2138" t="s">
        <v>4177</v>
      </c>
      <c r="I2138" t="s">
        <v>10418</v>
      </c>
      <c r="J2138" t="s">
        <v>10420</v>
      </c>
      <c r="K2138" s="1">
        <v>42339</v>
      </c>
      <c r="L2138" s="1">
        <v>42339</v>
      </c>
      <c r="M2138" t="s">
        <v>10420</v>
      </c>
      <c r="N2138">
        <v>0</v>
      </c>
      <c r="O2138" t="s">
        <v>17</v>
      </c>
      <c r="P2138">
        <v>0</v>
      </c>
      <c r="Q2138">
        <v>0</v>
      </c>
      <c r="T2138" t="str">
        <f>IF(LEN(A2138)=2,MID(A2138,1,1),IF(LEN(A2138)=3,MID(A2138,1,2),IF(LEN(A2138)=5,MID(A2138,1,3),IF(LEN(A2138)=7,MID(A2138,1,5),IF(LEN(A2138)=1,"")))))</f>
        <v>137</v>
      </c>
      <c r="U2138">
        <f>IF(LEN(A2138)=7,0,1)</f>
        <v>1</v>
      </c>
      <c r="V2138">
        <f t="shared" si="66"/>
        <v>0</v>
      </c>
      <c r="W2138">
        <f>IF(OR(LEFT(A2138)="1", LEFT(A2138)="2",LEFT(A2138)="3"),1,0)</f>
        <v>1</v>
      </c>
      <c r="Y2138" t="str">
        <f t="shared" si="67"/>
        <v>Akumulasi Penyusutan Tugu Peringatan</v>
      </c>
      <c r="AB2138" t="str">
        <f>IF(LEFT(A2138)="1","D",IF(LEFT(A2138)="2","K",IF(LEFT(A2138)="3","K",IF(LEFT(A2138)="4","K",IF(LEFT(A2138)="5","D",IF(LEFT(A2138)="6","D",IF(LEFT(A2138)="8","K",IF(LEFT(A2138)="9","D"))))))))</f>
        <v>D</v>
      </c>
      <c r="AD2138">
        <f>IF(LEFT(A2138)="4",1,IF(LEFT(A2138)="5",1,IF(LEFT(A2138)="6",1,0)))</f>
        <v>0</v>
      </c>
      <c r="AE2138">
        <f>IF(LEFT(A2138)="8",1,IF(LEFT(A2138)="9",1,0))</f>
        <v>0</v>
      </c>
      <c r="AF2138" t="str">
        <f>LEFT(A2138)</f>
        <v>1</v>
      </c>
    </row>
    <row r="2139" spans="1:32" x14ac:dyDescent="0.25">
      <c r="A2139" t="s">
        <v>4178</v>
      </c>
      <c r="B2139" t="s">
        <v>4179</v>
      </c>
      <c r="C2139" t="s">
        <v>4176</v>
      </c>
      <c r="D2139">
        <v>1</v>
      </c>
      <c r="E2139">
        <v>0</v>
      </c>
      <c r="F2139">
        <v>0</v>
      </c>
      <c r="G2139">
        <v>1</v>
      </c>
      <c r="H2139" t="s">
        <v>4179</v>
      </c>
      <c r="I2139" t="s">
        <v>10418</v>
      </c>
      <c r="J2139" t="s">
        <v>10420</v>
      </c>
      <c r="K2139" s="1">
        <v>42339</v>
      </c>
      <c r="L2139" s="1">
        <v>42339</v>
      </c>
      <c r="M2139" t="s">
        <v>10420</v>
      </c>
      <c r="N2139">
        <v>0</v>
      </c>
      <c r="O2139" t="s">
        <v>17</v>
      </c>
      <c r="P2139">
        <v>0</v>
      </c>
      <c r="Q2139">
        <v>0</v>
      </c>
      <c r="T2139" t="str">
        <f>IF(LEN(A2139)=2,MID(A2139,1,1),IF(LEN(A2139)=3,MID(A2139,1,2),IF(LEN(A2139)=5,MID(A2139,1,3),IF(LEN(A2139)=7,MID(A2139,1,5),IF(LEN(A2139)=1,"")))))</f>
        <v>13739</v>
      </c>
      <c r="U2139">
        <f>IF(LEN(A2139)=7,0,1)</f>
        <v>0</v>
      </c>
      <c r="V2139">
        <f t="shared" si="66"/>
        <v>0</v>
      </c>
      <c r="W2139">
        <f>IF(OR(LEFT(A2139)="1", LEFT(A2139)="2",LEFT(A2139)="3"),1,0)</f>
        <v>1</v>
      </c>
      <c r="Y2139" t="str">
        <f t="shared" si="67"/>
        <v>Akumulasi Penyusutan Tugu Kemerdekaan</v>
      </c>
      <c r="AB2139" t="str">
        <f>IF(LEFT(A2139)="1","D",IF(LEFT(A2139)="2","K",IF(LEFT(A2139)="3","K",IF(LEFT(A2139)="4","K",IF(LEFT(A2139)="5","D",IF(LEFT(A2139)="6","D",IF(LEFT(A2139)="8","K",IF(LEFT(A2139)="9","D"))))))))</f>
        <v>D</v>
      </c>
      <c r="AD2139">
        <f>IF(LEFT(A2139)="4",1,IF(LEFT(A2139)="5",1,IF(LEFT(A2139)="6",1,0)))</f>
        <v>0</v>
      </c>
      <c r="AE2139">
        <f>IF(LEFT(A2139)="8",1,IF(LEFT(A2139)="9",1,0))</f>
        <v>0</v>
      </c>
      <c r="AF2139" t="str">
        <f>LEFT(A2139)</f>
        <v>1</v>
      </c>
    </row>
    <row r="2140" spans="1:32" x14ac:dyDescent="0.25">
      <c r="A2140" t="s">
        <v>4180</v>
      </c>
      <c r="B2140" t="s">
        <v>4181</v>
      </c>
      <c r="C2140" t="s">
        <v>4176</v>
      </c>
      <c r="D2140">
        <v>1</v>
      </c>
      <c r="E2140">
        <v>0</v>
      </c>
      <c r="F2140">
        <v>0</v>
      </c>
      <c r="G2140">
        <v>1</v>
      </c>
      <c r="H2140" t="s">
        <v>4181</v>
      </c>
      <c r="I2140" t="s">
        <v>10418</v>
      </c>
      <c r="J2140" t="s">
        <v>10420</v>
      </c>
      <c r="K2140" s="1">
        <v>42339</v>
      </c>
      <c r="L2140" s="1">
        <v>42339</v>
      </c>
      <c r="M2140" t="s">
        <v>10420</v>
      </c>
      <c r="N2140">
        <v>0</v>
      </c>
      <c r="O2140" t="s">
        <v>17</v>
      </c>
      <c r="P2140">
        <v>0</v>
      </c>
      <c r="Q2140">
        <v>0</v>
      </c>
      <c r="T2140" t="str">
        <f>IF(LEN(A2140)=2,MID(A2140,1,1),IF(LEN(A2140)=3,MID(A2140,1,2),IF(LEN(A2140)=5,MID(A2140,1,3),IF(LEN(A2140)=7,MID(A2140,1,5),IF(LEN(A2140)=1,"")))))</f>
        <v>13739</v>
      </c>
      <c r="U2140">
        <f>IF(LEN(A2140)=7,0,1)</f>
        <v>0</v>
      </c>
      <c r="V2140">
        <f t="shared" si="66"/>
        <v>0</v>
      </c>
      <c r="W2140">
        <f>IF(OR(LEFT(A2140)="1", LEFT(A2140)="2",LEFT(A2140)="3"),1,0)</f>
        <v>1</v>
      </c>
      <c r="Y2140" t="str">
        <f t="shared" si="67"/>
        <v>Akumulasi Penyusutan Tugu Pembangunan</v>
      </c>
      <c r="AB2140" t="str">
        <f>IF(LEFT(A2140)="1","D",IF(LEFT(A2140)="2","K",IF(LEFT(A2140)="3","K",IF(LEFT(A2140)="4","K",IF(LEFT(A2140)="5","D",IF(LEFT(A2140)="6","D",IF(LEFT(A2140)="8","K",IF(LEFT(A2140)="9","D"))))))))</f>
        <v>D</v>
      </c>
      <c r="AD2140">
        <f>IF(LEFT(A2140)="4",1,IF(LEFT(A2140)="5",1,IF(LEFT(A2140)="6",1,0)))</f>
        <v>0</v>
      </c>
      <c r="AE2140">
        <f>IF(LEFT(A2140)="8",1,IF(LEFT(A2140)="9",1,0))</f>
        <v>0</v>
      </c>
      <c r="AF2140" t="str">
        <f>LEFT(A2140)</f>
        <v>1</v>
      </c>
    </row>
    <row r="2141" spans="1:32" x14ac:dyDescent="0.25">
      <c r="A2141" t="s">
        <v>4182</v>
      </c>
      <c r="B2141" t="s">
        <v>4183</v>
      </c>
      <c r="C2141" t="s">
        <v>4176</v>
      </c>
      <c r="D2141">
        <v>1</v>
      </c>
      <c r="E2141">
        <v>0</v>
      </c>
      <c r="F2141">
        <v>0</v>
      </c>
      <c r="G2141">
        <v>1</v>
      </c>
      <c r="H2141" t="s">
        <v>4183</v>
      </c>
      <c r="I2141" t="s">
        <v>10418</v>
      </c>
      <c r="J2141" t="s">
        <v>10420</v>
      </c>
      <c r="K2141" s="1">
        <v>42339</v>
      </c>
      <c r="L2141" s="1">
        <v>42339</v>
      </c>
      <c r="M2141" t="s">
        <v>10420</v>
      </c>
      <c r="N2141">
        <v>0</v>
      </c>
      <c r="O2141" t="s">
        <v>17</v>
      </c>
      <c r="P2141">
        <v>0</v>
      </c>
      <c r="Q2141">
        <v>0</v>
      </c>
      <c r="T2141" t="str">
        <f>IF(LEN(A2141)=2,MID(A2141,1,1),IF(LEN(A2141)=3,MID(A2141,1,2),IF(LEN(A2141)=5,MID(A2141,1,3),IF(LEN(A2141)=7,MID(A2141,1,5),IF(LEN(A2141)=1,"")))))</f>
        <v>13739</v>
      </c>
      <c r="U2141">
        <f>IF(LEN(A2141)=7,0,1)</f>
        <v>0</v>
      </c>
      <c r="V2141">
        <f t="shared" si="66"/>
        <v>0</v>
      </c>
      <c r="W2141">
        <f>IF(OR(LEFT(A2141)="1", LEFT(A2141)="2",LEFT(A2141)="3"),1,0)</f>
        <v>1</v>
      </c>
      <c r="Y2141" t="str">
        <f t="shared" si="67"/>
        <v>Akumulasi Penyusutan Tugu Peringatan Lainnya</v>
      </c>
      <c r="AB2141" t="str">
        <f>IF(LEFT(A2141)="1","D",IF(LEFT(A2141)="2","K",IF(LEFT(A2141)="3","K",IF(LEFT(A2141)="4","K",IF(LEFT(A2141)="5","D",IF(LEFT(A2141)="6","D",IF(LEFT(A2141)="8","K",IF(LEFT(A2141)="9","D"))))))))</f>
        <v>D</v>
      </c>
      <c r="AD2141">
        <f>IF(LEFT(A2141)="4",1,IF(LEFT(A2141)="5",1,IF(LEFT(A2141)="6",1,0)))</f>
        <v>0</v>
      </c>
      <c r="AE2141">
        <f>IF(LEFT(A2141)="8",1,IF(LEFT(A2141)="9",1,0))</f>
        <v>0</v>
      </c>
      <c r="AF2141" t="str">
        <f>LEFT(A2141)</f>
        <v>1</v>
      </c>
    </row>
    <row r="2142" spans="1:32" x14ac:dyDescent="0.25">
      <c r="A2142" t="s">
        <v>4184</v>
      </c>
      <c r="B2142" t="s">
        <v>4185</v>
      </c>
      <c r="C2142" t="s">
        <v>3390</v>
      </c>
      <c r="D2142">
        <v>1</v>
      </c>
      <c r="E2142">
        <v>1</v>
      </c>
      <c r="F2142">
        <v>0</v>
      </c>
      <c r="G2142">
        <v>1</v>
      </c>
      <c r="H2142" t="s">
        <v>4185</v>
      </c>
      <c r="I2142" t="s">
        <v>10418</v>
      </c>
      <c r="J2142" t="s">
        <v>10420</v>
      </c>
      <c r="K2142" s="1">
        <v>42339</v>
      </c>
      <c r="L2142" s="1">
        <v>42339</v>
      </c>
      <c r="M2142" t="s">
        <v>10420</v>
      </c>
      <c r="N2142">
        <v>0</v>
      </c>
      <c r="O2142" t="s">
        <v>17</v>
      </c>
      <c r="P2142">
        <v>0</v>
      </c>
      <c r="Q2142">
        <v>0</v>
      </c>
      <c r="T2142" t="str">
        <f>IF(LEN(A2142)=2,MID(A2142,1,1),IF(LEN(A2142)=3,MID(A2142,1,2),IF(LEN(A2142)=5,MID(A2142,1,3),IF(LEN(A2142)=7,MID(A2142,1,5),IF(LEN(A2142)=1,"")))))</f>
        <v>137</v>
      </c>
      <c r="U2142">
        <f>IF(LEN(A2142)=7,0,1)</f>
        <v>1</v>
      </c>
      <c r="V2142">
        <f t="shared" si="66"/>
        <v>0</v>
      </c>
      <c r="W2142">
        <f>IF(OR(LEFT(A2142)="1", LEFT(A2142)="2",LEFT(A2142)="3"),1,0)</f>
        <v>1</v>
      </c>
      <c r="Y2142" t="str">
        <f t="shared" si="67"/>
        <v>Akumulasi Penyusutan Tugu Titik Kontrol/Pasti</v>
      </c>
      <c r="AB2142" t="str">
        <f>IF(LEFT(A2142)="1","D",IF(LEFT(A2142)="2","K",IF(LEFT(A2142)="3","K",IF(LEFT(A2142)="4","K",IF(LEFT(A2142)="5","D",IF(LEFT(A2142)="6","D",IF(LEFT(A2142)="8","K",IF(LEFT(A2142)="9","D"))))))))</f>
        <v>D</v>
      </c>
      <c r="AD2142">
        <f>IF(LEFT(A2142)="4",1,IF(LEFT(A2142)="5",1,IF(LEFT(A2142)="6",1,0)))</f>
        <v>0</v>
      </c>
      <c r="AE2142">
        <f>IF(LEFT(A2142)="8",1,IF(LEFT(A2142)="9",1,0))</f>
        <v>0</v>
      </c>
      <c r="AF2142" t="str">
        <f>LEFT(A2142)</f>
        <v>1</v>
      </c>
    </row>
    <row r="2143" spans="1:32" x14ac:dyDescent="0.25">
      <c r="A2143" t="s">
        <v>4186</v>
      </c>
      <c r="B2143" t="s">
        <v>4187</v>
      </c>
      <c r="C2143" t="s">
        <v>4184</v>
      </c>
      <c r="D2143">
        <v>1</v>
      </c>
      <c r="E2143">
        <v>0</v>
      </c>
      <c r="F2143">
        <v>0</v>
      </c>
      <c r="G2143">
        <v>1</v>
      </c>
      <c r="H2143" t="s">
        <v>4187</v>
      </c>
      <c r="I2143" t="s">
        <v>10418</v>
      </c>
      <c r="J2143" t="s">
        <v>10420</v>
      </c>
      <c r="K2143" s="1">
        <v>42339</v>
      </c>
      <c r="L2143" s="1">
        <v>42339</v>
      </c>
      <c r="M2143" t="s">
        <v>10420</v>
      </c>
      <c r="N2143">
        <v>0</v>
      </c>
      <c r="O2143" t="s">
        <v>17</v>
      </c>
      <c r="P2143">
        <v>0</v>
      </c>
      <c r="Q2143">
        <v>0</v>
      </c>
      <c r="T2143" t="str">
        <f>IF(LEN(A2143)=2,MID(A2143,1,1),IF(LEN(A2143)=3,MID(A2143,1,2),IF(LEN(A2143)=5,MID(A2143,1,3),IF(LEN(A2143)=7,MID(A2143,1,5),IF(LEN(A2143)=1,"")))))</f>
        <v>13740</v>
      </c>
      <c r="U2143">
        <f>IF(LEN(A2143)=7,0,1)</f>
        <v>0</v>
      </c>
      <c r="V2143">
        <f t="shared" si="66"/>
        <v>0</v>
      </c>
      <c r="W2143">
        <f>IF(OR(LEFT(A2143)="1", LEFT(A2143)="2",LEFT(A2143)="3"),1,0)</f>
        <v>1</v>
      </c>
      <c r="Y2143" t="str">
        <f t="shared" si="67"/>
        <v>Akumulasi Penyusutan Tugu/Tanda Batas</v>
      </c>
      <c r="AB2143" t="str">
        <f>IF(LEFT(A2143)="1","D",IF(LEFT(A2143)="2","K",IF(LEFT(A2143)="3","K",IF(LEFT(A2143)="4","K",IF(LEFT(A2143)="5","D",IF(LEFT(A2143)="6","D",IF(LEFT(A2143)="8","K",IF(LEFT(A2143)="9","D"))))))))</f>
        <v>D</v>
      </c>
      <c r="AD2143">
        <f>IF(LEFT(A2143)="4",1,IF(LEFT(A2143)="5",1,IF(LEFT(A2143)="6",1,0)))</f>
        <v>0</v>
      </c>
      <c r="AE2143">
        <f>IF(LEFT(A2143)="8",1,IF(LEFT(A2143)="9",1,0))</f>
        <v>0</v>
      </c>
      <c r="AF2143" t="str">
        <f>LEFT(A2143)</f>
        <v>1</v>
      </c>
    </row>
    <row r="2144" spans="1:32" x14ac:dyDescent="0.25">
      <c r="A2144" t="s">
        <v>4188</v>
      </c>
      <c r="B2144" t="s">
        <v>4189</v>
      </c>
      <c r="C2144" t="s">
        <v>3390</v>
      </c>
      <c r="D2144">
        <v>1</v>
      </c>
      <c r="E2144">
        <v>1</v>
      </c>
      <c r="F2144">
        <v>0</v>
      </c>
      <c r="G2144">
        <v>1</v>
      </c>
      <c r="H2144" t="s">
        <v>4189</v>
      </c>
      <c r="I2144" t="s">
        <v>10418</v>
      </c>
      <c r="J2144" t="s">
        <v>10420</v>
      </c>
      <c r="K2144" s="1">
        <v>42339</v>
      </c>
      <c r="L2144" s="1">
        <v>42339</v>
      </c>
      <c r="M2144" t="s">
        <v>10420</v>
      </c>
      <c r="N2144">
        <v>0</v>
      </c>
      <c r="O2144" t="s">
        <v>17</v>
      </c>
      <c r="P2144">
        <v>0</v>
      </c>
      <c r="Q2144">
        <v>0</v>
      </c>
      <c r="T2144" t="str">
        <f>IF(LEN(A2144)=2,MID(A2144,1,1),IF(LEN(A2144)=3,MID(A2144,1,2),IF(LEN(A2144)=5,MID(A2144,1,3),IF(LEN(A2144)=7,MID(A2144,1,5),IF(LEN(A2144)=1,"")))))</f>
        <v>137</v>
      </c>
      <c r="U2144">
        <f>IF(LEN(A2144)=7,0,1)</f>
        <v>1</v>
      </c>
      <c r="V2144">
        <f t="shared" si="66"/>
        <v>0</v>
      </c>
      <c r="W2144">
        <f>IF(OR(LEFT(A2144)="1", LEFT(A2144)="2",LEFT(A2144)="3"),1,0)</f>
        <v>1</v>
      </c>
      <c r="Y2144" t="str">
        <f t="shared" si="67"/>
        <v>Akumulasi Penyusutan Rambu-Rambu</v>
      </c>
      <c r="AB2144" t="str">
        <f>IF(LEFT(A2144)="1","D",IF(LEFT(A2144)="2","K",IF(LEFT(A2144)="3","K",IF(LEFT(A2144)="4","K",IF(LEFT(A2144)="5","D",IF(LEFT(A2144)="6","D",IF(LEFT(A2144)="8","K",IF(LEFT(A2144)="9","D"))))))))</f>
        <v>D</v>
      </c>
      <c r="AD2144">
        <f>IF(LEFT(A2144)="4",1,IF(LEFT(A2144)="5",1,IF(LEFT(A2144)="6",1,0)))</f>
        <v>0</v>
      </c>
      <c r="AE2144">
        <f>IF(LEFT(A2144)="8",1,IF(LEFT(A2144)="9",1,0))</f>
        <v>0</v>
      </c>
      <c r="AF2144" t="str">
        <f>LEFT(A2144)</f>
        <v>1</v>
      </c>
    </row>
    <row r="2145" spans="1:32" x14ac:dyDescent="0.25">
      <c r="A2145" t="s">
        <v>4190</v>
      </c>
      <c r="B2145" t="s">
        <v>4191</v>
      </c>
      <c r="C2145" t="s">
        <v>4188</v>
      </c>
      <c r="D2145">
        <v>1</v>
      </c>
      <c r="E2145">
        <v>0</v>
      </c>
      <c r="F2145">
        <v>0</v>
      </c>
      <c r="G2145">
        <v>1</v>
      </c>
      <c r="H2145" t="s">
        <v>4191</v>
      </c>
      <c r="I2145" t="s">
        <v>10418</v>
      </c>
      <c r="J2145" t="s">
        <v>10420</v>
      </c>
      <c r="K2145" s="1">
        <v>42339</v>
      </c>
      <c r="L2145" s="1">
        <v>42339</v>
      </c>
      <c r="M2145" t="s">
        <v>10420</v>
      </c>
      <c r="N2145">
        <v>0</v>
      </c>
      <c r="O2145" t="s">
        <v>17</v>
      </c>
      <c r="P2145">
        <v>0</v>
      </c>
      <c r="Q2145">
        <v>0</v>
      </c>
      <c r="T2145" t="str">
        <f>IF(LEN(A2145)=2,MID(A2145,1,1),IF(LEN(A2145)=3,MID(A2145,1,2),IF(LEN(A2145)=5,MID(A2145,1,3),IF(LEN(A2145)=7,MID(A2145,1,5),IF(LEN(A2145)=1,"")))))</f>
        <v>13741</v>
      </c>
      <c r="U2145">
        <f>IF(LEN(A2145)=7,0,1)</f>
        <v>0</v>
      </c>
      <c r="V2145">
        <f t="shared" si="66"/>
        <v>0</v>
      </c>
      <c r="W2145">
        <f>IF(OR(LEFT(A2145)="1", LEFT(A2145)="2",LEFT(A2145)="3"),1,0)</f>
        <v>1</v>
      </c>
      <c r="Y2145" t="str">
        <f t="shared" si="67"/>
        <v>Akumulasi Penyusutan Rambu Bersuar Lalu Lintas Darat</v>
      </c>
      <c r="AB2145" t="str">
        <f>IF(LEFT(A2145)="1","D",IF(LEFT(A2145)="2","K",IF(LEFT(A2145)="3","K",IF(LEFT(A2145)="4","K",IF(LEFT(A2145)="5","D",IF(LEFT(A2145)="6","D",IF(LEFT(A2145)="8","K",IF(LEFT(A2145)="9","D"))))))))</f>
        <v>D</v>
      </c>
      <c r="AD2145">
        <f>IF(LEFT(A2145)="4",1,IF(LEFT(A2145)="5",1,IF(LEFT(A2145)="6",1,0)))</f>
        <v>0</v>
      </c>
      <c r="AE2145">
        <f>IF(LEFT(A2145)="8",1,IF(LEFT(A2145)="9",1,0))</f>
        <v>0</v>
      </c>
      <c r="AF2145" t="str">
        <f>LEFT(A2145)</f>
        <v>1</v>
      </c>
    </row>
    <row r="2146" spans="1:32" x14ac:dyDescent="0.25">
      <c r="A2146" t="s">
        <v>4192</v>
      </c>
      <c r="B2146" t="s">
        <v>4193</v>
      </c>
      <c r="C2146" t="s">
        <v>4188</v>
      </c>
      <c r="D2146">
        <v>1</v>
      </c>
      <c r="E2146">
        <v>0</v>
      </c>
      <c r="F2146">
        <v>0</v>
      </c>
      <c r="G2146">
        <v>1</v>
      </c>
      <c r="H2146" t="s">
        <v>4193</v>
      </c>
      <c r="I2146" t="s">
        <v>10418</v>
      </c>
      <c r="J2146" t="s">
        <v>10420</v>
      </c>
      <c r="K2146" s="1">
        <v>42339</v>
      </c>
      <c r="L2146" s="1">
        <v>42339</v>
      </c>
      <c r="M2146" t="s">
        <v>10420</v>
      </c>
      <c r="N2146">
        <v>0</v>
      </c>
      <c r="O2146" t="s">
        <v>17</v>
      </c>
      <c r="P2146">
        <v>0</v>
      </c>
      <c r="Q2146">
        <v>0</v>
      </c>
      <c r="T2146" t="str">
        <f>IF(LEN(A2146)=2,MID(A2146,1,1),IF(LEN(A2146)=3,MID(A2146,1,2),IF(LEN(A2146)=5,MID(A2146,1,3),IF(LEN(A2146)=7,MID(A2146,1,5),IF(LEN(A2146)=1,"")))))</f>
        <v>13741</v>
      </c>
      <c r="U2146">
        <f>IF(LEN(A2146)=7,0,1)</f>
        <v>0</v>
      </c>
      <c r="V2146">
        <f t="shared" si="66"/>
        <v>0</v>
      </c>
      <c r="W2146">
        <f>IF(OR(LEFT(A2146)="1", LEFT(A2146)="2",LEFT(A2146)="3"),1,0)</f>
        <v>1</v>
      </c>
      <c r="Y2146" t="str">
        <f t="shared" si="67"/>
        <v>Akumulasi Penyusutan Rambu Tidak Bersuar</v>
      </c>
      <c r="AB2146" t="str">
        <f>IF(LEFT(A2146)="1","D",IF(LEFT(A2146)="2","K",IF(LEFT(A2146)="3","K",IF(LEFT(A2146)="4","K",IF(LEFT(A2146)="5","D",IF(LEFT(A2146)="6","D",IF(LEFT(A2146)="8","K",IF(LEFT(A2146)="9","D"))))))))</f>
        <v>D</v>
      </c>
      <c r="AD2146">
        <f>IF(LEFT(A2146)="4",1,IF(LEFT(A2146)="5",1,IF(LEFT(A2146)="6",1,0)))</f>
        <v>0</v>
      </c>
      <c r="AE2146">
        <f>IF(LEFT(A2146)="8",1,IF(LEFT(A2146)="9",1,0))</f>
        <v>0</v>
      </c>
      <c r="AF2146" t="str">
        <f>LEFT(A2146)</f>
        <v>1</v>
      </c>
    </row>
    <row r="2147" spans="1:32" x14ac:dyDescent="0.25">
      <c r="A2147" t="s">
        <v>4194</v>
      </c>
      <c r="B2147" t="s">
        <v>4195</v>
      </c>
      <c r="C2147" t="s">
        <v>3390</v>
      </c>
      <c r="D2147">
        <v>1</v>
      </c>
      <c r="E2147">
        <v>1</v>
      </c>
      <c r="F2147">
        <v>0</v>
      </c>
      <c r="G2147">
        <v>1</v>
      </c>
      <c r="H2147" t="s">
        <v>4195</v>
      </c>
      <c r="I2147" t="s">
        <v>10418</v>
      </c>
      <c r="J2147" t="s">
        <v>10420</v>
      </c>
      <c r="K2147" s="1">
        <v>42339</v>
      </c>
      <c r="L2147" s="1">
        <v>42339</v>
      </c>
      <c r="M2147" t="s">
        <v>10420</v>
      </c>
      <c r="N2147">
        <v>0</v>
      </c>
      <c r="O2147" t="s">
        <v>17</v>
      </c>
      <c r="P2147">
        <v>0</v>
      </c>
      <c r="Q2147">
        <v>0</v>
      </c>
      <c r="T2147" t="str">
        <f>IF(LEN(A2147)=2,MID(A2147,1,1),IF(LEN(A2147)=3,MID(A2147,1,2),IF(LEN(A2147)=5,MID(A2147,1,3),IF(LEN(A2147)=7,MID(A2147,1,5),IF(LEN(A2147)=1,"")))))</f>
        <v>137</v>
      </c>
      <c r="U2147">
        <f>IF(LEN(A2147)=7,0,1)</f>
        <v>1</v>
      </c>
      <c r="V2147">
        <f t="shared" si="66"/>
        <v>0</v>
      </c>
      <c r="W2147">
        <f>IF(OR(LEFT(A2147)="1", LEFT(A2147)="2",LEFT(A2147)="3"),1,0)</f>
        <v>1</v>
      </c>
      <c r="Y2147" t="str">
        <f t="shared" si="67"/>
        <v>Akumulasi Penyusutan Rambu-Rambu Lalu Lintas Udara</v>
      </c>
      <c r="AB2147" t="str">
        <f>IF(LEFT(A2147)="1","D",IF(LEFT(A2147)="2","K",IF(LEFT(A2147)="3","K",IF(LEFT(A2147)="4","K",IF(LEFT(A2147)="5","D",IF(LEFT(A2147)="6","D",IF(LEFT(A2147)="8","K",IF(LEFT(A2147)="9","D"))))))))</f>
        <v>D</v>
      </c>
      <c r="AD2147">
        <f>IF(LEFT(A2147)="4",1,IF(LEFT(A2147)="5",1,IF(LEFT(A2147)="6",1,0)))</f>
        <v>0</v>
      </c>
      <c r="AE2147">
        <f>IF(LEFT(A2147)="8",1,IF(LEFT(A2147)="9",1,0))</f>
        <v>0</v>
      </c>
      <c r="AF2147" t="str">
        <f>LEFT(A2147)</f>
        <v>1</v>
      </c>
    </row>
    <row r="2148" spans="1:32" x14ac:dyDescent="0.25">
      <c r="A2148" t="s">
        <v>4196</v>
      </c>
      <c r="B2148" t="s">
        <v>4197</v>
      </c>
      <c r="C2148" t="s">
        <v>4194</v>
      </c>
      <c r="D2148">
        <v>1</v>
      </c>
      <c r="E2148">
        <v>0</v>
      </c>
      <c r="F2148">
        <v>0</v>
      </c>
      <c r="G2148">
        <v>1</v>
      </c>
      <c r="H2148" t="s">
        <v>4197</v>
      </c>
      <c r="I2148" t="s">
        <v>10418</v>
      </c>
      <c r="J2148" t="s">
        <v>10420</v>
      </c>
      <c r="K2148" s="1">
        <v>42339</v>
      </c>
      <c r="L2148" s="1">
        <v>42339</v>
      </c>
      <c r="M2148" t="s">
        <v>10420</v>
      </c>
      <c r="N2148">
        <v>0</v>
      </c>
      <c r="O2148" t="s">
        <v>17</v>
      </c>
      <c r="P2148">
        <v>0</v>
      </c>
      <c r="Q2148">
        <v>0</v>
      </c>
      <c r="T2148" t="str">
        <f>IF(LEN(A2148)=2,MID(A2148,1,1),IF(LEN(A2148)=3,MID(A2148,1,2),IF(LEN(A2148)=5,MID(A2148,1,3),IF(LEN(A2148)=7,MID(A2148,1,5),IF(LEN(A2148)=1,"")))))</f>
        <v>13742</v>
      </c>
      <c r="U2148">
        <f>IF(LEN(A2148)=7,0,1)</f>
        <v>0</v>
      </c>
      <c r="V2148">
        <f t="shared" si="66"/>
        <v>0</v>
      </c>
      <c r="W2148">
        <f>IF(OR(LEFT(A2148)="1", LEFT(A2148)="2",LEFT(A2148)="3"),1,0)</f>
        <v>1</v>
      </c>
      <c r="Y2148" t="str">
        <f t="shared" si="67"/>
        <v>Akumulasi Penyusutan Rumwey/Threshold Light</v>
      </c>
      <c r="AB2148" t="str">
        <f>IF(LEFT(A2148)="1","D",IF(LEFT(A2148)="2","K",IF(LEFT(A2148)="3","K",IF(LEFT(A2148)="4","K",IF(LEFT(A2148)="5","D",IF(LEFT(A2148)="6","D",IF(LEFT(A2148)="8","K",IF(LEFT(A2148)="9","D"))))))))</f>
        <v>D</v>
      </c>
      <c r="AD2148">
        <f>IF(LEFT(A2148)="4",1,IF(LEFT(A2148)="5",1,IF(LEFT(A2148)="6",1,0)))</f>
        <v>0</v>
      </c>
      <c r="AE2148">
        <f>IF(LEFT(A2148)="8",1,IF(LEFT(A2148)="9",1,0))</f>
        <v>0</v>
      </c>
      <c r="AF2148" t="str">
        <f>LEFT(A2148)</f>
        <v>1</v>
      </c>
    </row>
    <row r="2149" spans="1:32" x14ac:dyDescent="0.25">
      <c r="A2149" t="s">
        <v>4198</v>
      </c>
      <c r="B2149" t="s">
        <v>4199</v>
      </c>
      <c r="C2149" t="s">
        <v>4194</v>
      </c>
      <c r="D2149">
        <v>1</v>
      </c>
      <c r="E2149">
        <v>0</v>
      </c>
      <c r="F2149">
        <v>0</v>
      </c>
      <c r="G2149">
        <v>1</v>
      </c>
      <c r="H2149" t="s">
        <v>4199</v>
      </c>
      <c r="I2149" t="s">
        <v>10418</v>
      </c>
      <c r="J2149" t="s">
        <v>10420</v>
      </c>
      <c r="K2149" s="1">
        <v>42339</v>
      </c>
      <c r="L2149" s="1">
        <v>42339</v>
      </c>
      <c r="M2149" t="s">
        <v>10420</v>
      </c>
      <c r="N2149">
        <v>0</v>
      </c>
      <c r="O2149" t="s">
        <v>17</v>
      </c>
      <c r="P2149">
        <v>0</v>
      </c>
      <c r="Q2149">
        <v>0</v>
      </c>
      <c r="T2149" t="str">
        <f>IF(LEN(A2149)=2,MID(A2149,1,1),IF(LEN(A2149)=3,MID(A2149,1,2),IF(LEN(A2149)=5,MID(A2149,1,3),IF(LEN(A2149)=7,MID(A2149,1,5),IF(LEN(A2149)=1,"")))))</f>
        <v>13742</v>
      </c>
      <c r="U2149">
        <f>IF(LEN(A2149)=7,0,1)</f>
        <v>0</v>
      </c>
      <c r="V2149">
        <f t="shared" si="66"/>
        <v>0</v>
      </c>
      <c r="W2149">
        <f>IF(OR(LEFT(A2149)="1", LEFT(A2149)="2",LEFT(A2149)="3"),1,0)</f>
        <v>1</v>
      </c>
      <c r="Y2149" t="str">
        <f t="shared" si="67"/>
        <v>Akumulasi Penyusutan Visual Approach Slope Indicator (VASI)</v>
      </c>
      <c r="AB2149" t="str">
        <f>IF(LEFT(A2149)="1","D",IF(LEFT(A2149)="2","K",IF(LEFT(A2149)="3","K",IF(LEFT(A2149)="4","K",IF(LEFT(A2149)="5","D",IF(LEFT(A2149)="6","D",IF(LEFT(A2149)="8","K",IF(LEFT(A2149)="9","D"))))))))</f>
        <v>D</v>
      </c>
      <c r="AD2149">
        <f>IF(LEFT(A2149)="4",1,IF(LEFT(A2149)="5",1,IF(LEFT(A2149)="6",1,0)))</f>
        <v>0</v>
      </c>
      <c r="AE2149">
        <f>IF(LEFT(A2149)="8",1,IF(LEFT(A2149)="9",1,0))</f>
        <v>0</v>
      </c>
      <c r="AF2149" t="str">
        <f>LEFT(A2149)</f>
        <v>1</v>
      </c>
    </row>
    <row r="2150" spans="1:32" x14ac:dyDescent="0.25">
      <c r="A2150" t="s">
        <v>4200</v>
      </c>
      <c r="B2150" t="s">
        <v>4201</v>
      </c>
      <c r="C2150" t="s">
        <v>4194</v>
      </c>
      <c r="D2150">
        <v>1</v>
      </c>
      <c r="E2150">
        <v>0</v>
      </c>
      <c r="F2150">
        <v>0</v>
      </c>
      <c r="G2150">
        <v>1</v>
      </c>
      <c r="H2150" t="s">
        <v>4201</v>
      </c>
      <c r="I2150" t="s">
        <v>10418</v>
      </c>
      <c r="J2150" t="s">
        <v>10420</v>
      </c>
      <c r="K2150" s="1">
        <v>42339</v>
      </c>
      <c r="L2150" s="1">
        <v>42339</v>
      </c>
      <c r="M2150" t="s">
        <v>10420</v>
      </c>
      <c r="N2150">
        <v>0</v>
      </c>
      <c r="O2150" t="s">
        <v>17</v>
      </c>
      <c r="P2150">
        <v>0</v>
      </c>
      <c r="Q2150">
        <v>0</v>
      </c>
      <c r="T2150" t="str">
        <f>IF(LEN(A2150)=2,MID(A2150,1,1),IF(LEN(A2150)=3,MID(A2150,1,2),IF(LEN(A2150)=5,MID(A2150,1,3),IF(LEN(A2150)=7,MID(A2150,1,5),IF(LEN(A2150)=1,"")))))</f>
        <v>13742</v>
      </c>
      <c r="U2150">
        <f>IF(LEN(A2150)=7,0,1)</f>
        <v>0</v>
      </c>
      <c r="V2150">
        <f t="shared" si="66"/>
        <v>0</v>
      </c>
      <c r="W2150">
        <f>IF(OR(LEFT(A2150)="1", LEFT(A2150)="2",LEFT(A2150)="3"),1,0)</f>
        <v>1</v>
      </c>
      <c r="Y2150" t="str">
        <f t="shared" si="67"/>
        <v>Akumulasi Penyusutan Approach Light</v>
      </c>
      <c r="AB2150" t="str">
        <f>IF(LEFT(A2150)="1","D",IF(LEFT(A2150)="2","K",IF(LEFT(A2150)="3","K",IF(LEFT(A2150)="4","K",IF(LEFT(A2150)="5","D",IF(LEFT(A2150)="6","D",IF(LEFT(A2150)="8","K",IF(LEFT(A2150)="9","D"))))))))</f>
        <v>D</v>
      </c>
      <c r="AD2150">
        <f>IF(LEFT(A2150)="4",1,IF(LEFT(A2150)="5",1,IF(LEFT(A2150)="6",1,0)))</f>
        <v>0</v>
      </c>
      <c r="AE2150">
        <f>IF(LEFT(A2150)="8",1,IF(LEFT(A2150)="9",1,0))</f>
        <v>0</v>
      </c>
      <c r="AF2150" t="str">
        <f>LEFT(A2150)</f>
        <v>1</v>
      </c>
    </row>
    <row r="2151" spans="1:32" x14ac:dyDescent="0.25">
      <c r="A2151" t="s">
        <v>4202</v>
      </c>
      <c r="B2151" t="s">
        <v>4203</v>
      </c>
      <c r="C2151" t="s">
        <v>4194</v>
      </c>
      <c r="D2151">
        <v>1</v>
      </c>
      <c r="E2151">
        <v>0</v>
      </c>
      <c r="F2151">
        <v>0</v>
      </c>
      <c r="G2151">
        <v>1</v>
      </c>
      <c r="H2151" t="s">
        <v>4203</v>
      </c>
      <c r="I2151" t="s">
        <v>10418</v>
      </c>
      <c r="J2151" t="s">
        <v>10420</v>
      </c>
      <c r="K2151" s="1">
        <v>42339</v>
      </c>
      <c r="L2151" s="1">
        <v>42339</v>
      </c>
      <c r="M2151" t="s">
        <v>10420</v>
      </c>
      <c r="N2151">
        <v>0</v>
      </c>
      <c r="O2151" t="s">
        <v>17</v>
      </c>
      <c r="P2151">
        <v>0</v>
      </c>
      <c r="Q2151">
        <v>0</v>
      </c>
      <c r="T2151" t="str">
        <f>IF(LEN(A2151)=2,MID(A2151,1,1),IF(LEN(A2151)=3,MID(A2151,1,2),IF(LEN(A2151)=5,MID(A2151,1,3),IF(LEN(A2151)=7,MID(A2151,1,5),IF(LEN(A2151)=1,"")))))</f>
        <v>13742</v>
      </c>
      <c r="U2151">
        <f>IF(LEN(A2151)=7,0,1)</f>
        <v>0</v>
      </c>
      <c r="V2151">
        <f t="shared" si="66"/>
        <v>0</v>
      </c>
      <c r="W2151">
        <f>IF(OR(LEFT(A2151)="1", LEFT(A2151)="2",LEFT(A2151)="3"),1,0)</f>
        <v>1</v>
      </c>
      <c r="Y2151" t="str">
        <f t="shared" si="67"/>
        <v>Akumulasi Penyusutan Rumwey Identification Light (Rells)</v>
      </c>
      <c r="AB2151" t="str">
        <f>IF(LEFT(A2151)="1","D",IF(LEFT(A2151)="2","K",IF(LEFT(A2151)="3","K",IF(LEFT(A2151)="4","K",IF(LEFT(A2151)="5","D",IF(LEFT(A2151)="6","D",IF(LEFT(A2151)="8","K",IF(LEFT(A2151)="9","D"))))))))</f>
        <v>D</v>
      </c>
      <c r="AD2151">
        <f>IF(LEFT(A2151)="4",1,IF(LEFT(A2151)="5",1,IF(LEFT(A2151)="6",1,0)))</f>
        <v>0</v>
      </c>
      <c r="AE2151">
        <f>IF(LEFT(A2151)="8",1,IF(LEFT(A2151)="9",1,0))</f>
        <v>0</v>
      </c>
      <c r="AF2151" t="str">
        <f>LEFT(A2151)</f>
        <v>1</v>
      </c>
    </row>
    <row r="2152" spans="1:32" x14ac:dyDescent="0.25">
      <c r="A2152" t="s">
        <v>4204</v>
      </c>
      <c r="B2152" t="s">
        <v>4205</v>
      </c>
      <c r="C2152" t="s">
        <v>4194</v>
      </c>
      <c r="D2152">
        <v>1</v>
      </c>
      <c r="E2152">
        <v>0</v>
      </c>
      <c r="F2152">
        <v>0</v>
      </c>
      <c r="G2152">
        <v>1</v>
      </c>
      <c r="H2152" t="s">
        <v>4205</v>
      </c>
      <c r="I2152" t="s">
        <v>10418</v>
      </c>
      <c r="J2152" t="s">
        <v>10420</v>
      </c>
      <c r="K2152" s="1">
        <v>42339</v>
      </c>
      <c r="L2152" s="1">
        <v>42339</v>
      </c>
      <c r="M2152" t="s">
        <v>10420</v>
      </c>
      <c r="N2152">
        <v>0</v>
      </c>
      <c r="O2152" t="s">
        <v>17</v>
      </c>
      <c r="P2152">
        <v>0</v>
      </c>
      <c r="Q2152">
        <v>0</v>
      </c>
      <c r="T2152" t="str">
        <f>IF(LEN(A2152)=2,MID(A2152,1,1),IF(LEN(A2152)=3,MID(A2152,1,2),IF(LEN(A2152)=5,MID(A2152,1,3),IF(LEN(A2152)=7,MID(A2152,1,5),IF(LEN(A2152)=1,"")))))</f>
        <v>13742</v>
      </c>
      <c r="U2152">
        <f>IF(LEN(A2152)=7,0,1)</f>
        <v>0</v>
      </c>
      <c r="V2152">
        <f t="shared" si="66"/>
        <v>0</v>
      </c>
      <c r="W2152">
        <f>IF(OR(LEFT(A2152)="1", LEFT(A2152)="2",LEFT(A2152)="3"),1,0)</f>
        <v>1</v>
      </c>
      <c r="Y2152" t="str">
        <f t="shared" si="67"/>
        <v>Akumulasi Penyusutan Signal</v>
      </c>
      <c r="AB2152" t="str">
        <f>IF(LEFT(A2152)="1","D",IF(LEFT(A2152)="2","K",IF(LEFT(A2152)="3","K",IF(LEFT(A2152)="4","K",IF(LEFT(A2152)="5","D",IF(LEFT(A2152)="6","D",IF(LEFT(A2152)="8","K",IF(LEFT(A2152)="9","D"))))))))</f>
        <v>D</v>
      </c>
      <c r="AD2152">
        <f>IF(LEFT(A2152)="4",1,IF(LEFT(A2152)="5",1,IF(LEFT(A2152)="6",1,0)))</f>
        <v>0</v>
      </c>
      <c r="AE2152">
        <f>IF(LEFT(A2152)="8",1,IF(LEFT(A2152)="9",1,0))</f>
        <v>0</v>
      </c>
      <c r="AF2152" t="str">
        <f>LEFT(A2152)</f>
        <v>1</v>
      </c>
    </row>
    <row r="2153" spans="1:32" x14ac:dyDescent="0.25">
      <c r="A2153" t="s">
        <v>4206</v>
      </c>
      <c r="B2153" t="s">
        <v>4207</v>
      </c>
      <c r="C2153" t="s">
        <v>4194</v>
      </c>
      <c r="D2153">
        <v>1</v>
      </c>
      <c r="E2153">
        <v>0</v>
      </c>
      <c r="F2153">
        <v>0</v>
      </c>
      <c r="G2153">
        <v>1</v>
      </c>
      <c r="H2153" t="s">
        <v>4207</v>
      </c>
      <c r="I2153" t="s">
        <v>10418</v>
      </c>
      <c r="J2153" t="s">
        <v>10420</v>
      </c>
      <c r="K2153" s="1">
        <v>42339</v>
      </c>
      <c r="L2153" s="1">
        <v>42339</v>
      </c>
      <c r="M2153" t="s">
        <v>10420</v>
      </c>
      <c r="N2153">
        <v>0</v>
      </c>
      <c r="O2153" t="s">
        <v>17</v>
      </c>
      <c r="P2153">
        <v>0</v>
      </c>
      <c r="Q2153">
        <v>0</v>
      </c>
      <c r="T2153" t="str">
        <f>IF(LEN(A2153)=2,MID(A2153,1,1),IF(LEN(A2153)=3,MID(A2153,1,2),IF(LEN(A2153)=5,MID(A2153,1,3),IF(LEN(A2153)=7,MID(A2153,1,5),IF(LEN(A2153)=1,"")))))</f>
        <v>13742</v>
      </c>
      <c r="U2153">
        <f>IF(LEN(A2153)=7,0,1)</f>
        <v>0</v>
      </c>
      <c r="V2153">
        <f t="shared" si="66"/>
        <v>0</v>
      </c>
      <c r="W2153">
        <f>IF(OR(LEFT(A2153)="1", LEFT(A2153)="2",LEFT(A2153)="3"),1,0)</f>
        <v>1</v>
      </c>
      <c r="Y2153" t="str">
        <f t="shared" si="67"/>
        <v>Akumulasi Penyusutan Flood Light</v>
      </c>
      <c r="AB2153" t="str">
        <f>IF(LEFT(A2153)="1","D",IF(LEFT(A2153)="2","K",IF(LEFT(A2153)="3","K",IF(LEFT(A2153)="4","K",IF(LEFT(A2153)="5","D",IF(LEFT(A2153)="6","D",IF(LEFT(A2153)="8","K",IF(LEFT(A2153)="9","D"))))))))</f>
        <v>D</v>
      </c>
      <c r="AD2153">
        <f>IF(LEFT(A2153)="4",1,IF(LEFT(A2153)="5",1,IF(LEFT(A2153)="6",1,0)))</f>
        <v>0</v>
      </c>
      <c r="AE2153">
        <f>IF(LEFT(A2153)="8",1,IF(LEFT(A2153)="9",1,0))</f>
        <v>0</v>
      </c>
      <c r="AF2153" t="str">
        <f>LEFT(A2153)</f>
        <v>1</v>
      </c>
    </row>
    <row r="2154" spans="1:32" x14ac:dyDescent="0.25">
      <c r="A2154" t="s">
        <v>4208</v>
      </c>
      <c r="B2154" t="s">
        <v>4209</v>
      </c>
      <c r="C2154" t="s">
        <v>3390</v>
      </c>
      <c r="D2154">
        <v>1</v>
      </c>
      <c r="E2154">
        <v>1</v>
      </c>
      <c r="F2154">
        <v>0</v>
      </c>
      <c r="G2154">
        <v>1</v>
      </c>
      <c r="H2154" t="s">
        <v>4209</v>
      </c>
      <c r="I2154" t="s">
        <v>10418</v>
      </c>
      <c r="J2154" t="s">
        <v>10420</v>
      </c>
      <c r="K2154" s="1">
        <v>42339</v>
      </c>
      <c r="L2154" s="1">
        <v>42339</v>
      </c>
      <c r="M2154" t="s">
        <v>10420</v>
      </c>
      <c r="N2154">
        <v>0</v>
      </c>
      <c r="O2154" t="s">
        <v>17</v>
      </c>
      <c r="P2154">
        <v>0</v>
      </c>
      <c r="Q2154">
        <v>0</v>
      </c>
      <c r="T2154" t="str">
        <f>IF(LEN(A2154)=2,MID(A2154,1,1),IF(LEN(A2154)=3,MID(A2154,1,2),IF(LEN(A2154)=5,MID(A2154,1,3),IF(LEN(A2154)=7,MID(A2154,1,5),IF(LEN(A2154)=1,"")))))</f>
        <v>137</v>
      </c>
      <c r="U2154">
        <f>IF(LEN(A2154)=7,0,1)</f>
        <v>1</v>
      </c>
      <c r="V2154">
        <f t="shared" si="66"/>
        <v>0</v>
      </c>
      <c r="W2154">
        <f>IF(OR(LEFT(A2154)="1", LEFT(A2154)="2",LEFT(A2154)="3"),1,0)</f>
        <v>1</v>
      </c>
      <c r="Y2154" t="str">
        <f t="shared" si="67"/>
        <v>Akumulasi Penyusutan Jalan</v>
      </c>
      <c r="AB2154" t="str">
        <f>IF(LEFT(A2154)="1","D",IF(LEFT(A2154)="2","K",IF(LEFT(A2154)="3","K",IF(LEFT(A2154)="4","K",IF(LEFT(A2154)="5","D",IF(LEFT(A2154)="6","D",IF(LEFT(A2154)="8","K",IF(LEFT(A2154)="9","D"))))))))</f>
        <v>D</v>
      </c>
      <c r="AD2154">
        <f>IF(LEFT(A2154)="4",1,IF(LEFT(A2154)="5",1,IF(LEFT(A2154)="6",1,0)))</f>
        <v>0</v>
      </c>
      <c r="AE2154">
        <f>IF(LEFT(A2154)="8",1,IF(LEFT(A2154)="9",1,0))</f>
        <v>0</v>
      </c>
      <c r="AF2154" t="str">
        <f>LEFT(A2154)</f>
        <v>1</v>
      </c>
    </row>
    <row r="2155" spans="1:32" x14ac:dyDescent="0.25">
      <c r="A2155" t="s">
        <v>4210</v>
      </c>
      <c r="B2155" t="s">
        <v>4211</v>
      </c>
      <c r="C2155" t="s">
        <v>4208</v>
      </c>
      <c r="D2155">
        <v>1</v>
      </c>
      <c r="E2155">
        <v>0</v>
      </c>
      <c r="F2155">
        <v>0</v>
      </c>
      <c r="G2155">
        <v>1</v>
      </c>
      <c r="H2155" t="s">
        <v>4211</v>
      </c>
      <c r="I2155" t="s">
        <v>10418</v>
      </c>
      <c r="J2155" t="s">
        <v>10420</v>
      </c>
      <c r="K2155" s="1">
        <v>42339</v>
      </c>
      <c r="L2155" s="1">
        <v>42339</v>
      </c>
      <c r="M2155" t="s">
        <v>10420</v>
      </c>
      <c r="N2155">
        <v>0</v>
      </c>
      <c r="O2155" t="s">
        <v>17</v>
      </c>
      <c r="P2155">
        <v>0</v>
      </c>
      <c r="Q2155">
        <v>0</v>
      </c>
      <c r="T2155" t="str">
        <f>IF(LEN(A2155)=2,MID(A2155,1,1),IF(LEN(A2155)=3,MID(A2155,1,2),IF(LEN(A2155)=5,MID(A2155,1,3),IF(LEN(A2155)=7,MID(A2155,1,5),IF(LEN(A2155)=1,"")))))</f>
        <v>13743</v>
      </c>
      <c r="U2155">
        <f>IF(LEN(A2155)=7,0,1)</f>
        <v>0</v>
      </c>
      <c r="V2155">
        <f t="shared" si="66"/>
        <v>0</v>
      </c>
      <c r="W2155">
        <f>IF(OR(LEFT(A2155)="1", LEFT(A2155)="2",LEFT(A2155)="3"),1,0)</f>
        <v>1</v>
      </c>
      <c r="Y2155" t="str">
        <f t="shared" si="67"/>
        <v xml:space="preserve">Akumulasi Penyusutan Jalan Negara/Nasional </v>
      </c>
      <c r="AB2155" t="str">
        <f>IF(LEFT(A2155)="1","D",IF(LEFT(A2155)="2","K",IF(LEFT(A2155)="3","K",IF(LEFT(A2155)="4","K",IF(LEFT(A2155)="5","D",IF(LEFT(A2155)="6","D",IF(LEFT(A2155)="8","K",IF(LEFT(A2155)="9","D"))))))))</f>
        <v>D</v>
      </c>
      <c r="AD2155">
        <f>IF(LEFT(A2155)="4",1,IF(LEFT(A2155)="5",1,IF(LEFT(A2155)="6",1,0)))</f>
        <v>0</v>
      </c>
      <c r="AE2155">
        <f>IF(LEFT(A2155)="8",1,IF(LEFT(A2155)="9",1,0))</f>
        <v>0</v>
      </c>
      <c r="AF2155" t="str">
        <f>LEFT(A2155)</f>
        <v>1</v>
      </c>
    </row>
    <row r="2156" spans="1:32" x14ac:dyDescent="0.25">
      <c r="A2156" t="s">
        <v>4212</v>
      </c>
      <c r="B2156" t="s">
        <v>4213</v>
      </c>
      <c r="C2156" t="s">
        <v>4208</v>
      </c>
      <c r="D2156">
        <v>1</v>
      </c>
      <c r="E2156">
        <v>0</v>
      </c>
      <c r="F2156">
        <v>0</v>
      </c>
      <c r="G2156">
        <v>1</v>
      </c>
      <c r="H2156" t="s">
        <v>4213</v>
      </c>
      <c r="I2156" t="s">
        <v>10418</v>
      </c>
      <c r="J2156" t="s">
        <v>10420</v>
      </c>
      <c r="K2156" s="1">
        <v>42339</v>
      </c>
      <c r="L2156" s="1">
        <v>42339</v>
      </c>
      <c r="M2156" t="s">
        <v>10420</v>
      </c>
      <c r="N2156">
        <v>0</v>
      </c>
      <c r="O2156" t="s">
        <v>17</v>
      </c>
      <c r="P2156">
        <v>0</v>
      </c>
      <c r="Q2156">
        <v>0</v>
      </c>
      <c r="T2156" t="str">
        <f>IF(LEN(A2156)=2,MID(A2156,1,1),IF(LEN(A2156)=3,MID(A2156,1,2),IF(LEN(A2156)=5,MID(A2156,1,3),IF(LEN(A2156)=7,MID(A2156,1,5),IF(LEN(A2156)=1,"")))))</f>
        <v>13743</v>
      </c>
      <c r="U2156">
        <f>IF(LEN(A2156)=7,0,1)</f>
        <v>0</v>
      </c>
      <c r="V2156">
        <f t="shared" si="66"/>
        <v>0</v>
      </c>
      <c r="W2156">
        <f>IF(OR(LEFT(A2156)="1", LEFT(A2156)="2",LEFT(A2156)="3"),1,0)</f>
        <v>1</v>
      </c>
      <c r="Y2156" t="str">
        <f t="shared" si="67"/>
        <v>Akumulasi Penyusutan Jalan Propinsi</v>
      </c>
      <c r="AB2156" t="str">
        <f>IF(LEFT(A2156)="1","D",IF(LEFT(A2156)="2","K",IF(LEFT(A2156)="3","K",IF(LEFT(A2156)="4","K",IF(LEFT(A2156)="5","D",IF(LEFT(A2156)="6","D",IF(LEFT(A2156)="8","K",IF(LEFT(A2156)="9","D"))))))))</f>
        <v>D</v>
      </c>
      <c r="AD2156">
        <f>IF(LEFT(A2156)="4",1,IF(LEFT(A2156)="5",1,IF(LEFT(A2156)="6",1,0)))</f>
        <v>0</v>
      </c>
      <c r="AE2156">
        <f>IF(LEFT(A2156)="8",1,IF(LEFT(A2156)="9",1,0))</f>
        <v>0</v>
      </c>
      <c r="AF2156" t="str">
        <f>LEFT(A2156)</f>
        <v>1</v>
      </c>
    </row>
    <row r="2157" spans="1:32" x14ac:dyDescent="0.25">
      <c r="A2157" t="s">
        <v>4214</v>
      </c>
      <c r="B2157" t="s">
        <v>4215</v>
      </c>
      <c r="C2157" t="s">
        <v>4208</v>
      </c>
      <c r="D2157">
        <v>1</v>
      </c>
      <c r="E2157">
        <v>0</v>
      </c>
      <c r="F2157">
        <v>0</v>
      </c>
      <c r="G2157">
        <v>1</v>
      </c>
      <c r="H2157" t="s">
        <v>4215</v>
      </c>
      <c r="I2157" t="s">
        <v>10418</v>
      </c>
      <c r="J2157" t="s">
        <v>10420</v>
      </c>
      <c r="K2157" s="1">
        <v>42339</v>
      </c>
      <c r="L2157" s="1">
        <v>42339</v>
      </c>
      <c r="M2157" t="s">
        <v>10420</v>
      </c>
      <c r="N2157">
        <v>0</v>
      </c>
      <c r="O2157" t="s">
        <v>17</v>
      </c>
      <c r="P2157">
        <v>0</v>
      </c>
      <c r="Q2157">
        <v>0</v>
      </c>
      <c r="T2157" t="str">
        <f>IF(LEN(A2157)=2,MID(A2157,1,1),IF(LEN(A2157)=3,MID(A2157,1,2),IF(LEN(A2157)=5,MID(A2157,1,3),IF(LEN(A2157)=7,MID(A2157,1,5),IF(LEN(A2157)=1,"")))))</f>
        <v>13743</v>
      </c>
      <c r="U2157">
        <f>IF(LEN(A2157)=7,0,1)</f>
        <v>0</v>
      </c>
      <c r="V2157">
        <f t="shared" si="66"/>
        <v>0</v>
      </c>
      <c r="W2157">
        <f>IF(OR(LEFT(A2157)="1", LEFT(A2157)="2",LEFT(A2157)="3"),1,0)</f>
        <v>1</v>
      </c>
      <c r="Y2157" t="str">
        <f t="shared" si="67"/>
        <v>Akumulasi Penyusutan Jalan Kabupaten/Kota</v>
      </c>
      <c r="AB2157" t="str">
        <f>IF(LEFT(A2157)="1","D",IF(LEFT(A2157)="2","K",IF(LEFT(A2157)="3","K",IF(LEFT(A2157)="4","K",IF(LEFT(A2157)="5","D",IF(LEFT(A2157)="6","D",IF(LEFT(A2157)="8","K",IF(LEFT(A2157)="9","D"))))))))</f>
        <v>D</v>
      </c>
      <c r="AD2157">
        <f>IF(LEFT(A2157)="4",1,IF(LEFT(A2157)="5",1,IF(LEFT(A2157)="6",1,0)))</f>
        <v>0</v>
      </c>
      <c r="AE2157">
        <f>IF(LEFT(A2157)="8",1,IF(LEFT(A2157)="9",1,0))</f>
        <v>0</v>
      </c>
      <c r="AF2157" t="str">
        <f>LEFT(A2157)</f>
        <v>1</v>
      </c>
    </row>
    <row r="2158" spans="1:32" x14ac:dyDescent="0.25">
      <c r="A2158" t="s">
        <v>4216</v>
      </c>
      <c r="B2158" t="s">
        <v>4217</v>
      </c>
      <c r="C2158" t="s">
        <v>4208</v>
      </c>
      <c r="D2158">
        <v>1</v>
      </c>
      <c r="E2158">
        <v>0</v>
      </c>
      <c r="F2158">
        <v>0</v>
      </c>
      <c r="G2158">
        <v>1</v>
      </c>
      <c r="H2158" t="s">
        <v>4217</v>
      </c>
      <c r="I2158" t="s">
        <v>10418</v>
      </c>
      <c r="J2158" t="s">
        <v>10420</v>
      </c>
      <c r="K2158" s="1">
        <v>42339</v>
      </c>
      <c r="L2158" s="1">
        <v>42339</v>
      </c>
      <c r="M2158" t="s">
        <v>10420</v>
      </c>
      <c r="N2158">
        <v>0</v>
      </c>
      <c r="O2158" t="s">
        <v>17</v>
      </c>
      <c r="P2158">
        <v>0</v>
      </c>
      <c r="Q2158">
        <v>0</v>
      </c>
      <c r="T2158" t="str">
        <f>IF(LEN(A2158)=2,MID(A2158,1,1),IF(LEN(A2158)=3,MID(A2158,1,2),IF(LEN(A2158)=5,MID(A2158,1,3),IF(LEN(A2158)=7,MID(A2158,1,5),IF(LEN(A2158)=1,"")))))</f>
        <v>13743</v>
      </c>
      <c r="U2158">
        <f>IF(LEN(A2158)=7,0,1)</f>
        <v>0</v>
      </c>
      <c r="V2158">
        <f t="shared" si="66"/>
        <v>0</v>
      </c>
      <c r="W2158">
        <f>IF(OR(LEFT(A2158)="1", LEFT(A2158)="2",LEFT(A2158)="3"),1,0)</f>
        <v>1</v>
      </c>
      <c r="Y2158" t="str">
        <f t="shared" si="67"/>
        <v>Akumulasi Penyusutan Jalan Desa</v>
      </c>
      <c r="AB2158" t="str">
        <f>IF(LEFT(A2158)="1","D",IF(LEFT(A2158)="2","K",IF(LEFT(A2158)="3","K",IF(LEFT(A2158)="4","K",IF(LEFT(A2158)="5","D",IF(LEFT(A2158)="6","D",IF(LEFT(A2158)="8","K",IF(LEFT(A2158)="9","D"))))))))</f>
        <v>D</v>
      </c>
      <c r="AD2158">
        <f>IF(LEFT(A2158)="4",1,IF(LEFT(A2158)="5",1,IF(LEFT(A2158)="6",1,0)))</f>
        <v>0</v>
      </c>
      <c r="AE2158">
        <f>IF(LEFT(A2158)="8",1,IF(LEFT(A2158)="9",1,0))</f>
        <v>0</v>
      </c>
      <c r="AF2158" t="str">
        <f>LEFT(A2158)</f>
        <v>1</v>
      </c>
    </row>
    <row r="2159" spans="1:32" x14ac:dyDescent="0.25">
      <c r="A2159" t="s">
        <v>4218</v>
      </c>
      <c r="B2159" t="s">
        <v>4219</v>
      </c>
      <c r="C2159" t="s">
        <v>4208</v>
      </c>
      <c r="D2159">
        <v>1</v>
      </c>
      <c r="E2159">
        <v>0</v>
      </c>
      <c r="F2159">
        <v>0</v>
      </c>
      <c r="G2159">
        <v>1</v>
      </c>
      <c r="H2159" t="s">
        <v>4219</v>
      </c>
      <c r="I2159" t="s">
        <v>10418</v>
      </c>
      <c r="J2159" t="s">
        <v>10420</v>
      </c>
      <c r="K2159" s="1">
        <v>42339</v>
      </c>
      <c r="L2159" s="1">
        <v>42339</v>
      </c>
      <c r="M2159" t="s">
        <v>10420</v>
      </c>
      <c r="N2159">
        <v>0</v>
      </c>
      <c r="O2159" t="s">
        <v>17</v>
      </c>
      <c r="P2159">
        <v>0</v>
      </c>
      <c r="Q2159">
        <v>0</v>
      </c>
      <c r="T2159" t="str">
        <f>IF(LEN(A2159)=2,MID(A2159,1,1),IF(LEN(A2159)=3,MID(A2159,1,2),IF(LEN(A2159)=5,MID(A2159,1,3),IF(LEN(A2159)=7,MID(A2159,1,5),IF(LEN(A2159)=1,"")))))</f>
        <v>13743</v>
      </c>
      <c r="U2159">
        <f>IF(LEN(A2159)=7,0,1)</f>
        <v>0</v>
      </c>
      <c r="V2159">
        <f t="shared" si="66"/>
        <v>0</v>
      </c>
      <c r="W2159">
        <f>IF(OR(LEFT(A2159)="1", LEFT(A2159)="2",LEFT(A2159)="3"),1,0)</f>
        <v>1</v>
      </c>
      <c r="Y2159" t="str">
        <f t="shared" si="67"/>
        <v>Akumulasi Penyusutan Jalan Khusus</v>
      </c>
      <c r="AB2159" t="str">
        <f>IF(LEFT(A2159)="1","D",IF(LEFT(A2159)="2","K",IF(LEFT(A2159)="3","K",IF(LEFT(A2159)="4","K",IF(LEFT(A2159)="5","D",IF(LEFT(A2159)="6","D",IF(LEFT(A2159)="8","K",IF(LEFT(A2159)="9","D"))))))))</f>
        <v>D</v>
      </c>
      <c r="AD2159">
        <f>IF(LEFT(A2159)="4",1,IF(LEFT(A2159)="5",1,IF(LEFT(A2159)="6",1,0)))</f>
        <v>0</v>
      </c>
      <c r="AE2159">
        <f>IF(LEFT(A2159)="8",1,IF(LEFT(A2159)="9",1,0))</f>
        <v>0</v>
      </c>
      <c r="AF2159" t="str">
        <f>LEFT(A2159)</f>
        <v>1</v>
      </c>
    </row>
    <row r="2160" spans="1:32" x14ac:dyDescent="0.25">
      <c r="A2160" t="s">
        <v>4220</v>
      </c>
      <c r="B2160" t="s">
        <v>4221</v>
      </c>
      <c r="C2160" t="s">
        <v>4208</v>
      </c>
      <c r="D2160">
        <v>1</v>
      </c>
      <c r="E2160">
        <v>0</v>
      </c>
      <c r="F2160">
        <v>0</v>
      </c>
      <c r="G2160">
        <v>1</v>
      </c>
      <c r="H2160" t="s">
        <v>4221</v>
      </c>
      <c r="I2160" t="s">
        <v>10418</v>
      </c>
      <c r="J2160" t="s">
        <v>10420</v>
      </c>
      <c r="K2160" s="1">
        <v>42339</v>
      </c>
      <c r="L2160" s="1">
        <v>42339</v>
      </c>
      <c r="M2160" t="s">
        <v>10420</v>
      </c>
      <c r="N2160">
        <v>0</v>
      </c>
      <c r="O2160" t="s">
        <v>17</v>
      </c>
      <c r="P2160">
        <v>0</v>
      </c>
      <c r="Q2160">
        <v>0</v>
      </c>
      <c r="T2160" t="str">
        <f>IF(LEN(A2160)=2,MID(A2160,1,1),IF(LEN(A2160)=3,MID(A2160,1,2),IF(LEN(A2160)=5,MID(A2160,1,3),IF(LEN(A2160)=7,MID(A2160,1,5),IF(LEN(A2160)=1,"")))))</f>
        <v>13743</v>
      </c>
      <c r="U2160">
        <f>IF(LEN(A2160)=7,0,1)</f>
        <v>0</v>
      </c>
      <c r="V2160">
        <f t="shared" si="66"/>
        <v>0</v>
      </c>
      <c r="W2160">
        <f>IF(OR(LEFT(A2160)="1", LEFT(A2160)="2",LEFT(A2160)="3"),1,0)</f>
        <v>1</v>
      </c>
      <c r="Y2160" t="str">
        <f t="shared" si="67"/>
        <v>Akumulasi Penyusutan Jalan Tol</v>
      </c>
      <c r="AB2160" t="str">
        <f>IF(LEFT(A2160)="1","D",IF(LEFT(A2160)="2","K",IF(LEFT(A2160)="3","K",IF(LEFT(A2160)="4","K",IF(LEFT(A2160)="5","D",IF(LEFT(A2160)="6","D",IF(LEFT(A2160)="8","K",IF(LEFT(A2160)="9","D"))))))))</f>
        <v>D</v>
      </c>
      <c r="AD2160">
        <f>IF(LEFT(A2160)="4",1,IF(LEFT(A2160)="5",1,IF(LEFT(A2160)="6",1,0)))</f>
        <v>0</v>
      </c>
      <c r="AE2160">
        <f>IF(LEFT(A2160)="8",1,IF(LEFT(A2160)="9",1,0))</f>
        <v>0</v>
      </c>
      <c r="AF2160" t="str">
        <f>LEFT(A2160)</f>
        <v>1</v>
      </c>
    </row>
    <row r="2161" spans="1:32" x14ac:dyDescent="0.25">
      <c r="A2161" t="s">
        <v>4222</v>
      </c>
      <c r="B2161" t="s">
        <v>4223</v>
      </c>
      <c r="C2161" t="s">
        <v>4208</v>
      </c>
      <c r="D2161">
        <v>1</v>
      </c>
      <c r="E2161">
        <v>0</v>
      </c>
      <c r="F2161">
        <v>0</v>
      </c>
      <c r="G2161">
        <v>1</v>
      </c>
      <c r="H2161" t="s">
        <v>4223</v>
      </c>
      <c r="I2161" t="s">
        <v>10418</v>
      </c>
      <c r="J2161" t="s">
        <v>10420</v>
      </c>
      <c r="K2161" s="1">
        <v>42339</v>
      </c>
      <c r="L2161" s="1">
        <v>42339</v>
      </c>
      <c r="M2161" t="s">
        <v>10420</v>
      </c>
      <c r="N2161">
        <v>0</v>
      </c>
      <c r="O2161" t="s">
        <v>17</v>
      </c>
      <c r="P2161">
        <v>0</v>
      </c>
      <c r="Q2161">
        <v>0</v>
      </c>
      <c r="T2161" t="str">
        <f>IF(LEN(A2161)=2,MID(A2161,1,1),IF(LEN(A2161)=3,MID(A2161,1,2),IF(LEN(A2161)=5,MID(A2161,1,3),IF(LEN(A2161)=7,MID(A2161,1,5),IF(LEN(A2161)=1,"")))))</f>
        <v>13743</v>
      </c>
      <c r="U2161">
        <f>IF(LEN(A2161)=7,0,1)</f>
        <v>0</v>
      </c>
      <c r="V2161">
        <f t="shared" si="66"/>
        <v>0</v>
      </c>
      <c r="W2161">
        <f>IF(OR(LEFT(A2161)="1", LEFT(A2161)="2",LEFT(A2161)="3"),1,0)</f>
        <v>1</v>
      </c>
      <c r="Y2161" t="str">
        <f t="shared" si="67"/>
        <v>Akumulasi Penyusutan Jalan Kereta</v>
      </c>
      <c r="AB2161" t="str">
        <f>IF(LEFT(A2161)="1","D",IF(LEFT(A2161)="2","K",IF(LEFT(A2161)="3","K",IF(LEFT(A2161)="4","K",IF(LEFT(A2161)="5","D",IF(LEFT(A2161)="6","D",IF(LEFT(A2161)="8","K",IF(LEFT(A2161)="9","D"))))))))</f>
        <v>D</v>
      </c>
      <c r="AD2161">
        <f>IF(LEFT(A2161)="4",1,IF(LEFT(A2161)="5",1,IF(LEFT(A2161)="6",1,0)))</f>
        <v>0</v>
      </c>
      <c r="AE2161">
        <f>IF(LEFT(A2161)="8",1,IF(LEFT(A2161)="9",1,0))</f>
        <v>0</v>
      </c>
      <c r="AF2161" t="str">
        <f>LEFT(A2161)</f>
        <v>1</v>
      </c>
    </row>
    <row r="2162" spans="1:32" x14ac:dyDescent="0.25">
      <c r="A2162" t="s">
        <v>4224</v>
      </c>
      <c r="B2162" t="s">
        <v>4225</v>
      </c>
      <c r="C2162" t="s">
        <v>4208</v>
      </c>
      <c r="D2162">
        <v>1</v>
      </c>
      <c r="E2162">
        <v>0</v>
      </c>
      <c r="F2162">
        <v>0</v>
      </c>
      <c r="G2162">
        <v>1</v>
      </c>
      <c r="H2162" t="s">
        <v>4225</v>
      </c>
      <c r="I2162" t="s">
        <v>10418</v>
      </c>
      <c r="J2162" t="s">
        <v>10420</v>
      </c>
      <c r="K2162" s="1">
        <v>42339</v>
      </c>
      <c r="L2162" s="1">
        <v>42339</v>
      </c>
      <c r="M2162" t="s">
        <v>10420</v>
      </c>
      <c r="N2162">
        <v>0</v>
      </c>
      <c r="O2162" t="s">
        <v>17</v>
      </c>
      <c r="P2162">
        <v>0</v>
      </c>
      <c r="Q2162">
        <v>0</v>
      </c>
      <c r="T2162" t="str">
        <f>IF(LEN(A2162)=2,MID(A2162,1,1),IF(LEN(A2162)=3,MID(A2162,1,2),IF(LEN(A2162)=5,MID(A2162,1,3),IF(LEN(A2162)=7,MID(A2162,1,5),IF(LEN(A2162)=1,"")))))</f>
        <v>13743</v>
      </c>
      <c r="U2162">
        <f>IF(LEN(A2162)=7,0,1)</f>
        <v>0</v>
      </c>
      <c r="V2162">
        <f t="shared" si="66"/>
        <v>0</v>
      </c>
      <c r="W2162">
        <f>IF(OR(LEFT(A2162)="1", LEFT(A2162)="2",LEFT(A2162)="3"),1,0)</f>
        <v>1</v>
      </c>
      <c r="Y2162" t="str">
        <f t="shared" si="67"/>
        <v>Akumulasi Penyusutan Landasan Pacu Pesawat Terbang</v>
      </c>
      <c r="AB2162" t="str">
        <f>IF(LEFT(A2162)="1","D",IF(LEFT(A2162)="2","K",IF(LEFT(A2162)="3","K",IF(LEFT(A2162)="4","K",IF(LEFT(A2162)="5","D",IF(LEFT(A2162)="6","D",IF(LEFT(A2162)="8","K",IF(LEFT(A2162)="9","D"))))))))</f>
        <v>D</v>
      </c>
      <c r="AD2162">
        <f>IF(LEFT(A2162)="4",1,IF(LEFT(A2162)="5",1,IF(LEFT(A2162)="6",1,0)))</f>
        <v>0</v>
      </c>
      <c r="AE2162">
        <f>IF(LEFT(A2162)="8",1,IF(LEFT(A2162)="9",1,0))</f>
        <v>0</v>
      </c>
      <c r="AF2162" t="str">
        <f>LEFT(A2162)</f>
        <v>1</v>
      </c>
    </row>
    <row r="2163" spans="1:32" x14ac:dyDescent="0.25">
      <c r="A2163" t="s">
        <v>4226</v>
      </c>
      <c r="B2163" t="s">
        <v>4227</v>
      </c>
      <c r="C2163" t="s">
        <v>3390</v>
      </c>
      <c r="D2163">
        <v>1</v>
      </c>
      <c r="E2163">
        <v>1</v>
      </c>
      <c r="F2163">
        <v>0</v>
      </c>
      <c r="G2163">
        <v>1</v>
      </c>
      <c r="H2163" t="s">
        <v>4227</v>
      </c>
      <c r="I2163" t="s">
        <v>10418</v>
      </c>
      <c r="J2163" t="s">
        <v>10420</v>
      </c>
      <c r="K2163" s="1">
        <v>42339</v>
      </c>
      <c r="L2163" s="1">
        <v>42339</v>
      </c>
      <c r="M2163" t="s">
        <v>10420</v>
      </c>
      <c r="N2163">
        <v>0</v>
      </c>
      <c r="O2163" t="s">
        <v>17</v>
      </c>
      <c r="P2163">
        <v>0</v>
      </c>
      <c r="Q2163">
        <v>0</v>
      </c>
      <c r="T2163" t="str">
        <f>IF(LEN(A2163)=2,MID(A2163,1,1),IF(LEN(A2163)=3,MID(A2163,1,2),IF(LEN(A2163)=5,MID(A2163,1,3),IF(LEN(A2163)=7,MID(A2163,1,5),IF(LEN(A2163)=1,"")))))</f>
        <v>137</v>
      </c>
      <c r="U2163">
        <f>IF(LEN(A2163)=7,0,1)</f>
        <v>1</v>
      </c>
      <c r="V2163">
        <f t="shared" si="66"/>
        <v>0</v>
      </c>
      <c r="W2163">
        <f>IF(OR(LEFT(A2163)="1", LEFT(A2163)="2",LEFT(A2163)="3"),1,0)</f>
        <v>1</v>
      </c>
      <c r="Y2163" t="str">
        <f t="shared" si="67"/>
        <v xml:space="preserve">Akumulasi Penyusutan Jembatan </v>
      </c>
      <c r="AB2163" t="str">
        <f>IF(LEFT(A2163)="1","D",IF(LEFT(A2163)="2","K",IF(LEFT(A2163)="3","K",IF(LEFT(A2163)="4","K",IF(LEFT(A2163)="5","D",IF(LEFT(A2163)="6","D",IF(LEFT(A2163)="8","K",IF(LEFT(A2163)="9","D"))))))))</f>
        <v>D</v>
      </c>
      <c r="AD2163">
        <f>IF(LEFT(A2163)="4",1,IF(LEFT(A2163)="5",1,IF(LEFT(A2163)="6",1,0)))</f>
        <v>0</v>
      </c>
      <c r="AE2163">
        <f>IF(LEFT(A2163)="8",1,IF(LEFT(A2163)="9",1,0))</f>
        <v>0</v>
      </c>
      <c r="AF2163" t="str">
        <f>LEFT(A2163)</f>
        <v>1</v>
      </c>
    </row>
    <row r="2164" spans="1:32" x14ac:dyDescent="0.25">
      <c r="A2164" t="s">
        <v>4228</v>
      </c>
      <c r="B2164" t="s">
        <v>4229</v>
      </c>
      <c r="C2164" t="s">
        <v>4226</v>
      </c>
      <c r="D2164">
        <v>1</v>
      </c>
      <c r="E2164">
        <v>0</v>
      </c>
      <c r="F2164">
        <v>0</v>
      </c>
      <c r="G2164">
        <v>1</v>
      </c>
      <c r="H2164" t="s">
        <v>4229</v>
      </c>
      <c r="I2164" t="s">
        <v>10418</v>
      </c>
      <c r="J2164" t="s">
        <v>10420</v>
      </c>
      <c r="K2164" s="1">
        <v>42339</v>
      </c>
      <c r="L2164" s="1">
        <v>42339</v>
      </c>
      <c r="M2164" t="s">
        <v>10420</v>
      </c>
      <c r="N2164">
        <v>0</v>
      </c>
      <c r="O2164" t="s">
        <v>17</v>
      </c>
      <c r="P2164">
        <v>0</v>
      </c>
      <c r="Q2164">
        <v>0</v>
      </c>
      <c r="T2164" t="str">
        <f>IF(LEN(A2164)=2,MID(A2164,1,1),IF(LEN(A2164)=3,MID(A2164,1,2),IF(LEN(A2164)=5,MID(A2164,1,3),IF(LEN(A2164)=7,MID(A2164,1,5),IF(LEN(A2164)=1,"")))))</f>
        <v>13744</v>
      </c>
      <c r="U2164">
        <f>IF(LEN(A2164)=7,0,1)</f>
        <v>0</v>
      </c>
      <c r="V2164">
        <f t="shared" si="66"/>
        <v>0</v>
      </c>
      <c r="W2164">
        <f>IF(OR(LEFT(A2164)="1", LEFT(A2164)="2",LEFT(A2164)="3"),1,0)</f>
        <v>1</v>
      </c>
      <c r="Y2164" t="str">
        <f t="shared" si="67"/>
        <v>Akumulasi Penyusutan Jembatan Negara/Nasional</v>
      </c>
      <c r="AB2164" t="str">
        <f>IF(LEFT(A2164)="1","D",IF(LEFT(A2164)="2","K",IF(LEFT(A2164)="3","K",IF(LEFT(A2164)="4","K",IF(LEFT(A2164)="5","D",IF(LEFT(A2164)="6","D",IF(LEFT(A2164)="8","K",IF(LEFT(A2164)="9","D"))))))))</f>
        <v>D</v>
      </c>
      <c r="AD2164">
        <f>IF(LEFT(A2164)="4",1,IF(LEFT(A2164)="5",1,IF(LEFT(A2164)="6",1,0)))</f>
        <v>0</v>
      </c>
      <c r="AE2164">
        <f>IF(LEFT(A2164)="8",1,IF(LEFT(A2164)="9",1,0))</f>
        <v>0</v>
      </c>
      <c r="AF2164" t="str">
        <f>LEFT(A2164)</f>
        <v>1</v>
      </c>
    </row>
    <row r="2165" spans="1:32" x14ac:dyDescent="0.25">
      <c r="A2165" t="s">
        <v>4230</v>
      </c>
      <c r="B2165" t="s">
        <v>4231</v>
      </c>
      <c r="C2165" t="s">
        <v>4226</v>
      </c>
      <c r="D2165">
        <v>1</v>
      </c>
      <c r="E2165">
        <v>0</v>
      </c>
      <c r="F2165">
        <v>0</v>
      </c>
      <c r="G2165">
        <v>1</v>
      </c>
      <c r="H2165" t="s">
        <v>4231</v>
      </c>
      <c r="I2165" t="s">
        <v>10418</v>
      </c>
      <c r="J2165" t="s">
        <v>10420</v>
      </c>
      <c r="K2165" s="1">
        <v>42339</v>
      </c>
      <c r="L2165" s="1">
        <v>42339</v>
      </c>
      <c r="M2165" t="s">
        <v>10420</v>
      </c>
      <c r="N2165">
        <v>0</v>
      </c>
      <c r="O2165" t="s">
        <v>17</v>
      </c>
      <c r="P2165">
        <v>0</v>
      </c>
      <c r="Q2165">
        <v>0</v>
      </c>
      <c r="T2165" t="str">
        <f>IF(LEN(A2165)=2,MID(A2165,1,1),IF(LEN(A2165)=3,MID(A2165,1,2),IF(LEN(A2165)=5,MID(A2165,1,3),IF(LEN(A2165)=7,MID(A2165,1,5),IF(LEN(A2165)=1,"")))))</f>
        <v>13744</v>
      </c>
      <c r="U2165">
        <f>IF(LEN(A2165)=7,0,1)</f>
        <v>0</v>
      </c>
      <c r="V2165">
        <f t="shared" si="66"/>
        <v>0</v>
      </c>
      <c r="W2165">
        <f>IF(OR(LEFT(A2165)="1", LEFT(A2165)="2",LEFT(A2165)="3"),1,0)</f>
        <v>1</v>
      </c>
      <c r="Y2165" t="str">
        <f t="shared" si="67"/>
        <v>Akumulasi Penyusutan Jembatan Propinsi</v>
      </c>
      <c r="AB2165" t="str">
        <f>IF(LEFT(A2165)="1","D",IF(LEFT(A2165)="2","K",IF(LEFT(A2165)="3","K",IF(LEFT(A2165)="4","K",IF(LEFT(A2165)="5","D",IF(LEFT(A2165)="6","D",IF(LEFT(A2165)="8","K",IF(LEFT(A2165)="9","D"))))))))</f>
        <v>D</v>
      </c>
      <c r="AD2165">
        <f>IF(LEFT(A2165)="4",1,IF(LEFT(A2165)="5",1,IF(LEFT(A2165)="6",1,0)))</f>
        <v>0</v>
      </c>
      <c r="AE2165">
        <f>IF(LEFT(A2165)="8",1,IF(LEFT(A2165)="9",1,0))</f>
        <v>0</v>
      </c>
      <c r="AF2165" t="str">
        <f>LEFT(A2165)</f>
        <v>1</v>
      </c>
    </row>
    <row r="2166" spans="1:32" x14ac:dyDescent="0.25">
      <c r="A2166" t="s">
        <v>4232</v>
      </c>
      <c r="B2166" t="s">
        <v>4233</v>
      </c>
      <c r="C2166" t="s">
        <v>4226</v>
      </c>
      <c r="D2166">
        <v>1</v>
      </c>
      <c r="E2166">
        <v>0</v>
      </c>
      <c r="F2166">
        <v>0</v>
      </c>
      <c r="G2166">
        <v>1</v>
      </c>
      <c r="H2166" t="s">
        <v>4233</v>
      </c>
      <c r="I2166" t="s">
        <v>10418</v>
      </c>
      <c r="J2166" t="s">
        <v>10420</v>
      </c>
      <c r="K2166" s="1">
        <v>42339</v>
      </c>
      <c r="L2166" s="1">
        <v>42339</v>
      </c>
      <c r="M2166" t="s">
        <v>10420</v>
      </c>
      <c r="N2166">
        <v>0</v>
      </c>
      <c r="O2166" t="s">
        <v>17</v>
      </c>
      <c r="P2166">
        <v>0</v>
      </c>
      <c r="Q2166">
        <v>0</v>
      </c>
      <c r="T2166" t="str">
        <f>IF(LEN(A2166)=2,MID(A2166,1,1),IF(LEN(A2166)=3,MID(A2166,1,2),IF(LEN(A2166)=5,MID(A2166,1,3),IF(LEN(A2166)=7,MID(A2166,1,5),IF(LEN(A2166)=1,"")))))</f>
        <v>13744</v>
      </c>
      <c r="U2166">
        <f>IF(LEN(A2166)=7,0,1)</f>
        <v>0</v>
      </c>
      <c r="V2166">
        <f t="shared" si="66"/>
        <v>0</v>
      </c>
      <c r="W2166">
        <f>IF(OR(LEFT(A2166)="1", LEFT(A2166)="2",LEFT(A2166)="3"),1,0)</f>
        <v>1</v>
      </c>
      <c r="Y2166" t="str">
        <f t="shared" si="67"/>
        <v>Akumulasi Penyusutan Jembatan Kabupaten/Kota</v>
      </c>
      <c r="AB2166" t="str">
        <f>IF(LEFT(A2166)="1","D",IF(LEFT(A2166)="2","K",IF(LEFT(A2166)="3","K",IF(LEFT(A2166)="4","K",IF(LEFT(A2166)="5","D",IF(LEFT(A2166)="6","D",IF(LEFT(A2166)="8","K",IF(LEFT(A2166)="9","D"))))))))</f>
        <v>D</v>
      </c>
      <c r="AD2166">
        <f>IF(LEFT(A2166)="4",1,IF(LEFT(A2166)="5",1,IF(LEFT(A2166)="6",1,0)))</f>
        <v>0</v>
      </c>
      <c r="AE2166">
        <f>IF(LEFT(A2166)="8",1,IF(LEFT(A2166)="9",1,0))</f>
        <v>0</v>
      </c>
      <c r="AF2166" t="str">
        <f>LEFT(A2166)</f>
        <v>1</v>
      </c>
    </row>
    <row r="2167" spans="1:32" x14ac:dyDescent="0.25">
      <c r="A2167" t="s">
        <v>4234</v>
      </c>
      <c r="B2167" t="s">
        <v>4235</v>
      </c>
      <c r="C2167" t="s">
        <v>4226</v>
      </c>
      <c r="D2167">
        <v>1</v>
      </c>
      <c r="E2167">
        <v>0</v>
      </c>
      <c r="F2167">
        <v>0</v>
      </c>
      <c r="G2167">
        <v>1</v>
      </c>
      <c r="H2167" t="s">
        <v>4235</v>
      </c>
      <c r="I2167" t="s">
        <v>10418</v>
      </c>
      <c r="J2167" t="s">
        <v>10420</v>
      </c>
      <c r="K2167" s="1">
        <v>42339</v>
      </c>
      <c r="L2167" s="1">
        <v>42339</v>
      </c>
      <c r="M2167" t="s">
        <v>10420</v>
      </c>
      <c r="N2167">
        <v>0</v>
      </c>
      <c r="O2167" t="s">
        <v>17</v>
      </c>
      <c r="P2167">
        <v>0</v>
      </c>
      <c r="Q2167">
        <v>0</v>
      </c>
      <c r="T2167" t="str">
        <f>IF(LEN(A2167)=2,MID(A2167,1,1),IF(LEN(A2167)=3,MID(A2167,1,2),IF(LEN(A2167)=5,MID(A2167,1,3),IF(LEN(A2167)=7,MID(A2167,1,5),IF(LEN(A2167)=1,"")))))</f>
        <v>13744</v>
      </c>
      <c r="U2167">
        <f>IF(LEN(A2167)=7,0,1)</f>
        <v>0</v>
      </c>
      <c r="V2167">
        <f t="shared" si="66"/>
        <v>0</v>
      </c>
      <c r="W2167">
        <f>IF(OR(LEFT(A2167)="1", LEFT(A2167)="2",LEFT(A2167)="3"),1,0)</f>
        <v>1</v>
      </c>
      <c r="Y2167" t="str">
        <f t="shared" si="67"/>
        <v>Akumulasi Penyusutan Jembatan Desa</v>
      </c>
      <c r="AB2167" t="str">
        <f>IF(LEFT(A2167)="1","D",IF(LEFT(A2167)="2","K",IF(LEFT(A2167)="3","K",IF(LEFT(A2167)="4","K",IF(LEFT(A2167)="5","D",IF(LEFT(A2167)="6","D",IF(LEFT(A2167)="8","K",IF(LEFT(A2167)="9","D"))))))))</f>
        <v>D</v>
      </c>
      <c r="AD2167">
        <f>IF(LEFT(A2167)="4",1,IF(LEFT(A2167)="5",1,IF(LEFT(A2167)="6",1,0)))</f>
        <v>0</v>
      </c>
      <c r="AE2167">
        <f>IF(LEFT(A2167)="8",1,IF(LEFT(A2167)="9",1,0))</f>
        <v>0</v>
      </c>
      <c r="AF2167" t="str">
        <f>LEFT(A2167)</f>
        <v>1</v>
      </c>
    </row>
    <row r="2168" spans="1:32" x14ac:dyDescent="0.25">
      <c r="A2168" t="s">
        <v>4236</v>
      </c>
      <c r="B2168" t="s">
        <v>4237</v>
      </c>
      <c r="C2168" t="s">
        <v>4226</v>
      </c>
      <c r="D2168">
        <v>1</v>
      </c>
      <c r="E2168">
        <v>0</v>
      </c>
      <c r="F2168">
        <v>0</v>
      </c>
      <c r="G2168">
        <v>1</v>
      </c>
      <c r="H2168" t="s">
        <v>4237</v>
      </c>
      <c r="I2168" t="s">
        <v>10418</v>
      </c>
      <c r="J2168" t="s">
        <v>10420</v>
      </c>
      <c r="K2168" s="1">
        <v>42339</v>
      </c>
      <c r="L2168" s="1">
        <v>42339</v>
      </c>
      <c r="M2168" t="s">
        <v>10420</v>
      </c>
      <c r="N2168">
        <v>0</v>
      </c>
      <c r="O2168" t="s">
        <v>17</v>
      </c>
      <c r="P2168">
        <v>0</v>
      </c>
      <c r="Q2168">
        <v>0</v>
      </c>
      <c r="T2168" t="str">
        <f>IF(LEN(A2168)=2,MID(A2168,1,1),IF(LEN(A2168)=3,MID(A2168,1,2),IF(LEN(A2168)=5,MID(A2168,1,3),IF(LEN(A2168)=7,MID(A2168,1,5),IF(LEN(A2168)=1,"")))))</f>
        <v>13744</v>
      </c>
      <c r="U2168">
        <f>IF(LEN(A2168)=7,0,1)</f>
        <v>0</v>
      </c>
      <c r="V2168">
        <f t="shared" si="66"/>
        <v>0</v>
      </c>
      <c r="W2168">
        <f>IF(OR(LEFT(A2168)="1", LEFT(A2168)="2",LEFT(A2168)="3"),1,0)</f>
        <v>1</v>
      </c>
      <c r="Y2168" t="str">
        <f t="shared" si="67"/>
        <v>Akumulasi Penyusutan Jembatan Khusus</v>
      </c>
      <c r="AB2168" t="str">
        <f>IF(LEFT(A2168)="1","D",IF(LEFT(A2168)="2","K",IF(LEFT(A2168)="3","K",IF(LEFT(A2168)="4","K",IF(LEFT(A2168)="5","D",IF(LEFT(A2168)="6","D",IF(LEFT(A2168)="8","K",IF(LEFT(A2168)="9","D"))))))))</f>
        <v>D</v>
      </c>
      <c r="AD2168">
        <f>IF(LEFT(A2168)="4",1,IF(LEFT(A2168)="5",1,IF(LEFT(A2168)="6",1,0)))</f>
        <v>0</v>
      </c>
      <c r="AE2168">
        <f>IF(LEFT(A2168)="8",1,IF(LEFT(A2168)="9",1,0))</f>
        <v>0</v>
      </c>
      <c r="AF2168" t="str">
        <f>LEFT(A2168)</f>
        <v>1</v>
      </c>
    </row>
    <row r="2169" spans="1:32" x14ac:dyDescent="0.25">
      <c r="A2169" t="s">
        <v>4238</v>
      </c>
      <c r="B2169" t="s">
        <v>4239</v>
      </c>
      <c r="C2169" t="s">
        <v>4226</v>
      </c>
      <c r="D2169">
        <v>1</v>
      </c>
      <c r="E2169">
        <v>0</v>
      </c>
      <c r="F2169">
        <v>0</v>
      </c>
      <c r="G2169">
        <v>1</v>
      </c>
      <c r="H2169" t="s">
        <v>4239</v>
      </c>
      <c r="I2169" t="s">
        <v>10418</v>
      </c>
      <c r="J2169" t="s">
        <v>10420</v>
      </c>
      <c r="K2169" s="1">
        <v>42339</v>
      </c>
      <c r="L2169" s="1">
        <v>42339</v>
      </c>
      <c r="M2169" t="s">
        <v>10420</v>
      </c>
      <c r="N2169">
        <v>0</v>
      </c>
      <c r="O2169" t="s">
        <v>17</v>
      </c>
      <c r="P2169">
        <v>0</v>
      </c>
      <c r="Q2169">
        <v>0</v>
      </c>
      <c r="T2169" t="str">
        <f>IF(LEN(A2169)=2,MID(A2169,1,1),IF(LEN(A2169)=3,MID(A2169,1,2),IF(LEN(A2169)=5,MID(A2169,1,3),IF(LEN(A2169)=7,MID(A2169,1,5),IF(LEN(A2169)=1,"")))))</f>
        <v>13744</v>
      </c>
      <c r="U2169">
        <f>IF(LEN(A2169)=7,0,1)</f>
        <v>0</v>
      </c>
      <c r="V2169">
        <f t="shared" si="66"/>
        <v>0</v>
      </c>
      <c r="W2169">
        <f>IF(OR(LEFT(A2169)="1", LEFT(A2169)="2",LEFT(A2169)="3"),1,0)</f>
        <v>1</v>
      </c>
      <c r="Y2169" t="str">
        <f t="shared" si="67"/>
        <v>Akumulasi Penyusutan Jembatan Pada Akumulasi Penyusutan Jalan Tol</v>
      </c>
      <c r="AB2169" t="str">
        <f>IF(LEFT(A2169)="1","D",IF(LEFT(A2169)="2","K",IF(LEFT(A2169)="3","K",IF(LEFT(A2169)="4","K",IF(LEFT(A2169)="5","D",IF(LEFT(A2169)="6","D",IF(LEFT(A2169)="8","K",IF(LEFT(A2169)="9","D"))))))))</f>
        <v>D</v>
      </c>
      <c r="AD2169">
        <f>IF(LEFT(A2169)="4",1,IF(LEFT(A2169)="5",1,IF(LEFT(A2169)="6",1,0)))</f>
        <v>0</v>
      </c>
      <c r="AE2169">
        <f>IF(LEFT(A2169)="8",1,IF(LEFT(A2169)="9",1,0))</f>
        <v>0</v>
      </c>
      <c r="AF2169" t="str">
        <f>LEFT(A2169)</f>
        <v>1</v>
      </c>
    </row>
    <row r="2170" spans="1:32" x14ac:dyDescent="0.25">
      <c r="A2170" t="s">
        <v>4240</v>
      </c>
      <c r="B2170" t="s">
        <v>4241</v>
      </c>
      <c r="C2170" t="s">
        <v>4226</v>
      </c>
      <c r="D2170">
        <v>1</v>
      </c>
      <c r="E2170">
        <v>0</v>
      </c>
      <c r="F2170">
        <v>0</v>
      </c>
      <c r="G2170">
        <v>1</v>
      </c>
      <c r="H2170" t="s">
        <v>4241</v>
      </c>
      <c r="I2170" t="s">
        <v>10418</v>
      </c>
      <c r="J2170" t="s">
        <v>10420</v>
      </c>
      <c r="K2170" s="1">
        <v>42339</v>
      </c>
      <c r="L2170" s="1">
        <v>42339</v>
      </c>
      <c r="M2170" t="s">
        <v>10420</v>
      </c>
      <c r="N2170">
        <v>0</v>
      </c>
      <c r="O2170" t="s">
        <v>17</v>
      </c>
      <c r="P2170">
        <v>0</v>
      </c>
      <c r="Q2170">
        <v>0</v>
      </c>
      <c r="T2170" t="str">
        <f>IF(LEN(A2170)=2,MID(A2170,1,1),IF(LEN(A2170)=3,MID(A2170,1,2),IF(LEN(A2170)=5,MID(A2170,1,3),IF(LEN(A2170)=7,MID(A2170,1,5),IF(LEN(A2170)=1,"")))))</f>
        <v>13744</v>
      </c>
      <c r="U2170">
        <f>IF(LEN(A2170)=7,0,1)</f>
        <v>0</v>
      </c>
      <c r="V2170">
        <f t="shared" si="66"/>
        <v>0</v>
      </c>
      <c r="W2170">
        <f>IF(OR(LEFT(A2170)="1", LEFT(A2170)="2",LEFT(A2170)="3"),1,0)</f>
        <v>1</v>
      </c>
      <c r="Y2170" t="str">
        <f t="shared" si="67"/>
        <v>Akumulasi Penyusutan Jembatan Pada Akumulasi Penyusutan Jalan Kereta Api</v>
      </c>
      <c r="AB2170" t="str">
        <f>IF(LEFT(A2170)="1","D",IF(LEFT(A2170)="2","K",IF(LEFT(A2170)="3","K",IF(LEFT(A2170)="4","K",IF(LEFT(A2170)="5","D",IF(LEFT(A2170)="6","D",IF(LEFT(A2170)="8","K",IF(LEFT(A2170)="9","D"))))))))</f>
        <v>D</v>
      </c>
      <c r="AD2170">
        <f>IF(LEFT(A2170)="4",1,IF(LEFT(A2170)="5",1,IF(LEFT(A2170)="6",1,0)))</f>
        <v>0</v>
      </c>
      <c r="AE2170">
        <f>IF(LEFT(A2170)="8",1,IF(LEFT(A2170)="9",1,0))</f>
        <v>0</v>
      </c>
      <c r="AF2170" t="str">
        <f>LEFT(A2170)</f>
        <v>1</v>
      </c>
    </row>
    <row r="2171" spans="1:32" x14ac:dyDescent="0.25">
      <c r="A2171" t="s">
        <v>4242</v>
      </c>
      <c r="B2171" t="s">
        <v>4243</v>
      </c>
      <c r="C2171" t="s">
        <v>4226</v>
      </c>
      <c r="D2171">
        <v>1</v>
      </c>
      <c r="E2171">
        <v>0</v>
      </c>
      <c r="F2171">
        <v>0</v>
      </c>
      <c r="G2171">
        <v>1</v>
      </c>
      <c r="H2171" t="s">
        <v>4243</v>
      </c>
      <c r="I2171" t="s">
        <v>10418</v>
      </c>
      <c r="J2171" t="s">
        <v>10420</v>
      </c>
      <c r="K2171" s="1">
        <v>42339</v>
      </c>
      <c r="L2171" s="1">
        <v>42339</v>
      </c>
      <c r="M2171" t="s">
        <v>10420</v>
      </c>
      <c r="N2171">
        <v>0</v>
      </c>
      <c r="O2171" t="s">
        <v>17</v>
      </c>
      <c r="P2171">
        <v>0</v>
      </c>
      <c r="Q2171">
        <v>0</v>
      </c>
      <c r="T2171" t="str">
        <f>IF(LEN(A2171)=2,MID(A2171,1,1),IF(LEN(A2171)=3,MID(A2171,1,2),IF(LEN(A2171)=5,MID(A2171,1,3),IF(LEN(A2171)=7,MID(A2171,1,5),IF(LEN(A2171)=1,"")))))</f>
        <v>13744</v>
      </c>
      <c r="U2171">
        <f>IF(LEN(A2171)=7,0,1)</f>
        <v>0</v>
      </c>
      <c r="V2171">
        <f t="shared" si="66"/>
        <v>0</v>
      </c>
      <c r="W2171">
        <f>IF(OR(LEFT(A2171)="1", LEFT(A2171)="2",LEFT(A2171)="3"),1,0)</f>
        <v>1</v>
      </c>
      <c r="Y2171" t="str">
        <f t="shared" si="67"/>
        <v>Akumulasi Penyusutan Jembatan Pada Landasan Pacu Pesawat Terbang</v>
      </c>
      <c r="AB2171" t="str">
        <f>IF(LEFT(A2171)="1","D",IF(LEFT(A2171)="2","K",IF(LEFT(A2171)="3","K",IF(LEFT(A2171)="4","K",IF(LEFT(A2171)="5","D",IF(LEFT(A2171)="6","D",IF(LEFT(A2171)="8","K",IF(LEFT(A2171)="9","D"))))))))</f>
        <v>D</v>
      </c>
      <c r="AD2171">
        <f>IF(LEFT(A2171)="4",1,IF(LEFT(A2171)="5",1,IF(LEFT(A2171)="6",1,0)))</f>
        <v>0</v>
      </c>
      <c r="AE2171">
        <f>IF(LEFT(A2171)="8",1,IF(LEFT(A2171)="9",1,0))</f>
        <v>0</v>
      </c>
      <c r="AF2171" t="str">
        <f>LEFT(A2171)</f>
        <v>1</v>
      </c>
    </row>
    <row r="2172" spans="1:32" x14ac:dyDescent="0.25">
      <c r="A2172" t="s">
        <v>4244</v>
      </c>
      <c r="B2172" t="s">
        <v>4245</v>
      </c>
      <c r="C2172" t="s">
        <v>4226</v>
      </c>
      <c r="D2172">
        <v>1</v>
      </c>
      <c r="E2172">
        <v>0</v>
      </c>
      <c r="F2172">
        <v>0</v>
      </c>
      <c r="G2172">
        <v>1</v>
      </c>
      <c r="H2172" t="s">
        <v>4245</v>
      </c>
      <c r="I2172" t="s">
        <v>10418</v>
      </c>
      <c r="J2172" t="s">
        <v>10420</v>
      </c>
      <c r="K2172" s="1">
        <v>42339</v>
      </c>
      <c r="L2172" s="1">
        <v>42339</v>
      </c>
      <c r="M2172" t="s">
        <v>10420</v>
      </c>
      <c r="N2172">
        <v>0</v>
      </c>
      <c r="O2172" t="s">
        <v>17</v>
      </c>
      <c r="P2172">
        <v>0</v>
      </c>
      <c r="Q2172">
        <v>0</v>
      </c>
      <c r="T2172" t="str">
        <f>IF(LEN(A2172)=2,MID(A2172,1,1),IF(LEN(A2172)=3,MID(A2172,1,2),IF(LEN(A2172)=5,MID(A2172,1,3),IF(LEN(A2172)=7,MID(A2172,1,5),IF(LEN(A2172)=1,"")))))</f>
        <v>13744</v>
      </c>
      <c r="U2172">
        <f>IF(LEN(A2172)=7,0,1)</f>
        <v>0</v>
      </c>
      <c r="V2172">
        <f t="shared" si="66"/>
        <v>0</v>
      </c>
      <c r="W2172">
        <f>IF(OR(LEFT(A2172)="1", LEFT(A2172)="2",LEFT(A2172)="3"),1,0)</f>
        <v>1</v>
      </c>
      <c r="Y2172" t="str">
        <f t="shared" si="67"/>
        <v>Akumulasi Penyusutan Jembatan Penyeberangan</v>
      </c>
      <c r="AB2172" t="str">
        <f>IF(LEFT(A2172)="1","D",IF(LEFT(A2172)="2","K",IF(LEFT(A2172)="3","K",IF(LEFT(A2172)="4","K",IF(LEFT(A2172)="5","D",IF(LEFT(A2172)="6","D",IF(LEFT(A2172)="8","K",IF(LEFT(A2172)="9","D"))))))))</f>
        <v>D</v>
      </c>
      <c r="AD2172">
        <f>IF(LEFT(A2172)="4",1,IF(LEFT(A2172)="5",1,IF(LEFT(A2172)="6",1,0)))</f>
        <v>0</v>
      </c>
      <c r="AE2172">
        <f>IF(LEFT(A2172)="8",1,IF(LEFT(A2172)="9",1,0))</f>
        <v>0</v>
      </c>
      <c r="AF2172" t="str">
        <f>LEFT(A2172)</f>
        <v>1</v>
      </c>
    </row>
    <row r="2173" spans="1:32" x14ac:dyDescent="0.25">
      <c r="A2173" t="s">
        <v>4246</v>
      </c>
      <c r="B2173" t="s">
        <v>4247</v>
      </c>
      <c r="C2173" t="s">
        <v>3390</v>
      </c>
      <c r="D2173">
        <v>1</v>
      </c>
      <c r="E2173">
        <v>1</v>
      </c>
      <c r="F2173">
        <v>0</v>
      </c>
      <c r="G2173">
        <v>1</v>
      </c>
      <c r="H2173" t="s">
        <v>4247</v>
      </c>
      <c r="I2173" t="s">
        <v>10418</v>
      </c>
      <c r="J2173" t="s">
        <v>10420</v>
      </c>
      <c r="K2173" s="1">
        <v>42339</v>
      </c>
      <c r="L2173" s="1">
        <v>42339</v>
      </c>
      <c r="M2173" t="s">
        <v>10420</v>
      </c>
      <c r="N2173">
        <v>0</v>
      </c>
      <c r="O2173" t="s">
        <v>17</v>
      </c>
      <c r="P2173">
        <v>0</v>
      </c>
      <c r="Q2173">
        <v>0</v>
      </c>
      <c r="T2173" t="str">
        <f>IF(LEN(A2173)=2,MID(A2173,1,1),IF(LEN(A2173)=3,MID(A2173,1,2),IF(LEN(A2173)=5,MID(A2173,1,3),IF(LEN(A2173)=7,MID(A2173,1,5),IF(LEN(A2173)=1,"")))))</f>
        <v>137</v>
      </c>
      <c r="U2173">
        <f>IF(LEN(A2173)=7,0,1)</f>
        <v>1</v>
      </c>
      <c r="V2173">
        <f t="shared" si="66"/>
        <v>0</v>
      </c>
      <c r="W2173">
        <f>IF(OR(LEFT(A2173)="1", LEFT(A2173)="2",LEFT(A2173)="3"),1,0)</f>
        <v>1</v>
      </c>
      <c r="Y2173" t="str">
        <f t="shared" si="67"/>
        <v>Akumulasi Penyusutan Bangunan Air Irigasi</v>
      </c>
      <c r="AB2173" t="str">
        <f>IF(LEFT(A2173)="1","D",IF(LEFT(A2173)="2","K",IF(LEFT(A2173)="3","K",IF(LEFT(A2173)="4","K",IF(LEFT(A2173)="5","D",IF(LEFT(A2173)="6","D",IF(LEFT(A2173)="8","K",IF(LEFT(A2173)="9","D"))))))))</f>
        <v>D</v>
      </c>
      <c r="AD2173">
        <f>IF(LEFT(A2173)="4",1,IF(LEFT(A2173)="5",1,IF(LEFT(A2173)="6",1,0)))</f>
        <v>0</v>
      </c>
      <c r="AE2173">
        <f>IF(LEFT(A2173)="8",1,IF(LEFT(A2173)="9",1,0))</f>
        <v>0</v>
      </c>
      <c r="AF2173" t="str">
        <f>LEFT(A2173)</f>
        <v>1</v>
      </c>
    </row>
    <row r="2174" spans="1:32" x14ac:dyDescent="0.25">
      <c r="A2174" t="s">
        <v>4248</v>
      </c>
      <c r="B2174" t="s">
        <v>4249</v>
      </c>
      <c r="C2174" t="s">
        <v>4246</v>
      </c>
      <c r="D2174">
        <v>1</v>
      </c>
      <c r="E2174">
        <v>0</v>
      </c>
      <c r="F2174">
        <v>0</v>
      </c>
      <c r="G2174">
        <v>1</v>
      </c>
      <c r="H2174" t="s">
        <v>4249</v>
      </c>
      <c r="I2174" t="s">
        <v>10418</v>
      </c>
      <c r="J2174" t="s">
        <v>10420</v>
      </c>
      <c r="K2174" s="1">
        <v>42339</v>
      </c>
      <c r="L2174" s="1">
        <v>42339</v>
      </c>
      <c r="M2174" t="s">
        <v>10420</v>
      </c>
      <c r="N2174">
        <v>0</v>
      </c>
      <c r="O2174" t="s">
        <v>17</v>
      </c>
      <c r="P2174">
        <v>0</v>
      </c>
      <c r="Q2174">
        <v>0</v>
      </c>
      <c r="T2174" t="str">
        <f>IF(LEN(A2174)=2,MID(A2174,1,1),IF(LEN(A2174)=3,MID(A2174,1,2),IF(LEN(A2174)=5,MID(A2174,1,3),IF(LEN(A2174)=7,MID(A2174,1,5),IF(LEN(A2174)=1,"")))))</f>
        <v>13745</v>
      </c>
      <c r="U2174">
        <f>IF(LEN(A2174)=7,0,1)</f>
        <v>0</v>
      </c>
      <c r="V2174">
        <f t="shared" si="66"/>
        <v>0</v>
      </c>
      <c r="W2174">
        <f>IF(OR(LEFT(A2174)="1", LEFT(A2174)="2",LEFT(A2174)="3"),1,0)</f>
        <v>1</v>
      </c>
      <c r="Y2174" t="str">
        <f t="shared" si="67"/>
        <v>Akumulasi Penyusutan Bangunan Waduk</v>
      </c>
      <c r="AB2174" t="str">
        <f>IF(LEFT(A2174)="1","D",IF(LEFT(A2174)="2","K",IF(LEFT(A2174)="3","K",IF(LEFT(A2174)="4","K",IF(LEFT(A2174)="5","D",IF(LEFT(A2174)="6","D",IF(LEFT(A2174)="8","K",IF(LEFT(A2174)="9","D"))))))))</f>
        <v>D</v>
      </c>
      <c r="AD2174">
        <f>IF(LEFT(A2174)="4",1,IF(LEFT(A2174)="5",1,IF(LEFT(A2174)="6",1,0)))</f>
        <v>0</v>
      </c>
      <c r="AE2174">
        <f>IF(LEFT(A2174)="8",1,IF(LEFT(A2174)="9",1,0))</f>
        <v>0</v>
      </c>
      <c r="AF2174" t="str">
        <f>LEFT(A2174)</f>
        <v>1</v>
      </c>
    </row>
    <row r="2175" spans="1:32" x14ac:dyDescent="0.25">
      <c r="A2175" t="s">
        <v>4250</v>
      </c>
      <c r="B2175" t="s">
        <v>4251</v>
      </c>
      <c r="C2175" t="s">
        <v>4246</v>
      </c>
      <c r="D2175">
        <v>1</v>
      </c>
      <c r="E2175">
        <v>0</v>
      </c>
      <c r="F2175">
        <v>0</v>
      </c>
      <c r="G2175">
        <v>1</v>
      </c>
      <c r="H2175" t="s">
        <v>4251</v>
      </c>
      <c r="I2175" t="s">
        <v>10418</v>
      </c>
      <c r="J2175" t="s">
        <v>10420</v>
      </c>
      <c r="K2175" s="1">
        <v>42339</v>
      </c>
      <c r="L2175" s="1">
        <v>42339</v>
      </c>
      <c r="M2175" t="s">
        <v>10420</v>
      </c>
      <c r="N2175">
        <v>0</v>
      </c>
      <c r="O2175" t="s">
        <v>17</v>
      </c>
      <c r="P2175">
        <v>0</v>
      </c>
      <c r="Q2175">
        <v>0</v>
      </c>
      <c r="T2175" t="str">
        <f>IF(LEN(A2175)=2,MID(A2175,1,1),IF(LEN(A2175)=3,MID(A2175,1,2),IF(LEN(A2175)=5,MID(A2175,1,3),IF(LEN(A2175)=7,MID(A2175,1,5),IF(LEN(A2175)=1,"")))))</f>
        <v>13745</v>
      </c>
      <c r="U2175">
        <f>IF(LEN(A2175)=7,0,1)</f>
        <v>0</v>
      </c>
      <c r="V2175">
        <f t="shared" si="66"/>
        <v>0</v>
      </c>
      <c r="W2175">
        <f>IF(OR(LEFT(A2175)="1", LEFT(A2175)="2",LEFT(A2175)="3"),1,0)</f>
        <v>1</v>
      </c>
      <c r="Y2175" t="str">
        <f t="shared" si="67"/>
        <v>Akumulasi Penyusutan Bangunan Pengambilan Irigasi</v>
      </c>
      <c r="AB2175" t="str">
        <f>IF(LEFT(A2175)="1","D",IF(LEFT(A2175)="2","K",IF(LEFT(A2175)="3","K",IF(LEFT(A2175)="4","K",IF(LEFT(A2175)="5","D",IF(LEFT(A2175)="6","D",IF(LEFT(A2175)="8","K",IF(LEFT(A2175)="9","D"))))))))</f>
        <v>D</v>
      </c>
      <c r="AD2175">
        <f>IF(LEFT(A2175)="4",1,IF(LEFT(A2175)="5",1,IF(LEFT(A2175)="6",1,0)))</f>
        <v>0</v>
      </c>
      <c r="AE2175">
        <f>IF(LEFT(A2175)="8",1,IF(LEFT(A2175)="9",1,0))</f>
        <v>0</v>
      </c>
      <c r="AF2175" t="str">
        <f>LEFT(A2175)</f>
        <v>1</v>
      </c>
    </row>
    <row r="2176" spans="1:32" x14ac:dyDescent="0.25">
      <c r="A2176" t="s">
        <v>4252</v>
      </c>
      <c r="B2176" t="s">
        <v>4253</v>
      </c>
      <c r="C2176" t="s">
        <v>4246</v>
      </c>
      <c r="D2176">
        <v>1</v>
      </c>
      <c r="E2176">
        <v>0</v>
      </c>
      <c r="F2176">
        <v>0</v>
      </c>
      <c r="G2176">
        <v>1</v>
      </c>
      <c r="H2176" t="s">
        <v>4253</v>
      </c>
      <c r="I2176" t="s">
        <v>10418</v>
      </c>
      <c r="J2176" t="s">
        <v>10420</v>
      </c>
      <c r="K2176" s="1">
        <v>42339</v>
      </c>
      <c r="L2176" s="1">
        <v>42339</v>
      </c>
      <c r="M2176" t="s">
        <v>10420</v>
      </c>
      <c r="N2176">
        <v>0</v>
      </c>
      <c r="O2176" t="s">
        <v>17</v>
      </c>
      <c r="P2176">
        <v>0</v>
      </c>
      <c r="Q2176">
        <v>0</v>
      </c>
      <c r="T2176" t="str">
        <f>IF(LEN(A2176)=2,MID(A2176,1,1),IF(LEN(A2176)=3,MID(A2176,1,2),IF(LEN(A2176)=5,MID(A2176,1,3),IF(LEN(A2176)=7,MID(A2176,1,5),IF(LEN(A2176)=1,"")))))</f>
        <v>13745</v>
      </c>
      <c r="U2176">
        <f>IF(LEN(A2176)=7,0,1)</f>
        <v>0</v>
      </c>
      <c r="V2176">
        <f t="shared" si="66"/>
        <v>0</v>
      </c>
      <c r="W2176">
        <f>IF(OR(LEFT(A2176)="1", LEFT(A2176)="2",LEFT(A2176)="3"),1,0)</f>
        <v>1</v>
      </c>
      <c r="Y2176" t="str">
        <f t="shared" si="67"/>
        <v>Akumulasi Penyusutan Bangunan Pembawa Irigasi</v>
      </c>
      <c r="AB2176" t="str">
        <f>IF(LEFT(A2176)="1","D",IF(LEFT(A2176)="2","K",IF(LEFT(A2176)="3","K",IF(LEFT(A2176)="4","K",IF(LEFT(A2176)="5","D",IF(LEFT(A2176)="6","D",IF(LEFT(A2176)="8","K",IF(LEFT(A2176)="9","D"))))))))</f>
        <v>D</v>
      </c>
      <c r="AD2176">
        <f>IF(LEFT(A2176)="4",1,IF(LEFT(A2176)="5",1,IF(LEFT(A2176)="6",1,0)))</f>
        <v>0</v>
      </c>
      <c r="AE2176">
        <f>IF(LEFT(A2176)="8",1,IF(LEFT(A2176)="9",1,0))</f>
        <v>0</v>
      </c>
      <c r="AF2176" t="str">
        <f>LEFT(A2176)</f>
        <v>1</v>
      </c>
    </row>
    <row r="2177" spans="1:32" x14ac:dyDescent="0.25">
      <c r="A2177" t="s">
        <v>4254</v>
      </c>
      <c r="B2177" t="s">
        <v>4255</v>
      </c>
      <c r="C2177" t="s">
        <v>4246</v>
      </c>
      <c r="D2177">
        <v>1</v>
      </c>
      <c r="E2177">
        <v>0</v>
      </c>
      <c r="F2177">
        <v>0</v>
      </c>
      <c r="G2177">
        <v>1</v>
      </c>
      <c r="H2177" t="s">
        <v>4255</v>
      </c>
      <c r="I2177" t="s">
        <v>10418</v>
      </c>
      <c r="J2177" t="s">
        <v>10420</v>
      </c>
      <c r="K2177" s="1">
        <v>42339</v>
      </c>
      <c r="L2177" s="1">
        <v>42339</v>
      </c>
      <c r="M2177" t="s">
        <v>10420</v>
      </c>
      <c r="N2177">
        <v>0</v>
      </c>
      <c r="O2177" t="s">
        <v>17</v>
      </c>
      <c r="P2177">
        <v>0</v>
      </c>
      <c r="Q2177">
        <v>0</v>
      </c>
      <c r="T2177" t="str">
        <f>IF(LEN(A2177)=2,MID(A2177,1,1),IF(LEN(A2177)=3,MID(A2177,1,2),IF(LEN(A2177)=5,MID(A2177,1,3),IF(LEN(A2177)=7,MID(A2177,1,5),IF(LEN(A2177)=1,"")))))</f>
        <v>13745</v>
      </c>
      <c r="U2177">
        <f>IF(LEN(A2177)=7,0,1)</f>
        <v>0</v>
      </c>
      <c r="V2177">
        <f t="shared" si="66"/>
        <v>0</v>
      </c>
      <c r="W2177">
        <f>IF(OR(LEFT(A2177)="1", LEFT(A2177)="2",LEFT(A2177)="3"),1,0)</f>
        <v>1</v>
      </c>
      <c r="Y2177" t="str">
        <f t="shared" si="67"/>
        <v>Akumulasi Penyusutan Bangunan Pembuang Irigasi</v>
      </c>
      <c r="AB2177" t="str">
        <f>IF(LEFT(A2177)="1","D",IF(LEFT(A2177)="2","K",IF(LEFT(A2177)="3","K",IF(LEFT(A2177)="4","K",IF(LEFT(A2177)="5","D",IF(LEFT(A2177)="6","D",IF(LEFT(A2177)="8","K",IF(LEFT(A2177)="9","D"))))))))</f>
        <v>D</v>
      </c>
      <c r="AD2177">
        <f>IF(LEFT(A2177)="4",1,IF(LEFT(A2177)="5",1,IF(LEFT(A2177)="6",1,0)))</f>
        <v>0</v>
      </c>
      <c r="AE2177">
        <f>IF(LEFT(A2177)="8",1,IF(LEFT(A2177)="9",1,0))</f>
        <v>0</v>
      </c>
      <c r="AF2177" t="str">
        <f>LEFT(A2177)</f>
        <v>1</v>
      </c>
    </row>
    <row r="2178" spans="1:32" x14ac:dyDescent="0.25">
      <c r="A2178" t="s">
        <v>4256</v>
      </c>
      <c r="B2178" t="s">
        <v>4257</v>
      </c>
      <c r="C2178" t="s">
        <v>4246</v>
      </c>
      <c r="D2178">
        <v>1</v>
      </c>
      <c r="E2178">
        <v>0</v>
      </c>
      <c r="F2178">
        <v>0</v>
      </c>
      <c r="G2178">
        <v>1</v>
      </c>
      <c r="H2178" t="s">
        <v>4257</v>
      </c>
      <c r="I2178" t="s">
        <v>10418</v>
      </c>
      <c r="J2178" t="s">
        <v>10420</v>
      </c>
      <c r="K2178" s="1">
        <v>42339</v>
      </c>
      <c r="L2178" s="1">
        <v>42339</v>
      </c>
      <c r="M2178" t="s">
        <v>10420</v>
      </c>
      <c r="N2178">
        <v>0</v>
      </c>
      <c r="O2178" t="s">
        <v>17</v>
      </c>
      <c r="P2178">
        <v>0</v>
      </c>
      <c r="Q2178">
        <v>0</v>
      </c>
      <c r="T2178" t="str">
        <f>IF(LEN(A2178)=2,MID(A2178,1,1),IF(LEN(A2178)=3,MID(A2178,1,2),IF(LEN(A2178)=5,MID(A2178,1,3),IF(LEN(A2178)=7,MID(A2178,1,5),IF(LEN(A2178)=1,"")))))</f>
        <v>13745</v>
      </c>
      <c r="U2178">
        <f>IF(LEN(A2178)=7,0,1)</f>
        <v>0</v>
      </c>
      <c r="V2178">
        <f t="shared" ref="V2178:V2241" si="68">IF(OR(LEFT(A2178)="1", LEFT(A2178)="2",LEFT(A2178)="3"),0,1)</f>
        <v>0</v>
      </c>
      <c r="W2178">
        <f>IF(OR(LEFT(A2178)="1", LEFT(A2178)="2",LEFT(A2178)="3"),1,0)</f>
        <v>1</v>
      </c>
      <c r="Y2178" t="str">
        <f t="shared" ref="Y2178:Y2241" si="69">B2178</f>
        <v>Akumulasi Penyusutan Bangunan Pengaman Irigasi</v>
      </c>
      <c r="AB2178" t="str">
        <f>IF(LEFT(A2178)="1","D",IF(LEFT(A2178)="2","K",IF(LEFT(A2178)="3","K",IF(LEFT(A2178)="4","K",IF(LEFT(A2178)="5","D",IF(LEFT(A2178)="6","D",IF(LEFT(A2178)="8","K",IF(LEFT(A2178)="9","D"))))))))</f>
        <v>D</v>
      </c>
      <c r="AD2178">
        <f>IF(LEFT(A2178)="4",1,IF(LEFT(A2178)="5",1,IF(LEFT(A2178)="6",1,0)))</f>
        <v>0</v>
      </c>
      <c r="AE2178">
        <f>IF(LEFT(A2178)="8",1,IF(LEFT(A2178)="9",1,0))</f>
        <v>0</v>
      </c>
      <c r="AF2178" t="str">
        <f>LEFT(A2178)</f>
        <v>1</v>
      </c>
    </row>
    <row r="2179" spans="1:32" x14ac:dyDescent="0.25">
      <c r="A2179" t="s">
        <v>4258</v>
      </c>
      <c r="B2179" t="s">
        <v>4259</v>
      </c>
      <c r="C2179" t="s">
        <v>4246</v>
      </c>
      <c r="D2179">
        <v>1</v>
      </c>
      <c r="E2179">
        <v>0</v>
      </c>
      <c r="F2179">
        <v>0</v>
      </c>
      <c r="G2179">
        <v>1</v>
      </c>
      <c r="H2179" t="s">
        <v>4259</v>
      </c>
      <c r="I2179" t="s">
        <v>10418</v>
      </c>
      <c r="J2179" t="s">
        <v>10420</v>
      </c>
      <c r="K2179" s="1">
        <v>42339</v>
      </c>
      <c r="L2179" s="1">
        <v>42339</v>
      </c>
      <c r="M2179" t="s">
        <v>10420</v>
      </c>
      <c r="N2179">
        <v>0</v>
      </c>
      <c r="O2179" t="s">
        <v>17</v>
      </c>
      <c r="P2179">
        <v>0</v>
      </c>
      <c r="Q2179">
        <v>0</v>
      </c>
      <c r="T2179" t="str">
        <f>IF(LEN(A2179)=2,MID(A2179,1,1),IF(LEN(A2179)=3,MID(A2179,1,2),IF(LEN(A2179)=5,MID(A2179,1,3),IF(LEN(A2179)=7,MID(A2179,1,5),IF(LEN(A2179)=1,"")))))</f>
        <v>13745</v>
      </c>
      <c r="U2179">
        <f>IF(LEN(A2179)=7,0,1)</f>
        <v>0</v>
      </c>
      <c r="V2179">
        <f t="shared" si="68"/>
        <v>0</v>
      </c>
      <c r="W2179">
        <f>IF(OR(LEFT(A2179)="1", LEFT(A2179)="2",LEFT(A2179)="3"),1,0)</f>
        <v>1</v>
      </c>
      <c r="Y2179" t="str">
        <f t="shared" si="69"/>
        <v>Akumulasi Penyusutan Bangunan Pelengkap Irigasi</v>
      </c>
      <c r="AB2179" t="str">
        <f>IF(LEFT(A2179)="1","D",IF(LEFT(A2179)="2","K",IF(LEFT(A2179)="3","K",IF(LEFT(A2179)="4","K",IF(LEFT(A2179)="5","D",IF(LEFT(A2179)="6","D",IF(LEFT(A2179)="8","K",IF(LEFT(A2179)="9","D"))))))))</f>
        <v>D</v>
      </c>
      <c r="AD2179">
        <f>IF(LEFT(A2179)="4",1,IF(LEFT(A2179)="5",1,IF(LEFT(A2179)="6",1,0)))</f>
        <v>0</v>
      </c>
      <c r="AE2179">
        <f>IF(LEFT(A2179)="8",1,IF(LEFT(A2179)="9",1,0))</f>
        <v>0</v>
      </c>
      <c r="AF2179" t="str">
        <f>LEFT(A2179)</f>
        <v>1</v>
      </c>
    </row>
    <row r="2180" spans="1:32" x14ac:dyDescent="0.25">
      <c r="A2180" t="s">
        <v>4260</v>
      </c>
      <c r="B2180" t="s">
        <v>4261</v>
      </c>
      <c r="C2180" t="s">
        <v>3390</v>
      </c>
      <c r="D2180">
        <v>1</v>
      </c>
      <c r="E2180">
        <v>1</v>
      </c>
      <c r="F2180">
        <v>0</v>
      </c>
      <c r="G2180">
        <v>1</v>
      </c>
      <c r="H2180" t="s">
        <v>4261</v>
      </c>
      <c r="I2180" t="s">
        <v>10418</v>
      </c>
      <c r="J2180" t="s">
        <v>10420</v>
      </c>
      <c r="K2180" s="1">
        <v>42339</v>
      </c>
      <c r="L2180" s="1">
        <v>42339</v>
      </c>
      <c r="M2180" t="s">
        <v>10420</v>
      </c>
      <c r="N2180">
        <v>0</v>
      </c>
      <c r="O2180" t="s">
        <v>17</v>
      </c>
      <c r="P2180">
        <v>0</v>
      </c>
      <c r="Q2180">
        <v>0</v>
      </c>
      <c r="T2180" t="str">
        <f>IF(LEN(A2180)=2,MID(A2180,1,1),IF(LEN(A2180)=3,MID(A2180,1,2),IF(LEN(A2180)=5,MID(A2180,1,3),IF(LEN(A2180)=7,MID(A2180,1,5),IF(LEN(A2180)=1,"")))))</f>
        <v>137</v>
      </c>
      <c r="U2180">
        <f>IF(LEN(A2180)=7,0,1)</f>
        <v>1</v>
      </c>
      <c r="V2180">
        <f t="shared" si="68"/>
        <v>0</v>
      </c>
      <c r="W2180">
        <f>IF(OR(LEFT(A2180)="1", LEFT(A2180)="2",LEFT(A2180)="3"),1,0)</f>
        <v>1</v>
      </c>
      <c r="Y2180" t="str">
        <f t="shared" si="69"/>
        <v>Akumulasi Penyusutan Bangunan Air Pasang Surut</v>
      </c>
      <c r="AB2180" t="str">
        <f>IF(LEFT(A2180)="1","D",IF(LEFT(A2180)="2","K",IF(LEFT(A2180)="3","K",IF(LEFT(A2180)="4","K",IF(LEFT(A2180)="5","D",IF(LEFT(A2180)="6","D",IF(LEFT(A2180)="8","K",IF(LEFT(A2180)="9","D"))))))))</f>
        <v>D</v>
      </c>
      <c r="AD2180">
        <f>IF(LEFT(A2180)="4",1,IF(LEFT(A2180)="5",1,IF(LEFT(A2180)="6",1,0)))</f>
        <v>0</v>
      </c>
      <c r="AE2180">
        <f>IF(LEFT(A2180)="8",1,IF(LEFT(A2180)="9",1,0))</f>
        <v>0</v>
      </c>
      <c r="AF2180" t="str">
        <f>LEFT(A2180)</f>
        <v>1</v>
      </c>
    </row>
    <row r="2181" spans="1:32" x14ac:dyDescent="0.25">
      <c r="A2181" t="s">
        <v>4262</v>
      </c>
      <c r="B2181" t="s">
        <v>4249</v>
      </c>
      <c r="C2181" t="s">
        <v>4260</v>
      </c>
      <c r="D2181">
        <v>1</v>
      </c>
      <c r="E2181">
        <v>0</v>
      </c>
      <c r="F2181">
        <v>0</v>
      </c>
      <c r="G2181">
        <v>1</v>
      </c>
      <c r="H2181" t="s">
        <v>4249</v>
      </c>
      <c r="I2181" t="s">
        <v>10418</v>
      </c>
      <c r="J2181" t="s">
        <v>10420</v>
      </c>
      <c r="K2181" s="1">
        <v>42339</v>
      </c>
      <c r="L2181" s="1">
        <v>42339</v>
      </c>
      <c r="M2181" t="s">
        <v>10420</v>
      </c>
      <c r="N2181">
        <v>0</v>
      </c>
      <c r="O2181" t="s">
        <v>17</v>
      </c>
      <c r="P2181">
        <v>0</v>
      </c>
      <c r="Q2181">
        <v>0</v>
      </c>
      <c r="T2181" t="str">
        <f>IF(LEN(A2181)=2,MID(A2181,1,1),IF(LEN(A2181)=3,MID(A2181,1,2),IF(LEN(A2181)=5,MID(A2181,1,3),IF(LEN(A2181)=7,MID(A2181,1,5),IF(LEN(A2181)=1,"")))))</f>
        <v>13746</v>
      </c>
      <c r="U2181">
        <f>IF(LEN(A2181)=7,0,1)</f>
        <v>0</v>
      </c>
      <c r="V2181">
        <f t="shared" si="68"/>
        <v>0</v>
      </c>
      <c r="W2181">
        <f>IF(OR(LEFT(A2181)="1", LEFT(A2181)="2",LEFT(A2181)="3"),1,0)</f>
        <v>1</v>
      </c>
      <c r="Y2181" t="str">
        <f t="shared" si="69"/>
        <v>Akumulasi Penyusutan Bangunan Waduk</v>
      </c>
      <c r="AB2181" t="str">
        <f>IF(LEFT(A2181)="1","D",IF(LEFT(A2181)="2","K",IF(LEFT(A2181)="3","K",IF(LEFT(A2181)="4","K",IF(LEFT(A2181)="5","D",IF(LEFT(A2181)="6","D",IF(LEFT(A2181)="8","K",IF(LEFT(A2181)="9","D"))))))))</f>
        <v>D</v>
      </c>
      <c r="AD2181">
        <f>IF(LEFT(A2181)="4",1,IF(LEFT(A2181)="5",1,IF(LEFT(A2181)="6",1,0)))</f>
        <v>0</v>
      </c>
      <c r="AE2181">
        <f>IF(LEFT(A2181)="8",1,IF(LEFT(A2181)="9",1,0))</f>
        <v>0</v>
      </c>
      <c r="AF2181" t="str">
        <f>LEFT(A2181)</f>
        <v>1</v>
      </c>
    </row>
    <row r="2182" spans="1:32" x14ac:dyDescent="0.25">
      <c r="A2182" t="s">
        <v>4263</v>
      </c>
      <c r="B2182" t="s">
        <v>4264</v>
      </c>
      <c r="C2182" t="s">
        <v>4260</v>
      </c>
      <c r="D2182">
        <v>1</v>
      </c>
      <c r="E2182">
        <v>0</v>
      </c>
      <c r="F2182">
        <v>0</v>
      </c>
      <c r="G2182">
        <v>1</v>
      </c>
      <c r="H2182" t="s">
        <v>4264</v>
      </c>
      <c r="I2182" t="s">
        <v>10418</v>
      </c>
      <c r="J2182" t="s">
        <v>10420</v>
      </c>
      <c r="K2182" s="1">
        <v>42339</v>
      </c>
      <c r="L2182" s="1">
        <v>42339</v>
      </c>
      <c r="M2182" t="s">
        <v>10420</v>
      </c>
      <c r="N2182">
        <v>0</v>
      </c>
      <c r="O2182" t="s">
        <v>17</v>
      </c>
      <c r="P2182">
        <v>0</v>
      </c>
      <c r="Q2182">
        <v>0</v>
      </c>
      <c r="T2182" t="str">
        <f>IF(LEN(A2182)=2,MID(A2182,1,1),IF(LEN(A2182)=3,MID(A2182,1,2),IF(LEN(A2182)=5,MID(A2182,1,3),IF(LEN(A2182)=7,MID(A2182,1,5),IF(LEN(A2182)=1,"")))))</f>
        <v>13746</v>
      </c>
      <c r="U2182">
        <f>IF(LEN(A2182)=7,0,1)</f>
        <v>0</v>
      </c>
      <c r="V2182">
        <f t="shared" si="68"/>
        <v>0</v>
      </c>
      <c r="W2182">
        <f>IF(OR(LEFT(A2182)="1", LEFT(A2182)="2",LEFT(A2182)="3"),1,0)</f>
        <v>1</v>
      </c>
      <c r="Y2182" t="str">
        <f t="shared" si="69"/>
        <v>Akumulasi Penyusutan Bangunan Pengambilan Pasang Surut</v>
      </c>
      <c r="AB2182" t="str">
        <f>IF(LEFT(A2182)="1","D",IF(LEFT(A2182)="2","K",IF(LEFT(A2182)="3","K",IF(LEFT(A2182)="4","K",IF(LEFT(A2182)="5","D",IF(LEFT(A2182)="6","D",IF(LEFT(A2182)="8","K",IF(LEFT(A2182)="9","D"))))))))</f>
        <v>D</v>
      </c>
      <c r="AD2182">
        <f>IF(LEFT(A2182)="4",1,IF(LEFT(A2182)="5",1,IF(LEFT(A2182)="6",1,0)))</f>
        <v>0</v>
      </c>
      <c r="AE2182">
        <f>IF(LEFT(A2182)="8",1,IF(LEFT(A2182)="9",1,0))</f>
        <v>0</v>
      </c>
      <c r="AF2182" t="str">
        <f>LEFT(A2182)</f>
        <v>1</v>
      </c>
    </row>
    <row r="2183" spans="1:32" x14ac:dyDescent="0.25">
      <c r="A2183" t="s">
        <v>4265</v>
      </c>
      <c r="B2183" t="s">
        <v>4266</v>
      </c>
      <c r="C2183" t="s">
        <v>4260</v>
      </c>
      <c r="D2183">
        <v>1</v>
      </c>
      <c r="E2183">
        <v>0</v>
      </c>
      <c r="F2183">
        <v>0</v>
      </c>
      <c r="G2183">
        <v>1</v>
      </c>
      <c r="H2183" t="s">
        <v>4266</v>
      </c>
      <c r="I2183" t="s">
        <v>10418</v>
      </c>
      <c r="J2183" t="s">
        <v>10420</v>
      </c>
      <c r="K2183" s="1">
        <v>42339</v>
      </c>
      <c r="L2183" s="1">
        <v>42339</v>
      </c>
      <c r="M2183" t="s">
        <v>10420</v>
      </c>
      <c r="N2183">
        <v>0</v>
      </c>
      <c r="O2183" t="s">
        <v>17</v>
      </c>
      <c r="P2183">
        <v>0</v>
      </c>
      <c r="Q2183">
        <v>0</v>
      </c>
      <c r="T2183" t="str">
        <f>IF(LEN(A2183)=2,MID(A2183,1,1),IF(LEN(A2183)=3,MID(A2183,1,2),IF(LEN(A2183)=5,MID(A2183,1,3),IF(LEN(A2183)=7,MID(A2183,1,5),IF(LEN(A2183)=1,"")))))</f>
        <v>13746</v>
      </c>
      <c r="U2183">
        <f>IF(LEN(A2183)=7,0,1)</f>
        <v>0</v>
      </c>
      <c r="V2183">
        <f t="shared" si="68"/>
        <v>0</v>
      </c>
      <c r="W2183">
        <f>IF(OR(LEFT(A2183)="1", LEFT(A2183)="2",LEFT(A2183)="3"),1,0)</f>
        <v>1</v>
      </c>
      <c r="Y2183" t="str">
        <f t="shared" si="69"/>
        <v>Akumulasi Penyusutan Bangunan Pembawa Pasang Surut</v>
      </c>
      <c r="AB2183" t="str">
        <f>IF(LEFT(A2183)="1","D",IF(LEFT(A2183)="2","K",IF(LEFT(A2183)="3","K",IF(LEFT(A2183)="4","K",IF(LEFT(A2183)="5","D",IF(LEFT(A2183)="6","D",IF(LEFT(A2183)="8","K",IF(LEFT(A2183)="9","D"))))))))</f>
        <v>D</v>
      </c>
      <c r="AD2183">
        <f>IF(LEFT(A2183)="4",1,IF(LEFT(A2183)="5",1,IF(LEFT(A2183)="6",1,0)))</f>
        <v>0</v>
      </c>
      <c r="AE2183">
        <f>IF(LEFT(A2183)="8",1,IF(LEFT(A2183)="9",1,0))</f>
        <v>0</v>
      </c>
      <c r="AF2183" t="str">
        <f>LEFT(A2183)</f>
        <v>1</v>
      </c>
    </row>
    <row r="2184" spans="1:32" x14ac:dyDescent="0.25">
      <c r="A2184" t="s">
        <v>4267</v>
      </c>
      <c r="B2184" t="s">
        <v>4268</v>
      </c>
      <c r="C2184" t="s">
        <v>4260</v>
      </c>
      <c r="D2184">
        <v>1</v>
      </c>
      <c r="E2184">
        <v>0</v>
      </c>
      <c r="F2184">
        <v>0</v>
      </c>
      <c r="G2184">
        <v>1</v>
      </c>
      <c r="H2184" t="s">
        <v>4268</v>
      </c>
      <c r="I2184" t="s">
        <v>10418</v>
      </c>
      <c r="J2184" t="s">
        <v>10420</v>
      </c>
      <c r="K2184" s="1">
        <v>42339</v>
      </c>
      <c r="L2184" s="1">
        <v>42339</v>
      </c>
      <c r="M2184" t="s">
        <v>10420</v>
      </c>
      <c r="N2184">
        <v>0</v>
      </c>
      <c r="O2184" t="s">
        <v>17</v>
      </c>
      <c r="P2184">
        <v>0</v>
      </c>
      <c r="Q2184">
        <v>0</v>
      </c>
      <c r="T2184" t="str">
        <f>IF(LEN(A2184)=2,MID(A2184,1,1),IF(LEN(A2184)=3,MID(A2184,1,2),IF(LEN(A2184)=5,MID(A2184,1,3),IF(LEN(A2184)=7,MID(A2184,1,5),IF(LEN(A2184)=1,"")))))</f>
        <v>13746</v>
      </c>
      <c r="U2184">
        <f>IF(LEN(A2184)=7,0,1)</f>
        <v>0</v>
      </c>
      <c r="V2184">
        <f t="shared" si="68"/>
        <v>0</v>
      </c>
      <c r="W2184">
        <f>IF(OR(LEFT(A2184)="1", LEFT(A2184)="2",LEFT(A2184)="3"),1,0)</f>
        <v>1</v>
      </c>
      <c r="Y2184" t="str">
        <f t="shared" si="69"/>
        <v>Akumulasi Penyusutan Bangunan Pembuang Pasang Surut</v>
      </c>
      <c r="AB2184" t="str">
        <f>IF(LEFT(A2184)="1","D",IF(LEFT(A2184)="2","K",IF(LEFT(A2184)="3","K",IF(LEFT(A2184)="4","K",IF(LEFT(A2184)="5","D",IF(LEFT(A2184)="6","D",IF(LEFT(A2184)="8","K",IF(LEFT(A2184)="9","D"))))))))</f>
        <v>D</v>
      </c>
      <c r="AD2184">
        <f>IF(LEFT(A2184)="4",1,IF(LEFT(A2184)="5",1,IF(LEFT(A2184)="6",1,0)))</f>
        <v>0</v>
      </c>
      <c r="AE2184">
        <f>IF(LEFT(A2184)="8",1,IF(LEFT(A2184)="9",1,0))</f>
        <v>0</v>
      </c>
      <c r="AF2184" t="str">
        <f>LEFT(A2184)</f>
        <v>1</v>
      </c>
    </row>
    <row r="2185" spans="1:32" x14ac:dyDescent="0.25">
      <c r="A2185" t="s">
        <v>4269</v>
      </c>
      <c r="B2185" t="s">
        <v>4270</v>
      </c>
      <c r="C2185" t="s">
        <v>4260</v>
      </c>
      <c r="D2185">
        <v>1</v>
      </c>
      <c r="E2185">
        <v>0</v>
      </c>
      <c r="F2185">
        <v>0</v>
      </c>
      <c r="G2185">
        <v>1</v>
      </c>
      <c r="H2185" t="s">
        <v>4270</v>
      </c>
      <c r="I2185" t="s">
        <v>10418</v>
      </c>
      <c r="J2185" t="s">
        <v>10420</v>
      </c>
      <c r="K2185" s="1">
        <v>42339</v>
      </c>
      <c r="L2185" s="1">
        <v>42339</v>
      </c>
      <c r="M2185" t="s">
        <v>10420</v>
      </c>
      <c r="N2185">
        <v>0</v>
      </c>
      <c r="O2185" t="s">
        <v>17</v>
      </c>
      <c r="P2185">
        <v>0</v>
      </c>
      <c r="Q2185">
        <v>0</v>
      </c>
      <c r="T2185" t="str">
        <f>IF(LEN(A2185)=2,MID(A2185,1,1),IF(LEN(A2185)=3,MID(A2185,1,2),IF(LEN(A2185)=5,MID(A2185,1,3),IF(LEN(A2185)=7,MID(A2185,1,5),IF(LEN(A2185)=1,"")))))</f>
        <v>13746</v>
      </c>
      <c r="U2185">
        <f>IF(LEN(A2185)=7,0,1)</f>
        <v>0</v>
      </c>
      <c r="V2185">
        <f t="shared" si="68"/>
        <v>0</v>
      </c>
      <c r="W2185">
        <f>IF(OR(LEFT(A2185)="1", LEFT(A2185)="2",LEFT(A2185)="3"),1,0)</f>
        <v>1</v>
      </c>
      <c r="Y2185" t="str">
        <f t="shared" si="69"/>
        <v>Akumulasi Penyusutan Bangunan Pengaman  Pasang Surut</v>
      </c>
      <c r="AB2185" t="str">
        <f>IF(LEFT(A2185)="1","D",IF(LEFT(A2185)="2","K",IF(LEFT(A2185)="3","K",IF(LEFT(A2185)="4","K",IF(LEFT(A2185)="5","D",IF(LEFT(A2185)="6","D",IF(LEFT(A2185)="8","K",IF(LEFT(A2185)="9","D"))))))))</f>
        <v>D</v>
      </c>
      <c r="AD2185">
        <f>IF(LEFT(A2185)="4",1,IF(LEFT(A2185)="5",1,IF(LEFT(A2185)="6",1,0)))</f>
        <v>0</v>
      </c>
      <c r="AE2185">
        <f>IF(LEFT(A2185)="8",1,IF(LEFT(A2185)="9",1,0))</f>
        <v>0</v>
      </c>
      <c r="AF2185" t="str">
        <f>LEFT(A2185)</f>
        <v>1</v>
      </c>
    </row>
    <row r="2186" spans="1:32" x14ac:dyDescent="0.25">
      <c r="A2186" t="s">
        <v>4271</v>
      </c>
      <c r="B2186" t="s">
        <v>4272</v>
      </c>
      <c r="C2186" t="s">
        <v>4260</v>
      </c>
      <c r="D2186">
        <v>1</v>
      </c>
      <c r="E2186">
        <v>0</v>
      </c>
      <c r="F2186">
        <v>0</v>
      </c>
      <c r="G2186">
        <v>1</v>
      </c>
      <c r="H2186" t="s">
        <v>4272</v>
      </c>
      <c r="I2186" t="s">
        <v>10418</v>
      </c>
      <c r="J2186" t="s">
        <v>10420</v>
      </c>
      <c r="K2186" s="1">
        <v>42339</v>
      </c>
      <c r="L2186" s="1">
        <v>42339</v>
      </c>
      <c r="M2186" t="s">
        <v>10420</v>
      </c>
      <c r="N2186">
        <v>0</v>
      </c>
      <c r="O2186" t="s">
        <v>17</v>
      </c>
      <c r="P2186">
        <v>0</v>
      </c>
      <c r="Q2186">
        <v>0</v>
      </c>
      <c r="T2186" t="str">
        <f>IF(LEN(A2186)=2,MID(A2186,1,1),IF(LEN(A2186)=3,MID(A2186,1,2),IF(LEN(A2186)=5,MID(A2186,1,3),IF(LEN(A2186)=7,MID(A2186,1,5),IF(LEN(A2186)=1,"")))))</f>
        <v>13746</v>
      </c>
      <c r="U2186">
        <f>IF(LEN(A2186)=7,0,1)</f>
        <v>0</v>
      </c>
      <c r="V2186">
        <f t="shared" si="68"/>
        <v>0</v>
      </c>
      <c r="W2186">
        <f>IF(OR(LEFT(A2186)="1", LEFT(A2186)="2",LEFT(A2186)="3"),1,0)</f>
        <v>1</v>
      </c>
      <c r="Y2186" t="str">
        <f t="shared" si="69"/>
        <v>Akumulasi Penyusutan Bangunan Pelengkap Pasang Surut</v>
      </c>
      <c r="AB2186" t="str">
        <f>IF(LEFT(A2186)="1","D",IF(LEFT(A2186)="2","K",IF(LEFT(A2186)="3","K",IF(LEFT(A2186)="4","K",IF(LEFT(A2186)="5","D",IF(LEFT(A2186)="6","D",IF(LEFT(A2186)="8","K",IF(LEFT(A2186)="9","D"))))))))</f>
        <v>D</v>
      </c>
      <c r="AD2186">
        <f>IF(LEFT(A2186)="4",1,IF(LEFT(A2186)="5",1,IF(LEFT(A2186)="6",1,0)))</f>
        <v>0</v>
      </c>
      <c r="AE2186">
        <f>IF(LEFT(A2186)="8",1,IF(LEFT(A2186)="9",1,0))</f>
        <v>0</v>
      </c>
      <c r="AF2186" t="str">
        <f>LEFT(A2186)</f>
        <v>1</v>
      </c>
    </row>
    <row r="2187" spans="1:32" x14ac:dyDescent="0.25">
      <c r="A2187" t="s">
        <v>4273</v>
      </c>
      <c r="B2187" t="s">
        <v>4274</v>
      </c>
      <c r="C2187" t="s">
        <v>4260</v>
      </c>
      <c r="D2187">
        <v>1</v>
      </c>
      <c r="E2187">
        <v>0</v>
      </c>
      <c r="F2187">
        <v>0</v>
      </c>
      <c r="G2187">
        <v>1</v>
      </c>
      <c r="H2187" t="s">
        <v>4274</v>
      </c>
      <c r="I2187" t="s">
        <v>10418</v>
      </c>
      <c r="J2187" t="s">
        <v>10420</v>
      </c>
      <c r="K2187" s="1">
        <v>42339</v>
      </c>
      <c r="L2187" s="1">
        <v>42339</v>
      </c>
      <c r="M2187" t="s">
        <v>10420</v>
      </c>
      <c r="N2187">
        <v>0</v>
      </c>
      <c r="O2187" t="s">
        <v>17</v>
      </c>
      <c r="P2187">
        <v>0</v>
      </c>
      <c r="Q2187">
        <v>0</v>
      </c>
      <c r="T2187" t="str">
        <f>IF(LEN(A2187)=2,MID(A2187,1,1),IF(LEN(A2187)=3,MID(A2187,1,2),IF(LEN(A2187)=5,MID(A2187,1,3),IF(LEN(A2187)=7,MID(A2187,1,5),IF(LEN(A2187)=1,"")))))</f>
        <v>13746</v>
      </c>
      <c r="U2187">
        <f>IF(LEN(A2187)=7,0,1)</f>
        <v>0</v>
      </c>
      <c r="V2187">
        <f t="shared" si="68"/>
        <v>0</v>
      </c>
      <c r="W2187">
        <f>IF(OR(LEFT(A2187)="1", LEFT(A2187)="2",LEFT(A2187)="3"),1,0)</f>
        <v>1</v>
      </c>
      <c r="Y2187" t="str">
        <f t="shared" si="69"/>
        <v>Akumulasi Penyusutan Bangunan Sawah Pasang Surut</v>
      </c>
      <c r="AB2187" t="str">
        <f>IF(LEFT(A2187)="1","D",IF(LEFT(A2187)="2","K",IF(LEFT(A2187)="3","K",IF(LEFT(A2187)="4","K",IF(LEFT(A2187)="5","D",IF(LEFT(A2187)="6","D",IF(LEFT(A2187)="8","K",IF(LEFT(A2187)="9","D"))))))))</f>
        <v>D</v>
      </c>
      <c r="AD2187">
        <f>IF(LEFT(A2187)="4",1,IF(LEFT(A2187)="5",1,IF(LEFT(A2187)="6",1,0)))</f>
        <v>0</v>
      </c>
      <c r="AE2187">
        <f>IF(LEFT(A2187)="8",1,IF(LEFT(A2187)="9",1,0))</f>
        <v>0</v>
      </c>
      <c r="AF2187" t="str">
        <f>LEFT(A2187)</f>
        <v>1</v>
      </c>
    </row>
    <row r="2188" spans="1:32" x14ac:dyDescent="0.25">
      <c r="A2188" t="s">
        <v>4275</v>
      </c>
      <c r="B2188" t="s">
        <v>4276</v>
      </c>
      <c r="C2188" t="s">
        <v>3390</v>
      </c>
      <c r="D2188">
        <v>1</v>
      </c>
      <c r="E2188">
        <v>1</v>
      </c>
      <c r="F2188">
        <v>0</v>
      </c>
      <c r="G2188">
        <v>1</v>
      </c>
      <c r="H2188" t="s">
        <v>4276</v>
      </c>
      <c r="I2188" t="s">
        <v>10418</v>
      </c>
      <c r="J2188" t="s">
        <v>10420</v>
      </c>
      <c r="K2188" s="1">
        <v>42339</v>
      </c>
      <c r="L2188" s="1">
        <v>42339</v>
      </c>
      <c r="M2188" t="s">
        <v>10420</v>
      </c>
      <c r="N2188">
        <v>0</v>
      </c>
      <c r="O2188" t="s">
        <v>17</v>
      </c>
      <c r="P2188">
        <v>0</v>
      </c>
      <c r="Q2188">
        <v>0</v>
      </c>
      <c r="T2188" t="str">
        <f>IF(LEN(A2188)=2,MID(A2188,1,1),IF(LEN(A2188)=3,MID(A2188,1,2),IF(LEN(A2188)=5,MID(A2188,1,3),IF(LEN(A2188)=7,MID(A2188,1,5),IF(LEN(A2188)=1,"")))))</f>
        <v>137</v>
      </c>
      <c r="U2188">
        <f>IF(LEN(A2188)=7,0,1)</f>
        <v>1</v>
      </c>
      <c r="V2188">
        <f t="shared" si="68"/>
        <v>0</v>
      </c>
      <c r="W2188">
        <f>IF(OR(LEFT(A2188)="1", LEFT(A2188)="2",LEFT(A2188)="3"),1,0)</f>
        <v>1</v>
      </c>
      <c r="Y2188" t="str">
        <f t="shared" si="69"/>
        <v>Akumulasi Penyusutan Bangunan Air Rawa</v>
      </c>
      <c r="AB2188" t="str">
        <f>IF(LEFT(A2188)="1","D",IF(LEFT(A2188)="2","K",IF(LEFT(A2188)="3","K",IF(LEFT(A2188)="4","K",IF(LEFT(A2188)="5","D",IF(LEFT(A2188)="6","D",IF(LEFT(A2188)="8","K",IF(LEFT(A2188)="9","D"))))))))</f>
        <v>D</v>
      </c>
      <c r="AD2188">
        <f>IF(LEFT(A2188)="4",1,IF(LEFT(A2188)="5",1,IF(LEFT(A2188)="6",1,0)))</f>
        <v>0</v>
      </c>
      <c r="AE2188">
        <f>IF(LEFT(A2188)="8",1,IF(LEFT(A2188)="9",1,0))</f>
        <v>0</v>
      </c>
      <c r="AF2188" t="str">
        <f>LEFT(A2188)</f>
        <v>1</v>
      </c>
    </row>
    <row r="2189" spans="1:32" x14ac:dyDescent="0.25">
      <c r="A2189" t="s">
        <v>4277</v>
      </c>
      <c r="B2189" t="s">
        <v>4278</v>
      </c>
      <c r="C2189" t="s">
        <v>4275</v>
      </c>
      <c r="D2189">
        <v>1</v>
      </c>
      <c r="E2189">
        <v>0</v>
      </c>
      <c r="F2189">
        <v>0</v>
      </c>
      <c r="G2189">
        <v>1</v>
      </c>
      <c r="H2189" t="s">
        <v>4278</v>
      </c>
      <c r="I2189" t="s">
        <v>10418</v>
      </c>
      <c r="J2189" t="s">
        <v>10420</v>
      </c>
      <c r="K2189" s="1">
        <v>42339</v>
      </c>
      <c r="L2189" s="1">
        <v>42339</v>
      </c>
      <c r="M2189" t="s">
        <v>10420</v>
      </c>
      <c r="N2189">
        <v>0</v>
      </c>
      <c r="O2189" t="s">
        <v>17</v>
      </c>
      <c r="P2189">
        <v>0</v>
      </c>
      <c r="Q2189">
        <v>0</v>
      </c>
      <c r="T2189" t="str">
        <f>IF(LEN(A2189)=2,MID(A2189,1,1),IF(LEN(A2189)=3,MID(A2189,1,2),IF(LEN(A2189)=5,MID(A2189,1,3),IF(LEN(A2189)=7,MID(A2189,1,5),IF(LEN(A2189)=1,"")))))</f>
        <v>13747</v>
      </c>
      <c r="U2189">
        <f>IF(LEN(A2189)=7,0,1)</f>
        <v>0</v>
      </c>
      <c r="V2189">
        <f t="shared" si="68"/>
        <v>0</v>
      </c>
      <c r="W2189">
        <f>IF(OR(LEFT(A2189)="1", LEFT(A2189)="2",LEFT(A2189)="3"),1,0)</f>
        <v>1</v>
      </c>
      <c r="Y2189" t="str">
        <f t="shared" si="69"/>
        <v>Akumulasi Penyusutan Bangunan Air Pengembang Rawa dan Poder</v>
      </c>
      <c r="AB2189" t="str">
        <f>IF(LEFT(A2189)="1","D",IF(LEFT(A2189)="2","K",IF(LEFT(A2189)="3","K",IF(LEFT(A2189)="4","K",IF(LEFT(A2189)="5","D",IF(LEFT(A2189)="6","D",IF(LEFT(A2189)="8","K",IF(LEFT(A2189)="9","D"))))))))</f>
        <v>D</v>
      </c>
      <c r="AD2189">
        <f>IF(LEFT(A2189)="4",1,IF(LEFT(A2189)="5",1,IF(LEFT(A2189)="6",1,0)))</f>
        <v>0</v>
      </c>
      <c r="AE2189">
        <f>IF(LEFT(A2189)="8",1,IF(LEFT(A2189)="9",1,0))</f>
        <v>0</v>
      </c>
      <c r="AF2189" t="str">
        <f>LEFT(A2189)</f>
        <v>1</v>
      </c>
    </row>
    <row r="2190" spans="1:32" x14ac:dyDescent="0.25">
      <c r="A2190" t="s">
        <v>4279</v>
      </c>
      <c r="B2190" t="s">
        <v>4280</v>
      </c>
      <c r="C2190" t="s">
        <v>4275</v>
      </c>
      <c r="D2190">
        <v>1</v>
      </c>
      <c r="E2190">
        <v>0</v>
      </c>
      <c r="F2190">
        <v>0</v>
      </c>
      <c r="G2190">
        <v>1</v>
      </c>
      <c r="H2190" t="s">
        <v>4280</v>
      </c>
      <c r="I2190" t="s">
        <v>10418</v>
      </c>
      <c r="J2190" t="s">
        <v>10420</v>
      </c>
      <c r="K2190" s="1">
        <v>42339</v>
      </c>
      <c r="L2190" s="1">
        <v>42339</v>
      </c>
      <c r="M2190" t="s">
        <v>10420</v>
      </c>
      <c r="N2190">
        <v>0</v>
      </c>
      <c r="O2190" t="s">
        <v>17</v>
      </c>
      <c r="P2190">
        <v>0</v>
      </c>
      <c r="Q2190">
        <v>0</v>
      </c>
      <c r="T2190" t="str">
        <f>IF(LEN(A2190)=2,MID(A2190,1,1),IF(LEN(A2190)=3,MID(A2190,1,2),IF(LEN(A2190)=5,MID(A2190,1,3),IF(LEN(A2190)=7,MID(A2190,1,5),IF(LEN(A2190)=1,"")))))</f>
        <v>13747</v>
      </c>
      <c r="U2190">
        <f>IF(LEN(A2190)=7,0,1)</f>
        <v>0</v>
      </c>
      <c r="V2190">
        <f t="shared" si="68"/>
        <v>0</v>
      </c>
      <c r="W2190">
        <f>IF(OR(LEFT(A2190)="1", LEFT(A2190)="2",LEFT(A2190)="3"),1,0)</f>
        <v>1</v>
      </c>
      <c r="Y2190" t="str">
        <f t="shared" si="69"/>
        <v>Akumulasi Penyusutan Bangunan Pengembalian Pasang Rawa</v>
      </c>
      <c r="AB2190" t="str">
        <f>IF(LEFT(A2190)="1","D",IF(LEFT(A2190)="2","K",IF(LEFT(A2190)="3","K",IF(LEFT(A2190)="4","K",IF(LEFT(A2190)="5","D",IF(LEFT(A2190)="6","D",IF(LEFT(A2190)="8","K",IF(LEFT(A2190)="9","D"))))))))</f>
        <v>D</v>
      </c>
      <c r="AD2190">
        <f>IF(LEFT(A2190)="4",1,IF(LEFT(A2190)="5",1,IF(LEFT(A2190)="6",1,0)))</f>
        <v>0</v>
      </c>
      <c r="AE2190">
        <f>IF(LEFT(A2190)="8",1,IF(LEFT(A2190)="9",1,0))</f>
        <v>0</v>
      </c>
      <c r="AF2190" t="str">
        <f>LEFT(A2190)</f>
        <v>1</v>
      </c>
    </row>
    <row r="2191" spans="1:32" x14ac:dyDescent="0.25">
      <c r="A2191" t="s">
        <v>4281</v>
      </c>
      <c r="B2191" t="s">
        <v>4282</v>
      </c>
      <c r="C2191" t="s">
        <v>4275</v>
      </c>
      <c r="D2191">
        <v>1</v>
      </c>
      <c r="E2191">
        <v>0</v>
      </c>
      <c r="F2191">
        <v>0</v>
      </c>
      <c r="G2191">
        <v>1</v>
      </c>
      <c r="H2191" t="s">
        <v>4282</v>
      </c>
      <c r="I2191" t="s">
        <v>10418</v>
      </c>
      <c r="J2191" t="s">
        <v>10420</v>
      </c>
      <c r="K2191" s="1">
        <v>42339</v>
      </c>
      <c r="L2191" s="1">
        <v>42339</v>
      </c>
      <c r="M2191" t="s">
        <v>10420</v>
      </c>
      <c r="N2191">
        <v>0</v>
      </c>
      <c r="O2191" t="s">
        <v>17</v>
      </c>
      <c r="P2191">
        <v>0</v>
      </c>
      <c r="Q2191">
        <v>0</v>
      </c>
      <c r="T2191" t="str">
        <f>IF(LEN(A2191)=2,MID(A2191,1,1),IF(LEN(A2191)=3,MID(A2191,1,2),IF(LEN(A2191)=5,MID(A2191,1,3),IF(LEN(A2191)=7,MID(A2191,1,5),IF(LEN(A2191)=1,"")))))</f>
        <v>13747</v>
      </c>
      <c r="U2191">
        <f>IF(LEN(A2191)=7,0,1)</f>
        <v>0</v>
      </c>
      <c r="V2191">
        <f t="shared" si="68"/>
        <v>0</v>
      </c>
      <c r="W2191">
        <f>IF(OR(LEFT(A2191)="1", LEFT(A2191)="2",LEFT(A2191)="3"),1,0)</f>
        <v>1</v>
      </c>
      <c r="Y2191" t="str">
        <f t="shared" si="69"/>
        <v>Akumulasi Penyusutan Bangunan Pembawa Pasang Rawa</v>
      </c>
      <c r="AB2191" t="str">
        <f>IF(LEFT(A2191)="1","D",IF(LEFT(A2191)="2","K",IF(LEFT(A2191)="3","K",IF(LEFT(A2191)="4","K",IF(LEFT(A2191)="5","D",IF(LEFT(A2191)="6","D",IF(LEFT(A2191)="8","K",IF(LEFT(A2191)="9","D"))))))))</f>
        <v>D</v>
      </c>
      <c r="AD2191">
        <f>IF(LEFT(A2191)="4",1,IF(LEFT(A2191)="5",1,IF(LEFT(A2191)="6",1,0)))</f>
        <v>0</v>
      </c>
      <c r="AE2191">
        <f>IF(LEFT(A2191)="8",1,IF(LEFT(A2191)="9",1,0))</f>
        <v>0</v>
      </c>
      <c r="AF2191" t="str">
        <f>LEFT(A2191)</f>
        <v>1</v>
      </c>
    </row>
    <row r="2192" spans="1:32" x14ac:dyDescent="0.25">
      <c r="A2192" t="s">
        <v>4283</v>
      </c>
      <c r="B2192" t="s">
        <v>4284</v>
      </c>
      <c r="C2192" t="s">
        <v>4275</v>
      </c>
      <c r="D2192">
        <v>1</v>
      </c>
      <c r="E2192">
        <v>0</v>
      </c>
      <c r="F2192">
        <v>0</v>
      </c>
      <c r="G2192">
        <v>1</v>
      </c>
      <c r="H2192" t="s">
        <v>4284</v>
      </c>
      <c r="I2192" t="s">
        <v>10418</v>
      </c>
      <c r="J2192" t="s">
        <v>10420</v>
      </c>
      <c r="K2192" s="1">
        <v>42339</v>
      </c>
      <c r="L2192" s="1">
        <v>42339</v>
      </c>
      <c r="M2192" t="s">
        <v>10420</v>
      </c>
      <c r="N2192">
        <v>0</v>
      </c>
      <c r="O2192" t="s">
        <v>17</v>
      </c>
      <c r="P2192">
        <v>0</v>
      </c>
      <c r="Q2192">
        <v>0</v>
      </c>
      <c r="T2192" t="str">
        <f>IF(LEN(A2192)=2,MID(A2192,1,1),IF(LEN(A2192)=3,MID(A2192,1,2),IF(LEN(A2192)=5,MID(A2192,1,3),IF(LEN(A2192)=7,MID(A2192,1,5),IF(LEN(A2192)=1,"")))))</f>
        <v>13747</v>
      </c>
      <c r="U2192">
        <f>IF(LEN(A2192)=7,0,1)</f>
        <v>0</v>
      </c>
      <c r="V2192">
        <f t="shared" si="68"/>
        <v>0</v>
      </c>
      <c r="W2192">
        <f>IF(OR(LEFT(A2192)="1", LEFT(A2192)="2",LEFT(A2192)="3"),1,0)</f>
        <v>1</v>
      </c>
      <c r="Y2192" t="str">
        <f t="shared" si="69"/>
        <v>Akumulasi Penyusutan Bangunan Pembuang Pasang Rawa</v>
      </c>
      <c r="AB2192" t="str">
        <f>IF(LEFT(A2192)="1","D",IF(LEFT(A2192)="2","K",IF(LEFT(A2192)="3","K",IF(LEFT(A2192)="4","K",IF(LEFT(A2192)="5","D",IF(LEFT(A2192)="6","D",IF(LEFT(A2192)="8","K",IF(LEFT(A2192)="9","D"))))))))</f>
        <v>D</v>
      </c>
      <c r="AD2192">
        <f>IF(LEFT(A2192)="4",1,IF(LEFT(A2192)="5",1,IF(LEFT(A2192)="6",1,0)))</f>
        <v>0</v>
      </c>
      <c r="AE2192">
        <f>IF(LEFT(A2192)="8",1,IF(LEFT(A2192)="9",1,0))</f>
        <v>0</v>
      </c>
      <c r="AF2192" t="str">
        <f>LEFT(A2192)</f>
        <v>1</v>
      </c>
    </row>
    <row r="2193" spans="1:32" x14ac:dyDescent="0.25">
      <c r="A2193" t="s">
        <v>4285</v>
      </c>
      <c r="B2193" t="s">
        <v>4286</v>
      </c>
      <c r="C2193" t="s">
        <v>4275</v>
      </c>
      <c r="D2193">
        <v>1</v>
      </c>
      <c r="E2193">
        <v>0</v>
      </c>
      <c r="F2193">
        <v>0</v>
      </c>
      <c r="G2193">
        <v>1</v>
      </c>
      <c r="H2193" t="s">
        <v>4286</v>
      </c>
      <c r="I2193" t="s">
        <v>10418</v>
      </c>
      <c r="J2193" t="s">
        <v>10420</v>
      </c>
      <c r="K2193" s="1">
        <v>42339</v>
      </c>
      <c r="L2193" s="1">
        <v>42339</v>
      </c>
      <c r="M2193" t="s">
        <v>10420</v>
      </c>
      <c r="N2193">
        <v>0</v>
      </c>
      <c r="O2193" t="s">
        <v>17</v>
      </c>
      <c r="P2193">
        <v>0</v>
      </c>
      <c r="Q2193">
        <v>0</v>
      </c>
      <c r="T2193" t="str">
        <f>IF(LEN(A2193)=2,MID(A2193,1,1),IF(LEN(A2193)=3,MID(A2193,1,2),IF(LEN(A2193)=5,MID(A2193,1,3),IF(LEN(A2193)=7,MID(A2193,1,5),IF(LEN(A2193)=1,"")))))</f>
        <v>13747</v>
      </c>
      <c r="U2193">
        <f>IF(LEN(A2193)=7,0,1)</f>
        <v>0</v>
      </c>
      <c r="V2193">
        <f t="shared" si="68"/>
        <v>0</v>
      </c>
      <c r="W2193">
        <f>IF(OR(LEFT(A2193)="1", LEFT(A2193)="2",LEFT(A2193)="3"),1,0)</f>
        <v>1</v>
      </c>
      <c r="Y2193" t="str">
        <f t="shared" si="69"/>
        <v>Akumulasi Penyusutan Bangunan Pengamanan  Pasang Surut</v>
      </c>
      <c r="AB2193" t="str">
        <f>IF(LEFT(A2193)="1","D",IF(LEFT(A2193)="2","K",IF(LEFT(A2193)="3","K",IF(LEFT(A2193)="4","K",IF(LEFT(A2193)="5","D",IF(LEFT(A2193)="6","D",IF(LEFT(A2193)="8","K",IF(LEFT(A2193)="9","D"))))))))</f>
        <v>D</v>
      </c>
      <c r="AD2193">
        <f>IF(LEFT(A2193)="4",1,IF(LEFT(A2193)="5",1,IF(LEFT(A2193)="6",1,0)))</f>
        <v>0</v>
      </c>
      <c r="AE2193">
        <f>IF(LEFT(A2193)="8",1,IF(LEFT(A2193)="9",1,0))</f>
        <v>0</v>
      </c>
      <c r="AF2193" t="str">
        <f>LEFT(A2193)</f>
        <v>1</v>
      </c>
    </row>
    <row r="2194" spans="1:32" x14ac:dyDescent="0.25">
      <c r="A2194" t="s">
        <v>4287</v>
      </c>
      <c r="B2194" t="s">
        <v>4288</v>
      </c>
      <c r="C2194" t="s">
        <v>4275</v>
      </c>
      <c r="D2194">
        <v>1</v>
      </c>
      <c r="E2194">
        <v>0</v>
      </c>
      <c r="F2194">
        <v>0</v>
      </c>
      <c r="G2194">
        <v>1</v>
      </c>
      <c r="H2194" t="s">
        <v>4288</v>
      </c>
      <c r="I2194" t="s">
        <v>10418</v>
      </c>
      <c r="J2194" t="s">
        <v>10420</v>
      </c>
      <c r="K2194" s="1">
        <v>42339</v>
      </c>
      <c r="L2194" s="1">
        <v>42339</v>
      </c>
      <c r="M2194" t="s">
        <v>10420</v>
      </c>
      <c r="N2194">
        <v>0</v>
      </c>
      <c r="O2194" t="s">
        <v>17</v>
      </c>
      <c r="P2194">
        <v>0</v>
      </c>
      <c r="Q2194">
        <v>0</v>
      </c>
      <c r="T2194" t="str">
        <f>IF(LEN(A2194)=2,MID(A2194,1,1),IF(LEN(A2194)=3,MID(A2194,1,2),IF(LEN(A2194)=5,MID(A2194,1,3),IF(LEN(A2194)=7,MID(A2194,1,5),IF(LEN(A2194)=1,"")))))</f>
        <v>13747</v>
      </c>
      <c r="U2194">
        <f>IF(LEN(A2194)=7,0,1)</f>
        <v>0</v>
      </c>
      <c r="V2194">
        <f t="shared" si="68"/>
        <v>0</v>
      </c>
      <c r="W2194">
        <f>IF(OR(LEFT(A2194)="1", LEFT(A2194)="2",LEFT(A2194)="3"),1,0)</f>
        <v>1</v>
      </c>
      <c r="Y2194" t="str">
        <f t="shared" si="69"/>
        <v>Akumulasi Penyusutan Bangunan Pelengkap Pasang Rawa</v>
      </c>
      <c r="AB2194" t="str">
        <f>IF(LEFT(A2194)="1","D",IF(LEFT(A2194)="2","K",IF(LEFT(A2194)="3","K",IF(LEFT(A2194)="4","K",IF(LEFT(A2194)="5","D",IF(LEFT(A2194)="6","D",IF(LEFT(A2194)="8","K",IF(LEFT(A2194)="9","D"))))))))</f>
        <v>D</v>
      </c>
      <c r="AD2194">
        <f>IF(LEFT(A2194)="4",1,IF(LEFT(A2194)="5",1,IF(LEFT(A2194)="6",1,0)))</f>
        <v>0</v>
      </c>
      <c r="AE2194">
        <f>IF(LEFT(A2194)="8",1,IF(LEFT(A2194)="9",1,0))</f>
        <v>0</v>
      </c>
      <c r="AF2194" t="str">
        <f>LEFT(A2194)</f>
        <v>1</v>
      </c>
    </row>
    <row r="2195" spans="1:32" x14ac:dyDescent="0.25">
      <c r="A2195" t="s">
        <v>4289</v>
      </c>
      <c r="B2195" t="s">
        <v>4290</v>
      </c>
      <c r="C2195" t="s">
        <v>4275</v>
      </c>
      <c r="D2195">
        <v>1</v>
      </c>
      <c r="E2195">
        <v>0</v>
      </c>
      <c r="F2195">
        <v>0</v>
      </c>
      <c r="G2195">
        <v>1</v>
      </c>
      <c r="H2195" t="s">
        <v>4290</v>
      </c>
      <c r="I2195" t="s">
        <v>10418</v>
      </c>
      <c r="J2195" t="s">
        <v>10420</v>
      </c>
      <c r="K2195" s="1">
        <v>42339</v>
      </c>
      <c r="L2195" s="1">
        <v>42339</v>
      </c>
      <c r="M2195" t="s">
        <v>10420</v>
      </c>
      <c r="N2195">
        <v>0</v>
      </c>
      <c r="O2195" t="s">
        <v>17</v>
      </c>
      <c r="P2195">
        <v>0</v>
      </c>
      <c r="Q2195">
        <v>0</v>
      </c>
      <c r="T2195" t="str">
        <f>IF(LEN(A2195)=2,MID(A2195,1,1),IF(LEN(A2195)=3,MID(A2195,1,2),IF(LEN(A2195)=5,MID(A2195,1,3),IF(LEN(A2195)=7,MID(A2195,1,5),IF(LEN(A2195)=1,"")))))</f>
        <v>13747</v>
      </c>
      <c r="U2195">
        <f>IF(LEN(A2195)=7,0,1)</f>
        <v>0</v>
      </c>
      <c r="V2195">
        <f t="shared" si="68"/>
        <v>0</v>
      </c>
      <c r="W2195">
        <f>IF(OR(LEFT(A2195)="1", LEFT(A2195)="2",LEFT(A2195)="3"),1,0)</f>
        <v>1</v>
      </c>
      <c r="Y2195" t="str">
        <f t="shared" si="69"/>
        <v>Akumulasi Penyusutan Bangunan Sawah Pengembangan Rawa</v>
      </c>
      <c r="AB2195" t="str">
        <f>IF(LEFT(A2195)="1","D",IF(LEFT(A2195)="2","K",IF(LEFT(A2195)="3","K",IF(LEFT(A2195)="4","K",IF(LEFT(A2195)="5","D",IF(LEFT(A2195)="6","D",IF(LEFT(A2195)="8","K",IF(LEFT(A2195)="9","D"))))))))</f>
        <v>D</v>
      </c>
      <c r="AD2195">
        <f>IF(LEFT(A2195)="4",1,IF(LEFT(A2195)="5",1,IF(LEFT(A2195)="6",1,0)))</f>
        <v>0</v>
      </c>
      <c r="AE2195">
        <f>IF(LEFT(A2195)="8",1,IF(LEFT(A2195)="9",1,0))</f>
        <v>0</v>
      </c>
      <c r="AF2195" t="str">
        <f>LEFT(A2195)</f>
        <v>1</v>
      </c>
    </row>
    <row r="2196" spans="1:32" x14ac:dyDescent="0.25">
      <c r="A2196" t="s">
        <v>4291</v>
      </c>
      <c r="B2196" t="s">
        <v>4292</v>
      </c>
      <c r="C2196" t="s">
        <v>3390</v>
      </c>
      <c r="D2196">
        <v>1</v>
      </c>
      <c r="E2196">
        <v>1</v>
      </c>
      <c r="F2196">
        <v>0</v>
      </c>
      <c r="G2196">
        <v>1</v>
      </c>
      <c r="H2196" t="s">
        <v>4292</v>
      </c>
      <c r="I2196" t="s">
        <v>10418</v>
      </c>
      <c r="J2196" t="s">
        <v>10420</v>
      </c>
      <c r="K2196" s="1">
        <v>42339</v>
      </c>
      <c r="L2196" s="1">
        <v>42339</v>
      </c>
      <c r="M2196" t="s">
        <v>10420</v>
      </c>
      <c r="N2196">
        <v>0</v>
      </c>
      <c r="O2196" t="s">
        <v>17</v>
      </c>
      <c r="P2196">
        <v>0</v>
      </c>
      <c r="Q2196">
        <v>0</v>
      </c>
      <c r="T2196" t="str">
        <f>IF(LEN(A2196)=2,MID(A2196,1,1),IF(LEN(A2196)=3,MID(A2196,1,2),IF(LEN(A2196)=5,MID(A2196,1,3),IF(LEN(A2196)=7,MID(A2196,1,5),IF(LEN(A2196)=1,"")))))</f>
        <v>137</v>
      </c>
      <c r="U2196">
        <f>IF(LEN(A2196)=7,0,1)</f>
        <v>1</v>
      </c>
      <c r="V2196">
        <f t="shared" si="68"/>
        <v>0</v>
      </c>
      <c r="W2196">
        <f>IF(OR(LEFT(A2196)="1", LEFT(A2196)="2",LEFT(A2196)="3"),1,0)</f>
        <v>1</v>
      </c>
      <c r="Y2196" t="str">
        <f t="shared" si="69"/>
        <v>Akumulasi Penyusutan Bangunan Pengaman Sungai dan Penanggulangan Bencana Alam</v>
      </c>
      <c r="AB2196" t="str">
        <f>IF(LEFT(A2196)="1","D",IF(LEFT(A2196)="2","K",IF(LEFT(A2196)="3","K",IF(LEFT(A2196)="4","K",IF(LEFT(A2196)="5","D",IF(LEFT(A2196)="6","D",IF(LEFT(A2196)="8","K",IF(LEFT(A2196)="9","D"))))))))</f>
        <v>D</v>
      </c>
      <c r="AD2196">
        <f>IF(LEFT(A2196)="4",1,IF(LEFT(A2196)="5",1,IF(LEFT(A2196)="6",1,0)))</f>
        <v>0</v>
      </c>
      <c r="AE2196">
        <f>IF(LEFT(A2196)="8",1,IF(LEFT(A2196)="9",1,0))</f>
        <v>0</v>
      </c>
      <c r="AF2196" t="str">
        <f>LEFT(A2196)</f>
        <v>1</v>
      </c>
    </row>
    <row r="2197" spans="1:32" x14ac:dyDescent="0.25">
      <c r="A2197" t="s">
        <v>4293</v>
      </c>
      <c r="B2197" t="s">
        <v>4294</v>
      </c>
      <c r="C2197" t="s">
        <v>4291</v>
      </c>
      <c r="D2197">
        <v>1</v>
      </c>
      <c r="E2197">
        <v>0</v>
      </c>
      <c r="F2197">
        <v>0</v>
      </c>
      <c r="G2197">
        <v>1</v>
      </c>
      <c r="H2197" t="s">
        <v>4294</v>
      </c>
      <c r="I2197" t="s">
        <v>10418</v>
      </c>
      <c r="J2197" t="s">
        <v>10420</v>
      </c>
      <c r="K2197" s="1">
        <v>42339</v>
      </c>
      <c r="L2197" s="1">
        <v>42339</v>
      </c>
      <c r="M2197" t="s">
        <v>10420</v>
      </c>
      <c r="N2197">
        <v>0</v>
      </c>
      <c r="O2197" t="s">
        <v>17</v>
      </c>
      <c r="P2197">
        <v>0</v>
      </c>
      <c r="Q2197">
        <v>0</v>
      </c>
      <c r="T2197" t="str">
        <f>IF(LEN(A2197)=2,MID(A2197,1,1),IF(LEN(A2197)=3,MID(A2197,1,2),IF(LEN(A2197)=5,MID(A2197,1,3),IF(LEN(A2197)=7,MID(A2197,1,5),IF(LEN(A2197)=1,"")))))</f>
        <v>13748</v>
      </c>
      <c r="U2197">
        <f>IF(LEN(A2197)=7,0,1)</f>
        <v>0</v>
      </c>
      <c r="V2197">
        <f t="shared" si="68"/>
        <v>0</v>
      </c>
      <c r="W2197">
        <f>IF(OR(LEFT(A2197)="1", LEFT(A2197)="2",LEFT(A2197)="3"),1,0)</f>
        <v>1</v>
      </c>
      <c r="Y2197" t="str">
        <f t="shared" si="69"/>
        <v>Akumulasi Penyusutan Bangunan Waduk Penanggulangan Sungai</v>
      </c>
      <c r="AB2197" t="str">
        <f>IF(LEFT(A2197)="1","D",IF(LEFT(A2197)="2","K",IF(LEFT(A2197)="3","K",IF(LEFT(A2197)="4","K",IF(LEFT(A2197)="5","D",IF(LEFT(A2197)="6","D",IF(LEFT(A2197)="8","K",IF(LEFT(A2197)="9","D"))))))))</f>
        <v>D</v>
      </c>
      <c r="AD2197">
        <f>IF(LEFT(A2197)="4",1,IF(LEFT(A2197)="5",1,IF(LEFT(A2197)="6",1,0)))</f>
        <v>0</v>
      </c>
      <c r="AE2197">
        <f>IF(LEFT(A2197)="8",1,IF(LEFT(A2197)="9",1,0))</f>
        <v>0</v>
      </c>
      <c r="AF2197" t="str">
        <f>LEFT(A2197)</f>
        <v>1</v>
      </c>
    </row>
    <row r="2198" spans="1:32" x14ac:dyDescent="0.25">
      <c r="A2198" t="s">
        <v>4295</v>
      </c>
      <c r="B2198" t="s">
        <v>4296</v>
      </c>
      <c r="C2198" t="s">
        <v>4291</v>
      </c>
      <c r="D2198">
        <v>1</v>
      </c>
      <c r="E2198">
        <v>0</v>
      </c>
      <c r="F2198">
        <v>0</v>
      </c>
      <c r="G2198">
        <v>1</v>
      </c>
      <c r="H2198" t="s">
        <v>4296</v>
      </c>
      <c r="I2198" t="s">
        <v>10418</v>
      </c>
      <c r="J2198" t="s">
        <v>10420</v>
      </c>
      <c r="K2198" s="1">
        <v>42339</v>
      </c>
      <c r="L2198" s="1">
        <v>42339</v>
      </c>
      <c r="M2198" t="s">
        <v>10420</v>
      </c>
      <c r="N2198">
        <v>0</v>
      </c>
      <c r="O2198" t="s">
        <v>17</v>
      </c>
      <c r="P2198">
        <v>0</v>
      </c>
      <c r="Q2198">
        <v>0</v>
      </c>
      <c r="T2198" t="str">
        <f>IF(LEN(A2198)=2,MID(A2198,1,1),IF(LEN(A2198)=3,MID(A2198,1,2),IF(LEN(A2198)=5,MID(A2198,1,3),IF(LEN(A2198)=7,MID(A2198,1,5),IF(LEN(A2198)=1,"")))))</f>
        <v>13748</v>
      </c>
      <c r="U2198">
        <f>IF(LEN(A2198)=7,0,1)</f>
        <v>0</v>
      </c>
      <c r="V2198">
        <f t="shared" si="68"/>
        <v>0</v>
      </c>
      <c r="W2198">
        <f>IF(OR(LEFT(A2198)="1", LEFT(A2198)="2",LEFT(A2198)="3"),1,0)</f>
        <v>1</v>
      </c>
      <c r="Y2198" t="str">
        <f t="shared" si="69"/>
        <v>Akumulasi Penyusutan Bangunan Pengambilan Pengamanan Sungai</v>
      </c>
      <c r="AB2198" t="str">
        <f>IF(LEFT(A2198)="1","D",IF(LEFT(A2198)="2","K",IF(LEFT(A2198)="3","K",IF(LEFT(A2198)="4","K",IF(LEFT(A2198)="5","D",IF(LEFT(A2198)="6","D",IF(LEFT(A2198)="8","K",IF(LEFT(A2198)="9","D"))))))))</f>
        <v>D</v>
      </c>
      <c r="AD2198">
        <f>IF(LEFT(A2198)="4",1,IF(LEFT(A2198)="5",1,IF(LEFT(A2198)="6",1,0)))</f>
        <v>0</v>
      </c>
      <c r="AE2198">
        <f>IF(LEFT(A2198)="8",1,IF(LEFT(A2198)="9",1,0))</f>
        <v>0</v>
      </c>
      <c r="AF2198" t="str">
        <f>LEFT(A2198)</f>
        <v>1</v>
      </c>
    </row>
    <row r="2199" spans="1:32" x14ac:dyDescent="0.25">
      <c r="A2199" t="s">
        <v>4297</v>
      </c>
      <c r="B2199" t="s">
        <v>4298</v>
      </c>
      <c r="C2199" t="s">
        <v>4291</v>
      </c>
      <c r="D2199">
        <v>1</v>
      </c>
      <c r="E2199">
        <v>0</v>
      </c>
      <c r="F2199">
        <v>0</v>
      </c>
      <c r="G2199">
        <v>1</v>
      </c>
      <c r="H2199" t="s">
        <v>4298</v>
      </c>
      <c r="I2199" t="s">
        <v>10418</v>
      </c>
      <c r="J2199" t="s">
        <v>10420</v>
      </c>
      <c r="K2199" s="1">
        <v>42339</v>
      </c>
      <c r="L2199" s="1">
        <v>42339</v>
      </c>
      <c r="M2199" t="s">
        <v>10420</v>
      </c>
      <c r="N2199">
        <v>0</v>
      </c>
      <c r="O2199" t="s">
        <v>17</v>
      </c>
      <c r="P2199">
        <v>0</v>
      </c>
      <c r="Q2199">
        <v>0</v>
      </c>
      <c r="T2199" t="str">
        <f>IF(LEN(A2199)=2,MID(A2199,1,1),IF(LEN(A2199)=3,MID(A2199,1,2),IF(LEN(A2199)=5,MID(A2199,1,3),IF(LEN(A2199)=7,MID(A2199,1,5),IF(LEN(A2199)=1,"")))))</f>
        <v>13748</v>
      </c>
      <c r="U2199">
        <f>IF(LEN(A2199)=7,0,1)</f>
        <v>0</v>
      </c>
      <c r="V2199">
        <f t="shared" si="68"/>
        <v>0</v>
      </c>
      <c r="W2199">
        <f>IF(OR(LEFT(A2199)="1", LEFT(A2199)="2",LEFT(A2199)="3"),1,0)</f>
        <v>1</v>
      </c>
      <c r="Y2199" t="str">
        <f t="shared" si="69"/>
        <v>Akumulasi Penyusutan Bangunan Pembuang Pengaman</v>
      </c>
      <c r="AB2199" t="str">
        <f>IF(LEFT(A2199)="1","D",IF(LEFT(A2199)="2","K",IF(LEFT(A2199)="3","K",IF(LEFT(A2199)="4","K",IF(LEFT(A2199)="5","D",IF(LEFT(A2199)="6","D",IF(LEFT(A2199)="8","K",IF(LEFT(A2199)="9","D"))))))))</f>
        <v>D</v>
      </c>
      <c r="AD2199">
        <f>IF(LEFT(A2199)="4",1,IF(LEFT(A2199)="5",1,IF(LEFT(A2199)="6",1,0)))</f>
        <v>0</v>
      </c>
      <c r="AE2199">
        <f>IF(LEFT(A2199)="8",1,IF(LEFT(A2199)="9",1,0))</f>
        <v>0</v>
      </c>
      <c r="AF2199" t="str">
        <f>LEFT(A2199)</f>
        <v>1</v>
      </c>
    </row>
    <row r="2200" spans="1:32" x14ac:dyDescent="0.25">
      <c r="A2200" t="s">
        <v>4299</v>
      </c>
      <c r="B2200" t="s">
        <v>4300</v>
      </c>
      <c r="C2200" t="s">
        <v>4291</v>
      </c>
      <c r="D2200">
        <v>1</v>
      </c>
      <c r="E2200">
        <v>0</v>
      </c>
      <c r="F2200">
        <v>0</v>
      </c>
      <c r="G2200">
        <v>1</v>
      </c>
      <c r="H2200" t="s">
        <v>4300</v>
      </c>
      <c r="I2200" t="s">
        <v>10418</v>
      </c>
      <c r="J2200" t="s">
        <v>10420</v>
      </c>
      <c r="K2200" s="1">
        <v>42339</v>
      </c>
      <c r="L2200" s="1">
        <v>42339</v>
      </c>
      <c r="M2200" t="s">
        <v>10420</v>
      </c>
      <c r="N2200">
        <v>0</v>
      </c>
      <c r="O2200" t="s">
        <v>17</v>
      </c>
      <c r="P2200">
        <v>0</v>
      </c>
      <c r="Q2200">
        <v>0</v>
      </c>
      <c r="T2200" t="str">
        <f>IF(LEN(A2200)=2,MID(A2200,1,1),IF(LEN(A2200)=3,MID(A2200,1,2),IF(LEN(A2200)=5,MID(A2200,1,3),IF(LEN(A2200)=7,MID(A2200,1,5),IF(LEN(A2200)=1,"")))))</f>
        <v>13748</v>
      </c>
      <c r="U2200">
        <f>IF(LEN(A2200)=7,0,1)</f>
        <v>0</v>
      </c>
      <c r="V2200">
        <f t="shared" si="68"/>
        <v>0</v>
      </c>
      <c r="W2200">
        <f>IF(OR(LEFT(A2200)="1", LEFT(A2200)="2",LEFT(A2200)="3"),1,0)</f>
        <v>1</v>
      </c>
      <c r="Y2200" t="str">
        <f t="shared" si="69"/>
        <v>Akumulasi Penyusutan Bangunan Pembuang Pengaman Sungai</v>
      </c>
      <c r="AB2200" t="str">
        <f>IF(LEFT(A2200)="1","D",IF(LEFT(A2200)="2","K",IF(LEFT(A2200)="3","K",IF(LEFT(A2200)="4","K",IF(LEFT(A2200)="5","D",IF(LEFT(A2200)="6","D",IF(LEFT(A2200)="8","K",IF(LEFT(A2200)="9","D"))))))))</f>
        <v>D</v>
      </c>
      <c r="AD2200">
        <f>IF(LEFT(A2200)="4",1,IF(LEFT(A2200)="5",1,IF(LEFT(A2200)="6",1,0)))</f>
        <v>0</v>
      </c>
      <c r="AE2200">
        <f>IF(LEFT(A2200)="8",1,IF(LEFT(A2200)="9",1,0))</f>
        <v>0</v>
      </c>
      <c r="AF2200" t="str">
        <f>LEFT(A2200)</f>
        <v>1</v>
      </c>
    </row>
    <row r="2201" spans="1:32" x14ac:dyDescent="0.25">
      <c r="A2201" t="s">
        <v>4301</v>
      </c>
      <c r="B2201" t="s">
        <v>4302</v>
      </c>
      <c r="C2201" t="s">
        <v>4291</v>
      </c>
      <c r="D2201">
        <v>1</v>
      </c>
      <c r="E2201">
        <v>0</v>
      </c>
      <c r="F2201">
        <v>0</v>
      </c>
      <c r="G2201">
        <v>1</v>
      </c>
      <c r="H2201" t="s">
        <v>4302</v>
      </c>
      <c r="I2201" t="s">
        <v>10418</v>
      </c>
      <c r="J2201" t="s">
        <v>10420</v>
      </c>
      <c r="K2201" s="1">
        <v>42339</v>
      </c>
      <c r="L2201" s="1">
        <v>42339</v>
      </c>
      <c r="M2201" t="s">
        <v>10420</v>
      </c>
      <c r="N2201">
        <v>0</v>
      </c>
      <c r="O2201" t="s">
        <v>17</v>
      </c>
      <c r="P2201">
        <v>0</v>
      </c>
      <c r="Q2201">
        <v>0</v>
      </c>
      <c r="T2201" t="str">
        <f>IF(LEN(A2201)=2,MID(A2201,1,1),IF(LEN(A2201)=3,MID(A2201,1,2),IF(LEN(A2201)=5,MID(A2201,1,3),IF(LEN(A2201)=7,MID(A2201,1,5),IF(LEN(A2201)=1,"")))))</f>
        <v>13748</v>
      </c>
      <c r="U2201">
        <f>IF(LEN(A2201)=7,0,1)</f>
        <v>0</v>
      </c>
      <c r="V2201">
        <f t="shared" si="68"/>
        <v>0</v>
      </c>
      <c r="W2201">
        <f>IF(OR(LEFT(A2201)="1", LEFT(A2201)="2",LEFT(A2201)="3"),1,0)</f>
        <v>1</v>
      </c>
      <c r="Y2201" t="str">
        <f t="shared" si="69"/>
        <v>Akumulasi Penyusutan Bangunan Pengaman Pengamanan Sungai</v>
      </c>
      <c r="AB2201" t="str">
        <f>IF(LEFT(A2201)="1","D",IF(LEFT(A2201)="2","K",IF(LEFT(A2201)="3","K",IF(LEFT(A2201)="4","K",IF(LEFT(A2201)="5","D",IF(LEFT(A2201)="6","D",IF(LEFT(A2201)="8","K",IF(LEFT(A2201)="9","D"))))))))</f>
        <v>D</v>
      </c>
      <c r="AD2201">
        <f>IF(LEFT(A2201)="4",1,IF(LEFT(A2201)="5",1,IF(LEFT(A2201)="6",1,0)))</f>
        <v>0</v>
      </c>
      <c r="AE2201">
        <f>IF(LEFT(A2201)="8",1,IF(LEFT(A2201)="9",1,0))</f>
        <v>0</v>
      </c>
      <c r="AF2201" t="str">
        <f>LEFT(A2201)</f>
        <v>1</v>
      </c>
    </row>
    <row r="2202" spans="1:32" x14ac:dyDescent="0.25">
      <c r="A2202" t="s">
        <v>4303</v>
      </c>
      <c r="B2202" t="s">
        <v>4304</v>
      </c>
      <c r="C2202" t="s">
        <v>4291</v>
      </c>
      <c r="D2202">
        <v>1</v>
      </c>
      <c r="E2202">
        <v>0</v>
      </c>
      <c r="F2202">
        <v>0</v>
      </c>
      <c r="G2202">
        <v>1</v>
      </c>
      <c r="H2202" t="s">
        <v>4304</v>
      </c>
      <c r="I2202" t="s">
        <v>10418</v>
      </c>
      <c r="J2202" t="s">
        <v>10420</v>
      </c>
      <c r="K2202" s="1">
        <v>42339</v>
      </c>
      <c r="L2202" s="1">
        <v>42339</v>
      </c>
      <c r="M2202" t="s">
        <v>10420</v>
      </c>
      <c r="N2202">
        <v>0</v>
      </c>
      <c r="O2202" t="s">
        <v>17</v>
      </c>
      <c r="P2202">
        <v>0</v>
      </c>
      <c r="Q2202">
        <v>0</v>
      </c>
      <c r="T2202" t="str">
        <f>IF(LEN(A2202)=2,MID(A2202,1,1),IF(LEN(A2202)=3,MID(A2202,1,2),IF(LEN(A2202)=5,MID(A2202,1,3),IF(LEN(A2202)=7,MID(A2202,1,5),IF(LEN(A2202)=1,"")))))</f>
        <v>13748</v>
      </c>
      <c r="U2202">
        <f>IF(LEN(A2202)=7,0,1)</f>
        <v>0</v>
      </c>
      <c r="V2202">
        <f t="shared" si="68"/>
        <v>0</v>
      </c>
      <c r="W2202">
        <f>IF(OR(LEFT(A2202)="1", LEFT(A2202)="2",LEFT(A2202)="3"),1,0)</f>
        <v>1</v>
      </c>
      <c r="Y2202" t="str">
        <f t="shared" si="69"/>
        <v>Akumulasi Penyusutan Bangunan Pelengkap Pengamanan Sungai</v>
      </c>
      <c r="AB2202" t="str">
        <f>IF(LEFT(A2202)="1","D",IF(LEFT(A2202)="2","K",IF(LEFT(A2202)="3","K",IF(LEFT(A2202)="4","K",IF(LEFT(A2202)="5","D",IF(LEFT(A2202)="6","D",IF(LEFT(A2202)="8","K",IF(LEFT(A2202)="9","D"))))))))</f>
        <v>D</v>
      </c>
      <c r="AD2202">
        <f>IF(LEFT(A2202)="4",1,IF(LEFT(A2202)="5",1,IF(LEFT(A2202)="6",1,0)))</f>
        <v>0</v>
      </c>
      <c r="AE2202">
        <f>IF(LEFT(A2202)="8",1,IF(LEFT(A2202)="9",1,0))</f>
        <v>0</v>
      </c>
      <c r="AF2202" t="str">
        <f>LEFT(A2202)</f>
        <v>1</v>
      </c>
    </row>
    <row r="2203" spans="1:32" x14ac:dyDescent="0.25">
      <c r="A2203" t="s">
        <v>4305</v>
      </c>
      <c r="B2203" t="s">
        <v>4306</v>
      </c>
      <c r="C2203" t="s">
        <v>3390</v>
      </c>
      <c r="D2203">
        <v>1</v>
      </c>
      <c r="E2203">
        <v>1</v>
      </c>
      <c r="F2203">
        <v>0</v>
      </c>
      <c r="G2203">
        <v>1</v>
      </c>
      <c r="H2203" t="s">
        <v>4306</v>
      </c>
      <c r="I2203" t="s">
        <v>10418</v>
      </c>
      <c r="J2203" t="s">
        <v>10420</v>
      </c>
      <c r="K2203" s="1">
        <v>42339</v>
      </c>
      <c r="L2203" s="1">
        <v>42339</v>
      </c>
      <c r="M2203" t="s">
        <v>10420</v>
      </c>
      <c r="N2203">
        <v>0</v>
      </c>
      <c r="O2203" t="s">
        <v>17</v>
      </c>
      <c r="P2203">
        <v>0</v>
      </c>
      <c r="Q2203">
        <v>0</v>
      </c>
      <c r="T2203" t="str">
        <f>IF(LEN(A2203)=2,MID(A2203,1,1),IF(LEN(A2203)=3,MID(A2203,1,2),IF(LEN(A2203)=5,MID(A2203,1,3),IF(LEN(A2203)=7,MID(A2203,1,5),IF(LEN(A2203)=1,"")))))</f>
        <v>137</v>
      </c>
      <c r="U2203">
        <f>IF(LEN(A2203)=7,0,1)</f>
        <v>1</v>
      </c>
      <c r="V2203">
        <f t="shared" si="68"/>
        <v>0</v>
      </c>
      <c r="W2203">
        <f>IF(OR(LEFT(A2203)="1", LEFT(A2203)="2",LEFT(A2203)="3"),1,0)</f>
        <v>1</v>
      </c>
      <c r="Y2203" t="str">
        <f t="shared" si="69"/>
        <v>Akumulasi Penyusutan Bangunan Pengembangan Sumber Air dan Air Tanah</v>
      </c>
      <c r="AB2203" t="str">
        <f>IF(LEFT(A2203)="1","D",IF(LEFT(A2203)="2","K",IF(LEFT(A2203)="3","K",IF(LEFT(A2203)="4","K",IF(LEFT(A2203)="5","D",IF(LEFT(A2203)="6","D",IF(LEFT(A2203)="8","K",IF(LEFT(A2203)="9","D"))))))))</f>
        <v>D</v>
      </c>
      <c r="AD2203">
        <f>IF(LEFT(A2203)="4",1,IF(LEFT(A2203)="5",1,IF(LEFT(A2203)="6",1,0)))</f>
        <v>0</v>
      </c>
      <c r="AE2203">
        <f>IF(LEFT(A2203)="8",1,IF(LEFT(A2203)="9",1,0))</f>
        <v>0</v>
      </c>
      <c r="AF2203" t="str">
        <f>LEFT(A2203)</f>
        <v>1</v>
      </c>
    </row>
    <row r="2204" spans="1:32" x14ac:dyDescent="0.25">
      <c r="A2204" t="s">
        <v>4307</v>
      </c>
      <c r="B2204" t="s">
        <v>4308</v>
      </c>
      <c r="C2204" t="s">
        <v>4305</v>
      </c>
      <c r="D2204">
        <v>1</v>
      </c>
      <c r="E2204">
        <v>0</v>
      </c>
      <c r="F2204">
        <v>0</v>
      </c>
      <c r="G2204">
        <v>1</v>
      </c>
      <c r="H2204" t="s">
        <v>4308</v>
      </c>
      <c r="I2204" t="s">
        <v>10418</v>
      </c>
      <c r="J2204" t="s">
        <v>10420</v>
      </c>
      <c r="K2204" s="1">
        <v>42339</v>
      </c>
      <c r="L2204" s="1">
        <v>42339</v>
      </c>
      <c r="M2204" t="s">
        <v>10420</v>
      </c>
      <c r="N2204">
        <v>0</v>
      </c>
      <c r="O2204" t="s">
        <v>17</v>
      </c>
      <c r="P2204">
        <v>0</v>
      </c>
      <c r="Q2204">
        <v>0</v>
      </c>
      <c r="T2204" t="str">
        <f>IF(LEN(A2204)=2,MID(A2204,1,1),IF(LEN(A2204)=3,MID(A2204,1,2),IF(LEN(A2204)=5,MID(A2204,1,3),IF(LEN(A2204)=7,MID(A2204,1,5),IF(LEN(A2204)=1,"")))))</f>
        <v>13749</v>
      </c>
      <c r="U2204">
        <f>IF(LEN(A2204)=7,0,1)</f>
        <v>0</v>
      </c>
      <c r="V2204">
        <f t="shared" si="68"/>
        <v>0</v>
      </c>
      <c r="W2204">
        <f>IF(OR(LEFT(A2204)="1", LEFT(A2204)="2",LEFT(A2204)="3"),1,0)</f>
        <v>1</v>
      </c>
      <c r="Y2204" t="str">
        <f t="shared" si="69"/>
        <v>Akumulasi Penyusutan Bangunan Waduk Pengembangan Sumber Air</v>
      </c>
      <c r="AB2204" t="str">
        <f>IF(LEFT(A2204)="1","D",IF(LEFT(A2204)="2","K",IF(LEFT(A2204)="3","K",IF(LEFT(A2204)="4","K",IF(LEFT(A2204)="5","D",IF(LEFT(A2204)="6","D",IF(LEFT(A2204)="8","K",IF(LEFT(A2204)="9","D"))))))))</f>
        <v>D</v>
      </c>
      <c r="AD2204">
        <f>IF(LEFT(A2204)="4",1,IF(LEFT(A2204)="5",1,IF(LEFT(A2204)="6",1,0)))</f>
        <v>0</v>
      </c>
      <c r="AE2204">
        <f>IF(LEFT(A2204)="8",1,IF(LEFT(A2204)="9",1,0))</f>
        <v>0</v>
      </c>
      <c r="AF2204" t="str">
        <f>LEFT(A2204)</f>
        <v>1</v>
      </c>
    </row>
    <row r="2205" spans="1:32" x14ac:dyDescent="0.25">
      <c r="A2205" t="s">
        <v>4309</v>
      </c>
      <c r="B2205" t="s">
        <v>4310</v>
      </c>
      <c r="C2205" t="s">
        <v>4305</v>
      </c>
      <c r="D2205">
        <v>1</v>
      </c>
      <c r="E2205">
        <v>0</v>
      </c>
      <c r="F2205">
        <v>0</v>
      </c>
      <c r="G2205">
        <v>1</v>
      </c>
      <c r="H2205" t="s">
        <v>4310</v>
      </c>
      <c r="I2205" t="s">
        <v>10418</v>
      </c>
      <c r="J2205" t="s">
        <v>10420</v>
      </c>
      <c r="K2205" s="1">
        <v>42339</v>
      </c>
      <c r="L2205" s="1">
        <v>42339</v>
      </c>
      <c r="M2205" t="s">
        <v>10420</v>
      </c>
      <c r="N2205">
        <v>0</v>
      </c>
      <c r="O2205" t="s">
        <v>17</v>
      </c>
      <c r="P2205">
        <v>0</v>
      </c>
      <c r="Q2205">
        <v>0</v>
      </c>
      <c r="T2205" t="str">
        <f>IF(LEN(A2205)=2,MID(A2205,1,1),IF(LEN(A2205)=3,MID(A2205,1,2),IF(LEN(A2205)=5,MID(A2205,1,3),IF(LEN(A2205)=7,MID(A2205,1,5),IF(LEN(A2205)=1,"")))))</f>
        <v>13749</v>
      </c>
      <c r="U2205">
        <f>IF(LEN(A2205)=7,0,1)</f>
        <v>0</v>
      </c>
      <c r="V2205">
        <f t="shared" si="68"/>
        <v>0</v>
      </c>
      <c r="W2205">
        <f>IF(OR(LEFT(A2205)="1", LEFT(A2205)="2",LEFT(A2205)="3"),1,0)</f>
        <v>1</v>
      </c>
      <c r="Y2205" t="str">
        <f t="shared" si="69"/>
        <v>Akumulasi Penyusutan Bangunan Pengambilan Pengembangan Sumber Air</v>
      </c>
      <c r="AB2205" t="str">
        <f>IF(LEFT(A2205)="1","D",IF(LEFT(A2205)="2","K",IF(LEFT(A2205)="3","K",IF(LEFT(A2205)="4","K",IF(LEFT(A2205)="5","D",IF(LEFT(A2205)="6","D",IF(LEFT(A2205)="8","K",IF(LEFT(A2205)="9","D"))))))))</f>
        <v>D</v>
      </c>
      <c r="AD2205">
        <f>IF(LEFT(A2205)="4",1,IF(LEFT(A2205)="5",1,IF(LEFT(A2205)="6",1,0)))</f>
        <v>0</v>
      </c>
      <c r="AE2205">
        <f>IF(LEFT(A2205)="8",1,IF(LEFT(A2205)="9",1,0))</f>
        <v>0</v>
      </c>
      <c r="AF2205" t="str">
        <f>LEFT(A2205)</f>
        <v>1</v>
      </c>
    </row>
    <row r="2206" spans="1:32" x14ac:dyDescent="0.25">
      <c r="A2206" t="s">
        <v>4311</v>
      </c>
      <c r="B2206" t="s">
        <v>4312</v>
      </c>
      <c r="C2206" t="s">
        <v>4305</v>
      </c>
      <c r="D2206">
        <v>1</v>
      </c>
      <c r="E2206">
        <v>0</v>
      </c>
      <c r="F2206">
        <v>0</v>
      </c>
      <c r="G2206">
        <v>1</v>
      </c>
      <c r="H2206" t="s">
        <v>4312</v>
      </c>
      <c r="I2206" t="s">
        <v>10418</v>
      </c>
      <c r="J2206" t="s">
        <v>10420</v>
      </c>
      <c r="K2206" s="1">
        <v>42339</v>
      </c>
      <c r="L2206" s="1">
        <v>42339</v>
      </c>
      <c r="M2206" t="s">
        <v>10420</v>
      </c>
      <c r="N2206">
        <v>0</v>
      </c>
      <c r="O2206" t="s">
        <v>17</v>
      </c>
      <c r="P2206">
        <v>0</v>
      </c>
      <c r="Q2206">
        <v>0</v>
      </c>
      <c r="T2206" t="str">
        <f>IF(LEN(A2206)=2,MID(A2206,1,1),IF(LEN(A2206)=3,MID(A2206,1,2),IF(LEN(A2206)=5,MID(A2206,1,3),IF(LEN(A2206)=7,MID(A2206,1,5),IF(LEN(A2206)=1,"")))))</f>
        <v>13749</v>
      </c>
      <c r="U2206">
        <f>IF(LEN(A2206)=7,0,1)</f>
        <v>0</v>
      </c>
      <c r="V2206">
        <f t="shared" si="68"/>
        <v>0</v>
      </c>
      <c r="W2206">
        <f>IF(OR(LEFT(A2206)="1", LEFT(A2206)="2",LEFT(A2206)="3"),1,0)</f>
        <v>1</v>
      </c>
      <c r="Y2206" t="str">
        <f t="shared" si="69"/>
        <v>Akumulasi Penyusutan Bangunan Pembawa Pengembangan Sumber Air</v>
      </c>
      <c r="AB2206" t="str">
        <f>IF(LEFT(A2206)="1","D",IF(LEFT(A2206)="2","K",IF(LEFT(A2206)="3","K",IF(LEFT(A2206)="4","K",IF(LEFT(A2206)="5","D",IF(LEFT(A2206)="6","D",IF(LEFT(A2206)="8","K",IF(LEFT(A2206)="9","D"))))))))</f>
        <v>D</v>
      </c>
      <c r="AD2206">
        <f>IF(LEFT(A2206)="4",1,IF(LEFT(A2206)="5",1,IF(LEFT(A2206)="6",1,0)))</f>
        <v>0</v>
      </c>
      <c r="AE2206">
        <f>IF(LEFT(A2206)="8",1,IF(LEFT(A2206)="9",1,0))</f>
        <v>0</v>
      </c>
      <c r="AF2206" t="str">
        <f>LEFT(A2206)</f>
        <v>1</v>
      </c>
    </row>
    <row r="2207" spans="1:32" x14ac:dyDescent="0.25">
      <c r="A2207" t="s">
        <v>4313</v>
      </c>
      <c r="B2207" t="s">
        <v>4314</v>
      </c>
      <c r="C2207" t="s">
        <v>4305</v>
      </c>
      <c r="D2207">
        <v>1</v>
      </c>
      <c r="E2207">
        <v>0</v>
      </c>
      <c r="F2207">
        <v>0</v>
      </c>
      <c r="G2207">
        <v>1</v>
      </c>
      <c r="H2207" t="s">
        <v>4314</v>
      </c>
      <c r="I2207" t="s">
        <v>10418</v>
      </c>
      <c r="J2207" t="s">
        <v>10420</v>
      </c>
      <c r="K2207" s="1">
        <v>42339</v>
      </c>
      <c r="L2207" s="1">
        <v>42339</v>
      </c>
      <c r="M2207" t="s">
        <v>10420</v>
      </c>
      <c r="N2207">
        <v>0</v>
      </c>
      <c r="O2207" t="s">
        <v>17</v>
      </c>
      <c r="P2207">
        <v>0</v>
      </c>
      <c r="Q2207">
        <v>0</v>
      </c>
      <c r="T2207" t="str">
        <f>IF(LEN(A2207)=2,MID(A2207,1,1),IF(LEN(A2207)=3,MID(A2207,1,2),IF(LEN(A2207)=5,MID(A2207,1,3),IF(LEN(A2207)=7,MID(A2207,1,5),IF(LEN(A2207)=1,"")))))</f>
        <v>13749</v>
      </c>
      <c r="U2207">
        <f>IF(LEN(A2207)=7,0,1)</f>
        <v>0</v>
      </c>
      <c r="V2207">
        <f t="shared" si="68"/>
        <v>0</v>
      </c>
      <c r="W2207">
        <f>IF(OR(LEFT(A2207)="1", LEFT(A2207)="2",LEFT(A2207)="3"),1,0)</f>
        <v>1</v>
      </c>
      <c r="Y2207" t="str">
        <f t="shared" si="69"/>
        <v>Akumulasi Penyusutan Bangunan Pembuang Pengembangan Sumber Air</v>
      </c>
      <c r="AB2207" t="str">
        <f>IF(LEFT(A2207)="1","D",IF(LEFT(A2207)="2","K",IF(LEFT(A2207)="3","K",IF(LEFT(A2207)="4","K",IF(LEFT(A2207)="5","D",IF(LEFT(A2207)="6","D",IF(LEFT(A2207)="8","K",IF(LEFT(A2207)="9","D"))))))))</f>
        <v>D</v>
      </c>
      <c r="AD2207">
        <f>IF(LEFT(A2207)="4",1,IF(LEFT(A2207)="5",1,IF(LEFT(A2207)="6",1,0)))</f>
        <v>0</v>
      </c>
      <c r="AE2207">
        <f>IF(LEFT(A2207)="8",1,IF(LEFT(A2207)="9",1,0))</f>
        <v>0</v>
      </c>
      <c r="AF2207" t="str">
        <f>LEFT(A2207)</f>
        <v>1</v>
      </c>
    </row>
    <row r="2208" spans="1:32" x14ac:dyDescent="0.25">
      <c r="A2208" t="s">
        <v>4315</v>
      </c>
      <c r="B2208" t="s">
        <v>4316</v>
      </c>
      <c r="C2208" t="s">
        <v>4305</v>
      </c>
      <c r="D2208">
        <v>1</v>
      </c>
      <c r="E2208">
        <v>0</v>
      </c>
      <c r="F2208">
        <v>0</v>
      </c>
      <c r="G2208">
        <v>1</v>
      </c>
      <c r="H2208" t="s">
        <v>4316</v>
      </c>
      <c r="I2208" t="s">
        <v>10418</v>
      </c>
      <c r="J2208" t="s">
        <v>10420</v>
      </c>
      <c r="K2208" s="1">
        <v>42339</v>
      </c>
      <c r="L2208" s="1">
        <v>42339</v>
      </c>
      <c r="M2208" t="s">
        <v>10420</v>
      </c>
      <c r="N2208">
        <v>0</v>
      </c>
      <c r="O2208" t="s">
        <v>17</v>
      </c>
      <c r="P2208">
        <v>0</v>
      </c>
      <c r="Q2208">
        <v>0</v>
      </c>
      <c r="T2208" t="str">
        <f>IF(LEN(A2208)=2,MID(A2208,1,1),IF(LEN(A2208)=3,MID(A2208,1,2),IF(LEN(A2208)=5,MID(A2208,1,3),IF(LEN(A2208)=7,MID(A2208,1,5),IF(LEN(A2208)=1,"")))))</f>
        <v>13749</v>
      </c>
      <c r="U2208">
        <f>IF(LEN(A2208)=7,0,1)</f>
        <v>0</v>
      </c>
      <c r="V2208">
        <f t="shared" si="68"/>
        <v>0</v>
      </c>
      <c r="W2208">
        <f>IF(OR(LEFT(A2208)="1", LEFT(A2208)="2",LEFT(A2208)="3"),1,0)</f>
        <v>1</v>
      </c>
      <c r="Y2208" t="str">
        <f t="shared" si="69"/>
        <v>Akumulasi Penyusutan Bangunan Pengamanan Pengembangan Sumber Air</v>
      </c>
      <c r="AB2208" t="str">
        <f>IF(LEFT(A2208)="1","D",IF(LEFT(A2208)="2","K",IF(LEFT(A2208)="3","K",IF(LEFT(A2208)="4","K",IF(LEFT(A2208)="5","D",IF(LEFT(A2208)="6","D",IF(LEFT(A2208)="8","K",IF(LEFT(A2208)="9","D"))))))))</f>
        <v>D</v>
      </c>
      <c r="AD2208">
        <f>IF(LEFT(A2208)="4",1,IF(LEFT(A2208)="5",1,IF(LEFT(A2208)="6",1,0)))</f>
        <v>0</v>
      </c>
      <c r="AE2208">
        <f>IF(LEFT(A2208)="8",1,IF(LEFT(A2208)="9",1,0))</f>
        <v>0</v>
      </c>
      <c r="AF2208" t="str">
        <f>LEFT(A2208)</f>
        <v>1</v>
      </c>
    </row>
    <row r="2209" spans="1:32" x14ac:dyDescent="0.25">
      <c r="A2209" t="s">
        <v>4317</v>
      </c>
      <c r="B2209" t="s">
        <v>4318</v>
      </c>
      <c r="C2209" t="s">
        <v>4305</v>
      </c>
      <c r="D2209">
        <v>1</v>
      </c>
      <c r="E2209">
        <v>0</v>
      </c>
      <c r="F2209">
        <v>0</v>
      </c>
      <c r="G2209">
        <v>1</v>
      </c>
      <c r="H2209" t="s">
        <v>4318</v>
      </c>
      <c r="I2209" t="s">
        <v>10418</v>
      </c>
      <c r="J2209" t="s">
        <v>10420</v>
      </c>
      <c r="K2209" s="1">
        <v>42339</v>
      </c>
      <c r="L2209" s="1">
        <v>42339</v>
      </c>
      <c r="M2209" t="s">
        <v>10420</v>
      </c>
      <c r="N2209">
        <v>0</v>
      </c>
      <c r="O2209" t="s">
        <v>17</v>
      </c>
      <c r="P2209">
        <v>0</v>
      </c>
      <c r="Q2209">
        <v>0</v>
      </c>
      <c r="T2209" t="str">
        <f>IF(LEN(A2209)=2,MID(A2209,1,1),IF(LEN(A2209)=3,MID(A2209,1,2),IF(LEN(A2209)=5,MID(A2209,1,3),IF(LEN(A2209)=7,MID(A2209,1,5),IF(LEN(A2209)=1,"")))))</f>
        <v>13749</v>
      </c>
      <c r="U2209">
        <f>IF(LEN(A2209)=7,0,1)</f>
        <v>0</v>
      </c>
      <c r="V2209">
        <f t="shared" si="68"/>
        <v>0</v>
      </c>
      <c r="W2209">
        <f>IF(OR(LEFT(A2209)="1", LEFT(A2209)="2",LEFT(A2209)="3"),1,0)</f>
        <v>1</v>
      </c>
      <c r="Y2209" t="str">
        <f t="shared" si="69"/>
        <v>Akumulasi Penyusutan Bangunan Pelengkap Pengembangan Sumber Air</v>
      </c>
      <c r="AB2209" t="str">
        <f>IF(LEFT(A2209)="1","D",IF(LEFT(A2209)="2","K",IF(LEFT(A2209)="3","K",IF(LEFT(A2209)="4","K",IF(LEFT(A2209)="5","D",IF(LEFT(A2209)="6","D",IF(LEFT(A2209)="8","K",IF(LEFT(A2209)="9","D"))))))))</f>
        <v>D</v>
      </c>
      <c r="AD2209">
        <f>IF(LEFT(A2209)="4",1,IF(LEFT(A2209)="5",1,IF(LEFT(A2209)="6",1,0)))</f>
        <v>0</v>
      </c>
      <c r="AE2209">
        <f>IF(LEFT(A2209)="8",1,IF(LEFT(A2209)="9",1,0))</f>
        <v>0</v>
      </c>
      <c r="AF2209" t="str">
        <f>LEFT(A2209)</f>
        <v>1</v>
      </c>
    </row>
    <row r="2210" spans="1:32" x14ac:dyDescent="0.25">
      <c r="A2210" t="s">
        <v>4319</v>
      </c>
      <c r="B2210" t="s">
        <v>4320</v>
      </c>
      <c r="C2210" t="s">
        <v>3390</v>
      </c>
      <c r="D2210">
        <v>1</v>
      </c>
      <c r="E2210">
        <v>1</v>
      </c>
      <c r="F2210">
        <v>0</v>
      </c>
      <c r="G2210">
        <v>1</v>
      </c>
      <c r="H2210" t="s">
        <v>4320</v>
      </c>
      <c r="I2210" t="s">
        <v>10418</v>
      </c>
      <c r="J2210" t="s">
        <v>10420</v>
      </c>
      <c r="K2210" s="1">
        <v>42339</v>
      </c>
      <c r="L2210" s="1">
        <v>42339</v>
      </c>
      <c r="M2210" t="s">
        <v>10420</v>
      </c>
      <c r="N2210">
        <v>0</v>
      </c>
      <c r="O2210" t="s">
        <v>17</v>
      </c>
      <c r="P2210">
        <v>0</v>
      </c>
      <c r="Q2210">
        <v>0</v>
      </c>
      <c r="T2210" t="str">
        <f>IF(LEN(A2210)=2,MID(A2210,1,1),IF(LEN(A2210)=3,MID(A2210,1,2),IF(LEN(A2210)=5,MID(A2210,1,3),IF(LEN(A2210)=7,MID(A2210,1,5),IF(LEN(A2210)=1,"")))))</f>
        <v>137</v>
      </c>
      <c r="U2210">
        <f>IF(LEN(A2210)=7,0,1)</f>
        <v>1</v>
      </c>
      <c r="V2210">
        <f t="shared" si="68"/>
        <v>0</v>
      </c>
      <c r="W2210">
        <f>IF(OR(LEFT(A2210)="1", LEFT(A2210)="2",LEFT(A2210)="3"),1,0)</f>
        <v>1</v>
      </c>
      <c r="Y2210" t="str">
        <f t="shared" si="69"/>
        <v>Akumulasi Penyusutan Bangunan Air Bersih/Baku</v>
      </c>
      <c r="AB2210" t="str">
        <f>IF(LEFT(A2210)="1","D",IF(LEFT(A2210)="2","K",IF(LEFT(A2210)="3","K",IF(LEFT(A2210)="4","K",IF(LEFT(A2210)="5","D",IF(LEFT(A2210)="6","D",IF(LEFT(A2210)="8","K",IF(LEFT(A2210)="9","D"))))))))</f>
        <v>D</v>
      </c>
      <c r="AD2210">
        <f>IF(LEFT(A2210)="4",1,IF(LEFT(A2210)="5",1,IF(LEFT(A2210)="6",1,0)))</f>
        <v>0</v>
      </c>
      <c r="AE2210">
        <f>IF(LEFT(A2210)="8",1,IF(LEFT(A2210)="9",1,0))</f>
        <v>0</v>
      </c>
      <c r="AF2210" t="str">
        <f>LEFT(A2210)</f>
        <v>1</v>
      </c>
    </row>
    <row r="2211" spans="1:32" x14ac:dyDescent="0.25">
      <c r="A2211" t="s">
        <v>4321</v>
      </c>
      <c r="B2211" t="s">
        <v>4322</v>
      </c>
      <c r="C2211" t="s">
        <v>4319</v>
      </c>
      <c r="D2211">
        <v>1</v>
      </c>
      <c r="E2211">
        <v>0</v>
      </c>
      <c r="F2211">
        <v>0</v>
      </c>
      <c r="G2211">
        <v>1</v>
      </c>
      <c r="H2211" t="s">
        <v>4322</v>
      </c>
      <c r="I2211" t="s">
        <v>10418</v>
      </c>
      <c r="J2211" t="s">
        <v>10420</v>
      </c>
      <c r="K2211" s="1">
        <v>42339</v>
      </c>
      <c r="L2211" s="1">
        <v>42339</v>
      </c>
      <c r="M2211" t="s">
        <v>10420</v>
      </c>
      <c r="N2211">
        <v>0</v>
      </c>
      <c r="O2211" t="s">
        <v>17</v>
      </c>
      <c r="P2211">
        <v>0</v>
      </c>
      <c r="Q2211">
        <v>0</v>
      </c>
      <c r="T2211" t="str">
        <f>IF(LEN(A2211)=2,MID(A2211,1,1),IF(LEN(A2211)=3,MID(A2211,1,2),IF(LEN(A2211)=5,MID(A2211,1,3),IF(LEN(A2211)=7,MID(A2211,1,5),IF(LEN(A2211)=1,"")))))</f>
        <v>13750</v>
      </c>
      <c r="U2211">
        <f>IF(LEN(A2211)=7,0,1)</f>
        <v>0</v>
      </c>
      <c r="V2211">
        <f t="shared" si="68"/>
        <v>0</v>
      </c>
      <c r="W2211">
        <f>IF(OR(LEFT(A2211)="1", LEFT(A2211)="2",LEFT(A2211)="3"),1,0)</f>
        <v>1</v>
      </c>
      <c r="Y2211" t="str">
        <f t="shared" si="69"/>
        <v>Akumulasi Penyusutan Waduk Air Bersih/Air Baku</v>
      </c>
      <c r="AB2211" t="str">
        <f>IF(LEFT(A2211)="1","D",IF(LEFT(A2211)="2","K",IF(LEFT(A2211)="3","K",IF(LEFT(A2211)="4","K",IF(LEFT(A2211)="5","D",IF(LEFT(A2211)="6","D",IF(LEFT(A2211)="8","K",IF(LEFT(A2211)="9","D"))))))))</f>
        <v>D</v>
      </c>
      <c r="AD2211">
        <f>IF(LEFT(A2211)="4",1,IF(LEFT(A2211)="5",1,IF(LEFT(A2211)="6",1,0)))</f>
        <v>0</v>
      </c>
      <c r="AE2211">
        <f>IF(LEFT(A2211)="8",1,IF(LEFT(A2211)="9",1,0))</f>
        <v>0</v>
      </c>
      <c r="AF2211" t="str">
        <f>LEFT(A2211)</f>
        <v>1</v>
      </c>
    </row>
    <row r="2212" spans="1:32" x14ac:dyDescent="0.25">
      <c r="A2212" t="s">
        <v>4323</v>
      </c>
      <c r="B2212" t="s">
        <v>4324</v>
      </c>
      <c r="C2212" t="s">
        <v>4319</v>
      </c>
      <c r="D2212">
        <v>1</v>
      </c>
      <c r="E2212">
        <v>0</v>
      </c>
      <c r="F2212">
        <v>0</v>
      </c>
      <c r="G2212">
        <v>1</v>
      </c>
      <c r="H2212" t="s">
        <v>4324</v>
      </c>
      <c r="I2212" t="s">
        <v>10418</v>
      </c>
      <c r="J2212" t="s">
        <v>10420</v>
      </c>
      <c r="K2212" s="1">
        <v>42339</v>
      </c>
      <c r="L2212" s="1">
        <v>42339</v>
      </c>
      <c r="M2212" t="s">
        <v>10420</v>
      </c>
      <c r="N2212">
        <v>0</v>
      </c>
      <c r="O2212" t="s">
        <v>17</v>
      </c>
      <c r="P2212">
        <v>0</v>
      </c>
      <c r="Q2212">
        <v>0</v>
      </c>
      <c r="T2212" t="str">
        <f>IF(LEN(A2212)=2,MID(A2212,1,1),IF(LEN(A2212)=3,MID(A2212,1,2),IF(LEN(A2212)=5,MID(A2212,1,3),IF(LEN(A2212)=7,MID(A2212,1,5),IF(LEN(A2212)=1,"")))))</f>
        <v>13750</v>
      </c>
      <c r="U2212">
        <f>IF(LEN(A2212)=7,0,1)</f>
        <v>0</v>
      </c>
      <c r="V2212">
        <f t="shared" si="68"/>
        <v>0</v>
      </c>
      <c r="W2212">
        <f>IF(OR(LEFT(A2212)="1", LEFT(A2212)="2",LEFT(A2212)="3"),1,0)</f>
        <v>1</v>
      </c>
      <c r="Y2212" t="str">
        <f t="shared" si="69"/>
        <v>Akumulasi Penyusutan Bangunan Pengambilan Air Bersih/Baku</v>
      </c>
      <c r="AB2212" t="str">
        <f>IF(LEFT(A2212)="1","D",IF(LEFT(A2212)="2","K",IF(LEFT(A2212)="3","K",IF(LEFT(A2212)="4","K",IF(LEFT(A2212)="5","D",IF(LEFT(A2212)="6","D",IF(LEFT(A2212)="8","K",IF(LEFT(A2212)="9","D"))))))))</f>
        <v>D</v>
      </c>
      <c r="AD2212">
        <f>IF(LEFT(A2212)="4",1,IF(LEFT(A2212)="5",1,IF(LEFT(A2212)="6",1,0)))</f>
        <v>0</v>
      </c>
      <c r="AE2212">
        <f>IF(LEFT(A2212)="8",1,IF(LEFT(A2212)="9",1,0))</f>
        <v>0</v>
      </c>
      <c r="AF2212" t="str">
        <f>LEFT(A2212)</f>
        <v>1</v>
      </c>
    </row>
    <row r="2213" spans="1:32" x14ac:dyDescent="0.25">
      <c r="A2213" t="s">
        <v>4325</v>
      </c>
      <c r="B2213" t="s">
        <v>4326</v>
      </c>
      <c r="C2213" t="s">
        <v>4319</v>
      </c>
      <c r="D2213">
        <v>1</v>
      </c>
      <c r="E2213">
        <v>0</v>
      </c>
      <c r="F2213">
        <v>0</v>
      </c>
      <c r="G2213">
        <v>1</v>
      </c>
      <c r="H2213" t="s">
        <v>4326</v>
      </c>
      <c r="I2213" t="s">
        <v>10418</v>
      </c>
      <c r="J2213" t="s">
        <v>10420</v>
      </c>
      <c r="K2213" s="1">
        <v>42339</v>
      </c>
      <c r="L2213" s="1">
        <v>42339</v>
      </c>
      <c r="M2213" t="s">
        <v>10420</v>
      </c>
      <c r="N2213">
        <v>0</v>
      </c>
      <c r="O2213" t="s">
        <v>17</v>
      </c>
      <c r="P2213">
        <v>0</v>
      </c>
      <c r="Q2213">
        <v>0</v>
      </c>
      <c r="T2213" t="str">
        <f>IF(LEN(A2213)=2,MID(A2213,1,1),IF(LEN(A2213)=3,MID(A2213,1,2),IF(LEN(A2213)=5,MID(A2213,1,3),IF(LEN(A2213)=7,MID(A2213,1,5),IF(LEN(A2213)=1,"")))))</f>
        <v>13750</v>
      </c>
      <c r="U2213">
        <f>IF(LEN(A2213)=7,0,1)</f>
        <v>0</v>
      </c>
      <c r="V2213">
        <f t="shared" si="68"/>
        <v>0</v>
      </c>
      <c r="W2213">
        <f>IF(OR(LEFT(A2213)="1", LEFT(A2213)="2",LEFT(A2213)="3"),1,0)</f>
        <v>1</v>
      </c>
      <c r="Y2213" t="str">
        <f t="shared" si="69"/>
        <v>Akumulasi Penyusutan Bangunan Pembawa Air Bersih</v>
      </c>
      <c r="AB2213" t="str">
        <f>IF(LEFT(A2213)="1","D",IF(LEFT(A2213)="2","K",IF(LEFT(A2213)="3","K",IF(LEFT(A2213)="4","K",IF(LEFT(A2213)="5","D",IF(LEFT(A2213)="6","D",IF(LEFT(A2213)="8","K",IF(LEFT(A2213)="9","D"))))))))</f>
        <v>D</v>
      </c>
      <c r="AD2213">
        <f>IF(LEFT(A2213)="4",1,IF(LEFT(A2213)="5",1,IF(LEFT(A2213)="6",1,0)))</f>
        <v>0</v>
      </c>
      <c r="AE2213">
        <f>IF(LEFT(A2213)="8",1,IF(LEFT(A2213)="9",1,0))</f>
        <v>0</v>
      </c>
      <c r="AF2213" t="str">
        <f>LEFT(A2213)</f>
        <v>1</v>
      </c>
    </row>
    <row r="2214" spans="1:32" x14ac:dyDescent="0.25">
      <c r="A2214" t="s">
        <v>4327</v>
      </c>
      <c r="B2214" t="s">
        <v>4328</v>
      </c>
      <c r="C2214" t="s">
        <v>4319</v>
      </c>
      <c r="D2214">
        <v>1</v>
      </c>
      <c r="E2214">
        <v>0</v>
      </c>
      <c r="F2214">
        <v>0</v>
      </c>
      <c r="G2214">
        <v>1</v>
      </c>
      <c r="H2214" t="s">
        <v>4328</v>
      </c>
      <c r="I2214" t="s">
        <v>10418</v>
      </c>
      <c r="J2214" t="s">
        <v>10420</v>
      </c>
      <c r="K2214" s="1">
        <v>42339</v>
      </c>
      <c r="L2214" s="1">
        <v>42339</v>
      </c>
      <c r="M2214" t="s">
        <v>10420</v>
      </c>
      <c r="N2214">
        <v>0</v>
      </c>
      <c r="O2214" t="s">
        <v>17</v>
      </c>
      <c r="P2214">
        <v>0</v>
      </c>
      <c r="Q2214">
        <v>0</v>
      </c>
      <c r="T2214" t="str">
        <f>IF(LEN(A2214)=2,MID(A2214,1,1),IF(LEN(A2214)=3,MID(A2214,1,2),IF(LEN(A2214)=5,MID(A2214,1,3),IF(LEN(A2214)=7,MID(A2214,1,5),IF(LEN(A2214)=1,"")))))</f>
        <v>13750</v>
      </c>
      <c r="U2214">
        <f>IF(LEN(A2214)=7,0,1)</f>
        <v>0</v>
      </c>
      <c r="V2214">
        <f t="shared" si="68"/>
        <v>0</v>
      </c>
      <c r="W2214">
        <f>IF(OR(LEFT(A2214)="1", LEFT(A2214)="2",LEFT(A2214)="3"),1,0)</f>
        <v>1</v>
      </c>
      <c r="Y2214" t="str">
        <f t="shared" si="69"/>
        <v>Akumulasi Penyusutan Bangunan Pembuang Air Bersih/Air Baku</v>
      </c>
      <c r="AB2214" t="str">
        <f>IF(LEFT(A2214)="1","D",IF(LEFT(A2214)="2","K",IF(LEFT(A2214)="3","K",IF(LEFT(A2214)="4","K",IF(LEFT(A2214)="5","D",IF(LEFT(A2214)="6","D",IF(LEFT(A2214)="8","K",IF(LEFT(A2214)="9","D"))))))))</f>
        <v>D</v>
      </c>
      <c r="AD2214">
        <f>IF(LEFT(A2214)="4",1,IF(LEFT(A2214)="5",1,IF(LEFT(A2214)="6",1,0)))</f>
        <v>0</v>
      </c>
      <c r="AE2214">
        <f>IF(LEFT(A2214)="8",1,IF(LEFT(A2214)="9",1,0))</f>
        <v>0</v>
      </c>
      <c r="AF2214" t="str">
        <f>LEFT(A2214)</f>
        <v>1</v>
      </c>
    </row>
    <row r="2215" spans="1:32" x14ac:dyDescent="0.25">
      <c r="A2215" t="s">
        <v>4329</v>
      </c>
      <c r="B2215" t="s">
        <v>4330</v>
      </c>
      <c r="C2215" t="s">
        <v>4319</v>
      </c>
      <c r="D2215">
        <v>1</v>
      </c>
      <c r="E2215">
        <v>0</v>
      </c>
      <c r="F2215">
        <v>0</v>
      </c>
      <c r="G2215">
        <v>1</v>
      </c>
      <c r="H2215" t="s">
        <v>4330</v>
      </c>
      <c r="I2215" t="s">
        <v>10418</v>
      </c>
      <c r="J2215" t="s">
        <v>10420</v>
      </c>
      <c r="K2215" s="1">
        <v>42339</v>
      </c>
      <c r="L2215" s="1">
        <v>42339</v>
      </c>
      <c r="M2215" t="s">
        <v>10420</v>
      </c>
      <c r="N2215">
        <v>0</v>
      </c>
      <c r="O2215" t="s">
        <v>17</v>
      </c>
      <c r="P2215">
        <v>0</v>
      </c>
      <c r="Q2215">
        <v>0</v>
      </c>
      <c r="T2215" t="str">
        <f>IF(LEN(A2215)=2,MID(A2215,1,1),IF(LEN(A2215)=3,MID(A2215,1,2),IF(LEN(A2215)=5,MID(A2215,1,3),IF(LEN(A2215)=7,MID(A2215,1,5),IF(LEN(A2215)=1,"")))))</f>
        <v>13750</v>
      </c>
      <c r="U2215">
        <f>IF(LEN(A2215)=7,0,1)</f>
        <v>0</v>
      </c>
      <c r="V2215">
        <f t="shared" si="68"/>
        <v>0</v>
      </c>
      <c r="W2215">
        <f>IF(OR(LEFT(A2215)="1", LEFT(A2215)="2",LEFT(A2215)="3"),1,0)</f>
        <v>1</v>
      </c>
      <c r="Y2215" t="str">
        <f t="shared" si="69"/>
        <v>Akumulasi Penyusutan Bangunan Pelengkap Air Bersih/Air Baku</v>
      </c>
      <c r="AB2215" t="str">
        <f>IF(LEFT(A2215)="1","D",IF(LEFT(A2215)="2","K",IF(LEFT(A2215)="3","K",IF(LEFT(A2215)="4","K",IF(LEFT(A2215)="5","D",IF(LEFT(A2215)="6","D",IF(LEFT(A2215)="8","K",IF(LEFT(A2215)="9","D"))))))))</f>
        <v>D</v>
      </c>
      <c r="AD2215">
        <f>IF(LEFT(A2215)="4",1,IF(LEFT(A2215)="5",1,IF(LEFT(A2215)="6",1,0)))</f>
        <v>0</v>
      </c>
      <c r="AE2215">
        <f>IF(LEFT(A2215)="8",1,IF(LEFT(A2215)="9",1,0))</f>
        <v>0</v>
      </c>
      <c r="AF2215" t="str">
        <f>LEFT(A2215)</f>
        <v>1</v>
      </c>
    </row>
    <row r="2216" spans="1:32" x14ac:dyDescent="0.25">
      <c r="A2216" t="s">
        <v>4331</v>
      </c>
      <c r="B2216" t="s">
        <v>4332</v>
      </c>
      <c r="C2216" t="s">
        <v>3390</v>
      </c>
      <c r="D2216">
        <v>1</v>
      </c>
      <c r="E2216">
        <v>1</v>
      </c>
      <c r="F2216">
        <v>0</v>
      </c>
      <c r="G2216">
        <v>1</v>
      </c>
      <c r="H2216" t="s">
        <v>4332</v>
      </c>
      <c r="I2216" t="s">
        <v>10418</v>
      </c>
      <c r="J2216" t="s">
        <v>10420</v>
      </c>
      <c r="K2216" s="1">
        <v>42339</v>
      </c>
      <c r="L2216" s="1">
        <v>42339</v>
      </c>
      <c r="M2216" t="s">
        <v>10420</v>
      </c>
      <c r="N2216">
        <v>0</v>
      </c>
      <c r="O2216" t="s">
        <v>17</v>
      </c>
      <c r="P2216">
        <v>0</v>
      </c>
      <c r="Q2216">
        <v>0</v>
      </c>
      <c r="T2216" t="str">
        <f>IF(LEN(A2216)=2,MID(A2216,1,1),IF(LEN(A2216)=3,MID(A2216,1,2),IF(LEN(A2216)=5,MID(A2216,1,3),IF(LEN(A2216)=7,MID(A2216,1,5),IF(LEN(A2216)=1,"")))))</f>
        <v>137</v>
      </c>
      <c r="U2216">
        <f>IF(LEN(A2216)=7,0,1)</f>
        <v>1</v>
      </c>
      <c r="V2216">
        <f t="shared" si="68"/>
        <v>0</v>
      </c>
      <c r="W2216">
        <f>IF(OR(LEFT(A2216)="1", LEFT(A2216)="2",LEFT(A2216)="3"),1,0)</f>
        <v>1</v>
      </c>
      <c r="Y2216" t="str">
        <f t="shared" si="69"/>
        <v>Akumulasi Penyusutan Bangunan Air Kotor</v>
      </c>
      <c r="AB2216" t="str">
        <f>IF(LEFT(A2216)="1","D",IF(LEFT(A2216)="2","K",IF(LEFT(A2216)="3","K",IF(LEFT(A2216)="4","K",IF(LEFT(A2216)="5","D",IF(LEFT(A2216)="6","D",IF(LEFT(A2216)="8","K",IF(LEFT(A2216)="9","D"))))))))</f>
        <v>D</v>
      </c>
      <c r="AD2216">
        <f>IF(LEFT(A2216)="4",1,IF(LEFT(A2216)="5",1,IF(LEFT(A2216)="6",1,0)))</f>
        <v>0</v>
      </c>
      <c r="AE2216">
        <f>IF(LEFT(A2216)="8",1,IF(LEFT(A2216)="9",1,0))</f>
        <v>0</v>
      </c>
      <c r="AF2216" t="str">
        <f>LEFT(A2216)</f>
        <v>1</v>
      </c>
    </row>
    <row r="2217" spans="1:32" x14ac:dyDescent="0.25">
      <c r="A2217" t="s">
        <v>4333</v>
      </c>
      <c r="B2217" t="s">
        <v>4334</v>
      </c>
      <c r="C2217" t="s">
        <v>4331</v>
      </c>
      <c r="D2217">
        <v>1</v>
      </c>
      <c r="E2217">
        <v>0</v>
      </c>
      <c r="F2217">
        <v>0</v>
      </c>
      <c r="G2217">
        <v>1</v>
      </c>
      <c r="H2217" t="s">
        <v>4334</v>
      </c>
      <c r="I2217" t="s">
        <v>10418</v>
      </c>
      <c r="J2217" t="s">
        <v>10420</v>
      </c>
      <c r="K2217" s="1">
        <v>42339</v>
      </c>
      <c r="L2217" s="1">
        <v>42339</v>
      </c>
      <c r="M2217" t="s">
        <v>10420</v>
      </c>
      <c r="N2217">
        <v>0</v>
      </c>
      <c r="O2217" t="s">
        <v>17</v>
      </c>
      <c r="P2217">
        <v>0</v>
      </c>
      <c r="Q2217">
        <v>0</v>
      </c>
      <c r="T2217" t="str">
        <f>IF(LEN(A2217)=2,MID(A2217,1,1),IF(LEN(A2217)=3,MID(A2217,1,2),IF(LEN(A2217)=5,MID(A2217,1,3),IF(LEN(A2217)=7,MID(A2217,1,5),IF(LEN(A2217)=1,"")))))</f>
        <v>13751</v>
      </c>
      <c r="U2217">
        <f>IF(LEN(A2217)=7,0,1)</f>
        <v>0</v>
      </c>
      <c r="V2217">
        <f t="shared" si="68"/>
        <v>0</v>
      </c>
      <c r="W2217">
        <f>IF(OR(LEFT(A2217)="1", LEFT(A2217)="2",LEFT(A2217)="3"),1,0)</f>
        <v>1</v>
      </c>
      <c r="Y2217" t="str">
        <f t="shared" si="69"/>
        <v>Akumulasi Penyusutan Bangunan Pembawa Air Kotor</v>
      </c>
      <c r="AB2217" t="str">
        <f>IF(LEFT(A2217)="1","D",IF(LEFT(A2217)="2","K",IF(LEFT(A2217)="3","K",IF(LEFT(A2217)="4","K",IF(LEFT(A2217)="5","D",IF(LEFT(A2217)="6","D",IF(LEFT(A2217)="8","K",IF(LEFT(A2217)="9","D"))))))))</f>
        <v>D</v>
      </c>
      <c r="AD2217">
        <f>IF(LEFT(A2217)="4",1,IF(LEFT(A2217)="5",1,IF(LEFT(A2217)="6",1,0)))</f>
        <v>0</v>
      </c>
      <c r="AE2217">
        <f>IF(LEFT(A2217)="8",1,IF(LEFT(A2217)="9",1,0))</f>
        <v>0</v>
      </c>
      <c r="AF2217" t="str">
        <f>LEFT(A2217)</f>
        <v>1</v>
      </c>
    </row>
    <row r="2218" spans="1:32" x14ac:dyDescent="0.25">
      <c r="A2218" t="s">
        <v>4335</v>
      </c>
      <c r="B2218" t="s">
        <v>4336</v>
      </c>
      <c r="C2218" t="s">
        <v>4331</v>
      </c>
      <c r="D2218">
        <v>1</v>
      </c>
      <c r="E2218">
        <v>0</v>
      </c>
      <c r="F2218">
        <v>0</v>
      </c>
      <c r="G2218">
        <v>1</v>
      </c>
      <c r="H2218" t="s">
        <v>4336</v>
      </c>
      <c r="I2218" t="s">
        <v>10418</v>
      </c>
      <c r="J2218" t="s">
        <v>10420</v>
      </c>
      <c r="K2218" s="1">
        <v>42339</v>
      </c>
      <c r="L2218" s="1">
        <v>42339</v>
      </c>
      <c r="M2218" t="s">
        <v>10420</v>
      </c>
      <c r="N2218">
        <v>0</v>
      </c>
      <c r="O2218" t="s">
        <v>17</v>
      </c>
      <c r="P2218">
        <v>0</v>
      </c>
      <c r="Q2218">
        <v>0</v>
      </c>
      <c r="T2218" t="str">
        <f>IF(LEN(A2218)=2,MID(A2218,1,1),IF(LEN(A2218)=3,MID(A2218,1,2),IF(LEN(A2218)=5,MID(A2218,1,3),IF(LEN(A2218)=7,MID(A2218,1,5),IF(LEN(A2218)=1,"")))))</f>
        <v>13751</v>
      </c>
      <c r="U2218">
        <f>IF(LEN(A2218)=7,0,1)</f>
        <v>0</v>
      </c>
      <c r="V2218">
        <f t="shared" si="68"/>
        <v>0</v>
      </c>
      <c r="W2218">
        <f>IF(OR(LEFT(A2218)="1", LEFT(A2218)="2",LEFT(A2218)="3"),1,0)</f>
        <v>1</v>
      </c>
      <c r="Y2218" t="str">
        <f t="shared" si="69"/>
        <v>Akumulasi Penyusutan Bangunan Waduk Air Kotor</v>
      </c>
      <c r="AB2218" t="str">
        <f>IF(LEFT(A2218)="1","D",IF(LEFT(A2218)="2","K",IF(LEFT(A2218)="3","K",IF(LEFT(A2218)="4","K",IF(LEFT(A2218)="5","D",IF(LEFT(A2218)="6","D",IF(LEFT(A2218)="8","K",IF(LEFT(A2218)="9","D"))))))))</f>
        <v>D</v>
      </c>
      <c r="AD2218">
        <f>IF(LEFT(A2218)="4",1,IF(LEFT(A2218)="5",1,IF(LEFT(A2218)="6",1,0)))</f>
        <v>0</v>
      </c>
      <c r="AE2218">
        <f>IF(LEFT(A2218)="8",1,IF(LEFT(A2218)="9",1,0))</f>
        <v>0</v>
      </c>
      <c r="AF2218" t="str">
        <f>LEFT(A2218)</f>
        <v>1</v>
      </c>
    </row>
    <row r="2219" spans="1:32" x14ac:dyDescent="0.25">
      <c r="A2219" t="s">
        <v>4337</v>
      </c>
      <c r="B2219" t="s">
        <v>4338</v>
      </c>
      <c r="C2219" t="s">
        <v>4331</v>
      </c>
      <c r="D2219">
        <v>1</v>
      </c>
      <c r="E2219">
        <v>0</v>
      </c>
      <c r="F2219">
        <v>0</v>
      </c>
      <c r="G2219">
        <v>1</v>
      </c>
      <c r="H2219" t="s">
        <v>4338</v>
      </c>
      <c r="I2219" t="s">
        <v>10418</v>
      </c>
      <c r="J2219" t="s">
        <v>10420</v>
      </c>
      <c r="K2219" s="1">
        <v>42339</v>
      </c>
      <c r="L2219" s="1">
        <v>42339</v>
      </c>
      <c r="M2219" t="s">
        <v>10420</v>
      </c>
      <c r="N2219">
        <v>0</v>
      </c>
      <c r="O2219" t="s">
        <v>17</v>
      </c>
      <c r="P2219">
        <v>0</v>
      </c>
      <c r="Q2219">
        <v>0</v>
      </c>
      <c r="T2219" t="str">
        <f>IF(LEN(A2219)=2,MID(A2219,1,1),IF(LEN(A2219)=3,MID(A2219,1,2),IF(LEN(A2219)=5,MID(A2219,1,3),IF(LEN(A2219)=7,MID(A2219,1,5),IF(LEN(A2219)=1,"")))))</f>
        <v>13751</v>
      </c>
      <c r="U2219">
        <f>IF(LEN(A2219)=7,0,1)</f>
        <v>0</v>
      </c>
      <c r="V2219">
        <f t="shared" si="68"/>
        <v>0</v>
      </c>
      <c r="W2219">
        <f>IF(OR(LEFT(A2219)="1", LEFT(A2219)="2",LEFT(A2219)="3"),1,0)</f>
        <v>1</v>
      </c>
      <c r="Y2219" t="str">
        <f t="shared" si="69"/>
        <v>Akumulasi Penyusutan Bangunan Pembuangan Air Kotor</v>
      </c>
      <c r="AB2219" t="str">
        <f>IF(LEFT(A2219)="1","D",IF(LEFT(A2219)="2","K",IF(LEFT(A2219)="3","K",IF(LEFT(A2219)="4","K",IF(LEFT(A2219)="5","D",IF(LEFT(A2219)="6","D",IF(LEFT(A2219)="8","K",IF(LEFT(A2219)="9","D"))))))))</f>
        <v>D</v>
      </c>
      <c r="AD2219">
        <f>IF(LEFT(A2219)="4",1,IF(LEFT(A2219)="5",1,IF(LEFT(A2219)="6",1,0)))</f>
        <v>0</v>
      </c>
      <c r="AE2219">
        <f>IF(LEFT(A2219)="8",1,IF(LEFT(A2219)="9",1,0))</f>
        <v>0</v>
      </c>
      <c r="AF2219" t="str">
        <f>LEFT(A2219)</f>
        <v>1</v>
      </c>
    </row>
    <row r="2220" spans="1:32" x14ac:dyDescent="0.25">
      <c r="A2220" t="s">
        <v>4339</v>
      </c>
      <c r="B2220" t="s">
        <v>4340</v>
      </c>
      <c r="C2220" t="s">
        <v>4331</v>
      </c>
      <c r="D2220">
        <v>1</v>
      </c>
      <c r="E2220">
        <v>0</v>
      </c>
      <c r="F2220">
        <v>0</v>
      </c>
      <c r="G2220">
        <v>1</v>
      </c>
      <c r="H2220" t="s">
        <v>4340</v>
      </c>
      <c r="I2220" t="s">
        <v>10418</v>
      </c>
      <c r="J2220" t="s">
        <v>10420</v>
      </c>
      <c r="K2220" s="1">
        <v>42339</v>
      </c>
      <c r="L2220" s="1">
        <v>42339</v>
      </c>
      <c r="M2220" t="s">
        <v>10420</v>
      </c>
      <c r="N2220">
        <v>0</v>
      </c>
      <c r="O2220" t="s">
        <v>17</v>
      </c>
      <c r="P2220">
        <v>0</v>
      </c>
      <c r="Q2220">
        <v>0</v>
      </c>
      <c r="T2220" t="str">
        <f>IF(LEN(A2220)=2,MID(A2220,1,1),IF(LEN(A2220)=3,MID(A2220,1,2),IF(LEN(A2220)=5,MID(A2220,1,3),IF(LEN(A2220)=7,MID(A2220,1,5),IF(LEN(A2220)=1,"")))))</f>
        <v>13751</v>
      </c>
      <c r="U2220">
        <f>IF(LEN(A2220)=7,0,1)</f>
        <v>0</v>
      </c>
      <c r="V2220">
        <f t="shared" si="68"/>
        <v>0</v>
      </c>
      <c r="W2220">
        <f>IF(OR(LEFT(A2220)="1", LEFT(A2220)="2",LEFT(A2220)="3"),1,0)</f>
        <v>1</v>
      </c>
      <c r="Y2220" t="str">
        <f t="shared" si="69"/>
        <v>Akumulasi Penyusutan Bangunan Pengaman Air Kotor</v>
      </c>
      <c r="AB2220" t="str">
        <f>IF(LEFT(A2220)="1","D",IF(LEFT(A2220)="2","K",IF(LEFT(A2220)="3","K",IF(LEFT(A2220)="4","K",IF(LEFT(A2220)="5","D",IF(LEFT(A2220)="6","D",IF(LEFT(A2220)="8","K",IF(LEFT(A2220)="9","D"))))))))</f>
        <v>D</v>
      </c>
      <c r="AD2220">
        <f>IF(LEFT(A2220)="4",1,IF(LEFT(A2220)="5",1,IF(LEFT(A2220)="6",1,0)))</f>
        <v>0</v>
      </c>
      <c r="AE2220">
        <f>IF(LEFT(A2220)="8",1,IF(LEFT(A2220)="9",1,0))</f>
        <v>0</v>
      </c>
      <c r="AF2220" t="str">
        <f>LEFT(A2220)</f>
        <v>1</v>
      </c>
    </row>
    <row r="2221" spans="1:32" x14ac:dyDescent="0.25">
      <c r="A2221" t="s">
        <v>4341</v>
      </c>
      <c r="B2221" t="s">
        <v>4342</v>
      </c>
      <c r="C2221" t="s">
        <v>4331</v>
      </c>
      <c r="D2221">
        <v>1</v>
      </c>
      <c r="E2221">
        <v>0</v>
      </c>
      <c r="F2221">
        <v>0</v>
      </c>
      <c r="G2221">
        <v>1</v>
      </c>
      <c r="H2221" t="s">
        <v>4342</v>
      </c>
      <c r="I2221" t="s">
        <v>10418</v>
      </c>
      <c r="J2221" t="s">
        <v>10420</v>
      </c>
      <c r="K2221" s="1">
        <v>42339</v>
      </c>
      <c r="L2221" s="1">
        <v>42339</v>
      </c>
      <c r="M2221" t="s">
        <v>10420</v>
      </c>
      <c r="N2221">
        <v>0</v>
      </c>
      <c r="O2221" t="s">
        <v>17</v>
      </c>
      <c r="P2221">
        <v>0</v>
      </c>
      <c r="Q2221">
        <v>0</v>
      </c>
      <c r="T2221" t="str">
        <f>IF(LEN(A2221)=2,MID(A2221,1,1),IF(LEN(A2221)=3,MID(A2221,1,2),IF(LEN(A2221)=5,MID(A2221,1,3),IF(LEN(A2221)=7,MID(A2221,1,5),IF(LEN(A2221)=1,"")))))</f>
        <v>13751</v>
      </c>
      <c r="U2221">
        <f>IF(LEN(A2221)=7,0,1)</f>
        <v>0</v>
      </c>
      <c r="V2221">
        <f t="shared" si="68"/>
        <v>0</v>
      </c>
      <c r="W2221">
        <f>IF(OR(LEFT(A2221)="1", LEFT(A2221)="2",LEFT(A2221)="3"),1,0)</f>
        <v>1</v>
      </c>
      <c r="Y2221" t="str">
        <f t="shared" si="69"/>
        <v>Akumulasi Penyusutan Bangunan Pelengkap Air Kotor</v>
      </c>
      <c r="AB2221" t="str">
        <f>IF(LEFT(A2221)="1","D",IF(LEFT(A2221)="2","K",IF(LEFT(A2221)="3","K",IF(LEFT(A2221)="4","K",IF(LEFT(A2221)="5","D",IF(LEFT(A2221)="6","D",IF(LEFT(A2221)="8","K",IF(LEFT(A2221)="9","D"))))))))</f>
        <v>D</v>
      </c>
      <c r="AD2221">
        <f>IF(LEFT(A2221)="4",1,IF(LEFT(A2221)="5",1,IF(LEFT(A2221)="6",1,0)))</f>
        <v>0</v>
      </c>
      <c r="AE2221">
        <f>IF(LEFT(A2221)="8",1,IF(LEFT(A2221)="9",1,0))</f>
        <v>0</v>
      </c>
      <c r="AF2221" t="str">
        <f>LEFT(A2221)</f>
        <v>1</v>
      </c>
    </row>
    <row r="2222" spans="1:32" x14ac:dyDescent="0.25">
      <c r="A2222" t="s">
        <v>4343</v>
      </c>
      <c r="B2222" t="s">
        <v>4344</v>
      </c>
      <c r="C2222" t="s">
        <v>3390</v>
      </c>
      <c r="D2222">
        <v>1</v>
      </c>
      <c r="E2222">
        <v>1</v>
      </c>
      <c r="F2222">
        <v>0</v>
      </c>
      <c r="G2222">
        <v>1</v>
      </c>
      <c r="H2222" t="s">
        <v>4344</v>
      </c>
      <c r="I2222" t="s">
        <v>10418</v>
      </c>
      <c r="J2222" t="s">
        <v>10420</v>
      </c>
      <c r="K2222" s="1">
        <v>42339</v>
      </c>
      <c r="L2222" s="1">
        <v>42339</v>
      </c>
      <c r="M2222" t="s">
        <v>10420</v>
      </c>
      <c r="N2222">
        <v>0</v>
      </c>
      <c r="O2222" t="s">
        <v>17</v>
      </c>
      <c r="P2222">
        <v>0</v>
      </c>
      <c r="Q2222">
        <v>0</v>
      </c>
      <c r="T2222" t="str">
        <f>IF(LEN(A2222)=2,MID(A2222,1,1),IF(LEN(A2222)=3,MID(A2222,1,2),IF(LEN(A2222)=5,MID(A2222,1,3),IF(LEN(A2222)=7,MID(A2222,1,5),IF(LEN(A2222)=1,"")))))</f>
        <v>137</v>
      </c>
      <c r="U2222">
        <f>IF(LEN(A2222)=7,0,1)</f>
        <v>1</v>
      </c>
      <c r="V2222">
        <f t="shared" si="68"/>
        <v>0</v>
      </c>
      <c r="W2222">
        <f>IF(OR(LEFT(A2222)="1", LEFT(A2222)="2",LEFT(A2222)="3"),1,0)</f>
        <v>1</v>
      </c>
      <c r="Y2222" t="str">
        <f t="shared" si="69"/>
        <v>Akumulasi Penyusutan Bangunan Air</v>
      </c>
      <c r="AB2222" t="str">
        <f>IF(LEFT(A2222)="1","D",IF(LEFT(A2222)="2","K",IF(LEFT(A2222)="3","K",IF(LEFT(A2222)="4","K",IF(LEFT(A2222)="5","D",IF(LEFT(A2222)="6","D",IF(LEFT(A2222)="8","K",IF(LEFT(A2222)="9","D"))))))))</f>
        <v>D</v>
      </c>
      <c r="AD2222">
        <f>IF(LEFT(A2222)="4",1,IF(LEFT(A2222)="5",1,IF(LEFT(A2222)="6",1,0)))</f>
        <v>0</v>
      </c>
      <c r="AE2222">
        <f>IF(LEFT(A2222)="8",1,IF(LEFT(A2222)="9",1,0))</f>
        <v>0</v>
      </c>
      <c r="AF2222" t="str">
        <f>LEFT(A2222)</f>
        <v>1</v>
      </c>
    </row>
    <row r="2223" spans="1:32" x14ac:dyDescent="0.25">
      <c r="A2223" t="s">
        <v>4345</v>
      </c>
      <c r="B2223" t="s">
        <v>4346</v>
      </c>
      <c r="C2223" t="s">
        <v>4343</v>
      </c>
      <c r="D2223">
        <v>1</v>
      </c>
      <c r="E2223">
        <v>0</v>
      </c>
      <c r="F2223">
        <v>0</v>
      </c>
      <c r="G2223">
        <v>1</v>
      </c>
      <c r="H2223" t="s">
        <v>4346</v>
      </c>
      <c r="I2223" t="s">
        <v>10418</v>
      </c>
      <c r="J2223" t="s">
        <v>10420</v>
      </c>
      <c r="K2223" s="1">
        <v>42339</v>
      </c>
      <c r="L2223" s="1">
        <v>42339</v>
      </c>
      <c r="M2223" t="s">
        <v>10420</v>
      </c>
      <c r="N2223">
        <v>0</v>
      </c>
      <c r="O2223" t="s">
        <v>17</v>
      </c>
      <c r="P2223">
        <v>0</v>
      </c>
      <c r="Q2223">
        <v>0</v>
      </c>
      <c r="T2223" t="str">
        <f>IF(LEN(A2223)=2,MID(A2223,1,1),IF(LEN(A2223)=3,MID(A2223,1,2),IF(LEN(A2223)=5,MID(A2223,1,3),IF(LEN(A2223)=7,MID(A2223,1,5),IF(LEN(A2223)=1,"")))))</f>
        <v>13752</v>
      </c>
      <c r="U2223">
        <f>IF(LEN(A2223)=7,0,1)</f>
        <v>0</v>
      </c>
      <c r="V2223">
        <f t="shared" si="68"/>
        <v>0</v>
      </c>
      <c r="W2223">
        <f>IF(OR(LEFT(A2223)="1", LEFT(A2223)="2",LEFT(A2223)="3"),1,0)</f>
        <v>1</v>
      </c>
      <c r="Y2223" t="str">
        <f t="shared" si="69"/>
        <v>Akumulasi Penyusutan Bangunan Air Laut</v>
      </c>
      <c r="AB2223" t="str">
        <f>IF(LEFT(A2223)="1","D",IF(LEFT(A2223)="2","K",IF(LEFT(A2223)="3","K",IF(LEFT(A2223)="4","K",IF(LEFT(A2223)="5","D",IF(LEFT(A2223)="6","D",IF(LEFT(A2223)="8","K",IF(LEFT(A2223)="9","D"))))))))</f>
        <v>D</v>
      </c>
      <c r="AD2223">
        <f>IF(LEFT(A2223)="4",1,IF(LEFT(A2223)="5",1,IF(LEFT(A2223)="6",1,0)))</f>
        <v>0</v>
      </c>
      <c r="AE2223">
        <f>IF(LEFT(A2223)="8",1,IF(LEFT(A2223)="9",1,0))</f>
        <v>0</v>
      </c>
      <c r="AF2223" t="str">
        <f>LEFT(A2223)</f>
        <v>1</v>
      </c>
    </row>
    <row r="2224" spans="1:32" x14ac:dyDescent="0.25">
      <c r="A2224" t="s">
        <v>4347</v>
      </c>
      <c r="B2224" t="s">
        <v>4348</v>
      </c>
      <c r="C2224" t="s">
        <v>4343</v>
      </c>
      <c r="D2224">
        <v>1</v>
      </c>
      <c r="E2224">
        <v>0</v>
      </c>
      <c r="F2224">
        <v>0</v>
      </c>
      <c r="G2224">
        <v>1</v>
      </c>
      <c r="H2224" t="s">
        <v>4348</v>
      </c>
      <c r="I2224" t="s">
        <v>10418</v>
      </c>
      <c r="J2224" t="s">
        <v>10420</v>
      </c>
      <c r="K2224" s="1">
        <v>42339</v>
      </c>
      <c r="L2224" s="1">
        <v>42339</v>
      </c>
      <c r="M2224" t="s">
        <v>10420</v>
      </c>
      <c r="N2224">
        <v>0</v>
      </c>
      <c r="O2224" t="s">
        <v>17</v>
      </c>
      <c r="P2224">
        <v>0</v>
      </c>
      <c r="Q2224">
        <v>0</v>
      </c>
      <c r="T2224" t="str">
        <f>IF(LEN(A2224)=2,MID(A2224,1,1),IF(LEN(A2224)=3,MID(A2224,1,2),IF(LEN(A2224)=5,MID(A2224,1,3),IF(LEN(A2224)=7,MID(A2224,1,5),IF(LEN(A2224)=1,"")))))</f>
        <v>13752</v>
      </c>
      <c r="U2224">
        <f>IF(LEN(A2224)=7,0,1)</f>
        <v>0</v>
      </c>
      <c r="V2224">
        <f t="shared" si="68"/>
        <v>0</v>
      </c>
      <c r="W2224">
        <f>IF(OR(LEFT(A2224)="1", LEFT(A2224)="2",LEFT(A2224)="3"),1,0)</f>
        <v>1</v>
      </c>
      <c r="Y2224" t="str">
        <f t="shared" si="69"/>
        <v>Akumulasi Penyusutan Bangunan Air Tawar</v>
      </c>
      <c r="AB2224" t="str">
        <f>IF(LEFT(A2224)="1","D",IF(LEFT(A2224)="2","K",IF(LEFT(A2224)="3","K",IF(LEFT(A2224)="4","K",IF(LEFT(A2224)="5","D",IF(LEFT(A2224)="6","D",IF(LEFT(A2224)="8","K",IF(LEFT(A2224)="9","D"))))))))</f>
        <v>D</v>
      </c>
      <c r="AD2224">
        <f>IF(LEFT(A2224)="4",1,IF(LEFT(A2224)="5",1,IF(LEFT(A2224)="6",1,0)))</f>
        <v>0</v>
      </c>
      <c r="AE2224">
        <f>IF(LEFT(A2224)="8",1,IF(LEFT(A2224)="9",1,0))</f>
        <v>0</v>
      </c>
      <c r="AF2224" t="str">
        <f>LEFT(A2224)</f>
        <v>1</v>
      </c>
    </row>
    <row r="2225" spans="1:32" x14ac:dyDescent="0.25">
      <c r="A2225" t="s">
        <v>4349</v>
      </c>
      <c r="B2225" t="s">
        <v>4350</v>
      </c>
      <c r="C2225" t="s">
        <v>3390</v>
      </c>
      <c r="D2225">
        <v>1</v>
      </c>
      <c r="E2225">
        <v>1</v>
      </c>
      <c r="F2225">
        <v>0</v>
      </c>
      <c r="G2225">
        <v>1</v>
      </c>
      <c r="H2225" t="s">
        <v>4350</v>
      </c>
      <c r="I2225" t="s">
        <v>10418</v>
      </c>
      <c r="J2225" t="s">
        <v>10420</v>
      </c>
      <c r="K2225" s="1">
        <v>42339</v>
      </c>
      <c r="L2225" s="1">
        <v>42339</v>
      </c>
      <c r="M2225" t="s">
        <v>10420</v>
      </c>
      <c r="N2225">
        <v>0</v>
      </c>
      <c r="O2225" t="s">
        <v>17</v>
      </c>
      <c r="P2225">
        <v>0</v>
      </c>
      <c r="Q2225">
        <v>0</v>
      </c>
      <c r="T2225" t="str">
        <f>IF(LEN(A2225)=2,MID(A2225,1,1),IF(LEN(A2225)=3,MID(A2225,1,2),IF(LEN(A2225)=5,MID(A2225,1,3),IF(LEN(A2225)=7,MID(A2225,1,5),IF(LEN(A2225)=1,"")))))</f>
        <v>137</v>
      </c>
      <c r="U2225">
        <f>IF(LEN(A2225)=7,0,1)</f>
        <v>1</v>
      </c>
      <c r="V2225">
        <f t="shared" si="68"/>
        <v>0</v>
      </c>
      <c r="W2225">
        <f>IF(OR(LEFT(A2225)="1", LEFT(A2225)="2",LEFT(A2225)="3"),1,0)</f>
        <v>1</v>
      </c>
      <c r="Y2225" t="str">
        <f t="shared" si="69"/>
        <v>Akumulasi Penyusutan Instalasi Air Minum Bersih</v>
      </c>
      <c r="AB2225" t="str">
        <f>IF(LEFT(A2225)="1","D",IF(LEFT(A2225)="2","K",IF(LEFT(A2225)="3","K",IF(LEFT(A2225)="4","K",IF(LEFT(A2225)="5","D",IF(LEFT(A2225)="6","D",IF(LEFT(A2225)="8","K",IF(LEFT(A2225)="9","D"))))))))</f>
        <v>D</v>
      </c>
      <c r="AD2225">
        <f>IF(LEFT(A2225)="4",1,IF(LEFT(A2225)="5",1,IF(LEFT(A2225)="6",1,0)))</f>
        <v>0</v>
      </c>
      <c r="AE2225">
        <f>IF(LEFT(A2225)="8",1,IF(LEFT(A2225)="9",1,0))</f>
        <v>0</v>
      </c>
      <c r="AF2225" t="str">
        <f>LEFT(A2225)</f>
        <v>1</v>
      </c>
    </row>
    <row r="2226" spans="1:32" x14ac:dyDescent="0.25">
      <c r="A2226" t="s">
        <v>4351</v>
      </c>
      <c r="B2226" t="s">
        <v>4352</v>
      </c>
      <c r="C2226" t="s">
        <v>4349</v>
      </c>
      <c r="D2226">
        <v>1</v>
      </c>
      <c r="E2226">
        <v>0</v>
      </c>
      <c r="F2226">
        <v>0</v>
      </c>
      <c r="G2226">
        <v>1</v>
      </c>
      <c r="H2226" t="s">
        <v>4352</v>
      </c>
      <c r="I2226" t="s">
        <v>10418</v>
      </c>
      <c r="J2226" t="s">
        <v>10420</v>
      </c>
      <c r="K2226" s="1">
        <v>42339</v>
      </c>
      <c r="L2226" s="1">
        <v>42339</v>
      </c>
      <c r="M2226" t="s">
        <v>10420</v>
      </c>
      <c r="N2226">
        <v>0</v>
      </c>
      <c r="O2226" t="s">
        <v>17</v>
      </c>
      <c r="P2226">
        <v>0</v>
      </c>
      <c r="Q2226">
        <v>0</v>
      </c>
      <c r="T2226" t="str">
        <f>IF(LEN(A2226)=2,MID(A2226,1,1),IF(LEN(A2226)=3,MID(A2226,1,2),IF(LEN(A2226)=5,MID(A2226,1,3),IF(LEN(A2226)=7,MID(A2226,1,5),IF(LEN(A2226)=1,"")))))</f>
        <v>13753</v>
      </c>
      <c r="U2226">
        <f>IF(LEN(A2226)=7,0,1)</f>
        <v>0</v>
      </c>
      <c r="V2226">
        <f t="shared" si="68"/>
        <v>0</v>
      </c>
      <c r="W2226">
        <f>IF(OR(LEFT(A2226)="1", LEFT(A2226)="2",LEFT(A2226)="3"),1,0)</f>
        <v>1</v>
      </c>
      <c r="Y2226" t="str">
        <f t="shared" si="69"/>
        <v>Akumulasi Penyusutan Air Muka Tanah</v>
      </c>
      <c r="AB2226" t="str">
        <f>IF(LEFT(A2226)="1","D",IF(LEFT(A2226)="2","K",IF(LEFT(A2226)="3","K",IF(LEFT(A2226)="4","K",IF(LEFT(A2226)="5","D",IF(LEFT(A2226)="6","D",IF(LEFT(A2226)="8","K",IF(LEFT(A2226)="9","D"))))))))</f>
        <v>D</v>
      </c>
      <c r="AD2226">
        <f>IF(LEFT(A2226)="4",1,IF(LEFT(A2226)="5",1,IF(LEFT(A2226)="6",1,0)))</f>
        <v>0</v>
      </c>
      <c r="AE2226">
        <f>IF(LEFT(A2226)="8",1,IF(LEFT(A2226)="9",1,0))</f>
        <v>0</v>
      </c>
      <c r="AF2226" t="str">
        <f>LEFT(A2226)</f>
        <v>1</v>
      </c>
    </row>
    <row r="2227" spans="1:32" x14ac:dyDescent="0.25">
      <c r="A2227" t="s">
        <v>4353</v>
      </c>
      <c r="B2227" t="s">
        <v>4354</v>
      </c>
      <c r="C2227" t="s">
        <v>4349</v>
      </c>
      <c r="D2227">
        <v>1</v>
      </c>
      <c r="E2227">
        <v>0</v>
      </c>
      <c r="F2227">
        <v>0</v>
      </c>
      <c r="G2227">
        <v>1</v>
      </c>
      <c r="H2227" t="s">
        <v>4354</v>
      </c>
      <c r="I2227" t="s">
        <v>10418</v>
      </c>
      <c r="J2227" t="s">
        <v>10420</v>
      </c>
      <c r="K2227" s="1">
        <v>42339</v>
      </c>
      <c r="L2227" s="1">
        <v>42339</v>
      </c>
      <c r="M2227" t="s">
        <v>10420</v>
      </c>
      <c r="N2227">
        <v>0</v>
      </c>
      <c r="O2227" t="s">
        <v>17</v>
      </c>
      <c r="P2227">
        <v>0</v>
      </c>
      <c r="Q2227">
        <v>0</v>
      </c>
      <c r="T2227" t="str">
        <f>IF(LEN(A2227)=2,MID(A2227,1,1),IF(LEN(A2227)=3,MID(A2227,1,2),IF(LEN(A2227)=5,MID(A2227,1,3),IF(LEN(A2227)=7,MID(A2227,1,5),IF(LEN(A2227)=1,"")))))</f>
        <v>13753</v>
      </c>
      <c r="U2227">
        <f>IF(LEN(A2227)=7,0,1)</f>
        <v>0</v>
      </c>
      <c r="V2227">
        <f t="shared" si="68"/>
        <v>0</v>
      </c>
      <c r="W2227">
        <f>IF(OR(LEFT(A2227)="1", LEFT(A2227)="2",LEFT(A2227)="3"),1,0)</f>
        <v>1</v>
      </c>
      <c r="Y2227" t="str">
        <f t="shared" si="69"/>
        <v>Akumulasi Penyusutan Air Sumber /Mata Air</v>
      </c>
      <c r="AB2227" t="str">
        <f>IF(LEFT(A2227)="1","D",IF(LEFT(A2227)="2","K",IF(LEFT(A2227)="3","K",IF(LEFT(A2227)="4","K",IF(LEFT(A2227)="5","D",IF(LEFT(A2227)="6","D",IF(LEFT(A2227)="8","K",IF(LEFT(A2227)="9","D"))))))))</f>
        <v>D</v>
      </c>
      <c r="AD2227">
        <f>IF(LEFT(A2227)="4",1,IF(LEFT(A2227)="5",1,IF(LEFT(A2227)="6",1,0)))</f>
        <v>0</v>
      </c>
      <c r="AE2227">
        <f>IF(LEFT(A2227)="8",1,IF(LEFT(A2227)="9",1,0))</f>
        <v>0</v>
      </c>
      <c r="AF2227" t="str">
        <f>LEFT(A2227)</f>
        <v>1</v>
      </c>
    </row>
    <row r="2228" spans="1:32" x14ac:dyDescent="0.25">
      <c r="A2228" t="s">
        <v>4355</v>
      </c>
      <c r="B2228" t="s">
        <v>4356</v>
      </c>
      <c r="C2228" t="s">
        <v>4349</v>
      </c>
      <c r="D2228">
        <v>1</v>
      </c>
      <c r="E2228">
        <v>0</v>
      </c>
      <c r="F2228">
        <v>0</v>
      </c>
      <c r="G2228">
        <v>1</v>
      </c>
      <c r="H2228" t="s">
        <v>4356</v>
      </c>
      <c r="I2228" t="s">
        <v>10418</v>
      </c>
      <c r="J2228" t="s">
        <v>10420</v>
      </c>
      <c r="K2228" s="1">
        <v>42339</v>
      </c>
      <c r="L2228" s="1">
        <v>42339</v>
      </c>
      <c r="M2228" t="s">
        <v>10420</v>
      </c>
      <c r="N2228">
        <v>0</v>
      </c>
      <c r="O2228" t="s">
        <v>17</v>
      </c>
      <c r="P2228">
        <v>0</v>
      </c>
      <c r="Q2228">
        <v>0</v>
      </c>
      <c r="T2228" t="str">
        <f>IF(LEN(A2228)=2,MID(A2228,1,1),IF(LEN(A2228)=3,MID(A2228,1,2),IF(LEN(A2228)=5,MID(A2228,1,3),IF(LEN(A2228)=7,MID(A2228,1,5),IF(LEN(A2228)=1,"")))))</f>
        <v>13753</v>
      </c>
      <c r="U2228">
        <f>IF(LEN(A2228)=7,0,1)</f>
        <v>0</v>
      </c>
      <c r="V2228">
        <f t="shared" si="68"/>
        <v>0</v>
      </c>
      <c r="W2228">
        <f>IF(OR(LEFT(A2228)="1", LEFT(A2228)="2",LEFT(A2228)="3"),1,0)</f>
        <v>1</v>
      </c>
      <c r="Y2228" t="str">
        <f t="shared" si="69"/>
        <v>Akumulasi Penyusutan Air Tanah Dalam</v>
      </c>
      <c r="AB2228" t="str">
        <f>IF(LEFT(A2228)="1","D",IF(LEFT(A2228)="2","K",IF(LEFT(A2228)="3","K",IF(LEFT(A2228)="4","K",IF(LEFT(A2228)="5","D",IF(LEFT(A2228)="6","D",IF(LEFT(A2228)="8","K",IF(LEFT(A2228)="9","D"))))))))</f>
        <v>D</v>
      </c>
      <c r="AD2228">
        <f>IF(LEFT(A2228)="4",1,IF(LEFT(A2228)="5",1,IF(LEFT(A2228)="6",1,0)))</f>
        <v>0</v>
      </c>
      <c r="AE2228">
        <f>IF(LEFT(A2228)="8",1,IF(LEFT(A2228)="9",1,0))</f>
        <v>0</v>
      </c>
      <c r="AF2228" t="str">
        <f>LEFT(A2228)</f>
        <v>1</v>
      </c>
    </row>
    <row r="2229" spans="1:32" x14ac:dyDescent="0.25">
      <c r="A2229" t="s">
        <v>4357</v>
      </c>
      <c r="B2229" t="s">
        <v>4358</v>
      </c>
      <c r="C2229" t="s">
        <v>4349</v>
      </c>
      <c r="D2229">
        <v>1</v>
      </c>
      <c r="E2229">
        <v>0</v>
      </c>
      <c r="F2229">
        <v>0</v>
      </c>
      <c r="G2229">
        <v>1</v>
      </c>
      <c r="H2229" t="s">
        <v>4358</v>
      </c>
      <c r="I2229" t="s">
        <v>10418</v>
      </c>
      <c r="J2229" t="s">
        <v>10420</v>
      </c>
      <c r="K2229" s="1">
        <v>42339</v>
      </c>
      <c r="L2229" s="1">
        <v>42339</v>
      </c>
      <c r="M2229" t="s">
        <v>10420</v>
      </c>
      <c r="N2229">
        <v>0</v>
      </c>
      <c r="O2229" t="s">
        <v>17</v>
      </c>
      <c r="P2229">
        <v>0</v>
      </c>
      <c r="Q2229">
        <v>0</v>
      </c>
      <c r="T2229" t="str">
        <f>IF(LEN(A2229)=2,MID(A2229,1,1),IF(LEN(A2229)=3,MID(A2229,1,2),IF(LEN(A2229)=5,MID(A2229,1,3),IF(LEN(A2229)=7,MID(A2229,1,5),IF(LEN(A2229)=1,"")))))</f>
        <v>13753</v>
      </c>
      <c r="U2229">
        <f>IF(LEN(A2229)=7,0,1)</f>
        <v>0</v>
      </c>
      <c r="V2229">
        <f t="shared" si="68"/>
        <v>0</v>
      </c>
      <c r="W2229">
        <f>IF(OR(LEFT(A2229)="1", LEFT(A2229)="2",LEFT(A2229)="3"),1,0)</f>
        <v>1</v>
      </c>
      <c r="Y2229" t="str">
        <f t="shared" si="69"/>
        <v>Akumulasi Penyusutan Air Tanah Dangkal</v>
      </c>
      <c r="AB2229" t="str">
        <f>IF(LEFT(A2229)="1","D",IF(LEFT(A2229)="2","K",IF(LEFT(A2229)="3","K",IF(LEFT(A2229)="4","K",IF(LEFT(A2229)="5","D",IF(LEFT(A2229)="6","D",IF(LEFT(A2229)="8","K",IF(LEFT(A2229)="9","D"))))))))</f>
        <v>D</v>
      </c>
      <c r="AD2229">
        <f>IF(LEFT(A2229)="4",1,IF(LEFT(A2229)="5",1,IF(LEFT(A2229)="6",1,0)))</f>
        <v>0</v>
      </c>
      <c r="AE2229">
        <f>IF(LEFT(A2229)="8",1,IF(LEFT(A2229)="9",1,0))</f>
        <v>0</v>
      </c>
      <c r="AF2229" t="str">
        <f>LEFT(A2229)</f>
        <v>1</v>
      </c>
    </row>
    <row r="2230" spans="1:32" x14ac:dyDescent="0.25">
      <c r="A2230" t="s">
        <v>4359</v>
      </c>
      <c r="B2230" t="s">
        <v>4360</v>
      </c>
      <c r="C2230" t="s">
        <v>4349</v>
      </c>
      <c r="D2230">
        <v>1</v>
      </c>
      <c r="E2230">
        <v>0</v>
      </c>
      <c r="F2230">
        <v>0</v>
      </c>
      <c r="G2230">
        <v>1</v>
      </c>
      <c r="H2230" t="s">
        <v>4360</v>
      </c>
      <c r="I2230" t="s">
        <v>10418</v>
      </c>
      <c r="J2230" t="s">
        <v>10420</v>
      </c>
      <c r="K2230" s="1">
        <v>42339</v>
      </c>
      <c r="L2230" s="1">
        <v>42339</v>
      </c>
      <c r="M2230" t="s">
        <v>10420</v>
      </c>
      <c r="N2230">
        <v>0</v>
      </c>
      <c r="O2230" t="s">
        <v>17</v>
      </c>
      <c r="P2230">
        <v>0</v>
      </c>
      <c r="Q2230">
        <v>0</v>
      </c>
      <c r="T2230" t="str">
        <f>IF(LEN(A2230)=2,MID(A2230,1,1),IF(LEN(A2230)=3,MID(A2230,1,2),IF(LEN(A2230)=5,MID(A2230,1,3),IF(LEN(A2230)=7,MID(A2230,1,5),IF(LEN(A2230)=1,"")))))</f>
        <v>13753</v>
      </c>
      <c r="U2230">
        <f>IF(LEN(A2230)=7,0,1)</f>
        <v>0</v>
      </c>
      <c r="V2230">
        <f t="shared" si="68"/>
        <v>0</v>
      </c>
      <c r="W2230">
        <f>IF(OR(LEFT(A2230)="1", LEFT(A2230)="2",LEFT(A2230)="3"),1,0)</f>
        <v>1</v>
      </c>
      <c r="Y2230" t="str">
        <f t="shared" si="69"/>
        <v>Akumulasi Penyusutan Air Bersih/Air Baku Lainnya</v>
      </c>
      <c r="AB2230" t="str">
        <f>IF(LEFT(A2230)="1","D",IF(LEFT(A2230)="2","K",IF(LEFT(A2230)="3","K",IF(LEFT(A2230)="4","K",IF(LEFT(A2230)="5","D",IF(LEFT(A2230)="6","D",IF(LEFT(A2230)="8","K",IF(LEFT(A2230)="9","D"))))))))</f>
        <v>D</v>
      </c>
      <c r="AD2230">
        <f>IF(LEFT(A2230)="4",1,IF(LEFT(A2230)="5",1,IF(LEFT(A2230)="6",1,0)))</f>
        <v>0</v>
      </c>
      <c r="AE2230">
        <f>IF(LEFT(A2230)="8",1,IF(LEFT(A2230)="9",1,0))</f>
        <v>0</v>
      </c>
      <c r="AF2230" t="str">
        <f>LEFT(A2230)</f>
        <v>1</v>
      </c>
    </row>
    <row r="2231" spans="1:32" x14ac:dyDescent="0.25">
      <c r="A2231" t="s">
        <v>4361</v>
      </c>
      <c r="B2231" t="s">
        <v>4362</v>
      </c>
      <c r="C2231" t="s">
        <v>3390</v>
      </c>
      <c r="D2231">
        <v>1</v>
      </c>
      <c r="E2231">
        <v>1</v>
      </c>
      <c r="F2231">
        <v>0</v>
      </c>
      <c r="G2231">
        <v>1</v>
      </c>
      <c r="H2231" t="s">
        <v>4362</v>
      </c>
      <c r="I2231" t="s">
        <v>10418</v>
      </c>
      <c r="J2231" t="s">
        <v>10420</v>
      </c>
      <c r="K2231" s="1">
        <v>42339</v>
      </c>
      <c r="L2231" s="1">
        <v>42339</v>
      </c>
      <c r="M2231" t="s">
        <v>10420</v>
      </c>
      <c r="N2231">
        <v>0</v>
      </c>
      <c r="O2231" t="s">
        <v>17</v>
      </c>
      <c r="P2231">
        <v>0</v>
      </c>
      <c r="Q2231">
        <v>0</v>
      </c>
      <c r="T2231" t="str">
        <f>IF(LEN(A2231)=2,MID(A2231,1,1),IF(LEN(A2231)=3,MID(A2231,1,2),IF(LEN(A2231)=5,MID(A2231,1,3),IF(LEN(A2231)=7,MID(A2231,1,5),IF(LEN(A2231)=1,"")))))</f>
        <v>137</v>
      </c>
      <c r="U2231">
        <f>IF(LEN(A2231)=7,0,1)</f>
        <v>1</v>
      </c>
      <c r="V2231">
        <f t="shared" si="68"/>
        <v>0</v>
      </c>
      <c r="W2231">
        <f>IF(OR(LEFT(A2231)="1", LEFT(A2231)="2",LEFT(A2231)="3"),1,0)</f>
        <v>1</v>
      </c>
      <c r="Y2231" t="str">
        <f t="shared" si="69"/>
        <v>Akumulasi Penyusutan Instalasi Air Kotor</v>
      </c>
      <c r="AB2231" t="str">
        <f>IF(LEFT(A2231)="1","D",IF(LEFT(A2231)="2","K",IF(LEFT(A2231)="3","K",IF(LEFT(A2231)="4","K",IF(LEFT(A2231)="5","D",IF(LEFT(A2231)="6","D",IF(LEFT(A2231)="8","K",IF(LEFT(A2231)="9","D"))))))))</f>
        <v>D</v>
      </c>
      <c r="AD2231">
        <f>IF(LEFT(A2231)="4",1,IF(LEFT(A2231)="5",1,IF(LEFT(A2231)="6",1,0)))</f>
        <v>0</v>
      </c>
      <c r="AE2231">
        <f>IF(LEFT(A2231)="8",1,IF(LEFT(A2231)="9",1,0))</f>
        <v>0</v>
      </c>
      <c r="AF2231" t="str">
        <f>LEFT(A2231)</f>
        <v>1</v>
      </c>
    </row>
    <row r="2232" spans="1:32" x14ac:dyDescent="0.25">
      <c r="A2232" t="s">
        <v>4363</v>
      </c>
      <c r="B2232" t="s">
        <v>4362</v>
      </c>
      <c r="C2232" t="s">
        <v>4361</v>
      </c>
      <c r="D2232">
        <v>1</v>
      </c>
      <c r="E2232">
        <v>0</v>
      </c>
      <c r="F2232">
        <v>0</v>
      </c>
      <c r="G2232">
        <v>1</v>
      </c>
      <c r="H2232" t="s">
        <v>4362</v>
      </c>
      <c r="I2232" t="s">
        <v>10418</v>
      </c>
      <c r="J2232" t="s">
        <v>10420</v>
      </c>
      <c r="K2232" s="1">
        <v>42339</v>
      </c>
      <c r="L2232" s="1">
        <v>42339</v>
      </c>
      <c r="M2232" t="s">
        <v>10420</v>
      </c>
      <c r="N2232">
        <v>0</v>
      </c>
      <c r="O2232" t="s">
        <v>17</v>
      </c>
      <c r="P2232">
        <v>0</v>
      </c>
      <c r="Q2232">
        <v>0</v>
      </c>
      <c r="T2232" t="str">
        <f>IF(LEN(A2232)=2,MID(A2232,1,1),IF(LEN(A2232)=3,MID(A2232,1,2),IF(LEN(A2232)=5,MID(A2232,1,3),IF(LEN(A2232)=7,MID(A2232,1,5),IF(LEN(A2232)=1,"")))))</f>
        <v>13754</v>
      </c>
      <c r="U2232">
        <f>IF(LEN(A2232)=7,0,1)</f>
        <v>0</v>
      </c>
      <c r="V2232">
        <f t="shared" si="68"/>
        <v>0</v>
      </c>
      <c r="W2232">
        <f>IF(OR(LEFT(A2232)="1", LEFT(A2232)="2",LEFT(A2232)="3"),1,0)</f>
        <v>1</v>
      </c>
      <c r="Y2232" t="str">
        <f t="shared" si="69"/>
        <v>Akumulasi Penyusutan Instalasi Air Kotor</v>
      </c>
      <c r="AB2232" t="str">
        <f>IF(LEFT(A2232)="1","D",IF(LEFT(A2232)="2","K",IF(LEFT(A2232)="3","K",IF(LEFT(A2232)="4","K",IF(LEFT(A2232)="5","D",IF(LEFT(A2232)="6","D",IF(LEFT(A2232)="8","K",IF(LEFT(A2232)="9","D"))))))))</f>
        <v>D</v>
      </c>
      <c r="AD2232">
        <f>IF(LEFT(A2232)="4",1,IF(LEFT(A2232)="5",1,IF(LEFT(A2232)="6",1,0)))</f>
        <v>0</v>
      </c>
      <c r="AE2232">
        <f>IF(LEFT(A2232)="8",1,IF(LEFT(A2232)="9",1,0))</f>
        <v>0</v>
      </c>
      <c r="AF2232" t="str">
        <f>LEFT(A2232)</f>
        <v>1</v>
      </c>
    </row>
    <row r="2233" spans="1:32" x14ac:dyDescent="0.25">
      <c r="A2233" t="s">
        <v>4364</v>
      </c>
      <c r="B2233" t="s">
        <v>4365</v>
      </c>
      <c r="C2233" t="s">
        <v>4361</v>
      </c>
      <c r="D2233">
        <v>1</v>
      </c>
      <c r="E2233">
        <v>0</v>
      </c>
      <c r="F2233">
        <v>0</v>
      </c>
      <c r="G2233">
        <v>1</v>
      </c>
      <c r="H2233" t="s">
        <v>4365</v>
      </c>
      <c r="I2233" t="s">
        <v>10418</v>
      </c>
      <c r="J2233" t="s">
        <v>10420</v>
      </c>
      <c r="K2233" s="1">
        <v>42339</v>
      </c>
      <c r="L2233" s="1">
        <v>42339</v>
      </c>
      <c r="M2233" t="s">
        <v>10420</v>
      </c>
      <c r="N2233">
        <v>0</v>
      </c>
      <c r="O2233" t="s">
        <v>17</v>
      </c>
      <c r="P2233">
        <v>0</v>
      </c>
      <c r="Q2233">
        <v>0</v>
      </c>
      <c r="T2233" t="str">
        <f>IF(LEN(A2233)=2,MID(A2233,1,1),IF(LEN(A2233)=3,MID(A2233,1,2),IF(LEN(A2233)=5,MID(A2233,1,3),IF(LEN(A2233)=7,MID(A2233,1,5),IF(LEN(A2233)=1,"")))))</f>
        <v>13754</v>
      </c>
      <c r="U2233">
        <f>IF(LEN(A2233)=7,0,1)</f>
        <v>0</v>
      </c>
      <c r="V2233">
        <f t="shared" si="68"/>
        <v>0</v>
      </c>
      <c r="W2233">
        <f>IF(OR(LEFT(A2233)="1", LEFT(A2233)="2",LEFT(A2233)="3"),1,0)</f>
        <v>1</v>
      </c>
      <c r="Y2233" t="str">
        <f t="shared" si="69"/>
        <v>Akumulasi Penyusutan Instalasi Air Buangan Industri</v>
      </c>
      <c r="AB2233" t="str">
        <f>IF(LEFT(A2233)="1","D",IF(LEFT(A2233)="2","K",IF(LEFT(A2233)="3","K",IF(LEFT(A2233)="4","K",IF(LEFT(A2233)="5","D",IF(LEFT(A2233)="6","D",IF(LEFT(A2233)="8","K",IF(LEFT(A2233)="9","D"))))))))</f>
        <v>D</v>
      </c>
      <c r="AD2233">
        <f>IF(LEFT(A2233)="4",1,IF(LEFT(A2233)="5",1,IF(LEFT(A2233)="6",1,0)))</f>
        <v>0</v>
      </c>
      <c r="AE2233">
        <f>IF(LEFT(A2233)="8",1,IF(LEFT(A2233)="9",1,0))</f>
        <v>0</v>
      </c>
      <c r="AF2233" t="str">
        <f>LEFT(A2233)</f>
        <v>1</v>
      </c>
    </row>
    <row r="2234" spans="1:32" x14ac:dyDescent="0.25">
      <c r="A2234" t="s">
        <v>4366</v>
      </c>
      <c r="B2234" t="s">
        <v>4367</v>
      </c>
      <c r="C2234" t="s">
        <v>4361</v>
      </c>
      <c r="D2234">
        <v>1</v>
      </c>
      <c r="E2234">
        <v>0</v>
      </c>
      <c r="F2234">
        <v>0</v>
      </c>
      <c r="G2234">
        <v>1</v>
      </c>
      <c r="H2234" t="s">
        <v>4367</v>
      </c>
      <c r="I2234" t="s">
        <v>10418</v>
      </c>
      <c r="J2234" t="s">
        <v>10420</v>
      </c>
      <c r="K2234" s="1">
        <v>42339</v>
      </c>
      <c r="L2234" s="1">
        <v>42339</v>
      </c>
      <c r="M2234" t="s">
        <v>10420</v>
      </c>
      <c r="N2234">
        <v>0</v>
      </c>
      <c r="O2234" t="s">
        <v>17</v>
      </c>
      <c r="P2234">
        <v>0</v>
      </c>
      <c r="Q2234">
        <v>0</v>
      </c>
      <c r="T2234" t="str">
        <f>IF(LEN(A2234)=2,MID(A2234,1,1),IF(LEN(A2234)=3,MID(A2234,1,2),IF(LEN(A2234)=5,MID(A2234,1,3),IF(LEN(A2234)=7,MID(A2234,1,5),IF(LEN(A2234)=1,"")))))</f>
        <v>13754</v>
      </c>
      <c r="U2234">
        <f>IF(LEN(A2234)=7,0,1)</f>
        <v>0</v>
      </c>
      <c r="V2234">
        <f t="shared" si="68"/>
        <v>0</v>
      </c>
      <c r="W2234">
        <f>IF(OR(LEFT(A2234)="1", LEFT(A2234)="2",LEFT(A2234)="3"),1,0)</f>
        <v>1</v>
      </c>
      <c r="Y2234" t="str">
        <f t="shared" si="69"/>
        <v>Akumulasi Penyusutan Instalasi Air Buangan Pertanian</v>
      </c>
      <c r="AB2234" t="str">
        <f>IF(LEFT(A2234)="1","D",IF(LEFT(A2234)="2","K",IF(LEFT(A2234)="3","K",IF(LEFT(A2234)="4","K",IF(LEFT(A2234)="5","D",IF(LEFT(A2234)="6","D",IF(LEFT(A2234)="8","K",IF(LEFT(A2234)="9","D"))))))))</f>
        <v>D</v>
      </c>
      <c r="AD2234">
        <f>IF(LEFT(A2234)="4",1,IF(LEFT(A2234)="5",1,IF(LEFT(A2234)="6",1,0)))</f>
        <v>0</v>
      </c>
      <c r="AE2234">
        <f>IF(LEFT(A2234)="8",1,IF(LEFT(A2234)="9",1,0))</f>
        <v>0</v>
      </c>
      <c r="AF2234" t="str">
        <f>LEFT(A2234)</f>
        <v>1</v>
      </c>
    </row>
    <row r="2235" spans="1:32" x14ac:dyDescent="0.25">
      <c r="A2235" t="s">
        <v>4368</v>
      </c>
      <c r="B2235" t="s">
        <v>4369</v>
      </c>
      <c r="C2235" t="s">
        <v>3390</v>
      </c>
      <c r="D2235">
        <v>1</v>
      </c>
      <c r="E2235">
        <v>1</v>
      </c>
      <c r="F2235">
        <v>0</v>
      </c>
      <c r="G2235">
        <v>1</v>
      </c>
      <c r="H2235" t="s">
        <v>4369</v>
      </c>
      <c r="I2235" t="s">
        <v>10418</v>
      </c>
      <c r="J2235" t="s">
        <v>10420</v>
      </c>
      <c r="K2235" s="1">
        <v>42339</v>
      </c>
      <c r="L2235" s="1">
        <v>42339</v>
      </c>
      <c r="M2235" t="s">
        <v>10420</v>
      </c>
      <c r="N2235">
        <v>0</v>
      </c>
      <c r="O2235" t="s">
        <v>17</v>
      </c>
      <c r="P2235">
        <v>0</v>
      </c>
      <c r="Q2235">
        <v>0</v>
      </c>
      <c r="T2235" t="str">
        <f>IF(LEN(A2235)=2,MID(A2235,1,1),IF(LEN(A2235)=3,MID(A2235,1,2),IF(LEN(A2235)=5,MID(A2235,1,3),IF(LEN(A2235)=7,MID(A2235,1,5),IF(LEN(A2235)=1,"")))))</f>
        <v>137</v>
      </c>
      <c r="U2235">
        <f>IF(LEN(A2235)=7,0,1)</f>
        <v>1</v>
      </c>
      <c r="V2235">
        <f t="shared" si="68"/>
        <v>0</v>
      </c>
      <c r="W2235">
        <f>IF(OR(LEFT(A2235)="1", LEFT(A2235)="2",LEFT(A2235)="3"),1,0)</f>
        <v>1</v>
      </c>
      <c r="Y2235" t="str">
        <f t="shared" si="69"/>
        <v>Akumulasi Penyusutan Instalasi Pengolahan Sampah Organik dan Non Organik</v>
      </c>
      <c r="AB2235" t="str">
        <f>IF(LEFT(A2235)="1","D",IF(LEFT(A2235)="2","K",IF(LEFT(A2235)="3","K",IF(LEFT(A2235)="4","K",IF(LEFT(A2235)="5","D",IF(LEFT(A2235)="6","D",IF(LEFT(A2235)="8","K",IF(LEFT(A2235)="9","D"))))))))</f>
        <v>D</v>
      </c>
      <c r="AD2235">
        <f>IF(LEFT(A2235)="4",1,IF(LEFT(A2235)="5",1,IF(LEFT(A2235)="6",1,0)))</f>
        <v>0</v>
      </c>
      <c r="AE2235">
        <f>IF(LEFT(A2235)="8",1,IF(LEFT(A2235)="9",1,0))</f>
        <v>0</v>
      </c>
      <c r="AF2235" t="str">
        <f>LEFT(A2235)</f>
        <v>1</v>
      </c>
    </row>
    <row r="2236" spans="1:32" x14ac:dyDescent="0.25">
      <c r="A2236" t="s">
        <v>4370</v>
      </c>
      <c r="B2236" t="s">
        <v>4371</v>
      </c>
      <c r="C2236" t="s">
        <v>4368</v>
      </c>
      <c r="D2236">
        <v>1</v>
      </c>
      <c r="E2236">
        <v>0</v>
      </c>
      <c r="F2236">
        <v>0</v>
      </c>
      <c r="G2236">
        <v>1</v>
      </c>
      <c r="H2236" t="s">
        <v>4371</v>
      </c>
      <c r="I2236" t="s">
        <v>10418</v>
      </c>
      <c r="J2236" t="s">
        <v>10420</v>
      </c>
      <c r="K2236" s="1">
        <v>42339</v>
      </c>
      <c r="L2236" s="1">
        <v>42339</v>
      </c>
      <c r="M2236" t="s">
        <v>10420</v>
      </c>
      <c r="N2236">
        <v>0</v>
      </c>
      <c r="O2236" t="s">
        <v>17</v>
      </c>
      <c r="P2236">
        <v>0</v>
      </c>
      <c r="Q2236">
        <v>0</v>
      </c>
      <c r="T2236" t="str">
        <f>IF(LEN(A2236)=2,MID(A2236,1,1),IF(LEN(A2236)=3,MID(A2236,1,2),IF(LEN(A2236)=5,MID(A2236,1,3),IF(LEN(A2236)=7,MID(A2236,1,5),IF(LEN(A2236)=1,"")))))</f>
        <v>13755</v>
      </c>
      <c r="U2236">
        <f>IF(LEN(A2236)=7,0,1)</f>
        <v>0</v>
      </c>
      <c r="V2236">
        <f t="shared" si="68"/>
        <v>0</v>
      </c>
      <c r="W2236">
        <f>IF(OR(LEFT(A2236)="1", LEFT(A2236)="2",LEFT(A2236)="3"),1,0)</f>
        <v>1</v>
      </c>
      <c r="Y2236" t="str">
        <f t="shared" si="69"/>
        <v>Akumulasi Penyusutan Instalasi Pengolahan Sampah Organik</v>
      </c>
      <c r="AB2236" t="str">
        <f>IF(LEFT(A2236)="1","D",IF(LEFT(A2236)="2","K",IF(LEFT(A2236)="3","K",IF(LEFT(A2236)="4","K",IF(LEFT(A2236)="5","D",IF(LEFT(A2236)="6","D",IF(LEFT(A2236)="8","K",IF(LEFT(A2236)="9","D"))))))))</f>
        <v>D</v>
      </c>
      <c r="AD2236">
        <f>IF(LEFT(A2236)="4",1,IF(LEFT(A2236)="5",1,IF(LEFT(A2236)="6",1,0)))</f>
        <v>0</v>
      </c>
      <c r="AE2236">
        <f>IF(LEFT(A2236)="8",1,IF(LEFT(A2236)="9",1,0))</f>
        <v>0</v>
      </c>
      <c r="AF2236" t="str">
        <f>LEFT(A2236)</f>
        <v>1</v>
      </c>
    </row>
    <row r="2237" spans="1:32" x14ac:dyDescent="0.25">
      <c r="A2237" t="s">
        <v>4372</v>
      </c>
      <c r="B2237" t="s">
        <v>4373</v>
      </c>
      <c r="C2237" t="s">
        <v>4368</v>
      </c>
      <c r="D2237">
        <v>1</v>
      </c>
      <c r="E2237">
        <v>0</v>
      </c>
      <c r="F2237">
        <v>0</v>
      </c>
      <c r="G2237">
        <v>1</v>
      </c>
      <c r="H2237" t="s">
        <v>4373</v>
      </c>
      <c r="I2237" t="s">
        <v>10418</v>
      </c>
      <c r="J2237" t="s">
        <v>10420</v>
      </c>
      <c r="K2237" s="1">
        <v>42339</v>
      </c>
      <c r="L2237" s="1">
        <v>42339</v>
      </c>
      <c r="M2237" t="s">
        <v>10420</v>
      </c>
      <c r="N2237">
        <v>0</v>
      </c>
      <c r="O2237" t="s">
        <v>17</v>
      </c>
      <c r="P2237">
        <v>0</v>
      </c>
      <c r="Q2237">
        <v>0</v>
      </c>
      <c r="T2237" t="str">
        <f>IF(LEN(A2237)=2,MID(A2237,1,1),IF(LEN(A2237)=3,MID(A2237,1,2),IF(LEN(A2237)=5,MID(A2237,1,3),IF(LEN(A2237)=7,MID(A2237,1,5),IF(LEN(A2237)=1,"")))))</f>
        <v>13755</v>
      </c>
      <c r="U2237">
        <f>IF(LEN(A2237)=7,0,1)</f>
        <v>0</v>
      </c>
      <c r="V2237">
        <f t="shared" si="68"/>
        <v>0</v>
      </c>
      <c r="W2237">
        <f>IF(OR(LEFT(A2237)="1", LEFT(A2237)="2",LEFT(A2237)="3"),1,0)</f>
        <v>1</v>
      </c>
      <c r="Y2237" t="str">
        <f t="shared" si="69"/>
        <v>Akumulasi Penyusutan Instalasi Pengolahan Sampah Non Organik</v>
      </c>
      <c r="AB2237" t="str">
        <f>IF(LEFT(A2237)="1","D",IF(LEFT(A2237)="2","K",IF(LEFT(A2237)="3","K",IF(LEFT(A2237)="4","K",IF(LEFT(A2237)="5","D",IF(LEFT(A2237)="6","D",IF(LEFT(A2237)="8","K",IF(LEFT(A2237)="9","D"))))))))</f>
        <v>D</v>
      </c>
      <c r="AD2237">
        <f>IF(LEFT(A2237)="4",1,IF(LEFT(A2237)="5",1,IF(LEFT(A2237)="6",1,0)))</f>
        <v>0</v>
      </c>
      <c r="AE2237">
        <f>IF(LEFT(A2237)="8",1,IF(LEFT(A2237)="9",1,0))</f>
        <v>0</v>
      </c>
      <c r="AF2237" t="str">
        <f>LEFT(A2237)</f>
        <v>1</v>
      </c>
    </row>
    <row r="2238" spans="1:32" x14ac:dyDescent="0.25">
      <c r="A2238" t="s">
        <v>4374</v>
      </c>
      <c r="B2238" t="s">
        <v>4375</v>
      </c>
      <c r="C2238" t="s">
        <v>3390</v>
      </c>
      <c r="D2238">
        <v>1</v>
      </c>
      <c r="E2238">
        <v>1</v>
      </c>
      <c r="F2238">
        <v>0</v>
      </c>
      <c r="G2238">
        <v>1</v>
      </c>
      <c r="H2238" t="s">
        <v>4375</v>
      </c>
      <c r="I2238" t="s">
        <v>10418</v>
      </c>
      <c r="J2238" t="s">
        <v>10420</v>
      </c>
      <c r="K2238" s="1">
        <v>42339</v>
      </c>
      <c r="L2238" s="1">
        <v>42339</v>
      </c>
      <c r="M2238" t="s">
        <v>10420</v>
      </c>
      <c r="N2238">
        <v>0</v>
      </c>
      <c r="O2238" t="s">
        <v>17</v>
      </c>
      <c r="P2238">
        <v>0</v>
      </c>
      <c r="Q2238">
        <v>0</v>
      </c>
      <c r="T2238" t="str">
        <f>IF(LEN(A2238)=2,MID(A2238,1,1),IF(LEN(A2238)=3,MID(A2238,1,2),IF(LEN(A2238)=5,MID(A2238,1,3),IF(LEN(A2238)=7,MID(A2238,1,5),IF(LEN(A2238)=1,"")))))</f>
        <v>137</v>
      </c>
      <c r="U2238">
        <f>IF(LEN(A2238)=7,0,1)</f>
        <v>1</v>
      </c>
      <c r="V2238">
        <f t="shared" si="68"/>
        <v>0</v>
      </c>
      <c r="W2238">
        <f>IF(OR(LEFT(A2238)="1", LEFT(A2238)="2",LEFT(A2238)="3"),1,0)</f>
        <v>1</v>
      </c>
      <c r="Y2238" t="str">
        <f t="shared" si="69"/>
        <v>Akumulasi Penyusutan Instalasi Pengolahan Bahan Bangunan</v>
      </c>
      <c r="AB2238" t="str">
        <f>IF(LEFT(A2238)="1","D",IF(LEFT(A2238)="2","K",IF(LEFT(A2238)="3","K",IF(LEFT(A2238)="4","K",IF(LEFT(A2238)="5","D",IF(LEFT(A2238)="6","D",IF(LEFT(A2238)="8","K",IF(LEFT(A2238)="9","D"))))))))</f>
        <v>D</v>
      </c>
      <c r="AD2238">
        <f>IF(LEFT(A2238)="4",1,IF(LEFT(A2238)="5",1,IF(LEFT(A2238)="6",1,0)))</f>
        <v>0</v>
      </c>
      <c r="AE2238">
        <f>IF(LEFT(A2238)="8",1,IF(LEFT(A2238)="9",1,0))</f>
        <v>0</v>
      </c>
      <c r="AF2238" t="str">
        <f>LEFT(A2238)</f>
        <v>1</v>
      </c>
    </row>
    <row r="2239" spans="1:32" x14ac:dyDescent="0.25">
      <c r="A2239" t="s">
        <v>4376</v>
      </c>
      <c r="B2239" t="s">
        <v>4377</v>
      </c>
      <c r="C2239" t="s">
        <v>4374</v>
      </c>
      <c r="D2239">
        <v>1</v>
      </c>
      <c r="E2239">
        <v>0</v>
      </c>
      <c r="F2239">
        <v>0</v>
      </c>
      <c r="G2239">
        <v>1</v>
      </c>
      <c r="H2239" t="s">
        <v>4377</v>
      </c>
      <c r="I2239" t="s">
        <v>10418</v>
      </c>
      <c r="J2239" t="s">
        <v>10420</v>
      </c>
      <c r="K2239" s="1">
        <v>42339</v>
      </c>
      <c r="L2239" s="1">
        <v>42339</v>
      </c>
      <c r="M2239" t="s">
        <v>10420</v>
      </c>
      <c r="N2239">
        <v>0</v>
      </c>
      <c r="O2239" t="s">
        <v>17</v>
      </c>
      <c r="P2239">
        <v>0</v>
      </c>
      <c r="Q2239">
        <v>0</v>
      </c>
      <c r="T2239" t="str">
        <f>IF(LEN(A2239)=2,MID(A2239,1,1),IF(LEN(A2239)=3,MID(A2239,1,2),IF(LEN(A2239)=5,MID(A2239,1,3),IF(LEN(A2239)=7,MID(A2239,1,5),IF(LEN(A2239)=1,"")))))</f>
        <v>13756</v>
      </c>
      <c r="U2239">
        <f>IF(LEN(A2239)=7,0,1)</f>
        <v>0</v>
      </c>
      <c r="V2239">
        <f t="shared" si="68"/>
        <v>0</v>
      </c>
      <c r="W2239">
        <f>IF(OR(LEFT(A2239)="1", LEFT(A2239)="2",LEFT(A2239)="3"),1,0)</f>
        <v>1</v>
      </c>
      <c r="Y2239" t="str">
        <f t="shared" si="69"/>
        <v xml:space="preserve">Akumulasi Penyusutan Instalasi Pengolahan Bahan Bangunan </v>
      </c>
      <c r="AB2239" t="str">
        <f>IF(LEFT(A2239)="1","D",IF(LEFT(A2239)="2","K",IF(LEFT(A2239)="3","K",IF(LEFT(A2239)="4","K",IF(LEFT(A2239)="5","D",IF(LEFT(A2239)="6","D",IF(LEFT(A2239)="8","K",IF(LEFT(A2239)="9","D"))))))))</f>
        <v>D</v>
      </c>
      <c r="AD2239">
        <f>IF(LEFT(A2239)="4",1,IF(LEFT(A2239)="5",1,IF(LEFT(A2239)="6",1,0)))</f>
        <v>0</v>
      </c>
      <c r="AE2239">
        <f>IF(LEFT(A2239)="8",1,IF(LEFT(A2239)="9",1,0))</f>
        <v>0</v>
      </c>
      <c r="AF2239" t="str">
        <f>LEFT(A2239)</f>
        <v>1</v>
      </c>
    </row>
    <row r="2240" spans="1:32" x14ac:dyDescent="0.25">
      <c r="A2240" t="s">
        <v>4378</v>
      </c>
      <c r="B2240" t="s">
        <v>4379</v>
      </c>
      <c r="C2240" t="s">
        <v>3390</v>
      </c>
      <c r="D2240">
        <v>1</v>
      </c>
      <c r="E2240">
        <v>1</v>
      </c>
      <c r="F2240">
        <v>0</v>
      </c>
      <c r="G2240">
        <v>1</v>
      </c>
      <c r="H2240" t="s">
        <v>4379</v>
      </c>
      <c r="I2240" t="s">
        <v>10418</v>
      </c>
      <c r="J2240" t="s">
        <v>10420</v>
      </c>
      <c r="K2240" s="1">
        <v>42339</v>
      </c>
      <c r="L2240" s="1">
        <v>42339</v>
      </c>
      <c r="M2240" t="s">
        <v>10420</v>
      </c>
      <c r="N2240">
        <v>0</v>
      </c>
      <c r="O2240" t="s">
        <v>17</v>
      </c>
      <c r="P2240">
        <v>0</v>
      </c>
      <c r="Q2240">
        <v>0</v>
      </c>
      <c r="T2240" t="str">
        <f>IF(LEN(A2240)=2,MID(A2240,1,1),IF(LEN(A2240)=3,MID(A2240,1,2),IF(LEN(A2240)=5,MID(A2240,1,3),IF(LEN(A2240)=7,MID(A2240,1,5),IF(LEN(A2240)=1,"")))))</f>
        <v>137</v>
      </c>
      <c r="U2240">
        <f>IF(LEN(A2240)=7,0,1)</f>
        <v>1</v>
      </c>
      <c r="V2240">
        <f t="shared" si="68"/>
        <v>0</v>
      </c>
      <c r="W2240">
        <f>IF(OR(LEFT(A2240)="1", LEFT(A2240)="2",LEFT(A2240)="3"),1,0)</f>
        <v>1</v>
      </c>
      <c r="Y2240" t="str">
        <f t="shared" si="69"/>
        <v>Akumulasi Penyusutan Instalasi Pembangkit Listrik</v>
      </c>
      <c r="AB2240" t="str">
        <f>IF(LEFT(A2240)="1","D",IF(LEFT(A2240)="2","K",IF(LEFT(A2240)="3","K",IF(LEFT(A2240)="4","K",IF(LEFT(A2240)="5","D",IF(LEFT(A2240)="6","D",IF(LEFT(A2240)="8","K",IF(LEFT(A2240)="9","D"))))))))</f>
        <v>D</v>
      </c>
      <c r="AD2240">
        <f>IF(LEFT(A2240)="4",1,IF(LEFT(A2240)="5",1,IF(LEFT(A2240)="6",1,0)))</f>
        <v>0</v>
      </c>
      <c r="AE2240">
        <f>IF(LEFT(A2240)="8",1,IF(LEFT(A2240)="9",1,0))</f>
        <v>0</v>
      </c>
      <c r="AF2240" t="str">
        <f>LEFT(A2240)</f>
        <v>1</v>
      </c>
    </row>
    <row r="2241" spans="1:32" x14ac:dyDescent="0.25">
      <c r="A2241" t="s">
        <v>4380</v>
      </c>
      <c r="B2241" t="s">
        <v>4381</v>
      </c>
      <c r="C2241" t="s">
        <v>4378</v>
      </c>
      <c r="D2241">
        <v>1</v>
      </c>
      <c r="E2241">
        <v>0</v>
      </c>
      <c r="F2241">
        <v>0</v>
      </c>
      <c r="G2241">
        <v>1</v>
      </c>
      <c r="H2241" t="s">
        <v>4381</v>
      </c>
      <c r="I2241" t="s">
        <v>10418</v>
      </c>
      <c r="J2241" t="s">
        <v>10420</v>
      </c>
      <c r="K2241" s="1">
        <v>42339</v>
      </c>
      <c r="L2241" s="1">
        <v>42339</v>
      </c>
      <c r="M2241" t="s">
        <v>10420</v>
      </c>
      <c r="N2241">
        <v>0</v>
      </c>
      <c r="O2241" t="s">
        <v>17</v>
      </c>
      <c r="P2241">
        <v>0</v>
      </c>
      <c r="Q2241">
        <v>0</v>
      </c>
      <c r="T2241" t="str">
        <f>IF(LEN(A2241)=2,MID(A2241,1,1),IF(LEN(A2241)=3,MID(A2241,1,2),IF(LEN(A2241)=5,MID(A2241,1,3),IF(LEN(A2241)=7,MID(A2241,1,5),IF(LEN(A2241)=1,"")))))</f>
        <v>13757</v>
      </c>
      <c r="U2241">
        <f>IF(LEN(A2241)=7,0,1)</f>
        <v>0</v>
      </c>
      <c r="V2241">
        <f t="shared" si="68"/>
        <v>0</v>
      </c>
      <c r="W2241">
        <f>IF(OR(LEFT(A2241)="1", LEFT(A2241)="2",LEFT(A2241)="3"),1,0)</f>
        <v>1</v>
      </c>
      <c r="Y2241" t="str">
        <f t="shared" si="69"/>
        <v>Akumulasi Penyusutan Pembangkit Listrik Tenaga Air (PLTA)</v>
      </c>
      <c r="AB2241" t="str">
        <f>IF(LEFT(A2241)="1","D",IF(LEFT(A2241)="2","K",IF(LEFT(A2241)="3","K",IF(LEFT(A2241)="4","K",IF(LEFT(A2241)="5","D",IF(LEFT(A2241)="6","D",IF(LEFT(A2241)="8","K",IF(LEFT(A2241)="9","D"))))))))</f>
        <v>D</v>
      </c>
      <c r="AD2241">
        <f>IF(LEFT(A2241)="4",1,IF(LEFT(A2241)="5",1,IF(LEFT(A2241)="6",1,0)))</f>
        <v>0</v>
      </c>
      <c r="AE2241">
        <f>IF(LEFT(A2241)="8",1,IF(LEFT(A2241)="9",1,0))</f>
        <v>0</v>
      </c>
      <c r="AF2241" t="str">
        <f>LEFT(A2241)</f>
        <v>1</v>
      </c>
    </row>
    <row r="2242" spans="1:32" x14ac:dyDescent="0.25">
      <c r="A2242" t="s">
        <v>4382</v>
      </c>
      <c r="B2242" t="s">
        <v>4383</v>
      </c>
      <c r="C2242" t="s">
        <v>4378</v>
      </c>
      <c r="D2242">
        <v>1</v>
      </c>
      <c r="E2242">
        <v>0</v>
      </c>
      <c r="F2242">
        <v>0</v>
      </c>
      <c r="G2242">
        <v>1</v>
      </c>
      <c r="H2242" t="s">
        <v>4383</v>
      </c>
      <c r="I2242" t="s">
        <v>10418</v>
      </c>
      <c r="J2242" t="s">
        <v>10420</v>
      </c>
      <c r="K2242" s="1">
        <v>42339</v>
      </c>
      <c r="L2242" s="1">
        <v>42339</v>
      </c>
      <c r="M2242" t="s">
        <v>10420</v>
      </c>
      <c r="N2242">
        <v>0</v>
      </c>
      <c r="O2242" t="s">
        <v>17</v>
      </c>
      <c r="P2242">
        <v>0</v>
      </c>
      <c r="Q2242">
        <v>0</v>
      </c>
      <c r="T2242" t="str">
        <f>IF(LEN(A2242)=2,MID(A2242,1,1),IF(LEN(A2242)=3,MID(A2242,1,2),IF(LEN(A2242)=5,MID(A2242,1,3),IF(LEN(A2242)=7,MID(A2242,1,5),IF(LEN(A2242)=1,"")))))</f>
        <v>13757</v>
      </c>
      <c r="U2242">
        <f>IF(LEN(A2242)=7,0,1)</f>
        <v>0</v>
      </c>
      <c r="V2242">
        <f t="shared" ref="V2242:V2305" si="70">IF(OR(LEFT(A2242)="1", LEFT(A2242)="2",LEFT(A2242)="3"),0,1)</f>
        <v>0</v>
      </c>
      <c r="W2242">
        <f>IF(OR(LEFT(A2242)="1", LEFT(A2242)="2",LEFT(A2242)="3"),1,0)</f>
        <v>1</v>
      </c>
      <c r="Y2242" t="str">
        <f t="shared" ref="Y2242:Y2305" si="71">B2242</f>
        <v>Akumulasi Penyusutan Pembangkit Listrik Tenaga Diesel (PLTD)</v>
      </c>
      <c r="AB2242" t="str">
        <f>IF(LEFT(A2242)="1","D",IF(LEFT(A2242)="2","K",IF(LEFT(A2242)="3","K",IF(LEFT(A2242)="4","K",IF(LEFT(A2242)="5","D",IF(LEFT(A2242)="6","D",IF(LEFT(A2242)="8","K",IF(LEFT(A2242)="9","D"))))))))</f>
        <v>D</v>
      </c>
      <c r="AD2242">
        <f>IF(LEFT(A2242)="4",1,IF(LEFT(A2242)="5",1,IF(LEFT(A2242)="6",1,0)))</f>
        <v>0</v>
      </c>
      <c r="AE2242">
        <f>IF(LEFT(A2242)="8",1,IF(LEFT(A2242)="9",1,0))</f>
        <v>0</v>
      </c>
      <c r="AF2242" t="str">
        <f>LEFT(A2242)</f>
        <v>1</v>
      </c>
    </row>
    <row r="2243" spans="1:32" x14ac:dyDescent="0.25">
      <c r="A2243" t="s">
        <v>4384</v>
      </c>
      <c r="B2243" t="s">
        <v>4385</v>
      </c>
      <c r="C2243" t="s">
        <v>4378</v>
      </c>
      <c r="D2243">
        <v>1</v>
      </c>
      <c r="E2243">
        <v>0</v>
      </c>
      <c r="F2243">
        <v>0</v>
      </c>
      <c r="G2243">
        <v>1</v>
      </c>
      <c r="H2243" t="s">
        <v>4385</v>
      </c>
      <c r="I2243" t="s">
        <v>10418</v>
      </c>
      <c r="J2243" t="s">
        <v>10420</v>
      </c>
      <c r="K2243" s="1">
        <v>42339</v>
      </c>
      <c r="L2243" s="1">
        <v>42339</v>
      </c>
      <c r="M2243" t="s">
        <v>10420</v>
      </c>
      <c r="N2243">
        <v>0</v>
      </c>
      <c r="O2243" t="s">
        <v>17</v>
      </c>
      <c r="P2243">
        <v>0</v>
      </c>
      <c r="Q2243">
        <v>0</v>
      </c>
      <c r="T2243" t="str">
        <f>IF(LEN(A2243)=2,MID(A2243,1,1),IF(LEN(A2243)=3,MID(A2243,1,2),IF(LEN(A2243)=5,MID(A2243,1,3),IF(LEN(A2243)=7,MID(A2243,1,5),IF(LEN(A2243)=1,"")))))</f>
        <v>13757</v>
      </c>
      <c r="U2243">
        <f>IF(LEN(A2243)=7,0,1)</f>
        <v>0</v>
      </c>
      <c r="V2243">
        <f t="shared" si="70"/>
        <v>0</v>
      </c>
      <c r="W2243">
        <f>IF(OR(LEFT(A2243)="1", LEFT(A2243)="2",LEFT(A2243)="3"),1,0)</f>
        <v>1</v>
      </c>
      <c r="Y2243" t="str">
        <f t="shared" si="71"/>
        <v>Akumulasi Penyusutan Pembangkit Liatrik Tenaga Mikro (Hidro)</v>
      </c>
      <c r="AB2243" t="str">
        <f>IF(LEFT(A2243)="1","D",IF(LEFT(A2243)="2","K",IF(LEFT(A2243)="3","K",IF(LEFT(A2243)="4","K",IF(LEFT(A2243)="5","D",IF(LEFT(A2243)="6","D",IF(LEFT(A2243)="8","K",IF(LEFT(A2243)="9","D"))))))))</f>
        <v>D</v>
      </c>
      <c r="AD2243">
        <f>IF(LEFT(A2243)="4",1,IF(LEFT(A2243)="5",1,IF(LEFT(A2243)="6",1,0)))</f>
        <v>0</v>
      </c>
      <c r="AE2243">
        <f>IF(LEFT(A2243)="8",1,IF(LEFT(A2243)="9",1,0))</f>
        <v>0</v>
      </c>
      <c r="AF2243" t="str">
        <f>LEFT(A2243)</f>
        <v>1</v>
      </c>
    </row>
    <row r="2244" spans="1:32" x14ac:dyDescent="0.25">
      <c r="A2244" t="s">
        <v>4386</v>
      </c>
      <c r="B2244" t="s">
        <v>4387</v>
      </c>
      <c r="C2244" t="s">
        <v>4378</v>
      </c>
      <c r="D2244">
        <v>1</v>
      </c>
      <c r="E2244">
        <v>0</v>
      </c>
      <c r="F2244">
        <v>0</v>
      </c>
      <c r="G2244">
        <v>1</v>
      </c>
      <c r="H2244" t="s">
        <v>4387</v>
      </c>
      <c r="I2244" t="s">
        <v>10418</v>
      </c>
      <c r="J2244" t="s">
        <v>10420</v>
      </c>
      <c r="K2244" s="1">
        <v>42339</v>
      </c>
      <c r="L2244" s="1">
        <v>42339</v>
      </c>
      <c r="M2244" t="s">
        <v>10420</v>
      </c>
      <c r="N2244">
        <v>0</v>
      </c>
      <c r="O2244" t="s">
        <v>17</v>
      </c>
      <c r="P2244">
        <v>0</v>
      </c>
      <c r="Q2244">
        <v>0</v>
      </c>
      <c r="T2244" t="str">
        <f>IF(LEN(A2244)=2,MID(A2244,1,1),IF(LEN(A2244)=3,MID(A2244,1,2),IF(LEN(A2244)=5,MID(A2244,1,3),IF(LEN(A2244)=7,MID(A2244,1,5),IF(LEN(A2244)=1,"")))))</f>
        <v>13757</v>
      </c>
      <c r="U2244">
        <f>IF(LEN(A2244)=7,0,1)</f>
        <v>0</v>
      </c>
      <c r="V2244">
        <f t="shared" si="70"/>
        <v>0</v>
      </c>
      <c r="W2244">
        <f>IF(OR(LEFT(A2244)="1", LEFT(A2244)="2",LEFT(A2244)="3"),1,0)</f>
        <v>1</v>
      </c>
      <c r="Y2244" t="str">
        <f t="shared" si="71"/>
        <v>Akumulasi Penyusutan Pembangkit Listrik Tenaga Angin (PLTAN)</v>
      </c>
      <c r="AB2244" t="str">
        <f>IF(LEFT(A2244)="1","D",IF(LEFT(A2244)="2","K",IF(LEFT(A2244)="3","K",IF(LEFT(A2244)="4","K",IF(LEFT(A2244)="5","D",IF(LEFT(A2244)="6","D",IF(LEFT(A2244)="8","K",IF(LEFT(A2244)="9","D"))))))))</f>
        <v>D</v>
      </c>
      <c r="AD2244">
        <f>IF(LEFT(A2244)="4",1,IF(LEFT(A2244)="5",1,IF(LEFT(A2244)="6",1,0)))</f>
        <v>0</v>
      </c>
      <c r="AE2244">
        <f>IF(LEFT(A2244)="8",1,IF(LEFT(A2244)="9",1,0))</f>
        <v>0</v>
      </c>
      <c r="AF2244" t="str">
        <f>LEFT(A2244)</f>
        <v>1</v>
      </c>
    </row>
    <row r="2245" spans="1:32" x14ac:dyDescent="0.25">
      <c r="A2245" t="s">
        <v>4388</v>
      </c>
      <c r="B2245" t="s">
        <v>4389</v>
      </c>
      <c r="C2245" t="s">
        <v>4378</v>
      </c>
      <c r="D2245">
        <v>1</v>
      </c>
      <c r="E2245">
        <v>0</v>
      </c>
      <c r="F2245">
        <v>0</v>
      </c>
      <c r="G2245">
        <v>1</v>
      </c>
      <c r="H2245" t="s">
        <v>4389</v>
      </c>
      <c r="I2245" t="s">
        <v>10418</v>
      </c>
      <c r="J2245" t="s">
        <v>10420</v>
      </c>
      <c r="K2245" s="1">
        <v>42339</v>
      </c>
      <c r="L2245" s="1">
        <v>42339</v>
      </c>
      <c r="M2245" t="s">
        <v>10420</v>
      </c>
      <c r="N2245">
        <v>0</v>
      </c>
      <c r="O2245" t="s">
        <v>17</v>
      </c>
      <c r="P2245">
        <v>0</v>
      </c>
      <c r="Q2245">
        <v>0</v>
      </c>
      <c r="T2245" t="str">
        <f>IF(LEN(A2245)=2,MID(A2245,1,1),IF(LEN(A2245)=3,MID(A2245,1,2),IF(LEN(A2245)=5,MID(A2245,1,3),IF(LEN(A2245)=7,MID(A2245,1,5),IF(LEN(A2245)=1,"")))))</f>
        <v>13757</v>
      </c>
      <c r="U2245">
        <f>IF(LEN(A2245)=7,0,1)</f>
        <v>0</v>
      </c>
      <c r="V2245">
        <f t="shared" si="70"/>
        <v>0</v>
      </c>
      <c r="W2245">
        <f>IF(OR(LEFT(A2245)="1", LEFT(A2245)="2",LEFT(A2245)="3"),1,0)</f>
        <v>1</v>
      </c>
      <c r="Y2245" t="str">
        <f t="shared" si="71"/>
        <v>Akumulasi Penyusutan Pembangkit Listrik Tenaga Uap (PLTU)</v>
      </c>
      <c r="AB2245" t="str">
        <f>IF(LEFT(A2245)="1","D",IF(LEFT(A2245)="2","K",IF(LEFT(A2245)="3","K",IF(LEFT(A2245)="4","K",IF(LEFT(A2245)="5","D",IF(LEFT(A2245)="6","D",IF(LEFT(A2245)="8","K",IF(LEFT(A2245)="9","D"))))))))</f>
        <v>D</v>
      </c>
      <c r="AD2245">
        <f>IF(LEFT(A2245)="4",1,IF(LEFT(A2245)="5",1,IF(LEFT(A2245)="6",1,0)))</f>
        <v>0</v>
      </c>
      <c r="AE2245">
        <f>IF(LEFT(A2245)="8",1,IF(LEFT(A2245)="9",1,0))</f>
        <v>0</v>
      </c>
      <c r="AF2245" t="str">
        <f>LEFT(A2245)</f>
        <v>1</v>
      </c>
    </row>
    <row r="2246" spans="1:32" x14ac:dyDescent="0.25">
      <c r="A2246" t="s">
        <v>4390</v>
      </c>
      <c r="B2246" t="s">
        <v>4391</v>
      </c>
      <c r="C2246" t="s">
        <v>4378</v>
      </c>
      <c r="D2246">
        <v>1</v>
      </c>
      <c r="E2246">
        <v>0</v>
      </c>
      <c r="F2246">
        <v>0</v>
      </c>
      <c r="G2246">
        <v>1</v>
      </c>
      <c r="H2246" t="s">
        <v>4391</v>
      </c>
      <c r="I2246" t="s">
        <v>10418</v>
      </c>
      <c r="J2246" t="s">
        <v>10420</v>
      </c>
      <c r="K2246" s="1">
        <v>42339</v>
      </c>
      <c r="L2246" s="1">
        <v>42339</v>
      </c>
      <c r="M2246" t="s">
        <v>10420</v>
      </c>
      <c r="N2246">
        <v>0</v>
      </c>
      <c r="O2246" t="s">
        <v>17</v>
      </c>
      <c r="P2246">
        <v>0</v>
      </c>
      <c r="Q2246">
        <v>0</v>
      </c>
      <c r="T2246" t="str">
        <f>IF(LEN(A2246)=2,MID(A2246,1,1),IF(LEN(A2246)=3,MID(A2246,1,2),IF(LEN(A2246)=5,MID(A2246,1,3),IF(LEN(A2246)=7,MID(A2246,1,5),IF(LEN(A2246)=1,"")))))</f>
        <v>13757</v>
      </c>
      <c r="U2246">
        <f>IF(LEN(A2246)=7,0,1)</f>
        <v>0</v>
      </c>
      <c r="V2246">
        <f t="shared" si="70"/>
        <v>0</v>
      </c>
      <c r="W2246">
        <f>IF(OR(LEFT(A2246)="1", LEFT(A2246)="2",LEFT(A2246)="3"),1,0)</f>
        <v>1</v>
      </c>
      <c r="Y2246" t="str">
        <f t="shared" si="71"/>
        <v>Akumulasi Penyusutan Pembangkit Listrik Tenaga Nuklir (PLTN)</v>
      </c>
      <c r="AB2246" t="str">
        <f>IF(LEFT(A2246)="1","D",IF(LEFT(A2246)="2","K",IF(LEFT(A2246)="3","K",IF(LEFT(A2246)="4","K",IF(LEFT(A2246)="5","D",IF(LEFT(A2246)="6","D",IF(LEFT(A2246)="8","K",IF(LEFT(A2246)="9","D"))))))))</f>
        <v>D</v>
      </c>
      <c r="AD2246">
        <f>IF(LEFT(A2246)="4",1,IF(LEFT(A2246)="5",1,IF(LEFT(A2246)="6",1,0)))</f>
        <v>0</v>
      </c>
      <c r="AE2246">
        <f>IF(LEFT(A2246)="8",1,IF(LEFT(A2246)="9",1,0))</f>
        <v>0</v>
      </c>
      <c r="AF2246" t="str">
        <f>LEFT(A2246)</f>
        <v>1</v>
      </c>
    </row>
    <row r="2247" spans="1:32" x14ac:dyDescent="0.25">
      <c r="A2247" t="s">
        <v>4392</v>
      </c>
      <c r="B2247" t="s">
        <v>4393</v>
      </c>
      <c r="C2247" t="s">
        <v>4378</v>
      </c>
      <c r="D2247">
        <v>1</v>
      </c>
      <c r="E2247">
        <v>0</v>
      </c>
      <c r="F2247">
        <v>0</v>
      </c>
      <c r="G2247">
        <v>1</v>
      </c>
      <c r="H2247" t="s">
        <v>4393</v>
      </c>
      <c r="I2247" t="s">
        <v>10418</v>
      </c>
      <c r="J2247" t="s">
        <v>10420</v>
      </c>
      <c r="K2247" s="1">
        <v>42339</v>
      </c>
      <c r="L2247" s="1">
        <v>42339</v>
      </c>
      <c r="M2247" t="s">
        <v>10420</v>
      </c>
      <c r="N2247">
        <v>0</v>
      </c>
      <c r="O2247" t="s">
        <v>17</v>
      </c>
      <c r="P2247">
        <v>0</v>
      </c>
      <c r="Q2247">
        <v>0</v>
      </c>
      <c r="T2247" t="str">
        <f>IF(LEN(A2247)=2,MID(A2247,1,1),IF(LEN(A2247)=3,MID(A2247,1,2),IF(LEN(A2247)=5,MID(A2247,1,3),IF(LEN(A2247)=7,MID(A2247,1,5),IF(LEN(A2247)=1,"")))))</f>
        <v>13757</v>
      </c>
      <c r="U2247">
        <f>IF(LEN(A2247)=7,0,1)</f>
        <v>0</v>
      </c>
      <c r="V2247">
        <f t="shared" si="70"/>
        <v>0</v>
      </c>
      <c r="W2247">
        <f>IF(OR(LEFT(A2247)="1", LEFT(A2247)="2",LEFT(A2247)="3"),1,0)</f>
        <v>1</v>
      </c>
      <c r="Y2247" t="str">
        <f t="shared" si="71"/>
        <v>Akumulasi Penyusutan Pembangkit Listrik Tenaga Gas (PLTG)</v>
      </c>
      <c r="AB2247" t="str">
        <f>IF(LEFT(A2247)="1","D",IF(LEFT(A2247)="2","K",IF(LEFT(A2247)="3","K",IF(LEFT(A2247)="4","K",IF(LEFT(A2247)="5","D",IF(LEFT(A2247)="6","D",IF(LEFT(A2247)="8","K",IF(LEFT(A2247)="9","D"))))))))</f>
        <v>D</v>
      </c>
      <c r="AD2247">
        <f>IF(LEFT(A2247)="4",1,IF(LEFT(A2247)="5",1,IF(LEFT(A2247)="6",1,0)))</f>
        <v>0</v>
      </c>
      <c r="AE2247">
        <f>IF(LEFT(A2247)="8",1,IF(LEFT(A2247)="9",1,0))</f>
        <v>0</v>
      </c>
      <c r="AF2247" t="str">
        <f>LEFT(A2247)</f>
        <v>1</v>
      </c>
    </row>
    <row r="2248" spans="1:32" x14ac:dyDescent="0.25">
      <c r="A2248" t="s">
        <v>4394</v>
      </c>
      <c r="B2248" t="s">
        <v>4395</v>
      </c>
      <c r="C2248" t="s">
        <v>4378</v>
      </c>
      <c r="D2248">
        <v>1</v>
      </c>
      <c r="E2248">
        <v>0</v>
      </c>
      <c r="F2248">
        <v>0</v>
      </c>
      <c r="G2248">
        <v>1</v>
      </c>
      <c r="H2248" t="s">
        <v>4395</v>
      </c>
      <c r="I2248" t="s">
        <v>10418</v>
      </c>
      <c r="J2248" t="s">
        <v>10420</v>
      </c>
      <c r="K2248" s="1">
        <v>42339</v>
      </c>
      <c r="L2248" s="1">
        <v>42339</v>
      </c>
      <c r="M2248" t="s">
        <v>10420</v>
      </c>
      <c r="N2248">
        <v>0</v>
      </c>
      <c r="O2248" t="s">
        <v>17</v>
      </c>
      <c r="P2248">
        <v>0</v>
      </c>
      <c r="Q2248">
        <v>0</v>
      </c>
      <c r="T2248" t="str">
        <f>IF(LEN(A2248)=2,MID(A2248,1,1),IF(LEN(A2248)=3,MID(A2248,1,2),IF(LEN(A2248)=5,MID(A2248,1,3),IF(LEN(A2248)=7,MID(A2248,1,5),IF(LEN(A2248)=1,"")))))</f>
        <v>13757</v>
      </c>
      <c r="U2248">
        <f>IF(LEN(A2248)=7,0,1)</f>
        <v>0</v>
      </c>
      <c r="V2248">
        <f t="shared" si="70"/>
        <v>0</v>
      </c>
      <c r="W2248">
        <f>IF(OR(LEFT(A2248)="1", LEFT(A2248)="2",LEFT(A2248)="3"),1,0)</f>
        <v>1</v>
      </c>
      <c r="Y2248" t="str">
        <f t="shared" si="71"/>
        <v>Akumulasi Penyusutan Pembangkit Listrik Tenaga Panas Bumi (PLTP)</v>
      </c>
      <c r="AB2248" t="str">
        <f>IF(LEFT(A2248)="1","D",IF(LEFT(A2248)="2","K",IF(LEFT(A2248)="3","K",IF(LEFT(A2248)="4","K",IF(LEFT(A2248)="5","D",IF(LEFT(A2248)="6","D",IF(LEFT(A2248)="8","K",IF(LEFT(A2248)="9","D"))))))))</f>
        <v>D</v>
      </c>
      <c r="AD2248">
        <f>IF(LEFT(A2248)="4",1,IF(LEFT(A2248)="5",1,IF(LEFT(A2248)="6",1,0)))</f>
        <v>0</v>
      </c>
      <c r="AE2248">
        <f>IF(LEFT(A2248)="8",1,IF(LEFT(A2248)="9",1,0))</f>
        <v>0</v>
      </c>
      <c r="AF2248" t="str">
        <f>LEFT(A2248)</f>
        <v>1</v>
      </c>
    </row>
    <row r="2249" spans="1:32" x14ac:dyDescent="0.25">
      <c r="A2249" t="s">
        <v>4396</v>
      </c>
      <c r="B2249" t="s">
        <v>4397</v>
      </c>
      <c r="C2249" t="s">
        <v>4378</v>
      </c>
      <c r="D2249">
        <v>1</v>
      </c>
      <c r="E2249">
        <v>0</v>
      </c>
      <c r="F2249">
        <v>0</v>
      </c>
      <c r="G2249">
        <v>1</v>
      </c>
      <c r="H2249" t="s">
        <v>4397</v>
      </c>
      <c r="I2249" t="s">
        <v>10418</v>
      </c>
      <c r="J2249" t="s">
        <v>10420</v>
      </c>
      <c r="K2249" s="1">
        <v>42339</v>
      </c>
      <c r="L2249" s="1">
        <v>42339</v>
      </c>
      <c r="M2249" t="s">
        <v>10420</v>
      </c>
      <c r="N2249">
        <v>0</v>
      </c>
      <c r="O2249" t="s">
        <v>17</v>
      </c>
      <c r="P2249">
        <v>0</v>
      </c>
      <c r="Q2249">
        <v>0</v>
      </c>
      <c r="T2249" t="str">
        <f>IF(LEN(A2249)=2,MID(A2249,1,1),IF(LEN(A2249)=3,MID(A2249,1,2),IF(LEN(A2249)=5,MID(A2249,1,3),IF(LEN(A2249)=7,MID(A2249,1,5),IF(LEN(A2249)=1,"")))))</f>
        <v>13757</v>
      </c>
      <c r="U2249">
        <f>IF(LEN(A2249)=7,0,1)</f>
        <v>0</v>
      </c>
      <c r="V2249">
        <f t="shared" si="70"/>
        <v>0</v>
      </c>
      <c r="W2249">
        <f>IF(OR(LEFT(A2249)="1", LEFT(A2249)="2",LEFT(A2249)="3"),1,0)</f>
        <v>1</v>
      </c>
      <c r="Y2249" t="str">
        <f t="shared" si="71"/>
        <v>Akumulasi Penyusutan Pembangkit Listrik Tenaga Tenaga Surya (PLTS)</v>
      </c>
      <c r="AB2249" t="str">
        <f>IF(LEFT(A2249)="1","D",IF(LEFT(A2249)="2","K",IF(LEFT(A2249)="3","K",IF(LEFT(A2249)="4","K",IF(LEFT(A2249)="5","D",IF(LEFT(A2249)="6","D",IF(LEFT(A2249)="8","K",IF(LEFT(A2249)="9","D"))))))))</f>
        <v>D</v>
      </c>
      <c r="AD2249">
        <f>IF(LEFT(A2249)="4",1,IF(LEFT(A2249)="5",1,IF(LEFT(A2249)="6",1,0)))</f>
        <v>0</v>
      </c>
      <c r="AE2249">
        <f>IF(LEFT(A2249)="8",1,IF(LEFT(A2249)="9",1,0))</f>
        <v>0</v>
      </c>
      <c r="AF2249" t="str">
        <f>LEFT(A2249)</f>
        <v>1</v>
      </c>
    </row>
    <row r="2250" spans="1:32" x14ac:dyDescent="0.25">
      <c r="A2250" t="s">
        <v>4398</v>
      </c>
      <c r="B2250" t="s">
        <v>4399</v>
      </c>
      <c r="C2250" t="s">
        <v>4378</v>
      </c>
      <c r="D2250">
        <v>1</v>
      </c>
      <c r="E2250">
        <v>0</v>
      </c>
      <c r="F2250">
        <v>0</v>
      </c>
      <c r="G2250">
        <v>1</v>
      </c>
      <c r="H2250" t="s">
        <v>4399</v>
      </c>
      <c r="I2250" t="s">
        <v>10418</v>
      </c>
      <c r="J2250" t="s">
        <v>10420</v>
      </c>
      <c r="K2250" s="1">
        <v>42339</v>
      </c>
      <c r="L2250" s="1">
        <v>42339</v>
      </c>
      <c r="M2250" t="s">
        <v>10420</v>
      </c>
      <c r="N2250">
        <v>0</v>
      </c>
      <c r="O2250" t="s">
        <v>17</v>
      </c>
      <c r="P2250">
        <v>0</v>
      </c>
      <c r="Q2250">
        <v>0</v>
      </c>
      <c r="T2250" t="str">
        <f>IF(LEN(A2250)=2,MID(A2250,1,1),IF(LEN(A2250)=3,MID(A2250,1,2),IF(LEN(A2250)=5,MID(A2250,1,3),IF(LEN(A2250)=7,MID(A2250,1,5),IF(LEN(A2250)=1,"")))))</f>
        <v>13757</v>
      </c>
      <c r="U2250">
        <f>IF(LEN(A2250)=7,0,1)</f>
        <v>0</v>
      </c>
      <c r="V2250">
        <f t="shared" si="70"/>
        <v>0</v>
      </c>
      <c r="W2250">
        <f>IF(OR(LEFT(A2250)="1", LEFT(A2250)="2",LEFT(A2250)="3"),1,0)</f>
        <v>1</v>
      </c>
      <c r="Y2250" t="str">
        <f t="shared" si="71"/>
        <v>Akumulasi Penyusutan Pembangkit Listrik Tenaga Biogas (PLTB)</v>
      </c>
      <c r="AB2250" t="str">
        <f>IF(LEFT(A2250)="1","D",IF(LEFT(A2250)="2","K",IF(LEFT(A2250)="3","K",IF(LEFT(A2250)="4","K",IF(LEFT(A2250)="5","D",IF(LEFT(A2250)="6","D",IF(LEFT(A2250)="8","K",IF(LEFT(A2250)="9","D"))))))))</f>
        <v>D</v>
      </c>
      <c r="AD2250">
        <f>IF(LEFT(A2250)="4",1,IF(LEFT(A2250)="5",1,IF(LEFT(A2250)="6",1,0)))</f>
        <v>0</v>
      </c>
      <c r="AE2250">
        <f>IF(LEFT(A2250)="8",1,IF(LEFT(A2250)="9",1,0))</f>
        <v>0</v>
      </c>
      <c r="AF2250" t="str">
        <f>LEFT(A2250)</f>
        <v>1</v>
      </c>
    </row>
    <row r="2251" spans="1:32" x14ac:dyDescent="0.25">
      <c r="A2251" t="s">
        <v>4400</v>
      </c>
      <c r="B2251" t="s">
        <v>4401</v>
      </c>
      <c r="C2251" t="s">
        <v>4378</v>
      </c>
      <c r="D2251">
        <v>1</v>
      </c>
      <c r="E2251">
        <v>0</v>
      </c>
      <c r="F2251">
        <v>0</v>
      </c>
      <c r="G2251">
        <v>1</v>
      </c>
      <c r="H2251" t="s">
        <v>4401</v>
      </c>
      <c r="I2251" t="s">
        <v>10418</v>
      </c>
      <c r="J2251" t="s">
        <v>10420</v>
      </c>
      <c r="K2251" s="1">
        <v>42339</v>
      </c>
      <c r="L2251" s="1">
        <v>42339</v>
      </c>
      <c r="M2251" t="s">
        <v>10420</v>
      </c>
      <c r="N2251">
        <v>0</v>
      </c>
      <c r="O2251" t="s">
        <v>17</v>
      </c>
      <c r="P2251">
        <v>0</v>
      </c>
      <c r="Q2251">
        <v>0</v>
      </c>
      <c r="T2251" t="str">
        <f>IF(LEN(A2251)=2,MID(A2251,1,1),IF(LEN(A2251)=3,MID(A2251,1,2),IF(LEN(A2251)=5,MID(A2251,1,3),IF(LEN(A2251)=7,MID(A2251,1,5),IF(LEN(A2251)=1,"")))))</f>
        <v>13757</v>
      </c>
      <c r="U2251">
        <f>IF(LEN(A2251)=7,0,1)</f>
        <v>0</v>
      </c>
      <c r="V2251">
        <f t="shared" si="70"/>
        <v>0</v>
      </c>
      <c r="W2251">
        <f>IF(OR(LEFT(A2251)="1", LEFT(A2251)="2",LEFT(A2251)="3"),1,0)</f>
        <v>1</v>
      </c>
      <c r="Y2251" t="str">
        <f t="shared" si="71"/>
        <v>Akumulasi Penyusutan Pembangkit Listrik Tenaga Samudra/Gelombang Samudra (PLTSm)</v>
      </c>
      <c r="AB2251" t="str">
        <f>IF(LEFT(A2251)="1","D",IF(LEFT(A2251)="2","K",IF(LEFT(A2251)="3","K",IF(LEFT(A2251)="4","K",IF(LEFT(A2251)="5","D",IF(LEFT(A2251)="6","D",IF(LEFT(A2251)="8","K",IF(LEFT(A2251)="9","D"))))))))</f>
        <v>D</v>
      </c>
      <c r="AD2251">
        <f>IF(LEFT(A2251)="4",1,IF(LEFT(A2251)="5",1,IF(LEFT(A2251)="6",1,0)))</f>
        <v>0</v>
      </c>
      <c r="AE2251">
        <f>IF(LEFT(A2251)="8",1,IF(LEFT(A2251)="9",1,0))</f>
        <v>0</v>
      </c>
      <c r="AF2251" t="str">
        <f>LEFT(A2251)</f>
        <v>1</v>
      </c>
    </row>
    <row r="2252" spans="1:32" x14ac:dyDescent="0.25">
      <c r="A2252" t="s">
        <v>4402</v>
      </c>
      <c r="B2252" t="s">
        <v>4403</v>
      </c>
      <c r="C2252" t="s">
        <v>3390</v>
      </c>
      <c r="D2252">
        <v>1</v>
      </c>
      <c r="E2252">
        <v>1</v>
      </c>
      <c r="F2252">
        <v>0</v>
      </c>
      <c r="G2252">
        <v>1</v>
      </c>
      <c r="H2252" t="s">
        <v>4403</v>
      </c>
      <c r="I2252" t="s">
        <v>10418</v>
      </c>
      <c r="J2252" t="s">
        <v>10420</v>
      </c>
      <c r="K2252" s="1">
        <v>42339</v>
      </c>
      <c r="L2252" s="1">
        <v>42339</v>
      </c>
      <c r="M2252" t="s">
        <v>10420</v>
      </c>
      <c r="N2252">
        <v>0</v>
      </c>
      <c r="O2252" t="s">
        <v>17</v>
      </c>
      <c r="P2252">
        <v>0</v>
      </c>
      <c r="Q2252">
        <v>0</v>
      </c>
      <c r="T2252" t="str">
        <f>IF(LEN(A2252)=2,MID(A2252,1,1),IF(LEN(A2252)=3,MID(A2252,1,2),IF(LEN(A2252)=5,MID(A2252,1,3),IF(LEN(A2252)=7,MID(A2252,1,5),IF(LEN(A2252)=1,"")))))</f>
        <v>137</v>
      </c>
      <c r="U2252">
        <f>IF(LEN(A2252)=7,0,1)</f>
        <v>1</v>
      </c>
      <c r="V2252">
        <f t="shared" si="70"/>
        <v>0</v>
      </c>
      <c r="W2252">
        <f>IF(OR(LEFT(A2252)="1", LEFT(A2252)="2",LEFT(A2252)="3"),1,0)</f>
        <v>1</v>
      </c>
      <c r="Y2252" t="str">
        <f t="shared" si="71"/>
        <v>Akumulasi Penyusutan Instalasi Gardu Listrik</v>
      </c>
      <c r="AB2252" t="str">
        <f>IF(LEFT(A2252)="1","D",IF(LEFT(A2252)="2","K",IF(LEFT(A2252)="3","K",IF(LEFT(A2252)="4","K",IF(LEFT(A2252)="5","D",IF(LEFT(A2252)="6","D",IF(LEFT(A2252)="8","K",IF(LEFT(A2252)="9","D"))))))))</f>
        <v>D</v>
      </c>
      <c r="AD2252">
        <f>IF(LEFT(A2252)="4",1,IF(LEFT(A2252)="5",1,IF(LEFT(A2252)="6",1,0)))</f>
        <v>0</v>
      </c>
      <c r="AE2252">
        <f>IF(LEFT(A2252)="8",1,IF(LEFT(A2252)="9",1,0))</f>
        <v>0</v>
      </c>
      <c r="AF2252" t="str">
        <f>LEFT(A2252)</f>
        <v>1</v>
      </c>
    </row>
    <row r="2253" spans="1:32" x14ac:dyDescent="0.25">
      <c r="A2253" t="s">
        <v>4404</v>
      </c>
      <c r="B2253" t="s">
        <v>4405</v>
      </c>
      <c r="C2253" t="s">
        <v>4402</v>
      </c>
      <c r="D2253">
        <v>1</v>
      </c>
      <c r="E2253">
        <v>0</v>
      </c>
      <c r="F2253">
        <v>0</v>
      </c>
      <c r="G2253">
        <v>1</v>
      </c>
      <c r="H2253" t="s">
        <v>4405</v>
      </c>
      <c r="I2253" t="s">
        <v>10418</v>
      </c>
      <c r="J2253" t="s">
        <v>10420</v>
      </c>
      <c r="K2253" s="1">
        <v>42339</v>
      </c>
      <c r="L2253" s="1">
        <v>42339</v>
      </c>
      <c r="M2253" t="s">
        <v>10420</v>
      </c>
      <c r="N2253">
        <v>0</v>
      </c>
      <c r="O2253" t="s">
        <v>17</v>
      </c>
      <c r="P2253">
        <v>0</v>
      </c>
      <c r="Q2253">
        <v>0</v>
      </c>
      <c r="T2253" t="str">
        <f>IF(LEN(A2253)=2,MID(A2253,1,1),IF(LEN(A2253)=3,MID(A2253,1,2),IF(LEN(A2253)=5,MID(A2253,1,3),IF(LEN(A2253)=7,MID(A2253,1,5),IF(LEN(A2253)=1,"")))))</f>
        <v>13758</v>
      </c>
      <c r="U2253">
        <f>IF(LEN(A2253)=7,0,1)</f>
        <v>0</v>
      </c>
      <c r="V2253">
        <f t="shared" si="70"/>
        <v>0</v>
      </c>
      <c r="W2253">
        <f>IF(OR(LEFT(A2253)="1", LEFT(A2253)="2",LEFT(A2253)="3"),1,0)</f>
        <v>1</v>
      </c>
      <c r="Y2253" t="str">
        <f t="shared" si="71"/>
        <v>Akumulasi Penyusutan Instalasi Gardu Listrik Induk</v>
      </c>
      <c r="AB2253" t="str">
        <f>IF(LEFT(A2253)="1","D",IF(LEFT(A2253)="2","K",IF(LEFT(A2253)="3","K",IF(LEFT(A2253)="4","K",IF(LEFT(A2253)="5","D",IF(LEFT(A2253)="6","D",IF(LEFT(A2253)="8","K",IF(LEFT(A2253)="9","D"))))))))</f>
        <v>D</v>
      </c>
      <c r="AD2253">
        <f>IF(LEFT(A2253)="4",1,IF(LEFT(A2253)="5",1,IF(LEFT(A2253)="6",1,0)))</f>
        <v>0</v>
      </c>
      <c r="AE2253">
        <f>IF(LEFT(A2253)="8",1,IF(LEFT(A2253)="9",1,0))</f>
        <v>0</v>
      </c>
      <c r="AF2253" t="str">
        <f>LEFT(A2253)</f>
        <v>1</v>
      </c>
    </row>
    <row r="2254" spans="1:32" x14ac:dyDescent="0.25">
      <c r="A2254" t="s">
        <v>4406</v>
      </c>
      <c r="B2254" t="s">
        <v>4407</v>
      </c>
      <c r="C2254" t="s">
        <v>4402</v>
      </c>
      <c r="D2254">
        <v>1</v>
      </c>
      <c r="E2254">
        <v>0</v>
      </c>
      <c r="F2254">
        <v>0</v>
      </c>
      <c r="G2254">
        <v>1</v>
      </c>
      <c r="H2254" t="s">
        <v>4407</v>
      </c>
      <c r="I2254" t="s">
        <v>10418</v>
      </c>
      <c r="J2254" t="s">
        <v>10420</v>
      </c>
      <c r="K2254" s="1">
        <v>42339</v>
      </c>
      <c r="L2254" s="1">
        <v>42339</v>
      </c>
      <c r="M2254" t="s">
        <v>10420</v>
      </c>
      <c r="N2254">
        <v>0</v>
      </c>
      <c r="O2254" t="s">
        <v>17</v>
      </c>
      <c r="P2254">
        <v>0</v>
      </c>
      <c r="Q2254">
        <v>0</v>
      </c>
      <c r="T2254" t="str">
        <f>IF(LEN(A2254)=2,MID(A2254,1,1),IF(LEN(A2254)=3,MID(A2254,1,2),IF(LEN(A2254)=5,MID(A2254,1,3),IF(LEN(A2254)=7,MID(A2254,1,5),IF(LEN(A2254)=1,"")))))</f>
        <v>13758</v>
      </c>
      <c r="U2254">
        <f>IF(LEN(A2254)=7,0,1)</f>
        <v>0</v>
      </c>
      <c r="V2254">
        <f t="shared" si="70"/>
        <v>0</v>
      </c>
      <c r="W2254">
        <f>IF(OR(LEFT(A2254)="1", LEFT(A2254)="2",LEFT(A2254)="3"),1,0)</f>
        <v>1</v>
      </c>
      <c r="Y2254" t="str">
        <f t="shared" si="71"/>
        <v>Akumulasi Penyusutan Instalasi Gardu Listrik Distribusi</v>
      </c>
      <c r="AB2254" t="str">
        <f>IF(LEFT(A2254)="1","D",IF(LEFT(A2254)="2","K",IF(LEFT(A2254)="3","K",IF(LEFT(A2254)="4","K",IF(LEFT(A2254)="5","D",IF(LEFT(A2254)="6","D",IF(LEFT(A2254)="8","K",IF(LEFT(A2254)="9","D"))))))))</f>
        <v>D</v>
      </c>
      <c r="AD2254">
        <f>IF(LEFT(A2254)="4",1,IF(LEFT(A2254)="5",1,IF(LEFT(A2254)="6",1,0)))</f>
        <v>0</v>
      </c>
      <c r="AE2254">
        <f>IF(LEFT(A2254)="8",1,IF(LEFT(A2254)="9",1,0))</f>
        <v>0</v>
      </c>
      <c r="AF2254" t="str">
        <f>LEFT(A2254)</f>
        <v>1</v>
      </c>
    </row>
    <row r="2255" spans="1:32" x14ac:dyDescent="0.25">
      <c r="A2255" t="s">
        <v>4408</v>
      </c>
      <c r="B2255" t="s">
        <v>4409</v>
      </c>
      <c r="C2255" t="s">
        <v>4402</v>
      </c>
      <c r="D2255">
        <v>1</v>
      </c>
      <c r="E2255">
        <v>0</v>
      </c>
      <c r="F2255">
        <v>0</v>
      </c>
      <c r="G2255">
        <v>1</v>
      </c>
      <c r="H2255" t="s">
        <v>4409</v>
      </c>
      <c r="I2255" t="s">
        <v>10418</v>
      </c>
      <c r="J2255" t="s">
        <v>10420</v>
      </c>
      <c r="K2255" s="1">
        <v>42339</v>
      </c>
      <c r="L2255" s="1">
        <v>42339</v>
      </c>
      <c r="M2255" t="s">
        <v>10420</v>
      </c>
      <c r="N2255">
        <v>0</v>
      </c>
      <c r="O2255" t="s">
        <v>17</v>
      </c>
      <c r="P2255">
        <v>0</v>
      </c>
      <c r="Q2255">
        <v>0</v>
      </c>
      <c r="T2255" t="str">
        <f>IF(LEN(A2255)=2,MID(A2255,1,1),IF(LEN(A2255)=3,MID(A2255,1,2),IF(LEN(A2255)=5,MID(A2255,1,3),IF(LEN(A2255)=7,MID(A2255,1,5),IF(LEN(A2255)=1,"")))))</f>
        <v>13758</v>
      </c>
      <c r="U2255">
        <f>IF(LEN(A2255)=7,0,1)</f>
        <v>0</v>
      </c>
      <c r="V2255">
        <f t="shared" si="70"/>
        <v>0</v>
      </c>
      <c r="W2255">
        <f>IF(OR(LEFT(A2255)="1", LEFT(A2255)="2",LEFT(A2255)="3"),1,0)</f>
        <v>1</v>
      </c>
      <c r="Y2255" t="str">
        <f t="shared" si="71"/>
        <v>Akumulasi Penyusutan Instalasi Pusat Pengatur Listrik</v>
      </c>
      <c r="AB2255" t="str">
        <f>IF(LEFT(A2255)="1","D",IF(LEFT(A2255)="2","K",IF(LEFT(A2255)="3","K",IF(LEFT(A2255)="4","K",IF(LEFT(A2255)="5","D",IF(LEFT(A2255)="6","D",IF(LEFT(A2255)="8","K",IF(LEFT(A2255)="9","D"))))))))</f>
        <v>D</v>
      </c>
      <c r="AD2255">
        <f>IF(LEFT(A2255)="4",1,IF(LEFT(A2255)="5",1,IF(LEFT(A2255)="6",1,0)))</f>
        <v>0</v>
      </c>
      <c r="AE2255">
        <f>IF(LEFT(A2255)="8",1,IF(LEFT(A2255)="9",1,0))</f>
        <v>0</v>
      </c>
      <c r="AF2255" t="str">
        <f>LEFT(A2255)</f>
        <v>1</v>
      </c>
    </row>
    <row r="2256" spans="1:32" x14ac:dyDescent="0.25">
      <c r="A2256" t="s">
        <v>4410</v>
      </c>
      <c r="B2256" t="s">
        <v>4411</v>
      </c>
      <c r="C2256" t="s">
        <v>3390</v>
      </c>
      <c r="D2256">
        <v>1</v>
      </c>
      <c r="E2256">
        <v>1</v>
      </c>
      <c r="F2256">
        <v>0</v>
      </c>
      <c r="G2256">
        <v>1</v>
      </c>
      <c r="H2256" t="s">
        <v>4411</v>
      </c>
      <c r="I2256" t="s">
        <v>10418</v>
      </c>
      <c r="J2256" t="s">
        <v>10420</v>
      </c>
      <c r="K2256" s="1">
        <v>42339</v>
      </c>
      <c r="L2256" s="1">
        <v>42339</v>
      </c>
      <c r="M2256" t="s">
        <v>10420</v>
      </c>
      <c r="N2256">
        <v>0</v>
      </c>
      <c r="O2256" t="s">
        <v>17</v>
      </c>
      <c r="P2256">
        <v>0</v>
      </c>
      <c r="Q2256">
        <v>0</v>
      </c>
      <c r="T2256" t="str">
        <f>IF(LEN(A2256)=2,MID(A2256,1,1),IF(LEN(A2256)=3,MID(A2256,1,2),IF(LEN(A2256)=5,MID(A2256,1,3),IF(LEN(A2256)=7,MID(A2256,1,5),IF(LEN(A2256)=1,"")))))</f>
        <v>137</v>
      </c>
      <c r="U2256">
        <f>IF(LEN(A2256)=7,0,1)</f>
        <v>1</v>
      </c>
      <c r="V2256">
        <f t="shared" si="70"/>
        <v>0</v>
      </c>
      <c r="W2256">
        <f>IF(OR(LEFT(A2256)="1", LEFT(A2256)="2",LEFT(A2256)="3"),1,0)</f>
        <v>1</v>
      </c>
      <c r="Y2256" t="str">
        <f t="shared" si="71"/>
        <v>Akumulasi Penyusutan Instalasi Pertahanan</v>
      </c>
      <c r="AB2256" t="str">
        <f>IF(LEFT(A2256)="1","D",IF(LEFT(A2256)="2","K",IF(LEFT(A2256)="3","K",IF(LEFT(A2256)="4","K",IF(LEFT(A2256)="5","D",IF(LEFT(A2256)="6","D",IF(LEFT(A2256)="8","K",IF(LEFT(A2256)="9","D"))))))))</f>
        <v>D</v>
      </c>
      <c r="AD2256">
        <f>IF(LEFT(A2256)="4",1,IF(LEFT(A2256)="5",1,IF(LEFT(A2256)="6",1,0)))</f>
        <v>0</v>
      </c>
      <c r="AE2256">
        <f>IF(LEFT(A2256)="8",1,IF(LEFT(A2256)="9",1,0))</f>
        <v>0</v>
      </c>
      <c r="AF2256" t="str">
        <f>LEFT(A2256)</f>
        <v>1</v>
      </c>
    </row>
    <row r="2257" spans="1:32" x14ac:dyDescent="0.25">
      <c r="A2257" t="s">
        <v>4412</v>
      </c>
      <c r="B2257" t="s">
        <v>4413</v>
      </c>
      <c r="C2257" t="s">
        <v>4410</v>
      </c>
      <c r="D2257">
        <v>1</v>
      </c>
      <c r="E2257">
        <v>0</v>
      </c>
      <c r="F2257">
        <v>0</v>
      </c>
      <c r="G2257">
        <v>1</v>
      </c>
      <c r="H2257" t="s">
        <v>4413</v>
      </c>
      <c r="I2257" t="s">
        <v>10418</v>
      </c>
      <c r="J2257" t="s">
        <v>10420</v>
      </c>
      <c r="K2257" s="1">
        <v>42339</v>
      </c>
      <c r="L2257" s="1">
        <v>42339</v>
      </c>
      <c r="M2257" t="s">
        <v>10420</v>
      </c>
      <c r="N2257">
        <v>0</v>
      </c>
      <c r="O2257" t="s">
        <v>17</v>
      </c>
      <c r="P2257">
        <v>0</v>
      </c>
      <c r="Q2257">
        <v>0</v>
      </c>
      <c r="T2257" t="str">
        <f>IF(LEN(A2257)=2,MID(A2257,1,1),IF(LEN(A2257)=3,MID(A2257,1,2),IF(LEN(A2257)=5,MID(A2257,1,3),IF(LEN(A2257)=7,MID(A2257,1,5),IF(LEN(A2257)=1,"")))))</f>
        <v>13759</v>
      </c>
      <c r="U2257">
        <f>IF(LEN(A2257)=7,0,1)</f>
        <v>0</v>
      </c>
      <c r="V2257">
        <f t="shared" si="70"/>
        <v>0</v>
      </c>
      <c r="W2257">
        <f>IF(OR(LEFT(A2257)="1", LEFT(A2257)="2",LEFT(A2257)="3"),1,0)</f>
        <v>1</v>
      </c>
      <c r="Y2257" t="str">
        <f t="shared" si="71"/>
        <v>Akumulasi Penyusutan Instalasi Pertahanan Di Darat</v>
      </c>
      <c r="AB2257" t="str">
        <f>IF(LEFT(A2257)="1","D",IF(LEFT(A2257)="2","K",IF(LEFT(A2257)="3","K",IF(LEFT(A2257)="4","K",IF(LEFT(A2257)="5","D",IF(LEFT(A2257)="6","D",IF(LEFT(A2257)="8","K",IF(LEFT(A2257)="9","D"))))))))</f>
        <v>D</v>
      </c>
      <c r="AD2257">
        <f>IF(LEFT(A2257)="4",1,IF(LEFT(A2257)="5",1,IF(LEFT(A2257)="6",1,0)))</f>
        <v>0</v>
      </c>
      <c r="AE2257">
        <f>IF(LEFT(A2257)="8",1,IF(LEFT(A2257)="9",1,0))</f>
        <v>0</v>
      </c>
      <c r="AF2257" t="str">
        <f>LEFT(A2257)</f>
        <v>1</v>
      </c>
    </row>
    <row r="2258" spans="1:32" x14ac:dyDescent="0.25">
      <c r="A2258" t="s">
        <v>4414</v>
      </c>
      <c r="B2258" t="s">
        <v>4415</v>
      </c>
      <c r="C2258" t="s">
        <v>3390</v>
      </c>
      <c r="D2258">
        <v>1</v>
      </c>
      <c r="E2258">
        <v>1</v>
      </c>
      <c r="F2258">
        <v>0</v>
      </c>
      <c r="G2258">
        <v>1</v>
      </c>
      <c r="H2258" t="s">
        <v>4415</v>
      </c>
      <c r="I2258" t="s">
        <v>10418</v>
      </c>
      <c r="J2258" t="s">
        <v>10420</v>
      </c>
      <c r="K2258" s="1">
        <v>42339</v>
      </c>
      <c r="L2258" s="1">
        <v>42339</v>
      </c>
      <c r="M2258" t="s">
        <v>10420</v>
      </c>
      <c r="N2258">
        <v>0</v>
      </c>
      <c r="O2258" t="s">
        <v>17</v>
      </c>
      <c r="P2258">
        <v>0</v>
      </c>
      <c r="Q2258">
        <v>0</v>
      </c>
      <c r="T2258" t="str">
        <f>IF(LEN(A2258)=2,MID(A2258,1,1),IF(LEN(A2258)=3,MID(A2258,1,2),IF(LEN(A2258)=5,MID(A2258,1,3),IF(LEN(A2258)=7,MID(A2258,1,5),IF(LEN(A2258)=1,"")))))</f>
        <v>137</v>
      </c>
      <c r="U2258">
        <f>IF(LEN(A2258)=7,0,1)</f>
        <v>1</v>
      </c>
      <c r="V2258">
        <f t="shared" si="70"/>
        <v>0</v>
      </c>
      <c r="W2258">
        <f>IF(OR(LEFT(A2258)="1", LEFT(A2258)="2",LEFT(A2258)="3"),1,0)</f>
        <v>1</v>
      </c>
      <c r="Y2258" t="str">
        <f t="shared" si="71"/>
        <v>Akumulasi Penyusutan Instalasi Gas</v>
      </c>
      <c r="AB2258" t="str">
        <f>IF(LEFT(A2258)="1","D",IF(LEFT(A2258)="2","K",IF(LEFT(A2258)="3","K",IF(LEFT(A2258)="4","K",IF(LEFT(A2258)="5","D",IF(LEFT(A2258)="6","D",IF(LEFT(A2258)="8","K",IF(LEFT(A2258)="9","D"))))))))</f>
        <v>D</v>
      </c>
      <c r="AD2258">
        <f>IF(LEFT(A2258)="4",1,IF(LEFT(A2258)="5",1,IF(LEFT(A2258)="6",1,0)))</f>
        <v>0</v>
      </c>
      <c r="AE2258">
        <f>IF(LEFT(A2258)="8",1,IF(LEFT(A2258)="9",1,0))</f>
        <v>0</v>
      </c>
      <c r="AF2258" t="str">
        <f>LEFT(A2258)</f>
        <v>1</v>
      </c>
    </row>
    <row r="2259" spans="1:32" x14ac:dyDescent="0.25">
      <c r="A2259" t="s">
        <v>4416</v>
      </c>
      <c r="B2259" t="s">
        <v>4417</v>
      </c>
      <c r="C2259" t="s">
        <v>4414</v>
      </c>
      <c r="D2259">
        <v>1</v>
      </c>
      <c r="E2259">
        <v>0</v>
      </c>
      <c r="F2259">
        <v>0</v>
      </c>
      <c r="G2259">
        <v>1</v>
      </c>
      <c r="H2259" t="s">
        <v>4417</v>
      </c>
      <c r="I2259" t="s">
        <v>10418</v>
      </c>
      <c r="J2259" t="s">
        <v>10420</v>
      </c>
      <c r="K2259" s="1">
        <v>42339</v>
      </c>
      <c r="L2259" s="1">
        <v>42339</v>
      </c>
      <c r="M2259" t="s">
        <v>10420</v>
      </c>
      <c r="N2259">
        <v>0</v>
      </c>
      <c r="O2259" t="s">
        <v>17</v>
      </c>
      <c r="P2259">
        <v>0</v>
      </c>
      <c r="Q2259">
        <v>0</v>
      </c>
      <c r="T2259" t="str">
        <f>IF(LEN(A2259)=2,MID(A2259,1,1),IF(LEN(A2259)=3,MID(A2259,1,2),IF(LEN(A2259)=5,MID(A2259,1,3),IF(LEN(A2259)=7,MID(A2259,1,5),IF(LEN(A2259)=1,"")))))</f>
        <v>13760</v>
      </c>
      <c r="U2259">
        <f>IF(LEN(A2259)=7,0,1)</f>
        <v>0</v>
      </c>
      <c r="V2259">
        <f t="shared" si="70"/>
        <v>0</v>
      </c>
      <c r="W2259">
        <f>IF(OR(LEFT(A2259)="1", LEFT(A2259)="2",LEFT(A2259)="3"),1,0)</f>
        <v>1</v>
      </c>
      <c r="Y2259" t="str">
        <f t="shared" si="71"/>
        <v>Akumulasi Penyusutan Instalasi Gardu Gas</v>
      </c>
      <c r="AB2259" t="str">
        <f>IF(LEFT(A2259)="1","D",IF(LEFT(A2259)="2","K",IF(LEFT(A2259)="3","K",IF(LEFT(A2259)="4","K",IF(LEFT(A2259)="5","D",IF(LEFT(A2259)="6","D",IF(LEFT(A2259)="8","K",IF(LEFT(A2259)="9","D"))))))))</f>
        <v>D</v>
      </c>
      <c r="AD2259">
        <f>IF(LEFT(A2259)="4",1,IF(LEFT(A2259)="5",1,IF(LEFT(A2259)="6",1,0)))</f>
        <v>0</v>
      </c>
      <c r="AE2259">
        <f>IF(LEFT(A2259)="8",1,IF(LEFT(A2259)="9",1,0))</f>
        <v>0</v>
      </c>
      <c r="AF2259" t="str">
        <f>LEFT(A2259)</f>
        <v>1</v>
      </c>
    </row>
    <row r="2260" spans="1:32" x14ac:dyDescent="0.25">
      <c r="A2260" t="s">
        <v>4418</v>
      </c>
      <c r="B2260" t="s">
        <v>4419</v>
      </c>
      <c r="C2260" t="s">
        <v>4414</v>
      </c>
      <c r="D2260">
        <v>1</v>
      </c>
      <c r="E2260">
        <v>0</v>
      </c>
      <c r="F2260">
        <v>0</v>
      </c>
      <c r="G2260">
        <v>1</v>
      </c>
      <c r="H2260" t="s">
        <v>4419</v>
      </c>
      <c r="I2260" t="s">
        <v>10418</v>
      </c>
      <c r="J2260" t="s">
        <v>10420</v>
      </c>
      <c r="K2260" s="1">
        <v>42339</v>
      </c>
      <c r="L2260" s="1">
        <v>42339</v>
      </c>
      <c r="M2260" t="s">
        <v>10420</v>
      </c>
      <c r="N2260">
        <v>0</v>
      </c>
      <c r="O2260" t="s">
        <v>17</v>
      </c>
      <c r="P2260">
        <v>0</v>
      </c>
      <c r="Q2260">
        <v>0</v>
      </c>
      <c r="T2260" t="str">
        <f>IF(LEN(A2260)=2,MID(A2260,1,1),IF(LEN(A2260)=3,MID(A2260,1,2),IF(LEN(A2260)=5,MID(A2260,1,3),IF(LEN(A2260)=7,MID(A2260,1,5),IF(LEN(A2260)=1,"")))))</f>
        <v>13760</v>
      </c>
      <c r="U2260">
        <f>IF(LEN(A2260)=7,0,1)</f>
        <v>0</v>
      </c>
      <c r="V2260">
        <f t="shared" si="70"/>
        <v>0</v>
      </c>
      <c r="W2260">
        <f>IF(OR(LEFT(A2260)="1", LEFT(A2260)="2",LEFT(A2260)="3"),1,0)</f>
        <v>1</v>
      </c>
      <c r="Y2260" t="str">
        <f t="shared" si="71"/>
        <v>Akumulasi Penyusutan Instalasi Jaringan Pipa Gas</v>
      </c>
      <c r="AB2260" t="str">
        <f>IF(LEFT(A2260)="1","D",IF(LEFT(A2260)="2","K",IF(LEFT(A2260)="3","K",IF(LEFT(A2260)="4","K",IF(LEFT(A2260)="5","D",IF(LEFT(A2260)="6","D",IF(LEFT(A2260)="8","K",IF(LEFT(A2260)="9","D"))))))))</f>
        <v>D</v>
      </c>
      <c r="AD2260">
        <f>IF(LEFT(A2260)="4",1,IF(LEFT(A2260)="5",1,IF(LEFT(A2260)="6",1,0)))</f>
        <v>0</v>
      </c>
      <c r="AE2260">
        <f>IF(LEFT(A2260)="8",1,IF(LEFT(A2260)="9",1,0))</f>
        <v>0</v>
      </c>
      <c r="AF2260" t="str">
        <f>LEFT(A2260)</f>
        <v>1</v>
      </c>
    </row>
    <row r="2261" spans="1:32" x14ac:dyDescent="0.25">
      <c r="A2261" t="s">
        <v>4420</v>
      </c>
      <c r="B2261" t="s">
        <v>4421</v>
      </c>
      <c r="C2261" t="s">
        <v>3390</v>
      </c>
      <c r="D2261">
        <v>1</v>
      </c>
      <c r="E2261">
        <v>1</v>
      </c>
      <c r="F2261">
        <v>0</v>
      </c>
      <c r="G2261">
        <v>1</v>
      </c>
      <c r="H2261" t="s">
        <v>4421</v>
      </c>
      <c r="I2261" t="s">
        <v>10418</v>
      </c>
      <c r="J2261" t="s">
        <v>10420</v>
      </c>
      <c r="K2261" s="1">
        <v>42339</v>
      </c>
      <c r="L2261" s="1">
        <v>42339</v>
      </c>
      <c r="M2261" t="s">
        <v>10420</v>
      </c>
      <c r="N2261">
        <v>0</v>
      </c>
      <c r="O2261" t="s">
        <v>17</v>
      </c>
      <c r="P2261">
        <v>0</v>
      </c>
      <c r="Q2261">
        <v>0</v>
      </c>
      <c r="T2261" t="str">
        <f>IF(LEN(A2261)=2,MID(A2261,1,1),IF(LEN(A2261)=3,MID(A2261,1,2),IF(LEN(A2261)=5,MID(A2261,1,3),IF(LEN(A2261)=7,MID(A2261,1,5),IF(LEN(A2261)=1,"")))))</f>
        <v>137</v>
      </c>
      <c r="U2261">
        <f>IF(LEN(A2261)=7,0,1)</f>
        <v>1</v>
      </c>
      <c r="V2261">
        <f t="shared" si="70"/>
        <v>0</v>
      </c>
      <c r="W2261">
        <f>IF(OR(LEFT(A2261)="1", LEFT(A2261)="2",LEFT(A2261)="3"),1,0)</f>
        <v>1</v>
      </c>
      <c r="Y2261" t="str">
        <f t="shared" si="71"/>
        <v>Akumulasi Penyusutan Instalasi Pengaman</v>
      </c>
      <c r="AB2261" t="str">
        <f>IF(LEFT(A2261)="1","D",IF(LEFT(A2261)="2","K",IF(LEFT(A2261)="3","K",IF(LEFT(A2261)="4","K",IF(LEFT(A2261)="5","D",IF(LEFT(A2261)="6","D",IF(LEFT(A2261)="8","K",IF(LEFT(A2261)="9","D"))))))))</f>
        <v>D</v>
      </c>
      <c r="AD2261">
        <f>IF(LEFT(A2261)="4",1,IF(LEFT(A2261)="5",1,IF(LEFT(A2261)="6",1,0)))</f>
        <v>0</v>
      </c>
      <c r="AE2261">
        <f>IF(LEFT(A2261)="8",1,IF(LEFT(A2261)="9",1,0))</f>
        <v>0</v>
      </c>
      <c r="AF2261" t="str">
        <f>LEFT(A2261)</f>
        <v>1</v>
      </c>
    </row>
    <row r="2262" spans="1:32" x14ac:dyDescent="0.25">
      <c r="A2262" t="s">
        <v>4422</v>
      </c>
      <c r="B2262" t="s">
        <v>4423</v>
      </c>
      <c r="C2262" t="s">
        <v>4420</v>
      </c>
      <c r="D2262">
        <v>1</v>
      </c>
      <c r="E2262">
        <v>0</v>
      </c>
      <c r="F2262">
        <v>0</v>
      </c>
      <c r="G2262">
        <v>1</v>
      </c>
      <c r="H2262" t="s">
        <v>4423</v>
      </c>
      <c r="I2262" t="s">
        <v>10418</v>
      </c>
      <c r="J2262" t="s">
        <v>10420</v>
      </c>
      <c r="K2262" s="1">
        <v>42339</v>
      </c>
      <c r="L2262" s="1">
        <v>42339</v>
      </c>
      <c r="M2262" t="s">
        <v>10420</v>
      </c>
      <c r="N2262">
        <v>0</v>
      </c>
      <c r="O2262" t="s">
        <v>17</v>
      </c>
      <c r="P2262">
        <v>0</v>
      </c>
      <c r="Q2262">
        <v>0</v>
      </c>
      <c r="T2262" t="str">
        <f>IF(LEN(A2262)=2,MID(A2262,1,1),IF(LEN(A2262)=3,MID(A2262,1,2),IF(LEN(A2262)=5,MID(A2262,1,3),IF(LEN(A2262)=7,MID(A2262,1,5),IF(LEN(A2262)=1,"")))))</f>
        <v>13761</v>
      </c>
      <c r="U2262">
        <f>IF(LEN(A2262)=7,0,1)</f>
        <v>0</v>
      </c>
      <c r="V2262">
        <f t="shared" si="70"/>
        <v>0</v>
      </c>
      <c r="W2262">
        <f>IF(OR(LEFT(A2262)="1", LEFT(A2262)="2",LEFT(A2262)="3"),1,0)</f>
        <v>1</v>
      </c>
      <c r="Y2262" t="str">
        <f t="shared" si="71"/>
        <v>Akumulasi Penyusutan Instalasi Pengaman Penangkal Petir</v>
      </c>
      <c r="AB2262" t="str">
        <f>IF(LEFT(A2262)="1","D",IF(LEFT(A2262)="2","K",IF(LEFT(A2262)="3","K",IF(LEFT(A2262)="4","K",IF(LEFT(A2262)="5","D",IF(LEFT(A2262)="6","D",IF(LEFT(A2262)="8","K",IF(LEFT(A2262)="9","D"))))))))</f>
        <v>D</v>
      </c>
      <c r="AD2262">
        <f>IF(LEFT(A2262)="4",1,IF(LEFT(A2262)="5",1,IF(LEFT(A2262)="6",1,0)))</f>
        <v>0</v>
      </c>
      <c r="AE2262">
        <f>IF(LEFT(A2262)="8",1,IF(LEFT(A2262)="9",1,0))</f>
        <v>0</v>
      </c>
      <c r="AF2262" t="str">
        <f>LEFT(A2262)</f>
        <v>1</v>
      </c>
    </row>
    <row r="2263" spans="1:32" x14ac:dyDescent="0.25">
      <c r="A2263" t="s">
        <v>4424</v>
      </c>
      <c r="B2263" t="s">
        <v>4425</v>
      </c>
      <c r="C2263" t="s">
        <v>3390</v>
      </c>
      <c r="D2263">
        <v>1</v>
      </c>
      <c r="E2263">
        <v>1</v>
      </c>
      <c r="F2263">
        <v>0</v>
      </c>
      <c r="G2263">
        <v>1</v>
      </c>
      <c r="H2263" t="s">
        <v>4425</v>
      </c>
      <c r="I2263" t="s">
        <v>10418</v>
      </c>
      <c r="J2263" t="s">
        <v>10420</v>
      </c>
      <c r="K2263" s="1">
        <v>42339</v>
      </c>
      <c r="L2263" s="1">
        <v>42339</v>
      </c>
      <c r="M2263" t="s">
        <v>10420</v>
      </c>
      <c r="N2263">
        <v>0</v>
      </c>
      <c r="O2263" t="s">
        <v>17</v>
      </c>
      <c r="P2263">
        <v>0</v>
      </c>
      <c r="Q2263">
        <v>0</v>
      </c>
      <c r="T2263" t="str">
        <f>IF(LEN(A2263)=2,MID(A2263,1,1),IF(LEN(A2263)=3,MID(A2263,1,2),IF(LEN(A2263)=5,MID(A2263,1,3),IF(LEN(A2263)=7,MID(A2263,1,5),IF(LEN(A2263)=1,"")))))</f>
        <v>137</v>
      </c>
      <c r="U2263">
        <f>IF(LEN(A2263)=7,0,1)</f>
        <v>1</v>
      </c>
      <c r="V2263">
        <f t="shared" si="70"/>
        <v>0</v>
      </c>
      <c r="W2263">
        <f>IF(OR(LEFT(A2263)="1", LEFT(A2263)="2",LEFT(A2263)="3"),1,0)</f>
        <v>1</v>
      </c>
      <c r="Y2263" t="str">
        <f t="shared" si="71"/>
        <v>Akumulasi Penyusutan Jaringan Air Minum</v>
      </c>
      <c r="AB2263" t="str">
        <f>IF(LEFT(A2263)="1","D",IF(LEFT(A2263)="2","K",IF(LEFT(A2263)="3","K",IF(LEFT(A2263)="4","K",IF(LEFT(A2263)="5","D",IF(LEFT(A2263)="6","D",IF(LEFT(A2263)="8","K",IF(LEFT(A2263)="9","D"))))))))</f>
        <v>D</v>
      </c>
      <c r="AD2263">
        <f>IF(LEFT(A2263)="4",1,IF(LEFT(A2263)="5",1,IF(LEFT(A2263)="6",1,0)))</f>
        <v>0</v>
      </c>
      <c r="AE2263">
        <f>IF(LEFT(A2263)="8",1,IF(LEFT(A2263)="9",1,0))</f>
        <v>0</v>
      </c>
      <c r="AF2263" t="str">
        <f>LEFT(A2263)</f>
        <v>1</v>
      </c>
    </row>
    <row r="2264" spans="1:32" x14ac:dyDescent="0.25">
      <c r="A2264" t="s">
        <v>4426</v>
      </c>
      <c r="B2264" t="s">
        <v>4427</v>
      </c>
      <c r="C2264" t="s">
        <v>4424</v>
      </c>
      <c r="D2264">
        <v>1</v>
      </c>
      <c r="E2264">
        <v>0</v>
      </c>
      <c r="F2264">
        <v>0</v>
      </c>
      <c r="G2264">
        <v>1</v>
      </c>
      <c r="H2264" t="s">
        <v>4427</v>
      </c>
      <c r="I2264" t="s">
        <v>10418</v>
      </c>
      <c r="J2264" t="s">
        <v>10420</v>
      </c>
      <c r="K2264" s="1">
        <v>42339</v>
      </c>
      <c r="L2264" s="1">
        <v>42339</v>
      </c>
      <c r="M2264" t="s">
        <v>10420</v>
      </c>
      <c r="N2264">
        <v>0</v>
      </c>
      <c r="O2264" t="s">
        <v>17</v>
      </c>
      <c r="P2264">
        <v>0</v>
      </c>
      <c r="Q2264">
        <v>0</v>
      </c>
      <c r="T2264" t="str">
        <f>IF(LEN(A2264)=2,MID(A2264,1,1),IF(LEN(A2264)=3,MID(A2264,1,2),IF(LEN(A2264)=5,MID(A2264,1,3),IF(LEN(A2264)=7,MID(A2264,1,5),IF(LEN(A2264)=1,"")))))</f>
        <v>13762</v>
      </c>
      <c r="U2264">
        <f>IF(LEN(A2264)=7,0,1)</f>
        <v>0</v>
      </c>
      <c r="V2264">
        <f t="shared" si="70"/>
        <v>0</v>
      </c>
      <c r="W2264">
        <f>IF(OR(LEFT(A2264)="1", LEFT(A2264)="2",LEFT(A2264)="3"),1,0)</f>
        <v>1</v>
      </c>
      <c r="Y2264" t="str">
        <f t="shared" si="71"/>
        <v xml:space="preserve">Akumulasi Penyusutan Jaringan Pembawa </v>
      </c>
      <c r="AB2264" t="str">
        <f>IF(LEFT(A2264)="1","D",IF(LEFT(A2264)="2","K",IF(LEFT(A2264)="3","K",IF(LEFT(A2264)="4","K",IF(LEFT(A2264)="5","D",IF(LEFT(A2264)="6","D",IF(LEFT(A2264)="8","K",IF(LEFT(A2264)="9","D"))))))))</f>
        <v>D</v>
      </c>
      <c r="AD2264">
        <f>IF(LEFT(A2264)="4",1,IF(LEFT(A2264)="5",1,IF(LEFT(A2264)="6",1,0)))</f>
        <v>0</v>
      </c>
      <c r="AE2264">
        <f>IF(LEFT(A2264)="8",1,IF(LEFT(A2264)="9",1,0))</f>
        <v>0</v>
      </c>
      <c r="AF2264" t="str">
        <f>LEFT(A2264)</f>
        <v>1</v>
      </c>
    </row>
    <row r="2265" spans="1:32" x14ac:dyDescent="0.25">
      <c r="A2265" t="s">
        <v>4428</v>
      </c>
      <c r="B2265" t="s">
        <v>4429</v>
      </c>
      <c r="C2265" t="s">
        <v>4424</v>
      </c>
      <c r="D2265">
        <v>1</v>
      </c>
      <c r="E2265">
        <v>0</v>
      </c>
      <c r="F2265">
        <v>0</v>
      </c>
      <c r="G2265">
        <v>1</v>
      </c>
      <c r="H2265" t="s">
        <v>4429</v>
      </c>
      <c r="I2265" t="s">
        <v>10418</v>
      </c>
      <c r="J2265" t="s">
        <v>10420</v>
      </c>
      <c r="K2265" s="1">
        <v>42339</v>
      </c>
      <c r="L2265" s="1">
        <v>42339</v>
      </c>
      <c r="M2265" t="s">
        <v>10420</v>
      </c>
      <c r="N2265">
        <v>0</v>
      </c>
      <c r="O2265" t="s">
        <v>17</v>
      </c>
      <c r="P2265">
        <v>0</v>
      </c>
      <c r="Q2265">
        <v>0</v>
      </c>
      <c r="T2265" t="str">
        <f>IF(LEN(A2265)=2,MID(A2265,1,1),IF(LEN(A2265)=3,MID(A2265,1,2),IF(LEN(A2265)=5,MID(A2265,1,3),IF(LEN(A2265)=7,MID(A2265,1,5),IF(LEN(A2265)=1,"")))))</f>
        <v>13762</v>
      </c>
      <c r="U2265">
        <f>IF(LEN(A2265)=7,0,1)</f>
        <v>0</v>
      </c>
      <c r="V2265">
        <f t="shared" si="70"/>
        <v>0</v>
      </c>
      <c r="W2265">
        <f>IF(OR(LEFT(A2265)="1", LEFT(A2265)="2",LEFT(A2265)="3"),1,0)</f>
        <v>1</v>
      </c>
      <c r="Y2265" t="str">
        <f t="shared" si="71"/>
        <v>Akumulasi Penyusutan Jaringan Induk Distribusi</v>
      </c>
      <c r="AB2265" t="str">
        <f>IF(LEFT(A2265)="1","D",IF(LEFT(A2265)="2","K",IF(LEFT(A2265)="3","K",IF(LEFT(A2265)="4","K",IF(LEFT(A2265)="5","D",IF(LEFT(A2265)="6","D",IF(LEFT(A2265)="8","K",IF(LEFT(A2265)="9","D"))))))))</f>
        <v>D</v>
      </c>
      <c r="AD2265">
        <f>IF(LEFT(A2265)="4",1,IF(LEFT(A2265)="5",1,IF(LEFT(A2265)="6",1,0)))</f>
        <v>0</v>
      </c>
      <c r="AE2265">
        <f>IF(LEFT(A2265)="8",1,IF(LEFT(A2265)="9",1,0))</f>
        <v>0</v>
      </c>
      <c r="AF2265" t="str">
        <f>LEFT(A2265)</f>
        <v>1</v>
      </c>
    </row>
    <row r="2266" spans="1:32" x14ac:dyDescent="0.25">
      <c r="A2266" t="s">
        <v>4430</v>
      </c>
      <c r="B2266" t="s">
        <v>4431</v>
      </c>
      <c r="C2266" t="s">
        <v>4424</v>
      </c>
      <c r="D2266">
        <v>1</v>
      </c>
      <c r="E2266">
        <v>0</v>
      </c>
      <c r="F2266">
        <v>0</v>
      </c>
      <c r="G2266">
        <v>1</v>
      </c>
      <c r="H2266" t="s">
        <v>4431</v>
      </c>
      <c r="I2266" t="s">
        <v>10418</v>
      </c>
      <c r="J2266" t="s">
        <v>10420</v>
      </c>
      <c r="K2266" s="1">
        <v>42339</v>
      </c>
      <c r="L2266" s="1">
        <v>42339</v>
      </c>
      <c r="M2266" t="s">
        <v>10420</v>
      </c>
      <c r="N2266">
        <v>0</v>
      </c>
      <c r="O2266" t="s">
        <v>17</v>
      </c>
      <c r="P2266">
        <v>0</v>
      </c>
      <c r="Q2266">
        <v>0</v>
      </c>
      <c r="T2266" t="str">
        <f>IF(LEN(A2266)=2,MID(A2266,1,1),IF(LEN(A2266)=3,MID(A2266,1,2),IF(LEN(A2266)=5,MID(A2266,1,3),IF(LEN(A2266)=7,MID(A2266,1,5),IF(LEN(A2266)=1,"")))))</f>
        <v>13762</v>
      </c>
      <c r="U2266">
        <f>IF(LEN(A2266)=7,0,1)</f>
        <v>0</v>
      </c>
      <c r="V2266">
        <f t="shared" si="70"/>
        <v>0</v>
      </c>
      <c r="W2266">
        <f>IF(OR(LEFT(A2266)="1", LEFT(A2266)="2",LEFT(A2266)="3"),1,0)</f>
        <v>1</v>
      </c>
      <c r="Y2266" t="str">
        <f t="shared" si="71"/>
        <v>Akumulasi Penyusutan Jaringan Cabang Distribusi</v>
      </c>
      <c r="AB2266" t="str">
        <f>IF(LEFT(A2266)="1","D",IF(LEFT(A2266)="2","K",IF(LEFT(A2266)="3","K",IF(LEFT(A2266)="4","K",IF(LEFT(A2266)="5","D",IF(LEFT(A2266)="6","D",IF(LEFT(A2266)="8","K",IF(LEFT(A2266)="9","D"))))))))</f>
        <v>D</v>
      </c>
      <c r="AD2266">
        <f>IF(LEFT(A2266)="4",1,IF(LEFT(A2266)="5",1,IF(LEFT(A2266)="6",1,0)))</f>
        <v>0</v>
      </c>
      <c r="AE2266">
        <f>IF(LEFT(A2266)="8",1,IF(LEFT(A2266)="9",1,0))</f>
        <v>0</v>
      </c>
      <c r="AF2266" t="str">
        <f>LEFT(A2266)</f>
        <v>1</v>
      </c>
    </row>
    <row r="2267" spans="1:32" x14ac:dyDescent="0.25">
      <c r="A2267" t="s">
        <v>4432</v>
      </c>
      <c r="B2267" t="s">
        <v>4433</v>
      </c>
      <c r="C2267" t="s">
        <v>4424</v>
      </c>
      <c r="D2267">
        <v>1</v>
      </c>
      <c r="E2267">
        <v>0</v>
      </c>
      <c r="F2267">
        <v>0</v>
      </c>
      <c r="G2267">
        <v>1</v>
      </c>
      <c r="H2267" t="s">
        <v>4433</v>
      </c>
      <c r="I2267" t="s">
        <v>10418</v>
      </c>
      <c r="J2267" t="s">
        <v>10420</v>
      </c>
      <c r="K2267" s="1">
        <v>42339</v>
      </c>
      <c r="L2267" s="1">
        <v>42339</v>
      </c>
      <c r="M2267" t="s">
        <v>10420</v>
      </c>
      <c r="N2267">
        <v>0</v>
      </c>
      <c r="O2267" t="s">
        <v>17</v>
      </c>
      <c r="P2267">
        <v>0</v>
      </c>
      <c r="Q2267">
        <v>0</v>
      </c>
      <c r="T2267" t="str">
        <f>IF(LEN(A2267)=2,MID(A2267,1,1),IF(LEN(A2267)=3,MID(A2267,1,2),IF(LEN(A2267)=5,MID(A2267,1,3),IF(LEN(A2267)=7,MID(A2267,1,5),IF(LEN(A2267)=1,"")))))</f>
        <v>13762</v>
      </c>
      <c r="U2267">
        <f>IF(LEN(A2267)=7,0,1)</f>
        <v>0</v>
      </c>
      <c r="V2267">
        <f t="shared" si="70"/>
        <v>0</v>
      </c>
      <c r="W2267">
        <f>IF(OR(LEFT(A2267)="1", LEFT(A2267)="2",LEFT(A2267)="3"),1,0)</f>
        <v>1</v>
      </c>
      <c r="Y2267" t="str">
        <f t="shared" si="71"/>
        <v>Akumulasi Penyusutan Jaringan Sambungan ke rumah</v>
      </c>
      <c r="AB2267" t="str">
        <f>IF(LEFT(A2267)="1","D",IF(LEFT(A2267)="2","K",IF(LEFT(A2267)="3","K",IF(LEFT(A2267)="4","K",IF(LEFT(A2267)="5","D",IF(LEFT(A2267)="6","D",IF(LEFT(A2267)="8","K",IF(LEFT(A2267)="9","D"))))))))</f>
        <v>D</v>
      </c>
      <c r="AD2267">
        <f>IF(LEFT(A2267)="4",1,IF(LEFT(A2267)="5",1,IF(LEFT(A2267)="6",1,0)))</f>
        <v>0</v>
      </c>
      <c r="AE2267">
        <f>IF(LEFT(A2267)="8",1,IF(LEFT(A2267)="9",1,0))</f>
        <v>0</v>
      </c>
      <c r="AF2267" t="str">
        <f>LEFT(A2267)</f>
        <v>1</v>
      </c>
    </row>
    <row r="2268" spans="1:32" x14ac:dyDescent="0.25">
      <c r="A2268" t="s">
        <v>4434</v>
      </c>
      <c r="B2268" t="s">
        <v>4435</v>
      </c>
      <c r="C2268" t="s">
        <v>3390</v>
      </c>
      <c r="D2268">
        <v>1</v>
      </c>
      <c r="E2268">
        <v>1</v>
      </c>
      <c r="F2268">
        <v>0</v>
      </c>
      <c r="G2268">
        <v>1</v>
      </c>
      <c r="H2268" t="s">
        <v>4435</v>
      </c>
      <c r="I2268" t="s">
        <v>10418</v>
      </c>
      <c r="J2268" t="s">
        <v>10420</v>
      </c>
      <c r="K2268" s="1">
        <v>42339</v>
      </c>
      <c r="L2268" s="1">
        <v>42339</v>
      </c>
      <c r="M2268" t="s">
        <v>10420</v>
      </c>
      <c r="N2268">
        <v>0</v>
      </c>
      <c r="O2268" t="s">
        <v>17</v>
      </c>
      <c r="P2268">
        <v>0</v>
      </c>
      <c r="Q2268">
        <v>0</v>
      </c>
      <c r="T2268" t="str">
        <f>IF(LEN(A2268)=2,MID(A2268,1,1),IF(LEN(A2268)=3,MID(A2268,1,2),IF(LEN(A2268)=5,MID(A2268,1,3),IF(LEN(A2268)=7,MID(A2268,1,5),IF(LEN(A2268)=1,"")))))</f>
        <v>137</v>
      </c>
      <c r="U2268">
        <f>IF(LEN(A2268)=7,0,1)</f>
        <v>1</v>
      </c>
      <c r="V2268">
        <f t="shared" si="70"/>
        <v>0</v>
      </c>
      <c r="W2268">
        <f>IF(OR(LEFT(A2268)="1", LEFT(A2268)="2",LEFT(A2268)="3"),1,0)</f>
        <v>1</v>
      </c>
      <c r="Y2268" t="str">
        <f t="shared" si="71"/>
        <v>Akumulasi Penyusutan Jaringan Listrik</v>
      </c>
      <c r="AB2268" t="str">
        <f>IF(LEFT(A2268)="1","D",IF(LEFT(A2268)="2","K",IF(LEFT(A2268)="3","K",IF(LEFT(A2268)="4","K",IF(LEFT(A2268)="5","D",IF(LEFT(A2268)="6","D",IF(LEFT(A2268)="8","K",IF(LEFT(A2268)="9","D"))))))))</f>
        <v>D</v>
      </c>
      <c r="AD2268">
        <f>IF(LEFT(A2268)="4",1,IF(LEFT(A2268)="5",1,IF(LEFT(A2268)="6",1,0)))</f>
        <v>0</v>
      </c>
      <c r="AE2268">
        <f>IF(LEFT(A2268)="8",1,IF(LEFT(A2268)="9",1,0))</f>
        <v>0</v>
      </c>
      <c r="AF2268" t="str">
        <f>LEFT(A2268)</f>
        <v>1</v>
      </c>
    </row>
    <row r="2269" spans="1:32" x14ac:dyDescent="0.25">
      <c r="A2269" t="s">
        <v>4436</v>
      </c>
      <c r="B2269" t="s">
        <v>4437</v>
      </c>
      <c r="C2269" t="s">
        <v>4434</v>
      </c>
      <c r="D2269">
        <v>1</v>
      </c>
      <c r="E2269">
        <v>0</v>
      </c>
      <c r="F2269">
        <v>0</v>
      </c>
      <c r="G2269">
        <v>1</v>
      </c>
      <c r="H2269" t="s">
        <v>4437</v>
      </c>
      <c r="I2269" t="s">
        <v>10418</v>
      </c>
      <c r="J2269" t="s">
        <v>10420</v>
      </c>
      <c r="K2269" s="1">
        <v>42339</v>
      </c>
      <c r="L2269" s="1">
        <v>42339</v>
      </c>
      <c r="M2269" t="s">
        <v>10420</v>
      </c>
      <c r="N2269">
        <v>0</v>
      </c>
      <c r="O2269" t="s">
        <v>17</v>
      </c>
      <c r="P2269">
        <v>0</v>
      </c>
      <c r="Q2269">
        <v>0</v>
      </c>
      <c r="T2269" t="str">
        <f>IF(LEN(A2269)=2,MID(A2269,1,1),IF(LEN(A2269)=3,MID(A2269,1,2),IF(LEN(A2269)=5,MID(A2269,1,3),IF(LEN(A2269)=7,MID(A2269,1,5),IF(LEN(A2269)=1,"")))))</f>
        <v>13763</v>
      </c>
      <c r="U2269">
        <f>IF(LEN(A2269)=7,0,1)</f>
        <v>0</v>
      </c>
      <c r="V2269">
        <f t="shared" si="70"/>
        <v>0</v>
      </c>
      <c r="W2269">
        <f>IF(OR(LEFT(A2269)="1", LEFT(A2269)="2",LEFT(A2269)="3"),1,0)</f>
        <v>1</v>
      </c>
      <c r="Y2269" t="str">
        <f t="shared" si="71"/>
        <v>Akumulasi Penyusutan Jaringan Transmisi</v>
      </c>
      <c r="AB2269" t="str">
        <f>IF(LEFT(A2269)="1","D",IF(LEFT(A2269)="2","K",IF(LEFT(A2269)="3","K",IF(LEFT(A2269)="4","K",IF(LEFT(A2269)="5","D",IF(LEFT(A2269)="6","D",IF(LEFT(A2269)="8","K",IF(LEFT(A2269)="9","D"))))))))</f>
        <v>D</v>
      </c>
      <c r="AD2269">
        <f>IF(LEFT(A2269)="4",1,IF(LEFT(A2269)="5",1,IF(LEFT(A2269)="6",1,0)))</f>
        <v>0</v>
      </c>
      <c r="AE2269">
        <f>IF(LEFT(A2269)="8",1,IF(LEFT(A2269)="9",1,0))</f>
        <v>0</v>
      </c>
      <c r="AF2269" t="str">
        <f>LEFT(A2269)</f>
        <v>1</v>
      </c>
    </row>
    <row r="2270" spans="1:32" x14ac:dyDescent="0.25">
      <c r="A2270" t="s">
        <v>4438</v>
      </c>
      <c r="B2270" t="s">
        <v>4439</v>
      </c>
      <c r="C2270" t="s">
        <v>4434</v>
      </c>
      <c r="D2270">
        <v>1</v>
      </c>
      <c r="E2270">
        <v>0</v>
      </c>
      <c r="F2270">
        <v>0</v>
      </c>
      <c r="G2270">
        <v>1</v>
      </c>
      <c r="H2270" t="s">
        <v>4439</v>
      </c>
      <c r="I2270" t="s">
        <v>10418</v>
      </c>
      <c r="J2270" t="s">
        <v>10420</v>
      </c>
      <c r="K2270" s="1">
        <v>42339</v>
      </c>
      <c r="L2270" s="1">
        <v>42339</v>
      </c>
      <c r="M2270" t="s">
        <v>10420</v>
      </c>
      <c r="N2270">
        <v>0</v>
      </c>
      <c r="O2270" t="s">
        <v>17</v>
      </c>
      <c r="P2270">
        <v>0</v>
      </c>
      <c r="Q2270">
        <v>0</v>
      </c>
      <c r="T2270" t="str">
        <f>IF(LEN(A2270)=2,MID(A2270,1,1),IF(LEN(A2270)=3,MID(A2270,1,2),IF(LEN(A2270)=5,MID(A2270,1,3),IF(LEN(A2270)=7,MID(A2270,1,5),IF(LEN(A2270)=1,"")))))</f>
        <v>13763</v>
      </c>
      <c r="U2270">
        <f>IF(LEN(A2270)=7,0,1)</f>
        <v>0</v>
      </c>
      <c r="V2270">
        <f t="shared" si="70"/>
        <v>0</v>
      </c>
      <c r="W2270">
        <f>IF(OR(LEFT(A2270)="1", LEFT(A2270)="2",LEFT(A2270)="3"),1,0)</f>
        <v>1</v>
      </c>
      <c r="Y2270" t="str">
        <f t="shared" si="71"/>
        <v>Akumulasi Penyusutan Jaringan Distribusi</v>
      </c>
      <c r="AB2270" t="str">
        <f>IF(LEFT(A2270)="1","D",IF(LEFT(A2270)="2","K",IF(LEFT(A2270)="3","K",IF(LEFT(A2270)="4","K",IF(LEFT(A2270)="5","D",IF(LEFT(A2270)="6","D",IF(LEFT(A2270)="8","K",IF(LEFT(A2270)="9","D"))))))))</f>
        <v>D</v>
      </c>
      <c r="AD2270">
        <f>IF(LEFT(A2270)="4",1,IF(LEFT(A2270)="5",1,IF(LEFT(A2270)="6",1,0)))</f>
        <v>0</v>
      </c>
      <c r="AE2270">
        <f>IF(LEFT(A2270)="8",1,IF(LEFT(A2270)="9",1,0))</f>
        <v>0</v>
      </c>
      <c r="AF2270" t="str">
        <f>LEFT(A2270)</f>
        <v>1</v>
      </c>
    </row>
    <row r="2271" spans="1:32" x14ac:dyDescent="0.25">
      <c r="A2271" t="s">
        <v>4440</v>
      </c>
      <c r="B2271" t="s">
        <v>4441</v>
      </c>
      <c r="C2271" t="s">
        <v>3390</v>
      </c>
      <c r="D2271">
        <v>1</v>
      </c>
      <c r="E2271">
        <v>1</v>
      </c>
      <c r="F2271">
        <v>0</v>
      </c>
      <c r="G2271">
        <v>1</v>
      </c>
      <c r="H2271" t="s">
        <v>4441</v>
      </c>
      <c r="I2271" t="s">
        <v>10418</v>
      </c>
      <c r="J2271" t="s">
        <v>10420</v>
      </c>
      <c r="K2271" s="1">
        <v>42339</v>
      </c>
      <c r="L2271" s="1">
        <v>42339</v>
      </c>
      <c r="M2271" t="s">
        <v>10420</v>
      </c>
      <c r="N2271">
        <v>0</v>
      </c>
      <c r="O2271" t="s">
        <v>17</v>
      </c>
      <c r="P2271">
        <v>0</v>
      </c>
      <c r="Q2271">
        <v>0</v>
      </c>
      <c r="T2271" t="str">
        <f>IF(LEN(A2271)=2,MID(A2271,1,1),IF(LEN(A2271)=3,MID(A2271,1,2),IF(LEN(A2271)=5,MID(A2271,1,3),IF(LEN(A2271)=7,MID(A2271,1,5),IF(LEN(A2271)=1,"")))))</f>
        <v>137</v>
      </c>
      <c r="U2271">
        <f>IF(LEN(A2271)=7,0,1)</f>
        <v>1</v>
      </c>
      <c r="V2271">
        <f t="shared" si="70"/>
        <v>0</v>
      </c>
      <c r="W2271">
        <f>IF(OR(LEFT(A2271)="1", LEFT(A2271)="2",LEFT(A2271)="3"),1,0)</f>
        <v>1</v>
      </c>
      <c r="Y2271" t="str">
        <f t="shared" si="71"/>
        <v>Akumulasi Penyusutan Jaringan Telepon</v>
      </c>
      <c r="AB2271" t="str">
        <f>IF(LEFT(A2271)="1","D",IF(LEFT(A2271)="2","K",IF(LEFT(A2271)="3","K",IF(LEFT(A2271)="4","K",IF(LEFT(A2271)="5","D",IF(LEFT(A2271)="6","D",IF(LEFT(A2271)="8","K",IF(LEFT(A2271)="9","D"))))))))</f>
        <v>D</v>
      </c>
      <c r="AD2271">
        <f>IF(LEFT(A2271)="4",1,IF(LEFT(A2271)="5",1,IF(LEFT(A2271)="6",1,0)))</f>
        <v>0</v>
      </c>
      <c r="AE2271">
        <f>IF(LEFT(A2271)="8",1,IF(LEFT(A2271)="9",1,0))</f>
        <v>0</v>
      </c>
      <c r="AF2271" t="str">
        <f>LEFT(A2271)</f>
        <v>1</v>
      </c>
    </row>
    <row r="2272" spans="1:32" x14ac:dyDescent="0.25">
      <c r="A2272" t="s">
        <v>4442</v>
      </c>
      <c r="B2272" t="s">
        <v>4443</v>
      </c>
      <c r="C2272" t="s">
        <v>4440</v>
      </c>
      <c r="D2272">
        <v>1</v>
      </c>
      <c r="E2272">
        <v>0</v>
      </c>
      <c r="F2272">
        <v>0</v>
      </c>
      <c r="G2272">
        <v>1</v>
      </c>
      <c r="H2272" t="s">
        <v>4443</v>
      </c>
      <c r="I2272" t="s">
        <v>10418</v>
      </c>
      <c r="J2272" t="s">
        <v>10420</v>
      </c>
      <c r="K2272" s="1">
        <v>42339</v>
      </c>
      <c r="L2272" s="1">
        <v>42339</v>
      </c>
      <c r="M2272" t="s">
        <v>10420</v>
      </c>
      <c r="N2272">
        <v>0</v>
      </c>
      <c r="O2272" t="s">
        <v>17</v>
      </c>
      <c r="P2272">
        <v>0</v>
      </c>
      <c r="Q2272">
        <v>0</v>
      </c>
      <c r="T2272" t="str">
        <f>IF(LEN(A2272)=2,MID(A2272,1,1),IF(LEN(A2272)=3,MID(A2272,1,2),IF(LEN(A2272)=5,MID(A2272,1,3),IF(LEN(A2272)=7,MID(A2272,1,5),IF(LEN(A2272)=1,"")))))</f>
        <v>13764</v>
      </c>
      <c r="U2272">
        <f>IF(LEN(A2272)=7,0,1)</f>
        <v>0</v>
      </c>
      <c r="V2272">
        <f t="shared" si="70"/>
        <v>0</v>
      </c>
      <c r="W2272">
        <f>IF(OR(LEFT(A2272)="1", LEFT(A2272)="2",LEFT(A2272)="3"),1,0)</f>
        <v>1</v>
      </c>
      <c r="Y2272" t="str">
        <f t="shared" si="71"/>
        <v>Akumulasi Penyusutan Jaringan Telepon Di atas Tanah</v>
      </c>
      <c r="AB2272" t="str">
        <f>IF(LEFT(A2272)="1","D",IF(LEFT(A2272)="2","K",IF(LEFT(A2272)="3","K",IF(LEFT(A2272)="4","K",IF(LEFT(A2272)="5","D",IF(LEFT(A2272)="6","D",IF(LEFT(A2272)="8","K",IF(LEFT(A2272)="9","D"))))))))</f>
        <v>D</v>
      </c>
      <c r="AD2272">
        <f>IF(LEFT(A2272)="4",1,IF(LEFT(A2272)="5",1,IF(LEFT(A2272)="6",1,0)))</f>
        <v>0</v>
      </c>
      <c r="AE2272">
        <f>IF(LEFT(A2272)="8",1,IF(LEFT(A2272)="9",1,0))</f>
        <v>0</v>
      </c>
      <c r="AF2272" t="str">
        <f>LEFT(A2272)</f>
        <v>1</v>
      </c>
    </row>
    <row r="2273" spans="1:32" x14ac:dyDescent="0.25">
      <c r="A2273" t="s">
        <v>4444</v>
      </c>
      <c r="B2273" t="s">
        <v>4445</v>
      </c>
      <c r="C2273" t="s">
        <v>4440</v>
      </c>
      <c r="D2273">
        <v>1</v>
      </c>
      <c r="E2273">
        <v>0</v>
      </c>
      <c r="F2273">
        <v>0</v>
      </c>
      <c r="G2273">
        <v>1</v>
      </c>
      <c r="H2273" t="s">
        <v>4445</v>
      </c>
      <c r="I2273" t="s">
        <v>10418</v>
      </c>
      <c r="J2273" t="s">
        <v>10420</v>
      </c>
      <c r="K2273" s="1">
        <v>42339</v>
      </c>
      <c r="L2273" s="1">
        <v>42339</v>
      </c>
      <c r="M2273" t="s">
        <v>10420</v>
      </c>
      <c r="N2273">
        <v>0</v>
      </c>
      <c r="O2273" t="s">
        <v>17</v>
      </c>
      <c r="P2273">
        <v>0</v>
      </c>
      <c r="Q2273">
        <v>0</v>
      </c>
      <c r="T2273" t="str">
        <f>IF(LEN(A2273)=2,MID(A2273,1,1),IF(LEN(A2273)=3,MID(A2273,1,2),IF(LEN(A2273)=5,MID(A2273,1,3),IF(LEN(A2273)=7,MID(A2273,1,5),IF(LEN(A2273)=1,"")))))</f>
        <v>13764</v>
      </c>
      <c r="U2273">
        <f>IF(LEN(A2273)=7,0,1)</f>
        <v>0</v>
      </c>
      <c r="V2273">
        <f t="shared" si="70"/>
        <v>0</v>
      </c>
      <c r="W2273">
        <f>IF(OR(LEFT(A2273)="1", LEFT(A2273)="2",LEFT(A2273)="3"),1,0)</f>
        <v>1</v>
      </c>
      <c r="Y2273" t="str">
        <f t="shared" si="71"/>
        <v>Akumulasi Penyusutan Jaringan Telepon Di bawah Tanah</v>
      </c>
      <c r="AB2273" t="str">
        <f>IF(LEFT(A2273)="1","D",IF(LEFT(A2273)="2","K",IF(LEFT(A2273)="3","K",IF(LEFT(A2273)="4","K",IF(LEFT(A2273)="5","D",IF(LEFT(A2273)="6","D",IF(LEFT(A2273)="8","K",IF(LEFT(A2273)="9","D"))))))))</f>
        <v>D</v>
      </c>
      <c r="AD2273">
        <f>IF(LEFT(A2273)="4",1,IF(LEFT(A2273)="5",1,IF(LEFT(A2273)="6",1,0)))</f>
        <v>0</v>
      </c>
      <c r="AE2273">
        <f>IF(LEFT(A2273)="8",1,IF(LEFT(A2273)="9",1,0))</f>
        <v>0</v>
      </c>
      <c r="AF2273" t="str">
        <f>LEFT(A2273)</f>
        <v>1</v>
      </c>
    </row>
    <row r="2274" spans="1:32" x14ac:dyDescent="0.25">
      <c r="A2274" t="s">
        <v>4446</v>
      </c>
      <c r="B2274" t="s">
        <v>4447</v>
      </c>
      <c r="C2274" t="s">
        <v>4440</v>
      </c>
      <c r="D2274">
        <v>1</v>
      </c>
      <c r="E2274">
        <v>0</v>
      </c>
      <c r="F2274">
        <v>0</v>
      </c>
      <c r="G2274">
        <v>1</v>
      </c>
      <c r="H2274" t="s">
        <v>4447</v>
      </c>
      <c r="I2274" t="s">
        <v>10418</v>
      </c>
      <c r="J2274" t="s">
        <v>10420</v>
      </c>
      <c r="K2274" s="1">
        <v>42339</v>
      </c>
      <c r="L2274" s="1">
        <v>42339</v>
      </c>
      <c r="M2274" t="s">
        <v>10420</v>
      </c>
      <c r="N2274">
        <v>0</v>
      </c>
      <c r="O2274" t="s">
        <v>17</v>
      </c>
      <c r="P2274">
        <v>0</v>
      </c>
      <c r="Q2274">
        <v>0</v>
      </c>
      <c r="T2274" t="str">
        <f>IF(LEN(A2274)=2,MID(A2274,1,1),IF(LEN(A2274)=3,MID(A2274,1,2),IF(LEN(A2274)=5,MID(A2274,1,3),IF(LEN(A2274)=7,MID(A2274,1,5),IF(LEN(A2274)=1,"")))))</f>
        <v>13764</v>
      </c>
      <c r="U2274">
        <f>IF(LEN(A2274)=7,0,1)</f>
        <v>0</v>
      </c>
      <c r="V2274">
        <f t="shared" si="70"/>
        <v>0</v>
      </c>
      <c r="W2274">
        <f>IF(OR(LEFT(A2274)="1", LEFT(A2274)="2",LEFT(A2274)="3"),1,0)</f>
        <v>1</v>
      </c>
      <c r="Y2274" t="str">
        <f t="shared" si="71"/>
        <v>Akumulasi Penyusutan Jaringan Telepon Didalam Air</v>
      </c>
      <c r="AB2274" t="str">
        <f>IF(LEFT(A2274)="1","D",IF(LEFT(A2274)="2","K",IF(LEFT(A2274)="3","K",IF(LEFT(A2274)="4","K",IF(LEFT(A2274)="5","D",IF(LEFT(A2274)="6","D",IF(LEFT(A2274)="8","K",IF(LEFT(A2274)="9","D"))))))))</f>
        <v>D</v>
      </c>
      <c r="AD2274">
        <f>IF(LEFT(A2274)="4",1,IF(LEFT(A2274)="5",1,IF(LEFT(A2274)="6",1,0)))</f>
        <v>0</v>
      </c>
      <c r="AE2274">
        <f>IF(LEFT(A2274)="8",1,IF(LEFT(A2274)="9",1,0))</f>
        <v>0</v>
      </c>
      <c r="AF2274" t="str">
        <f>LEFT(A2274)</f>
        <v>1</v>
      </c>
    </row>
    <row r="2275" spans="1:32" x14ac:dyDescent="0.25">
      <c r="A2275" t="s">
        <v>4448</v>
      </c>
      <c r="B2275" t="s">
        <v>4449</v>
      </c>
      <c r="C2275" t="s">
        <v>3390</v>
      </c>
      <c r="D2275">
        <v>1</v>
      </c>
      <c r="E2275">
        <v>1</v>
      </c>
      <c r="F2275">
        <v>0</v>
      </c>
      <c r="G2275">
        <v>1</v>
      </c>
      <c r="H2275" t="s">
        <v>4449</v>
      </c>
      <c r="I2275" t="s">
        <v>10418</v>
      </c>
      <c r="J2275" t="s">
        <v>10420</v>
      </c>
      <c r="K2275" s="1">
        <v>42339</v>
      </c>
      <c r="L2275" s="1">
        <v>42339</v>
      </c>
      <c r="M2275" t="s">
        <v>10420</v>
      </c>
      <c r="N2275">
        <v>0</v>
      </c>
      <c r="O2275" t="s">
        <v>17</v>
      </c>
      <c r="P2275">
        <v>0</v>
      </c>
      <c r="Q2275">
        <v>0</v>
      </c>
      <c r="T2275" t="str">
        <f>IF(LEN(A2275)=2,MID(A2275,1,1),IF(LEN(A2275)=3,MID(A2275,1,2),IF(LEN(A2275)=5,MID(A2275,1,3),IF(LEN(A2275)=7,MID(A2275,1,5),IF(LEN(A2275)=1,"")))))</f>
        <v>137</v>
      </c>
      <c r="U2275">
        <f>IF(LEN(A2275)=7,0,1)</f>
        <v>1</v>
      </c>
      <c r="V2275">
        <f t="shared" si="70"/>
        <v>0</v>
      </c>
      <c r="W2275">
        <f>IF(OR(LEFT(A2275)="1", LEFT(A2275)="2",LEFT(A2275)="3"),1,0)</f>
        <v>1</v>
      </c>
      <c r="Y2275" t="str">
        <f t="shared" si="71"/>
        <v>Akumulasi Penyusutan Jaringan Gas</v>
      </c>
      <c r="AB2275" t="str">
        <f>IF(LEFT(A2275)="1","D",IF(LEFT(A2275)="2","K",IF(LEFT(A2275)="3","K",IF(LEFT(A2275)="4","K",IF(LEFT(A2275)="5","D",IF(LEFT(A2275)="6","D",IF(LEFT(A2275)="8","K",IF(LEFT(A2275)="9","D"))))))))</f>
        <v>D</v>
      </c>
      <c r="AD2275">
        <f>IF(LEFT(A2275)="4",1,IF(LEFT(A2275)="5",1,IF(LEFT(A2275)="6",1,0)))</f>
        <v>0</v>
      </c>
      <c r="AE2275">
        <f>IF(LEFT(A2275)="8",1,IF(LEFT(A2275)="9",1,0))</f>
        <v>0</v>
      </c>
      <c r="AF2275" t="str">
        <f>LEFT(A2275)</f>
        <v>1</v>
      </c>
    </row>
    <row r="2276" spans="1:32" x14ac:dyDescent="0.25">
      <c r="A2276" t="s">
        <v>4450</v>
      </c>
      <c r="B2276" t="s">
        <v>4451</v>
      </c>
      <c r="C2276" t="s">
        <v>4448</v>
      </c>
      <c r="D2276">
        <v>1</v>
      </c>
      <c r="E2276">
        <v>0</v>
      </c>
      <c r="F2276">
        <v>0</v>
      </c>
      <c r="G2276">
        <v>1</v>
      </c>
      <c r="H2276" t="s">
        <v>4451</v>
      </c>
      <c r="I2276" t="s">
        <v>10418</v>
      </c>
      <c r="J2276" t="s">
        <v>10420</v>
      </c>
      <c r="K2276" s="1">
        <v>42339</v>
      </c>
      <c r="L2276" s="1">
        <v>42339</v>
      </c>
      <c r="M2276" t="s">
        <v>10420</v>
      </c>
      <c r="N2276">
        <v>0</v>
      </c>
      <c r="O2276" t="s">
        <v>17</v>
      </c>
      <c r="P2276">
        <v>0</v>
      </c>
      <c r="Q2276">
        <v>0</v>
      </c>
      <c r="T2276" t="str">
        <f>IF(LEN(A2276)=2,MID(A2276,1,1),IF(LEN(A2276)=3,MID(A2276,1,2),IF(LEN(A2276)=5,MID(A2276,1,3),IF(LEN(A2276)=7,MID(A2276,1,5),IF(LEN(A2276)=1,"")))))</f>
        <v>13765</v>
      </c>
      <c r="U2276">
        <f>IF(LEN(A2276)=7,0,1)</f>
        <v>0</v>
      </c>
      <c r="V2276">
        <f t="shared" si="70"/>
        <v>0</v>
      </c>
      <c r="W2276">
        <f>IF(OR(LEFT(A2276)="1", LEFT(A2276)="2",LEFT(A2276)="3"),1,0)</f>
        <v>1</v>
      </c>
      <c r="Y2276" t="str">
        <f t="shared" si="71"/>
        <v>Akumulasi Penyusutan Jaringan Pipa Gas Transmisi</v>
      </c>
      <c r="AB2276" t="str">
        <f>IF(LEFT(A2276)="1","D",IF(LEFT(A2276)="2","K",IF(LEFT(A2276)="3","K",IF(LEFT(A2276)="4","K",IF(LEFT(A2276)="5","D",IF(LEFT(A2276)="6","D",IF(LEFT(A2276)="8","K",IF(LEFT(A2276)="9","D"))))))))</f>
        <v>D</v>
      </c>
      <c r="AD2276">
        <f>IF(LEFT(A2276)="4",1,IF(LEFT(A2276)="5",1,IF(LEFT(A2276)="6",1,0)))</f>
        <v>0</v>
      </c>
      <c r="AE2276">
        <f>IF(LEFT(A2276)="8",1,IF(LEFT(A2276)="9",1,0))</f>
        <v>0</v>
      </c>
      <c r="AF2276" t="str">
        <f>LEFT(A2276)</f>
        <v>1</v>
      </c>
    </row>
    <row r="2277" spans="1:32" x14ac:dyDescent="0.25">
      <c r="A2277" t="s">
        <v>4452</v>
      </c>
      <c r="B2277" t="s">
        <v>4453</v>
      </c>
      <c r="C2277" t="s">
        <v>4448</v>
      </c>
      <c r="D2277">
        <v>1</v>
      </c>
      <c r="E2277">
        <v>0</v>
      </c>
      <c r="F2277">
        <v>0</v>
      </c>
      <c r="G2277">
        <v>1</v>
      </c>
      <c r="H2277" t="s">
        <v>4453</v>
      </c>
      <c r="I2277" t="s">
        <v>10418</v>
      </c>
      <c r="J2277" t="s">
        <v>10420</v>
      </c>
      <c r="K2277" s="1">
        <v>42339</v>
      </c>
      <c r="L2277" s="1">
        <v>42339</v>
      </c>
      <c r="M2277" t="s">
        <v>10420</v>
      </c>
      <c r="N2277">
        <v>0</v>
      </c>
      <c r="O2277" t="s">
        <v>17</v>
      </c>
      <c r="P2277">
        <v>0</v>
      </c>
      <c r="Q2277">
        <v>0</v>
      </c>
      <c r="T2277" t="str">
        <f>IF(LEN(A2277)=2,MID(A2277,1,1),IF(LEN(A2277)=3,MID(A2277,1,2),IF(LEN(A2277)=5,MID(A2277,1,3),IF(LEN(A2277)=7,MID(A2277,1,5),IF(LEN(A2277)=1,"")))))</f>
        <v>13765</v>
      </c>
      <c r="U2277">
        <f>IF(LEN(A2277)=7,0,1)</f>
        <v>0</v>
      </c>
      <c r="V2277">
        <f t="shared" si="70"/>
        <v>0</v>
      </c>
      <c r="W2277">
        <f>IF(OR(LEFT(A2277)="1", LEFT(A2277)="2",LEFT(A2277)="3"),1,0)</f>
        <v>1</v>
      </c>
      <c r="Y2277" t="str">
        <f t="shared" si="71"/>
        <v>Akumulasi Penyusutan Jaringan Pipa Distribusi</v>
      </c>
      <c r="AB2277" t="str">
        <f>IF(LEFT(A2277)="1","D",IF(LEFT(A2277)="2","K",IF(LEFT(A2277)="3","K",IF(LEFT(A2277)="4","K",IF(LEFT(A2277)="5","D",IF(LEFT(A2277)="6","D",IF(LEFT(A2277)="8","K",IF(LEFT(A2277)="9","D"))))))))</f>
        <v>D</v>
      </c>
      <c r="AD2277">
        <f>IF(LEFT(A2277)="4",1,IF(LEFT(A2277)="5",1,IF(LEFT(A2277)="6",1,0)))</f>
        <v>0</v>
      </c>
      <c r="AE2277">
        <f>IF(LEFT(A2277)="8",1,IF(LEFT(A2277)="9",1,0))</f>
        <v>0</v>
      </c>
      <c r="AF2277" t="str">
        <f>LEFT(A2277)</f>
        <v>1</v>
      </c>
    </row>
    <row r="2278" spans="1:32" x14ac:dyDescent="0.25">
      <c r="A2278" t="s">
        <v>4454</v>
      </c>
      <c r="B2278" t="s">
        <v>4455</v>
      </c>
      <c r="C2278" t="s">
        <v>4448</v>
      </c>
      <c r="D2278">
        <v>1</v>
      </c>
      <c r="E2278">
        <v>0</v>
      </c>
      <c r="F2278">
        <v>0</v>
      </c>
      <c r="G2278">
        <v>1</v>
      </c>
      <c r="H2278" t="s">
        <v>4455</v>
      </c>
      <c r="I2278" t="s">
        <v>10418</v>
      </c>
      <c r="J2278" t="s">
        <v>10420</v>
      </c>
      <c r="K2278" s="1">
        <v>42339</v>
      </c>
      <c r="L2278" s="1">
        <v>42339</v>
      </c>
      <c r="M2278" t="s">
        <v>10420</v>
      </c>
      <c r="N2278">
        <v>0</v>
      </c>
      <c r="O2278" t="s">
        <v>17</v>
      </c>
      <c r="P2278">
        <v>0</v>
      </c>
      <c r="Q2278">
        <v>0</v>
      </c>
      <c r="T2278" t="str">
        <f>IF(LEN(A2278)=2,MID(A2278,1,1),IF(LEN(A2278)=3,MID(A2278,1,2),IF(LEN(A2278)=5,MID(A2278,1,3),IF(LEN(A2278)=7,MID(A2278,1,5),IF(LEN(A2278)=1,"")))))</f>
        <v>13765</v>
      </c>
      <c r="U2278">
        <f>IF(LEN(A2278)=7,0,1)</f>
        <v>0</v>
      </c>
      <c r="V2278">
        <f t="shared" si="70"/>
        <v>0</v>
      </c>
      <c r="W2278">
        <f>IF(OR(LEFT(A2278)="1", LEFT(A2278)="2",LEFT(A2278)="3"),1,0)</f>
        <v>1</v>
      </c>
      <c r="Y2278" t="str">
        <f t="shared" si="71"/>
        <v>Akumulasi Penyusutan Jaringan Pipa Dinas</v>
      </c>
      <c r="AB2278" t="str">
        <f>IF(LEFT(A2278)="1","D",IF(LEFT(A2278)="2","K",IF(LEFT(A2278)="3","K",IF(LEFT(A2278)="4","K",IF(LEFT(A2278)="5","D",IF(LEFT(A2278)="6","D",IF(LEFT(A2278)="8","K",IF(LEFT(A2278)="9","D"))))))))</f>
        <v>D</v>
      </c>
      <c r="AD2278">
        <f>IF(LEFT(A2278)="4",1,IF(LEFT(A2278)="5",1,IF(LEFT(A2278)="6",1,0)))</f>
        <v>0</v>
      </c>
      <c r="AE2278">
        <f>IF(LEFT(A2278)="8",1,IF(LEFT(A2278)="9",1,0))</f>
        <v>0</v>
      </c>
      <c r="AF2278" t="str">
        <f>LEFT(A2278)</f>
        <v>1</v>
      </c>
    </row>
    <row r="2279" spans="1:32" x14ac:dyDescent="0.25">
      <c r="A2279" t="s">
        <v>4456</v>
      </c>
      <c r="B2279" t="s">
        <v>4457</v>
      </c>
      <c r="C2279" t="s">
        <v>4448</v>
      </c>
      <c r="D2279">
        <v>1</v>
      </c>
      <c r="E2279">
        <v>0</v>
      </c>
      <c r="F2279">
        <v>0</v>
      </c>
      <c r="G2279">
        <v>1</v>
      </c>
      <c r="H2279" t="s">
        <v>4457</v>
      </c>
      <c r="I2279" t="s">
        <v>10418</v>
      </c>
      <c r="J2279" t="s">
        <v>10420</v>
      </c>
      <c r="K2279" s="1">
        <v>42339</v>
      </c>
      <c r="L2279" s="1">
        <v>42339</v>
      </c>
      <c r="M2279" t="s">
        <v>10420</v>
      </c>
      <c r="N2279">
        <v>0</v>
      </c>
      <c r="O2279" t="s">
        <v>17</v>
      </c>
      <c r="P2279">
        <v>0</v>
      </c>
      <c r="Q2279">
        <v>0</v>
      </c>
      <c r="T2279" t="str">
        <f>IF(LEN(A2279)=2,MID(A2279,1,1),IF(LEN(A2279)=3,MID(A2279,1,2),IF(LEN(A2279)=5,MID(A2279,1,3),IF(LEN(A2279)=7,MID(A2279,1,5),IF(LEN(A2279)=1,"")))))</f>
        <v>13765</v>
      </c>
      <c r="U2279">
        <f>IF(LEN(A2279)=7,0,1)</f>
        <v>0</v>
      </c>
      <c r="V2279">
        <f t="shared" si="70"/>
        <v>0</v>
      </c>
      <c r="W2279">
        <f>IF(OR(LEFT(A2279)="1", LEFT(A2279)="2",LEFT(A2279)="3"),1,0)</f>
        <v>1</v>
      </c>
      <c r="Y2279" t="str">
        <f t="shared" si="71"/>
        <v>Akumulasi Penyusutan Jaringan BBM</v>
      </c>
      <c r="AB2279" t="str">
        <f>IF(LEFT(A2279)="1","D",IF(LEFT(A2279)="2","K",IF(LEFT(A2279)="3","K",IF(LEFT(A2279)="4","K",IF(LEFT(A2279)="5","D",IF(LEFT(A2279)="6","D",IF(LEFT(A2279)="8","K",IF(LEFT(A2279)="9","D"))))))))</f>
        <v>D</v>
      </c>
      <c r="AD2279">
        <f>IF(LEFT(A2279)="4",1,IF(LEFT(A2279)="5",1,IF(LEFT(A2279)="6",1,0)))</f>
        <v>0</v>
      </c>
      <c r="AE2279">
        <f>IF(LEFT(A2279)="8",1,IF(LEFT(A2279)="9",1,0))</f>
        <v>0</v>
      </c>
      <c r="AF2279" t="str">
        <f>LEFT(A2279)</f>
        <v>1</v>
      </c>
    </row>
    <row r="2280" spans="1:32" x14ac:dyDescent="0.25">
      <c r="A2280" t="s">
        <v>4458</v>
      </c>
      <c r="B2280" t="s">
        <v>4459</v>
      </c>
      <c r="C2280" t="s">
        <v>3390</v>
      </c>
      <c r="D2280">
        <v>1</v>
      </c>
      <c r="E2280">
        <v>1</v>
      </c>
      <c r="F2280">
        <v>0</v>
      </c>
      <c r="G2280">
        <v>1</v>
      </c>
      <c r="H2280" t="s">
        <v>4459</v>
      </c>
      <c r="I2280" t="s">
        <v>10418</v>
      </c>
      <c r="J2280" t="s">
        <v>10420</v>
      </c>
      <c r="K2280" s="1">
        <v>42339</v>
      </c>
      <c r="L2280" s="1">
        <v>42339</v>
      </c>
      <c r="M2280" t="s">
        <v>10420</v>
      </c>
      <c r="N2280">
        <v>0</v>
      </c>
      <c r="O2280" t="s">
        <v>17</v>
      </c>
      <c r="P2280">
        <v>0</v>
      </c>
      <c r="Q2280">
        <v>0</v>
      </c>
      <c r="T2280" t="str">
        <f>IF(LEN(A2280)=2,MID(A2280,1,1),IF(LEN(A2280)=3,MID(A2280,1,2),IF(LEN(A2280)=5,MID(A2280,1,3),IF(LEN(A2280)=7,MID(A2280,1,5),IF(LEN(A2280)=1,"")))))</f>
        <v>137</v>
      </c>
      <c r="U2280">
        <f>IF(LEN(A2280)=7,0,1)</f>
        <v>1</v>
      </c>
      <c r="V2280">
        <f t="shared" si="70"/>
        <v>0</v>
      </c>
      <c r="W2280">
        <f>IF(OR(LEFT(A2280)="1", LEFT(A2280)="2",LEFT(A2280)="3"),1,0)</f>
        <v>1</v>
      </c>
      <c r="Y2280" t="str">
        <f t="shared" si="71"/>
        <v>Akumulasi Penyusutan Jaringan Lain-lain</v>
      </c>
      <c r="AB2280" t="str">
        <f>IF(LEFT(A2280)="1","D",IF(LEFT(A2280)="2","K",IF(LEFT(A2280)="3","K",IF(LEFT(A2280)="4","K",IF(LEFT(A2280)="5","D",IF(LEFT(A2280)="6","D",IF(LEFT(A2280)="8","K",IF(LEFT(A2280)="9","D"))))))))</f>
        <v>D</v>
      </c>
      <c r="AD2280">
        <f>IF(LEFT(A2280)="4",1,IF(LEFT(A2280)="5",1,IF(LEFT(A2280)="6",1,0)))</f>
        <v>0</v>
      </c>
      <c r="AE2280">
        <f>IF(LEFT(A2280)="8",1,IF(LEFT(A2280)="9",1,0))</f>
        <v>0</v>
      </c>
      <c r="AF2280" t="str">
        <f>LEFT(A2280)</f>
        <v>1</v>
      </c>
    </row>
    <row r="2281" spans="1:32" x14ac:dyDescent="0.25">
      <c r="A2281" t="s">
        <v>4460</v>
      </c>
      <c r="B2281" t="s">
        <v>4461</v>
      </c>
      <c r="C2281" t="s">
        <v>4458</v>
      </c>
      <c r="D2281">
        <v>1</v>
      </c>
      <c r="E2281">
        <v>0</v>
      </c>
      <c r="F2281">
        <v>0</v>
      </c>
      <c r="G2281">
        <v>1</v>
      </c>
      <c r="H2281" t="s">
        <v>4461</v>
      </c>
      <c r="I2281" t="s">
        <v>10418</v>
      </c>
      <c r="J2281" t="s">
        <v>10420</v>
      </c>
      <c r="K2281" s="1">
        <v>42339</v>
      </c>
      <c r="L2281" s="1">
        <v>42339</v>
      </c>
      <c r="M2281" t="s">
        <v>10420</v>
      </c>
      <c r="N2281">
        <v>0</v>
      </c>
      <c r="O2281" t="s">
        <v>17</v>
      </c>
      <c r="P2281">
        <v>0</v>
      </c>
      <c r="Q2281">
        <v>0</v>
      </c>
      <c r="T2281" t="str">
        <f>IF(LEN(A2281)=2,MID(A2281,1,1),IF(LEN(A2281)=3,MID(A2281,1,2),IF(LEN(A2281)=5,MID(A2281,1,3),IF(LEN(A2281)=7,MID(A2281,1,5),IF(LEN(A2281)=1,"")))))</f>
        <v>13766</v>
      </c>
      <c r="U2281">
        <f>IF(LEN(A2281)=7,0,1)</f>
        <v>0</v>
      </c>
      <c r="V2281">
        <f t="shared" si="70"/>
        <v>0</v>
      </c>
      <c r="W2281">
        <f>IF(OR(LEFT(A2281)="1", LEFT(A2281)="2",LEFT(A2281)="3"),1,0)</f>
        <v>1</v>
      </c>
      <c r="Y2281" t="str">
        <f t="shared" si="71"/>
        <v>Akumulasi Penyusutan Jaringan Komputer</v>
      </c>
      <c r="AB2281" t="str">
        <f>IF(LEFT(A2281)="1","D",IF(LEFT(A2281)="2","K",IF(LEFT(A2281)="3","K",IF(LEFT(A2281)="4","K",IF(LEFT(A2281)="5","D",IF(LEFT(A2281)="6","D",IF(LEFT(A2281)="8","K",IF(LEFT(A2281)="9","D"))))))))</f>
        <v>D</v>
      </c>
      <c r="AD2281">
        <f>IF(LEFT(A2281)="4",1,IF(LEFT(A2281)="5",1,IF(LEFT(A2281)="6",1,0)))</f>
        <v>0</v>
      </c>
      <c r="AE2281">
        <f>IF(LEFT(A2281)="8",1,IF(LEFT(A2281)="9",1,0))</f>
        <v>0</v>
      </c>
      <c r="AF2281" t="str">
        <f>LEFT(A2281)</f>
        <v>1</v>
      </c>
    </row>
    <row r="2282" spans="1:32" x14ac:dyDescent="0.25">
      <c r="A2282" t="s">
        <v>4462</v>
      </c>
      <c r="B2282" t="s">
        <v>4463</v>
      </c>
      <c r="C2282" t="s">
        <v>3390</v>
      </c>
      <c r="D2282">
        <v>1</v>
      </c>
      <c r="E2282">
        <v>1</v>
      </c>
      <c r="F2282">
        <v>0</v>
      </c>
      <c r="G2282">
        <v>1</v>
      </c>
      <c r="H2282" t="s">
        <v>4463</v>
      </c>
      <c r="I2282" t="s">
        <v>10418</v>
      </c>
      <c r="J2282" t="s">
        <v>10420</v>
      </c>
      <c r="K2282" s="1">
        <v>42339</v>
      </c>
      <c r="L2282" s="1">
        <v>42339</v>
      </c>
      <c r="M2282" t="s">
        <v>10420</v>
      </c>
      <c r="N2282">
        <v>0</v>
      </c>
      <c r="O2282" t="s">
        <v>17</v>
      </c>
      <c r="P2282">
        <v>0</v>
      </c>
      <c r="Q2282">
        <v>0</v>
      </c>
      <c r="T2282" t="str">
        <f>IF(LEN(A2282)=2,MID(A2282,1,1),IF(LEN(A2282)=3,MID(A2282,1,2),IF(LEN(A2282)=5,MID(A2282,1,3),IF(LEN(A2282)=7,MID(A2282,1,5),IF(LEN(A2282)=1,"")))))</f>
        <v>137</v>
      </c>
      <c r="U2282">
        <f>IF(LEN(A2282)=7,0,1)</f>
        <v>1</v>
      </c>
      <c r="V2282">
        <f t="shared" si="70"/>
        <v>0</v>
      </c>
      <c r="W2282">
        <f>IF(OR(LEFT(A2282)="1", LEFT(A2282)="2",LEFT(A2282)="3"),1,0)</f>
        <v>1</v>
      </c>
      <c r="Y2282" t="str">
        <f t="shared" si="71"/>
        <v>Akumulasi Penyusutan Buku</v>
      </c>
      <c r="AB2282" t="str">
        <f>IF(LEFT(A2282)="1","D",IF(LEFT(A2282)="2","K",IF(LEFT(A2282)="3","K",IF(LEFT(A2282)="4","K",IF(LEFT(A2282)="5","D",IF(LEFT(A2282)="6","D",IF(LEFT(A2282)="8","K",IF(LEFT(A2282)="9","D"))))))))</f>
        <v>D</v>
      </c>
      <c r="AD2282">
        <f>IF(LEFT(A2282)="4",1,IF(LEFT(A2282)="5",1,IF(LEFT(A2282)="6",1,0)))</f>
        <v>0</v>
      </c>
      <c r="AE2282">
        <f>IF(LEFT(A2282)="8",1,IF(LEFT(A2282)="9",1,0))</f>
        <v>0</v>
      </c>
      <c r="AF2282" t="str">
        <f>LEFT(A2282)</f>
        <v>1</v>
      </c>
    </row>
    <row r="2283" spans="1:32" x14ac:dyDescent="0.25">
      <c r="A2283" t="s">
        <v>4464</v>
      </c>
      <c r="B2283" t="s">
        <v>4465</v>
      </c>
      <c r="C2283" t="s">
        <v>4462</v>
      </c>
      <c r="D2283">
        <v>1</v>
      </c>
      <c r="E2283">
        <v>0</v>
      </c>
      <c r="F2283">
        <v>0</v>
      </c>
      <c r="G2283">
        <v>1</v>
      </c>
      <c r="H2283" t="s">
        <v>4465</v>
      </c>
      <c r="I2283" t="s">
        <v>10418</v>
      </c>
      <c r="J2283" t="s">
        <v>10420</v>
      </c>
      <c r="K2283" s="1">
        <v>42339</v>
      </c>
      <c r="L2283" s="1">
        <v>42339</v>
      </c>
      <c r="M2283" t="s">
        <v>10420</v>
      </c>
      <c r="N2283">
        <v>0</v>
      </c>
      <c r="O2283" t="s">
        <v>17</v>
      </c>
      <c r="P2283">
        <v>0</v>
      </c>
      <c r="Q2283">
        <v>0</v>
      </c>
      <c r="T2283" t="str">
        <f>IF(LEN(A2283)=2,MID(A2283,1,1),IF(LEN(A2283)=3,MID(A2283,1,2),IF(LEN(A2283)=5,MID(A2283,1,3),IF(LEN(A2283)=7,MID(A2283,1,5),IF(LEN(A2283)=1,"")))))</f>
        <v>13767</v>
      </c>
      <c r="U2283">
        <f>IF(LEN(A2283)=7,0,1)</f>
        <v>0</v>
      </c>
      <c r="V2283">
        <f t="shared" si="70"/>
        <v>0</v>
      </c>
      <c r="W2283">
        <f>IF(OR(LEFT(A2283)="1", LEFT(A2283)="2",LEFT(A2283)="3"),1,0)</f>
        <v>1</v>
      </c>
      <c r="Y2283" t="str">
        <f t="shared" si="71"/>
        <v>Akumulasi Penyusutan Umum</v>
      </c>
      <c r="AB2283" t="str">
        <f>IF(LEFT(A2283)="1","D",IF(LEFT(A2283)="2","K",IF(LEFT(A2283)="3","K",IF(LEFT(A2283)="4","K",IF(LEFT(A2283)="5","D",IF(LEFT(A2283)="6","D",IF(LEFT(A2283)="8","K",IF(LEFT(A2283)="9","D"))))))))</f>
        <v>D</v>
      </c>
      <c r="AD2283">
        <f>IF(LEFT(A2283)="4",1,IF(LEFT(A2283)="5",1,IF(LEFT(A2283)="6",1,0)))</f>
        <v>0</v>
      </c>
      <c r="AE2283">
        <f>IF(LEFT(A2283)="8",1,IF(LEFT(A2283)="9",1,0))</f>
        <v>0</v>
      </c>
      <c r="AF2283" t="str">
        <f>LEFT(A2283)</f>
        <v>1</v>
      </c>
    </row>
    <row r="2284" spans="1:32" x14ac:dyDescent="0.25">
      <c r="A2284" t="s">
        <v>4466</v>
      </c>
      <c r="B2284" t="s">
        <v>4467</v>
      </c>
      <c r="C2284" t="s">
        <v>4462</v>
      </c>
      <c r="D2284">
        <v>1</v>
      </c>
      <c r="E2284">
        <v>0</v>
      </c>
      <c r="F2284">
        <v>0</v>
      </c>
      <c r="G2284">
        <v>1</v>
      </c>
      <c r="H2284" t="s">
        <v>4467</v>
      </c>
      <c r="I2284" t="s">
        <v>10418</v>
      </c>
      <c r="J2284" t="s">
        <v>10420</v>
      </c>
      <c r="K2284" s="1">
        <v>42339</v>
      </c>
      <c r="L2284" s="1">
        <v>42339</v>
      </c>
      <c r="M2284" t="s">
        <v>10420</v>
      </c>
      <c r="N2284">
        <v>0</v>
      </c>
      <c r="O2284" t="s">
        <v>17</v>
      </c>
      <c r="P2284">
        <v>0</v>
      </c>
      <c r="Q2284">
        <v>0</v>
      </c>
      <c r="T2284" t="str">
        <f>IF(LEN(A2284)=2,MID(A2284,1,1),IF(LEN(A2284)=3,MID(A2284,1,2),IF(LEN(A2284)=5,MID(A2284,1,3),IF(LEN(A2284)=7,MID(A2284,1,5),IF(LEN(A2284)=1,"")))))</f>
        <v>13767</v>
      </c>
      <c r="U2284">
        <f>IF(LEN(A2284)=7,0,1)</f>
        <v>0</v>
      </c>
      <c r="V2284">
        <f t="shared" si="70"/>
        <v>0</v>
      </c>
      <c r="W2284">
        <f>IF(OR(LEFT(A2284)="1", LEFT(A2284)="2",LEFT(A2284)="3"),1,0)</f>
        <v>1</v>
      </c>
      <c r="Y2284" t="str">
        <f t="shared" si="71"/>
        <v>Akumulasi Penyusutan Filsafat</v>
      </c>
      <c r="AB2284" t="str">
        <f>IF(LEFT(A2284)="1","D",IF(LEFT(A2284)="2","K",IF(LEFT(A2284)="3","K",IF(LEFT(A2284)="4","K",IF(LEFT(A2284)="5","D",IF(LEFT(A2284)="6","D",IF(LEFT(A2284)="8","K",IF(LEFT(A2284)="9","D"))))))))</f>
        <v>D</v>
      </c>
      <c r="AD2284">
        <f>IF(LEFT(A2284)="4",1,IF(LEFT(A2284)="5",1,IF(LEFT(A2284)="6",1,0)))</f>
        <v>0</v>
      </c>
      <c r="AE2284">
        <f>IF(LEFT(A2284)="8",1,IF(LEFT(A2284)="9",1,0))</f>
        <v>0</v>
      </c>
      <c r="AF2284" t="str">
        <f>LEFT(A2284)</f>
        <v>1</v>
      </c>
    </row>
    <row r="2285" spans="1:32" x14ac:dyDescent="0.25">
      <c r="A2285" t="s">
        <v>4468</v>
      </c>
      <c r="B2285" t="s">
        <v>4469</v>
      </c>
      <c r="C2285" t="s">
        <v>4462</v>
      </c>
      <c r="D2285">
        <v>1</v>
      </c>
      <c r="E2285">
        <v>0</v>
      </c>
      <c r="F2285">
        <v>0</v>
      </c>
      <c r="G2285">
        <v>1</v>
      </c>
      <c r="H2285" t="s">
        <v>4469</v>
      </c>
      <c r="I2285" t="s">
        <v>10418</v>
      </c>
      <c r="J2285" t="s">
        <v>10420</v>
      </c>
      <c r="K2285" s="1">
        <v>42339</v>
      </c>
      <c r="L2285" s="1">
        <v>42339</v>
      </c>
      <c r="M2285" t="s">
        <v>10420</v>
      </c>
      <c r="N2285">
        <v>0</v>
      </c>
      <c r="O2285" t="s">
        <v>17</v>
      </c>
      <c r="P2285">
        <v>0</v>
      </c>
      <c r="Q2285">
        <v>0</v>
      </c>
      <c r="T2285" t="str">
        <f>IF(LEN(A2285)=2,MID(A2285,1,1),IF(LEN(A2285)=3,MID(A2285,1,2),IF(LEN(A2285)=5,MID(A2285,1,3),IF(LEN(A2285)=7,MID(A2285,1,5),IF(LEN(A2285)=1,"")))))</f>
        <v>13767</v>
      </c>
      <c r="U2285">
        <f>IF(LEN(A2285)=7,0,1)</f>
        <v>0</v>
      </c>
      <c r="V2285">
        <f t="shared" si="70"/>
        <v>0</v>
      </c>
      <c r="W2285">
        <f>IF(OR(LEFT(A2285)="1", LEFT(A2285)="2",LEFT(A2285)="3"),1,0)</f>
        <v>1</v>
      </c>
      <c r="Y2285" t="str">
        <f t="shared" si="71"/>
        <v>Akumulasi Penyusutan Agama</v>
      </c>
      <c r="AB2285" t="str">
        <f>IF(LEFT(A2285)="1","D",IF(LEFT(A2285)="2","K",IF(LEFT(A2285)="3","K",IF(LEFT(A2285)="4","K",IF(LEFT(A2285)="5","D",IF(LEFT(A2285)="6","D",IF(LEFT(A2285)="8","K",IF(LEFT(A2285)="9","D"))))))))</f>
        <v>D</v>
      </c>
      <c r="AD2285">
        <f>IF(LEFT(A2285)="4",1,IF(LEFT(A2285)="5",1,IF(LEFT(A2285)="6",1,0)))</f>
        <v>0</v>
      </c>
      <c r="AE2285">
        <f>IF(LEFT(A2285)="8",1,IF(LEFT(A2285)="9",1,0))</f>
        <v>0</v>
      </c>
      <c r="AF2285" t="str">
        <f>LEFT(A2285)</f>
        <v>1</v>
      </c>
    </row>
    <row r="2286" spans="1:32" x14ac:dyDescent="0.25">
      <c r="A2286" t="s">
        <v>4470</v>
      </c>
      <c r="B2286" t="s">
        <v>4471</v>
      </c>
      <c r="C2286" t="s">
        <v>4462</v>
      </c>
      <c r="D2286">
        <v>1</v>
      </c>
      <c r="E2286">
        <v>0</v>
      </c>
      <c r="F2286">
        <v>0</v>
      </c>
      <c r="G2286">
        <v>1</v>
      </c>
      <c r="H2286" t="s">
        <v>4471</v>
      </c>
      <c r="I2286" t="s">
        <v>10418</v>
      </c>
      <c r="J2286" t="s">
        <v>10420</v>
      </c>
      <c r="K2286" s="1">
        <v>42339</v>
      </c>
      <c r="L2286" s="1">
        <v>42339</v>
      </c>
      <c r="M2286" t="s">
        <v>10420</v>
      </c>
      <c r="N2286">
        <v>0</v>
      </c>
      <c r="O2286" t="s">
        <v>17</v>
      </c>
      <c r="P2286">
        <v>0</v>
      </c>
      <c r="Q2286">
        <v>0</v>
      </c>
      <c r="T2286" t="str">
        <f>IF(LEN(A2286)=2,MID(A2286,1,1),IF(LEN(A2286)=3,MID(A2286,1,2),IF(LEN(A2286)=5,MID(A2286,1,3),IF(LEN(A2286)=7,MID(A2286,1,5),IF(LEN(A2286)=1,"")))))</f>
        <v>13767</v>
      </c>
      <c r="U2286">
        <f>IF(LEN(A2286)=7,0,1)</f>
        <v>0</v>
      </c>
      <c r="V2286">
        <f t="shared" si="70"/>
        <v>0</v>
      </c>
      <c r="W2286">
        <f>IF(OR(LEFT(A2286)="1", LEFT(A2286)="2",LEFT(A2286)="3"),1,0)</f>
        <v>1</v>
      </c>
      <c r="Y2286" t="str">
        <f t="shared" si="71"/>
        <v>Akumulasi Penyusutan Ilmu Sosial</v>
      </c>
      <c r="AB2286" t="str">
        <f>IF(LEFT(A2286)="1","D",IF(LEFT(A2286)="2","K",IF(LEFT(A2286)="3","K",IF(LEFT(A2286)="4","K",IF(LEFT(A2286)="5","D",IF(LEFT(A2286)="6","D",IF(LEFT(A2286)="8","K",IF(LEFT(A2286)="9","D"))))))))</f>
        <v>D</v>
      </c>
      <c r="AD2286">
        <f>IF(LEFT(A2286)="4",1,IF(LEFT(A2286)="5",1,IF(LEFT(A2286)="6",1,0)))</f>
        <v>0</v>
      </c>
      <c r="AE2286">
        <f>IF(LEFT(A2286)="8",1,IF(LEFT(A2286)="9",1,0))</f>
        <v>0</v>
      </c>
      <c r="AF2286" t="str">
        <f>LEFT(A2286)</f>
        <v>1</v>
      </c>
    </row>
    <row r="2287" spans="1:32" x14ac:dyDescent="0.25">
      <c r="A2287" t="s">
        <v>4472</v>
      </c>
      <c r="B2287" t="s">
        <v>4473</v>
      </c>
      <c r="C2287" t="s">
        <v>4462</v>
      </c>
      <c r="D2287">
        <v>1</v>
      </c>
      <c r="E2287">
        <v>0</v>
      </c>
      <c r="F2287">
        <v>0</v>
      </c>
      <c r="G2287">
        <v>1</v>
      </c>
      <c r="H2287" t="s">
        <v>4473</v>
      </c>
      <c r="I2287" t="s">
        <v>10418</v>
      </c>
      <c r="J2287" t="s">
        <v>10420</v>
      </c>
      <c r="K2287" s="1">
        <v>42339</v>
      </c>
      <c r="L2287" s="1">
        <v>42339</v>
      </c>
      <c r="M2287" t="s">
        <v>10420</v>
      </c>
      <c r="N2287">
        <v>0</v>
      </c>
      <c r="O2287" t="s">
        <v>17</v>
      </c>
      <c r="P2287">
        <v>0</v>
      </c>
      <c r="Q2287">
        <v>0</v>
      </c>
      <c r="T2287" t="str">
        <f>IF(LEN(A2287)=2,MID(A2287,1,1),IF(LEN(A2287)=3,MID(A2287,1,2),IF(LEN(A2287)=5,MID(A2287,1,3),IF(LEN(A2287)=7,MID(A2287,1,5),IF(LEN(A2287)=1,"")))))</f>
        <v>13767</v>
      </c>
      <c r="U2287">
        <f>IF(LEN(A2287)=7,0,1)</f>
        <v>0</v>
      </c>
      <c r="V2287">
        <f t="shared" si="70"/>
        <v>0</v>
      </c>
      <c r="W2287">
        <f>IF(OR(LEFT(A2287)="1", LEFT(A2287)="2",LEFT(A2287)="3"),1,0)</f>
        <v>1</v>
      </c>
      <c r="Y2287" t="str">
        <f t="shared" si="71"/>
        <v>Akumulasi Penyusutan Ilmu Bahasa</v>
      </c>
      <c r="AB2287" t="str">
        <f>IF(LEFT(A2287)="1","D",IF(LEFT(A2287)="2","K",IF(LEFT(A2287)="3","K",IF(LEFT(A2287)="4","K",IF(LEFT(A2287)="5","D",IF(LEFT(A2287)="6","D",IF(LEFT(A2287)="8","K",IF(LEFT(A2287)="9","D"))))))))</f>
        <v>D</v>
      </c>
      <c r="AD2287">
        <f>IF(LEFT(A2287)="4",1,IF(LEFT(A2287)="5",1,IF(LEFT(A2287)="6",1,0)))</f>
        <v>0</v>
      </c>
      <c r="AE2287">
        <f>IF(LEFT(A2287)="8",1,IF(LEFT(A2287)="9",1,0))</f>
        <v>0</v>
      </c>
      <c r="AF2287" t="str">
        <f>LEFT(A2287)</f>
        <v>1</v>
      </c>
    </row>
    <row r="2288" spans="1:32" x14ac:dyDescent="0.25">
      <c r="A2288" t="s">
        <v>4474</v>
      </c>
      <c r="B2288" t="s">
        <v>4475</v>
      </c>
      <c r="C2288" t="s">
        <v>4462</v>
      </c>
      <c r="D2288">
        <v>1</v>
      </c>
      <c r="E2288">
        <v>0</v>
      </c>
      <c r="F2288">
        <v>0</v>
      </c>
      <c r="G2288">
        <v>1</v>
      </c>
      <c r="H2288" t="s">
        <v>4475</v>
      </c>
      <c r="I2288" t="s">
        <v>10418</v>
      </c>
      <c r="J2288" t="s">
        <v>10420</v>
      </c>
      <c r="K2288" s="1">
        <v>42339</v>
      </c>
      <c r="L2288" s="1">
        <v>42339</v>
      </c>
      <c r="M2288" t="s">
        <v>10420</v>
      </c>
      <c r="N2288">
        <v>0</v>
      </c>
      <c r="O2288" t="s">
        <v>17</v>
      </c>
      <c r="P2288">
        <v>0</v>
      </c>
      <c r="Q2288">
        <v>0</v>
      </c>
      <c r="T2288" t="str">
        <f>IF(LEN(A2288)=2,MID(A2288,1,1),IF(LEN(A2288)=3,MID(A2288,1,2),IF(LEN(A2288)=5,MID(A2288,1,3),IF(LEN(A2288)=7,MID(A2288,1,5),IF(LEN(A2288)=1,"")))))</f>
        <v>13767</v>
      </c>
      <c r="U2288">
        <f>IF(LEN(A2288)=7,0,1)</f>
        <v>0</v>
      </c>
      <c r="V2288">
        <f t="shared" si="70"/>
        <v>0</v>
      </c>
      <c r="W2288">
        <f>IF(OR(LEFT(A2288)="1", LEFT(A2288)="2",LEFT(A2288)="3"),1,0)</f>
        <v>1</v>
      </c>
      <c r="Y2288" t="str">
        <f t="shared" si="71"/>
        <v>Akumulasi Penyusutan Matematika &amp; Pengetahuan alam</v>
      </c>
      <c r="AB2288" t="str">
        <f>IF(LEFT(A2288)="1","D",IF(LEFT(A2288)="2","K",IF(LEFT(A2288)="3","K",IF(LEFT(A2288)="4","K",IF(LEFT(A2288)="5","D",IF(LEFT(A2288)="6","D",IF(LEFT(A2288)="8","K",IF(LEFT(A2288)="9","D"))))))))</f>
        <v>D</v>
      </c>
      <c r="AD2288">
        <f>IF(LEFT(A2288)="4",1,IF(LEFT(A2288)="5",1,IF(LEFT(A2288)="6",1,0)))</f>
        <v>0</v>
      </c>
      <c r="AE2288">
        <f>IF(LEFT(A2288)="8",1,IF(LEFT(A2288)="9",1,0))</f>
        <v>0</v>
      </c>
      <c r="AF2288" t="str">
        <f>LEFT(A2288)</f>
        <v>1</v>
      </c>
    </row>
    <row r="2289" spans="1:32" x14ac:dyDescent="0.25">
      <c r="A2289" t="s">
        <v>4476</v>
      </c>
      <c r="B2289" t="s">
        <v>4477</v>
      </c>
      <c r="C2289" t="s">
        <v>4462</v>
      </c>
      <c r="D2289">
        <v>1</v>
      </c>
      <c r="E2289">
        <v>0</v>
      </c>
      <c r="F2289">
        <v>0</v>
      </c>
      <c r="G2289">
        <v>1</v>
      </c>
      <c r="H2289" t="s">
        <v>4477</v>
      </c>
      <c r="I2289" t="s">
        <v>10418</v>
      </c>
      <c r="J2289" t="s">
        <v>10420</v>
      </c>
      <c r="K2289" s="1">
        <v>42339</v>
      </c>
      <c r="L2289" s="1">
        <v>42339</v>
      </c>
      <c r="M2289" t="s">
        <v>10420</v>
      </c>
      <c r="N2289">
        <v>0</v>
      </c>
      <c r="O2289" t="s">
        <v>17</v>
      </c>
      <c r="P2289">
        <v>0</v>
      </c>
      <c r="Q2289">
        <v>0</v>
      </c>
      <c r="T2289" t="str">
        <f>IF(LEN(A2289)=2,MID(A2289,1,1),IF(LEN(A2289)=3,MID(A2289,1,2),IF(LEN(A2289)=5,MID(A2289,1,3),IF(LEN(A2289)=7,MID(A2289,1,5),IF(LEN(A2289)=1,"")))))</f>
        <v>13767</v>
      </c>
      <c r="U2289">
        <f>IF(LEN(A2289)=7,0,1)</f>
        <v>0</v>
      </c>
      <c r="V2289">
        <f t="shared" si="70"/>
        <v>0</v>
      </c>
      <c r="W2289">
        <f>IF(OR(LEFT(A2289)="1", LEFT(A2289)="2",LEFT(A2289)="3"),1,0)</f>
        <v>1</v>
      </c>
      <c r="Y2289" t="str">
        <f t="shared" si="71"/>
        <v>Akumulasi Penyusutan Ilmu Pengetahuan Praktis</v>
      </c>
      <c r="AB2289" t="str">
        <f>IF(LEFT(A2289)="1","D",IF(LEFT(A2289)="2","K",IF(LEFT(A2289)="3","K",IF(LEFT(A2289)="4","K",IF(LEFT(A2289)="5","D",IF(LEFT(A2289)="6","D",IF(LEFT(A2289)="8","K",IF(LEFT(A2289)="9","D"))))))))</f>
        <v>D</v>
      </c>
      <c r="AD2289">
        <f>IF(LEFT(A2289)="4",1,IF(LEFT(A2289)="5",1,IF(LEFT(A2289)="6",1,0)))</f>
        <v>0</v>
      </c>
      <c r="AE2289">
        <f>IF(LEFT(A2289)="8",1,IF(LEFT(A2289)="9",1,0))</f>
        <v>0</v>
      </c>
      <c r="AF2289" t="str">
        <f>LEFT(A2289)</f>
        <v>1</v>
      </c>
    </row>
    <row r="2290" spans="1:32" x14ac:dyDescent="0.25">
      <c r="A2290" t="s">
        <v>4478</v>
      </c>
      <c r="B2290" t="s">
        <v>4479</v>
      </c>
      <c r="C2290" t="s">
        <v>4462</v>
      </c>
      <c r="D2290">
        <v>1</v>
      </c>
      <c r="E2290">
        <v>0</v>
      </c>
      <c r="F2290">
        <v>0</v>
      </c>
      <c r="G2290">
        <v>1</v>
      </c>
      <c r="H2290" t="s">
        <v>4479</v>
      </c>
      <c r="I2290" t="s">
        <v>10418</v>
      </c>
      <c r="J2290" t="s">
        <v>10420</v>
      </c>
      <c r="K2290" s="1">
        <v>42339</v>
      </c>
      <c r="L2290" s="1">
        <v>42339</v>
      </c>
      <c r="M2290" t="s">
        <v>10420</v>
      </c>
      <c r="N2290">
        <v>0</v>
      </c>
      <c r="O2290" t="s">
        <v>17</v>
      </c>
      <c r="P2290">
        <v>0</v>
      </c>
      <c r="Q2290">
        <v>0</v>
      </c>
      <c r="T2290" t="str">
        <f>IF(LEN(A2290)=2,MID(A2290,1,1),IF(LEN(A2290)=3,MID(A2290,1,2),IF(LEN(A2290)=5,MID(A2290,1,3),IF(LEN(A2290)=7,MID(A2290,1,5),IF(LEN(A2290)=1,"")))))</f>
        <v>13767</v>
      </c>
      <c r="U2290">
        <f>IF(LEN(A2290)=7,0,1)</f>
        <v>0</v>
      </c>
      <c r="V2290">
        <f t="shared" si="70"/>
        <v>0</v>
      </c>
      <c r="W2290">
        <f>IF(OR(LEFT(A2290)="1", LEFT(A2290)="2",LEFT(A2290)="3"),1,0)</f>
        <v>1</v>
      </c>
      <c r="Y2290" t="str">
        <f t="shared" si="71"/>
        <v>Akumulasi Penyusutan Arsitektur,  Kesenian, Olah raga</v>
      </c>
      <c r="AB2290" t="str">
        <f>IF(LEFT(A2290)="1","D",IF(LEFT(A2290)="2","K",IF(LEFT(A2290)="3","K",IF(LEFT(A2290)="4","K",IF(LEFT(A2290)="5","D",IF(LEFT(A2290)="6","D",IF(LEFT(A2290)="8","K",IF(LEFT(A2290)="9","D"))))))))</f>
        <v>D</v>
      </c>
      <c r="AD2290">
        <f>IF(LEFT(A2290)="4",1,IF(LEFT(A2290)="5",1,IF(LEFT(A2290)="6",1,0)))</f>
        <v>0</v>
      </c>
      <c r="AE2290">
        <f>IF(LEFT(A2290)="8",1,IF(LEFT(A2290)="9",1,0))</f>
        <v>0</v>
      </c>
      <c r="AF2290" t="str">
        <f>LEFT(A2290)</f>
        <v>1</v>
      </c>
    </row>
    <row r="2291" spans="1:32" x14ac:dyDescent="0.25">
      <c r="A2291" t="s">
        <v>4480</v>
      </c>
      <c r="B2291" t="s">
        <v>4481</v>
      </c>
      <c r="C2291" t="s">
        <v>4462</v>
      </c>
      <c r="D2291">
        <v>1</v>
      </c>
      <c r="E2291">
        <v>0</v>
      </c>
      <c r="F2291">
        <v>0</v>
      </c>
      <c r="G2291">
        <v>1</v>
      </c>
      <c r="H2291" t="s">
        <v>4481</v>
      </c>
      <c r="I2291" t="s">
        <v>10418</v>
      </c>
      <c r="J2291" t="s">
        <v>10420</v>
      </c>
      <c r="K2291" s="1">
        <v>42339</v>
      </c>
      <c r="L2291" s="1">
        <v>42339</v>
      </c>
      <c r="M2291" t="s">
        <v>10420</v>
      </c>
      <c r="N2291">
        <v>0</v>
      </c>
      <c r="O2291" t="s">
        <v>17</v>
      </c>
      <c r="P2291">
        <v>0</v>
      </c>
      <c r="Q2291">
        <v>0</v>
      </c>
      <c r="T2291" t="str">
        <f>IF(LEN(A2291)=2,MID(A2291,1,1),IF(LEN(A2291)=3,MID(A2291,1,2),IF(LEN(A2291)=5,MID(A2291,1,3),IF(LEN(A2291)=7,MID(A2291,1,5),IF(LEN(A2291)=1,"")))))</f>
        <v>13767</v>
      </c>
      <c r="U2291">
        <f>IF(LEN(A2291)=7,0,1)</f>
        <v>0</v>
      </c>
      <c r="V2291">
        <f t="shared" si="70"/>
        <v>0</v>
      </c>
      <c r="W2291">
        <f>IF(OR(LEFT(A2291)="1", LEFT(A2291)="2",LEFT(A2291)="3"),1,0)</f>
        <v>1</v>
      </c>
      <c r="Y2291" t="str">
        <f t="shared" si="71"/>
        <v>Akumulasi Penyusutan Geografi, Biografi, Sejarah</v>
      </c>
      <c r="AB2291" t="str">
        <f>IF(LEFT(A2291)="1","D",IF(LEFT(A2291)="2","K",IF(LEFT(A2291)="3","K",IF(LEFT(A2291)="4","K",IF(LEFT(A2291)="5","D",IF(LEFT(A2291)="6","D",IF(LEFT(A2291)="8","K",IF(LEFT(A2291)="9","D"))))))))</f>
        <v>D</v>
      </c>
      <c r="AD2291">
        <f>IF(LEFT(A2291)="4",1,IF(LEFT(A2291)="5",1,IF(LEFT(A2291)="6",1,0)))</f>
        <v>0</v>
      </c>
      <c r="AE2291">
        <f>IF(LEFT(A2291)="8",1,IF(LEFT(A2291)="9",1,0))</f>
        <v>0</v>
      </c>
      <c r="AF2291" t="str">
        <f>LEFT(A2291)</f>
        <v>1</v>
      </c>
    </row>
    <row r="2292" spans="1:32" x14ac:dyDescent="0.25">
      <c r="A2292" t="s">
        <v>4482</v>
      </c>
      <c r="B2292" t="s">
        <v>4483</v>
      </c>
      <c r="C2292" t="s">
        <v>3390</v>
      </c>
      <c r="D2292">
        <v>1</v>
      </c>
      <c r="E2292">
        <v>1</v>
      </c>
      <c r="F2292">
        <v>0</v>
      </c>
      <c r="G2292">
        <v>1</v>
      </c>
      <c r="H2292" t="s">
        <v>4483</v>
      </c>
      <c r="I2292" t="s">
        <v>10418</v>
      </c>
      <c r="J2292" t="s">
        <v>10420</v>
      </c>
      <c r="K2292" s="1">
        <v>42339</v>
      </c>
      <c r="L2292" s="1">
        <v>42339</v>
      </c>
      <c r="M2292" t="s">
        <v>10420</v>
      </c>
      <c r="N2292">
        <v>0</v>
      </c>
      <c r="O2292" t="s">
        <v>17</v>
      </c>
      <c r="P2292">
        <v>0</v>
      </c>
      <c r="Q2292">
        <v>0</v>
      </c>
      <c r="T2292" t="str">
        <f>IF(LEN(A2292)=2,MID(A2292,1,1),IF(LEN(A2292)=3,MID(A2292,1,2),IF(LEN(A2292)=5,MID(A2292,1,3),IF(LEN(A2292)=7,MID(A2292,1,5),IF(LEN(A2292)=1,"")))))</f>
        <v>137</v>
      </c>
      <c r="U2292">
        <f>IF(LEN(A2292)=7,0,1)</f>
        <v>1</v>
      </c>
      <c r="V2292">
        <f t="shared" si="70"/>
        <v>0</v>
      </c>
      <c r="W2292">
        <f>IF(OR(LEFT(A2292)="1", LEFT(A2292)="2",LEFT(A2292)="3"),1,0)</f>
        <v>1</v>
      </c>
      <c r="Y2292" t="str">
        <f t="shared" si="71"/>
        <v>Akumulasi Penyusutan Terbitan</v>
      </c>
      <c r="AB2292" t="str">
        <f>IF(LEFT(A2292)="1","D",IF(LEFT(A2292)="2","K",IF(LEFT(A2292)="3","K",IF(LEFT(A2292)="4","K",IF(LEFT(A2292)="5","D",IF(LEFT(A2292)="6","D",IF(LEFT(A2292)="8","K",IF(LEFT(A2292)="9","D"))))))))</f>
        <v>D</v>
      </c>
      <c r="AD2292">
        <f>IF(LEFT(A2292)="4",1,IF(LEFT(A2292)="5",1,IF(LEFT(A2292)="6",1,0)))</f>
        <v>0</v>
      </c>
      <c r="AE2292">
        <f>IF(LEFT(A2292)="8",1,IF(LEFT(A2292)="9",1,0))</f>
        <v>0</v>
      </c>
      <c r="AF2292" t="str">
        <f>LEFT(A2292)</f>
        <v>1</v>
      </c>
    </row>
    <row r="2293" spans="1:32" x14ac:dyDescent="0.25">
      <c r="A2293" t="s">
        <v>4484</v>
      </c>
      <c r="B2293" t="s">
        <v>4485</v>
      </c>
      <c r="C2293" t="s">
        <v>4482</v>
      </c>
      <c r="D2293">
        <v>1</v>
      </c>
      <c r="E2293">
        <v>0</v>
      </c>
      <c r="F2293">
        <v>0</v>
      </c>
      <c r="G2293">
        <v>1</v>
      </c>
      <c r="H2293" t="s">
        <v>4485</v>
      </c>
      <c r="I2293" t="s">
        <v>10418</v>
      </c>
      <c r="J2293" t="s">
        <v>10420</v>
      </c>
      <c r="K2293" s="1">
        <v>42339</v>
      </c>
      <c r="L2293" s="1">
        <v>42339</v>
      </c>
      <c r="M2293" t="s">
        <v>10420</v>
      </c>
      <c r="N2293">
        <v>0</v>
      </c>
      <c r="O2293" t="s">
        <v>17</v>
      </c>
      <c r="P2293">
        <v>0</v>
      </c>
      <c r="Q2293">
        <v>0</v>
      </c>
      <c r="T2293" t="str">
        <f>IF(LEN(A2293)=2,MID(A2293,1,1),IF(LEN(A2293)=3,MID(A2293,1,2),IF(LEN(A2293)=5,MID(A2293,1,3),IF(LEN(A2293)=7,MID(A2293,1,5),IF(LEN(A2293)=1,"")))))</f>
        <v>13768</v>
      </c>
      <c r="U2293">
        <f>IF(LEN(A2293)=7,0,1)</f>
        <v>0</v>
      </c>
      <c r="V2293">
        <f t="shared" si="70"/>
        <v>0</v>
      </c>
      <c r="W2293">
        <f>IF(OR(LEFT(A2293)="1", LEFT(A2293)="2",LEFT(A2293)="3"),1,0)</f>
        <v>1</v>
      </c>
      <c r="Y2293" t="str">
        <f t="shared" si="71"/>
        <v>Akumulasi Penyusutan Terbitan Berkala</v>
      </c>
      <c r="AB2293" t="str">
        <f>IF(LEFT(A2293)="1","D",IF(LEFT(A2293)="2","K",IF(LEFT(A2293)="3","K",IF(LEFT(A2293)="4","K",IF(LEFT(A2293)="5","D",IF(LEFT(A2293)="6","D",IF(LEFT(A2293)="8","K",IF(LEFT(A2293)="9","D"))))))))</f>
        <v>D</v>
      </c>
      <c r="AD2293">
        <f>IF(LEFT(A2293)="4",1,IF(LEFT(A2293)="5",1,IF(LEFT(A2293)="6",1,0)))</f>
        <v>0</v>
      </c>
      <c r="AE2293">
        <f>IF(LEFT(A2293)="8",1,IF(LEFT(A2293)="9",1,0))</f>
        <v>0</v>
      </c>
      <c r="AF2293" t="str">
        <f>LEFT(A2293)</f>
        <v>1</v>
      </c>
    </row>
    <row r="2294" spans="1:32" x14ac:dyDescent="0.25">
      <c r="A2294" t="s">
        <v>4486</v>
      </c>
      <c r="B2294" t="s">
        <v>4487</v>
      </c>
      <c r="C2294" t="s">
        <v>4482</v>
      </c>
      <c r="D2294">
        <v>1</v>
      </c>
      <c r="E2294">
        <v>0</v>
      </c>
      <c r="F2294">
        <v>0</v>
      </c>
      <c r="G2294">
        <v>1</v>
      </c>
      <c r="H2294" t="s">
        <v>4487</v>
      </c>
      <c r="I2294" t="s">
        <v>10418</v>
      </c>
      <c r="J2294" t="s">
        <v>10420</v>
      </c>
      <c r="K2294" s="1">
        <v>42339</v>
      </c>
      <c r="L2294" s="1">
        <v>42339</v>
      </c>
      <c r="M2294" t="s">
        <v>10420</v>
      </c>
      <c r="N2294">
        <v>0</v>
      </c>
      <c r="O2294" t="s">
        <v>17</v>
      </c>
      <c r="P2294">
        <v>0</v>
      </c>
      <c r="Q2294">
        <v>0</v>
      </c>
      <c r="T2294" t="str">
        <f>IF(LEN(A2294)=2,MID(A2294,1,1),IF(LEN(A2294)=3,MID(A2294,1,2),IF(LEN(A2294)=5,MID(A2294,1,3),IF(LEN(A2294)=7,MID(A2294,1,5),IF(LEN(A2294)=1,"")))))</f>
        <v>13768</v>
      </c>
      <c r="U2294">
        <f>IF(LEN(A2294)=7,0,1)</f>
        <v>0</v>
      </c>
      <c r="V2294">
        <f t="shared" si="70"/>
        <v>0</v>
      </c>
      <c r="W2294">
        <f>IF(OR(LEFT(A2294)="1", LEFT(A2294)="2",LEFT(A2294)="3"),1,0)</f>
        <v>1</v>
      </c>
      <c r="Y2294" t="str">
        <f t="shared" si="71"/>
        <v>Akumulasi Penyusutan Buku Laporan</v>
      </c>
      <c r="AB2294" t="str">
        <f>IF(LEFT(A2294)="1","D",IF(LEFT(A2294)="2","K",IF(LEFT(A2294)="3","K",IF(LEFT(A2294)="4","K",IF(LEFT(A2294)="5","D",IF(LEFT(A2294)="6","D",IF(LEFT(A2294)="8","K",IF(LEFT(A2294)="9","D"))))))))</f>
        <v>D</v>
      </c>
      <c r="AD2294">
        <f>IF(LEFT(A2294)="4",1,IF(LEFT(A2294)="5",1,IF(LEFT(A2294)="6",1,0)))</f>
        <v>0</v>
      </c>
      <c r="AE2294">
        <f>IF(LEFT(A2294)="8",1,IF(LEFT(A2294)="9",1,0))</f>
        <v>0</v>
      </c>
      <c r="AF2294" t="str">
        <f>LEFT(A2294)</f>
        <v>1</v>
      </c>
    </row>
    <row r="2295" spans="1:32" x14ac:dyDescent="0.25">
      <c r="A2295" t="s">
        <v>4488</v>
      </c>
      <c r="B2295" t="s">
        <v>4489</v>
      </c>
      <c r="C2295" t="s">
        <v>3390</v>
      </c>
      <c r="D2295">
        <v>1</v>
      </c>
      <c r="E2295">
        <v>1</v>
      </c>
      <c r="F2295">
        <v>0</v>
      </c>
      <c r="G2295">
        <v>1</v>
      </c>
      <c r="H2295" t="s">
        <v>4489</v>
      </c>
      <c r="I2295" t="s">
        <v>10418</v>
      </c>
      <c r="J2295" t="s">
        <v>10420</v>
      </c>
      <c r="K2295" s="1">
        <v>42339</v>
      </c>
      <c r="L2295" s="1">
        <v>42339</v>
      </c>
      <c r="M2295" t="s">
        <v>10420</v>
      </c>
      <c r="N2295">
        <v>0</v>
      </c>
      <c r="O2295" t="s">
        <v>17</v>
      </c>
      <c r="P2295">
        <v>0</v>
      </c>
      <c r="Q2295">
        <v>0</v>
      </c>
      <c r="T2295" t="str">
        <f>IF(LEN(A2295)=2,MID(A2295,1,1),IF(LEN(A2295)=3,MID(A2295,1,2),IF(LEN(A2295)=5,MID(A2295,1,3),IF(LEN(A2295)=7,MID(A2295,1,5),IF(LEN(A2295)=1,"")))))</f>
        <v>137</v>
      </c>
      <c r="U2295">
        <f>IF(LEN(A2295)=7,0,1)</f>
        <v>1</v>
      </c>
      <c r="V2295">
        <f t="shared" si="70"/>
        <v>0</v>
      </c>
      <c r="W2295">
        <f>IF(OR(LEFT(A2295)="1", LEFT(A2295)="2",LEFT(A2295)="3"),1,0)</f>
        <v>1</v>
      </c>
      <c r="Y2295" t="str">
        <f t="shared" si="71"/>
        <v>Akumulasi Penyusutan Barang-Barang Perpustakaan</v>
      </c>
      <c r="AB2295" t="str">
        <f>IF(LEFT(A2295)="1","D",IF(LEFT(A2295)="2","K",IF(LEFT(A2295)="3","K",IF(LEFT(A2295)="4","K",IF(LEFT(A2295)="5","D",IF(LEFT(A2295)="6","D",IF(LEFT(A2295)="8","K",IF(LEFT(A2295)="9","D"))))))))</f>
        <v>D</v>
      </c>
      <c r="AD2295">
        <f>IF(LEFT(A2295)="4",1,IF(LEFT(A2295)="5",1,IF(LEFT(A2295)="6",1,0)))</f>
        <v>0</v>
      </c>
      <c r="AE2295">
        <f>IF(LEFT(A2295)="8",1,IF(LEFT(A2295)="9",1,0))</f>
        <v>0</v>
      </c>
      <c r="AF2295" t="str">
        <f>LEFT(A2295)</f>
        <v>1</v>
      </c>
    </row>
    <row r="2296" spans="1:32" x14ac:dyDescent="0.25">
      <c r="A2296" t="s">
        <v>4490</v>
      </c>
      <c r="B2296" t="s">
        <v>4491</v>
      </c>
      <c r="C2296" t="s">
        <v>4488</v>
      </c>
      <c r="D2296">
        <v>1</v>
      </c>
      <c r="E2296">
        <v>0</v>
      </c>
      <c r="F2296">
        <v>0</v>
      </c>
      <c r="G2296">
        <v>1</v>
      </c>
      <c r="H2296" t="s">
        <v>4491</v>
      </c>
      <c r="I2296" t="s">
        <v>10418</v>
      </c>
      <c r="J2296" t="s">
        <v>10420</v>
      </c>
      <c r="K2296" s="1">
        <v>42339</v>
      </c>
      <c r="L2296" s="1">
        <v>42339</v>
      </c>
      <c r="M2296" t="s">
        <v>10420</v>
      </c>
      <c r="N2296">
        <v>0</v>
      </c>
      <c r="O2296" t="s">
        <v>17</v>
      </c>
      <c r="P2296">
        <v>0</v>
      </c>
      <c r="Q2296">
        <v>0</v>
      </c>
      <c r="T2296" t="str">
        <f>IF(LEN(A2296)=2,MID(A2296,1,1),IF(LEN(A2296)=3,MID(A2296,1,2),IF(LEN(A2296)=5,MID(A2296,1,3),IF(LEN(A2296)=7,MID(A2296,1,5),IF(LEN(A2296)=1,"")))))</f>
        <v>13769</v>
      </c>
      <c r="U2296">
        <f>IF(LEN(A2296)=7,0,1)</f>
        <v>0</v>
      </c>
      <c r="V2296">
        <f t="shared" si="70"/>
        <v>0</v>
      </c>
      <c r="W2296">
        <f>IF(OR(LEFT(A2296)="1", LEFT(A2296)="2",LEFT(A2296)="3"),1,0)</f>
        <v>1</v>
      </c>
      <c r="Y2296" t="str">
        <f t="shared" si="71"/>
        <v>Akumulasi Penyusutan Peta</v>
      </c>
      <c r="AB2296" t="str">
        <f>IF(LEFT(A2296)="1","D",IF(LEFT(A2296)="2","K",IF(LEFT(A2296)="3","K",IF(LEFT(A2296)="4","K",IF(LEFT(A2296)="5","D",IF(LEFT(A2296)="6","D",IF(LEFT(A2296)="8","K",IF(LEFT(A2296)="9","D"))))))))</f>
        <v>D</v>
      </c>
      <c r="AD2296">
        <f>IF(LEFT(A2296)="4",1,IF(LEFT(A2296)="5",1,IF(LEFT(A2296)="6",1,0)))</f>
        <v>0</v>
      </c>
      <c r="AE2296">
        <f>IF(LEFT(A2296)="8",1,IF(LEFT(A2296)="9",1,0))</f>
        <v>0</v>
      </c>
      <c r="AF2296" t="str">
        <f>LEFT(A2296)</f>
        <v>1</v>
      </c>
    </row>
    <row r="2297" spans="1:32" x14ac:dyDescent="0.25">
      <c r="A2297" t="s">
        <v>4492</v>
      </c>
      <c r="B2297" t="s">
        <v>4493</v>
      </c>
      <c r="C2297" t="s">
        <v>4488</v>
      </c>
      <c r="D2297">
        <v>1</v>
      </c>
      <c r="E2297">
        <v>0</v>
      </c>
      <c r="F2297">
        <v>0</v>
      </c>
      <c r="G2297">
        <v>1</v>
      </c>
      <c r="H2297" t="s">
        <v>4493</v>
      </c>
      <c r="I2297" t="s">
        <v>10418</v>
      </c>
      <c r="J2297" t="s">
        <v>10420</v>
      </c>
      <c r="K2297" s="1">
        <v>42339</v>
      </c>
      <c r="L2297" s="1">
        <v>42339</v>
      </c>
      <c r="M2297" t="s">
        <v>10420</v>
      </c>
      <c r="N2297">
        <v>0</v>
      </c>
      <c r="O2297" t="s">
        <v>17</v>
      </c>
      <c r="P2297">
        <v>0</v>
      </c>
      <c r="Q2297">
        <v>0</v>
      </c>
      <c r="T2297" t="str">
        <f>IF(LEN(A2297)=2,MID(A2297,1,1),IF(LEN(A2297)=3,MID(A2297,1,2),IF(LEN(A2297)=5,MID(A2297,1,3),IF(LEN(A2297)=7,MID(A2297,1,5),IF(LEN(A2297)=1,"")))))</f>
        <v>13769</v>
      </c>
      <c r="U2297">
        <f>IF(LEN(A2297)=7,0,1)</f>
        <v>0</v>
      </c>
      <c r="V2297">
        <f t="shared" si="70"/>
        <v>0</v>
      </c>
      <c r="W2297">
        <f>IF(OR(LEFT(A2297)="1", LEFT(A2297)="2",LEFT(A2297)="3"),1,0)</f>
        <v>1</v>
      </c>
      <c r="Y2297" t="str">
        <f t="shared" si="71"/>
        <v>Akumulasi Penyusutan Naskah (Manuskrip)</v>
      </c>
      <c r="AB2297" t="str">
        <f>IF(LEFT(A2297)="1","D",IF(LEFT(A2297)="2","K",IF(LEFT(A2297)="3","K",IF(LEFT(A2297)="4","K",IF(LEFT(A2297)="5","D",IF(LEFT(A2297)="6","D",IF(LEFT(A2297)="8","K",IF(LEFT(A2297)="9","D"))))))))</f>
        <v>D</v>
      </c>
      <c r="AD2297">
        <f>IF(LEFT(A2297)="4",1,IF(LEFT(A2297)="5",1,IF(LEFT(A2297)="6",1,0)))</f>
        <v>0</v>
      </c>
      <c r="AE2297">
        <f>IF(LEFT(A2297)="8",1,IF(LEFT(A2297)="9",1,0))</f>
        <v>0</v>
      </c>
      <c r="AF2297" t="str">
        <f>LEFT(A2297)</f>
        <v>1</v>
      </c>
    </row>
    <row r="2298" spans="1:32" x14ac:dyDescent="0.25">
      <c r="A2298" t="s">
        <v>4494</v>
      </c>
      <c r="B2298" t="s">
        <v>4495</v>
      </c>
      <c r="C2298" t="s">
        <v>4488</v>
      </c>
      <c r="D2298">
        <v>1</v>
      </c>
      <c r="E2298">
        <v>0</v>
      </c>
      <c r="F2298">
        <v>0</v>
      </c>
      <c r="G2298">
        <v>1</v>
      </c>
      <c r="H2298" t="s">
        <v>4495</v>
      </c>
      <c r="I2298" t="s">
        <v>10418</v>
      </c>
      <c r="J2298" t="s">
        <v>10420</v>
      </c>
      <c r="K2298" s="1">
        <v>42339</v>
      </c>
      <c r="L2298" s="1">
        <v>42339</v>
      </c>
      <c r="M2298" t="s">
        <v>10420</v>
      </c>
      <c r="N2298">
        <v>0</v>
      </c>
      <c r="O2298" t="s">
        <v>17</v>
      </c>
      <c r="P2298">
        <v>0</v>
      </c>
      <c r="Q2298">
        <v>0</v>
      </c>
      <c r="T2298" t="str">
        <f>IF(LEN(A2298)=2,MID(A2298,1,1),IF(LEN(A2298)=3,MID(A2298,1,2),IF(LEN(A2298)=5,MID(A2298,1,3),IF(LEN(A2298)=7,MID(A2298,1,5),IF(LEN(A2298)=1,"")))))</f>
        <v>13769</v>
      </c>
      <c r="U2298">
        <f>IF(LEN(A2298)=7,0,1)</f>
        <v>0</v>
      </c>
      <c r="V2298">
        <f t="shared" si="70"/>
        <v>0</v>
      </c>
      <c r="W2298">
        <f>IF(OR(LEFT(A2298)="1", LEFT(A2298)="2",LEFT(A2298)="3"),1,0)</f>
        <v>1</v>
      </c>
      <c r="Y2298" t="str">
        <f t="shared" si="71"/>
        <v>Akumulasi Penyusutan Musik</v>
      </c>
      <c r="AB2298" t="str">
        <f>IF(LEFT(A2298)="1","D",IF(LEFT(A2298)="2","K",IF(LEFT(A2298)="3","K",IF(LEFT(A2298)="4","K",IF(LEFT(A2298)="5","D",IF(LEFT(A2298)="6","D",IF(LEFT(A2298)="8","K",IF(LEFT(A2298)="9","D"))))))))</f>
        <v>D</v>
      </c>
      <c r="AD2298">
        <f>IF(LEFT(A2298)="4",1,IF(LEFT(A2298)="5",1,IF(LEFT(A2298)="6",1,0)))</f>
        <v>0</v>
      </c>
      <c r="AE2298">
        <f>IF(LEFT(A2298)="8",1,IF(LEFT(A2298)="9",1,0))</f>
        <v>0</v>
      </c>
      <c r="AF2298" t="str">
        <f>LEFT(A2298)</f>
        <v>1</v>
      </c>
    </row>
    <row r="2299" spans="1:32" x14ac:dyDescent="0.25">
      <c r="A2299" t="s">
        <v>4496</v>
      </c>
      <c r="B2299" t="s">
        <v>4497</v>
      </c>
      <c r="C2299" t="s">
        <v>4488</v>
      </c>
      <c r="D2299">
        <v>1</v>
      </c>
      <c r="E2299">
        <v>0</v>
      </c>
      <c r="F2299">
        <v>0</v>
      </c>
      <c r="G2299">
        <v>1</v>
      </c>
      <c r="H2299" t="s">
        <v>4497</v>
      </c>
      <c r="I2299" t="s">
        <v>10418</v>
      </c>
      <c r="J2299" t="s">
        <v>10420</v>
      </c>
      <c r="K2299" s="1">
        <v>42339</v>
      </c>
      <c r="L2299" s="1">
        <v>42339</v>
      </c>
      <c r="M2299" t="s">
        <v>10420</v>
      </c>
      <c r="N2299">
        <v>0</v>
      </c>
      <c r="O2299" t="s">
        <v>17</v>
      </c>
      <c r="P2299">
        <v>0</v>
      </c>
      <c r="Q2299">
        <v>0</v>
      </c>
      <c r="T2299" t="str">
        <f>IF(LEN(A2299)=2,MID(A2299,1,1),IF(LEN(A2299)=3,MID(A2299,1,2),IF(LEN(A2299)=5,MID(A2299,1,3),IF(LEN(A2299)=7,MID(A2299,1,5),IF(LEN(A2299)=1,"")))))</f>
        <v>13769</v>
      </c>
      <c r="U2299">
        <f>IF(LEN(A2299)=7,0,1)</f>
        <v>0</v>
      </c>
      <c r="V2299">
        <f t="shared" si="70"/>
        <v>0</v>
      </c>
      <c r="W2299">
        <f>IF(OR(LEFT(A2299)="1", LEFT(A2299)="2",LEFT(A2299)="3"),1,0)</f>
        <v>1</v>
      </c>
      <c r="Y2299" t="str">
        <f t="shared" si="71"/>
        <v>Akumulasi Penyusutan Karya Grafika (Graphic Material)</v>
      </c>
      <c r="AB2299" t="str">
        <f>IF(LEFT(A2299)="1","D",IF(LEFT(A2299)="2","K",IF(LEFT(A2299)="3","K",IF(LEFT(A2299)="4","K",IF(LEFT(A2299)="5","D",IF(LEFT(A2299)="6","D",IF(LEFT(A2299)="8","K",IF(LEFT(A2299)="9","D"))))))))</f>
        <v>D</v>
      </c>
      <c r="AD2299">
        <f>IF(LEFT(A2299)="4",1,IF(LEFT(A2299)="5",1,IF(LEFT(A2299)="6",1,0)))</f>
        <v>0</v>
      </c>
      <c r="AE2299">
        <f>IF(LEFT(A2299)="8",1,IF(LEFT(A2299)="9",1,0))</f>
        <v>0</v>
      </c>
      <c r="AF2299" t="str">
        <f>LEFT(A2299)</f>
        <v>1</v>
      </c>
    </row>
    <row r="2300" spans="1:32" x14ac:dyDescent="0.25">
      <c r="A2300" t="s">
        <v>4498</v>
      </c>
      <c r="B2300" t="s">
        <v>4499</v>
      </c>
      <c r="C2300" t="s">
        <v>4488</v>
      </c>
      <c r="D2300">
        <v>1</v>
      </c>
      <c r="E2300">
        <v>0</v>
      </c>
      <c r="F2300">
        <v>0</v>
      </c>
      <c r="G2300">
        <v>1</v>
      </c>
      <c r="H2300" t="s">
        <v>4499</v>
      </c>
      <c r="I2300" t="s">
        <v>10418</v>
      </c>
      <c r="J2300" t="s">
        <v>10420</v>
      </c>
      <c r="K2300" s="1">
        <v>42339</v>
      </c>
      <c r="L2300" s="1">
        <v>42339</v>
      </c>
      <c r="M2300" t="s">
        <v>10420</v>
      </c>
      <c r="N2300">
        <v>0</v>
      </c>
      <c r="O2300" t="s">
        <v>17</v>
      </c>
      <c r="P2300">
        <v>0</v>
      </c>
      <c r="Q2300">
        <v>0</v>
      </c>
      <c r="T2300" t="str">
        <f>IF(LEN(A2300)=2,MID(A2300,1,1),IF(LEN(A2300)=3,MID(A2300,1,2),IF(LEN(A2300)=5,MID(A2300,1,3),IF(LEN(A2300)=7,MID(A2300,1,5),IF(LEN(A2300)=1,"")))))</f>
        <v>13769</v>
      </c>
      <c r="U2300">
        <f>IF(LEN(A2300)=7,0,1)</f>
        <v>0</v>
      </c>
      <c r="V2300">
        <f t="shared" si="70"/>
        <v>0</v>
      </c>
      <c r="W2300">
        <f>IF(OR(LEFT(A2300)="1", LEFT(A2300)="2",LEFT(A2300)="3"),1,0)</f>
        <v>1</v>
      </c>
      <c r="Y2300" t="str">
        <f t="shared" si="71"/>
        <v>Akumulasi Penyusutan Three Dimensional Artetacs and Realita</v>
      </c>
      <c r="AB2300" t="str">
        <f>IF(LEFT(A2300)="1","D",IF(LEFT(A2300)="2","K",IF(LEFT(A2300)="3","K",IF(LEFT(A2300)="4","K",IF(LEFT(A2300)="5","D",IF(LEFT(A2300)="6","D",IF(LEFT(A2300)="8","K",IF(LEFT(A2300)="9","D"))))))))</f>
        <v>D</v>
      </c>
      <c r="AD2300">
        <f>IF(LEFT(A2300)="4",1,IF(LEFT(A2300)="5",1,IF(LEFT(A2300)="6",1,0)))</f>
        <v>0</v>
      </c>
      <c r="AE2300">
        <f>IF(LEFT(A2300)="8",1,IF(LEFT(A2300)="9",1,0))</f>
        <v>0</v>
      </c>
      <c r="AF2300" t="str">
        <f>LEFT(A2300)</f>
        <v>1</v>
      </c>
    </row>
    <row r="2301" spans="1:32" x14ac:dyDescent="0.25">
      <c r="A2301" t="s">
        <v>4500</v>
      </c>
      <c r="B2301" t="s">
        <v>4501</v>
      </c>
      <c r="C2301" t="s">
        <v>4488</v>
      </c>
      <c r="D2301">
        <v>1</v>
      </c>
      <c r="E2301">
        <v>0</v>
      </c>
      <c r="F2301">
        <v>0</v>
      </c>
      <c r="G2301">
        <v>1</v>
      </c>
      <c r="H2301" t="s">
        <v>4501</v>
      </c>
      <c r="I2301" t="s">
        <v>10418</v>
      </c>
      <c r="J2301" t="s">
        <v>10420</v>
      </c>
      <c r="K2301" s="1">
        <v>42339</v>
      </c>
      <c r="L2301" s="1">
        <v>42339</v>
      </c>
      <c r="M2301" t="s">
        <v>10420</v>
      </c>
      <c r="N2301">
        <v>0</v>
      </c>
      <c r="O2301" t="s">
        <v>17</v>
      </c>
      <c r="P2301">
        <v>0</v>
      </c>
      <c r="Q2301">
        <v>0</v>
      </c>
      <c r="T2301" t="str">
        <f>IF(LEN(A2301)=2,MID(A2301,1,1),IF(LEN(A2301)=3,MID(A2301,1,2),IF(LEN(A2301)=5,MID(A2301,1,3),IF(LEN(A2301)=7,MID(A2301,1,5),IF(LEN(A2301)=1,"")))))</f>
        <v>13769</v>
      </c>
      <c r="U2301">
        <f>IF(LEN(A2301)=7,0,1)</f>
        <v>0</v>
      </c>
      <c r="V2301">
        <f t="shared" si="70"/>
        <v>0</v>
      </c>
      <c r="W2301">
        <f>IF(OR(LEFT(A2301)="1", LEFT(A2301)="2",LEFT(A2301)="3"),1,0)</f>
        <v>1</v>
      </c>
      <c r="Y2301" t="str">
        <f t="shared" si="71"/>
        <v>Akumulasi Penyusutan Bentuk Micro (Microform)</v>
      </c>
      <c r="AB2301" t="str">
        <f>IF(LEFT(A2301)="1","D",IF(LEFT(A2301)="2","K",IF(LEFT(A2301)="3","K",IF(LEFT(A2301)="4","K",IF(LEFT(A2301)="5","D",IF(LEFT(A2301)="6","D",IF(LEFT(A2301)="8","K",IF(LEFT(A2301)="9","D"))))))))</f>
        <v>D</v>
      </c>
      <c r="AD2301">
        <f>IF(LEFT(A2301)="4",1,IF(LEFT(A2301)="5",1,IF(LEFT(A2301)="6",1,0)))</f>
        <v>0</v>
      </c>
      <c r="AE2301">
        <f>IF(LEFT(A2301)="8",1,IF(LEFT(A2301)="9",1,0))</f>
        <v>0</v>
      </c>
      <c r="AF2301" t="str">
        <f>LEFT(A2301)</f>
        <v>1</v>
      </c>
    </row>
    <row r="2302" spans="1:32" x14ac:dyDescent="0.25">
      <c r="A2302" t="s">
        <v>4502</v>
      </c>
      <c r="B2302" t="s">
        <v>4503</v>
      </c>
      <c r="C2302" t="s">
        <v>4488</v>
      </c>
      <c r="D2302">
        <v>1</v>
      </c>
      <c r="E2302">
        <v>0</v>
      </c>
      <c r="F2302">
        <v>0</v>
      </c>
      <c r="G2302">
        <v>1</v>
      </c>
      <c r="H2302" t="s">
        <v>4503</v>
      </c>
      <c r="I2302" t="s">
        <v>10418</v>
      </c>
      <c r="J2302" t="s">
        <v>10420</v>
      </c>
      <c r="K2302" s="1">
        <v>42339</v>
      </c>
      <c r="L2302" s="1">
        <v>42339</v>
      </c>
      <c r="M2302" t="s">
        <v>10420</v>
      </c>
      <c r="N2302">
        <v>0</v>
      </c>
      <c r="O2302" t="s">
        <v>17</v>
      </c>
      <c r="P2302">
        <v>0</v>
      </c>
      <c r="Q2302">
        <v>0</v>
      </c>
      <c r="T2302" t="str">
        <f>IF(LEN(A2302)=2,MID(A2302,1,1),IF(LEN(A2302)=3,MID(A2302,1,2),IF(LEN(A2302)=5,MID(A2302,1,3),IF(LEN(A2302)=7,MID(A2302,1,5),IF(LEN(A2302)=1,"")))))</f>
        <v>13769</v>
      </c>
      <c r="U2302">
        <f>IF(LEN(A2302)=7,0,1)</f>
        <v>0</v>
      </c>
      <c r="V2302">
        <f t="shared" si="70"/>
        <v>0</v>
      </c>
      <c r="W2302">
        <f>IF(OR(LEFT(A2302)="1", LEFT(A2302)="2",LEFT(A2302)="3"),1,0)</f>
        <v>1</v>
      </c>
      <c r="Y2302" t="str">
        <f t="shared" si="71"/>
        <v>Akumulasi Penyusutan Rekaman Suara (Sound Recording)</v>
      </c>
      <c r="AB2302" t="str">
        <f>IF(LEFT(A2302)="1","D",IF(LEFT(A2302)="2","K",IF(LEFT(A2302)="3","K",IF(LEFT(A2302)="4","K",IF(LEFT(A2302)="5","D",IF(LEFT(A2302)="6","D",IF(LEFT(A2302)="8","K",IF(LEFT(A2302)="9","D"))))))))</f>
        <v>D</v>
      </c>
      <c r="AD2302">
        <f>IF(LEFT(A2302)="4",1,IF(LEFT(A2302)="5",1,IF(LEFT(A2302)="6",1,0)))</f>
        <v>0</v>
      </c>
      <c r="AE2302">
        <f>IF(LEFT(A2302)="8",1,IF(LEFT(A2302)="9",1,0))</f>
        <v>0</v>
      </c>
      <c r="AF2302" t="str">
        <f>LEFT(A2302)</f>
        <v>1</v>
      </c>
    </row>
    <row r="2303" spans="1:32" x14ac:dyDescent="0.25">
      <c r="A2303" t="s">
        <v>4504</v>
      </c>
      <c r="B2303" t="s">
        <v>4505</v>
      </c>
      <c r="C2303" t="s">
        <v>4488</v>
      </c>
      <c r="D2303">
        <v>1</v>
      </c>
      <c r="E2303">
        <v>0</v>
      </c>
      <c r="F2303">
        <v>0</v>
      </c>
      <c r="G2303">
        <v>1</v>
      </c>
      <c r="H2303" t="s">
        <v>4505</v>
      </c>
      <c r="I2303" t="s">
        <v>10418</v>
      </c>
      <c r="J2303" t="s">
        <v>10420</v>
      </c>
      <c r="K2303" s="1">
        <v>42339</v>
      </c>
      <c r="L2303" s="1">
        <v>42339</v>
      </c>
      <c r="M2303" t="s">
        <v>10420</v>
      </c>
      <c r="N2303">
        <v>0</v>
      </c>
      <c r="O2303" t="s">
        <v>17</v>
      </c>
      <c r="P2303">
        <v>0</v>
      </c>
      <c r="Q2303">
        <v>0</v>
      </c>
      <c r="T2303" t="str">
        <f>IF(LEN(A2303)=2,MID(A2303,1,1),IF(LEN(A2303)=3,MID(A2303,1,2),IF(LEN(A2303)=5,MID(A2303,1,3),IF(LEN(A2303)=7,MID(A2303,1,5),IF(LEN(A2303)=1,"")))))</f>
        <v>13769</v>
      </c>
      <c r="U2303">
        <f>IF(LEN(A2303)=7,0,1)</f>
        <v>0</v>
      </c>
      <c r="V2303">
        <f t="shared" si="70"/>
        <v>0</v>
      </c>
      <c r="W2303">
        <f>IF(OR(LEFT(A2303)="1", LEFT(A2303)="2",LEFT(A2303)="3"),1,0)</f>
        <v>1</v>
      </c>
      <c r="Y2303" t="str">
        <f t="shared" si="71"/>
        <v>Akumulasi Penyusutan Berkas Komputer (Computer Files)</v>
      </c>
      <c r="AB2303" t="str">
        <f>IF(LEFT(A2303)="1","D",IF(LEFT(A2303)="2","K",IF(LEFT(A2303)="3","K",IF(LEFT(A2303)="4","K",IF(LEFT(A2303)="5","D",IF(LEFT(A2303)="6","D",IF(LEFT(A2303)="8","K",IF(LEFT(A2303)="9","D"))))))))</f>
        <v>D</v>
      </c>
      <c r="AD2303">
        <f>IF(LEFT(A2303)="4",1,IF(LEFT(A2303)="5",1,IF(LEFT(A2303)="6",1,0)))</f>
        <v>0</v>
      </c>
      <c r="AE2303">
        <f>IF(LEFT(A2303)="8",1,IF(LEFT(A2303)="9",1,0))</f>
        <v>0</v>
      </c>
      <c r="AF2303" t="str">
        <f>LEFT(A2303)</f>
        <v>1</v>
      </c>
    </row>
    <row r="2304" spans="1:32" x14ac:dyDescent="0.25">
      <c r="A2304" t="s">
        <v>4506</v>
      </c>
      <c r="B2304" t="s">
        <v>4507</v>
      </c>
      <c r="C2304" t="s">
        <v>4488</v>
      </c>
      <c r="D2304">
        <v>1</v>
      </c>
      <c r="E2304">
        <v>0</v>
      </c>
      <c r="F2304">
        <v>0</v>
      </c>
      <c r="G2304">
        <v>1</v>
      </c>
      <c r="H2304" t="s">
        <v>4507</v>
      </c>
      <c r="I2304" t="s">
        <v>10418</v>
      </c>
      <c r="J2304" t="s">
        <v>10420</v>
      </c>
      <c r="K2304" s="1">
        <v>42339</v>
      </c>
      <c r="L2304" s="1">
        <v>42339</v>
      </c>
      <c r="M2304" t="s">
        <v>10420</v>
      </c>
      <c r="N2304">
        <v>0</v>
      </c>
      <c r="O2304" t="s">
        <v>17</v>
      </c>
      <c r="P2304">
        <v>0</v>
      </c>
      <c r="Q2304">
        <v>0</v>
      </c>
      <c r="T2304" t="str">
        <f>IF(LEN(A2304)=2,MID(A2304,1,1),IF(LEN(A2304)=3,MID(A2304,1,2),IF(LEN(A2304)=5,MID(A2304,1,3),IF(LEN(A2304)=7,MID(A2304,1,5),IF(LEN(A2304)=1,"")))))</f>
        <v>13769</v>
      </c>
      <c r="U2304">
        <f>IF(LEN(A2304)=7,0,1)</f>
        <v>0</v>
      </c>
      <c r="V2304">
        <f t="shared" si="70"/>
        <v>0</v>
      </c>
      <c r="W2304">
        <f>IF(OR(LEFT(A2304)="1", LEFT(A2304)="2",LEFT(A2304)="3"),1,0)</f>
        <v>1</v>
      </c>
      <c r="Y2304" t="str">
        <f t="shared" si="71"/>
        <v>Akumulasi Penyusutan Film Bergerak dan Rekaman Video</v>
      </c>
      <c r="AB2304" t="str">
        <f>IF(LEFT(A2304)="1","D",IF(LEFT(A2304)="2","K",IF(LEFT(A2304)="3","K",IF(LEFT(A2304)="4","K",IF(LEFT(A2304)="5","D",IF(LEFT(A2304)="6","D",IF(LEFT(A2304)="8","K",IF(LEFT(A2304)="9","D"))))))))</f>
        <v>D</v>
      </c>
      <c r="AD2304">
        <f>IF(LEFT(A2304)="4",1,IF(LEFT(A2304)="5",1,IF(LEFT(A2304)="6",1,0)))</f>
        <v>0</v>
      </c>
      <c r="AE2304">
        <f>IF(LEFT(A2304)="8",1,IF(LEFT(A2304)="9",1,0))</f>
        <v>0</v>
      </c>
      <c r="AF2304" t="str">
        <f>LEFT(A2304)</f>
        <v>1</v>
      </c>
    </row>
    <row r="2305" spans="1:32" x14ac:dyDescent="0.25">
      <c r="A2305" t="s">
        <v>4508</v>
      </c>
      <c r="B2305" t="s">
        <v>4509</v>
      </c>
      <c r="C2305" t="s">
        <v>4488</v>
      </c>
      <c r="D2305">
        <v>1</v>
      </c>
      <c r="E2305">
        <v>0</v>
      </c>
      <c r="F2305">
        <v>0</v>
      </c>
      <c r="G2305">
        <v>1</v>
      </c>
      <c r="H2305" t="s">
        <v>4509</v>
      </c>
      <c r="I2305" t="s">
        <v>10418</v>
      </c>
      <c r="J2305" t="s">
        <v>10420</v>
      </c>
      <c r="K2305" s="1">
        <v>42339</v>
      </c>
      <c r="L2305" s="1">
        <v>42339</v>
      </c>
      <c r="M2305" t="s">
        <v>10420</v>
      </c>
      <c r="N2305">
        <v>0</v>
      </c>
      <c r="O2305" t="s">
        <v>17</v>
      </c>
      <c r="P2305">
        <v>0</v>
      </c>
      <c r="Q2305">
        <v>0</v>
      </c>
      <c r="T2305" t="str">
        <f>IF(LEN(A2305)=2,MID(A2305,1,1),IF(LEN(A2305)=3,MID(A2305,1,2),IF(LEN(A2305)=5,MID(A2305,1,3),IF(LEN(A2305)=7,MID(A2305,1,5),IF(LEN(A2305)=1,"")))))</f>
        <v>13769</v>
      </c>
      <c r="U2305">
        <f>IF(LEN(A2305)=7,0,1)</f>
        <v>0</v>
      </c>
      <c r="V2305">
        <f t="shared" si="70"/>
        <v>0</v>
      </c>
      <c r="W2305">
        <f>IF(OR(LEFT(A2305)="1", LEFT(A2305)="2",LEFT(A2305)="3"),1,0)</f>
        <v>1</v>
      </c>
      <c r="Y2305" t="str">
        <f t="shared" si="71"/>
        <v>Akumulasi Penyusutan Tarscalt</v>
      </c>
      <c r="AB2305" t="str">
        <f>IF(LEFT(A2305)="1","D",IF(LEFT(A2305)="2","K",IF(LEFT(A2305)="3","K",IF(LEFT(A2305)="4","K",IF(LEFT(A2305)="5","D",IF(LEFT(A2305)="6","D",IF(LEFT(A2305)="8","K",IF(LEFT(A2305)="9","D"))))))))</f>
        <v>D</v>
      </c>
      <c r="AD2305">
        <f>IF(LEFT(A2305)="4",1,IF(LEFT(A2305)="5",1,IF(LEFT(A2305)="6",1,0)))</f>
        <v>0</v>
      </c>
      <c r="AE2305">
        <f>IF(LEFT(A2305)="8",1,IF(LEFT(A2305)="9",1,0))</f>
        <v>0</v>
      </c>
      <c r="AF2305" t="str">
        <f>LEFT(A2305)</f>
        <v>1</v>
      </c>
    </row>
    <row r="2306" spans="1:32" x14ac:dyDescent="0.25">
      <c r="A2306" t="s">
        <v>4510</v>
      </c>
      <c r="B2306" t="s">
        <v>4511</v>
      </c>
      <c r="C2306" t="s">
        <v>3390</v>
      </c>
      <c r="D2306">
        <v>1</v>
      </c>
      <c r="E2306">
        <v>1</v>
      </c>
      <c r="F2306">
        <v>0</v>
      </c>
      <c r="G2306">
        <v>1</v>
      </c>
      <c r="H2306" t="s">
        <v>4511</v>
      </c>
      <c r="I2306" t="s">
        <v>10418</v>
      </c>
      <c r="J2306" t="s">
        <v>10420</v>
      </c>
      <c r="K2306" s="1">
        <v>42339</v>
      </c>
      <c r="L2306" s="1">
        <v>42339</v>
      </c>
      <c r="M2306" t="s">
        <v>10420</v>
      </c>
      <c r="N2306">
        <v>0</v>
      </c>
      <c r="O2306" t="s">
        <v>17</v>
      </c>
      <c r="P2306">
        <v>0</v>
      </c>
      <c r="Q2306">
        <v>0</v>
      </c>
      <c r="T2306" t="str">
        <f>IF(LEN(A2306)=2,MID(A2306,1,1),IF(LEN(A2306)=3,MID(A2306,1,2),IF(LEN(A2306)=5,MID(A2306,1,3),IF(LEN(A2306)=7,MID(A2306,1,5),IF(LEN(A2306)=1,"")))))</f>
        <v>137</v>
      </c>
      <c r="U2306">
        <f>IF(LEN(A2306)=7,0,1)</f>
        <v>1</v>
      </c>
      <c r="V2306">
        <f t="shared" ref="V2306:V2369" si="72">IF(OR(LEFT(A2306)="1", LEFT(A2306)="2",LEFT(A2306)="3"),0,1)</f>
        <v>0</v>
      </c>
      <c r="W2306">
        <f>IF(OR(LEFT(A2306)="1", LEFT(A2306)="2",LEFT(A2306)="3"),1,0)</f>
        <v>1</v>
      </c>
      <c r="Y2306" t="str">
        <f t="shared" ref="Y2306:Y2369" si="73">B2306</f>
        <v>Akumulasi Penyusutan Barang Bercorak Kebudayaan</v>
      </c>
      <c r="AB2306" t="str">
        <f>IF(LEFT(A2306)="1","D",IF(LEFT(A2306)="2","K",IF(LEFT(A2306)="3","K",IF(LEFT(A2306)="4","K",IF(LEFT(A2306)="5","D",IF(LEFT(A2306)="6","D",IF(LEFT(A2306)="8","K",IF(LEFT(A2306)="9","D"))))))))</f>
        <v>D</v>
      </c>
      <c r="AD2306">
        <f>IF(LEFT(A2306)="4",1,IF(LEFT(A2306)="5",1,IF(LEFT(A2306)="6",1,0)))</f>
        <v>0</v>
      </c>
      <c r="AE2306">
        <f>IF(LEFT(A2306)="8",1,IF(LEFT(A2306)="9",1,0))</f>
        <v>0</v>
      </c>
      <c r="AF2306" t="str">
        <f>LEFT(A2306)</f>
        <v>1</v>
      </c>
    </row>
    <row r="2307" spans="1:32" x14ac:dyDescent="0.25">
      <c r="A2307" t="s">
        <v>4512</v>
      </c>
      <c r="B2307" t="s">
        <v>4513</v>
      </c>
      <c r="C2307" t="s">
        <v>4510</v>
      </c>
      <c r="D2307">
        <v>1</v>
      </c>
      <c r="E2307">
        <v>0</v>
      </c>
      <c r="F2307">
        <v>0</v>
      </c>
      <c r="G2307">
        <v>1</v>
      </c>
      <c r="H2307" t="s">
        <v>4513</v>
      </c>
      <c r="I2307" t="s">
        <v>10418</v>
      </c>
      <c r="J2307" t="s">
        <v>10420</v>
      </c>
      <c r="K2307" s="1">
        <v>42339</v>
      </c>
      <c r="L2307" s="1">
        <v>42339</v>
      </c>
      <c r="M2307" t="s">
        <v>10420</v>
      </c>
      <c r="N2307">
        <v>0</v>
      </c>
      <c r="O2307" t="s">
        <v>17</v>
      </c>
      <c r="P2307">
        <v>0</v>
      </c>
      <c r="Q2307">
        <v>0</v>
      </c>
      <c r="T2307" t="str">
        <f>IF(LEN(A2307)=2,MID(A2307,1,1),IF(LEN(A2307)=3,MID(A2307,1,2),IF(LEN(A2307)=5,MID(A2307,1,3),IF(LEN(A2307)=7,MID(A2307,1,5),IF(LEN(A2307)=1,"")))))</f>
        <v>13770</v>
      </c>
      <c r="U2307">
        <f>IF(LEN(A2307)=7,0,1)</f>
        <v>0</v>
      </c>
      <c r="V2307">
        <f t="shared" si="72"/>
        <v>0</v>
      </c>
      <c r="W2307">
        <f>IF(OR(LEFT(A2307)="1", LEFT(A2307)="2",LEFT(A2307)="3"),1,0)</f>
        <v>1</v>
      </c>
      <c r="Y2307" t="str">
        <f t="shared" si="73"/>
        <v>Akumulasi Penyusutan Pahatan</v>
      </c>
      <c r="AB2307" t="str">
        <f>IF(LEFT(A2307)="1","D",IF(LEFT(A2307)="2","K",IF(LEFT(A2307)="3","K",IF(LEFT(A2307)="4","K",IF(LEFT(A2307)="5","D",IF(LEFT(A2307)="6","D",IF(LEFT(A2307)="8","K",IF(LEFT(A2307)="9","D"))))))))</f>
        <v>D</v>
      </c>
      <c r="AD2307">
        <f>IF(LEFT(A2307)="4",1,IF(LEFT(A2307)="5",1,IF(LEFT(A2307)="6",1,0)))</f>
        <v>0</v>
      </c>
      <c r="AE2307">
        <f>IF(LEFT(A2307)="8",1,IF(LEFT(A2307)="9",1,0))</f>
        <v>0</v>
      </c>
      <c r="AF2307" t="str">
        <f>LEFT(A2307)</f>
        <v>1</v>
      </c>
    </row>
    <row r="2308" spans="1:32" x14ac:dyDescent="0.25">
      <c r="A2308" t="s">
        <v>4514</v>
      </c>
      <c r="B2308" t="s">
        <v>4515</v>
      </c>
      <c r="C2308" t="s">
        <v>4510</v>
      </c>
      <c r="D2308">
        <v>1</v>
      </c>
      <c r="E2308">
        <v>0</v>
      </c>
      <c r="F2308">
        <v>0</v>
      </c>
      <c r="G2308">
        <v>1</v>
      </c>
      <c r="H2308" t="s">
        <v>4515</v>
      </c>
      <c r="I2308" t="s">
        <v>10418</v>
      </c>
      <c r="J2308" t="s">
        <v>10420</v>
      </c>
      <c r="K2308" s="1">
        <v>42339</v>
      </c>
      <c r="L2308" s="1">
        <v>42339</v>
      </c>
      <c r="M2308" t="s">
        <v>10420</v>
      </c>
      <c r="N2308">
        <v>0</v>
      </c>
      <c r="O2308" t="s">
        <v>17</v>
      </c>
      <c r="P2308">
        <v>0</v>
      </c>
      <c r="Q2308">
        <v>0</v>
      </c>
      <c r="T2308" t="str">
        <f>IF(LEN(A2308)=2,MID(A2308,1,1),IF(LEN(A2308)=3,MID(A2308,1,2),IF(LEN(A2308)=5,MID(A2308,1,3),IF(LEN(A2308)=7,MID(A2308,1,5),IF(LEN(A2308)=1,"")))))</f>
        <v>13770</v>
      </c>
      <c r="U2308">
        <f>IF(LEN(A2308)=7,0,1)</f>
        <v>0</v>
      </c>
      <c r="V2308">
        <f t="shared" si="72"/>
        <v>0</v>
      </c>
      <c r="W2308">
        <f>IF(OR(LEFT(A2308)="1", LEFT(A2308)="2",LEFT(A2308)="3"),1,0)</f>
        <v>1</v>
      </c>
      <c r="Y2308" t="str">
        <f t="shared" si="73"/>
        <v>Akumulasi Penyusutan Lukisan</v>
      </c>
      <c r="AB2308" t="str">
        <f>IF(LEFT(A2308)="1","D",IF(LEFT(A2308)="2","K",IF(LEFT(A2308)="3","K",IF(LEFT(A2308)="4","K",IF(LEFT(A2308)="5","D",IF(LEFT(A2308)="6","D",IF(LEFT(A2308)="8","K",IF(LEFT(A2308)="9","D"))))))))</f>
        <v>D</v>
      </c>
      <c r="AD2308">
        <f>IF(LEFT(A2308)="4",1,IF(LEFT(A2308)="5",1,IF(LEFT(A2308)="6",1,0)))</f>
        <v>0</v>
      </c>
      <c r="AE2308">
        <f>IF(LEFT(A2308)="8",1,IF(LEFT(A2308)="9",1,0))</f>
        <v>0</v>
      </c>
      <c r="AF2308" t="str">
        <f>LEFT(A2308)</f>
        <v>1</v>
      </c>
    </row>
    <row r="2309" spans="1:32" x14ac:dyDescent="0.25">
      <c r="A2309" t="s">
        <v>4516</v>
      </c>
      <c r="B2309" t="s">
        <v>4517</v>
      </c>
      <c r="C2309" t="s">
        <v>4510</v>
      </c>
      <c r="D2309">
        <v>1</v>
      </c>
      <c r="E2309">
        <v>0</v>
      </c>
      <c r="F2309">
        <v>0</v>
      </c>
      <c r="G2309">
        <v>1</v>
      </c>
      <c r="H2309" t="s">
        <v>4517</v>
      </c>
      <c r="I2309" t="s">
        <v>10418</v>
      </c>
      <c r="J2309" t="s">
        <v>10420</v>
      </c>
      <c r="K2309" s="1">
        <v>42339</v>
      </c>
      <c r="L2309" s="1">
        <v>42339</v>
      </c>
      <c r="M2309" t="s">
        <v>10420</v>
      </c>
      <c r="N2309">
        <v>0</v>
      </c>
      <c r="O2309" t="s">
        <v>17</v>
      </c>
      <c r="P2309">
        <v>0</v>
      </c>
      <c r="Q2309">
        <v>0</v>
      </c>
      <c r="T2309" t="str">
        <f>IF(LEN(A2309)=2,MID(A2309,1,1),IF(LEN(A2309)=3,MID(A2309,1,2),IF(LEN(A2309)=5,MID(A2309,1,3),IF(LEN(A2309)=7,MID(A2309,1,5),IF(LEN(A2309)=1,"")))))</f>
        <v>13770</v>
      </c>
      <c r="U2309">
        <f>IF(LEN(A2309)=7,0,1)</f>
        <v>0</v>
      </c>
      <c r="V2309">
        <f t="shared" si="72"/>
        <v>0</v>
      </c>
      <c r="W2309">
        <f>IF(OR(LEFT(A2309)="1", LEFT(A2309)="2",LEFT(A2309)="3"),1,0)</f>
        <v>1</v>
      </c>
      <c r="Y2309" t="str">
        <f t="shared" si="73"/>
        <v>Akumulasi Penyusutan Alat Kesenian</v>
      </c>
      <c r="AB2309" t="str">
        <f>IF(LEFT(A2309)="1","D",IF(LEFT(A2309)="2","K",IF(LEFT(A2309)="3","K",IF(LEFT(A2309)="4","K",IF(LEFT(A2309)="5","D",IF(LEFT(A2309)="6","D",IF(LEFT(A2309)="8","K",IF(LEFT(A2309)="9","D"))))))))</f>
        <v>D</v>
      </c>
      <c r="AD2309">
        <f>IF(LEFT(A2309)="4",1,IF(LEFT(A2309)="5",1,IF(LEFT(A2309)="6",1,0)))</f>
        <v>0</v>
      </c>
      <c r="AE2309">
        <f>IF(LEFT(A2309)="8",1,IF(LEFT(A2309)="9",1,0))</f>
        <v>0</v>
      </c>
      <c r="AF2309" t="str">
        <f>LEFT(A2309)</f>
        <v>1</v>
      </c>
    </row>
    <row r="2310" spans="1:32" x14ac:dyDescent="0.25">
      <c r="A2310" t="s">
        <v>4518</v>
      </c>
      <c r="B2310" t="s">
        <v>4519</v>
      </c>
      <c r="C2310" t="s">
        <v>4510</v>
      </c>
      <c r="D2310">
        <v>1</v>
      </c>
      <c r="E2310">
        <v>0</v>
      </c>
      <c r="F2310">
        <v>0</v>
      </c>
      <c r="G2310">
        <v>1</v>
      </c>
      <c r="H2310" t="s">
        <v>4519</v>
      </c>
      <c r="I2310" t="s">
        <v>10418</v>
      </c>
      <c r="J2310" t="s">
        <v>10420</v>
      </c>
      <c r="K2310" s="1">
        <v>42339</v>
      </c>
      <c r="L2310" s="1">
        <v>42339</v>
      </c>
      <c r="M2310" t="s">
        <v>10420</v>
      </c>
      <c r="N2310">
        <v>0</v>
      </c>
      <c r="O2310" t="s">
        <v>17</v>
      </c>
      <c r="P2310">
        <v>0</v>
      </c>
      <c r="Q2310">
        <v>0</v>
      </c>
      <c r="T2310" t="str">
        <f>IF(LEN(A2310)=2,MID(A2310,1,1),IF(LEN(A2310)=3,MID(A2310,1,2),IF(LEN(A2310)=5,MID(A2310,1,3),IF(LEN(A2310)=7,MID(A2310,1,5),IF(LEN(A2310)=1,"")))))</f>
        <v>13770</v>
      </c>
      <c r="U2310">
        <f>IF(LEN(A2310)=7,0,1)</f>
        <v>0</v>
      </c>
      <c r="V2310">
        <f t="shared" si="72"/>
        <v>0</v>
      </c>
      <c r="W2310">
        <f>IF(OR(LEFT(A2310)="1", LEFT(A2310)="2",LEFT(A2310)="3"),1,0)</f>
        <v>1</v>
      </c>
      <c r="Y2310" t="str">
        <f t="shared" si="73"/>
        <v>Akumulasi Penyusutan Alat Olah Raga</v>
      </c>
      <c r="AB2310" t="str">
        <f>IF(LEFT(A2310)="1","D",IF(LEFT(A2310)="2","K",IF(LEFT(A2310)="3","K",IF(LEFT(A2310)="4","K",IF(LEFT(A2310)="5","D",IF(LEFT(A2310)="6","D",IF(LEFT(A2310)="8","K",IF(LEFT(A2310)="9","D"))))))))</f>
        <v>D</v>
      </c>
      <c r="AD2310">
        <f>IF(LEFT(A2310)="4",1,IF(LEFT(A2310)="5",1,IF(LEFT(A2310)="6",1,0)))</f>
        <v>0</v>
      </c>
      <c r="AE2310">
        <f>IF(LEFT(A2310)="8",1,IF(LEFT(A2310)="9",1,0))</f>
        <v>0</v>
      </c>
      <c r="AF2310" t="str">
        <f>LEFT(A2310)</f>
        <v>1</v>
      </c>
    </row>
    <row r="2311" spans="1:32" x14ac:dyDescent="0.25">
      <c r="A2311" t="s">
        <v>4520</v>
      </c>
      <c r="B2311" t="s">
        <v>4521</v>
      </c>
      <c r="C2311" t="s">
        <v>4510</v>
      </c>
      <c r="D2311">
        <v>1</v>
      </c>
      <c r="E2311">
        <v>0</v>
      </c>
      <c r="F2311">
        <v>0</v>
      </c>
      <c r="G2311">
        <v>1</v>
      </c>
      <c r="H2311" t="s">
        <v>4521</v>
      </c>
      <c r="I2311" t="s">
        <v>10418</v>
      </c>
      <c r="J2311" t="s">
        <v>10420</v>
      </c>
      <c r="K2311" s="1">
        <v>42339</v>
      </c>
      <c r="L2311" s="1">
        <v>42339</v>
      </c>
      <c r="M2311" t="s">
        <v>10420</v>
      </c>
      <c r="N2311">
        <v>0</v>
      </c>
      <c r="O2311" t="s">
        <v>17</v>
      </c>
      <c r="P2311">
        <v>0</v>
      </c>
      <c r="Q2311">
        <v>0</v>
      </c>
      <c r="T2311" t="str">
        <f>IF(LEN(A2311)=2,MID(A2311,1,1),IF(LEN(A2311)=3,MID(A2311,1,2),IF(LEN(A2311)=5,MID(A2311,1,3),IF(LEN(A2311)=7,MID(A2311,1,5),IF(LEN(A2311)=1,"")))))</f>
        <v>13770</v>
      </c>
      <c r="U2311">
        <f>IF(LEN(A2311)=7,0,1)</f>
        <v>0</v>
      </c>
      <c r="V2311">
        <f t="shared" si="72"/>
        <v>0</v>
      </c>
      <c r="W2311">
        <f>IF(OR(LEFT(A2311)="1", LEFT(A2311)="2",LEFT(A2311)="3"),1,0)</f>
        <v>1</v>
      </c>
      <c r="Y2311" t="str">
        <f t="shared" si="73"/>
        <v>Akumulasi Penyusutan Tanda Penghargaan</v>
      </c>
      <c r="AB2311" t="str">
        <f>IF(LEFT(A2311)="1","D",IF(LEFT(A2311)="2","K",IF(LEFT(A2311)="3","K",IF(LEFT(A2311)="4","K",IF(LEFT(A2311)="5","D",IF(LEFT(A2311)="6","D",IF(LEFT(A2311)="8","K",IF(LEFT(A2311)="9","D"))))))))</f>
        <v>D</v>
      </c>
      <c r="AD2311">
        <f>IF(LEFT(A2311)="4",1,IF(LEFT(A2311)="5",1,IF(LEFT(A2311)="6",1,0)))</f>
        <v>0</v>
      </c>
      <c r="AE2311">
        <f>IF(LEFT(A2311)="8",1,IF(LEFT(A2311)="9",1,0))</f>
        <v>0</v>
      </c>
      <c r="AF2311" t="str">
        <f>LEFT(A2311)</f>
        <v>1</v>
      </c>
    </row>
    <row r="2312" spans="1:32" x14ac:dyDescent="0.25">
      <c r="A2312" t="s">
        <v>4522</v>
      </c>
      <c r="B2312" t="s">
        <v>4523</v>
      </c>
      <c r="C2312" t="s">
        <v>4510</v>
      </c>
      <c r="D2312">
        <v>1</v>
      </c>
      <c r="E2312">
        <v>0</v>
      </c>
      <c r="F2312">
        <v>0</v>
      </c>
      <c r="G2312">
        <v>1</v>
      </c>
      <c r="H2312" t="s">
        <v>4523</v>
      </c>
      <c r="I2312" t="s">
        <v>10418</v>
      </c>
      <c r="J2312" t="s">
        <v>10420</v>
      </c>
      <c r="K2312" s="1">
        <v>42339</v>
      </c>
      <c r="L2312" s="1">
        <v>42339</v>
      </c>
      <c r="M2312" t="s">
        <v>10420</v>
      </c>
      <c r="N2312">
        <v>0</v>
      </c>
      <c r="O2312" t="s">
        <v>17</v>
      </c>
      <c r="P2312">
        <v>0</v>
      </c>
      <c r="Q2312">
        <v>0</v>
      </c>
      <c r="T2312" t="str">
        <f>IF(LEN(A2312)=2,MID(A2312,1,1),IF(LEN(A2312)=3,MID(A2312,1,2),IF(LEN(A2312)=5,MID(A2312,1,3),IF(LEN(A2312)=7,MID(A2312,1,5),IF(LEN(A2312)=1,"")))))</f>
        <v>13770</v>
      </c>
      <c r="U2312">
        <f>IF(LEN(A2312)=7,0,1)</f>
        <v>0</v>
      </c>
      <c r="V2312">
        <f t="shared" si="72"/>
        <v>0</v>
      </c>
      <c r="W2312">
        <f>IF(OR(LEFT(A2312)="1", LEFT(A2312)="2",LEFT(A2312)="3"),1,0)</f>
        <v>1</v>
      </c>
      <c r="Y2312" t="str">
        <f t="shared" si="73"/>
        <v>Akumulasi Penyusutan Maket dan Foto Dokumen</v>
      </c>
      <c r="AB2312" t="str">
        <f>IF(LEFT(A2312)="1","D",IF(LEFT(A2312)="2","K",IF(LEFT(A2312)="3","K",IF(LEFT(A2312)="4","K",IF(LEFT(A2312)="5","D",IF(LEFT(A2312)="6","D",IF(LEFT(A2312)="8","K",IF(LEFT(A2312)="9","D"))))))))</f>
        <v>D</v>
      </c>
      <c r="AD2312">
        <f>IF(LEFT(A2312)="4",1,IF(LEFT(A2312)="5",1,IF(LEFT(A2312)="6",1,0)))</f>
        <v>0</v>
      </c>
      <c r="AE2312">
        <f>IF(LEFT(A2312)="8",1,IF(LEFT(A2312)="9",1,0))</f>
        <v>0</v>
      </c>
      <c r="AF2312" t="str">
        <f>LEFT(A2312)</f>
        <v>1</v>
      </c>
    </row>
    <row r="2313" spans="1:32" x14ac:dyDescent="0.25">
      <c r="A2313" t="s">
        <v>4524</v>
      </c>
      <c r="B2313" t="s">
        <v>4525</v>
      </c>
      <c r="C2313" t="s">
        <v>4510</v>
      </c>
      <c r="D2313">
        <v>1</v>
      </c>
      <c r="E2313">
        <v>0</v>
      </c>
      <c r="F2313">
        <v>0</v>
      </c>
      <c r="G2313">
        <v>1</v>
      </c>
      <c r="H2313" t="s">
        <v>4525</v>
      </c>
      <c r="I2313" t="s">
        <v>10418</v>
      </c>
      <c r="J2313" t="s">
        <v>10420</v>
      </c>
      <c r="K2313" s="1">
        <v>42339</v>
      </c>
      <c r="L2313" s="1">
        <v>42339</v>
      </c>
      <c r="M2313" t="s">
        <v>10420</v>
      </c>
      <c r="N2313">
        <v>0</v>
      </c>
      <c r="O2313" t="s">
        <v>17</v>
      </c>
      <c r="P2313">
        <v>0</v>
      </c>
      <c r="Q2313">
        <v>0</v>
      </c>
      <c r="T2313" t="str">
        <f>IF(LEN(A2313)=2,MID(A2313,1,1),IF(LEN(A2313)=3,MID(A2313,1,2),IF(LEN(A2313)=5,MID(A2313,1,3),IF(LEN(A2313)=7,MID(A2313,1,5),IF(LEN(A2313)=1,"")))))</f>
        <v>13770</v>
      </c>
      <c r="U2313">
        <f>IF(LEN(A2313)=7,0,1)</f>
        <v>0</v>
      </c>
      <c r="V2313">
        <f t="shared" si="72"/>
        <v>0</v>
      </c>
      <c r="W2313">
        <f>IF(OR(LEFT(A2313)="1", LEFT(A2313)="2",LEFT(A2313)="3"),1,0)</f>
        <v>1</v>
      </c>
      <c r="Y2313" t="str">
        <f t="shared" si="73"/>
        <v>Akumulasi Penyusutan Barang Kerajinan</v>
      </c>
      <c r="AB2313" t="str">
        <f>IF(LEFT(A2313)="1","D",IF(LEFT(A2313)="2","K",IF(LEFT(A2313)="3","K",IF(LEFT(A2313)="4","K",IF(LEFT(A2313)="5","D",IF(LEFT(A2313)="6","D",IF(LEFT(A2313)="8","K",IF(LEFT(A2313)="9","D"))))))))</f>
        <v>D</v>
      </c>
      <c r="AD2313">
        <f>IF(LEFT(A2313)="4",1,IF(LEFT(A2313)="5",1,IF(LEFT(A2313)="6",1,0)))</f>
        <v>0</v>
      </c>
      <c r="AE2313">
        <f>IF(LEFT(A2313)="8",1,IF(LEFT(A2313)="9",1,0))</f>
        <v>0</v>
      </c>
      <c r="AF2313" t="str">
        <f>LEFT(A2313)</f>
        <v>1</v>
      </c>
    </row>
    <row r="2314" spans="1:32" x14ac:dyDescent="0.25">
      <c r="A2314" t="s">
        <v>4526</v>
      </c>
      <c r="B2314" t="s">
        <v>4527</v>
      </c>
      <c r="C2314" t="s">
        <v>3390</v>
      </c>
      <c r="D2314">
        <v>1</v>
      </c>
      <c r="E2314">
        <v>1</v>
      </c>
      <c r="F2314">
        <v>0</v>
      </c>
      <c r="G2314">
        <v>1</v>
      </c>
      <c r="H2314" t="s">
        <v>4527</v>
      </c>
      <c r="I2314" t="s">
        <v>10418</v>
      </c>
      <c r="J2314" t="s">
        <v>10420</v>
      </c>
      <c r="K2314" s="1">
        <v>42339</v>
      </c>
      <c r="L2314" s="1">
        <v>42339</v>
      </c>
      <c r="M2314" t="s">
        <v>10420</v>
      </c>
      <c r="N2314">
        <v>0</v>
      </c>
      <c r="O2314" t="s">
        <v>17</v>
      </c>
      <c r="P2314">
        <v>0</v>
      </c>
      <c r="Q2314">
        <v>0</v>
      </c>
      <c r="T2314" t="str">
        <f>IF(LEN(A2314)=2,MID(A2314,1,1),IF(LEN(A2314)=3,MID(A2314,1,2),IF(LEN(A2314)=5,MID(A2314,1,3),IF(LEN(A2314)=7,MID(A2314,1,5),IF(LEN(A2314)=1,"")))))</f>
        <v>137</v>
      </c>
      <c r="U2314">
        <f>IF(LEN(A2314)=7,0,1)</f>
        <v>1</v>
      </c>
      <c r="V2314">
        <f t="shared" si="72"/>
        <v>0</v>
      </c>
      <c r="W2314">
        <f>IF(OR(LEFT(A2314)="1", LEFT(A2314)="2",LEFT(A2314)="3"),1,0)</f>
        <v>1</v>
      </c>
      <c r="Y2314" t="str">
        <f t="shared" si="73"/>
        <v>Akumulasi Penyusutan Alat Olah Raga Lainnya</v>
      </c>
      <c r="AB2314" t="str">
        <f>IF(LEFT(A2314)="1","D",IF(LEFT(A2314)="2","K",IF(LEFT(A2314)="3","K",IF(LEFT(A2314)="4","K",IF(LEFT(A2314)="5","D",IF(LEFT(A2314)="6","D",IF(LEFT(A2314)="8","K",IF(LEFT(A2314)="9","D"))))))))</f>
        <v>D</v>
      </c>
      <c r="AD2314">
        <f>IF(LEFT(A2314)="4",1,IF(LEFT(A2314)="5",1,IF(LEFT(A2314)="6",1,0)))</f>
        <v>0</v>
      </c>
      <c r="AE2314">
        <f>IF(LEFT(A2314)="8",1,IF(LEFT(A2314)="9",1,0))</f>
        <v>0</v>
      </c>
      <c r="AF2314" t="str">
        <f>LEFT(A2314)</f>
        <v>1</v>
      </c>
    </row>
    <row r="2315" spans="1:32" x14ac:dyDescent="0.25">
      <c r="A2315" t="s">
        <v>4528</v>
      </c>
      <c r="B2315" t="s">
        <v>4529</v>
      </c>
      <c r="C2315" t="s">
        <v>4526</v>
      </c>
      <c r="D2315">
        <v>1</v>
      </c>
      <c r="E2315">
        <v>0</v>
      </c>
      <c r="F2315">
        <v>0</v>
      </c>
      <c r="G2315">
        <v>1</v>
      </c>
      <c r="H2315" t="s">
        <v>4529</v>
      </c>
      <c r="I2315" t="s">
        <v>10418</v>
      </c>
      <c r="J2315" t="s">
        <v>10420</v>
      </c>
      <c r="K2315" s="1">
        <v>42339</v>
      </c>
      <c r="L2315" s="1">
        <v>42339</v>
      </c>
      <c r="M2315" t="s">
        <v>10420</v>
      </c>
      <c r="N2315">
        <v>0</v>
      </c>
      <c r="O2315" t="s">
        <v>17</v>
      </c>
      <c r="P2315">
        <v>0</v>
      </c>
      <c r="Q2315">
        <v>0</v>
      </c>
      <c r="T2315" t="str">
        <f>IF(LEN(A2315)=2,MID(A2315,1,1),IF(LEN(A2315)=3,MID(A2315,1,2),IF(LEN(A2315)=5,MID(A2315,1,3),IF(LEN(A2315)=7,MID(A2315,1,5),IF(LEN(A2315)=1,"")))))</f>
        <v>13771</v>
      </c>
      <c r="U2315">
        <f>IF(LEN(A2315)=7,0,1)</f>
        <v>0</v>
      </c>
      <c r="V2315">
        <f t="shared" si="72"/>
        <v>0</v>
      </c>
      <c r="W2315">
        <f>IF(OR(LEFT(A2315)="1", LEFT(A2315)="2",LEFT(A2315)="3"),1,0)</f>
        <v>1</v>
      </c>
      <c r="Y2315" t="str">
        <f t="shared" si="73"/>
        <v>Akumulasi Penyusutan Senam</v>
      </c>
      <c r="AB2315" t="str">
        <f>IF(LEFT(A2315)="1","D",IF(LEFT(A2315)="2","K",IF(LEFT(A2315)="3","K",IF(LEFT(A2315)="4","K",IF(LEFT(A2315)="5","D",IF(LEFT(A2315)="6","D",IF(LEFT(A2315)="8","K",IF(LEFT(A2315)="9","D"))))))))</f>
        <v>D</v>
      </c>
      <c r="AD2315">
        <f>IF(LEFT(A2315)="4",1,IF(LEFT(A2315)="5",1,IF(LEFT(A2315)="6",1,0)))</f>
        <v>0</v>
      </c>
      <c r="AE2315">
        <f>IF(LEFT(A2315)="8",1,IF(LEFT(A2315)="9",1,0))</f>
        <v>0</v>
      </c>
      <c r="AF2315" t="str">
        <f>LEFT(A2315)</f>
        <v>1</v>
      </c>
    </row>
    <row r="2316" spans="1:32" x14ac:dyDescent="0.25">
      <c r="A2316" t="s">
        <v>4530</v>
      </c>
      <c r="B2316" t="s">
        <v>4531</v>
      </c>
      <c r="C2316" t="s">
        <v>4526</v>
      </c>
      <c r="D2316">
        <v>1</v>
      </c>
      <c r="E2316">
        <v>0</v>
      </c>
      <c r="F2316">
        <v>0</v>
      </c>
      <c r="G2316">
        <v>1</v>
      </c>
      <c r="H2316" t="s">
        <v>4531</v>
      </c>
      <c r="I2316" t="s">
        <v>10418</v>
      </c>
      <c r="J2316" t="s">
        <v>10420</v>
      </c>
      <c r="K2316" s="1">
        <v>42339</v>
      </c>
      <c r="L2316" s="1">
        <v>42339</v>
      </c>
      <c r="M2316" t="s">
        <v>10420</v>
      </c>
      <c r="N2316">
        <v>0</v>
      </c>
      <c r="O2316" t="s">
        <v>17</v>
      </c>
      <c r="P2316">
        <v>0</v>
      </c>
      <c r="Q2316">
        <v>0</v>
      </c>
      <c r="T2316" t="str">
        <f>IF(LEN(A2316)=2,MID(A2316,1,1),IF(LEN(A2316)=3,MID(A2316,1,2),IF(LEN(A2316)=5,MID(A2316,1,3),IF(LEN(A2316)=7,MID(A2316,1,5),IF(LEN(A2316)=1,"")))))</f>
        <v>13771</v>
      </c>
      <c r="U2316">
        <f>IF(LEN(A2316)=7,0,1)</f>
        <v>0</v>
      </c>
      <c r="V2316">
        <f t="shared" si="72"/>
        <v>0</v>
      </c>
      <c r="W2316">
        <f>IF(OR(LEFT(A2316)="1", LEFT(A2316)="2",LEFT(A2316)="3"),1,0)</f>
        <v>1</v>
      </c>
      <c r="Y2316" t="str">
        <f t="shared" si="73"/>
        <v>Akumulasi Penyusutan Alat Olah Raga Air</v>
      </c>
      <c r="AB2316" t="str">
        <f>IF(LEFT(A2316)="1","D",IF(LEFT(A2316)="2","K",IF(LEFT(A2316)="3","K",IF(LEFT(A2316)="4","K",IF(LEFT(A2316)="5","D",IF(LEFT(A2316)="6","D",IF(LEFT(A2316)="8","K",IF(LEFT(A2316)="9","D"))))))))</f>
        <v>D</v>
      </c>
      <c r="AD2316">
        <f>IF(LEFT(A2316)="4",1,IF(LEFT(A2316)="5",1,IF(LEFT(A2316)="6",1,0)))</f>
        <v>0</v>
      </c>
      <c r="AE2316">
        <f>IF(LEFT(A2316)="8",1,IF(LEFT(A2316)="9",1,0))</f>
        <v>0</v>
      </c>
      <c r="AF2316" t="str">
        <f>LEFT(A2316)</f>
        <v>1</v>
      </c>
    </row>
    <row r="2317" spans="1:32" x14ac:dyDescent="0.25">
      <c r="A2317" t="s">
        <v>4532</v>
      </c>
      <c r="B2317" t="s">
        <v>4533</v>
      </c>
      <c r="C2317" t="s">
        <v>4526</v>
      </c>
      <c r="D2317">
        <v>1</v>
      </c>
      <c r="E2317">
        <v>0</v>
      </c>
      <c r="F2317">
        <v>0</v>
      </c>
      <c r="G2317">
        <v>1</v>
      </c>
      <c r="H2317" t="s">
        <v>4533</v>
      </c>
      <c r="I2317" t="s">
        <v>10418</v>
      </c>
      <c r="J2317" t="s">
        <v>10420</v>
      </c>
      <c r="K2317" s="1">
        <v>42339</v>
      </c>
      <c r="L2317" s="1">
        <v>42339</v>
      </c>
      <c r="M2317" t="s">
        <v>10420</v>
      </c>
      <c r="N2317">
        <v>0</v>
      </c>
      <c r="O2317" t="s">
        <v>17</v>
      </c>
      <c r="P2317">
        <v>0</v>
      </c>
      <c r="Q2317">
        <v>0</v>
      </c>
      <c r="T2317" t="str">
        <f>IF(LEN(A2317)=2,MID(A2317,1,1),IF(LEN(A2317)=3,MID(A2317,1,2),IF(LEN(A2317)=5,MID(A2317,1,3),IF(LEN(A2317)=7,MID(A2317,1,5),IF(LEN(A2317)=1,"")))))</f>
        <v>13771</v>
      </c>
      <c r="U2317">
        <f>IF(LEN(A2317)=7,0,1)</f>
        <v>0</v>
      </c>
      <c r="V2317">
        <f t="shared" si="72"/>
        <v>0</v>
      </c>
      <c r="W2317">
        <f>IF(OR(LEFT(A2317)="1", LEFT(A2317)="2",LEFT(A2317)="3"),1,0)</f>
        <v>1</v>
      </c>
      <c r="Y2317" t="str">
        <f t="shared" si="73"/>
        <v>Akumulasi Penyusutan Alat Olah Raga Udara</v>
      </c>
      <c r="AB2317" t="str">
        <f>IF(LEFT(A2317)="1","D",IF(LEFT(A2317)="2","K",IF(LEFT(A2317)="3","K",IF(LEFT(A2317)="4","K",IF(LEFT(A2317)="5","D",IF(LEFT(A2317)="6","D",IF(LEFT(A2317)="8","K",IF(LEFT(A2317)="9","D"))))))))</f>
        <v>D</v>
      </c>
      <c r="AD2317">
        <f>IF(LEFT(A2317)="4",1,IF(LEFT(A2317)="5",1,IF(LEFT(A2317)="6",1,0)))</f>
        <v>0</v>
      </c>
      <c r="AE2317">
        <f>IF(LEFT(A2317)="8",1,IF(LEFT(A2317)="9",1,0))</f>
        <v>0</v>
      </c>
      <c r="AF2317" t="str">
        <f>LEFT(A2317)</f>
        <v>1</v>
      </c>
    </row>
    <row r="2318" spans="1:32" x14ac:dyDescent="0.25">
      <c r="A2318" t="s">
        <v>4534</v>
      </c>
      <c r="B2318" t="s">
        <v>4535</v>
      </c>
      <c r="C2318" t="s">
        <v>3390</v>
      </c>
      <c r="D2318">
        <v>1</v>
      </c>
      <c r="E2318">
        <v>1</v>
      </c>
      <c r="F2318">
        <v>0</v>
      </c>
      <c r="G2318">
        <v>1</v>
      </c>
      <c r="H2318" t="s">
        <v>4535</v>
      </c>
      <c r="I2318" t="s">
        <v>10418</v>
      </c>
      <c r="J2318" t="s">
        <v>10420</v>
      </c>
      <c r="K2318" s="1">
        <v>42339</v>
      </c>
      <c r="L2318" s="1">
        <v>42339</v>
      </c>
      <c r="M2318" t="s">
        <v>10420</v>
      </c>
      <c r="N2318">
        <v>0</v>
      </c>
      <c r="O2318" t="s">
        <v>17</v>
      </c>
      <c r="P2318">
        <v>0</v>
      </c>
      <c r="Q2318">
        <v>0</v>
      </c>
      <c r="T2318" t="str">
        <f>IF(LEN(A2318)=2,MID(A2318,1,1),IF(LEN(A2318)=3,MID(A2318,1,2),IF(LEN(A2318)=5,MID(A2318,1,3),IF(LEN(A2318)=7,MID(A2318,1,5),IF(LEN(A2318)=1,"")))))</f>
        <v>137</v>
      </c>
      <c r="U2318">
        <f>IF(LEN(A2318)=7,0,1)</f>
        <v>1</v>
      </c>
      <c r="V2318">
        <f t="shared" si="72"/>
        <v>0</v>
      </c>
      <c r="W2318">
        <f>IF(OR(LEFT(A2318)="1", LEFT(A2318)="2",LEFT(A2318)="3"),1,0)</f>
        <v>1</v>
      </c>
      <c r="Y2318" t="str">
        <f t="shared" si="73"/>
        <v>Akumulasi Penyusutan Aset Tetap Renovasi</v>
      </c>
      <c r="AB2318" t="str">
        <f>IF(LEFT(A2318)="1","D",IF(LEFT(A2318)="2","K",IF(LEFT(A2318)="3","K",IF(LEFT(A2318)="4","K",IF(LEFT(A2318)="5","D",IF(LEFT(A2318)="6","D",IF(LEFT(A2318)="8","K",IF(LEFT(A2318)="9","D"))))))))</f>
        <v>D</v>
      </c>
      <c r="AD2318">
        <f>IF(LEFT(A2318)="4",1,IF(LEFT(A2318)="5",1,IF(LEFT(A2318)="6",1,0)))</f>
        <v>0</v>
      </c>
      <c r="AE2318">
        <f>IF(LEFT(A2318)="8",1,IF(LEFT(A2318)="9",1,0))</f>
        <v>0</v>
      </c>
      <c r="AF2318" t="str">
        <f>LEFT(A2318)</f>
        <v>1</v>
      </c>
    </row>
    <row r="2319" spans="1:32" x14ac:dyDescent="0.25">
      <c r="A2319" t="s">
        <v>4536</v>
      </c>
      <c r="B2319" t="s">
        <v>4535</v>
      </c>
      <c r="C2319" t="s">
        <v>4534</v>
      </c>
      <c r="D2319">
        <v>1</v>
      </c>
      <c r="E2319">
        <v>0</v>
      </c>
      <c r="F2319">
        <v>0</v>
      </c>
      <c r="G2319">
        <v>1</v>
      </c>
      <c r="H2319" t="s">
        <v>4535</v>
      </c>
      <c r="I2319" t="s">
        <v>10418</v>
      </c>
      <c r="J2319" t="s">
        <v>10420</v>
      </c>
      <c r="K2319" s="1">
        <v>42339</v>
      </c>
      <c r="L2319" s="1">
        <v>42339</v>
      </c>
      <c r="M2319" t="s">
        <v>10420</v>
      </c>
      <c r="N2319">
        <v>0</v>
      </c>
      <c r="O2319" t="s">
        <v>17</v>
      </c>
      <c r="P2319">
        <v>0</v>
      </c>
      <c r="Q2319">
        <v>0</v>
      </c>
      <c r="T2319" t="str">
        <f>IF(LEN(A2319)=2,MID(A2319,1,1),IF(LEN(A2319)=3,MID(A2319,1,2),IF(LEN(A2319)=5,MID(A2319,1,3),IF(LEN(A2319)=7,MID(A2319,1,5),IF(LEN(A2319)=1,"")))))</f>
        <v>13772</v>
      </c>
      <c r="U2319">
        <f>IF(LEN(A2319)=7,0,1)</f>
        <v>0</v>
      </c>
      <c r="V2319">
        <f t="shared" si="72"/>
        <v>0</v>
      </c>
      <c r="W2319">
        <f>IF(OR(LEFT(A2319)="1", LEFT(A2319)="2",LEFT(A2319)="3"),1,0)</f>
        <v>1</v>
      </c>
      <c r="Y2319" t="str">
        <f t="shared" si="73"/>
        <v>Akumulasi Penyusutan Aset Tetap Renovasi</v>
      </c>
      <c r="AB2319" t="str">
        <f>IF(LEFT(A2319)="1","D",IF(LEFT(A2319)="2","K",IF(LEFT(A2319)="3","K",IF(LEFT(A2319)="4","K",IF(LEFT(A2319)="5","D",IF(LEFT(A2319)="6","D",IF(LEFT(A2319)="8","K",IF(LEFT(A2319)="9","D"))))))))</f>
        <v>D</v>
      </c>
      <c r="AD2319">
        <f>IF(LEFT(A2319)="4",1,IF(LEFT(A2319)="5",1,IF(LEFT(A2319)="6",1,0)))</f>
        <v>0</v>
      </c>
      <c r="AE2319">
        <f>IF(LEFT(A2319)="8",1,IF(LEFT(A2319)="9",1,0))</f>
        <v>0</v>
      </c>
      <c r="AF2319" t="str">
        <f>LEFT(A2319)</f>
        <v>1</v>
      </c>
    </row>
    <row r="2320" spans="1:32" x14ac:dyDescent="0.25">
      <c r="A2320" t="s">
        <v>4537</v>
      </c>
      <c r="B2320" t="s">
        <v>4538</v>
      </c>
      <c r="C2320" t="s">
        <v>17</v>
      </c>
      <c r="D2320">
        <v>1</v>
      </c>
      <c r="E2320">
        <v>1</v>
      </c>
      <c r="F2320">
        <v>0</v>
      </c>
      <c r="G2320">
        <v>1</v>
      </c>
      <c r="H2320" t="s">
        <v>4538</v>
      </c>
      <c r="I2320" t="s">
        <v>10418</v>
      </c>
      <c r="J2320" t="s">
        <v>10420</v>
      </c>
      <c r="K2320" s="1">
        <v>42339</v>
      </c>
      <c r="L2320" s="1">
        <v>42339</v>
      </c>
      <c r="M2320" t="s">
        <v>10420</v>
      </c>
      <c r="N2320">
        <v>0</v>
      </c>
      <c r="O2320" t="s">
        <v>17</v>
      </c>
      <c r="P2320">
        <v>0</v>
      </c>
      <c r="Q2320">
        <v>0</v>
      </c>
      <c r="T2320" t="str">
        <f>IF(LEN(A2320)=2,MID(A2320,1,1),IF(LEN(A2320)=3,MID(A2320,1,2),IF(LEN(A2320)=5,MID(A2320,1,3),IF(LEN(A2320)=7,MID(A2320,1,5),IF(LEN(A2320)=1,"")))))</f>
        <v>1</v>
      </c>
      <c r="U2320">
        <f>IF(LEN(A2320)=7,0,1)</f>
        <v>1</v>
      </c>
      <c r="V2320">
        <f t="shared" si="72"/>
        <v>0</v>
      </c>
      <c r="W2320">
        <f>IF(OR(LEFT(A2320)="1", LEFT(A2320)="2",LEFT(A2320)="3"),1,0)</f>
        <v>1</v>
      </c>
      <c r="Y2320" t="str">
        <f t="shared" si="73"/>
        <v>DANA CADANGAN</v>
      </c>
      <c r="AB2320" t="str">
        <f>IF(LEFT(A2320)="1","D",IF(LEFT(A2320)="2","K",IF(LEFT(A2320)="3","K",IF(LEFT(A2320)="4","K",IF(LEFT(A2320)="5","D",IF(LEFT(A2320)="6","D",IF(LEFT(A2320)="8","K",IF(LEFT(A2320)="9","D"))))))))</f>
        <v>D</v>
      </c>
      <c r="AD2320">
        <f>IF(LEFT(A2320)="4",1,IF(LEFT(A2320)="5",1,IF(LEFT(A2320)="6",1,0)))</f>
        <v>0</v>
      </c>
      <c r="AE2320">
        <f>IF(LEFT(A2320)="8",1,IF(LEFT(A2320)="9",1,0))</f>
        <v>0</v>
      </c>
      <c r="AF2320" t="str">
        <f>LEFT(A2320)</f>
        <v>1</v>
      </c>
    </row>
    <row r="2321" spans="1:32" x14ac:dyDescent="0.25">
      <c r="A2321" t="s">
        <v>4539</v>
      </c>
      <c r="B2321" t="s">
        <v>4538</v>
      </c>
      <c r="C2321" t="s">
        <v>4537</v>
      </c>
      <c r="D2321">
        <v>1</v>
      </c>
      <c r="E2321">
        <v>1</v>
      </c>
      <c r="F2321">
        <v>0</v>
      </c>
      <c r="G2321">
        <v>1</v>
      </c>
      <c r="H2321" t="s">
        <v>4538</v>
      </c>
      <c r="I2321" t="s">
        <v>10418</v>
      </c>
      <c r="J2321" t="s">
        <v>10420</v>
      </c>
      <c r="K2321" s="1">
        <v>42339</v>
      </c>
      <c r="L2321" s="1">
        <v>42339</v>
      </c>
      <c r="M2321" t="s">
        <v>10420</v>
      </c>
      <c r="N2321">
        <v>0</v>
      </c>
      <c r="O2321" t="s">
        <v>17</v>
      </c>
      <c r="P2321">
        <v>0</v>
      </c>
      <c r="Q2321">
        <v>0</v>
      </c>
      <c r="T2321" t="str">
        <f>IF(LEN(A2321)=2,MID(A2321,1,1),IF(LEN(A2321)=3,MID(A2321,1,2),IF(LEN(A2321)=5,MID(A2321,1,3),IF(LEN(A2321)=7,MID(A2321,1,5),IF(LEN(A2321)=1,"")))))</f>
        <v>14</v>
      </c>
      <c r="U2321">
        <f>IF(LEN(A2321)=7,0,1)</f>
        <v>1</v>
      </c>
      <c r="V2321">
        <f t="shared" si="72"/>
        <v>0</v>
      </c>
      <c r="W2321">
        <f>IF(OR(LEFT(A2321)="1", LEFT(A2321)="2",LEFT(A2321)="3"),1,0)</f>
        <v>1</v>
      </c>
      <c r="Y2321" t="str">
        <f t="shared" si="73"/>
        <v>DANA CADANGAN</v>
      </c>
      <c r="AB2321" t="str">
        <f>IF(LEFT(A2321)="1","D",IF(LEFT(A2321)="2","K",IF(LEFT(A2321)="3","K",IF(LEFT(A2321)="4","K",IF(LEFT(A2321)="5","D",IF(LEFT(A2321)="6","D",IF(LEFT(A2321)="8","K",IF(LEFT(A2321)="9","D"))))))))</f>
        <v>D</v>
      </c>
      <c r="AD2321">
        <f>IF(LEFT(A2321)="4",1,IF(LEFT(A2321)="5",1,IF(LEFT(A2321)="6",1,0)))</f>
        <v>0</v>
      </c>
      <c r="AE2321">
        <f>IF(LEFT(A2321)="8",1,IF(LEFT(A2321)="9",1,0))</f>
        <v>0</v>
      </c>
      <c r="AF2321" t="str">
        <f>LEFT(A2321)</f>
        <v>1</v>
      </c>
    </row>
    <row r="2322" spans="1:32" x14ac:dyDescent="0.25">
      <c r="A2322" t="s">
        <v>4540</v>
      </c>
      <c r="B2322" t="s">
        <v>4541</v>
      </c>
      <c r="C2322" t="s">
        <v>4539</v>
      </c>
      <c r="D2322">
        <v>1</v>
      </c>
      <c r="E2322">
        <v>1</v>
      </c>
      <c r="F2322">
        <v>0</v>
      </c>
      <c r="G2322">
        <v>1</v>
      </c>
      <c r="H2322" t="s">
        <v>4541</v>
      </c>
      <c r="I2322" t="s">
        <v>10418</v>
      </c>
      <c r="J2322" t="s">
        <v>10420</v>
      </c>
      <c r="K2322" s="1">
        <v>42339</v>
      </c>
      <c r="L2322" s="1">
        <v>42339</v>
      </c>
      <c r="M2322" t="s">
        <v>10420</v>
      </c>
      <c r="N2322">
        <v>0</v>
      </c>
      <c r="O2322" t="s">
        <v>17</v>
      </c>
      <c r="P2322">
        <v>0</v>
      </c>
      <c r="Q2322">
        <v>0</v>
      </c>
      <c r="T2322" t="str">
        <f>IF(LEN(A2322)=2,MID(A2322,1,1),IF(LEN(A2322)=3,MID(A2322,1,2),IF(LEN(A2322)=5,MID(A2322,1,3),IF(LEN(A2322)=7,MID(A2322,1,5),IF(LEN(A2322)=1,"")))))</f>
        <v>141</v>
      </c>
      <c r="U2322">
        <f>IF(LEN(A2322)=7,0,1)</f>
        <v>1</v>
      </c>
      <c r="V2322">
        <f t="shared" si="72"/>
        <v>0</v>
      </c>
      <c r="W2322">
        <f>IF(OR(LEFT(A2322)="1", LEFT(A2322)="2",LEFT(A2322)="3"),1,0)</f>
        <v>1</v>
      </c>
      <c r="Y2322" t="str">
        <f t="shared" si="73"/>
        <v>Dana Cadangan</v>
      </c>
      <c r="AB2322" t="str">
        <f>IF(LEFT(A2322)="1","D",IF(LEFT(A2322)="2","K",IF(LEFT(A2322)="3","K",IF(LEFT(A2322)="4","K",IF(LEFT(A2322)="5","D",IF(LEFT(A2322)="6","D",IF(LEFT(A2322)="8","K",IF(LEFT(A2322)="9","D"))))))))</f>
        <v>D</v>
      </c>
      <c r="AD2322">
        <f>IF(LEFT(A2322)="4",1,IF(LEFT(A2322)="5",1,IF(LEFT(A2322)="6",1,0)))</f>
        <v>0</v>
      </c>
      <c r="AE2322">
        <f>IF(LEFT(A2322)="8",1,IF(LEFT(A2322)="9",1,0))</f>
        <v>0</v>
      </c>
      <c r="AF2322" t="str">
        <f>LEFT(A2322)</f>
        <v>1</v>
      </c>
    </row>
    <row r="2323" spans="1:32" x14ac:dyDescent="0.25">
      <c r="A2323" t="s">
        <v>4542</v>
      </c>
      <c r="B2323" t="s">
        <v>4541</v>
      </c>
      <c r="C2323" t="s">
        <v>4540</v>
      </c>
      <c r="D2323">
        <v>1</v>
      </c>
      <c r="E2323">
        <v>0</v>
      </c>
      <c r="F2323">
        <v>0</v>
      </c>
      <c r="G2323">
        <v>1</v>
      </c>
      <c r="H2323" t="s">
        <v>4541</v>
      </c>
      <c r="I2323" t="s">
        <v>10418</v>
      </c>
      <c r="J2323" t="s">
        <v>10420</v>
      </c>
      <c r="K2323" s="1">
        <v>42339</v>
      </c>
      <c r="L2323" s="1">
        <v>42339</v>
      </c>
      <c r="M2323" t="s">
        <v>10420</v>
      </c>
      <c r="N2323">
        <v>0</v>
      </c>
      <c r="O2323" t="s">
        <v>17</v>
      </c>
      <c r="P2323">
        <v>0</v>
      </c>
      <c r="Q2323">
        <v>0</v>
      </c>
      <c r="T2323" t="str">
        <f>IF(LEN(A2323)=2,MID(A2323,1,1),IF(LEN(A2323)=3,MID(A2323,1,2),IF(LEN(A2323)=5,MID(A2323,1,3),IF(LEN(A2323)=7,MID(A2323,1,5),IF(LEN(A2323)=1,"")))))</f>
        <v>14101</v>
      </c>
      <c r="U2323">
        <f>IF(LEN(A2323)=7,0,1)</f>
        <v>0</v>
      </c>
      <c r="V2323">
        <f t="shared" si="72"/>
        <v>0</v>
      </c>
      <c r="W2323">
        <f>IF(OR(LEFT(A2323)="1", LEFT(A2323)="2",LEFT(A2323)="3"),1,0)</f>
        <v>1</v>
      </c>
      <c r="Y2323" t="str">
        <f t="shared" si="73"/>
        <v>Dana Cadangan</v>
      </c>
      <c r="AB2323" t="str">
        <f>IF(LEFT(A2323)="1","D",IF(LEFT(A2323)="2","K",IF(LEFT(A2323)="3","K",IF(LEFT(A2323)="4","K",IF(LEFT(A2323)="5","D",IF(LEFT(A2323)="6","D",IF(LEFT(A2323)="8","K",IF(LEFT(A2323)="9","D"))))))))</f>
        <v>D</v>
      </c>
      <c r="AD2323">
        <f>IF(LEFT(A2323)="4",1,IF(LEFT(A2323)="5",1,IF(LEFT(A2323)="6",1,0)))</f>
        <v>0</v>
      </c>
      <c r="AE2323">
        <f>IF(LEFT(A2323)="8",1,IF(LEFT(A2323)="9",1,0))</f>
        <v>0</v>
      </c>
      <c r="AF2323" t="str">
        <f>LEFT(A2323)</f>
        <v>1</v>
      </c>
    </row>
    <row r="2324" spans="1:32" x14ac:dyDescent="0.25">
      <c r="A2324" t="s">
        <v>4543</v>
      </c>
      <c r="B2324" t="s">
        <v>4544</v>
      </c>
      <c r="C2324" t="s">
        <v>17</v>
      </c>
      <c r="D2324">
        <v>1</v>
      </c>
      <c r="E2324">
        <v>1</v>
      </c>
      <c r="F2324">
        <v>0</v>
      </c>
      <c r="G2324">
        <v>1</v>
      </c>
      <c r="H2324" t="s">
        <v>4544</v>
      </c>
      <c r="I2324" t="s">
        <v>10418</v>
      </c>
      <c r="J2324" t="s">
        <v>10420</v>
      </c>
      <c r="K2324" s="1">
        <v>42339</v>
      </c>
      <c r="L2324" s="1">
        <v>42339</v>
      </c>
      <c r="M2324" t="s">
        <v>10420</v>
      </c>
      <c r="N2324">
        <v>0</v>
      </c>
      <c r="O2324" t="s">
        <v>17</v>
      </c>
      <c r="P2324">
        <v>0</v>
      </c>
      <c r="Q2324">
        <v>0</v>
      </c>
      <c r="T2324" t="str">
        <f>IF(LEN(A2324)=2,MID(A2324,1,1),IF(LEN(A2324)=3,MID(A2324,1,2),IF(LEN(A2324)=5,MID(A2324,1,3),IF(LEN(A2324)=7,MID(A2324,1,5),IF(LEN(A2324)=1,"")))))</f>
        <v>1</v>
      </c>
      <c r="U2324">
        <f>IF(LEN(A2324)=7,0,1)</f>
        <v>1</v>
      </c>
      <c r="V2324">
        <f t="shared" si="72"/>
        <v>0</v>
      </c>
      <c r="W2324">
        <f>IF(OR(LEFT(A2324)="1", LEFT(A2324)="2",LEFT(A2324)="3"),1,0)</f>
        <v>1</v>
      </c>
      <c r="Y2324" t="str">
        <f t="shared" si="73"/>
        <v>ASET LAINNYA</v>
      </c>
      <c r="AB2324" t="str">
        <f>IF(LEFT(A2324)="1","D",IF(LEFT(A2324)="2","K",IF(LEFT(A2324)="3","K",IF(LEFT(A2324)="4","K",IF(LEFT(A2324)="5","D",IF(LEFT(A2324)="6","D",IF(LEFT(A2324)="8","K",IF(LEFT(A2324)="9","D"))))))))</f>
        <v>D</v>
      </c>
      <c r="AD2324">
        <f>IF(LEFT(A2324)="4",1,IF(LEFT(A2324)="5",1,IF(LEFT(A2324)="6",1,0)))</f>
        <v>0</v>
      </c>
      <c r="AE2324">
        <f>IF(LEFT(A2324)="8",1,IF(LEFT(A2324)="9",1,0))</f>
        <v>0</v>
      </c>
      <c r="AF2324" t="str">
        <f>LEFT(A2324)</f>
        <v>1</v>
      </c>
    </row>
    <row r="2325" spans="1:32" x14ac:dyDescent="0.25">
      <c r="A2325" t="s">
        <v>4545</v>
      </c>
      <c r="B2325" t="s">
        <v>4546</v>
      </c>
      <c r="C2325" t="s">
        <v>4543</v>
      </c>
      <c r="D2325">
        <v>1</v>
      </c>
      <c r="E2325">
        <v>1</v>
      </c>
      <c r="F2325">
        <v>0</v>
      </c>
      <c r="G2325">
        <v>1</v>
      </c>
      <c r="H2325" t="s">
        <v>4546</v>
      </c>
      <c r="I2325" t="s">
        <v>10418</v>
      </c>
      <c r="J2325" t="s">
        <v>10420</v>
      </c>
      <c r="K2325" s="1">
        <v>42339</v>
      </c>
      <c r="L2325" s="1">
        <v>42339</v>
      </c>
      <c r="M2325" t="s">
        <v>10420</v>
      </c>
      <c r="N2325">
        <v>0</v>
      </c>
      <c r="O2325" t="s">
        <v>17</v>
      </c>
      <c r="P2325">
        <v>0</v>
      </c>
      <c r="Q2325">
        <v>0</v>
      </c>
      <c r="T2325" t="str">
        <f>IF(LEN(A2325)=2,MID(A2325,1,1),IF(LEN(A2325)=3,MID(A2325,1,2),IF(LEN(A2325)=5,MID(A2325,1,3),IF(LEN(A2325)=7,MID(A2325,1,5),IF(LEN(A2325)=1,"")))))</f>
        <v>15</v>
      </c>
      <c r="U2325">
        <f>IF(LEN(A2325)=7,0,1)</f>
        <v>1</v>
      </c>
      <c r="V2325">
        <f t="shared" si="72"/>
        <v>0</v>
      </c>
      <c r="W2325">
        <f>IF(OR(LEFT(A2325)="1", LEFT(A2325)="2",LEFT(A2325)="3"),1,0)</f>
        <v>1</v>
      </c>
      <c r="Y2325" t="str">
        <f t="shared" si="73"/>
        <v>TAGIHAN JANGKA PANJANG</v>
      </c>
      <c r="AB2325" t="str">
        <f>IF(LEFT(A2325)="1","D",IF(LEFT(A2325)="2","K",IF(LEFT(A2325)="3","K",IF(LEFT(A2325)="4","K",IF(LEFT(A2325)="5","D",IF(LEFT(A2325)="6","D",IF(LEFT(A2325)="8","K",IF(LEFT(A2325)="9","D"))))))))</f>
        <v>D</v>
      </c>
      <c r="AD2325">
        <f>IF(LEFT(A2325)="4",1,IF(LEFT(A2325)="5",1,IF(LEFT(A2325)="6",1,0)))</f>
        <v>0</v>
      </c>
      <c r="AE2325">
        <f>IF(LEFT(A2325)="8",1,IF(LEFT(A2325)="9",1,0))</f>
        <v>0</v>
      </c>
      <c r="AF2325" t="str">
        <f>LEFT(A2325)</f>
        <v>1</v>
      </c>
    </row>
    <row r="2326" spans="1:32" x14ac:dyDescent="0.25">
      <c r="A2326" t="s">
        <v>4547</v>
      </c>
      <c r="B2326" t="s">
        <v>4548</v>
      </c>
      <c r="C2326" t="s">
        <v>4545</v>
      </c>
      <c r="D2326">
        <v>1</v>
      </c>
      <c r="E2326">
        <v>1</v>
      </c>
      <c r="F2326">
        <v>0</v>
      </c>
      <c r="G2326">
        <v>1</v>
      </c>
      <c r="H2326" t="s">
        <v>4548</v>
      </c>
      <c r="I2326" t="s">
        <v>10418</v>
      </c>
      <c r="J2326" t="s">
        <v>10420</v>
      </c>
      <c r="K2326" s="1">
        <v>42339</v>
      </c>
      <c r="L2326" s="1">
        <v>42339</v>
      </c>
      <c r="M2326" t="s">
        <v>10420</v>
      </c>
      <c r="N2326">
        <v>0</v>
      </c>
      <c r="O2326" t="s">
        <v>17</v>
      </c>
      <c r="P2326">
        <v>0</v>
      </c>
      <c r="Q2326">
        <v>0</v>
      </c>
      <c r="T2326" t="str">
        <f>IF(LEN(A2326)=2,MID(A2326,1,1),IF(LEN(A2326)=3,MID(A2326,1,2),IF(LEN(A2326)=5,MID(A2326,1,3),IF(LEN(A2326)=7,MID(A2326,1,5),IF(LEN(A2326)=1,"")))))</f>
        <v>151</v>
      </c>
      <c r="U2326">
        <f>IF(LEN(A2326)=7,0,1)</f>
        <v>1</v>
      </c>
      <c r="V2326">
        <f t="shared" si="72"/>
        <v>0</v>
      </c>
      <c r="W2326">
        <f>IF(OR(LEFT(A2326)="1", LEFT(A2326)="2",LEFT(A2326)="3"),1,0)</f>
        <v>1</v>
      </c>
      <c r="Y2326" t="str">
        <f t="shared" si="73"/>
        <v>Tagihan Penjualan Angsuran</v>
      </c>
      <c r="AB2326" t="str">
        <f>IF(LEFT(A2326)="1","D",IF(LEFT(A2326)="2","K",IF(LEFT(A2326)="3","K",IF(LEFT(A2326)="4","K",IF(LEFT(A2326)="5","D",IF(LEFT(A2326)="6","D",IF(LEFT(A2326)="8","K",IF(LEFT(A2326)="9","D"))))))))</f>
        <v>D</v>
      </c>
      <c r="AD2326">
        <f>IF(LEFT(A2326)="4",1,IF(LEFT(A2326)="5",1,IF(LEFT(A2326)="6",1,0)))</f>
        <v>0</v>
      </c>
      <c r="AE2326">
        <f>IF(LEFT(A2326)="8",1,IF(LEFT(A2326)="9",1,0))</f>
        <v>0</v>
      </c>
      <c r="AF2326" t="str">
        <f>LEFT(A2326)</f>
        <v>1</v>
      </c>
    </row>
    <row r="2327" spans="1:32" x14ac:dyDescent="0.25">
      <c r="A2327" t="s">
        <v>4549</v>
      </c>
      <c r="B2327" t="s">
        <v>4550</v>
      </c>
      <c r="C2327" t="s">
        <v>4547</v>
      </c>
      <c r="D2327">
        <v>1</v>
      </c>
      <c r="E2327">
        <v>0</v>
      </c>
      <c r="F2327">
        <v>0</v>
      </c>
      <c r="G2327">
        <v>1</v>
      </c>
      <c r="H2327" t="s">
        <v>4550</v>
      </c>
      <c r="I2327" t="s">
        <v>10418</v>
      </c>
      <c r="J2327" t="s">
        <v>10420</v>
      </c>
      <c r="K2327" s="1">
        <v>42339</v>
      </c>
      <c r="L2327" s="1">
        <v>42339</v>
      </c>
      <c r="M2327" t="s">
        <v>10420</v>
      </c>
      <c r="N2327">
        <v>0</v>
      </c>
      <c r="O2327" t="s">
        <v>17</v>
      </c>
      <c r="P2327">
        <v>0</v>
      </c>
      <c r="Q2327">
        <v>0</v>
      </c>
      <c r="T2327" t="str">
        <f>IF(LEN(A2327)=2,MID(A2327,1,1),IF(LEN(A2327)=3,MID(A2327,1,2),IF(LEN(A2327)=5,MID(A2327,1,3),IF(LEN(A2327)=7,MID(A2327,1,5),IF(LEN(A2327)=1,"")))))</f>
        <v>15101</v>
      </c>
      <c r="U2327">
        <f>IF(LEN(A2327)=7,0,1)</f>
        <v>0</v>
      </c>
      <c r="V2327">
        <f t="shared" si="72"/>
        <v>0</v>
      </c>
      <c r="W2327">
        <f>IF(OR(LEFT(A2327)="1", LEFT(A2327)="2",LEFT(A2327)="3"),1,0)</f>
        <v>1</v>
      </c>
      <c r="Y2327" t="str">
        <f t="shared" si="73"/>
        <v>Tagihan Penjualan Angsuran Cicilan Tanah</v>
      </c>
      <c r="AB2327" t="str">
        <f>IF(LEFT(A2327)="1","D",IF(LEFT(A2327)="2","K",IF(LEFT(A2327)="3","K",IF(LEFT(A2327)="4","K",IF(LEFT(A2327)="5","D",IF(LEFT(A2327)="6","D",IF(LEFT(A2327)="8","K",IF(LEFT(A2327)="9","D"))))))))</f>
        <v>D</v>
      </c>
      <c r="AD2327">
        <f>IF(LEFT(A2327)="4",1,IF(LEFT(A2327)="5",1,IF(LEFT(A2327)="6",1,0)))</f>
        <v>0</v>
      </c>
      <c r="AE2327">
        <f>IF(LEFT(A2327)="8",1,IF(LEFT(A2327)="9",1,0))</f>
        <v>0</v>
      </c>
      <c r="AF2327" t="str">
        <f>LEFT(A2327)</f>
        <v>1</v>
      </c>
    </row>
    <row r="2328" spans="1:32" x14ac:dyDescent="0.25">
      <c r="A2328" t="s">
        <v>4551</v>
      </c>
      <c r="B2328" t="s">
        <v>4552</v>
      </c>
      <c r="C2328" t="s">
        <v>4547</v>
      </c>
      <c r="D2328">
        <v>1</v>
      </c>
      <c r="E2328">
        <v>0</v>
      </c>
      <c r="F2328">
        <v>0</v>
      </c>
      <c r="G2328">
        <v>1</v>
      </c>
      <c r="H2328" t="s">
        <v>4552</v>
      </c>
      <c r="I2328" t="s">
        <v>10418</v>
      </c>
      <c r="J2328" t="s">
        <v>10420</v>
      </c>
      <c r="K2328" s="1">
        <v>42339</v>
      </c>
      <c r="L2328" s="1">
        <v>42339</v>
      </c>
      <c r="M2328" t="s">
        <v>10420</v>
      </c>
      <c r="N2328">
        <v>0</v>
      </c>
      <c r="O2328" t="s">
        <v>17</v>
      </c>
      <c r="P2328">
        <v>0</v>
      </c>
      <c r="Q2328">
        <v>0</v>
      </c>
      <c r="T2328" t="str">
        <f>IF(LEN(A2328)=2,MID(A2328,1,1),IF(LEN(A2328)=3,MID(A2328,1,2),IF(LEN(A2328)=5,MID(A2328,1,3),IF(LEN(A2328)=7,MID(A2328,1,5),IF(LEN(A2328)=1,"")))))</f>
        <v>15101</v>
      </c>
      <c r="U2328">
        <f>IF(LEN(A2328)=7,0,1)</f>
        <v>0</v>
      </c>
      <c r="V2328">
        <f t="shared" si="72"/>
        <v>0</v>
      </c>
      <c r="W2328">
        <f>IF(OR(LEFT(A2328)="1", LEFT(A2328)="2",LEFT(A2328)="3"),1,0)</f>
        <v>1</v>
      </c>
      <c r="Y2328" t="str">
        <f t="shared" si="73"/>
        <v>Tagihan Penjualan Angsuran Cicilan Peralatan dan Mesin</v>
      </c>
      <c r="AB2328" t="str">
        <f>IF(LEFT(A2328)="1","D",IF(LEFT(A2328)="2","K",IF(LEFT(A2328)="3","K",IF(LEFT(A2328)="4","K",IF(LEFT(A2328)="5","D",IF(LEFT(A2328)="6","D",IF(LEFT(A2328)="8","K",IF(LEFT(A2328)="9","D"))))))))</f>
        <v>D</v>
      </c>
      <c r="AD2328">
        <f>IF(LEFT(A2328)="4",1,IF(LEFT(A2328)="5",1,IF(LEFT(A2328)="6",1,0)))</f>
        <v>0</v>
      </c>
      <c r="AE2328">
        <f>IF(LEFT(A2328)="8",1,IF(LEFT(A2328)="9",1,0))</f>
        <v>0</v>
      </c>
      <c r="AF2328" t="str">
        <f>LEFT(A2328)</f>
        <v>1</v>
      </c>
    </row>
    <row r="2329" spans="1:32" x14ac:dyDescent="0.25">
      <c r="A2329" t="s">
        <v>4553</v>
      </c>
      <c r="B2329" t="s">
        <v>4554</v>
      </c>
      <c r="C2329" t="s">
        <v>4547</v>
      </c>
      <c r="D2329">
        <v>1</v>
      </c>
      <c r="E2329">
        <v>0</v>
      </c>
      <c r="F2329">
        <v>0</v>
      </c>
      <c r="G2329">
        <v>1</v>
      </c>
      <c r="H2329" t="s">
        <v>4554</v>
      </c>
      <c r="I2329" t="s">
        <v>10418</v>
      </c>
      <c r="J2329" t="s">
        <v>10420</v>
      </c>
      <c r="K2329" s="1">
        <v>42339</v>
      </c>
      <c r="L2329" s="1">
        <v>42339</v>
      </c>
      <c r="M2329" t="s">
        <v>10420</v>
      </c>
      <c r="N2329">
        <v>0</v>
      </c>
      <c r="O2329" t="s">
        <v>17</v>
      </c>
      <c r="P2329">
        <v>0</v>
      </c>
      <c r="Q2329">
        <v>0</v>
      </c>
      <c r="T2329" t="str">
        <f>IF(LEN(A2329)=2,MID(A2329,1,1),IF(LEN(A2329)=3,MID(A2329,1,2),IF(LEN(A2329)=5,MID(A2329,1,3),IF(LEN(A2329)=7,MID(A2329,1,5),IF(LEN(A2329)=1,"")))))</f>
        <v>15101</v>
      </c>
      <c r="U2329">
        <f>IF(LEN(A2329)=7,0,1)</f>
        <v>0</v>
      </c>
      <c r="V2329">
        <f t="shared" si="72"/>
        <v>0</v>
      </c>
      <c r="W2329">
        <f>IF(OR(LEFT(A2329)="1", LEFT(A2329)="2",LEFT(A2329)="3"),1,0)</f>
        <v>1</v>
      </c>
      <c r="Y2329" t="str">
        <f t="shared" si="73"/>
        <v>Tagihan Penjualan Angsuran Cicilan Gedung dan Bangunan</v>
      </c>
      <c r="AB2329" t="str">
        <f>IF(LEFT(A2329)="1","D",IF(LEFT(A2329)="2","K",IF(LEFT(A2329)="3","K",IF(LEFT(A2329)="4","K",IF(LEFT(A2329)="5","D",IF(LEFT(A2329)="6","D",IF(LEFT(A2329)="8","K",IF(LEFT(A2329)="9","D"))))))))</f>
        <v>D</v>
      </c>
      <c r="AD2329">
        <f>IF(LEFT(A2329)="4",1,IF(LEFT(A2329)="5",1,IF(LEFT(A2329)="6",1,0)))</f>
        <v>0</v>
      </c>
      <c r="AE2329">
        <f>IF(LEFT(A2329)="8",1,IF(LEFT(A2329)="9",1,0))</f>
        <v>0</v>
      </c>
      <c r="AF2329" t="str">
        <f>LEFT(A2329)</f>
        <v>1</v>
      </c>
    </row>
    <row r="2330" spans="1:32" x14ac:dyDescent="0.25">
      <c r="A2330" t="s">
        <v>4555</v>
      </c>
      <c r="B2330" t="s">
        <v>4556</v>
      </c>
      <c r="C2330" t="s">
        <v>4547</v>
      </c>
      <c r="D2330">
        <v>1</v>
      </c>
      <c r="E2330">
        <v>0</v>
      </c>
      <c r="F2330">
        <v>0</v>
      </c>
      <c r="G2330">
        <v>1</v>
      </c>
      <c r="H2330" t="s">
        <v>4556</v>
      </c>
      <c r="I2330" t="s">
        <v>10418</v>
      </c>
      <c r="J2330" t="s">
        <v>10420</v>
      </c>
      <c r="K2330" s="1">
        <v>42339</v>
      </c>
      <c r="L2330" s="1">
        <v>42339</v>
      </c>
      <c r="M2330" t="s">
        <v>10420</v>
      </c>
      <c r="N2330">
        <v>0</v>
      </c>
      <c r="O2330" t="s">
        <v>17</v>
      </c>
      <c r="P2330">
        <v>0</v>
      </c>
      <c r="Q2330">
        <v>0</v>
      </c>
      <c r="T2330" t="str">
        <f>IF(LEN(A2330)=2,MID(A2330,1,1),IF(LEN(A2330)=3,MID(A2330,1,2),IF(LEN(A2330)=5,MID(A2330,1,3),IF(LEN(A2330)=7,MID(A2330,1,5),IF(LEN(A2330)=1,"")))))</f>
        <v>15101</v>
      </c>
      <c r="U2330">
        <f>IF(LEN(A2330)=7,0,1)</f>
        <v>0</v>
      </c>
      <c r="V2330">
        <f t="shared" si="72"/>
        <v>0</v>
      </c>
      <c r="W2330">
        <f>IF(OR(LEFT(A2330)="1", LEFT(A2330)="2",LEFT(A2330)="3"),1,0)</f>
        <v>1</v>
      </c>
      <c r="Y2330" t="str">
        <f t="shared" si="73"/>
        <v>Tagihan Penjualan Angsuran Cicilan Jalan, Irigasi, Instalasi dan Jaringan</v>
      </c>
      <c r="AB2330" t="str">
        <f>IF(LEFT(A2330)="1","D",IF(LEFT(A2330)="2","K",IF(LEFT(A2330)="3","K",IF(LEFT(A2330)="4","K",IF(LEFT(A2330)="5","D",IF(LEFT(A2330)="6","D",IF(LEFT(A2330)="8","K",IF(LEFT(A2330)="9","D"))))))))</f>
        <v>D</v>
      </c>
      <c r="AD2330">
        <f>IF(LEFT(A2330)="4",1,IF(LEFT(A2330)="5",1,IF(LEFT(A2330)="6",1,0)))</f>
        <v>0</v>
      </c>
      <c r="AE2330">
        <f>IF(LEFT(A2330)="8",1,IF(LEFT(A2330)="9",1,0))</f>
        <v>0</v>
      </c>
      <c r="AF2330" t="str">
        <f>LEFT(A2330)</f>
        <v>1</v>
      </c>
    </row>
    <row r="2331" spans="1:32" x14ac:dyDescent="0.25">
      <c r="A2331" t="s">
        <v>4557</v>
      </c>
      <c r="B2331" t="s">
        <v>4558</v>
      </c>
      <c r="C2331" t="s">
        <v>4547</v>
      </c>
      <c r="D2331">
        <v>1</v>
      </c>
      <c r="E2331">
        <v>0</v>
      </c>
      <c r="F2331">
        <v>0</v>
      </c>
      <c r="G2331">
        <v>1</v>
      </c>
      <c r="H2331" t="s">
        <v>4558</v>
      </c>
      <c r="I2331" t="s">
        <v>10418</v>
      </c>
      <c r="J2331" t="s">
        <v>10420</v>
      </c>
      <c r="K2331" s="1">
        <v>42339</v>
      </c>
      <c r="L2331" s="1">
        <v>42339</v>
      </c>
      <c r="M2331" t="s">
        <v>10420</v>
      </c>
      <c r="N2331">
        <v>0</v>
      </c>
      <c r="O2331" t="s">
        <v>17</v>
      </c>
      <c r="P2331">
        <v>0</v>
      </c>
      <c r="Q2331">
        <v>0</v>
      </c>
      <c r="T2331" t="str">
        <f>IF(LEN(A2331)=2,MID(A2331,1,1),IF(LEN(A2331)=3,MID(A2331,1,2),IF(LEN(A2331)=5,MID(A2331,1,3),IF(LEN(A2331)=7,MID(A2331,1,5),IF(LEN(A2331)=1,"")))))</f>
        <v>15101</v>
      </c>
      <c r="U2331">
        <f>IF(LEN(A2331)=7,0,1)</f>
        <v>0</v>
      </c>
      <c r="V2331">
        <f t="shared" si="72"/>
        <v>0</v>
      </c>
      <c r="W2331">
        <f>IF(OR(LEFT(A2331)="1", LEFT(A2331)="2",LEFT(A2331)="3"),1,0)</f>
        <v>1</v>
      </c>
      <c r="Y2331" t="str">
        <f t="shared" si="73"/>
        <v>Tagihan Penjualan Angsuran Cicilan Aset Tetap Lainnya</v>
      </c>
      <c r="AB2331" t="str">
        <f>IF(LEFT(A2331)="1","D",IF(LEFT(A2331)="2","K",IF(LEFT(A2331)="3","K",IF(LEFT(A2331)="4","K",IF(LEFT(A2331)="5","D",IF(LEFT(A2331)="6","D",IF(LEFT(A2331)="8","K",IF(LEFT(A2331)="9","D"))))))))</f>
        <v>D</v>
      </c>
      <c r="AD2331">
        <f>IF(LEFT(A2331)="4",1,IF(LEFT(A2331)="5",1,IF(LEFT(A2331)="6",1,0)))</f>
        <v>0</v>
      </c>
      <c r="AE2331">
        <f>IF(LEFT(A2331)="8",1,IF(LEFT(A2331)="9",1,0))</f>
        <v>0</v>
      </c>
      <c r="AF2331" t="str">
        <f>LEFT(A2331)</f>
        <v>1</v>
      </c>
    </row>
    <row r="2332" spans="1:32" x14ac:dyDescent="0.25">
      <c r="A2332" t="s">
        <v>4559</v>
      </c>
      <c r="B2332" t="s">
        <v>4560</v>
      </c>
      <c r="C2332" t="s">
        <v>4547</v>
      </c>
      <c r="D2332">
        <v>1</v>
      </c>
      <c r="E2332">
        <v>0</v>
      </c>
      <c r="F2332">
        <v>0</v>
      </c>
      <c r="G2332">
        <v>1</v>
      </c>
      <c r="H2332" t="s">
        <v>4560</v>
      </c>
      <c r="I2332" t="s">
        <v>10418</v>
      </c>
      <c r="J2332" t="s">
        <v>10420</v>
      </c>
      <c r="K2332" s="1">
        <v>42339</v>
      </c>
      <c r="L2332" s="1">
        <v>42339</v>
      </c>
      <c r="M2332" t="s">
        <v>10420</v>
      </c>
      <c r="N2332">
        <v>0</v>
      </c>
      <c r="O2332" t="s">
        <v>17</v>
      </c>
      <c r="P2332">
        <v>0</v>
      </c>
      <c r="Q2332">
        <v>0</v>
      </c>
      <c r="T2332" t="str">
        <f>IF(LEN(A2332)=2,MID(A2332,1,1),IF(LEN(A2332)=3,MID(A2332,1,2),IF(LEN(A2332)=5,MID(A2332,1,3),IF(LEN(A2332)=7,MID(A2332,1,5),IF(LEN(A2332)=1,"")))))</f>
        <v>15101</v>
      </c>
      <c r="U2332">
        <f>IF(LEN(A2332)=7,0,1)</f>
        <v>0</v>
      </c>
      <c r="V2332">
        <f t="shared" si="72"/>
        <v>0</v>
      </c>
      <c r="W2332">
        <f>IF(OR(LEFT(A2332)="1", LEFT(A2332)="2",LEFT(A2332)="3"),1,0)</f>
        <v>1</v>
      </c>
      <c r="Y2332" t="str">
        <f t="shared" si="73"/>
        <v>Tagihan Penjualan Angsuran Cicilan Aset Tidak Berwujud</v>
      </c>
      <c r="AB2332" t="str">
        <f>IF(LEFT(A2332)="1","D",IF(LEFT(A2332)="2","K",IF(LEFT(A2332)="3","K",IF(LEFT(A2332)="4","K",IF(LEFT(A2332)="5","D",IF(LEFT(A2332)="6","D",IF(LEFT(A2332)="8","K",IF(LEFT(A2332)="9","D"))))))))</f>
        <v>D</v>
      </c>
      <c r="AD2332">
        <f>IF(LEFT(A2332)="4",1,IF(LEFT(A2332)="5",1,IF(LEFT(A2332)="6",1,0)))</f>
        <v>0</v>
      </c>
      <c r="AE2332">
        <f>IF(LEFT(A2332)="8",1,IF(LEFT(A2332)="9",1,0))</f>
        <v>0</v>
      </c>
      <c r="AF2332" t="str">
        <f>LEFT(A2332)</f>
        <v>1</v>
      </c>
    </row>
    <row r="2333" spans="1:32" x14ac:dyDescent="0.25">
      <c r="A2333" t="s">
        <v>4561</v>
      </c>
      <c r="B2333" t="s">
        <v>4562</v>
      </c>
      <c r="C2333" t="s">
        <v>4545</v>
      </c>
      <c r="D2333">
        <v>1</v>
      </c>
      <c r="E2333">
        <v>1</v>
      </c>
      <c r="F2333">
        <v>0</v>
      </c>
      <c r="G2333">
        <v>1</v>
      </c>
      <c r="H2333" t="s">
        <v>4562</v>
      </c>
      <c r="I2333" t="s">
        <v>10418</v>
      </c>
      <c r="J2333" t="s">
        <v>10420</v>
      </c>
      <c r="K2333" s="1">
        <v>42339</v>
      </c>
      <c r="L2333" s="1">
        <v>42339</v>
      </c>
      <c r="M2333" t="s">
        <v>10420</v>
      </c>
      <c r="N2333">
        <v>0</v>
      </c>
      <c r="O2333" t="s">
        <v>17</v>
      </c>
      <c r="P2333">
        <v>0</v>
      </c>
      <c r="Q2333">
        <v>0</v>
      </c>
      <c r="T2333" t="str">
        <f>IF(LEN(A2333)=2,MID(A2333,1,1),IF(LEN(A2333)=3,MID(A2333,1,2),IF(LEN(A2333)=5,MID(A2333,1,3),IF(LEN(A2333)=7,MID(A2333,1,5),IF(LEN(A2333)=1,"")))))</f>
        <v>151</v>
      </c>
      <c r="U2333">
        <f>IF(LEN(A2333)=7,0,1)</f>
        <v>1</v>
      </c>
      <c r="V2333">
        <f t="shared" si="72"/>
        <v>0</v>
      </c>
      <c r="W2333">
        <f>IF(OR(LEFT(A2333)="1", LEFT(A2333)="2",LEFT(A2333)="3"),1,0)</f>
        <v>1</v>
      </c>
      <c r="Y2333" t="str">
        <f t="shared" si="73"/>
        <v>Tagihan Tuntutan Ganti Kerugian Daerah</v>
      </c>
      <c r="AB2333" t="str">
        <f>IF(LEFT(A2333)="1","D",IF(LEFT(A2333)="2","K",IF(LEFT(A2333)="3","K",IF(LEFT(A2333)="4","K",IF(LEFT(A2333)="5","D",IF(LEFT(A2333)="6","D",IF(LEFT(A2333)="8","K",IF(LEFT(A2333)="9","D"))))))))</f>
        <v>D</v>
      </c>
      <c r="AD2333">
        <f>IF(LEFT(A2333)="4",1,IF(LEFT(A2333)="5",1,IF(LEFT(A2333)="6",1,0)))</f>
        <v>0</v>
      </c>
      <c r="AE2333">
        <f>IF(LEFT(A2333)="8",1,IF(LEFT(A2333)="9",1,0))</f>
        <v>0</v>
      </c>
      <c r="AF2333" t="str">
        <f>LEFT(A2333)</f>
        <v>1</v>
      </c>
    </row>
    <row r="2334" spans="1:32" x14ac:dyDescent="0.25">
      <c r="A2334" t="s">
        <v>4563</v>
      </c>
      <c r="B2334" t="s">
        <v>4564</v>
      </c>
      <c r="C2334" t="s">
        <v>4561</v>
      </c>
      <c r="D2334">
        <v>1</v>
      </c>
      <c r="E2334">
        <v>0</v>
      </c>
      <c r="F2334">
        <v>0</v>
      </c>
      <c r="G2334">
        <v>1</v>
      </c>
      <c r="H2334" t="s">
        <v>4564</v>
      </c>
      <c r="I2334" t="s">
        <v>10418</v>
      </c>
      <c r="J2334" t="s">
        <v>10420</v>
      </c>
      <c r="K2334" s="1">
        <v>42339</v>
      </c>
      <c r="L2334" s="1">
        <v>42339</v>
      </c>
      <c r="M2334" t="s">
        <v>10420</v>
      </c>
      <c r="N2334">
        <v>0</v>
      </c>
      <c r="O2334" t="s">
        <v>17</v>
      </c>
      <c r="P2334">
        <v>0</v>
      </c>
      <c r="Q2334">
        <v>0</v>
      </c>
      <c r="T2334" t="str">
        <f>IF(LEN(A2334)=2,MID(A2334,1,1),IF(LEN(A2334)=3,MID(A2334,1,2),IF(LEN(A2334)=5,MID(A2334,1,3),IF(LEN(A2334)=7,MID(A2334,1,5),IF(LEN(A2334)=1,"")))))</f>
        <v>15102</v>
      </c>
      <c r="U2334">
        <f>IF(LEN(A2334)=7,0,1)</f>
        <v>0</v>
      </c>
      <c r="V2334">
        <f t="shared" si="72"/>
        <v>0</v>
      </c>
      <c r="W2334">
        <f>IF(OR(LEFT(A2334)="1", LEFT(A2334)="2",LEFT(A2334)="3"),1,0)</f>
        <v>1</v>
      </c>
      <c r="Y2334" t="str">
        <f t="shared" si="73"/>
        <v>Tagihan Tuntutan Ganti Kerugian Uang Daerah</v>
      </c>
      <c r="AB2334" t="str">
        <f>IF(LEFT(A2334)="1","D",IF(LEFT(A2334)="2","K",IF(LEFT(A2334)="3","K",IF(LEFT(A2334)="4","K",IF(LEFT(A2334)="5","D",IF(LEFT(A2334)="6","D",IF(LEFT(A2334)="8","K",IF(LEFT(A2334)="9","D"))))))))</f>
        <v>D</v>
      </c>
      <c r="AD2334">
        <f>IF(LEFT(A2334)="4",1,IF(LEFT(A2334)="5",1,IF(LEFT(A2334)="6",1,0)))</f>
        <v>0</v>
      </c>
      <c r="AE2334">
        <f>IF(LEFT(A2334)="8",1,IF(LEFT(A2334)="9",1,0))</f>
        <v>0</v>
      </c>
      <c r="AF2334" t="str">
        <f>LEFT(A2334)</f>
        <v>1</v>
      </c>
    </row>
    <row r="2335" spans="1:32" x14ac:dyDescent="0.25">
      <c r="A2335" t="s">
        <v>4565</v>
      </c>
      <c r="B2335" t="s">
        <v>4566</v>
      </c>
      <c r="C2335" t="s">
        <v>4561</v>
      </c>
      <c r="D2335">
        <v>1</v>
      </c>
      <c r="E2335">
        <v>0</v>
      </c>
      <c r="F2335">
        <v>0</v>
      </c>
      <c r="G2335">
        <v>1</v>
      </c>
      <c r="H2335" t="s">
        <v>4566</v>
      </c>
      <c r="I2335" t="s">
        <v>10418</v>
      </c>
      <c r="J2335" t="s">
        <v>10420</v>
      </c>
      <c r="K2335" s="1">
        <v>42339</v>
      </c>
      <c r="L2335" s="1">
        <v>42339</v>
      </c>
      <c r="M2335" t="s">
        <v>10420</v>
      </c>
      <c r="N2335">
        <v>0</v>
      </c>
      <c r="O2335" t="s">
        <v>17</v>
      </c>
      <c r="P2335">
        <v>0</v>
      </c>
      <c r="Q2335">
        <v>0</v>
      </c>
      <c r="T2335" t="str">
        <f>IF(LEN(A2335)=2,MID(A2335,1,1),IF(LEN(A2335)=3,MID(A2335,1,2),IF(LEN(A2335)=5,MID(A2335,1,3),IF(LEN(A2335)=7,MID(A2335,1,5),IF(LEN(A2335)=1,"")))))</f>
        <v>15102</v>
      </c>
      <c r="U2335">
        <f>IF(LEN(A2335)=7,0,1)</f>
        <v>0</v>
      </c>
      <c r="V2335">
        <f t="shared" si="72"/>
        <v>0</v>
      </c>
      <c r="W2335">
        <f>IF(OR(LEFT(A2335)="1", LEFT(A2335)="2",LEFT(A2335)="3"),1,0)</f>
        <v>1</v>
      </c>
      <c r="Y2335" t="str">
        <f t="shared" si="73"/>
        <v>Tagihan Tuntutan Ganti Kerugian Barang Daerah</v>
      </c>
      <c r="AB2335" t="str">
        <f>IF(LEFT(A2335)="1","D",IF(LEFT(A2335)="2","K",IF(LEFT(A2335)="3","K",IF(LEFT(A2335)="4","K",IF(LEFT(A2335)="5","D",IF(LEFT(A2335)="6","D",IF(LEFT(A2335)="8","K",IF(LEFT(A2335)="9","D"))))))))</f>
        <v>D</v>
      </c>
      <c r="AD2335">
        <f>IF(LEFT(A2335)="4",1,IF(LEFT(A2335)="5",1,IF(LEFT(A2335)="6",1,0)))</f>
        <v>0</v>
      </c>
      <c r="AE2335">
        <f>IF(LEFT(A2335)="8",1,IF(LEFT(A2335)="9",1,0))</f>
        <v>0</v>
      </c>
      <c r="AF2335" t="str">
        <f>LEFT(A2335)</f>
        <v>1</v>
      </c>
    </row>
    <row r="2336" spans="1:32" x14ac:dyDescent="0.25">
      <c r="A2336" t="s">
        <v>4567</v>
      </c>
      <c r="B2336" t="s">
        <v>4568</v>
      </c>
      <c r="C2336" t="s">
        <v>4545</v>
      </c>
      <c r="D2336">
        <v>1</v>
      </c>
      <c r="E2336">
        <v>1</v>
      </c>
      <c r="F2336">
        <v>0</v>
      </c>
      <c r="G2336">
        <v>1</v>
      </c>
      <c r="H2336" t="s">
        <v>4568</v>
      </c>
      <c r="I2336" t="s">
        <v>10418</v>
      </c>
      <c r="J2336" t="s">
        <v>10420</v>
      </c>
      <c r="K2336" s="1">
        <v>42339</v>
      </c>
      <c r="L2336" s="1">
        <v>42339</v>
      </c>
      <c r="M2336" t="s">
        <v>10420</v>
      </c>
      <c r="N2336">
        <v>0</v>
      </c>
      <c r="O2336" t="s">
        <v>17</v>
      </c>
      <c r="P2336">
        <v>0</v>
      </c>
      <c r="Q2336">
        <v>0</v>
      </c>
      <c r="T2336" t="str">
        <f>IF(LEN(A2336)=2,MID(A2336,1,1),IF(LEN(A2336)=3,MID(A2336,1,2),IF(LEN(A2336)=5,MID(A2336,1,3),IF(LEN(A2336)=7,MID(A2336,1,5),IF(LEN(A2336)=1,"")))))</f>
        <v>151</v>
      </c>
      <c r="U2336">
        <f>IF(LEN(A2336)=7,0,1)</f>
        <v>1</v>
      </c>
      <c r="V2336">
        <f t="shared" si="72"/>
        <v>0</v>
      </c>
      <c r="W2336">
        <f>IF(OR(LEFT(A2336)="1", LEFT(A2336)="2",LEFT(A2336)="3"),1,0)</f>
        <v>1</v>
      </c>
      <c r="Y2336" t="str">
        <f t="shared" si="73"/>
        <v>Tagihan Pinjaman Jangka Panjang kepada Entitas Lainnya</v>
      </c>
      <c r="AB2336" t="str">
        <f>IF(LEFT(A2336)="1","D",IF(LEFT(A2336)="2","K",IF(LEFT(A2336)="3","K",IF(LEFT(A2336)="4","K",IF(LEFT(A2336)="5","D",IF(LEFT(A2336)="6","D",IF(LEFT(A2336)="8","K",IF(LEFT(A2336)="9","D"))))))))</f>
        <v>D</v>
      </c>
      <c r="AD2336">
        <f>IF(LEFT(A2336)="4",1,IF(LEFT(A2336)="5",1,IF(LEFT(A2336)="6",1,0)))</f>
        <v>0</v>
      </c>
      <c r="AE2336">
        <f>IF(LEFT(A2336)="8",1,IF(LEFT(A2336)="9",1,0))</f>
        <v>0</v>
      </c>
      <c r="AF2336" t="str">
        <f>LEFT(A2336)</f>
        <v>1</v>
      </c>
    </row>
    <row r="2337" spans="1:32" x14ac:dyDescent="0.25">
      <c r="A2337" t="s">
        <v>4569</v>
      </c>
      <c r="B2337" t="s">
        <v>4570</v>
      </c>
      <c r="C2337" t="s">
        <v>4567</v>
      </c>
      <c r="D2337">
        <v>1</v>
      </c>
      <c r="E2337">
        <v>0</v>
      </c>
      <c r="F2337">
        <v>0</v>
      </c>
      <c r="G2337">
        <v>1</v>
      </c>
      <c r="H2337" t="s">
        <v>4570</v>
      </c>
      <c r="I2337" t="s">
        <v>10418</v>
      </c>
      <c r="J2337" t="s">
        <v>10420</v>
      </c>
      <c r="K2337" s="1">
        <v>42339</v>
      </c>
      <c r="L2337" s="1">
        <v>42339</v>
      </c>
      <c r="M2337" t="s">
        <v>10420</v>
      </c>
      <c r="N2337">
        <v>0</v>
      </c>
      <c r="O2337" t="s">
        <v>17</v>
      </c>
      <c r="P2337">
        <v>0</v>
      </c>
      <c r="Q2337">
        <v>0</v>
      </c>
      <c r="T2337" t="str">
        <f>IF(LEN(A2337)=2,MID(A2337,1,1),IF(LEN(A2337)=3,MID(A2337,1,2),IF(LEN(A2337)=5,MID(A2337,1,3),IF(LEN(A2337)=7,MID(A2337,1,5),IF(LEN(A2337)=1,"")))))</f>
        <v>15103</v>
      </c>
      <c r="U2337">
        <f>IF(LEN(A2337)=7,0,1)</f>
        <v>0</v>
      </c>
      <c r="V2337">
        <f t="shared" si="72"/>
        <v>0</v>
      </c>
      <c r="W2337">
        <f>IF(OR(LEFT(A2337)="1", LEFT(A2337)="2",LEFT(A2337)="3"),1,0)</f>
        <v>1</v>
      </c>
      <c r="Y2337" t="str">
        <f t="shared" si="73"/>
        <v xml:space="preserve">Tagihan Pinjaman kepada Badan Usaha Milik Negara </v>
      </c>
      <c r="AB2337" t="str">
        <f>IF(LEFT(A2337)="1","D",IF(LEFT(A2337)="2","K",IF(LEFT(A2337)="3","K",IF(LEFT(A2337)="4","K",IF(LEFT(A2337)="5","D",IF(LEFT(A2337)="6","D",IF(LEFT(A2337)="8","K",IF(LEFT(A2337)="9","D"))))))))</f>
        <v>D</v>
      </c>
      <c r="AD2337">
        <f>IF(LEFT(A2337)="4",1,IF(LEFT(A2337)="5",1,IF(LEFT(A2337)="6",1,0)))</f>
        <v>0</v>
      </c>
      <c r="AE2337">
        <f>IF(LEFT(A2337)="8",1,IF(LEFT(A2337)="9",1,0))</f>
        <v>0</v>
      </c>
      <c r="AF2337" t="str">
        <f>LEFT(A2337)</f>
        <v>1</v>
      </c>
    </row>
    <row r="2338" spans="1:32" x14ac:dyDescent="0.25">
      <c r="A2338" t="s">
        <v>4571</v>
      </c>
      <c r="B2338" t="s">
        <v>4572</v>
      </c>
      <c r="C2338" t="s">
        <v>4567</v>
      </c>
      <c r="D2338">
        <v>1</v>
      </c>
      <c r="E2338">
        <v>0</v>
      </c>
      <c r="F2338">
        <v>0</v>
      </c>
      <c r="G2338">
        <v>1</v>
      </c>
      <c r="H2338" t="s">
        <v>4572</v>
      </c>
      <c r="I2338" t="s">
        <v>10418</v>
      </c>
      <c r="J2338" t="s">
        <v>10420</v>
      </c>
      <c r="K2338" s="1">
        <v>42339</v>
      </c>
      <c r="L2338" s="1">
        <v>42339</v>
      </c>
      <c r="M2338" t="s">
        <v>10420</v>
      </c>
      <c r="N2338">
        <v>0</v>
      </c>
      <c r="O2338" t="s">
        <v>17</v>
      </c>
      <c r="P2338">
        <v>0</v>
      </c>
      <c r="Q2338">
        <v>0</v>
      </c>
      <c r="T2338" t="str">
        <f>IF(LEN(A2338)=2,MID(A2338,1,1),IF(LEN(A2338)=3,MID(A2338,1,2),IF(LEN(A2338)=5,MID(A2338,1,3),IF(LEN(A2338)=7,MID(A2338,1,5),IF(LEN(A2338)=1,"")))))</f>
        <v>15103</v>
      </c>
      <c r="U2338">
        <f>IF(LEN(A2338)=7,0,1)</f>
        <v>0</v>
      </c>
      <c r="V2338">
        <f t="shared" si="72"/>
        <v>0</v>
      </c>
      <c r="W2338">
        <f>IF(OR(LEFT(A2338)="1", LEFT(A2338)="2",LEFT(A2338)="3"),1,0)</f>
        <v>1</v>
      </c>
      <c r="Y2338" t="str">
        <f t="shared" si="73"/>
        <v>Tagihan Pinjaman kepada Badan Usaha Milik Daerah</v>
      </c>
      <c r="AB2338" t="str">
        <f>IF(LEFT(A2338)="1","D",IF(LEFT(A2338)="2","K",IF(LEFT(A2338)="3","K",IF(LEFT(A2338)="4","K",IF(LEFT(A2338)="5","D",IF(LEFT(A2338)="6","D",IF(LEFT(A2338)="8","K",IF(LEFT(A2338)="9","D"))))))))</f>
        <v>D</v>
      </c>
      <c r="AD2338">
        <f>IF(LEFT(A2338)="4",1,IF(LEFT(A2338)="5",1,IF(LEFT(A2338)="6",1,0)))</f>
        <v>0</v>
      </c>
      <c r="AE2338">
        <f>IF(LEFT(A2338)="8",1,IF(LEFT(A2338)="9",1,0))</f>
        <v>0</v>
      </c>
      <c r="AF2338" t="str">
        <f>LEFT(A2338)</f>
        <v>1</v>
      </c>
    </row>
    <row r="2339" spans="1:32" x14ac:dyDescent="0.25">
      <c r="A2339" t="s">
        <v>4573</v>
      </c>
      <c r="B2339" t="s">
        <v>4574</v>
      </c>
      <c r="C2339" t="s">
        <v>4567</v>
      </c>
      <c r="D2339">
        <v>1</v>
      </c>
      <c r="E2339">
        <v>0</v>
      </c>
      <c r="F2339">
        <v>0</v>
      </c>
      <c r="G2339">
        <v>1</v>
      </c>
      <c r="H2339" t="s">
        <v>4574</v>
      </c>
      <c r="I2339" t="s">
        <v>10418</v>
      </c>
      <c r="J2339" t="s">
        <v>10420</v>
      </c>
      <c r="K2339" s="1">
        <v>42339</v>
      </c>
      <c r="L2339" s="1">
        <v>42339</v>
      </c>
      <c r="M2339" t="s">
        <v>10420</v>
      </c>
      <c r="N2339">
        <v>0</v>
      </c>
      <c r="O2339" t="s">
        <v>17</v>
      </c>
      <c r="P2339">
        <v>0</v>
      </c>
      <c r="Q2339">
        <v>0</v>
      </c>
      <c r="T2339" t="str">
        <f>IF(LEN(A2339)=2,MID(A2339,1,1),IF(LEN(A2339)=3,MID(A2339,1,2),IF(LEN(A2339)=5,MID(A2339,1,3),IF(LEN(A2339)=7,MID(A2339,1,5),IF(LEN(A2339)=1,"")))))</f>
        <v>15103</v>
      </c>
      <c r="U2339">
        <f>IF(LEN(A2339)=7,0,1)</f>
        <v>0</v>
      </c>
      <c r="V2339">
        <f t="shared" si="72"/>
        <v>0</v>
      </c>
      <c r="W2339">
        <f>IF(OR(LEFT(A2339)="1", LEFT(A2339)="2",LEFT(A2339)="3"),1,0)</f>
        <v>1</v>
      </c>
      <c r="Y2339" t="str">
        <f t="shared" si="73"/>
        <v>Tagihan Pinjaman kepada Pemerintah</v>
      </c>
      <c r="AB2339" t="str">
        <f>IF(LEFT(A2339)="1","D",IF(LEFT(A2339)="2","K",IF(LEFT(A2339)="3","K",IF(LEFT(A2339)="4","K",IF(LEFT(A2339)="5","D",IF(LEFT(A2339)="6","D",IF(LEFT(A2339)="8","K",IF(LEFT(A2339)="9","D"))))))))</f>
        <v>D</v>
      </c>
      <c r="AD2339">
        <f>IF(LEFT(A2339)="4",1,IF(LEFT(A2339)="5",1,IF(LEFT(A2339)="6",1,0)))</f>
        <v>0</v>
      </c>
      <c r="AE2339">
        <f>IF(LEFT(A2339)="8",1,IF(LEFT(A2339)="9",1,0))</f>
        <v>0</v>
      </c>
      <c r="AF2339" t="str">
        <f>LEFT(A2339)</f>
        <v>1</v>
      </c>
    </row>
    <row r="2340" spans="1:32" x14ac:dyDescent="0.25">
      <c r="A2340" t="s">
        <v>4575</v>
      </c>
      <c r="B2340" t="s">
        <v>4576</v>
      </c>
      <c r="C2340" t="s">
        <v>4567</v>
      </c>
      <c r="D2340">
        <v>1</v>
      </c>
      <c r="E2340">
        <v>0</v>
      </c>
      <c r="F2340">
        <v>0</v>
      </c>
      <c r="G2340">
        <v>1</v>
      </c>
      <c r="H2340" t="s">
        <v>4576</v>
      </c>
      <c r="I2340" t="s">
        <v>10418</v>
      </c>
      <c r="J2340" t="s">
        <v>10420</v>
      </c>
      <c r="K2340" s="1">
        <v>42339</v>
      </c>
      <c r="L2340" s="1">
        <v>42339</v>
      </c>
      <c r="M2340" t="s">
        <v>10420</v>
      </c>
      <c r="N2340">
        <v>0</v>
      </c>
      <c r="O2340" t="s">
        <v>17</v>
      </c>
      <c r="P2340">
        <v>0</v>
      </c>
      <c r="Q2340">
        <v>0</v>
      </c>
      <c r="T2340" t="str">
        <f>IF(LEN(A2340)=2,MID(A2340,1,1),IF(LEN(A2340)=3,MID(A2340,1,2),IF(LEN(A2340)=5,MID(A2340,1,3),IF(LEN(A2340)=7,MID(A2340,1,5),IF(LEN(A2340)=1,"")))))</f>
        <v>15103</v>
      </c>
      <c r="U2340">
        <f>IF(LEN(A2340)=7,0,1)</f>
        <v>0</v>
      </c>
      <c r="V2340">
        <f t="shared" si="72"/>
        <v>0</v>
      </c>
      <c r="W2340">
        <f>IF(OR(LEFT(A2340)="1", LEFT(A2340)="2",LEFT(A2340)="3"),1,0)</f>
        <v>1</v>
      </c>
      <c r="Y2340" t="str">
        <f t="shared" si="73"/>
        <v xml:space="preserve">Tagihan Pinjaman kepada Pemerintah Daerah Lainnya </v>
      </c>
      <c r="AB2340" t="str">
        <f>IF(LEFT(A2340)="1","D",IF(LEFT(A2340)="2","K",IF(LEFT(A2340)="3","K",IF(LEFT(A2340)="4","K",IF(LEFT(A2340)="5","D",IF(LEFT(A2340)="6","D",IF(LEFT(A2340)="8","K",IF(LEFT(A2340)="9","D"))))))))</f>
        <v>D</v>
      </c>
      <c r="AD2340">
        <f>IF(LEFT(A2340)="4",1,IF(LEFT(A2340)="5",1,IF(LEFT(A2340)="6",1,0)))</f>
        <v>0</v>
      </c>
      <c r="AE2340">
        <f>IF(LEFT(A2340)="8",1,IF(LEFT(A2340)="9",1,0))</f>
        <v>0</v>
      </c>
      <c r="AF2340" t="str">
        <f>LEFT(A2340)</f>
        <v>1</v>
      </c>
    </row>
    <row r="2341" spans="1:32" x14ac:dyDescent="0.25">
      <c r="A2341" t="s">
        <v>4577</v>
      </c>
      <c r="B2341" t="s">
        <v>4578</v>
      </c>
      <c r="C2341" t="s">
        <v>4543</v>
      </c>
      <c r="D2341">
        <v>1</v>
      </c>
      <c r="E2341">
        <v>1</v>
      </c>
      <c r="F2341">
        <v>0</v>
      </c>
      <c r="G2341">
        <v>1</v>
      </c>
      <c r="H2341" t="s">
        <v>4578</v>
      </c>
      <c r="I2341" t="s">
        <v>10418</v>
      </c>
      <c r="J2341" t="s">
        <v>10420</v>
      </c>
      <c r="K2341" s="1">
        <v>42339</v>
      </c>
      <c r="L2341" s="1">
        <v>42339</v>
      </c>
      <c r="M2341" t="s">
        <v>10420</v>
      </c>
      <c r="N2341">
        <v>0</v>
      </c>
      <c r="O2341" t="s">
        <v>17</v>
      </c>
      <c r="P2341">
        <v>0</v>
      </c>
      <c r="Q2341">
        <v>0</v>
      </c>
      <c r="T2341" t="str">
        <f>IF(LEN(A2341)=2,MID(A2341,1,1),IF(LEN(A2341)=3,MID(A2341,1,2),IF(LEN(A2341)=5,MID(A2341,1,3),IF(LEN(A2341)=7,MID(A2341,1,5),IF(LEN(A2341)=1,"")))))</f>
        <v>15</v>
      </c>
      <c r="U2341">
        <f>IF(LEN(A2341)=7,0,1)</f>
        <v>1</v>
      </c>
      <c r="V2341">
        <f t="shared" si="72"/>
        <v>0</v>
      </c>
      <c r="W2341">
        <f>IF(OR(LEFT(A2341)="1", LEFT(A2341)="2",LEFT(A2341)="3"),1,0)</f>
        <v>1</v>
      </c>
      <c r="Y2341" t="str">
        <f t="shared" si="73"/>
        <v>KEMITRAAN DENGAN PIHAK KETIGA</v>
      </c>
      <c r="AB2341" t="str">
        <f>IF(LEFT(A2341)="1","D",IF(LEFT(A2341)="2","K",IF(LEFT(A2341)="3","K",IF(LEFT(A2341)="4","K",IF(LEFT(A2341)="5","D",IF(LEFT(A2341)="6","D",IF(LEFT(A2341)="8","K",IF(LEFT(A2341)="9","D"))))))))</f>
        <v>D</v>
      </c>
      <c r="AD2341">
        <f>IF(LEFT(A2341)="4",1,IF(LEFT(A2341)="5",1,IF(LEFT(A2341)="6",1,0)))</f>
        <v>0</v>
      </c>
      <c r="AE2341">
        <f>IF(LEFT(A2341)="8",1,IF(LEFT(A2341)="9",1,0))</f>
        <v>0</v>
      </c>
      <c r="AF2341" t="str">
        <f>LEFT(A2341)</f>
        <v>1</v>
      </c>
    </row>
    <row r="2342" spans="1:32" x14ac:dyDescent="0.25">
      <c r="A2342" t="s">
        <v>4579</v>
      </c>
      <c r="B2342" t="s">
        <v>4580</v>
      </c>
      <c r="C2342" t="s">
        <v>4577</v>
      </c>
      <c r="D2342">
        <v>1</v>
      </c>
      <c r="E2342">
        <v>1</v>
      </c>
      <c r="F2342">
        <v>0</v>
      </c>
      <c r="G2342">
        <v>1</v>
      </c>
      <c r="H2342" t="s">
        <v>4580</v>
      </c>
      <c r="I2342" t="s">
        <v>10418</v>
      </c>
      <c r="J2342" t="s">
        <v>10420</v>
      </c>
      <c r="K2342" s="1">
        <v>42339</v>
      </c>
      <c r="L2342" s="1">
        <v>42339</v>
      </c>
      <c r="M2342" t="s">
        <v>10420</v>
      </c>
      <c r="N2342">
        <v>0</v>
      </c>
      <c r="O2342" t="s">
        <v>17</v>
      </c>
      <c r="P2342">
        <v>0</v>
      </c>
      <c r="Q2342">
        <v>0</v>
      </c>
      <c r="T2342" t="str">
        <f>IF(LEN(A2342)=2,MID(A2342,1,1),IF(LEN(A2342)=3,MID(A2342,1,2),IF(LEN(A2342)=5,MID(A2342,1,3),IF(LEN(A2342)=7,MID(A2342,1,5),IF(LEN(A2342)=1,"")))))</f>
        <v>152</v>
      </c>
      <c r="U2342">
        <f>IF(LEN(A2342)=7,0,1)</f>
        <v>1</v>
      </c>
      <c r="V2342">
        <f t="shared" si="72"/>
        <v>0</v>
      </c>
      <c r="W2342">
        <f>IF(OR(LEFT(A2342)="1", LEFT(A2342)="2",LEFT(A2342)="3"),1,0)</f>
        <v>1</v>
      </c>
      <c r="Y2342" t="str">
        <f t="shared" si="73"/>
        <v>Bangun guna serah (Build, Operate and Transfer/BOT)</v>
      </c>
      <c r="AB2342" t="str">
        <f>IF(LEFT(A2342)="1","D",IF(LEFT(A2342)="2","K",IF(LEFT(A2342)="3","K",IF(LEFT(A2342)="4","K",IF(LEFT(A2342)="5","D",IF(LEFT(A2342)="6","D",IF(LEFT(A2342)="8","K",IF(LEFT(A2342)="9","D"))))))))</f>
        <v>D</v>
      </c>
      <c r="AD2342">
        <f>IF(LEFT(A2342)="4",1,IF(LEFT(A2342)="5",1,IF(LEFT(A2342)="6",1,0)))</f>
        <v>0</v>
      </c>
      <c r="AE2342">
        <f>IF(LEFT(A2342)="8",1,IF(LEFT(A2342)="9",1,0))</f>
        <v>0</v>
      </c>
      <c r="AF2342" t="str">
        <f>LEFT(A2342)</f>
        <v>1</v>
      </c>
    </row>
    <row r="2343" spans="1:32" x14ac:dyDescent="0.25">
      <c r="A2343" t="s">
        <v>4581</v>
      </c>
      <c r="B2343" t="s">
        <v>4580</v>
      </c>
      <c r="C2343" t="s">
        <v>4579</v>
      </c>
      <c r="D2343">
        <v>1</v>
      </c>
      <c r="E2343">
        <v>0</v>
      </c>
      <c r="F2343">
        <v>0</v>
      </c>
      <c r="G2343">
        <v>1</v>
      </c>
      <c r="H2343" t="s">
        <v>4580</v>
      </c>
      <c r="I2343" t="s">
        <v>10418</v>
      </c>
      <c r="J2343" t="s">
        <v>10420</v>
      </c>
      <c r="K2343" s="1">
        <v>42339</v>
      </c>
      <c r="L2343" s="1">
        <v>42339</v>
      </c>
      <c r="M2343" t="s">
        <v>10420</v>
      </c>
      <c r="N2343">
        <v>0</v>
      </c>
      <c r="O2343" t="s">
        <v>17</v>
      </c>
      <c r="P2343">
        <v>0</v>
      </c>
      <c r="Q2343">
        <v>0</v>
      </c>
      <c r="T2343" t="str">
        <f>IF(LEN(A2343)=2,MID(A2343,1,1),IF(LEN(A2343)=3,MID(A2343,1,2),IF(LEN(A2343)=5,MID(A2343,1,3),IF(LEN(A2343)=7,MID(A2343,1,5),IF(LEN(A2343)=1,"")))))</f>
        <v>15201</v>
      </c>
      <c r="U2343">
        <f>IF(LEN(A2343)=7,0,1)</f>
        <v>0</v>
      </c>
      <c r="V2343">
        <f t="shared" si="72"/>
        <v>0</v>
      </c>
      <c r="W2343">
        <f>IF(OR(LEFT(A2343)="1", LEFT(A2343)="2",LEFT(A2343)="3"),1,0)</f>
        <v>1</v>
      </c>
      <c r="Y2343" t="str">
        <f t="shared" si="73"/>
        <v>Bangun guna serah (Build, Operate and Transfer/BOT)</v>
      </c>
      <c r="AB2343" t="str">
        <f>IF(LEFT(A2343)="1","D",IF(LEFT(A2343)="2","K",IF(LEFT(A2343)="3","K",IF(LEFT(A2343)="4","K",IF(LEFT(A2343)="5","D",IF(LEFT(A2343)="6","D",IF(LEFT(A2343)="8","K",IF(LEFT(A2343)="9","D"))))))))</f>
        <v>D</v>
      </c>
      <c r="AD2343">
        <f>IF(LEFT(A2343)="4",1,IF(LEFT(A2343)="5",1,IF(LEFT(A2343)="6",1,0)))</f>
        <v>0</v>
      </c>
      <c r="AE2343">
        <f>IF(LEFT(A2343)="8",1,IF(LEFT(A2343)="9",1,0))</f>
        <v>0</v>
      </c>
      <c r="AF2343" t="str">
        <f>LEFT(A2343)</f>
        <v>1</v>
      </c>
    </row>
    <row r="2344" spans="1:32" x14ac:dyDescent="0.25">
      <c r="A2344" t="s">
        <v>4582</v>
      </c>
      <c r="B2344" t="s">
        <v>4583</v>
      </c>
      <c r="C2344" t="s">
        <v>4577</v>
      </c>
      <c r="D2344">
        <v>1</v>
      </c>
      <c r="E2344">
        <v>1</v>
      </c>
      <c r="F2344">
        <v>0</v>
      </c>
      <c r="G2344">
        <v>1</v>
      </c>
      <c r="H2344" t="s">
        <v>4583</v>
      </c>
      <c r="I2344" t="s">
        <v>10418</v>
      </c>
      <c r="J2344" t="s">
        <v>10420</v>
      </c>
      <c r="K2344" s="1">
        <v>42339</v>
      </c>
      <c r="L2344" s="1">
        <v>42339</v>
      </c>
      <c r="M2344" t="s">
        <v>10420</v>
      </c>
      <c r="N2344">
        <v>0</v>
      </c>
      <c r="O2344" t="s">
        <v>17</v>
      </c>
      <c r="P2344">
        <v>0</v>
      </c>
      <c r="Q2344">
        <v>0</v>
      </c>
      <c r="T2344" t="str">
        <f>IF(LEN(A2344)=2,MID(A2344,1,1),IF(LEN(A2344)=3,MID(A2344,1,2),IF(LEN(A2344)=5,MID(A2344,1,3),IF(LEN(A2344)=7,MID(A2344,1,5),IF(LEN(A2344)=1,"")))))</f>
        <v>152</v>
      </c>
      <c r="U2344">
        <f>IF(LEN(A2344)=7,0,1)</f>
        <v>1</v>
      </c>
      <c r="V2344">
        <f t="shared" si="72"/>
        <v>0</v>
      </c>
      <c r="W2344">
        <f>IF(OR(LEFT(A2344)="1", LEFT(A2344)="2",LEFT(A2344)="3"),1,0)</f>
        <v>1</v>
      </c>
      <c r="Y2344" t="str">
        <f t="shared" si="73"/>
        <v>Bangun serah guna (Build, Transfer and Operate/BTO)</v>
      </c>
      <c r="AB2344" t="str">
        <f>IF(LEFT(A2344)="1","D",IF(LEFT(A2344)="2","K",IF(LEFT(A2344)="3","K",IF(LEFT(A2344)="4","K",IF(LEFT(A2344)="5","D",IF(LEFT(A2344)="6","D",IF(LEFT(A2344)="8","K",IF(LEFT(A2344)="9","D"))))))))</f>
        <v>D</v>
      </c>
      <c r="AD2344">
        <f>IF(LEFT(A2344)="4",1,IF(LEFT(A2344)="5",1,IF(LEFT(A2344)="6",1,0)))</f>
        <v>0</v>
      </c>
      <c r="AE2344">
        <f>IF(LEFT(A2344)="8",1,IF(LEFT(A2344)="9",1,0))</f>
        <v>0</v>
      </c>
      <c r="AF2344" t="str">
        <f>LEFT(A2344)</f>
        <v>1</v>
      </c>
    </row>
    <row r="2345" spans="1:32" x14ac:dyDescent="0.25">
      <c r="A2345" t="s">
        <v>4584</v>
      </c>
      <c r="B2345" t="s">
        <v>4583</v>
      </c>
      <c r="C2345" t="s">
        <v>4582</v>
      </c>
      <c r="D2345">
        <v>1</v>
      </c>
      <c r="E2345">
        <v>0</v>
      </c>
      <c r="F2345">
        <v>0</v>
      </c>
      <c r="G2345">
        <v>1</v>
      </c>
      <c r="H2345" t="s">
        <v>4583</v>
      </c>
      <c r="I2345" t="s">
        <v>10418</v>
      </c>
      <c r="J2345" t="s">
        <v>10420</v>
      </c>
      <c r="K2345" s="1">
        <v>42339</v>
      </c>
      <c r="L2345" s="1">
        <v>42339</v>
      </c>
      <c r="M2345" t="s">
        <v>10420</v>
      </c>
      <c r="N2345">
        <v>0</v>
      </c>
      <c r="O2345" t="s">
        <v>17</v>
      </c>
      <c r="P2345">
        <v>0</v>
      </c>
      <c r="Q2345">
        <v>0</v>
      </c>
      <c r="T2345" t="str">
        <f>IF(LEN(A2345)=2,MID(A2345,1,1),IF(LEN(A2345)=3,MID(A2345,1,2),IF(LEN(A2345)=5,MID(A2345,1,3),IF(LEN(A2345)=7,MID(A2345,1,5),IF(LEN(A2345)=1,"")))))</f>
        <v>15202</v>
      </c>
      <c r="U2345">
        <f>IF(LEN(A2345)=7,0,1)</f>
        <v>0</v>
      </c>
      <c r="V2345">
        <f t="shared" si="72"/>
        <v>0</v>
      </c>
      <c r="W2345">
        <f>IF(OR(LEFT(A2345)="1", LEFT(A2345)="2",LEFT(A2345)="3"),1,0)</f>
        <v>1</v>
      </c>
      <c r="Y2345" t="str">
        <f t="shared" si="73"/>
        <v>Bangun serah guna (Build, Transfer and Operate/BTO)</v>
      </c>
      <c r="AB2345" t="str">
        <f>IF(LEFT(A2345)="1","D",IF(LEFT(A2345)="2","K",IF(LEFT(A2345)="3","K",IF(LEFT(A2345)="4","K",IF(LEFT(A2345)="5","D",IF(LEFT(A2345)="6","D",IF(LEFT(A2345)="8","K",IF(LEFT(A2345)="9","D"))))))))</f>
        <v>D</v>
      </c>
      <c r="AD2345">
        <f>IF(LEFT(A2345)="4",1,IF(LEFT(A2345)="5",1,IF(LEFT(A2345)="6",1,0)))</f>
        <v>0</v>
      </c>
      <c r="AE2345">
        <f>IF(LEFT(A2345)="8",1,IF(LEFT(A2345)="9",1,0))</f>
        <v>0</v>
      </c>
      <c r="AF2345" t="str">
        <f>LEFT(A2345)</f>
        <v>1</v>
      </c>
    </row>
    <row r="2346" spans="1:32" x14ac:dyDescent="0.25">
      <c r="A2346" t="s">
        <v>4585</v>
      </c>
      <c r="B2346" t="s">
        <v>4586</v>
      </c>
      <c r="C2346" t="s">
        <v>4577</v>
      </c>
      <c r="D2346">
        <v>1</v>
      </c>
      <c r="E2346">
        <v>1</v>
      </c>
      <c r="F2346">
        <v>0</v>
      </c>
      <c r="G2346">
        <v>1</v>
      </c>
      <c r="H2346" t="s">
        <v>4586</v>
      </c>
      <c r="I2346" t="s">
        <v>10418</v>
      </c>
      <c r="J2346" t="s">
        <v>10420</v>
      </c>
      <c r="K2346" s="1">
        <v>42339</v>
      </c>
      <c r="L2346" s="1">
        <v>42339</v>
      </c>
      <c r="M2346" t="s">
        <v>10420</v>
      </c>
      <c r="N2346">
        <v>0</v>
      </c>
      <c r="O2346" t="s">
        <v>17</v>
      </c>
      <c r="P2346">
        <v>0</v>
      </c>
      <c r="Q2346">
        <v>0</v>
      </c>
      <c r="T2346" t="str">
        <f>IF(LEN(A2346)=2,MID(A2346,1,1),IF(LEN(A2346)=3,MID(A2346,1,2),IF(LEN(A2346)=5,MID(A2346,1,3),IF(LEN(A2346)=7,MID(A2346,1,5),IF(LEN(A2346)=1,"")))))</f>
        <v>152</v>
      </c>
      <c r="U2346">
        <f>IF(LEN(A2346)=7,0,1)</f>
        <v>1</v>
      </c>
      <c r="V2346">
        <f t="shared" si="72"/>
        <v>0</v>
      </c>
      <c r="W2346">
        <f>IF(OR(LEFT(A2346)="1", LEFT(A2346)="2",LEFT(A2346)="3"),1,0)</f>
        <v>1</v>
      </c>
      <c r="Y2346" t="str">
        <f t="shared" si="73"/>
        <v>Kerjasama Operasi (KSO)</v>
      </c>
      <c r="AB2346" t="str">
        <f>IF(LEFT(A2346)="1","D",IF(LEFT(A2346)="2","K",IF(LEFT(A2346)="3","K",IF(LEFT(A2346)="4","K",IF(LEFT(A2346)="5","D",IF(LEFT(A2346)="6","D",IF(LEFT(A2346)="8","K",IF(LEFT(A2346)="9","D"))))))))</f>
        <v>D</v>
      </c>
      <c r="AD2346">
        <f>IF(LEFT(A2346)="4",1,IF(LEFT(A2346)="5",1,IF(LEFT(A2346)="6",1,0)))</f>
        <v>0</v>
      </c>
      <c r="AE2346">
        <f>IF(LEFT(A2346)="8",1,IF(LEFT(A2346)="9",1,0))</f>
        <v>0</v>
      </c>
      <c r="AF2346" t="str">
        <f>LEFT(A2346)</f>
        <v>1</v>
      </c>
    </row>
    <row r="2347" spans="1:32" x14ac:dyDescent="0.25">
      <c r="A2347" t="s">
        <v>4587</v>
      </c>
      <c r="B2347" t="s">
        <v>4586</v>
      </c>
      <c r="C2347" t="s">
        <v>4585</v>
      </c>
      <c r="D2347">
        <v>1</v>
      </c>
      <c r="E2347">
        <v>0</v>
      </c>
      <c r="F2347">
        <v>0</v>
      </c>
      <c r="G2347">
        <v>1</v>
      </c>
      <c r="H2347" t="s">
        <v>4586</v>
      </c>
      <c r="I2347" t="s">
        <v>10418</v>
      </c>
      <c r="J2347" t="s">
        <v>10420</v>
      </c>
      <c r="K2347" s="1">
        <v>42339</v>
      </c>
      <c r="L2347" s="1">
        <v>42339</v>
      </c>
      <c r="M2347" t="s">
        <v>10420</v>
      </c>
      <c r="N2347">
        <v>0</v>
      </c>
      <c r="O2347" t="s">
        <v>17</v>
      </c>
      <c r="P2347">
        <v>0</v>
      </c>
      <c r="Q2347">
        <v>0</v>
      </c>
      <c r="T2347" t="str">
        <f>IF(LEN(A2347)=2,MID(A2347,1,1),IF(LEN(A2347)=3,MID(A2347,1,2),IF(LEN(A2347)=5,MID(A2347,1,3),IF(LEN(A2347)=7,MID(A2347,1,5),IF(LEN(A2347)=1,"")))))</f>
        <v>15203</v>
      </c>
      <c r="U2347">
        <f>IF(LEN(A2347)=7,0,1)</f>
        <v>0</v>
      </c>
      <c r="V2347">
        <f t="shared" si="72"/>
        <v>0</v>
      </c>
      <c r="W2347">
        <f>IF(OR(LEFT(A2347)="1", LEFT(A2347)="2",LEFT(A2347)="3"),1,0)</f>
        <v>1</v>
      </c>
      <c r="Y2347" t="str">
        <f t="shared" si="73"/>
        <v>Kerjasama Operasi (KSO)</v>
      </c>
      <c r="AB2347" t="str">
        <f>IF(LEFT(A2347)="1","D",IF(LEFT(A2347)="2","K",IF(LEFT(A2347)="3","K",IF(LEFT(A2347)="4","K",IF(LEFT(A2347)="5","D",IF(LEFT(A2347)="6","D",IF(LEFT(A2347)="8","K",IF(LEFT(A2347)="9","D"))))))))</f>
        <v>D</v>
      </c>
      <c r="AD2347">
        <f>IF(LEFT(A2347)="4",1,IF(LEFT(A2347)="5",1,IF(LEFT(A2347)="6",1,0)))</f>
        <v>0</v>
      </c>
      <c r="AE2347">
        <f>IF(LEFT(A2347)="8",1,IF(LEFT(A2347)="9",1,0))</f>
        <v>0</v>
      </c>
      <c r="AF2347" t="str">
        <f>LEFT(A2347)</f>
        <v>1</v>
      </c>
    </row>
    <row r="2348" spans="1:32" x14ac:dyDescent="0.25">
      <c r="A2348" t="s">
        <v>4588</v>
      </c>
      <c r="B2348" t="s">
        <v>4589</v>
      </c>
      <c r="C2348" t="s">
        <v>4577</v>
      </c>
      <c r="D2348">
        <v>1</v>
      </c>
      <c r="E2348">
        <v>1</v>
      </c>
      <c r="F2348">
        <v>0</v>
      </c>
      <c r="G2348">
        <v>1</v>
      </c>
      <c r="H2348" t="s">
        <v>4589</v>
      </c>
      <c r="I2348" t="s">
        <v>10418</v>
      </c>
      <c r="J2348" t="s">
        <v>10420</v>
      </c>
      <c r="K2348" s="1">
        <v>42339</v>
      </c>
      <c r="L2348" s="1">
        <v>42339</v>
      </c>
      <c r="M2348" t="s">
        <v>10420</v>
      </c>
      <c r="N2348">
        <v>0</v>
      </c>
      <c r="O2348" t="s">
        <v>17</v>
      </c>
      <c r="P2348">
        <v>0</v>
      </c>
      <c r="Q2348">
        <v>0</v>
      </c>
      <c r="T2348" t="str">
        <f>IF(LEN(A2348)=2,MID(A2348,1,1),IF(LEN(A2348)=3,MID(A2348,1,2),IF(LEN(A2348)=5,MID(A2348,1,3),IF(LEN(A2348)=7,MID(A2348,1,5),IF(LEN(A2348)=1,"")))))</f>
        <v>152</v>
      </c>
      <c r="U2348">
        <f>IF(LEN(A2348)=7,0,1)</f>
        <v>1</v>
      </c>
      <c r="V2348">
        <f t="shared" si="72"/>
        <v>0</v>
      </c>
      <c r="W2348">
        <f>IF(OR(LEFT(A2348)="1", LEFT(A2348)="2",LEFT(A2348)="3"),1,0)</f>
        <v>1</v>
      </c>
      <c r="Y2348" t="str">
        <f t="shared" si="73"/>
        <v>Sewa</v>
      </c>
      <c r="AB2348" t="str">
        <f>IF(LEFT(A2348)="1","D",IF(LEFT(A2348)="2","K",IF(LEFT(A2348)="3","K",IF(LEFT(A2348)="4","K",IF(LEFT(A2348)="5","D",IF(LEFT(A2348)="6","D",IF(LEFT(A2348)="8","K",IF(LEFT(A2348)="9","D"))))))))</f>
        <v>D</v>
      </c>
      <c r="AD2348">
        <f>IF(LEFT(A2348)="4",1,IF(LEFT(A2348)="5",1,IF(LEFT(A2348)="6",1,0)))</f>
        <v>0</v>
      </c>
      <c r="AE2348">
        <f>IF(LEFT(A2348)="8",1,IF(LEFT(A2348)="9",1,0))</f>
        <v>0</v>
      </c>
      <c r="AF2348" t="str">
        <f>LEFT(A2348)</f>
        <v>1</v>
      </c>
    </row>
    <row r="2349" spans="1:32" x14ac:dyDescent="0.25">
      <c r="A2349" t="s">
        <v>4590</v>
      </c>
      <c r="B2349" t="s">
        <v>4589</v>
      </c>
      <c r="C2349" t="s">
        <v>4588</v>
      </c>
      <c r="D2349">
        <v>1</v>
      </c>
      <c r="E2349">
        <v>0</v>
      </c>
      <c r="F2349">
        <v>0</v>
      </c>
      <c r="G2349">
        <v>1</v>
      </c>
      <c r="H2349" t="s">
        <v>4589</v>
      </c>
      <c r="I2349" t="s">
        <v>10418</v>
      </c>
      <c r="J2349" t="s">
        <v>10420</v>
      </c>
      <c r="K2349" s="1">
        <v>42339</v>
      </c>
      <c r="L2349" s="1">
        <v>42339</v>
      </c>
      <c r="M2349" t="s">
        <v>10420</v>
      </c>
      <c r="N2349">
        <v>0</v>
      </c>
      <c r="O2349" t="s">
        <v>17</v>
      </c>
      <c r="P2349">
        <v>0</v>
      </c>
      <c r="Q2349">
        <v>0</v>
      </c>
      <c r="T2349" t="str">
        <f>IF(LEN(A2349)=2,MID(A2349,1,1),IF(LEN(A2349)=3,MID(A2349,1,2),IF(LEN(A2349)=5,MID(A2349,1,3),IF(LEN(A2349)=7,MID(A2349,1,5),IF(LEN(A2349)=1,"")))))</f>
        <v>15204</v>
      </c>
      <c r="U2349">
        <f>IF(LEN(A2349)=7,0,1)</f>
        <v>0</v>
      </c>
      <c r="V2349">
        <f t="shared" si="72"/>
        <v>0</v>
      </c>
      <c r="W2349">
        <f>IF(OR(LEFT(A2349)="1", LEFT(A2349)="2",LEFT(A2349)="3"),1,0)</f>
        <v>1</v>
      </c>
      <c r="Y2349" t="str">
        <f t="shared" si="73"/>
        <v>Sewa</v>
      </c>
      <c r="AB2349" t="str">
        <f>IF(LEFT(A2349)="1","D",IF(LEFT(A2349)="2","K",IF(LEFT(A2349)="3","K",IF(LEFT(A2349)="4","K",IF(LEFT(A2349)="5","D",IF(LEFT(A2349)="6","D",IF(LEFT(A2349)="8","K",IF(LEFT(A2349)="9","D"))))))))</f>
        <v>D</v>
      </c>
      <c r="AD2349">
        <f>IF(LEFT(A2349)="4",1,IF(LEFT(A2349)="5",1,IF(LEFT(A2349)="6",1,0)))</f>
        <v>0</v>
      </c>
      <c r="AE2349">
        <f>IF(LEFT(A2349)="8",1,IF(LEFT(A2349)="9",1,0))</f>
        <v>0</v>
      </c>
      <c r="AF2349" t="str">
        <f>LEFT(A2349)</f>
        <v>1</v>
      </c>
    </row>
    <row r="2350" spans="1:32" x14ac:dyDescent="0.25">
      <c r="A2350" t="s">
        <v>4591</v>
      </c>
      <c r="B2350" t="s">
        <v>4592</v>
      </c>
      <c r="C2350" t="s">
        <v>4577</v>
      </c>
      <c r="D2350">
        <v>1</v>
      </c>
      <c r="E2350">
        <v>1</v>
      </c>
      <c r="F2350">
        <v>0</v>
      </c>
      <c r="G2350">
        <v>1</v>
      </c>
      <c r="H2350" t="s">
        <v>4592</v>
      </c>
      <c r="I2350" t="s">
        <v>10418</v>
      </c>
      <c r="J2350" t="s">
        <v>10420</v>
      </c>
      <c r="K2350" s="1">
        <v>42339</v>
      </c>
      <c r="L2350" s="1">
        <v>42339</v>
      </c>
      <c r="M2350" t="s">
        <v>10420</v>
      </c>
      <c r="N2350">
        <v>0</v>
      </c>
      <c r="O2350" t="s">
        <v>17</v>
      </c>
      <c r="P2350">
        <v>0</v>
      </c>
      <c r="Q2350">
        <v>0</v>
      </c>
      <c r="T2350" t="str">
        <f>IF(LEN(A2350)=2,MID(A2350,1,1),IF(LEN(A2350)=3,MID(A2350,1,2),IF(LEN(A2350)=5,MID(A2350,1,3),IF(LEN(A2350)=7,MID(A2350,1,5),IF(LEN(A2350)=1,"")))))</f>
        <v>152</v>
      </c>
      <c r="U2350">
        <f>IF(LEN(A2350)=7,0,1)</f>
        <v>1</v>
      </c>
      <c r="V2350">
        <f t="shared" si="72"/>
        <v>0</v>
      </c>
      <c r="W2350">
        <f>IF(OR(LEFT(A2350)="1", LEFT(A2350)="2",LEFT(A2350)="3"),1,0)</f>
        <v>1</v>
      </c>
      <c r="Y2350" t="str">
        <f t="shared" si="73"/>
        <v>Kerjasama Pemanfaatan</v>
      </c>
      <c r="AB2350" t="str">
        <f>IF(LEFT(A2350)="1","D",IF(LEFT(A2350)="2","K",IF(LEFT(A2350)="3","K",IF(LEFT(A2350)="4","K",IF(LEFT(A2350)="5","D",IF(LEFT(A2350)="6","D",IF(LEFT(A2350)="8","K",IF(LEFT(A2350)="9","D"))))))))</f>
        <v>D</v>
      </c>
      <c r="AD2350">
        <f>IF(LEFT(A2350)="4",1,IF(LEFT(A2350)="5",1,IF(LEFT(A2350)="6",1,0)))</f>
        <v>0</v>
      </c>
      <c r="AE2350">
        <f>IF(LEFT(A2350)="8",1,IF(LEFT(A2350)="9",1,0))</f>
        <v>0</v>
      </c>
      <c r="AF2350" t="str">
        <f>LEFT(A2350)</f>
        <v>1</v>
      </c>
    </row>
    <row r="2351" spans="1:32" x14ac:dyDescent="0.25">
      <c r="A2351" t="s">
        <v>4593</v>
      </c>
      <c r="B2351" t="s">
        <v>4592</v>
      </c>
      <c r="C2351" t="s">
        <v>4591</v>
      </c>
      <c r="D2351">
        <v>1</v>
      </c>
      <c r="E2351">
        <v>0</v>
      </c>
      <c r="F2351">
        <v>0</v>
      </c>
      <c r="G2351">
        <v>1</v>
      </c>
      <c r="H2351" t="s">
        <v>4592</v>
      </c>
      <c r="I2351" t="s">
        <v>10418</v>
      </c>
      <c r="J2351" t="s">
        <v>10420</v>
      </c>
      <c r="K2351" s="1">
        <v>42339</v>
      </c>
      <c r="L2351" s="1">
        <v>42339</v>
      </c>
      <c r="M2351" t="s">
        <v>10420</v>
      </c>
      <c r="N2351">
        <v>0</v>
      </c>
      <c r="O2351" t="s">
        <v>17</v>
      </c>
      <c r="P2351">
        <v>0</v>
      </c>
      <c r="Q2351">
        <v>0</v>
      </c>
      <c r="T2351" t="str">
        <f>IF(LEN(A2351)=2,MID(A2351,1,1),IF(LEN(A2351)=3,MID(A2351,1,2),IF(LEN(A2351)=5,MID(A2351,1,3),IF(LEN(A2351)=7,MID(A2351,1,5),IF(LEN(A2351)=1,"")))))</f>
        <v>15205</v>
      </c>
      <c r="U2351">
        <f>IF(LEN(A2351)=7,0,1)</f>
        <v>0</v>
      </c>
      <c r="V2351">
        <f t="shared" si="72"/>
        <v>0</v>
      </c>
      <c r="W2351">
        <f>IF(OR(LEFT(A2351)="1", LEFT(A2351)="2",LEFT(A2351)="3"),1,0)</f>
        <v>1</v>
      </c>
      <c r="Y2351" t="str">
        <f t="shared" si="73"/>
        <v>Kerjasama Pemanfaatan</v>
      </c>
      <c r="AB2351" t="str">
        <f>IF(LEFT(A2351)="1","D",IF(LEFT(A2351)="2","K",IF(LEFT(A2351)="3","K",IF(LEFT(A2351)="4","K",IF(LEFT(A2351)="5","D",IF(LEFT(A2351)="6","D",IF(LEFT(A2351)="8","K",IF(LEFT(A2351)="9","D"))))))))</f>
        <v>D</v>
      </c>
      <c r="AD2351">
        <f>IF(LEFT(A2351)="4",1,IF(LEFT(A2351)="5",1,IF(LEFT(A2351)="6",1,0)))</f>
        <v>0</v>
      </c>
      <c r="AE2351">
        <f>IF(LEFT(A2351)="8",1,IF(LEFT(A2351)="9",1,0))</f>
        <v>0</v>
      </c>
      <c r="AF2351" t="str">
        <f>LEFT(A2351)</f>
        <v>1</v>
      </c>
    </row>
    <row r="2352" spans="1:32" x14ac:dyDescent="0.25">
      <c r="A2352" t="s">
        <v>4594</v>
      </c>
      <c r="B2352" t="s">
        <v>4595</v>
      </c>
      <c r="C2352" t="s">
        <v>4543</v>
      </c>
      <c r="D2352">
        <v>1</v>
      </c>
      <c r="E2352">
        <v>1</v>
      </c>
      <c r="F2352">
        <v>0</v>
      </c>
      <c r="G2352">
        <v>1</v>
      </c>
      <c r="H2352" t="s">
        <v>4595</v>
      </c>
      <c r="I2352" t="s">
        <v>10418</v>
      </c>
      <c r="J2352" t="s">
        <v>10420</v>
      </c>
      <c r="K2352" s="1">
        <v>42339</v>
      </c>
      <c r="L2352" s="1">
        <v>42339</v>
      </c>
      <c r="M2352" t="s">
        <v>10420</v>
      </c>
      <c r="N2352">
        <v>0</v>
      </c>
      <c r="O2352" t="s">
        <v>17</v>
      </c>
      <c r="P2352">
        <v>0</v>
      </c>
      <c r="Q2352">
        <v>0</v>
      </c>
      <c r="T2352" t="str">
        <f>IF(LEN(A2352)=2,MID(A2352,1,1),IF(LEN(A2352)=3,MID(A2352,1,2),IF(LEN(A2352)=5,MID(A2352,1,3),IF(LEN(A2352)=7,MID(A2352,1,5),IF(LEN(A2352)=1,"")))))</f>
        <v>15</v>
      </c>
      <c r="U2352">
        <f>IF(LEN(A2352)=7,0,1)</f>
        <v>1</v>
      </c>
      <c r="V2352">
        <f t="shared" si="72"/>
        <v>0</v>
      </c>
      <c r="W2352">
        <f>IF(OR(LEFT(A2352)="1", LEFT(A2352)="2",LEFT(A2352)="3"),1,0)</f>
        <v>1</v>
      </c>
      <c r="Y2352" t="str">
        <f t="shared" si="73"/>
        <v>ASET TIDAK BERWUJUD</v>
      </c>
      <c r="AB2352" t="str">
        <f>IF(LEFT(A2352)="1","D",IF(LEFT(A2352)="2","K",IF(LEFT(A2352)="3","K",IF(LEFT(A2352)="4","K",IF(LEFT(A2352)="5","D",IF(LEFT(A2352)="6","D",IF(LEFT(A2352)="8","K",IF(LEFT(A2352)="9","D"))))))))</f>
        <v>D</v>
      </c>
      <c r="AD2352">
        <f>IF(LEFT(A2352)="4",1,IF(LEFT(A2352)="5",1,IF(LEFT(A2352)="6",1,0)))</f>
        <v>0</v>
      </c>
      <c r="AE2352">
        <f>IF(LEFT(A2352)="8",1,IF(LEFT(A2352)="9",1,0))</f>
        <v>0</v>
      </c>
      <c r="AF2352" t="str">
        <f>LEFT(A2352)</f>
        <v>1</v>
      </c>
    </row>
    <row r="2353" spans="1:32" x14ac:dyDescent="0.25">
      <c r="A2353" t="s">
        <v>4596</v>
      </c>
      <c r="B2353" t="s">
        <v>4597</v>
      </c>
      <c r="C2353" t="s">
        <v>4594</v>
      </c>
      <c r="D2353">
        <v>1</v>
      </c>
      <c r="E2353">
        <v>1</v>
      </c>
      <c r="F2353">
        <v>0</v>
      </c>
      <c r="G2353">
        <v>1</v>
      </c>
      <c r="H2353" t="s">
        <v>4597</v>
      </c>
      <c r="I2353" t="s">
        <v>10418</v>
      </c>
      <c r="J2353" t="s">
        <v>10420</v>
      </c>
      <c r="K2353" s="1">
        <v>42339</v>
      </c>
      <c r="L2353" s="1">
        <v>42339</v>
      </c>
      <c r="M2353" t="s">
        <v>10420</v>
      </c>
      <c r="N2353">
        <v>0</v>
      </c>
      <c r="O2353" t="s">
        <v>17</v>
      </c>
      <c r="P2353">
        <v>0</v>
      </c>
      <c r="Q2353">
        <v>0</v>
      </c>
      <c r="T2353" t="str">
        <f>IF(LEN(A2353)=2,MID(A2353,1,1),IF(LEN(A2353)=3,MID(A2353,1,2),IF(LEN(A2353)=5,MID(A2353,1,3),IF(LEN(A2353)=7,MID(A2353,1,5),IF(LEN(A2353)=1,"")))))</f>
        <v>153</v>
      </c>
      <c r="U2353">
        <f>IF(LEN(A2353)=7,0,1)</f>
        <v>1</v>
      </c>
      <c r="V2353">
        <f t="shared" si="72"/>
        <v>0</v>
      </c>
      <c r="W2353">
        <f>IF(OR(LEFT(A2353)="1", LEFT(A2353)="2",LEFT(A2353)="3"),1,0)</f>
        <v>1</v>
      </c>
      <c r="Y2353" t="str">
        <f t="shared" si="73"/>
        <v>Goodwill</v>
      </c>
      <c r="AB2353" t="str">
        <f>IF(LEFT(A2353)="1","D",IF(LEFT(A2353)="2","K",IF(LEFT(A2353)="3","K",IF(LEFT(A2353)="4","K",IF(LEFT(A2353)="5","D",IF(LEFT(A2353)="6","D",IF(LEFT(A2353)="8","K",IF(LEFT(A2353)="9","D"))))))))</f>
        <v>D</v>
      </c>
      <c r="AD2353">
        <f>IF(LEFT(A2353)="4",1,IF(LEFT(A2353)="5",1,IF(LEFT(A2353)="6",1,0)))</f>
        <v>0</v>
      </c>
      <c r="AE2353">
        <f>IF(LEFT(A2353)="8",1,IF(LEFT(A2353)="9",1,0))</f>
        <v>0</v>
      </c>
      <c r="AF2353" t="str">
        <f>LEFT(A2353)</f>
        <v>1</v>
      </c>
    </row>
    <row r="2354" spans="1:32" x14ac:dyDescent="0.25">
      <c r="A2354" t="s">
        <v>4598</v>
      </c>
      <c r="B2354" t="s">
        <v>4597</v>
      </c>
      <c r="C2354" t="s">
        <v>4596</v>
      </c>
      <c r="D2354">
        <v>1</v>
      </c>
      <c r="E2354">
        <v>0</v>
      </c>
      <c r="F2354">
        <v>0</v>
      </c>
      <c r="G2354">
        <v>1</v>
      </c>
      <c r="H2354" t="s">
        <v>4597</v>
      </c>
      <c r="I2354" t="s">
        <v>10418</v>
      </c>
      <c r="J2354" t="s">
        <v>10420</v>
      </c>
      <c r="K2354" s="1">
        <v>42339</v>
      </c>
      <c r="L2354" s="1">
        <v>42339</v>
      </c>
      <c r="M2354" t="s">
        <v>10420</v>
      </c>
      <c r="N2354">
        <v>0</v>
      </c>
      <c r="O2354" t="s">
        <v>17</v>
      </c>
      <c r="P2354">
        <v>0</v>
      </c>
      <c r="Q2354">
        <v>0</v>
      </c>
      <c r="T2354" t="str">
        <f>IF(LEN(A2354)=2,MID(A2354,1,1),IF(LEN(A2354)=3,MID(A2354,1,2),IF(LEN(A2354)=5,MID(A2354,1,3),IF(LEN(A2354)=7,MID(A2354,1,5),IF(LEN(A2354)=1,"")))))</f>
        <v>15301</v>
      </c>
      <c r="U2354">
        <f>IF(LEN(A2354)=7,0,1)</f>
        <v>0</v>
      </c>
      <c r="V2354">
        <f t="shared" si="72"/>
        <v>0</v>
      </c>
      <c r="W2354">
        <f>IF(OR(LEFT(A2354)="1", LEFT(A2354)="2",LEFT(A2354)="3"),1,0)</f>
        <v>1</v>
      </c>
      <c r="Y2354" t="str">
        <f t="shared" si="73"/>
        <v>Goodwill</v>
      </c>
      <c r="AB2354" t="str">
        <f>IF(LEFT(A2354)="1","D",IF(LEFT(A2354)="2","K",IF(LEFT(A2354)="3","K",IF(LEFT(A2354)="4","K",IF(LEFT(A2354)="5","D",IF(LEFT(A2354)="6","D",IF(LEFT(A2354)="8","K",IF(LEFT(A2354)="9","D"))))))))</f>
        <v>D</v>
      </c>
      <c r="AD2354">
        <f>IF(LEFT(A2354)="4",1,IF(LEFT(A2354)="5",1,IF(LEFT(A2354)="6",1,0)))</f>
        <v>0</v>
      </c>
      <c r="AE2354">
        <f>IF(LEFT(A2354)="8",1,IF(LEFT(A2354)="9",1,0))</f>
        <v>0</v>
      </c>
      <c r="AF2354" t="str">
        <f>LEFT(A2354)</f>
        <v>1</v>
      </c>
    </row>
    <row r="2355" spans="1:32" x14ac:dyDescent="0.25">
      <c r="A2355" t="s">
        <v>4599</v>
      </c>
      <c r="B2355" t="s">
        <v>4600</v>
      </c>
      <c r="C2355" t="s">
        <v>4594</v>
      </c>
      <c r="D2355">
        <v>1</v>
      </c>
      <c r="E2355">
        <v>1</v>
      </c>
      <c r="F2355">
        <v>0</v>
      </c>
      <c r="G2355">
        <v>1</v>
      </c>
      <c r="H2355" t="s">
        <v>4600</v>
      </c>
      <c r="I2355" t="s">
        <v>10418</v>
      </c>
      <c r="J2355" t="s">
        <v>10420</v>
      </c>
      <c r="K2355" s="1">
        <v>42339</v>
      </c>
      <c r="L2355" s="1">
        <v>42339</v>
      </c>
      <c r="M2355" t="s">
        <v>10420</v>
      </c>
      <c r="N2355">
        <v>0</v>
      </c>
      <c r="O2355" t="s">
        <v>17</v>
      </c>
      <c r="P2355">
        <v>0</v>
      </c>
      <c r="Q2355">
        <v>0</v>
      </c>
      <c r="T2355" t="str">
        <f>IF(LEN(A2355)=2,MID(A2355,1,1),IF(LEN(A2355)=3,MID(A2355,1,2),IF(LEN(A2355)=5,MID(A2355,1,3),IF(LEN(A2355)=7,MID(A2355,1,5),IF(LEN(A2355)=1,"")))))</f>
        <v>153</v>
      </c>
      <c r="U2355">
        <f>IF(LEN(A2355)=7,0,1)</f>
        <v>1</v>
      </c>
      <c r="V2355">
        <f t="shared" si="72"/>
        <v>0</v>
      </c>
      <c r="W2355">
        <f>IF(OR(LEFT(A2355)="1", LEFT(A2355)="2",LEFT(A2355)="3"),1,0)</f>
        <v>1</v>
      </c>
      <c r="Y2355" t="str">
        <f t="shared" si="73"/>
        <v>Lisensi dan frenchise</v>
      </c>
      <c r="AB2355" t="str">
        <f>IF(LEFT(A2355)="1","D",IF(LEFT(A2355)="2","K",IF(LEFT(A2355)="3","K",IF(LEFT(A2355)="4","K",IF(LEFT(A2355)="5","D",IF(LEFT(A2355)="6","D",IF(LEFT(A2355)="8","K",IF(LEFT(A2355)="9","D"))))))))</f>
        <v>D</v>
      </c>
      <c r="AD2355">
        <f>IF(LEFT(A2355)="4",1,IF(LEFT(A2355)="5",1,IF(LEFT(A2355)="6",1,0)))</f>
        <v>0</v>
      </c>
      <c r="AE2355">
        <f>IF(LEFT(A2355)="8",1,IF(LEFT(A2355)="9",1,0))</f>
        <v>0</v>
      </c>
      <c r="AF2355" t="str">
        <f>LEFT(A2355)</f>
        <v>1</v>
      </c>
    </row>
    <row r="2356" spans="1:32" x14ac:dyDescent="0.25">
      <c r="A2356" t="s">
        <v>4601</v>
      </c>
      <c r="B2356" t="s">
        <v>4600</v>
      </c>
      <c r="C2356" t="s">
        <v>4599</v>
      </c>
      <c r="D2356">
        <v>1</v>
      </c>
      <c r="E2356">
        <v>0</v>
      </c>
      <c r="F2356">
        <v>0</v>
      </c>
      <c r="G2356">
        <v>1</v>
      </c>
      <c r="H2356" t="s">
        <v>4600</v>
      </c>
      <c r="I2356" t="s">
        <v>10418</v>
      </c>
      <c r="J2356" t="s">
        <v>10420</v>
      </c>
      <c r="K2356" s="1">
        <v>42339</v>
      </c>
      <c r="L2356" s="1">
        <v>42339</v>
      </c>
      <c r="M2356" t="s">
        <v>10420</v>
      </c>
      <c r="N2356">
        <v>0</v>
      </c>
      <c r="O2356" t="s">
        <v>17</v>
      </c>
      <c r="P2356">
        <v>0</v>
      </c>
      <c r="Q2356">
        <v>0</v>
      </c>
      <c r="T2356" t="str">
        <f>IF(LEN(A2356)=2,MID(A2356,1,1),IF(LEN(A2356)=3,MID(A2356,1,2),IF(LEN(A2356)=5,MID(A2356,1,3),IF(LEN(A2356)=7,MID(A2356,1,5),IF(LEN(A2356)=1,"")))))</f>
        <v>15302</v>
      </c>
      <c r="U2356">
        <f>IF(LEN(A2356)=7,0,1)</f>
        <v>0</v>
      </c>
      <c r="V2356">
        <f t="shared" si="72"/>
        <v>0</v>
      </c>
      <c r="W2356">
        <f>IF(OR(LEFT(A2356)="1", LEFT(A2356)="2",LEFT(A2356)="3"),1,0)</f>
        <v>1</v>
      </c>
      <c r="Y2356" t="str">
        <f t="shared" si="73"/>
        <v>Lisensi dan frenchise</v>
      </c>
      <c r="AB2356" t="str">
        <f>IF(LEFT(A2356)="1","D",IF(LEFT(A2356)="2","K",IF(LEFT(A2356)="3","K",IF(LEFT(A2356)="4","K",IF(LEFT(A2356)="5","D",IF(LEFT(A2356)="6","D",IF(LEFT(A2356)="8","K",IF(LEFT(A2356)="9","D"))))))))</f>
        <v>D</v>
      </c>
      <c r="AD2356">
        <f>IF(LEFT(A2356)="4",1,IF(LEFT(A2356)="5",1,IF(LEFT(A2356)="6",1,0)))</f>
        <v>0</v>
      </c>
      <c r="AE2356">
        <f>IF(LEFT(A2356)="8",1,IF(LEFT(A2356)="9",1,0))</f>
        <v>0</v>
      </c>
      <c r="AF2356" t="str">
        <f>LEFT(A2356)</f>
        <v>1</v>
      </c>
    </row>
    <row r="2357" spans="1:32" x14ac:dyDescent="0.25">
      <c r="A2357" t="s">
        <v>4602</v>
      </c>
      <c r="B2357" t="s">
        <v>4603</v>
      </c>
      <c r="C2357" t="s">
        <v>4594</v>
      </c>
      <c r="D2357">
        <v>1</v>
      </c>
      <c r="E2357">
        <v>1</v>
      </c>
      <c r="F2357">
        <v>0</v>
      </c>
      <c r="G2357">
        <v>1</v>
      </c>
      <c r="H2357" t="s">
        <v>4603</v>
      </c>
      <c r="I2357" t="s">
        <v>10418</v>
      </c>
      <c r="J2357" t="s">
        <v>10420</v>
      </c>
      <c r="K2357" s="1">
        <v>42339</v>
      </c>
      <c r="L2357" s="1">
        <v>42339</v>
      </c>
      <c r="M2357" t="s">
        <v>10420</v>
      </c>
      <c r="N2357">
        <v>0</v>
      </c>
      <c r="O2357" t="s">
        <v>17</v>
      </c>
      <c r="P2357">
        <v>0</v>
      </c>
      <c r="Q2357">
        <v>0</v>
      </c>
      <c r="T2357" t="str">
        <f>IF(LEN(A2357)=2,MID(A2357,1,1),IF(LEN(A2357)=3,MID(A2357,1,2),IF(LEN(A2357)=5,MID(A2357,1,3),IF(LEN(A2357)=7,MID(A2357,1,5),IF(LEN(A2357)=1,"")))))</f>
        <v>153</v>
      </c>
      <c r="U2357">
        <f>IF(LEN(A2357)=7,0,1)</f>
        <v>1</v>
      </c>
      <c r="V2357">
        <f t="shared" si="72"/>
        <v>0</v>
      </c>
      <c r="W2357">
        <f>IF(OR(LEFT(A2357)="1", LEFT(A2357)="2",LEFT(A2357)="3"),1,0)</f>
        <v>1</v>
      </c>
      <c r="Y2357" t="str">
        <f t="shared" si="73"/>
        <v>Hak Cipta</v>
      </c>
      <c r="AB2357" t="str">
        <f>IF(LEFT(A2357)="1","D",IF(LEFT(A2357)="2","K",IF(LEFT(A2357)="3","K",IF(LEFT(A2357)="4","K",IF(LEFT(A2357)="5","D",IF(LEFT(A2357)="6","D",IF(LEFT(A2357)="8","K",IF(LEFT(A2357)="9","D"))))))))</f>
        <v>D</v>
      </c>
      <c r="AD2357">
        <f>IF(LEFT(A2357)="4",1,IF(LEFT(A2357)="5",1,IF(LEFT(A2357)="6",1,0)))</f>
        <v>0</v>
      </c>
      <c r="AE2357">
        <f>IF(LEFT(A2357)="8",1,IF(LEFT(A2357)="9",1,0))</f>
        <v>0</v>
      </c>
      <c r="AF2357" t="str">
        <f>LEFT(A2357)</f>
        <v>1</v>
      </c>
    </row>
    <row r="2358" spans="1:32" x14ac:dyDescent="0.25">
      <c r="A2358" t="s">
        <v>4604</v>
      </c>
      <c r="B2358" t="s">
        <v>4603</v>
      </c>
      <c r="C2358" t="s">
        <v>4602</v>
      </c>
      <c r="D2358">
        <v>1</v>
      </c>
      <c r="E2358">
        <v>0</v>
      </c>
      <c r="F2358">
        <v>0</v>
      </c>
      <c r="G2358">
        <v>1</v>
      </c>
      <c r="H2358" t="s">
        <v>4603</v>
      </c>
      <c r="I2358" t="s">
        <v>10418</v>
      </c>
      <c r="J2358" t="s">
        <v>10420</v>
      </c>
      <c r="K2358" s="1">
        <v>42339</v>
      </c>
      <c r="L2358" s="1">
        <v>42339</v>
      </c>
      <c r="M2358" t="s">
        <v>10420</v>
      </c>
      <c r="N2358">
        <v>0</v>
      </c>
      <c r="O2358" t="s">
        <v>17</v>
      </c>
      <c r="P2358">
        <v>0</v>
      </c>
      <c r="Q2358">
        <v>0</v>
      </c>
      <c r="T2358" t="str">
        <f>IF(LEN(A2358)=2,MID(A2358,1,1),IF(LEN(A2358)=3,MID(A2358,1,2),IF(LEN(A2358)=5,MID(A2358,1,3),IF(LEN(A2358)=7,MID(A2358,1,5),IF(LEN(A2358)=1,"")))))</f>
        <v>15303</v>
      </c>
      <c r="U2358">
        <f>IF(LEN(A2358)=7,0,1)</f>
        <v>0</v>
      </c>
      <c r="V2358">
        <f t="shared" si="72"/>
        <v>0</v>
      </c>
      <c r="W2358">
        <f>IF(OR(LEFT(A2358)="1", LEFT(A2358)="2",LEFT(A2358)="3"),1,0)</f>
        <v>1</v>
      </c>
      <c r="Y2358" t="str">
        <f t="shared" si="73"/>
        <v>Hak Cipta</v>
      </c>
      <c r="AB2358" t="str">
        <f>IF(LEFT(A2358)="1","D",IF(LEFT(A2358)="2","K",IF(LEFT(A2358)="3","K",IF(LEFT(A2358)="4","K",IF(LEFT(A2358)="5","D",IF(LEFT(A2358)="6","D",IF(LEFT(A2358)="8","K",IF(LEFT(A2358)="9","D"))))))))</f>
        <v>D</v>
      </c>
      <c r="AD2358">
        <f>IF(LEFT(A2358)="4",1,IF(LEFT(A2358)="5",1,IF(LEFT(A2358)="6",1,0)))</f>
        <v>0</v>
      </c>
      <c r="AE2358">
        <f>IF(LEFT(A2358)="8",1,IF(LEFT(A2358)="9",1,0))</f>
        <v>0</v>
      </c>
      <c r="AF2358" t="str">
        <f>LEFT(A2358)</f>
        <v>1</v>
      </c>
    </row>
    <row r="2359" spans="1:32" x14ac:dyDescent="0.25">
      <c r="A2359" t="s">
        <v>4605</v>
      </c>
      <c r="B2359" t="s">
        <v>4606</v>
      </c>
      <c r="C2359" t="s">
        <v>4594</v>
      </c>
      <c r="D2359">
        <v>1</v>
      </c>
      <c r="E2359">
        <v>1</v>
      </c>
      <c r="F2359">
        <v>0</v>
      </c>
      <c r="G2359">
        <v>1</v>
      </c>
      <c r="H2359" t="s">
        <v>4606</v>
      </c>
      <c r="I2359" t="s">
        <v>10418</v>
      </c>
      <c r="J2359" t="s">
        <v>10420</v>
      </c>
      <c r="K2359" s="1">
        <v>42339</v>
      </c>
      <c r="L2359" s="1">
        <v>42339</v>
      </c>
      <c r="M2359" t="s">
        <v>10420</v>
      </c>
      <c r="N2359">
        <v>0</v>
      </c>
      <c r="O2359" t="s">
        <v>17</v>
      </c>
      <c r="P2359">
        <v>0</v>
      </c>
      <c r="Q2359">
        <v>0</v>
      </c>
      <c r="T2359" t="str">
        <f>IF(LEN(A2359)=2,MID(A2359,1,1),IF(LEN(A2359)=3,MID(A2359,1,2),IF(LEN(A2359)=5,MID(A2359,1,3),IF(LEN(A2359)=7,MID(A2359,1,5),IF(LEN(A2359)=1,"")))))</f>
        <v>153</v>
      </c>
      <c r="U2359">
        <f>IF(LEN(A2359)=7,0,1)</f>
        <v>1</v>
      </c>
      <c r="V2359">
        <f t="shared" si="72"/>
        <v>0</v>
      </c>
      <c r="W2359">
        <f>IF(OR(LEFT(A2359)="1", LEFT(A2359)="2",LEFT(A2359)="3"),1,0)</f>
        <v>1</v>
      </c>
      <c r="Y2359" t="str">
        <f t="shared" si="73"/>
        <v>Paten</v>
      </c>
      <c r="AB2359" t="str">
        <f>IF(LEFT(A2359)="1","D",IF(LEFT(A2359)="2","K",IF(LEFT(A2359)="3","K",IF(LEFT(A2359)="4","K",IF(LEFT(A2359)="5","D",IF(LEFT(A2359)="6","D",IF(LEFT(A2359)="8","K",IF(LEFT(A2359)="9","D"))))))))</f>
        <v>D</v>
      </c>
      <c r="AD2359">
        <f>IF(LEFT(A2359)="4",1,IF(LEFT(A2359)="5",1,IF(LEFT(A2359)="6",1,0)))</f>
        <v>0</v>
      </c>
      <c r="AE2359">
        <f>IF(LEFT(A2359)="8",1,IF(LEFT(A2359)="9",1,0))</f>
        <v>0</v>
      </c>
      <c r="AF2359" t="str">
        <f>LEFT(A2359)</f>
        <v>1</v>
      </c>
    </row>
    <row r="2360" spans="1:32" x14ac:dyDescent="0.25">
      <c r="A2360" t="s">
        <v>4607</v>
      </c>
      <c r="B2360" t="s">
        <v>4606</v>
      </c>
      <c r="C2360" t="s">
        <v>4605</v>
      </c>
      <c r="D2360">
        <v>1</v>
      </c>
      <c r="E2360">
        <v>0</v>
      </c>
      <c r="F2360">
        <v>0</v>
      </c>
      <c r="G2360">
        <v>1</v>
      </c>
      <c r="H2360" t="s">
        <v>4606</v>
      </c>
      <c r="I2360" t="s">
        <v>10418</v>
      </c>
      <c r="J2360" t="s">
        <v>10420</v>
      </c>
      <c r="K2360" s="1">
        <v>42339</v>
      </c>
      <c r="L2360" s="1">
        <v>42339</v>
      </c>
      <c r="M2360" t="s">
        <v>10420</v>
      </c>
      <c r="N2360">
        <v>0</v>
      </c>
      <c r="O2360" t="s">
        <v>17</v>
      </c>
      <c r="P2360">
        <v>0</v>
      </c>
      <c r="Q2360">
        <v>0</v>
      </c>
      <c r="T2360" t="str">
        <f>IF(LEN(A2360)=2,MID(A2360,1,1),IF(LEN(A2360)=3,MID(A2360,1,2),IF(LEN(A2360)=5,MID(A2360,1,3),IF(LEN(A2360)=7,MID(A2360,1,5),IF(LEN(A2360)=1,"")))))</f>
        <v>15304</v>
      </c>
      <c r="U2360">
        <f>IF(LEN(A2360)=7,0,1)</f>
        <v>0</v>
      </c>
      <c r="V2360">
        <f t="shared" si="72"/>
        <v>0</v>
      </c>
      <c r="W2360">
        <f>IF(OR(LEFT(A2360)="1", LEFT(A2360)="2",LEFT(A2360)="3"),1,0)</f>
        <v>1</v>
      </c>
      <c r="Y2360" t="str">
        <f t="shared" si="73"/>
        <v>Paten</v>
      </c>
      <c r="AB2360" t="str">
        <f>IF(LEFT(A2360)="1","D",IF(LEFT(A2360)="2","K",IF(LEFT(A2360)="3","K",IF(LEFT(A2360)="4","K",IF(LEFT(A2360)="5","D",IF(LEFT(A2360)="6","D",IF(LEFT(A2360)="8","K",IF(LEFT(A2360)="9","D"))))))))</f>
        <v>D</v>
      </c>
      <c r="AD2360">
        <f>IF(LEFT(A2360)="4",1,IF(LEFT(A2360)="5",1,IF(LEFT(A2360)="6",1,0)))</f>
        <v>0</v>
      </c>
      <c r="AE2360">
        <f>IF(LEFT(A2360)="8",1,IF(LEFT(A2360)="9",1,0))</f>
        <v>0</v>
      </c>
      <c r="AF2360" t="str">
        <f>LEFT(A2360)</f>
        <v>1</v>
      </c>
    </row>
    <row r="2361" spans="1:32" x14ac:dyDescent="0.25">
      <c r="A2361" t="s">
        <v>4608</v>
      </c>
      <c r="B2361" t="s">
        <v>4609</v>
      </c>
      <c r="C2361" t="s">
        <v>4594</v>
      </c>
      <c r="D2361">
        <v>1</v>
      </c>
      <c r="E2361">
        <v>1</v>
      </c>
      <c r="F2361">
        <v>0</v>
      </c>
      <c r="G2361">
        <v>1</v>
      </c>
      <c r="H2361" t="s">
        <v>4609</v>
      </c>
      <c r="I2361" t="s">
        <v>10418</v>
      </c>
      <c r="J2361" t="s">
        <v>10420</v>
      </c>
      <c r="K2361" s="1">
        <v>42339</v>
      </c>
      <c r="L2361" s="1">
        <v>42339</v>
      </c>
      <c r="M2361" t="s">
        <v>10420</v>
      </c>
      <c r="N2361">
        <v>0</v>
      </c>
      <c r="O2361" t="s">
        <v>17</v>
      </c>
      <c r="P2361">
        <v>0</v>
      </c>
      <c r="Q2361">
        <v>0</v>
      </c>
      <c r="T2361" t="str">
        <f>IF(LEN(A2361)=2,MID(A2361,1,1),IF(LEN(A2361)=3,MID(A2361,1,2),IF(LEN(A2361)=5,MID(A2361,1,3),IF(LEN(A2361)=7,MID(A2361,1,5),IF(LEN(A2361)=1,"")))))</f>
        <v>153</v>
      </c>
      <c r="U2361">
        <f>IF(LEN(A2361)=7,0,1)</f>
        <v>1</v>
      </c>
      <c r="V2361">
        <f t="shared" si="72"/>
        <v>0</v>
      </c>
      <c r="W2361">
        <f>IF(OR(LEFT(A2361)="1", LEFT(A2361)="2",LEFT(A2361)="3"),1,0)</f>
        <v>1</v>
      </c>
      <c r="Y2361" t="str">
        <f t="shared" si="73"/>
        <v>Aset Tidak Berwujud Lainnya</v>
      </c>
      <c r="AB2361" t="str">
        <f>IF(LEFT(A2361)="1","D",IF(LEFT(A2361)="2","K",IF(LEFT(A2361)="3","K",IF(LEFT(A2361)="4","K",IF(LEFT(A2361)="5","D",IF(LEFT(A2361)="6","D",IF(LEFT(A2361)="8","K",IF(LEFT(A2361)="9","D"))))))))</f>
        <v>D</v>
      </c>
      <c r="AD2361">
        <f>IF(LEFT(A2361)="4",1,IF(LEFT(A2361)="5",1,IF(LEFT(A2361)="6",1,0)))</f>
        <v>0</v>
      </c>
      <c r="AE2361">
        <f>IF(LEFT(A2361)="8",1,IF(LEFT(A2361)="9",1,0))</f>
        <v>0</v>
      </c>
      <c r="AF2361" t="str">
        <f>LEFT(A2361)</f>
        <v>1</v>
      </c>
    </row>
    <row r="2362" spans="1:32" x14ac:dyDescent="0.25">
      <c r="A2362" t="s">
        <v>4610</v>
      </c>
      <c r="B2362" t="s">
        <v>4611</v>
      </c>
      <c r="C2362" t="s">
        <v>4608</v>
      </c>
      <c r="D2362">
        <v>1</v>
      </c>
      <c r="E2362">
        <v>0</v>
      </c>
      <c r="F2362">
        <v>0</v>
      </c>
      <c r="G2362">
        <v>1</v>
      </c>
      <c r="H2362" t="s">
        <v>4611</v>
      </c>
      <c r="I2362" t="s">
        <v>10418</v>
      </c>
      <c r="J2362" t="s">
        <v>10420</v>
      </c>
      <c r="K2362" s="1">
        <v>42339</v>
      </c>
      <c r="L2362" s="1">
        <v>42339</v>
      </c>
      <c r="M2362" t="s">
        <v>10420</v>
      </c>
      <c r="N2362">
        <v>0</v>
      </c>
      <c r="O2362" t="s">
        <v>17</v>
      </c>
      <c r="P2362">
        <v>0</v>
      </c>
      <c r="Q2362">
        <v>0</v>
      </c>
      <c r="T2362" t="str">
        <f>IF(LEN(A2362)=2,MID(A2362,1,1),IF(LEN(A2362)=3,MID(A2362,1,2),IF(LEN(A2362)=5,MID(A2362,1,3),IF(LEN(A2362)=7,MID(A2362,1,5),IF(LEN(A2362)=1,"")))))</f>
        <v>15305</v>
      </c>
      <c r="U2362">
        <f>IF(LEN(A2362)=7,0,1)</f>
        <v>0</v>
      </c>
      <c r="V2362">
        <f t="shared" si="72"/>
        <v>0</v>
      </c>
      <c r="W2362">
        <f>IF(OR(LEFT(A2362)="1", LEFT(A2362)="2",LEFT(A2362)="3"),1,0)</f>
        <v>1</v>
      </c>
      <c r="Y2362" t="str">
        <f t="shared" si="73"/>
        <v>Software</v>
      </c>
      <c r="AB2362" t="str">
        <f>IF(LEFT(A2362)="1","D",IF(LEFT(A2362)="2","K",IF(LEFT(A2362)="3","K",IF(LEFT(A2362)="4","K",IF(LEFT(A2362)="5","D",IF(LEFT(A2362)="6","D",IF(LEFT(A2362)="8","K",IF(LEFT(A2362)="9","D"))))))))</f>
        <v>D</v>
      </c>
      <c r="AD2362">
        <f>IF(LEFT(A2362)="4",1,IF(LEFT(A2362)="5",1,IF(LEFT(A2362)="6",1,0)))</f>
        <v>0</v>
      </c>
      <c r="AE2362">
        <f>IF(LEFT(A2362)="8",1,IF(LEFT(A2362)="9",1,0))</f>
        <v>0</v>
      </c>
      <c r="AF2362" t="str">
        <f>LEFT(A2362)</f>
        <v>1</v>
      </c>
    </row>
    <row r="2363" spans="1:32" x14ac:dyDescent="0.25">
      <c r="A2363" t="s">
        <v>4612</v>
      </c>
      <c r="B2363" t="s">
        <v>4613</v>
      </c>
      <c r="C2363" t="s">
        <v>4608</v>
      </c>
      <c r="D2363">
        <v>1</v>
      </c>
      <c r="E2363">
        <v>0</v>
      </c>
      <c r="F2363">
        <v>0</v>
      </c>
      <c r="G2363">
        <v>1</v>
      </c>
      <c r="H2363" t="s">
        <v>4613</v>
      </c>
      <c r="I2363" t="s">
        <v>10418</v>
      </c>
      <c r="J2363" t="s">
        <v>10420</v>
      </c>
      <c r="K2363" s="1">
        <v>42339</v>
      </c>
      <c r="L2363" s="1">
        <v>42339</v>
      </c>
      <c r="M2363" t="s">
        <v>10420</v>
      </c>
      <c r="N2363">
        <v>0</v>
      </c>
      <c r="O2363" t="s">
        <v>17</v>
      </c>
      <c r="P2363">
        <v>0</v>
      </c>
      <c r="Q2363">
        <v>0</v>
      </c>
      <c r="T2363" t="str">
        <f>IF(LEN(A2363)=2,MID(A2363,1,1),IF(LEN(A2363)=3,MID(A2363,1,2),IF(LEN(A2363)=5,MID(A2363,1,3),IF(LEN(A2363)=7,MID(A2363,1,5),IF(LEN(A2363)=1,"")))))</f>
        <v>15305</v>
      </c>
      <c r="U2363">
        <f>IF(LEN(A2363)=7,0,1)</f>
        <v>0</v>
      </c>
      <c r="V2363">
        <f t="shared" si="72"/>
        <v>0</v>
      </c>
      <c r="W2363">
        <f>IF(OR(LEFT(A2363)="1", LEFT(A2363)="2",LEFT(A2363)="3"),1,0)</f>
        <v>1</v>
      </c>
      <c r="Y2363" t="str">
        <f t="shared" si="73"/>
        <v>Kajian</v>
      </c>
      <c r="AB2363" t="str">
        <f>IF(LEFT(A2363)="1","D",IF(LEFT(A2363)="2","K",IF(LEFT(A2363)="3","K",IF(LEFT(A2363)="4","K",IF(LEFT(A2363)="5","D",IF(LEFT(A2363)="6","D",IF(LEFT(A2363)="8","K",IF(LEFT(A2363)="9","D"))))))))</f>
        <v>D</v>
      </c>
      <c r="AD2363">
        <f>IF(LEFT(A2363)="4",1,IF(LEFT(A2363)="5",1,IF(LEFT(A2363)="6",1,0)))</f>
        <v>0</v>
      </c>
      <c r="AE2363">
        <f>IF(LEFT(A2363)="8",1,IF(LEFT(A2363)="9",1,0))</f>
        <v>0</v>
      </c>
      <c r="AF2363" t="str">
        <f>LEFT(A2363)</f>
        <v>1</v>
      </c>
    </row>
    <row r="2364" spans="1:32" x14ac:dyDescent="0.25">
      <c r="A2364" t="s">
        <v>4614</v>
      </c>
      <c r="B2364" t="s">
        <v>4615</v>
      </c>
      <c r="C2364" t="s">
        <v>4594</v>
      </c>
      <c r="D2364">
        <v>1</v>
      </c>
      <c r="E2364">
        <v>1</v>
      </c>
      <c r="F2364">
        <v>0</v>
      </c>
      <c r="G2364">
        <v>1</v>
      </c>
      <c r="H2364" t="s">
        <v>4615</v>
      </c>
      <c r="I2364" t="s">
        <v>10418</v>
      </c>
      <c r="J2364" t="s">
        <v>10420</v>
      </c>
      <c r="K2364" s="1">
        <v>42339</v>
      </c>
      <c r="L2364" s="1">
        <v>42339</v>
      </c>
      <c r="M2364" t="s">
        <v>10420</v>
      </c>
      <c r="N2364">
        <v>0</v>
      </c>
      <c r="O2364" t="s">
        <v>17</v>
      </c>
      <c r="P2364">
        <v>0</v>
      </c>
      <c r="Q2364">
        <v>0</v>
      </c>
      <c r="T2364" t="str">
        <f>IF(LEN(A2364)=2,MID(A2364,1,1),IF(LEN(A2364)=3,MID(A2364,1,2),IF(LEN(A2364)=5,MID(A2364,1,3),IF(LEN(A2364)=7,MID(A2364,1,5),IF(LEN(A2364)=1,"")))))</f>
        <v>153</v>
      </c>
      <c r="U2364">
        <f>IF(LEN(A2364)=7,0,1)</f>
        <v>1</v>
      </c>
      <c r="V2364">
        <f t="shared" si="72"/>
        <v>0</v>
      </c>
      <c r="W2364">
        <f>IF(OR(LEFT(A2364)="1", LEFT(A2364)="2",LEFT(A2364)="3"),1,0)</f>
        <v>1</v>
      </c>
      <c r="Y2364" t="str">
        <f t="shared" si="73"/>
        <v>Akumulasi Amortisasi Aset Tidak Berwujud</v>
      </c>
      <c r="AB2364" t="str">
        <f>IF(LEFT(A2364)="1","D",IF(LEFT(A2364)="2","K",IF(LEFT(A2364)="3","K",IF(LEFT(A2364)="4","K",IF(LEFT(A2364)="5","D",IF(LEFT(A2364)="6","D",IF(LEFT(A2364)="8","K",IF(LEFT(A2364)="9","D"))))))))</f>
        <v>D</v>
      </c>
      <c r="AD2364">
        <f>IF(LEFT(A2364)="4",1,IF(LEFT(A2364)="5",1,IF(LEFT(A2364)="6",1,0)))</f>
        <v>0</v>
      </c>
      <c r="AE2364">
        <f>IF(LEFT(A2364)="8",1,IF(LEFT(A2364)="9",1,0))</f>
        <v>0</v>
      </c>
      <c r="AF2364" t="str">
        <f>LEFT(A2364)</f>
        <v>1</v>
      </c>
    </row>
    <row r="2365" spans="1:32" x14ac:dyDescent="0.25">
      <c r="A2365" t="s">
        <v>4616</v>
      </c>
      <c r="B2365" t="s">
        <v>4617</v>
      </c>
      <c r="C2365" t="s">
        <v>4614</v>
      </c>
      <c r="D2365">
        <v>1</v>
      </c>
      <c r="E2365">
        <v>0</v>
      </c>
      <c r="F2365">
        <v>0</v>
      </c>
      <c r="G2365">
        <v>1</v>
      </c>
      <c r="H2365" t="s">
        <v>4617</v>
      </c>
      <c r="I2365" t="s">
        <v>10418</v>
      </c>
      <c r="J2365" t="s">
        <v>10420</v>
      </c>
      <c r="K2365" s="1">
        <v>42339</v>
      </c>
      <c r="L2365" s="1">
        <v>42339</v>
      </c>
      <c r="M2365" t="s">
        <v>10420</v>
      </c>
      <c r="N2365">
        <v>0</v>
      </c>
      <c r="O2365" t="s">
        <v>17</v>
      </c>
      <c r="P2365">
        <v>0</v>
      </c>
      <c r="Q2365">
        <v>0</v>
      </c>
      <c r="T2365" t="str">
        <f>IF(LEN(A2365)=2,MID(A2365,1,1),IF(LEN(A2365)=3,MID(A2365,1,2),IF(LEN(A2365)=5,MID(A2365,1,3),IF(LEN(A2365)=7,MID(A2365,1,5),IF(LEN(A2365)=1,"")))))</f>
        <v>15306</v>
      </c>
      <c r="U2365">
        <f>IF(LEN(A2365)=7,0,1)</f>
        <v>0</v>
      </c>
      <c r="V2365">
        <f t="shared" si="72"/>
        <v>0</v>
      </c>
      <c r="W2365">
        <f>IF(OR(LEFT(A2365)="1", LEFT(A2365)="2",LEFT(A2365)="3"),1,0)</f>
        <v>1</v>
      </c>
      <c r="Y2365" t="str">
        <f t="shared" si="73"/>
        <v>Akumulasi Amortisasi Goodwill</v>
      </c>
      <c r="AB2365" t="str">
        <f>IF(LEFT(A2365)="1","D",IF(LEFT(A2365)="2","K",IF(LEFT(A2365)="3","K",IF(LEFT(A2365)="4","K",IF(LEFT(A2365)="5","D",IF(LEFT(A2365)="6","D",IF(LEFT(A2365)="8","K",IF(LEFT(A2365)="9","D"))))))))</f>
        <v>D</v>
      </c>
      <c r="AD2365">
        <f>IF(LEFT(A2365)="4",1,IF(LEFT(A2365)="5",1,IF(LEFT(A2365)="6",1,0)))</f>
        <v>0</v>
      </c>
      <c r="AE2365">
        <f>IF(LEFT(A2365)="8",1,IF(LEFT(A2365)="9",1,0))</f>
        <v>0</v>
      </c>
      <c r="AF2365" t="str">
        <f>LEFT(A2365)</f>
        <v>1</v>
      </c>
    </row>
    <row r="2366" spans="1:32" x14ac:dyDescent="0.25">
      <c r="A2366" t="s">
        <v>4618</v>
      </c>
      <c r="B2366" t="s">
        <v>4619</v>
      </c>
      <c r="C2366" t="s">
        <v>4614</v>
      </c>
      <c r="D2366">
        <v>1</v>
      </c>
      <c r="E2366">
        <v>0</v>
      </c>
      <c r="F2366">
        <v>0</v>
      </c>
      <c r="G2366">
        <v>1</v>
      </c>
      <c r="H2366" t="s">
        <v>4619</v>
      </c>
      <c r="I2366" t="s">
        <v>10418</v>
      </c>
      <c r="J2366" t="s">
        <v>10420</v>
      </c>
      <c r="K2366" s="1">
        <v>42339</v>
      </c>
      <c r="L2366" s="1">
        <v>42339</v>
      </c>
      <c r="M2366" t="s">
        <v>10420</v>
      </c>
      <c r="N2366">
        <v>0</v>
      </c>
      <c r="O2366" t="s">
        <v>17</v>
      </c>
      <c r="P2366">
        <v>0</v>
      </c>
      <c r="Q2366">
        <v>0</v>
      </c>
      <c r="T2366" t="str">
        <f>IF(LEN(A2366)=2,MID(A2366,1,1),IF(LEN(A2366)=3,MID(A2366,1,2),IF(LEN(A2366)=5,MID(A2366,1,3),IF(LEN(A2366)=7,MID(A2366,1,5),IF(LEN(A2366)=1,"")))))</f>
        <v>15306</v>
      </c>
      <c r="U2366">
        <f>IF(LEN(A2366)=7,0,1)</f>
        <v>0</v>
      </c>
      <c r="V2366">
        <f t="shared" si="72"/>
        <v>0</v>
      </c>
      <c r="W2366">
        <f>IF(OR(LEFT(A2366)="1", LEFT(A2366)="2",LEFT(A2366)="3"),1,0)</f>
        <v>1</v>
      </c>
      <c r="Y2366" t="str">
        <f t="shared" si="73"/>
        <v>Akumulasi Amortisasi Lisensi dan frenchise</v>
      </c>
      <c r="AB2366" t="str">
        <f>IF(LEFT(A2366)="1","D",IF(LEFT(A2366)="2","K",IF(LEFT(A2366)="3","K",IF(LEFT(A2366)="4","K",IF(LEFT(A2366)="5","D",IF(LEFT(A2366)="6","D",IF(LEFT(A2366)="8","K",IF(LEFT(A2366)="9","D"))))))))</f>
        <v>D</v>
      </c>
      <c r="AD2366">
        <f>IF(LEFT(A2366)="4",1,IF(LEFT(A2366)="5",1,IF(LEFT(A2366)="6",1,0)))</f>
        <v>0</v>
      </c>
      <c r="AE2366">
        <f>IF(LEFT(A2366)="8",1,IF(LEFT(A2366)="9",1,0))</f>
        <v>0</v>
      </c>
      <c r="AF2366" t="str">
        <f>LEFT(A2366)</f>
        <v>1</v>
      </c>
    </row>
    <row r="2367" spans="1:32" x14ac:dyDescent="0.25">
      <c r="A2367" t="s">
        <v>4620</v>
      </c>
      <c r="B2367" t="s">
        <v>4621</v>
      </c>
      <c r="C2367" t="s">
        <v>4614</v>
      </c>
      <c r="D2367">
        <v>1</v>
      </c>
      <c r="E2367">
        <v>0</v>
      </c>
      <c r="F2367">
        <v>0</v>
      </c>
      <c r="G2367">
        <v>1</v>
      </c>
      <c r="H2367" t="s">
        <v>4621</v>
      </c>
      <c r="I2367" t="s">
        <v>10418</v>
      </c>
      <c r="J2367" t="s">
        <v>10420</v>
      </c>
      <c r="K2367" s="1">
        <v>42339</v>
      </c>
      <c r="L2367" s="1">
        <v>42339</v>
      </c>
      <c r="M2367" t="s">
        <v>10420</v>
      </c>
      <c r="N2367">
        <v>0</v>
      </c>
      <c r="O2367" t="s">
        <v>17</v>
      </c>
      <c r="P2367">
        <v>0</v>
      </c>
      <c r="Q2367">
        <v>0</v>
      </c>
      <c r="T2367" t="str">
        <f>IF(LEN(A2367)=2,MID(A2367,1,1),IF(LEN(A2367)=3,MID(A2367,1,2),IF(LEN(A2367)=5,MID(A2367,1,3),IF(LEN(A2367)=7,MID(A2367,1,5),IF(LEN(A2367)=1,"")))))</f>
        <v>15306</v>
      </c>
      <c r="U2367">
        <f>IF(LEN(A2367)=7,0,1)</f>
        <v>0</v>
      </c>
      <c r="V2367">
        <f t="shared" si="72"/>
        <v>0</v>
      </c>
      <c r="W2367">
        <f>IF(OR(LEFT(A2367)="1", LEFT(A2367)="2",LEFT(A2367)="3"),1,0)</f>
        <v>1</v>
      </c>
      <c r="Y2367" t="str">
        <f t="shared" si="73"/>
        <v>Akumulasi Amortisasi Hak Cipta</v>
      </c>
      <c r="AB2367" t="str">
        <f>IF(LEFT(A2367)="1","D",IF(LEFT(A2367)="2","K",IF(LEFT(A2367)="3","K",IF(LEFT(A2367)="4","K",IF(LEFT(A2367)="5","D",IF(LEFT(A2367)="6","D",IF(LEFT(A2367)="8","K",IF(LEFT(A2367)="9","D"))))))))</f>
        <v>D</v>
      </c>
      <c r="AD2367">
        <f>IF(LEFT(A2367)="4",1,IF(LEFT(A2367)="5",1,IF(LEFT(A2367)="6",1,0)))</f>
        <v>0</v>
      </c>
      <c r="AE2367">
        <f>IF(LEFT(A2367)="8",1,IF(LEFT(A2367)="9",1,0))</f>
        <v>0</v>
      </c>
      <c r="AF2367" t="str">
        <f>LEFT(A2367)</f>
        <v>1</v>
      </c>
    </row>
    <row r="2368" spans="1:32" x14ac:dyDescent="0.25">
      <c r="A2368" t="s">
        <v>4622</v>
      </c>
      <c r="B2368" t="s">
        <v>4623</v>
      </c>
      <c r="C2368" t="s">
        <v>4614</v>
      </c>
      <c r="D2368">
        <v>1</v>
      </c>
      <c r="E2368">
        <v>0</v>
      </c>
      <c r="F2368">
        <v>0</v>
      </c>
      <c r="G2368">
        <v>1</v>
      </c>
      <c r="H2368" t="s">
        <v>4623</v>
      </c>
      <c r="I2368" t="s">
        <v>10418</v>
      </c>
      <c r="J2368" t="s">
        <v>10420</v>
      </c>
      <c r="K2368" s="1">
        <v>42339</v>
      </c>
      <c r="L2368" s="1">
        <v>42339</v>
      </c>
      <c r="M2368" t="s">
        <v>10420</v>
      </c>
      <c r="N2368">
        <v>0</v>
      </c>
      <c r="O2368" t="s">
        <v>17</v>
      </c>
      <c r="P2368">
        <v>0</v>
      </c>
      <c r="Q2368">
        <v>0</v>
      </c>
      <c r="T2368" t="str">
        <f>IF(LEN(A2368)=2,MID(A2368,1,1),IF(LEN(A2368)=3,MID(A2368,1,2),IF(LEN(A2368)=5,MID(A2368,1,3),IF(LEN(A2368)=7,MID(A2368,1,5),IF(LEN(A2368)=1,"")))))</f>
        <v>15306</v>
      </c>
      <c r="U2368">
        <f>IF(LEN(A2368)=7,0,1)</f>
        <v>0</v>
      </c>
      <c r="V2368">
        <f t="shared" si="72"/>
        <v>0</v>
      </c>
      <c r="W2368">
        <f>IF(OR(LEFT(A2368)="1", LEFT(A2368)="2",LEFT(A2368)="3"),1,0)</f>
        <v>1</v>
      </c>
      <c r="Y2368" t="str">
        <f t="shared" si="73"/>
        <v>Akumulasi Amortisasi Paten</v>
      </c>
      <c r="AB2368" t="str">
        <f>IF(LEFT(A2368)="1","D",IF(LEFT(A2368)="2","K",IF(LEFT(A2368)="3","K",IF(LEFT(A2368)="4","K",IF(LEFT(A2368)="5","D",IF(LEFT(A2368)="6","D",IF(LEFT(A2368)="8","K",IF(LEFT(A2368)="9","D"))))))))</f>
        <v>D</v>
      </c>
      <c r="AD2368">
        <f>IF(LEFT(A2368)="4",1,IF(LEFT(A2368)="5",1,IF(LEFT(A2368)="6",1,0)))</f>
        <v>0</v>
      </c>
      <c r="AE2368">
        <f>IF(LEFT(A2368)="8",1,IF(LEFT(A2368)="9",1,0))</f>
        <v>0</v>
      </c>
      <c r="AF2368" t="str">
        <f>LEFT(A2368)</f>
        <v>1</v>
      </c>
    </row>
    <row r="2369" spans="1:32" x14ac:dyDescent="0.25">
      <c r="A2369" t="s">
        <v>4624</v>
      </c>
      <c r="B2369" t="s">
        <v>4625</v>
      </c>
      <c r="C2369" t="s">
        <v>4614</v>
      </c>
      <c r="D2369">
        <v>1</v>
      </c>
      <c r="E2369">
        <v>0</v>
      </c>
      <c r="F2369">
        <v>0</v>
      </c>
      <c r="G2369">
        <v>1</v>
      </c>
      <c r="H2369" t="s">
        <v>4625</v>
      </c>
      <c r="I2369" t="s">
        <v>10418</v>
      </c>
      <c r="J2369" t="s">
        <v>10420</v>
      </c>
      <c r="K2369" s="1">
        <v>42339</v>
      </c>
      <c r="L2369" s="1">
        <v>42339</v>
      </c>
      <c r="M2369" t="s">
        <v>10420</v>
      </c>
      <c r="N2369">
        <v>0</v>
      </c>
      <c r="O2369" t="s">
        <v>17</v>
      </c>
      <c r="P2369">
        <v>0</v>
      </c>
      <c r="Q2369">
        <v>0</v>
      </c>
      <c r="T2369" t="str">
        <f>IF(LEN(A2369)=2,MID(A2369,1,1),IF(LEN(A2369)=3,MID(A2369,1,2),IF(LEN(A2369)=5,MID(A2369,1,3),IF(LEN(A2369)=7,MID(A2369,1,5),IF(LEN(A2369)=1,"")))))</f>
        <v>15306</v>
      </c>
      <c r="U2369">
        <f>IF(LEN(A2369)=7,0,1)</f>
        <v>0</v>
      </c>
      <c r="V2369">
        <f t="shared" si="72"/>
        <v>0</v>
      </c>
      <c r="W2369">
        <f>IF(OR(LEFT(A2369)="1", LEFT(A2369)="2",LEFT(A2369)="3"),1,0)</f>
        <v>1</v>
      </c>
      <c r="Y2369" t="str">
        <f t="shared" si="73"/>
        <v>Akumulasi Amortisasi Aset Tidak Berwujud Lainnya</v>
      </c>
      <c r="AB2369" t="str">
        <f>IF(LEFT(A2369)="1","D",IF(LEFT(A2369)="2","K",IF(LEFT(A2369)="3","K",IF(LEFT(A2369)="4","K",IF(LEFT(A2369)="5","D",IF(LEFT(A2369)="6","D",IF(LEFT(A2369)="8","K",IF(LEFT(A2369)="9","D"))))))))</f>
        <v>D</v>
      </c>
      <c r="AD2369">
        <f>IF(LEFT(A2369)="4",1,IF(LEFT(A2369)="5",1,IF(LEFT(A2369)="6",1,0)))</f>
        <v>0</v>
      </c>
      <c r="AE2369">
        <f>IF(LEFT(A2369)="8",1,IF(LEFT(A2369)="9",1,0))</f>
        <v>0</v>
      </c>
      <c r="AF2369" t="str">
        <f>LEFT(A2369)</f>
        <v>1</v>
      </c>
    </row>
    <row r="2370" spans="1:32" x14ac:dyDescent="0.25">
      <c r="A2370" t="s">
        <v>4626</v>
      </c>
      <c r="B2370" t="s">
        <v>4627</v>
      </c>
      <c r="C2370" t="s">
        <v>4543</v>
      </c>
      <c r="D2370">
        <v>1</v>
      </c>
      <c r="E2370">
        <v>1</v>
      </c>
      <c r="F2370">
        <v>0</v>
      </c>
      <c r="G2370">
        <v>1</v>
      </c>
      <c r="H2370" t="s">
        <v>4627</v>
      </c>
      <c r="I2370" t="s">
        <v>10418</v>
      </c>
      <c r="J2370" t="s">
        <v>10420</v>
      </c>
      <c r="K2370" s="1">
        <v>42339</v>
      </c>
      <c r="L2370" s="1">
        <v>42339</v>
      </c>
      <c r="M2370" t="s">
        <v>10420</v>
      </c>
      <c r="N2370">
        <v>0</v>
      </c>
      <c r="O2370" t="s">
        <v>17</v>
      </c>
      <c r="P2370">
        <v>0</v>
      </c>
      <c r="Q2370">
        <v>0</v>
      </c>
      <c r="T2370" t="str">
        <f>IF(LEN(A2370)=2,MID(A2370,1,1),IF(LEN(A2370)=3,MID(A2370,1,2),IF(LEN(A2370)=5,MID(A2370,1,3),IF(LEN(A2370)=7,MID(A2370,1,5),IF(LEN(A2370)=1,"")))))</f>
        <v>15</v>
      </c>
      <c r="U2370">
        <f>IF(LEN(A2370)=7,0,1)</f>
        <v>1</v>
      </c>
      <c r="V2370">
        <f t="shared" ref="V2370:V2433" si="74">IF(OR(LEFT(A2370)="1", LEFT(A2370)="2",LEFT(A2370)="3"),0,1)</f>
        <v>0</v>
      </c>
      <c r="W2370">
        <f>IF(OR(LEFT(A2370)="1", LEFT(A2370)="2",LEFT(A2370)="3"),1,0)</f>
        <v>1</v>
      </c>
      <c r="Y2370" t="str">
        <f t="shared" ref="Y2370:Y2433" si="75">B2370</f>
        <v>ASET TETAP NON OPERASIONAL</v>
      </c>
      <c r="AB2370" t="str">
        <f>IF(LEFT(A2370)="1","D",IF(LEFT(A2370)="2","K",IF(LEFT(A2370)="3","K",IF(LEFT(A2370)="4","K",IF(LEFT(A2370)="5","D",IF(LEFT(A2370)="6","D",IF(LEFT(A2370)="8","K",IF(LEFT(A2370)="9","D"))))))))</f>
        <v>D</v>
      </c>
      <c r="AD2370">
        <f>IF(LEFT(A2370)="4",1,IF(LEFT(A2370)="5",1,IF(LEFT(A2370)="6",1,0)))</f>
        <v>0</v>
      </c>
      <c r="AE2370">
        <f>IF(LEFT(A2370)="8",1,IF(LEFT(A2370)="9",1,0))</f>
        <v>0</v>
      </c>
      <c r="AF2370" t="str">
        <f>LEFT(A2370)</f>
        <v>1</v>
      </c>
    </row>
    <row r="2371" spans="1:32" x14ac:dyDescent="0.25">
      <c r="A2371" t="s">
        <v>4628</v>
      </c>
      <c r="B2371" t="s">
        <v>4629</v>
      </c>
      <c r="C2371" t="s">
        <v>4626</v>
      </c>
      <c r="D2371">
        <v>1</v>
      </c>
      <c r="E2371">
        <v>1</v>
      </c>
      <c r="F2371">
        <v>0</v>
      </c>
      <c r="G2371">
        <v>1</v>
      </c>
      <c r="H2371" t="s">
        <v>4629</v>
      </c>
      <c r="I2371" t="s">
        <v>10418</v>
      </c>
      <c r="J2371" t="s">
        <v>10420</v>
      </c>
      <c r="K2371" s="1">
        <v>42339</v>
      </c>
      <c r="L2371" s="1">
        <v>42339</v>
      </c>
      <c r="M2371" t="s">
        <v>10420</v>
      </c>
      <c r="N2371">
        <v>0</v>
      </c>
      <c r="O2371" t="s">
        <v>17</v>
      </c>
      <c r="P2371">
        <v>0</v>
      </c>
      <c r="Q2371">
        <v>0</v>
      </c>
      <c r="T2371" t="str">
        <f>IF(LEN(A2371)=2,MID(A2371,1,1),IF(LEN(A2371)=3,MID(A2371,1,2),IF(LEN(A2371)=5,MID(A2371,1,3),IF(LEN(A2371)=7,MID(A2371,1,5),IF(LEN(A2371)=1,"")))))</f>
        <v>154</v>
      </c>
      <c r="U2371">
        <f>IF(LEN(A2371)=7,0,1)</f>
        <v>1</v>
      </c>
      <c r="V2371">
        <f t="shared" si="74"/>
        <v>0</v>
      </c>
      <c r="W2371">
        <f>IF(OR(LEFT(A2371)="1", LEFT(A2371)="2",LEFT(A2371)="3"),1,0)</f>
        <v>1</v>
      </c>
      <c r="Y2371" t="str">
        <f t="shared" si="75"/>
        <v>Aset Tetap Non Operasional Tanah</v>
      </c>
      <c r="AB2371" t="str">
        <f>IF(LEFT(A2371)="1","D",IF(LEFT(A2371)="2","K",IF(LEFT(A2371)="3","K",IF(LEFT(A2371)="4","K",IF(LEFT(A2371)="5","D",IF(LEFT(A2371)="6","D",IF(LEFT(A2371)="8","K",IF(LEFT(A2371)="9","D"))))))))</f>
        <v>D</v>
      </c>
      <c r="AD2371">
        <f>IF(LEFT(A2371)="4",1,IF(LEFT(A2371)="5",1,IF(LEFT(A2371)="6",1,0)))</f>
        <v>0</v>
      </c>
      <c r="AE2371">
        <f>IF(LEFT(A2371)="8",1,IF(LEFT(A2371)="9",1,0))</f>
        <v>0</v>
      </c>
      <c r="AF2371" t="str">
        <f>LEFT(A2371)</f>
        <v>1</v>
      </c>
    </row>
    <row r="2372" spans="1:32" x14ac:dyDescent="0.25">
      <c r="A2372" t="s">
        <v>4630</v>
      </c>
      <c r="B2372" t="s">
        <v>4629</v>
      </c>
      <c r="C2372" t="s">
        <v>4628</v>
      </c>
      <c r="D2372">
        <v>1</v>
      </c>
      <c r="E2372">
        <v>0</v>
      </c>
      <c r="F2372">
        <v>0</v>
      </c>
      <c r="G2372">
        <v>1</v>
      </c>
      <c r="H2372" t="s">
        <v>4629</v>
      </c>
      <c r="I2372" t="s">
        <v>10418</v>
      </c>
      <c r="J2372" t="s">
        <v>10420</v>
      </c>
      <c r="K2372" s="1">
        <v>42339</v>
      </c>
      <c r="L2372" s="1">
        <v>42339</v>
      </c>
      <c r="M2372" t="s">
        <v>10420</v>
      </c>
      <c r="N2372">
        <v>0</v>
      </c>
      <c r="O2372" t="s">
        <v>17</v>
      </c>
      <c r="P2372">
        <v>0</v>
      </c>
      <c r="Q2372">
        <v>0</v>
      </c>
      <c r="T2372" t="str">
        <f>IF(LEN(A2372)=2,MID(A2372,1,1),IF(LEN(A2372)=3,MID(A2372,1,2),IF(LEN(A2372)=5,MID(A2372,1,3),IF(LEN(A2372)=7,MID(A2372,1,5),IF(LEN(A2372)=1,"")))))</f>
        <v>15401</v>
      </c>
      <c r="U2372">
        <f>IF(LEN(A2372)=7,0,1)</f>
        <v>0</v>
      </c>
      <c r="V2372">
        <f t="shared" si="74"/>
        <v>0</v>
      </c>
      <c r="W2372">
        <f>IF(OR(LEFT(A2372)="1", LEFT(A2372)="2",LEFT(A2372)="3"),1,0)</f>
        <v>1</v>
      </c>
      <c r="Y2372" t="str">
        <f t="shared" si="75"/>
        <v>Aset Tetap Non Operasional Tanah</v>
      </c>
      <c r="AB2372" t="str">
        <f>IF(LEFT(A2372)="1","D",IF(LEFT(A2372)="2","K",IF(LEFT(A2372)="3","K",IF(LEFT(A2372)="4","K",IF(LEFT(A2372)="5","D",IF(LEFT(A2372)="6","D",IF(LEFT(A2372)="8","K",IF(LEFT(A2372)="9","D"))))))))</f>
        <v>D</v>
      </c>
      <c r="AD2372">
        <f>IF(LEFT(A2372)="4",1,IF(LEFT(A2372)="5",1,IF(LEFT(A2372)="6",1,0)))</f>
        <v>0</v>
      </c>
      <c r="AE2372">
        <f>IF(LEFT(A2372)="8",1,IF(LEFT(A2372)="9",1,0))</f>
        <v>0</v>
      </c>
      <c r="AF2372" t="str">
        <f>LEFT(A2372)</f>
        <v>1</v>
      </c>
    </row>
    <row r="2373" spans="1:32" x14ac:dyDescent="0.25">
      <c r="A2373" t="s">
        <v>4631</v>
      </c>
      <c r="B2373" t="s">
        <v>4632</v>
      </c>
      <c r="C2373" t="s">
        <v>4626</v>
      </c>
      <c r="D2373">
        <v>1</v>
      </c>
      <c r="E2373">
        <v>1</v>
      </c>
      <c r="F2373">
        <v>0</v>
      </c>
      <c r="G2373">
        <v>1</v>
      </c>
      <c r="H2373" t="s">
        <v>4632</v>
      </c>
      <c r="I2373" t="s">
        <v>10418</v>
      </c>
      <c r="J2373" t="s">
        <v>10420</v>
      </c>
      <c r="K2373" s="1">
        <v>42339</v>
      </c>
      <c r="L2373" s="1">
        <v>42339</v>
      </c>
      <c r="M2373" t="s">
        <v>10420</v>
      </c>
      <c r="N2373">
        <v>0</v>
      </c>
      <c r="O2373" t="s">
        <v>17</v>
      </c>
      <c r="P2373">
        <v>0</v>
      </c>
      <c r="Q2373">
        <v>0</v>
      </c>
      <c r="T2373" t="str">
        <f>IF(LEN(A2373)=2,MID(A2373,1,1),IF(LEN(A2373)=3,MID(A2373,1,2),IF(LEN(A2373)=5,MID(A2373,1,3),IF(LEN(A2373)=7,MID(A2373,1,5),IF(LEN(A2373)=1,"")))))</f>
        <v>154</v>
      </c>
      <c r="U2373">
        <f>IF(LEN(A2373)=7,0,1)</f>
        <v>1</v>
      </c>
      <c r="V2373">
        <f t="shared" si="74"/>
        <v>0</v>
      </c>
      <c r="W2373">
        <f>IF(OR(LEFT(A2373)="1", LEFT(A2373)="2",LEFT(A2373)="3"),1,0)</f>
        <v>1</v>
      </c>
      <c r="Y2373" t="str">
        <f t="shared" si="75"/>
        <v>Aset Tetap Non Operasional Peralatan dan Mesin</v>
      </c>
      <c r="AB2373" t="str">
        <f>IF(LEFT(A2373)="1","D",IF(LEFT(A2373)="2","K",IF(LEFT(A2373)="3","K",IF(LEFT(A2373)="4","K",IF(LEFT(A2373)="5","D",IF(LEFT(A2373)="6","D",IF(LEFT(A2373)="8","K",IF(LEFT(A2373)="9","D"))))))))</f>
        <v>D</v>
      </c>
      <c r="AD2373">
        <f>IF(LEFT(A2373)="4",1,IF(LEFT(A2373)="5",1,IF(LEFT(A2373)="6",1,0)))</f>
        <v>0</v>
      </c>
      <c r="AE2373">
        <f>IF(LEFT(A2373)="8",1,IF(LEFT(A2373)="9",1,0))</f>
        <v>0</v>
      </c>
      <c r="AF2373" t="str">
        <f>LEFT(A2373)</f>
        <v>1</v>
      </c>
    </row>
    <row r="2374" spans="1:32" x14ac:dyDescent="0.25">
      <c r="A2374" t="s">
        <v>4633</v>
      </c>
      <c r="B2374" t="s">
        <v>4632</v>
      </c>
      <c r="C2374" t="s">
        <v>4631</v>
      </c>
      <c r="D2374">
        <v>1</v>
      </c>
      <c r="E2374">
        <v>0</v>
      </c>
      <c r="F2374">
        <v>0</v>
      </c>
      <c r="G2374">
        <v>1</v>
      </c>
      <c r="H2374" t="s">
        <v>4632</v>
      </c>
      <c r="I2374" t="s">
        <v>10418</v>
      </c>
      <c r="J2374" t="s">
        <v>10420</v>
      </c>
      <c r="K2374" s="1">
        <v>42339</v>
      </c>
      <c r="L2374" s="1">
        <v>42339</v>
      </c>
      <c r="M2374" t="s">
        <v>10420</v>
      </c>
      <c r="N2374">
        <v>0</v>
      </c>
      <c r="O2374" t="s">
        <v>17</v>
      </c>
      <c r="P2374">
        <v>0</v>
      </c>
      <c r="Q2374">
        <v>0</v>
      </c>
      <c r="T2374" t="str">
        <f>IF(LEN(A2374)=2,MID(A2374,1,1),IF(LEN(A2374)=3,MID(A2374,1,2),IF(LEN(A2374)=5,MID(A2374,1,3),IF(LEN(A2374)=7,MID(A2374,1,5),IF(LEN(A2374)=1,"")))))</f>
        <v>15402</v>
      </c>
      <c r="U2374">
        <f>IF(LEN(A2374)=7,0,1)</f>
        <v>0</v>
      </c>
      <c r="V2374">
        <f t="shared" si="74"/>
        <v>0</v>
      </c>
      <c r="W2374">
        <f>IF(OR(LEFT(A2374)="1", LEFT(A2374)="2",LEFT(A2374)="3"),1,0)</f>
        <v>1</v>
      </c>
      <c r="Y2374" t="str">
        <f t="shared" si="75"/>
        <v>Aset Tetap Non Operasional Peralatan dan Mesin</v>
      </c>
      <c r="AB2374" t="str">
        <f>IF(LEFT(A2374)="1","D",IF(LEFT(A2374)="2","K",IF(LEFT(A2374)="3","K",IF(LEFT(A2374)="4","K",IF(LEFT(A2374)="5","D",IF(LEFT(A2374)="6","D",IF(LEFT(A2374)="8","K",IF(LEFT(A2374)="9","D"))))))))</f>
        <v>D</v>
      </c>
      <c r="AD2374">
        <f>IF(LEFT(A2374)="4",1,IF(LEFT(A2374)="5",1,IF(LEFT(A2374)="6",1,0)))</f>
        <v>0</v>
      </c>
      <c r="AE2374">
        <f>IF(LEFT(A2374)="8",1,IF(LEFT(A2374)="9",1,0))</f>
        <v>0</v>
      </c>
      <c r="AF2374" t="str">
        <f>LEFT(A2374)</f>
        <v>1</v>
      </c>
    </row>
    <row r="2375" spans="1:32" x14ac:dyDescent="0.25">
      <c r="A2375" t="s">
        <v>4634</v>
      </c>
      <c r="B2375" t="s">
        <v>4635</v>
      </c>
      <c r="C2375" t="s">
        <v>4626</v>
      </c>
      <c r="D2375">
        <v>1</v>
      </c>
      <c r="E2375">
        <v>1</v>
      </c>
      <c r="F2375">
        <v>0</v>
      </c>
      <c r="G2375">
        <v>1</v>
      </c>
      <c r="H2375" t="s">
        <v>4635</v>
      </c>
      <c r="I2375" t="s">
        <v>10418</v>
      </c>
      <c r="J2375" t="s">
        <v>10420</v>
      </c>
      <c r="K2375" s="1">
        <v>42339</v>
      </c>
      <c r="L2375" s="1">
        <v>42339</v>
      </c>
      <c r="M2375" t="s">
        <v>10420</v>
      </c>
      <c r="N2375">
        <v>0</v>
      </c>
      <c r="O2375" t="s">
        <v>17</v>
      </c>
      <c r="P2375">
        <v>0</v>
      </c>
      <c r="Q2375">
        <v>0</v>
      </c>
      <c r="T2375" t="str">
        <f>IF(LEN(A2375)=2,MID(A2375,1,1),IF(LEN(A2375)=3,MID(A2375,1,2),IF(LEN(A2375)=5,MID(A2375,1,3),IF(LEN(A2375)=7,MID(A2375,1,5),IF(LEN(A2375)=1,"")))))</f>
        <v>154</v>
      </c>
      <c r="U2375">
        <f>IF(LEN(A2375)=7,0,1)</f>
        <v>1</v>
      </c>
      <c r="V2375">
        <f t="shared" si="74"/>
        <v>0</v>
      </c>
      <c r="W2375">
        <f>IF(OR(LEFT(A2375)="1", LEFT(A2375)="2",LEFT(A2375)="3"),1,0)</f>
        <v>1</v>
      </c>
      <c r="Y2375" t="str">
        <f t="shared" si="75"/>
        <v>Aset Tetap Non Operasional Gedung dan Bangunan</v>
      </c>
      <c r="AB2375" t="str">
        <f>IF(LEFT(A2375)="1","D",IF(LEFT(A2375)="2","K",IF(LEFT(A2375)="3","K",IF(LEFT(A2375)="4","K",IF(LEFT(A2375)="5","D",IF(LEFT(A2375)="6","D",IF(LEFT(A2375)="8","K",IF(LEFT(A2375)="9","D"))))))))</f>
        <v>D</v>
      </c>
      <c r="AD2375">
        <f>IF(LEFT(A2375)="4",1,IF(LEFT(A2375)="5",1,IF(LEFT(A2375)="6",1,0)))</f>
        <v>0</v>
      </c>
      <c r="AE2375">
        <f>IF(LEFT(A2375)="8",1,IF(LEFT(A2375)="9",1,0))</f>
        <v>0</v>
      </c>
      <c r="AF2375" t="str">
        <f>LEFT(A2375)</f>
        <v>1</v>
      </c>
    </row>
    <row r="2376" spans="1:32" x14ac:dyDescent="0.25">
      <c r="A2376" t="s">
        <v>4636</v>
      </c>
      <c r="B2376" t="s">
        <v>4635</v>
      </c>
      <c r="C2376" t="s">
        <v>4634</v>
      </c>
      <c r="D2376">
        <v>1</v>
      </c>
      <c r="E2376">
        <v>0</v>
      </c>
      <c r="F2376">
        <v>0</v>
      </c>
      <c r="G2376">
        <v>1</v>
      </c>
      <c r="H2376" t="s">
        <v>4635</v>
      </c>
      <c r="I2376" t="s">
        <v>10418</v>
      </c>
      <c r="J2376" t="s">
        <v>10420</v>
      </c>
      <c r="K2376" s="1">
        <v>42339</v>
      </c>
      <c r="L2376" s="1">
        <v>42339</v>
      </c>
      <c r="M2376" t="s">
        <v>10420</v>
      </c>
      <c r="N2376">
        <v>0</v>
      </c>
      <c r="O2376" t="s">
        <v>17</v>
      </c>
      <c r="P2376">
        <v>0</v>
      </c>
      <c r="Q2376">
        <v>0</v>
      </c>
      <c r="T2376" t="str">
        <f>IF(LEN(A2376)=2,MID(A2376,1,1),IF(LEN(A2376)=3,MID(A2376,1,2),IF(LEN(A2376)=5,MID(A2376,1,3),IF(LEN(A2376)=7,MID(A2376,1,5),IF(LEN(A2376)=1,"")))))</f>
        <v>15403</v>
      </c>
      <c r="U2376">
        <f>IF(LEN(A2376)=7,0,1)</f>
        <v>0</v>
      </c>
      <c r="V2376">
        <f t="shared" si="74"/>
        <v>0</v>
      </c>
      <c r="W2376">
        <f>IF(OR(LEFT(A2376)="1", LEFT(A2376)="2",LEFT(A2376)="3"),1,0)</f>
        <v>1</v>
      </c>
      <c r="Y2376" t="str">
        <f t="shared" si="75"/>
        <v>Aset Tetap Non Operasional Gedung dan Bangunan</v>
      </c>
      <c r="AB2376" t="str">
        <f>IF(LEFT(A2376)="1","D",IF(LEFT(A2376)="2","K",IF(LEFT(A2376)="3","K",IF(LEFT(A2376)="4","K",IF(LEFT(A2376)="5","D",IF(LEFT(A2376)="6","D",IF(LEFT(A2376)="8","K",IF(LEFT(A2376)="9","D"))))))))</f>
        <v>D</v>
      </c>
      <c r="AD2376">
        <f>IF(LEFT(A2376)="4",1,IF(LEFT(A2376)="5",1,IF(LEFT(A2376)="6",1,0)))</f>
        <v>0</v>
      </c>
      <c r="AE2376">
        <f>IF(LEFT(A2376)="8",1,IF(LEFT(A2376)="9",1,0))</f>
        <v>0</v>
      </c>
      <c r="AF2376" t="str">
        <f>LEFT(A2376)</f>
        <v>1</v>
      </c>
    </row>
    <row r="2377" spans="1:32" x14ac:dyDescent="0.25">
      <c r="A2377" t="s">
        <v>4637</v>
      </c>
      <c r="B2377" t="s">
        <v>4638</v>
      </c>
      <c r="C2377" t="s">
        <v>4626</v>
      </c>
      <c r="D2377">
        <v>1</v>
      </c>
      <c r="E2377">
        <v>1</v>
      </c>
      <c r="F2377">
        <v>0</v>
      </c>
      <c r="G2377">
        <v>1</v>
      </c>
      <c r="H2377" t="s">
        <v>4638</v>
      </c>
      <c r="I2377" t="s">
        <v>10418</v>
      </c>
      <c r="J2377" t="s">
        <v>10420</v>
      </c>
      <c r="K2377" s="1">
        <v>42339</v>
      </c>
      <c r="L2377" s="1">
        <v>42339</v>
      </c>
      <c r="M2377" t="s">
        <v>10420</v>
      </c>
      <c r="N2377">
        <v>0</v>
      </c>
      <c r="O2377" t="s">
        <v>17</v>
      </c>
      <c r="P2377">
        <v>0</v>
      </c>
      <c r="Q2377">
        <v>0</v>
      </c>
      <c r="T2377" t="str">
        <f>IF(LEN(A2377)=2,MID(A2377,1,1),IF(LEN(A2377)=3,MID(A2377,1,2),IF(LEN(A2377)=5,MID(A2377,1,3),IF(LEN(A2377)=7,MID(A2377,1,5),IF(LEN(A2377)=1,"")))))</f>
        <v>154</v>
      </c>
      <c r="U2377">
        <f>IF(LEN(A2377)=7,0,1)</f>
        <v>1</v>
      </c>
      <c r="V2377">
        <f t="shared" si="74"/>
        <v>0</v>
      </c>
      <c r="W2377">
        <f>IF(OR(LEFT(A2377)="1", LEFT(A2377)="2",LEFT(A2377)="3"),1,0)</f>
        <v>1</v>
      </c>
      <c r="Y2377" t="str">
        <f t="shared" si="75"/>
        <v>Aset Tetap Non Operasional Jalan, Irigasi, Instalasi, dan Jaringan</v>
      </c>
      <c r="AB2377" t="str">
        <f>IF(LEFT(A2377)="1","D",IF(LEFT(A2377)="2","K",IF(LEFT(A2377)="3","K",IF(LEFT(A2377)="4","K",IF(LEFT(A2377)="5","D",IF(LEFT(A2377)="6","D",IF(LEFT(A2377)="8","K",IF(LEFT(A2377)="9","D"))))))))</f>
        <v>D</v>
      </c>
      <c r="AD2377">
        <f>IF(LEFT(A2377)="4",1,IF(LEFT(A2377)="5",1,IF(LEFT(A2377)="6",1,0)))</f>
        <v>0</v>
      </c>
      <c r="AE2377">
        <f>IF(LEFT(A2377)="8",1,IF(LEFT(A2377)="9",1,0))</f>
        <v>0</v>
      </c>
      <c r="AF2377" t="str">
        <f>LEFT(A2377)</f>
        <v>1</v>
      </c>
    </row>
    <row r="2378" spans="1:32" x14ac:dyDescent="0.25">
      <c r="A2378" t="s">
        <v>4639</v>
      </c>
      <c r="B2378" t="s">
        <v>4638</v>
      </c>
      <c r="C2378" t="s">
        <v>4637</v>
      </c>
      <c r="D2378">
        <v>1</v>
      </c>
      <c r="E2378">
        <v>0</v>
      </c>
      <c r="F2378">
        <v>0</v>
      </c>
      <c r="G2378">
        <v>1</v>
      </c>
      <c r="H2378" t="s">
        <v>4638</v>
      </c>
      <c r="I2378" t="s">
        <v>10418</v>
      </c>
      <c r="J2378" t="s">
        <v>10420</v>
      </c>
      <c r="K2378" s="1">
        <v>42339</v>
      </c>
      <c r="L2378" s="1">
        <v>42339</v>
      </c>
      <c r="M2378" t="s">
        <v>10420</v>
      </c>
      <c r="N2378">
        <v>0</v>
      </c>
      <c r="O2378" t="s">
        <v>17</v>
      </c>
      <c r="P2378">
        <v>0</v>
      </c>
      <c r="Q2378">
        <v>0</v>
      </c>
      <c r="T2378" t="str">
        <f>IF(LEN(A2378)=2,MID(A2378,1,1),IF(LEN(A2378)=3,MID(A2378,1,2),IF(LEN(A2378)=5,MID(A2378,1,3),IF(LEN(A2378)=7,MID(A2378,1,5),IF(LEN(A2378)=1,"")))))</f>
        <v>15404</v>
      </c>
      <c r="U2378">
        <f>IF(LEN(A2378)=7,0,1)</f>
        <v>0</v>
      </c>
      <c r="V2378">
        <f t="shared" si="74"/>
        <v>0</v>
      </c>
      <c r="W2378">
        <f>IF(OR(LEFT(A2378)="1", LEFT(A2378)="2",LEFT(A2378)="3"),1,0)</f>
        <v>1</v>
      </c>
      <c r="Y2378" t="str">
        <f t="shared" si="75"/>
        <v>Aset Tetap Non Operasional Jalan, Irigasi, Instalasi, dan Jaringan</v>
      </c>
      <c r="AB2378" t="str">
        <f>IF(LEFT(A2378)="1","D",IF(LEFT(A2378)="2","K",IF(LEFT(A2378)="3","K",IF(LEFT(A2378)="4","K",IF(LEFT(A2378)="5","D",IF(LEFT(A2378)="6","D",IF(LEFT(A2378)="8","K",IF(LEFT(A2378)="9","D"))))))))</f>
        <v>D</v>
      </c>
      <c r="AD2378">
        <f>IF(LEFT(A2378)="4",1,IF(LEFT(A2378)="5",1,IF(LEFT(A2378)="6",1,0)))</f>
        <v>0</v>
      </c>
      <c r="AE2378">
        <f>IF(LEFT(A2378)="8",1,IF(LEFT(A2378)="9",1,0))</f>
        <v>0</v>
      </c>
      <c r="AF2378" t="str">
        <f>LEFT(A2378)</f>
        <v>1</v>
      </c>
    </row>
    <row r="2379" spans="1:32" x14ac:dyDescent="0.25">
      <c r="A2379" t="s">
        <v>4640</v>
      </c>
      <c r="B2379" t="s">
        <v>4641</v>
      </c>
      <c r="C2379" t="s">
        <v>4626</v>
      </c>
      <c r="D2379">
        <v>1</v>
      </c>
      <c r="E2379">
        <v>1</v>
      </c>
      <c r="F2379">
        <v>0</v>
      </c>
      <c r="G2379">
        <v>1</v>
      </c>
      <c r="H2379" t="s">
        <v>4641</v>
      </c>
      <c r="I2379" t="s">
        <v>10418</v>
      </c>
      <c r="J2379" t="s">
        <v>10420</v>
      </c>
      <c r="K2379" s="1">
        <v>42339</v>
      </c>
      <c r="L2379" s="1">
        <v>42339</v>
      </c>
      <c r="M2379" t="s">
        <v>10420</v>
      </c>
      <c r="N2379">
        <v>0</v>
      </c>
      <c r="O2379" t="s">
        <v>17</v>
      </c>
      <c r="P2379">
        <v>0</v>
      </c>
      <c r="Q2379">
        <v>0</v>
      </c>
      <c r="T2379" t="str">
        <f>IF(LEN(A2379)=2,MID(A2379,1,1),IF(LEN(A2379)=3,MID(A2379,1,2),IF(LEN(A2379)=5,MID(A2379,1,3),IF(LEN(A2379)=7,MID(A2379,1,5),IF(LEN(A2379)=1,"")))))</f>
        <v>154</v>
      </c>
      <c r="U2379">
        <f>IF(LEN(A2379)=7,0,1)</f>
        <v>1</v>
      </c>
      <c r="V2379">
        <f t="shared" si="74"/>
        <v>0</v>
      </c>
      <c r="W2379">
        <f>IF(OR(LEFT(A2379)="1", LEFT(A2379)="2",LEFT(A2379)="3"),1,0)</f>
        <v>1</v>
      </c>
      <c r="Y2379" t="str">
        <f t="shared" si="75"/>
        <v>Aset Tetap Non Operasional Aset Tetap Lainnya</v>
      </c>
      <c r="AB2379" t="str">
        <f>IF(LEFT(A2379)="1","D",IF(LEFT(A2379)="2","K",IF(LEFT(A2379)="3","K",IF(LEFT(A2379)="4","K",IF(LEFT(A2379)="5","D",IF(LEFT(A2379)="6","D",IF(LEFT(A2379)="8","K",IF(LEFT(A2379)="9","D"))))))))</f>
        <v>D</v>
      </c>
      <c r="AD2379">
        <f>IF(LEFT(A2379)="4",1,IF(LEFT(A2379)="5",1,IF(LEFT(A2379)="6",1,0)))</f>
        <v>0</v>
      </c>
      <c r="AE2379">
        <f>IF(LEFT(A2379)="8",1,IF(LEFT(A2379)="9",1,0))</f>
        <v>0</v>
      </c>
      <c r="AF2379" t="str">
        <f>LEFT(A2379)</f>
        <v>1</v>
      </c>
    </row>
    <row r="2380" spans="1:32" x14ac:dyDescent="0.25">
      <c r="A2380" t="s">
        <v>4642</v>
      </c>
      <c r="B2380" t="s">
        <v>4641</v>
      </c>
      <c r="C2380" t="s">
        <v>4640</v>
      </c>
      <c r="D2380">
        <v>1</v>
      </c>
      <c r="E2380">
        <v>0</v>
      </c>
      <c r="F2380">
        <v>0</v>
      </c>
      <c r="G2380">
        <v>1</v>
      </c>
      <c r="H2380" t="s">
        <v>4641</v>
      </c>
      <c r="I2380" t="s">
        <v>10418</v>
      </c>
      <c r="J2380" t="s">
        <v>10420</v>
      </c>
      <c r="K2380" s="1">
        <v>42339</v>
      </c>
      <c r="L2380" s="1">
        <v>42339</v>
      </c>
      <c r="M2380" t="s">
        <v>10420</v>
      </c>
      <c r="N2380">
        <v>0</v>
      </c>
      <c r="O2380" t="s">
        <v>17</v>
      </c>
      <c r="P2380">
        <v>0</v>
      </c>
      <c r="Q2380">
        <v>0</v>
      </c>
      <c r="T2380" t="str">
        <f>IF(LEN(A2380)=2,MID(A2380,1,1),IF(LEN(A2380)=3,MID(A2380,1,2),IF(LEN(A2380)=5,MID(A2380,1,3),IF(LEN(A2380)=7,MID(A2380,1,5),IF(LEN(A2380)=1,"")))))</f>
        <v>15405</v>
      </c>
      <c r="U2380">
        <f>IF(LEN(A2380)=7,0,1)</f>
        <v>0</v>
      </c>
      <c r="V2380">
        <f t="shared" si="74"/>
        <v>0</v>
      </c>
      <c r="W2380">
        <f>IF(OR(LEFT(A2380)="1", LEFT(A2380)="2",LEFT(A2380)="3"),1,0)</f>
        <v>1</v>
      </c>
      <c r="Y2380" t="str">
        <f t="shared" si="75"/>
        <v>Aset Tetap Non Operasional Aset Tetap Lainnya</v>
      </c>
      <c r="AB2380" t="str">
        <f>IF(LEFT(A2380)="1","D",IF(LEFT(A2380)="2","K",IF(LEFT(A2380)="3","K",IF(LEFT(A2380)="4","K",IF(LEFT(A2380)="5","D",IF(LEFT(A2380)="6","D",IF(LEFT(A2380)="8","K",IF(LEFT(A2380)="9","D"))))))))</f>
        <v>D</v>
      </c>
      <c r="AD2380">
        <f>IF(LEFT(A2380)="4",1,IF(LEFT(A2380)="5",1,IF(LEFT(A2380)="6",1,0)))</f>
        <v>0</v>
      </c>
      <c r="AE2380">
        <f>IF(LEFT(A2380)="8",1,IF(LEFT(A2380)="9",1,0))</f>
        <v>0</v>
      </c>
      <c r="AF2380" t="str">
        <f>LEFT(A2380)</f>
        <v>1</v>
      </c>
    </row>
    <row r="2381" spans="1:32" x14ac:dyDescent="0.25">
      <c r="A2381" t="s">
        <v>4643</v>
      </c>
      <c r="B2381" t="s">
        <v>4644</v>
      </c>
      <c r="C2381" t="s">
        <v>4543</v>
      </c>
      <c r="D2381">
        <v>1</v>
      </c>
      <c r="E2381">
        <v>1</v>
      </c>
      <c r="F2381">
        <v>0</v>
      </c>
      <c r="G2381">
        <v>1</v>
      </c>
      <c r="H2381" t="s">
        <v>4644</v>
      </c>
      <c r="I2381" t="s">
        <v>10418</v>
      </c>
      <c r="J2381" t="s">
        <v>10420</v>
      </c>
      <c r="K2381" s="1">
        <v>42339</v>
      </c>
      <c r="L2381" s="1">
        <v>42339</v>
      </c>
      <c r="M2381" t="s">
        <v>10420</v>
      </c>
      <c r="N2381">
        <v>0</v>
      </c>
      <c r="O2381" t="s">
        <v>17</v>
      </c>
      <c r="P2381">
        <v>0</v>
      </c>
      <c r="Q2381">
        <v>0</v>
      </c>
      <c r="T2381" t="str">
        <f>IF(LEN(A2381)=2,MID(A2381,1,1),IF(LEN(A2381)=3,MID(A2381,1,2),IF(LEN(A2381)=5,MID(A2381,1,3),IF(LEN(A2381)=7,MID(A2381,1,5),IF(LEN(A2381)=1,"")))))</f>
        <v>15</v>
      </c>
      <c r="U2381">
        <f>IF(LEN(A2381)=7,0,1)</f>
        <v>1</v>
      </c>
      <c r="V2381">
        <f t="shared" si="74"/>
        <v>0</v>
      </c>
      <c r="W2381">
        <f>IF(OR(LEFT(A2381)="1", LEFT(A2381)="2",LEFT(A2381)="3"),1,0)</f>
        <v>1</v>
      </c>
      <c r="Y2381" t="str">
        <f t="shared" si="75"/>
        <v>ASET LAIN LAIN</v>
      </c>
      <c r="AB2381" t="str">
        <f>IF(LEFT(A2381)="1","D",IF(LEFT(A2381)="2","K",IF(LEFT(A2381)="3","K",IF(LEFT(A2381)="4","K",IF(LEFT(A2381)="5","D",IF(LEFT(A2381)="6","D",IF(LEFT(A2381)="8","K",IF(LEFT(A2381)="9","D"))))))))</f>
        <v>D</v>
      </c>
      <c r="AD2381">
        <f>IF(LEFT(A2381)="4",1,IF(LEFT(A2381)="5",1,IF(LEFT(A2381)="6",1,0)))</f>
        <v>0</v>
      </c>
      <c r="AE2381">
        <f>IF(LEFT(A2381)="8",1,IF(LEFT(A2381)="9",1,0))</f>
        <v>0</v>
      </c>
      <c r="AF2381" t="str">
        <f>LEFT(A2381)</f>
        <v>1</v>
      </c>
    </row>
    <row r="2382" spans="1:32" x14ac:dyDescent="0.25">
      <c r="A2382" t="s">
        <v>4645</v>
      </c>
      <c r="B2382" t="s">
        <v>4646</v>
      </c>
      <c r="C2382" t="s">
        <v>4643</v>
      </c>
      <c r="D2382">
        <v>1</v>
      </c>
      <c r="E2382">
        <v>1</v>
      </c>
      <c r="F2382">
        <v>0</v>
      </c>
      <c r="G2382">
        <v>1</v>
      </c>
      <c r="H2382" t="s">
        <v>4646</v>
      </c>
      <c r="I2382" t="s">
        <v>10418</v>
      </c>
      <c r="J2382" t="s">
        <v>10420</v>
      </c>
      <c r="K2382" s="1">
        <v>42339</v>
      </c>
      <c r="L2382" s="1">
        <v>42339</v>
      </c>
      <c r="M2382" t="s">
        <v>10420</v>
      </c>
      <c r="N2382">
        <v>0</v>
      </c>
      <c r="O2382" t="s">
        <v>17</v>
      </c>
      <c r="P2382">
        <v>0</v>
      </c>
      <c r="Q2382">
        <v>0</v>
      </c>
      <c r="T2382" t="str">
        <f>IF(LEN(A2382)=2,MID(A2382,1,1),IF(LEN(A2382)=3,MID(A2382,1,2),IF(LEN(A2382)=5,MID(A2382,1,3),IF(LEN(A2382)=7,MID(A2382,1,5),IF(LEN(A2382)=1,"")))))</f>
        <v>155</v>
      </c>
      <c r="U2382">
        <f>IF(LEN(A2382)=7,0,1)</f>
        <v>1</v>
      </c>
      <c r="V2382">
        <f t="shared" si="74"/>
        <v>0</v>
      </c>
      <c r="W2382">
        <f>IF(OR(LEFT(A2382)="1", LEFT(A2382)="2",LEFT(A2382)="3"),1,0)</f>
        <v>1</v>
      </c>
      <c r="Y2382" t="str">
        <f t="shared" si="75"/>
        <v>Aset Lain-lain</v>
      </c>
      <c r="AB2382" t="str">
        <f>IF(LEFT(A2382)="1","D",IF(LEFT(A2382)="2","K",IF(LEFT(A2382)="3","K",IF(LEFT(A2382)="4","K",IF(LEFT(A2382)="5","D",IF(LEFT(A2382)="6","D",IF(LEFT(A2382)="8","K",IF(LEFT(A2382)="9","D"))))))))</f>
        <v>D</v>
      </c>
      <c r="AD2382">
        <f>IF(LEFT(A2382)="4",1,IF(LEFT(A2382)="5",1,IF(LEFT(A2382)="6",1,0)))</f>
        <v>0</v>
      </c>
      <c r="AE2382">
        <f>IF(LEFT(A2382)="8",1,IF(LEFT(A2382)="9",1,0))</f>
        <v>0</v>
      </c>
      <c r="AF2382" t="str">
        <f>LEFT(A2382)</f>
        <v>1</v>
      </c>
    </row>
    <row r="2383" spans="1:32" x14ac:dyDescent="0.25">
      <c r="A2383" t="s">
        <v>4647</v>
      </c>
      <c r="B2383" t="s">
        <v>4646</v>
      </c>
      <c r="C2383" t="s">
        <v>4645</v>
      </c>
      <c r="D2383">
        <v>1</v>
      </c>
      <c r="E2383">
        <v>0</v>
      </c>
      <c r="F2383">
        <v>0</v>
      </c>
      <c r="G2383">
        <v>1</v>
      </c>
      <c r="H2383" t="s">
        <v>4646</v>
      </c>
      <c r="I2383" t="s">
        <v>10418</v>
      </c>
      <c r="J2383" t="s">
        <v>10420</v>
      </c>
      <c r="K2383" s="1">
        <v>42339</v>
      </c>
      <c r="L2383" s="1">
        <v>42339</v>
      </c>
      <c r="M2383" t="s">
        <v>10420</v>
      </c>
      <c r="N2383">
        <v>0</v>
      </c>
      <c r="O2383" t="s">
        <v>17</v>
      </c>
      <c r="P2383">
        <v>0</v>
      </c>
      <c r="Q2383">
        <v>0</v>
      </c>
      <c r="T2383" t="str">
        <f>IF(LEN(A2383)=2,MID(A2383,1,1),IF(LEN(A2383)=3,MID(A2383,1,2),IF(LEN(A2383)=5,MID(A2383,1,3),IF(LEN(A2383)=7,MID(A2383,1,5),IF(LEN(A2383)=1,"")))))</f>
        <v>15501</v>
      </c>
      <c r="U2383">
        <f>IF(LEN(A2383)=7,0,1)</f>
        <v>0</v>
      </c>
      <c r="V2383">
        <f t="shared" si="74"/>
        <v>0</v>
      </c>
      <c r="W2383">
        <f>IF(OR(LEFT(A2383)="1", LEFT(A2383)="2",LEFT(A2383)="3"),1,0)</f>
        <v>1</v>
      </c>
      <c r="Y2383" t="str">
        <f t="shared" si="75"/>
        <v>Aset Lain-lain</v>
      </c>
      <c r="AB2383" t="str">
        <f>IF(LEFT(A2383)="1","D",IF(LEFT(A2383)="2","K",IF(LEFT(A2383)="3","K",IF(LEFT(A2383)="4","K",IF(LEFT(A2383)="5","D",IF(LEFT(A2383)="6","D",IF(LEFT(A2383)="8","K",IF(LEFT(A2383)="9","D"))))))))</f>
        <v>D</v>
      </c>
      <c r="AD2383">
        <f>IF(LEFT(A2383)="4",1,IF(LEFT(A2383)="5",1,IF(LEFT(A2383)="6",1,0)))</f>
        <v>0</v>
      </c>
      <c r="AE2383">
        <f>IF(LEFT(A2383)="8",1,IF(LEFT(A2383)="9",1,0))</f>
        <v>0</v>
      </c>
      <c r="AF2383" t="str">
        <f>LEFT(A2383)</f>
        <v>1</v>
      </c>
    </row>
    <row r="2384" spans="1:32" x14ac:dyDescent="0.25">
      <c r="A2384" t="s">
        <v>4648</v>
      </c>
      <c r="B2384" t="s">
        <v>4649</v>
      </c>
      <c r="C2384" t="s">
        <v>10417</v>
      </c>
      <c r="D2384">
        <v>1</v>
      </c>
      <c r="E2384">
        <v>1</v>
      </c>
      <c r="F2384">
        <v>0</v>
      </c>
      <c r="G2384">
        <v>1</v>
      </c>
      <c r="H2384" t="s">
        <v>4649</v>
      </c>
      <c r="I2384" t="s">
        <v>10419</v>
      </c>
      <c r="J2384" t="s">
        <v>10420</v>
      </c>
      <c r="K2384" s="1">
        <v>42339</v>
      </c>
      <c r="L2384" s="1">
        <v>42339</v>
      </c>
      <c r="M2384" t="s">
        <v>10420</v>
      </c>
      <c r="N2384">
        <v>0</v>
      </c>
      <c r="O2384" t="s">
        <v>4648</v>
      </c>
      <c r="P2384">
        <v>0</v>
      </c>
      <c r="Q2384">
        <v>0</v>
      </c>
      <c r="T2384" t="str">
        <f>IF(LEN(A2384)=2,MID(A2384,1,1),IF(LEN(A2384)=3,MID(A2384,1,2),IF(LEN(A2384)=5,MID(A2384,1,3),IF(LEN(A2384)=7,MID(A2384,1,5),IF(LEN(A2384)=1,"")))))</f>
        <v/>
      </c>
      <c r="U2384">
        <f>IF(LEN(A2384)=7,0,1)</f>
        <v>1</v>
      </c>
      <c r="V2384">
        <f t="shared" si="74"/>
        <v>0</v>
      </c>
      <c r="W2384">
        <f>IF(OR(LEFT(A2384)="1", LEFT(A2384)="2",LEFT(A2384)="3"),1,0)</f>
        <v>1</v>
      </c>
      <c r="Y2384" t="str">
        <f t="shared" si="75"/>
        <v>KEWAJIBAN</v>
      </c>
      <c r="AB2384" t="str">
        <f>IF(LEFT(A2384)="1","D",IF(LEFT(A2384)="2","K",IF(LEFT(A2384)="3","K",IF(LEFT(A2384)="4","K",IF(LEFT(A2384)="5","D",IF(LEFT(A2384)="6","D",IF(LEFT(A2384)="8","K",IF(LEFT(A2384)="9","D"))))))))</f>
        <v>K</v>
      </c>
      <c r="AD2384">
        <f>IF(LEFT(A2384)="4",1,IF(LEFT(A2384)="5",1,IF(LEFT(A2384)="6",1,0)))</f>
        <v>0</v>
      </c>
      <c r="AE2384">
        <f>IF(LEFT(A2384)="8",1,IF(LEFT(A2384)="9",1,0))</f>
        <v>0</v>
      </c>
      <c r="AF2384" t="str">
        <f>LEFT(A2384)</f>
        <v>2</v>
      </c>
    </row>
    <row r="2385" spans="1:32" x14ac:dyDescent="0.25">
      <c r="A2385" t="s">
        <v>4650</v>
      </c>
      <c r="B2385" t="s">
        <v>4651</v>
      </c>
      <c r="C2385" t="s">
        <v>4648</v>
      </c>
      <c r="D2385">
        <v>1</v>
      </c>
      <c r="E2385">
        <v>1</v>
      </c>
      <c r="F2385">
        <v>0</v>
      </c>
      <c r="G2385">
        <v>1</v>
      </c>
      <c r="H2385" t="s">
        <v>4651</v>
      </c>
      <c r="I2385" t="s">
        <v>10419</v>
      </c>
      <c r="J2385" t="s">
        <v>10420</v>
      </c>
      <c r="K2385" s="1">
        <v>42339</v>
      </c>
      <c r="L2385" s="1">
        <v>42339</v>
      </c>
      <c r="M2385" t="s">
        <v>10420</v>
      </c>
      <c r="N2385">
        <v>0</v>
      </c>
      <c r="O2385" t="s">
        <v>4648</v>
      </c>
      <c r="P2385">
        <v>0</v>
      </c>
      <c r="Q2385">
        <v>0</v>
      </c>
      <c r="T2385" t="str">
        <f>IF(LEN(A2385)=2,MID(A2385,1,1),IF(LEN(A2385)=3,MID(A2385,1,2),IF(LEN(A2385)=5,MID(A2385,1,3),IF(LEN(A2385)=7,MID(A2385,1,5),IF(LEN(A2385)=1,"")))))</f>
        <v>2</v>
      </c>
      <c r="U2385">
        <f>IF(LEN(A2385)=7,0,1)</f>
        <v>1</v>
      </c>
      <c r="V2385">
        <f t="shared" si="74"/>
        <v>0</v>
      </c>
      <c r="W2385">
        <f>IF(OR(LEFT(A2385)="1", LEFT(A2385)="2",LEFT(A2385)="3"),1,0)</f>
        <v>1</v>
      </c>
      <c r="Y2385" t="str">
        <f t="shared" si="75"/>
        <v>KEWAJIBAN JANGKA PENDEK</v>
      </c>
      <c r="AB2385" t="str">
        <f>IF(LEFT(A2385)="1","D",IF(LEFT(A2385)="2","K",IF(LEFT(A2385)="3","K",IF(LEFT(A2385)="4","K",IF(LEFT(A2385)="5","D",IF(LEFT(A2385)="6","D",IF(LEFT(A2385)="8","K",IF(LEFT(A2385)="9","D"))))))))</f>
        <v>K</v>
      </c>
      <c r="AD2385">
        <f>IF(LEFT(A2385)="4",1,IF(LEFT(A2385)="5",1,IF(LEFT(A2385)="6",1,0)))</f>
        <v>0</v>
      </c>
      <c r="AE2385">
        <f>IF(LEFT(A2385)="8",1,IF(LEFT(A2385)="9",1,0))</f>
        <v>0</v>
      </c>
      <c r="AF2385" t="str">
        <f>LEFT(A2385)</f>
        <v>2</v>
      </c>
    </row>
    <row r="2386" spans="1:32" x14ac:dyDescent="0.25">
      <c r="A2386" t="s">
        <v>4652</v>
      </c>
      <c r="B2386" t="s">
        <v>4653</v>
      </c>
      <c r="C2386" t="s">
        <v>4650</v>
      </c>
      <c r="D2386">
        <v>1</v>
      </c>
      <c r="E2386">
        <v>1</v>
      </c>
      <c r="F2386">
        <v>0</v>
      </c>
      <c r="G2386">
        <v>1</v>
      </c>
      <c r="H2386" t="s">
        <v>4653</v>
      </c>
      <c r="I2386" t="s">
        <v>10419</v>
      </c>
      <c r="J2386" t="s">
        <v>10420</v>
      </c>
      <c r="K2386" s="1">
        <v>42339</v>
      </c>
      <c r="L2386" s="1">
        <v>42339</v>
      </c>
      <c r="M2386" t="s">
        <v>10420</v>
      </c>
      <c r="N2386">
        <v>0</v>
      </c>
      <c r="O2386" t="s">
        <v>4648</v>
      </c>
      <c r="P2386">
        <v>0</v>
      </c>
      <c r="Q2386">
        <v>0</v>
      </c>
      <c r="T2386" t="str">
        <f>IF(LEN(A2386)=2,MID(A2386,1,1),IF(LEN(A2386)=3,MID(A2386,1,2),IF(LEN(A2386)=5,MID(A2386,1,3),IF(LEN(A2386)=7,MID(A2386,1,5),IF(LEN(A2386)=1,"")))))</f>
        <v>21</v>
      </c>
      <c r="U2386">
        <f>IF(LEN(A2386)=7,0,1)</f>
        <v>1</v>
      </c>
      <c r="V2386">
        <f t="shared" si="74"/>
        <v>0</v>
      </c>
      <c r="W2386">
        <f>IF(OR(LEFT(A2386)="1", LEFT(A2386)="2",LEFT(A2386)="3"),1,0)</f>
        <v>1</v>
      </c>
      <c r="Y2386" t="str">
        <f t="shared" si="75"/>
        <v>UTANG PERHITUNGAN PIHAK KETIGA (PFK)</v>
      </c>
      <c r="AB2386" t="str">
        <f>IF(LEFT(A2386)="1","D",IF(LEFT(A2386)="2","K",IF(LEFT(A2386)="3","K",IF(LEFT(A2386)="4","K",IF(LEFT(A2386)="5","D",IF(LEFT(A2386)="6","D",IF(LEFT(A2386)="8","K",IF(LEFT(A2386)="9","D"))))))))</f>
        <v>K</v>
      </c>
      <c r="AD2386">
        <f>IF(LEFT(A2386)="4",1,IF(LEFT(A2386)="5",1,IF(LEFT(A2386)="6",1,0)))</f>
        <v>0</v>
      </c>
      <c r="AE2386">
        <f>IF(LEFT(A2386)="8",1,IF(LEFT(A2386)="9",1,0))</f>
        <v>0</v>
      </c>
      <c r="AF2386" t="str">
        <f>LEFT(A2386)</f>
        <v>2</v>
      </c>
    </row>
    <row r="2387" spans="1:32" x14ac:dyDescent="0.25">
      <c r="A2387" t="s">
        <v>4654</v>
      </c>
      <c r="B2387" t="s">
        <v>4655</v>
      </c>
      <c r="C2387" t="s">
        <v>4652</v>
      </c>
      <c r="D2387">
        <v>1</v>
      </c>
      <c r="E2387">
        <v>1</v>
      </c>
      <c r="F2387">
        <v>0</v>
      </c>
      <c r="G2387">
        <v>1</v>
      </c>
      <c r="H2387" t="s">
        <v>4655</v>
      </c>
      <c r="I2387" t="s">
        <v>10419</v>
      </c>
      <c r="J2387" t="s">
        <v>10420</v>
      </c>
      <c r="K2387" s="1">
        <v>42339</v>
      </c>
      <c r="L2387" s="1">
        <v>42339</v>
      </c>
      <c r="M2387" t="s">
        <v>10420</v>
      </c>
      <c r="N2387">
        <v>0</v>
      </c>
      <c r="O2387" t="s">
        <v>4648</v>
      </c>
      <c r="P2387">
        <v>0</v>
      </c>
      <c r="Q2387">
        <v>0</v>
      </c>
      <c r="T2387" t="str">
        <f>IF(LEN(A2387)=2,MID(A2387,1,1),IF(LEN(A2387)=3,MID(A2387,1,2),IF(LEN(A2387)=5,MID(A2387,1,3),IF(LEN(A2387)=7,MID(A2387,1,5),IF(LEN(A2387)=1,"")))))</f>
        <v>211</v>
      </c>
      <c r="U2387">
        <f>IF(LEN(A2387)=7,0,1)</f>
        <v>1</v>
      </c>
      <c r="V2387">
        <f t="shared" si="74"/>
        <v>0</v>
      </c>
      <c r="W2387">
        <f>IF(OR(LEFT(A2387)="1", LEFT(A2387)="2",LEFT(A2387)="3"),1,0)</f>
        <v>1</v>
      </c>
      <c r="Y2387" t="str">
        <f t="shared" si="75"/>
        <v>Utang Taspen</v>
      </c>
      <c r="AB2387" t="str">
        <f>IF(LEFT(A2387)="1","D",IF(LEFT(A2387)="2","K",IF(LEFT(A2387)="3","K",IF(LEFT(A2387)="4","K",IF(LEFT(A2387)="5","D",IF(LEFT(A2387)="6","D",IF(LEFT(A2387)="8","K",IF(LEFT(A2387)="9","D"))))))))</f>
        <v>K</v>
      </c>
      <c r="AD2387">
        <f>IF(LEFT(A2387)="4",1,IF(LEFT(A2387)="5",1,IF(LEFT(A2387)="6",1,0)))</f>
        <v>0</v>
      </c>
      <c r="AE2387">
        <f>IF(LEFT(A2387)="8",1,IF(LEFT(A2387)="9",1,0))</f>
        <v>0</v>
      </c>
      <c r="AF2387" t="str">
        <f>LEFT(A2387)</f>
        <v>2</v>
      </c>
    </row>
    <row r="2388" spans="1:32" x14ac:dyDescent="0.25">
      <c r="A2388" t="s">
        <v>4656</v>
      </c>
      <c r="B2388" t="s">
        <v>4655</v>
      </c>
      <c r="C2388" t="s">
        <v>4654</v>
      </c>
      <c r="D2388">
        <v>1</v>
      </c>
      <c r="E2388">
        <v>0</v>
      </c>
      <c r="F2388">
        <v>0</v>
      </c>
      <c r="G2388">
        <v>1</v>
      </c>
      <c r="H2388" t="s">
        <v>4655</v>
      </c>
      <c r="I2388" t="s">
        <v>10419</v>
      </c>
      <c r="J2388" t="s">
        <v>10420</v>
      </c>
      <c r="K2388" s="1">
        <v>42339</v>
      </c>
      <c r="L2388" s="1">
        <v>42339</v>
      </c>
      <c r="M2388" t="s">
        <v>10420</v>
      </c>
      <c r="N2388">
        <v>0</v>
      </c>
      <c r="O2388" t="s">
        <v>4648</v>
      </c>
      <c r="P2388">
        <v>0</v>
      </c>
      <c r="Q2388">
        <v>0</v>
      </c>
      <c r="T2388" t="str">
        <f>IF(LEN(A2388)=2,MID(A2388,1,1),IF(LEN(A2388)=3,MID(A2388,1,2),IF(LEN(A2388)=5,MID(A2388,1,3),IF(LEN(A2388)=7,MID(A2388,1,5),IF(LEN(A2388)=1,"")))))</f>
        <v>21101</v>
      </c>
      <c r="U2388">
        <f>IF(LEN(A2388)=7,0,1)</f>
        <v>0</v>
      </c>
      <c r="V2388">
        <f t="shared" si="74"/>
        <v>0</v>
      </c>
      <c r="W2388">
        <f>IF(OR(LEFT(A2388)="1", LEFT(A2388)="2",LEFT(A2388)="3"),1,0)</f>
        <v>1</v>
      </c>
      <c r="Y2388" t="str">
        <f t="shared" si="75"/>
        <v>Utang Taspen</v>
      </c>
      <c r="AB2388" t="str">
        <f>IF(LEFT(A2388)="1","D",IF(LEFT(A2388)="2","K",IF(LEFT(A2388)="3","K",IF(LEFT(A2388)="4","K",IF(LEFT(A2388)="5","D",IF(LEFT(A2388)="6","D",IF(LEFT(A2388)="8","K",IF(LEFT(A2388)="9","D"))))))))</f>
        <v>K</v>
      </c>
      <c r="AD2388">
        <f>IF(LEFT(A2388)="4",1,IF(LEFT(A2388)="5",1,IF(LEFT(A2388)="6",1,0)))</f>
        <v>0</v>
      </c>
      <c r="AE2388">
        <f>IF(LEFT(A2388)="8",1,IF(LEFT(A2388)="9",1,0))</f>
        <v>0</v>
      </c>
      <c r="AF2388" t="str">
        <f>LEFT(A2388)</f>
        <v>2</v>
      </c>
    </row>
    <row r="2389" spans="1:32" x14ac:dyDescent="0.25">
      <c r="A2389" t="s">
        <v>4657</v>
      </c>
      <c r="B2389" t="s">
        <v>4658</v>
      </c>
      <c r="C2389" t="s">
        <v>4652</v>
      </c>
      <c r="D2389">
        <v>1</v>
      </c>
      <c r="E2389">
        <v>1</v>
      </c>
      <c r="F2389">
        <v>0</v>
      </c>
      <c r="G2389">
        <v>1</v>
      </c>
      <c r="H2389" t="s">
        <v>4658</v>
      </c>
      <c r="I2389" t="s">
        <v>10419</v>
      </c>
      <c r="J2389" t="s">
        <v>10420</v>
      </c>
      <c r="K2389" s="1">
        <v>42339</v>
      </c>
      <c r="L2389" s="1">
        <v>42339</v>
      </c>
      <c r="M2389" t="s">
        <v>10420</v>
      </c>
      <c r="N2389">
        <v>0</v>
      </c>
      <c r="O2389" t="s">
        <v>4648</v>
      </c>
      <c r="P2389">
        <v>0</v>
      </c>
      <c r="Q2389">
        <v>0</v>
      </c>
      <c r="T2389" t="str">
        <f>IF(LEN(A2389)=2,MID(A2389,1,1),IF(LEN(A2389)=3,MID(A2389,1,2),IF(LEN(A2389)=5,MID(A2389,1,3),IF(LEN(A2389)=7,MID(A2389,1,5),IF(LEN(A2389)=1,"")))))</f>
        <v>211</v>
      </c>
      <c r="U2389">
        <f>IF(LEN(A2389)=7,0,1)</f>
        <v>1</v>
      </c>
      <c r="V2389">
        <f t="shared" si="74"/>
        <v>0</v>
      </c>
      <c r="W2389">
        <f>IF(OR(LEFT(A2389)="1", LEFT(A2389)="2",LEFT(A2389)="3"),1,0)</f>
        <v>1</v>
      </c>
      <c r="Y2389" t="str">
        <f t="shared" si="75"/>
        <v>Utang Iuran Jaminan Kesehatan</v>
      </c>
      <c r="AB2389" t="str">
        <f>IF(LEFT(A2389)="1","D",IF(LEFT(A2389)="2","K",IF(LEFT(A2389)="3","K",IF(LEFT(A2389)="4","K",IF(LEFT(A2389)="5","D",IF(LEFT(A2389)="6","D",IF(LEFT(A2389)="8","K",IF(LEFT(A2389)="9","D"))))))))</f>
        <v>K</v>
      </c>
      <c r="AD2389">
        <f>IF(LEFT(A2389)="4",1,IF(LEFT(A2389)="5",1,IF(LEFT(A2389)="6",1,0)))</f>
        <v>0</v>
      </c>
      <c r="AE2389">
        <f>IF(LEFT(A2389)="8",1,IF(LEFT(A2389)="9",1,0))</f>
        <v>0</v>
      </c>
      <c r="AF2389" t="str">
        <f>LEFT(A2389)</f>
        <v>2</v>
      </c>
    </row>
    <row r="2390" spans="1:32" x14ac:dyDescent="0.25">
      <c r="A2390" t="s">
        <v>4659</v>
      </c>
      <c r="B2390" t="s">
        <v>4660</v>
      </c>
      <c r="C2390" t="s">
        <v>4657</v>
      </c>
      <c r="D2390">
        <v>1</v>
      </c>
      <c r="E2390">
        <v>0</v>
      </c>
      <c r="F2390">
        <v>0</v>
      </c>
      <c r="G2390">
        <v>1</v>
      </c>
      <c r="H2390" t="s">
        <v>4660</v>
      </c>
      <c r="I2390" t="s">
        <v>10419</v>
      </c>
      <c r="J2390" t="s">
        <v>10420</v>
      </c>
      <c r="K2390" s="1">
        <v>42339</v>
      </c>
      <c r="L2390" s="1">
        <v>42339</v>
      </c>
      <c r="M2390" t="s">
        <v>10420</v>
      </c>
      <c r="N2390">
        <v>0</v>
      </c>
      <c r="O2390" t="s">
        <v>4648</v>
      </c>
      <c r="P2390">
        <v>0</v>
      </c>
      <c r="Q2390">
        <v>0</v>
      </c>
      <c r="T2390" t="str">
        <f>IF(LEN(A2390)=2,MID(A2390,1,1),IF(LEN(A2390)=3,MID(A2390,1,2),IF(LEN(A2390)=5,MID(A2390,1,3),IF(LEN(A2390)=7,MID(A2390,1,5),IF(LEN(A2390)=1,"")))))</f>
        <v>21102</v>
      </c>
      <c r="U2390">
        <f>IF(LEN(A2390)=7,0,1)</f>
        <v>0</v>
      </c>
      <c r="V2390">
        <f t="shared" si="74"/>
        <v>0</v>
      </c>
      <c r="W2390">
        <f>IF(OR(LEFT(A2390)="1", LEFT(A2390)="2",LEFT(A2390)="3"),1,0)</f>
        <v>1</v>
      </c>
      <c r="Y2390" t="str">
        <f t="shared" si="75"/>
        <v>Utang BPJS Kesehatan</v>
      </c>
      <c r="AB2390" t="str">
        <f>IF(LEFT(A2390)="1","D",IF(LEFT(A2390)="2","K",IF(LEFT(A2390)="3","K",IF(LEFT(A2390)="4","K",IF(LEFT(A2390)="5","D",IF(LEFT(A2390)="6","D",IF(LEFT(A2390)="8","K",IF(LEFT(A2390)="9","D"))))))))</f>
        <v>K</v>
      </c>
      <c r="AD2390">
        <f>IF(LEFT(A2390)="4",1,IF(LEFT(A2390)="5",1,IF(LEFT(A2390)="6",1,0)))</f>
        <v>0</v>
      </c>
      <c r="AE2390">
        <f>IF(LEFT(A2390)="8",1,IF(LEFT(A2390)="9",1,0))</f>
        <v>0</v>
      </c>
      <c r="AF2390" t="str">
        <f>LEFT(A2390)</f>
        <v>2</v>
      </c>
    </row>
    <row r="2391" spans="1:32" x14ac:dyDescent="0.25">
      <c r="A2391" t="s">
        <v>4661</v>
      </c>
      <c r="B2391" t="s">
        <v>4662</v>
      </c>
      <c r="C2391" t="s">
        <v>4657</v>
      </c>
      <c r="D2391">
        <v>1</v>
      </c>
      <c r="E2391">
        <v>0</v>
      </c>
      <c r="F2391">
        <v>0</v>
      </c>
      <c r="G2391">
        <v>1</v>
      </c>
      <c r="H2391" t="s">
        <v>4662</v>
      </c>
      <c r="I2391" t="s">
        <v>10419</v>
      </c>
      <c r="J2391" t="s">
        <v>10420</v>
      </c>
      <c r="K2391" s="1">
        <v>42339</v>
      </c>
      <c r="L2391" s="1">
        <v>42339</v>
      </c>
      <c r="M2391" t="s">
        <v>10420</v>
      </c>
      <c r="N2391">
        <v>0</v>
      </c>
      <c r="O2391" t="s">
        <v>4648</v>
      </c>
      <c r="P2391">
        <v>0</v>
      </c>
      <c r="Q2391">
        <v>0</v>
      </c>
      <c r="T2391" t="str">
        <f>IF(LEN(A2391)=2,MID(A2391,1,1),IF(LEN(A2391)=3,MID(A2391,1,2),IF(LEN(A2391)=5,MID(A2391,1,3),IF(LEN(A2391)=7,MID(A2391,1,5),IF(LEN(A2391)=1,"")))))</f>
        <v>21102</v>
      </c>
      <c r="U2391">
        <f>IF(LEN(A2391)=7,0,1)</f>
        <v>0</v>
      </c>
      <c r="V2391">
        <f t="shared" si="74"/>
        <v>0</v>
      </c>
      <c r="W2391">
        <f>IF(OR(LEFT(A2391)="1", LEFT(A2391)="2",LEFT(A2391)="3"),1,0)</f>
        <v>1</v>
      </c>
      <c r="Y2391" t="str">
        <f t="shared" si="75"/>
        <v>Utang BPJS Ketenagakerjaan</v>
      </c>
      <c r="AB2391" t="str">
        <f>IF(LEFT(A2391)="1","D",IF(LEFT(A2391)="2","K",IF(LEFT(A2391)="3","K",IF(LEFT(A2391)="4","K",IF(LEFT(A2391)="5","D",IF(LEFT(A2391)="6","D",IF(LEFT(A2391)="8","K",IF(LEFT(A2391)="9","D"))))))))</f>
        <v>K</v>
      </c>
      <c r="AD2391">
        <f>IF(LEFT(A2391)="4",1,IF(LEFT(A2391)="5",1,IF(LEFT(A2391)="6",1,0)))</f>
        <v>0</v>
      </c>
      <c r="AE2391">
        <f>IF(LEFT(A2391)="8",1,IF(LEFT(A2391)="9",1,0))</f>
        <v>0</v>
      </c>
      <c r="AF2391" t="str">
        <f>LEFT(A2391)</f>
        <v>2</v>
      </c>
    </row>
    <row r="2392" spans="1:32" x14ac:dyDescent="0.25">
      <c r="A2392" t="s">
        <v>4663</v>
      </c>
      <c r="B2392" t="s">
        <v>4664</v>
      </c>
      <c r="C2392" t="s">
        <v>4657</v>
      </c>
      <c r="D2392">
        <v>1</v>
      </c>
      <c r="E2392">
        <v>0</v>
      </c>
      <c r="F2392">
        <v>0</v>
      </c>
      <c r="G2392">
        <v>1</v>
      </c>
      <c r="H2392" t="s">
        <v>4664</v>
      </c>
      <c r="I2392" t="s">
        <v>10419</v>
      </c>
      <c r="J2392" t="s">
        <v>10420</v>
      </c>
      <c r="K2392" s="1">
        <v>42339</v>
      </c>
      <c r="L2392" s="1">
        <v>42339</v>
      </c>
      <c r="M2392" t="s">
        <v>10420</v>
      </c>
      <c r="N2392">
        <v>0</v>
      </c>
      <c r="O2392" t="s">
        <v>4648</v>
      </c>
      <c r="P2392">
        <v>0</v>
      </c>
      <c r="Q2392">
        <v>0</v>
      </c>
      <c r="T2392" t="str">
        <f>IF(LEN(A2392)=2,MID(A2392,1,1),IF(LEN(A2392)=3,MID(A2392,1,2),IF(LEN(A2392)=5,MID(A2392,1,3),IF(LEN(A2392)=7,MID(A2392,1,5),IF(LEN(A2392)=1,"")))))</f>
        <v>21102</v>
      </c>
      <c r="U2392">
        <f>IF(LEN(A2392)=7,0,1)</f>
        <v>0</v>
      </c>
      <c r="V2392">
        <f t="shared" si="74"/>
        <v>0</v>
      </c>
      <c r="W2392">
        <f>IF(OR(LEFT(A2392)="1", LEFT(A2392)="2",LEFT(A2392)="3"),1,0)</f>
        <v>1</v>
      </c>
      <c r="Y2392" t="str">
        <f t="shared" si="75"/>
        <v>Utang Iuran Jaminan Kesehatan Lainnya</v>
      </c>
      <c r="AB2392" t="str">
        <f>IF(LEFT(A2392)="1","D",IF(LEFT(A2392)="2","K",IF(LEFT(A2392)="3","K",IF(LEFT(A2392)="4","K",IF(LEFT(A2392)="5","D",IF(LEFT(A2392)="6","D",IF(LEFT(A2392)="8","K",IF(LEFT(A2392)="9","D"))))))))</f>
        <v>K</v>
      </c>
      <c r="AD2392">
        <f>IF(LEFT(A2392)="4",1,IF(LEFT(A2392)="5",1,IF(LEFT(A2392)="6",1,0)))</f>
        <v>0</v>
      </c>
      <c r="AE2392">
        <f>IF(LEFT(A2392)="8",1,IF(LEFT(A2392)="9",1,0))</f>
        <v>0</v>
      </c>
      <c r="AF2392" t="str">
        <f>LEFT(A2392)</f>
        <v>2</v>
      </c>
    </row>
    <row r="2393" spans="1:32" x14ac:dyDescent="0.25">
      <c r="A2393" t="s">
        <v>4665</v>
      </c>
      <c r="B2393" t="s">
        <v>4666</v>
      </c>
      <c r="C2393" t="s">
        <v>4652</v>
      </c>
      <c r="D2393">
        <v>1</v>
      </c>
      <c r="E2393">
        <v>1</v>
      </c>
      <c r="F2393">
        <v>0</v>
      </c>
      <c r="G2393">
        <v>1</v>
      </c>
      <c r="H2393" t="s">
        <v>4666</v>
      </c>
      <c r="I2393" t="s">
        <v>10419</v>
      </c>
      <c r="J2393" t="s">
        <v>10420</v>
      </c>
      <c r="K2393" s="1">
        <v>42339</v>
      </c>
      <c r="L2393" s="1">
        <v>42339</v>
      </c>
      <c r="M2393" t="s">
        <v>10420</v>
      </c>
      <c r="N2393">
        <v>0</v>
      </c>
      <c r="O2393" t="s">
        <v>4648</v>
      </c>
      <c r="P2393">
        <v>0</v>
      </c>
      <c r="Q2393">
        <v>0</v>
      </c>
      <c r="T2393" t="str">
        <f>IF(LEN(A2393)=2,MID(A2393,1,1),IF(LEN(A2393)=3,MID(A2393,1,2),IF(LEN(A2393)=5,MID(A2393,1,3),IF(LEN(A2393)=7,MID(A2393,1,5),IF(LEN(A2393)=1,"")))))</f>
        <v>211</v>
      </c>
      <c r="U2393">
        <f>IF(LEN(A2393)=7,0,1)</f>
        <v>1</v>
      </c>
      <c r="V2393">
        <f t="shared" si="74"/>
        <v>0</v>
      </c>
      <c r="W2393">
        <f>IF(OR(LEFT(A2393)="1", LEFT(A2393)="2",LEFT(A2393)="3"),1,0)</f>
        <v>1</v>
      </c>
      <c r="Y2393" t="str">
        <f t="shared" si="75"/>
        <v xml:space="preserve">Utang PPh </v>
      </c>
      <c r="AB2393" t="str">
        <f>IF(LEFT(A2393)="1","D",IF(LEFT(A2393)="2","K",IF(LEFT(A2393)="3","K",IF(LEFT(A2393)="4","K",IF(LEFT(A2393)="5","D",IF(LEFT(A2393)="6","D",IF(LEFT(A2393)="8","K",IF(LEFT(A2393)="9","D"))))))))</f>
        <v>K</v>
      </c>
      <c r="AD2393">
        <f>IF(LEFT(A2393)="4",1,IF(LEFT(A2393)="5",1,IF(LEFT(A2393)="6",1,0)))</f>
        <v>0</v>
      </c>
      <c r="AE2393">
        <f>IF(LEFT(A2393)="8",1,IF(LEFT(A2393)="9",1,0))</f>
        <v>0</v>
      </c>
      <c r="AF2393" t="str">
        <f>LEFT(A2393)</f>
        <v>2</v>
      </c>
    </row>
    <row r="2394" spans="1:32" x14ac:dyDescent="0.25">
      <c r="A2394" t="s">
        <v>4667</v>
      </c>
      <c r="B2394" t="s">
        <v>4668</v>
      </c>
      <c r="C2394" t="s">
        <v>4665</v>
      </c>
      <c r="D2394">
        <v>1</v>
      </c>
      <c r="E2394">
        <v>0</v>
      </c>
      <c r="F2394">
        <v>0</v>
      </c>
      <c r="G2394">
        <v>1</v>
      </c>
      <c r="H2394" t="s">
        <v>4668</v>
      </c>
      <c r="I2394" t="s">
        <v>10419</v>
      </c>
      <c r="J2394" t="s">
        <v>10420</v>
      </c>
      <c r="K2394" s="1">
        <v>42339</v>
      </c>
      <c r="L2394" s="1">
        <v>42339</v>
      </c>
      <c r="M2394" t="s">
        <v>10420</v>
      </c>
      <c r="N2394">
        <v>0</v>
      </c>
      <c r="O2394" t="s">
        <v>4648</v>
      </c>
      <c r="P2394">
        <v>0</v>
      </c>
      <c r="Q2394">
        <v>0</v>
      </c>
      <c r="T2394" t="str">
        <f>IF(LEN(A2394)=2,MID(A2394,1,1),IF(LEN(A2394)=3,MID(A2394,1,2),IF(LEN(A2394)=5,MID(A2394,1,3),IF(LEN(A2394)=7,MID(A2394,1,5),IF(LEN(A2394)=1,"")))))</f>
        <v>21103</v>
      </c>
      <c r="U2394">
        <f>IF(LEN(A2394)=7,0,1)</f>
        <v>0</v>
      </c>
      <c r="V2394">
        <f t="shared" si="74"/>
        <v>0</v>
      </c>
      <c r="W2394">
        <f>IF(OR(LEFT(A2394)="1", LEFT(A2394)="2",LEFT(A2394)="3"),1,0)</f>
        <v>1</v>
      </c>
      <c r="Y2394" t="str">
        <f t="shared" si="75"/>
        <v>Utang PPh 21</v>
      </c>
      <c r="AB2394" t="str">
        <f>IF(LEFT(A2394)="1","D",IF(LEFT(A2394)="2","K",IF(LEFT(A2394)="3","K",IF(LEFT(A2394)="4","K",IF(LEFT(A2394)="5","D",IF(LEFT(A2394)="6","D",IF(LEFT(A2394)="8","K",IF(LEFT(A2394)="9","D"))))))))</f>
        <v>K</v>
      </c>
      <c r="AD2394">
        <f>IF(LEFT(A2394)="4",1,IF(LEFT(A2394)="5",1,IF(LEFT(A2394)="6",1,0)))</f>
        <v>0</v>
      </c>
      <c r="AE2394">
        <f>IF(LEFT(A2394)="8",1,IF(LEFT(A2394)="9",1,0))</f>
        <v>0</v>
      </c>
      <c r="AF2394" t="str">
        <f>LEFT(A2394)</f>
        <v>2</v>
      </c>
    </row>
    <row r="2395" spans="1:32" x14ac:dyDescent="0.25">
      <c r="A2395" t="s">
        <v>4669</v>
      </c>
      <c r="B2395" t="s">
        <v>4670</v>
      </c>
      <c r="C2395" t="s">
        <v>4665</v>
      </c>
      <c r="D2395">
        <v>1</v>
      </c>
      <c r="E2395">
        <v>0</v>
      </c>
      <c r="F2395">
        <v>0</v>
      </c>
      <c r="G2395">
        <v>1</v>
      </c>
      <c r="H2395" t="s">
        <v>4670</v>
      </c>
      <c r="I2395" t="s">
        <v>10419</v>
      </c>
      <c r="J2395" t="s">
        <v>10420</v>
      </c>
      <c r="K2395" s="1">
        <v>42339</v>
      </c>
      <c r="L2395" s="1">
        <v>42339</v>
      </c>
      <c r="M2395" t="s">
        <v>10420</v>
      </c>
      <c r="N2395">
        <v>0</v>
      </c>
      <c r="O2395" t="s">
        <v>4648</v>
      </c>
      <c r="P2395">
        <v>0</v>
      </c>
      <c r="Q2395">
        <v>0</v>
      </c>
      <c r="T2395" t="str">
        <f>IF(LEN(A2395)=2,MID(A2395,1,1),IF(LEN(A2395)=3,MID(A2395,1,2),IF(LEN(A2395)=5,MID(A2395,1,3),IF(LEN(A2395)=7,MID(A2395,1,5),IF(LEN(A2395)=1,"")))))</f>
        <v>21103</v>
      </c>
      <c r="U2395">
        <f>IF(LEN(A2395)=7,0,1)</f>
        <v>0</v>
      </c>
      <c r="V2395">
        <f t="shared" si="74"/>
        <v>0</v>
      </c>
      <c r="W2395">
        <f>IF(OR(LEFT(A2395)="1", LEFT(A2395)="2",LEFT(A2395)="3"),1,0)</f>
        <v>1</v>
      </c>
      <c r="Y2395" t="str">
        <f t="shared" si="75"/>
        <v>Utang PPh 22</v>
      </c>
      <c r="AB2395" t="str">
        <f>IF(LEFT(A2395)="1","D",IF(LEFT(A2395)="2","K",IF(LEFT(A2395)="3","K",IF(LEFT(A2395)="4","K",IF(LEFT(A2395)="5","D",IF(LEFT(A2395)="6","D",IF(LEFT(A2395)="8","K",IF(LEFT(A2395)="9","D"))))))))</f>
        <v>K</v>
      </c>
      <c r="AD2395">
        <f>IF(LEFT(A2395)="4",1,IF(LEFT(A2395)="5",1,IF(LEFT(A2395)="6",1,0)))</f>
        <v>0</v>
      </c>
      <c r="AE2395">
        <f>IF(LEFT(A2395)="8",1,IF(LEFT(A2395)="9",1,0))</f>
        <v>0</v>
      </c>
      <c r="AF2395" t="str">
        <f>LEFT(A2395)</f>
        <v>2</v>
      </c>
    </row>
    <row r="2396" spans="1:32" x14ac:dyDescent="0.25">
      <c r="A2396" t="s">
        <v>4671</v>
      </c>
      <c r="B2396" t="s">
        <v>4672</v>
      </c>
      <c r="C2396" t="s">
        <v>4665</v>
      </c>
      <c r="D2396">
        <v>1</v>
      </c>
      <c r="E2396">
        <v>0</v>
      </c>
      <c r="F2396">
        <v>0</v>
      </c>
      <c r="G2396">
        <v>1</v>
      </c>
      <c r="H2396" t="s">
        <v>4672</v>
      </c>
      <c r="I2396" t="s">
        <v>10419</v>
      </c>
      <c r="J2396" t="s">
        <v>10420</v>
      </c>
      <c r="K2396" s="1">
        <v>42339</v>
      </c>
      <c r="L2396" s="1">
        <v>42339</v>
      </c>
      <c r="M2396" t="s">
        <v>10420</v>
      </c>
      <c r="N2396">
        <v>0</v>
      </c>
      <c r="O2396" t="s">
        <v>4648</v>
      </c>
      <c r="P2396">
        <v>0</v>
      </c>
      <c r="Q2396">
        <v>0</v>
      </c>
      <c r="T2396" t="str">
        <f>IF(LEN(A2396)=2,MID(A2396,1,1),IF(LEN(A2396)=3,MID(A2396,1,2),IF(LEN(A2396)=5,MID(A2396,1,3),IF(LEN(A2396)=7,MID(A2396,1,5),IF(LEN(A2396)=1,"")))))</f>
        <v>21103</v>
      </c>
      <c r="U2396">
        <f>IF(LEN(A2396)=7,0,1)</f>
        <v>0</v>
      </c>
      <c r="V2396">
        <f t="shared" si="74"/>
        <v>0</v>
      </c>
      <c r="W2396">
        <f>IF(OR(LEFT(A2396)="1", LEFT(A2396)="2",LEFT(A2396)="3"),1,0)</f>
        <v>1</v>
      </c>
      <c r="Y2396" t="str">
        <f t="shared" si="75"/>
        <v>Utang PPh 23</v>
      </c>
      <c r="AB2396" t="str">
        <f>IF(LEFT(A2396)="1","D",IF(LEFT(A2396)="2","K",IF(LEFT(A2396)="3","K",IF(LEFT(A2396)="4","K",IF(LEFT(A2396)="5","D",IF(LEFT(A2396)="6","D",IF(LEFT(A2396)="8","K",IF(LEFT(A2396)="9","D"))))))))</f>
        <v>K</v>
      </c>
      <c r="AD2396">
        <f>IF(LEFT(A2396)="4",1,IF(LEFT(A2396)="5",1,IF(LEFT(A2396)="6",1,0)))</f>
        <v>0</v>
      </c>
      <c r="AE2396">
        <f>IF(LEFT(A2396)="8",1,IF(LEFT(A2396)="9",1,0))</f>
        <v>0</v>
      </c>
      <c r="AF2396" t="str">
        <f>LEFT(A2396)</f>
        <v>2</v>
      </c>
    </row>
    <row r="2397" spans="1:32" x14ac:dyDescent="0.25">
      <c r="A2397" t="s">
        <v>4673</v>
      </c>
      <c r="B2397" t="s">
        <v>4674</v>
      </c>
      <c r="C2397" t="s">
        <v>4665</v>
      </c>
      <c r="D2397">
        <v>1</v>
      </c>
      <c r="E2397">
        <v>0</v>
      </c>
      <c r="F2397">
        <v>0</v>
      </c>
      <c r="G2397">
        <v>1</v>
      </c>
      <c r="H2397" t="s">
        <v>4674</v>
      </c>
      <c r="I2397" t="s">
        <v>10419</v>
      </c>
      <c r="J2397" t="s">
        <v>10420</v>
      </c>
      <c r="K2397" s="1">
        <v>42339</v>
      </c>
      <c r="L2397" s="1">
        <v>42339</v>
      </c>
      <c r="M2397" t="s">
        <v>10420</v>
      </c>
      <c r="N2397">
        <v>0</v>
      </c>
      <c r="O2397" t="s">
        <v>4648</v>
      </c>
      <c r="P2397">
        <v>0</v>
      </c>
      <c r="Q2397">
        <v>0</v>
      </c>
      <c r="T2397" t="str">
        <f>IF(LEN(A2397)=2,MID(A2397,1,1),IF(LEN(A2397)=3,MID(A2397,1,2),IF(LEN(A2397)=5,MID(A2397,1,3),IF(LEN(A2397)=7,MID(A2397,1,5),IF(LEN(A2397)=1,"")))))</f>
        <v>21103</v>
      </c>
      <c r="U2397">
        <f>IF(LEN(A2397)=7,0,1)</f>
        <v>0</v>
      </c>
      <c r="V2397">
        <f t="shared" si="74"/>
        <v>0</v>
      </c>
      <c r="W2397">
        <f>IF(OR(LEFT(A2397)="1", LEFT(A2397)="2",LEFT(A2397)="3"),1,0)</f>
        <v>1</v>
      </c>
      <c r="Y2397" t="str">
        <f t="shared" si="75"/>
        <v>Utang PPh 25</v>
      </c>
      <c r="AB2397" t="str">
        <f>IF(LEFT(A2397)="1","D",IF(LEFT(A2397)="2","K",IF(LEFT(A2397)="3","K",IF(LEFT(A2397)="4","K",IF(LEFT(A2397)="5","D",IF(LEFT(A2397)="6","D",IF(LEFT(A2397)="8","K",IF(LEFT(A2397)="9","D"))))))))</f>
        <v>K</v>
      </c>
      <c r="AD2397">
        <f>IF(LEFT(A2397)="4",1,IF(LEFT(A2397)="5",1,IF(LEFT(A2397)="6",1,0)))</f>
        <v>0</v>
      </c>
      <c r="AE2397">
        <f>IF(LEFT(A2397)="8",1,IF(LEFT(A2397)="9",1,0))</f>
        <v>0</v>
      </c>
      <c r="AF2397" t="str">
        <f>LEFT(A2397)</f>
        <v>2</v>
      </c>
    </row>
    <row r="2398" spans="1:32" x14ac:dyDescent="0.25">
      <c r="A2398" t="s">
        <v>4675</v>
      </c>
      <c r="B2398" t="s">
        <v>4676</v>
      </c>
      <c r="C2398" t="s">
        <v>4665</v>
      </c>
      <c r="D2398">
        <v>1</v>
      </c>
      <c r="E2398">
        <v>0</v>
      </c>
      <c r="F2398">
        <v>0</v>
      </c>
      <c r="G2398">
        <v>1</v>
      </c>
      <c r="H2398" t="s">
        <v>4676</v>
      </c>
      <c r="I2398" t="s">
        <v>10419</v>
      </c>
      <c r="J2398" t="s">
        <v>10420</v>
      </c>
      <c r="K2398" s="1">
        <v>42339</v>
      </c>
      <c r="L2398" s="1">
        <v>42339</v>
      </c>
      <c r="M2398" t="s">
        <v>10420</v>
      </c>
      <c r="N2398">
        <v>0</v>
      </c>
      <c r="O2398" t="s">
        <v>4648</v>
      </c>
      <c r="P2398">
        <v>0</v>
      </c>
      <c r="Q2398">
        <v>0</v>
      </c>
      <c r="T2398" t="str">
        <f>IF(LEN(A2398)=2,MID(A2398,1,1),IF(LEN(A2398)=3,MID(A2398,1,2),IF(LEN(A2398)=5,MID(A2398,1,3),IF(LEN(A2398)=7,MID(A2398,1,5),IF(LEN(A2398)=1,"")))))</f>
        <v>21103</v>
      </c>
      <c r="U2398">
        <f>IF(LEN(A2398)=7,0,1)</f>
        <v>0</v>
      </c>
      <c r="V2398">
        <f t="shared" si="74"/>
        <v>0</v>
      </c>
      <c r="W2398">
        <f>IF(OR(LEFT(A2398)="1", LEFT(A2398)="2",LEFT(A2398)="3"),1,0)</f>
        <v>1</v>
      </c>
      <c r="Y2398" t="str">
        <f t="shared" si="75"/>
        <v>Utang PPh 26</v>
      </c>
      <c r="AB2398" t="str">
        <f>IF(LEFT(A2398)="1","D",IF(LEFT(A2398)="2","K",IF(LEFT(A2398)="3","K",IF(LEFT(A2398)="4","K",IF(LEFT(A2398)="5","D",IF(LEFT(A2398)="6","D",IF(LEFT(A2398)="8","K",IF(LEFT(A2398)="9","D"))))))))</f>
        <v>K</v>
      </c>
      <c r="AD2398">
        <f>IF(LEFT(A2398)="4",1,IF(LEFT(A2398)="5",1,IF(LEFT(A2398)="6",1,0)))</f>
        <v>0</v>
      </c>
      <c r="AE2398">
        <f>IF(LEFT(A2398)="8",1,IF(LEFT(A2398)="9",1,0))</f>
        <v>0</v>
      </c>
      <c r="AF2398" t="str">
        <f>LEFT(A2398)</f>
        <v>2</v>
      </c>
    </row>
    <row r="2399" spans="1:32" x14ac:dyDescent="0.25">
      <c r="A2399" t="s">
        <v>4677</v>
      </c>
      <c r="B2399" t="s">
        <v>4678</v>
      </c>
      <c r="C2399" t="s">
        <v>4665</v>
      </c>
      <c r="D2399">
        <v>1</v>
      </c>
      <c r="E2399">
        <v>0</v>
      </c>
      <c r="F2399">
        <v>0</v>
      </c>
      <c r="G2399">
        <v>1</v>
      </c>
      <c r="H2399" t="s">
        <v>4678</v>
      </c>
      <c r="I2399" t="s">
        <v>10419</v>
      </c>
      <c r="J2399" t="s">
        <v>10420</v>
      </c>
      <c r="K2399" s="1">
        <v>42339</v>
      </c>
      <c r="L2399" s="1">
        <v>42339</v>
      </c>
      <c r="M2399" t="s">
        <v>10420</v>
      </c>
      <c r="N2399">
        <v>0</v>
      </c>
      <c r="O2399" t="s">
        <v>4648</v>
      </c>
      <c r="P2399">
        <v>0</v>
      </c>
      <c r="Q2399">
        <v>0</v>
      </c>
      <c r="T2399" t="str">
        <f>IF(LEN(A2399)=2,MID(A2399,1,1),IF(LEN(A2399)=3,MID(A2399,1,2),IF(LEN(A2399)=5,MID(A2399,1,3),IF(LEN(A2399)=7,MID(A2399,1,5),IF(LEN(A2399)=1,"")))))</f>
        <v>21103</v>
      </c>
      <c r="U2399">
        <f>IF(LEN(A2399)=7,0,1)</f>
        <v>0</v>
      </c>
      <c r="V2399">
        <f t="shared" si="74"/>
        <v>0</v>
      </c>
      <c r="W2399">
        <f>IF(OR(LEFT(A2399)="1", LEFT(A2399)="2",LEFT(A2399)="3"),1,0)</f>
        <v>1</v>
      </c>
      <c r="Y2399" t="str">
        <f t="shared" si="75"/>
        <v>Utang PPh Pasal 4 (2)</v>
      </c>
      <c r="AB2399" t="str">
        <f>IF(LEFT(A2399)="1","D",IF(LEFT(A2399)="2","K",IF(LEFT(A2399)="3","K",IF(LEFT(A2399)="4","K",IF(LEFT(A2399)="5","D",IF(LEFT(A2399)="6","D",IF(LEFT(A2399)="8","K",IF(LEFT(A2399)="9","D"))))))))</f>
        <v>K</v>
      </c>
      <c r="AD2399">
        <f>IF(LEFT(A2399)="4",1,IF(LEFT(A2399)="5",1,IF(LEFT(A2399)="6",1,0)))</f>
        <v>0</v>
      </c>
      <c r="AE2399">
        <f>IF(LEFT(A2399)="8",1,IF(LEFT(A2399)="9",1,0))</f>
        <v>0</v>
      </c>
      <c r="AF2399" t="str">
        <f>LEFT(A2399)</f>
        <v>2</v>
      </c>
    </row>
    <row r="2400" spans="1:32" x14ac:dyDescent="0.25">
      <c r="A2400" t="s">
        <v>4679</v>
      </c>
      <c r="B2400" t="s">
        <v>4680</v>
      </c>
      <c r="C2400" t="s">
        <v>4665</v>
      </c>
      <c r="D2400">
        <v>1</v>
      </c>
      <c r="E2400">
        <v>0</v>
      </c>
      <c r="F2400">
        <v>0</v>
      </c>
      <c r="G2400">
        <v>1</v>
      </c>
      <c r="H2400" t="s">
        <v>4680</v>
      </c>
      <c r="I2400" t="s">
        <v>10419</v>
      </c>
      <c r="J2400" t="s">
        <v>10420</v>
      </c>
      <c r="K2400" s="1">
        <v>42339</v>
      </c>
      <c r="L2400" s="1">
        <v>42339</v>
      </c>
      <c r="M2400" t="s">
        <v>10420</v>
      </c>
      <c r="N2400">
        <v>0</v>
      </c>
      <c r="O2400" t="s">
        <v>4648</v>
      </c>
      <c r="P2400">
        <v>0</v>
      </c>
      <c r="Q2400">
        <v>0</v>
      </c>
      <c r="T2400" t="str">
        <f>IF(LEN(A2400)=2,MID(A2400,1,1),IF(LEN(A2400)=3,MID(A2400,1,2),IF(LEN(A2400)=5,MID(A2400,1,3),IF(LEN(A2400)=7,MID(A2400,1,5),IF(LEN(A2400)=1,"")))))</f>
        <v>21103</v>
      </c>
      <c r="U2400">
        <f>IF(LEN(A2400)=7,0,1)</f>
        <v>0</v>
      </c>
      <c r="V2400">
        <f t="shared" si="74"/>
        <v>0</v>
      </c>
      <c r="W2400">
        <f>IF(OR(LEFT(A2400)="1", LEFT(A2400)="2",LEFT(A2400)="3"),1,0)</f>
        <v>1</v>
      </c>
      <c r="Y2400" t="str">
        <f t="shared" si="75"/>
        <v>Utang PPh lainnya</v>
      </c>
      <c r="AB2400" t="str">
        <f>IF(LEFT(A2400)="1","D",IF(LEFT(A2400)="2","K",IF(LEFT(A2400)="3","K",IF(LEFT(A2400)="4","K",IF(LEFT(A2400)="5","D",IF(LEFT(A2400)="6","D",IF(LEFT(A2400)="8","K",IF(LEFT(A2400)="9","D"))))))))</f>
        <v>K</v>
      </c>
      <c r="AD2400">
        <f>IF(LEFT(A2400)="4",1,IF(LEFT(A2400)="5",1,IF(LEFT(A2400)="6",1,0)))</f>
        <v>0</v>
      </c>
      <c r="AE2400">
        <f>IF(LEFT(A2400)="8",1,IF(LEFT(A2400)="9",1,0))</f>
        <v>0</v>
      </c>
      <c r="AF2400" t="str">
        <f>LEFT(A2400)</f>
        <v>2</v>
      </c>
    </row>
    <row r="2401" spans="1:32" x14ac:dyDescent="0.25">
      <c r="A2401" t="s">
        <v>4681</v>
      </c>
      <c r="B2401" t="s">
        <v>4682</v>
      </c>
      <c r="C2401" t="s">
        <v>4652</v>
      </c>
      <c r="D2401">
        <v>1</v>
      </c>
      <c r="E2401">
        <v>1</v>
      </c>
      <c r="F2401">
        <v>0</v>
      </c>
      <c r="G2401">
        <v>1</v>
      </c>
      <c r="H2401" t="s">
        <v>4682</v>
      </c>
      <c r="I2401" t="s">
        <v>10419</v>
      </c>
      <c r="J2401" t="s">
        <v>10420</v>
      </c>
      <c r="K2401" s="1">
        <v>42339</v>
      </c>
      <c r="L2401" s="1">
        <v>42339</v>
      </c>
      <c r="M2401" t="s">
        <v>10420</v>
      </c>
      <c r="N2401">
        <v>0</v>
      </c>
      <c r="O2401" t="s">
        <v>4648</v>
      </c>
      <c r="P2401">
        <v>0</v>
      </c>
      <c r="Q2401">
        <v>0</v>
      </c>
      <c r="T2401" t="str">
        <f>IF(LEN(A2401)=2,MID(A2401,1,1),IF(LEN(A2401)=3,MID(A2401,1,2),IF(LEN(A2401)=5,MID(A2401,1,3),IF(LEN(A2401)=7,MID(A2401,1,5),IF(LEN(A2401)=1,"")))))</f>
        <v>211</v>
      </c>
      <c r="U2401">
        <f>IF(LEN(A2401)=7,0,1)</f>
        <v>1</v>
      </c>
      <c r="V2401">
        <f t="shared" si="74"/>
        <v>0</v>
      </c>
      <c r="W2401">
        <f>IF(OR(LEFT(A2401)="1", LEFT(A2401)="2",LEFT(A2401)="3"),1,0)</f>
        <v>1</v>
      </c>
      <c r="Y2401" t="str">
        <f t="shared" si="75"/>
        <v xml:space="preserve">Utang PPN </v>
      </c>
      <c r="AB2401" t="str">
        <f>IF(LEFT(A2401)="1","D",IF(LEFT(A2401)="2","K",IF(LEFT(A2401)="3","K",IF(LEFT(A2401)="4","K",IF(LEFT(A2401)="5","D",IF(LEFT(A2401)="6","D",IF(LEFT(A2401)="8","K",IF(LEFT(A2401)="9","D"))))))))</f>
        <v>K</v>
      </c>
      <c r="AD2401">
        <f>IF(LEFT(A2401)="4",1,IF(LEFT(A2401)="5",1,IF(LEFT(A2401)="6",1,0)))</f>
        <v>0</v>
      </c>
      <c r="AE2401">
        <f>IF(LEFT(A2401)="8",1,IF(LEFT(A2401)="9",1,0))</f>
        <v>0</v>
      </c>
      <c r="AF2401" t="str">
        <f>LEFT(A2401)</f>
        <v>2</v>
      </c>
    </row>
    <row r="2402" spans="1:32" x14ac:dyDescent="0.25">
      <c r="A2402" t="s">
        <v>4683</v>
      </c>
      <c r="B2402" t="s">
        <v>4684</v>
      </c>
      <c r="C2402" t="s">
        <v>4681</v>
      </c>
      <c r="D2402">
        <v>1</v>
      </c>
      <c r="E2402">
        <v>0</v>
      </c>
      <c r="F2402">
        <v>0</v>
      </c>
      <c r="G2402">
        <v>1</v>
      </c>
      <c r="H2402" t="s">
        <v>4684</v>
      </c>
      <c r="I2402" t="s">
        <v>10419</v>
      </c>
      <c r="J2402" t="s">
        <v>10420</v>
      </c>
      <c r="K2402" s="1">
        <v>42339</v>
      </c>
      <c r="L2402" s="1">
        <v>42339</v>
      </c>
      <c r="M2402" t="s">
        <v>10420</v>
      </c>
      <c r="N2402">
        <v>0</v>
      </c>
      <c r="O2402" t="s">
        <v>4648</v>
      </c>
      <c r="P2402">
        <v>0</v>
      </c>
      <c r="Q2402">
        <v>0</v>
      </c>
      <c r="T2402" t="str">
        <f>IF(LEN(A2402)=2,MID(A2402,1,1),IF(LEN(A2402)=3,MID(A2402,1,2),IF(LEN(A2402)=5,MID(A2402,1,3),IF(LEN(A2402)=7,MID(A2402,1,5),IF(LEN(A2402)=1,"")))))</f>
        <v>21104</v>
      </c>
      <c r="U2402">
        <f>IF(LEN(A2402)=7,0,1)</f>
        <v>0</v>
      </c>
      <c r="V2402">
        <f t="shared" si="74"/>
        <v>0</v>
      </c>
      <c r="W2402">
        <f>IF(OR(LEFT(A2402)="1", LEFT(A2402)="2",LEFT(A2402)="3"),1,0)</f>
        <v>1</v>
      </c>
      <c r="Y2402" t="str">
        <f t="shared" si="75"/>
        <v>Utang PPN</v>
      </c>
      <c r="AB2402" t="str">
        <f>IF(LEFT(A2402)="1","D",IF(LEFT(A2402)="2","K",IF(LEFT(A2402)="3","K",IF(LEFT(A2402)="4","K",IF(LEFT(A2402)="5","D",IF(LEFT(A2402)="6","D",IF(LEFT(A2402)="8","K",IF(LEFT(A2402)="9","D"))))))))</f>
        <v>K</v>
      </c>
      <c r="AD2402">
        <f>IF(LEFT(A2402)="4",1,IF(LEFT(A2402)="5",1,IF(LEFT(A2402)="6",1,0)))</f>
        <v>0</v>
      </c>
      <c r="AE2402">
        <f>IF(LEFT(A2402)="8",1,IF(LEFT(A2402)="9",1,0))</f>
        <v>0</v>
      </c>
      <c r="AF2402" t="str">
        <f>LEFT(A2402)</f>
        <v>2</v>
      </c>
    </row>
    <row r="2403" spans="1:32" x14ac:dyDescent="0.25">
      <c r="A2403" t="s">
        <v>4685</v>
      </c>
      <c r="B2403" t="s">
        <v>4686</v>
      </c>
      <c r="C2403" t="s">
        <v>4652</v>
      </c>
      <c r="D2403">
        <v>1</v>
      </c>
      <c r="E2403">
        <v>1</v>
      </c>
      <c r="F2403">
        <v>0</v>
      </c>
      <c r="G2403">
        <v>1</v>
      </c>
      <c r="H2403" t="s">
        <v>4686</v>
      </c>
      <c r="I2403" t="s">
        <v>10419</v>
      </c>
      <c r="J2403" t="s">
        <v>10420</v>
      </c>
      <c r="K2403" s="1">
        <v>42339</v>
      </c>
      <c r="L2403" s="1">
        <v>42339</v>
      </c>
      <c r="M2403" t="s">
        <v>10420</v>
      </c>
      <c r="N2403">
        <v>0</v>
      </c>
      <c r="O2403" t="s">
        <v>4648</v>
      </c>
      <c r="P2403">
        <v>0</v>
      </c>
      <c r="Q2403">
        <v>0</v>
      </c>
      <c r="T2403" t="str">
        <f>IF(LEN(A2403)=2,MID(A2403,1,1),IF(LEN(A2403)=3,MID(A2403,1,2),IF(LEN(A2403)=5,MID(A2403,1,3),IF(LEN(A2403)=7,MID(A2403,1,5),IF(LEN(A2403)=1,"")))))</f>
        <v>211</v>
      </c>
      <c r="U2403">
        <f>IF(LEN(A2403)=7,0,1)</f>
        <v>1</v>
      </c>
      <c r="V2403">
        <f t="shared" si="74"/>
        <v>0</v>
      </c>
      <c r="W2403">
        <f>IF(OR(LEFT(A2403)="1", LEFT(A2403)="2",LEFT(A2403)="3"),1,0)</f>
        <v>1</v>
      </c>
      <c r="Y2403" t="str">
        <f t="shared" si="75"/>
        <v>Utang Taperum</v>
      </c>
      <c r="AB2403" t="str">
        <f>IF(LEFT(A2403)="1","D",IF(LEFT(A2403)="2","K",IF(LEFT(A2403)="3","K",IF(LEFT(A2403)="4","K",IF(LEFT(A2403)="5","D",IF(LEFT(A2403)="6","D",IF(LEFT(A2403)="8","K",IF(LEFT(A2403)="9","D"))))))))</f>
        <v>K</v>
      </c>
      <c r="AD2403">
        <f>IF(LEFT(A2403)="4",1,IF(LEFT(A2403)="5",1,IF(LEFT(A2403)="6",1,0)))</f>
        <v>0</v>
      </c>
      <c r="AE2403">
        <f>IF(LEFT(A2403)="8",1,IF(LEFT(A2403)="9",1,0))</f>
        <v>0</v>
      </c>
      <c r="AF2403" t="str">
        <f>LEFT(A2403)</f>
        <v>2</v>
      </c>
    </row>
    <row r="2404" spans="1:32" x14ac:dyDescent="0.25">
      <c r="A2404" t="s">
        <v>4687</v>
      </c>
      <c r="B2404" t="s">
        <v>4686</v>
      </c>
      <c r="C2404" t="s">
        <v>4685</v>
      </c>
      <c r="D2404">
        <v>1</v>
      </c>
      <c r="E2404">
        <v>0</v>
      </c>
      <c r="F2404">
        <v>0</v>
      </c>
      <c r="G2404">
        <v>1</v>
      </c>
      <c r="H2404" t="s">
        <v>4686</v>
      </c>
      <c r="I2404" t="s">
        <v>10419</v>
      </c>
      <c r="J2404" t="s">
        <v>10420</v>
      </c>
      <c r="K2404" s="1">
        <v>42339</v>
      </c>
      <c r="L2404" s="1">
        <v>42339</v>
      </c>
      <c r="M2404" t="s">
        <v>10420</v>
      </c>
      <c r="N2404">
        <v>0</v>
      </c>
      <c r="O2404" t="s">
        <v>4648</v>
      </c>
      <c r="P2404">
        <v>0</v>
      </c>
      <c r="Q2404">
        <v>0</v>
      </c>
      <c r="T2404" t="str">
        <f>IF(LEN(A2404)=2,MID(A2404,1,1),IF(LEN(A2404)=3,MID(A2404,1,2),IF(LEN(A2404)=5,MID(A2404,1,3),IF(LEN(A2404)=7,MID(A2404,1,5),IF(LEN(A2404)=1,"")))))</f>
        <v>21105</v>
      </c>
      <c r="U2404">
        <f>IF(LEN(A2404)=7,0,1)</f>
        <v>0</v>
      </c>
      <c r="V2404">
        <f t="shared" si="74"/>
        <v>0</v>
      </c>
      <c r="W2404">
        <f>IF(OR(LEFT(A2404)="1", LEFT(A2404)="2",LEFT(A2404)="3"),1,0)</f>
        <v>1</v>
      </c>
      <c r="Y2404" t="str">
        <f t="shared" si="75"/>
        <v>Utang Taperum</v>
      </c>
      <c r="AB2404" t="str">
        <f>IF(LEFT(A2404)="1","D",IF(LEFT(A2404)="2","K",IF(LEFT(A2404)="3","K",IF(LEFT(A2404)="4","K",IF(LEFT(A2404)="5","D",IF(LEFT(A2404)="6","D",IF(LEFT(A2404)="8","K",IF(LEFT(A2404)="9","D"))))))))</f>
        <v>K</v>
      </c>
      <c r="AD2404">
        <f>IF(LEFT(A2404)="4",1,IF(LEFT(A2404)="5",1,IF(LEFT(A2404)="6",1,0)))</f>
        <v>0</v>
      </c>
      <c r="AE2404">
        <f>IF(LEFT(A2404)="8",1,IF(LEFT(A2404)="9",1,0))</f>
        <v>0</v>
      </c>
      <c r="AF2404" t="str">
        <f>LEFT(A2404)</f>
        <v>2</v>
      </c>
    </row>
    <row r="2405" spans="1:32" x14ac:dyDescent="0.25">
      <c r="A2405" t="s">
        <v>4688</v>
      </c>
      <c r="B2405" t="s">
        <v>4689</v>
      </c>
      <c r="C2405" t="s">
        <v>4652</v>
      </c>
      <c r="D2405">
        <v>1</v>
      </c>
      <c r="E2405">
        <v>1</v>
      </c>
      <c r="F2405">
        <v>0</v>
      </c>
      <c r="G2405">
        <v>1</v>
      </c>
      <c r="H2405" t="s">
        <v>4689</v>
      </c>
      <c r="I2405" t="s">
        <v>10419</v>
      </c>
      <c r="J2405" t="s">
        <v>10420</v>
      </c>
      <c r="K2405" s="1">
        <v>42339</v>
      </c>
      <c r="L2405" s="1">
        <v>42339</v>
      </c>
      <c r="M2405" t="s">
        <v>10420</v>
      </c>
      <c r="N2405">
        <v>0</v>
      </c>
      <c r="O2405" t="s">
        <v>4648</v>
      </c>
      <c r="P2405">
        <v>0</v>
      </c>
      <c r="Q2405">
        <v>0</v>
      </c>
      <c r="T2405" t="str">
        <f>IF(LEN(A2405)=2,MID(A2405,1,1),IF(LEN(A2405)=3,MID(A2405,1,2),IF(LEN(A2405)=5,MID(A2405,1,3),IF(LEN(A2405)=7,MID(A2405,1,5),IF(LEN(A2405)=1,"")))))</f>
        <v>211</v>
      </c>
      <c r="U2405">
        <f>IF(LEN(A2405)=7,0,1)</f>
        <v>1</v>
      </c>
      <c r="V2405">
        <f t="shared" si="74"/>
        <v>0</v>
      </c>
      <c r="W2405">
        <f>IF(OR(LEFT(A2405)="1", LEFT(A2405)="2",LEFT(A2405)="3"),1,0)</f>
        <v>1</v>
      </c>
      <c r="Y2405" t="str">
        <f t="shared" si="75"/>
        <v>Iuran Wajib Pegawai</v>
      </c>
      <c r="AB2405" t="str">
        <f>IF(LEFT(A2405)="1","D",IF(LEFT(A2405)="2","K",IF(LEFT(A2405)="3","K",IF(LEFT(A2405)="4","K",IF(LEFT(A2405)="5","D",IF(LEFT(A2405)="6","D",IF(LEFT(A2405)="8","K",IF(LEFT(A2405)="9","D"))))))))</f>
        <v>K</v>
      </c>
      <c r="AD2405">
        <f>IF(LEFT(A2405)="4",1,IF(LEFT(A2405)="5",1,IF(LEFT(A2405)="6",1,0)))</f>
        <v>0</v>
      </c>
      <c r="AE2405">
        <f>IF(LEFT(A2405)="8",1,IF(LEFT(A2405)="9",1,0))</f>
        <v>0</v>
      </c>
      <c r="AF2405" t="str">
        <f>LEFT(A2405)</f>
        <v>2</v>
      </c>
    </row>
    <row r="2406" spans="1:32" x14ac:dyDescent="0.25">
      <c r="A2406" t="s">
        <v>4690</v>
      </c>
      <c r="B2406" t="s">
        <v>4689</v>
      </c>
      <c r="C2406" t="s">
        <v>4688</v>
      </c>
      <c r="D2406">
        <v>1</v>
      </c>
      <c r="E2406">
        <v>0</v>
      </c>
      <c r="F2406">
        <v>0</v>
      </c>
      <c r="G2406">
        <v>1</v>
      </c>
      <c r="H2406" t="s">
        <v>4689</v>
      </c>
      <c r="I2406" t="s">
        <v>10419</v>
      </c>
      <c r="J2406" t="s">
        <v>10420</v>
      </c>
      <c r="K2406" s="1">
        <v>42339</v>
      </c>
      <c r="L2406" s="1">
        <v>42339</v>
      </c>
      <c r="M2406" t="s">
        <v>10420</v>
      </c>
      <c r="N2406">
        <v>0</v>
      </c>
      <c r="O2406" t="s">
        <v>4648</v>
      </c>
      <c r="P2406">
        <v>0</v>
      </c>
      <c r="Q2406">
        <v>0</v>
      </c>
      <c r="T2406" t="str">
        <f>IF(LEN(A2406)=2,MID(A2406,1,1),IF(LEN(A2406)=3,MID(A2406,1,2),IF(LEN(A2406)=5,MID(A2406,1,3),IF(LEN(A2406)=7,MID(A2406,1,5),IF(LEN(A2406)=1,"")))))</f>
        <v>21106</v>
      </c>
      <c r="U2406">
        <f>IF(LEN(A2406)=7,0,1)</f>
        <v>0</v>
      </c>
      <c r="V2406">
        <f t="shared" si="74"/>
        <v>0</v>
      </c>
      <c r="W2406">
        <f>IF(OR(LEFT(A2406)="1", LEFT(A2406)="2",LEFT(A2406)="3"),1,0)</f>
        <v>1</v>
      </c>
      <c r="Y2406" t="str">
        <f t="shared" si="75"/>
        <v>Iuran Wajib Pegawai</v>
      </c>
      <c r="AB2406" t="str">
        <f>IF(LEFT(A2406)="1","D",IF(LEFT(A2406)="2","K",IF(LEFT(A2406)="3","K",IF(LEFT(A2406)="4","K",IF(LEFT(A2406)="5","D",IF(LEFT(A2406)="6","D",IF(LEFT(A2406)="8","K",IF(LEFT(A2406)="9","D"))))))))</f>
        <v>K</v>
      </c>
      <c r="AD2406">
        <f>IF(LEFT(A2406)="4",1,IF(LEFT(A2406)="5",1,IF(LEFT(A2406)="6",1,0)))</f>
        <v>0</v>
      </c>
      <c r="AE2406">
        <f>IF(LEFT(A2406)="8",1,IF(LEFT(A2406)="9",1,0))</f>
        <v>0</v>
      </c>
      <c r="AF2406" t="str">
        <f>LEFT(A2406)</f>
        <v>2</v>
      </c>
    </row>
    <row r="2407" spans="1:32" x14ac:dyDescent="0.25">
      <c r="A2407" t="s">
        <v>4691</v>
      </c>
      <c r="B2407" t="s">
        <v>4689</v>
      </c>
      <c r="C2407" t="s">
        <v>4688</v>
      </c>
      <c r="D2407">
        <v>1</v>
      </c>
      <c r="E2407">
        <v>0</v>
      </c>
      <c r="F2407">
        <v>0</v>
      </c>
      <c r="G2407">
        <v>1</v>
      </c>
      <c r="H2407" t="s">
        <v>4689</v>
      </c>
      <c r="I2407" t="s">
        <v>10419</v>
      </c>
      <c r="J2407" t="s">
        <v>10420</v>
      </c>
      <c r="K2407" s="1">
        <v>42339</v>
      </c>
      <c r="L2407" s="1">
        <v>42339</v>
      </c>
      <c r="M2407" t="s">
        <v>10420</v>
      </c>
      <c r="N2407">
        <v>0</v>
      </c>
      <c r="O2407" t="s">
        <v>4648</v>
      </c>
      <c r="P2407">
        <v>0</v>
      </c>
      <c r="Q2407">
        <v>0</v>
      </c>
      <c r="T2407" t="str">
        <f>IF(LEN(A2407)=2,MID(A2407,1,1),IF(LEN(A2407)=3,MID(A2407,1,2),IF(LEN(A2407)=5,MID(A2407,1,3),IF(LEN(A2407)=7,MID(A2407,1,5),IF(LEN(A2407)=1,"")))))</f>
        <v>21106</v>
      </c>
      <c r="U2407">
        <f>IF(LEN(A2407)=7,0,1)</f>
        <v>0</v>
      </c>
      <c r="V2407">
        <f t="shared" si="74"/>
        <v>0</v>
      </c>
      <c r="W2407">
        <f>IF(OR(LEFT(A2407)="1", LEFT(A2407)="2",LEFT(A2407)="3"),1,0)</f>
        <v>1</v>
      </c>
      <c r="Y2407" t="str">
        <f t="shared" si="75"/>
        <v>Iuran Wajib Pegawai</v>
      </c>
      <c r="AB2407" t="str">
        <f>IF(LEFT(A2407)="1","D",IF(LEFT(A2407)="2","K",IF(LEFT(A2407)="3","K",IF(LEFT(A2407)="4","K",IF(LEFT(A2407)="5","D",IF(LEFT(A2407)="6","D",IF(LEFT(A2407)="8","K",IF(LEFT(A2407)="9","D"))))))))</f>
        <v>K</v>
      </c>
      <c r="AD2407">
        <f>IF(LEFT(A2407)="4",1,IF(LEFT(A2407)="5",1,IF(LEFT(A2407)="6",1,0)))</f>
        <v>0</v>
      </c>
      <c r="AE2407">
        <f>IF(LEFT(A2407)="8",1,IF(LEFT(A2407)="9",1,0))</f>
        <v>0</v>
      </c>
      <c r="AF2407" t="str">
        <f>LEFT(A2407)</f>
        <v>2</v>
      </c>
    </row>
    <row r="2408" spans="1:32" x14ac:dyDescent="0.25">
      <c r="A2408" t="s">
        <v>4692</v>
      </c>
      <c r="B2408" t="s">
        <v>4693</v>
      </c>
      <c r="C2408" t="s">
        <v>4652</v>
      </c>
      <c r="D2408">
        <v>1</v>
      </c>
      <c r="E2408">
        <v>1</v>
      </c>
      <c r="F2408">
        <v>0</v>
      </c>
      <c r="G2408">
        <v>1</v>
      </c>
      <c r="H2408" t="s">
        <v>4693</v>
      </c>
      <c r="I2408" t="s">
        <v>10419</v>
      </c>
      <c r="J2408" t="s">
        <v>10420</v>
      </c>
      <c r="K2408" s="1">
        <v>42339</v>
      </c>
      <c r="L2408" s="1">
        <v>42339</v>
      </c>
      <c r="M2408" t="s">
        <v>10420</v>
      </c>
      <c r="N2408">
        <v>0</v>
      </c>
      <c r="O2408" t="s">
        <v>4648</v>
      </c>
      <c r="P2408">
        <v>0</v>
      </c>
      <c r="Q2408">
        <v>0</v>
      </c>
      <c r="T2408" t="str">
        <f>IF(LEN(A2408)=2,MID(A2408,1,1),IF(LEN(A2408)=3,MID(A2408,1,2),IF(LEN(A2408)=5,MID(A2408,1,3),IF(LEN(A2408)=7,MID(A2408,1,5),IF(LEN(A2408)=1,"")))))</f>
        <v>211</v>
      </c>
      <c r="U2408">
        <f>IF(LEN(A2408)=7,0,1)</f>
        <v>1</v>
      </c>
      <c r="V2408">
        <f t="shared" si="74"/>
        <v>0</v>
      </c>
      <c r="W2408">
        <f>IF(OR(LEFT(A2408)="1", LEFT(A2408)="2",LEFT(A2408)="3"),1,0)</f>
        <v>1</v>
      </c>
      <c r="Y2408" t="str">
        <f t="shared" si="75"/>
        <v>Utang Perhitungan Pihak Ketiga Lainnya</v>
      </c>
      <c r="AB2408" t="str">
        <f>IF(LEFT(A2408)="1","D",IF(LEFT(A2408)="2","K",IF(LEFT(A2408)="3","K",IF(LEFT(A2408)="4","K",IF(LEFT(A2408)="5","D",IF(LEFT(A2408)="6","D",IF(LEFT(A2408)="8","K",IF(LEFT(A2408)="9","D"))))))))</f>
        <v>K</v>
      </c>
      <c r="AD2408">
        <f>IF(LEFT(A2408)="4",1,IF(LEFT(A2408)="5",1,IF(LEFT(A2408)="6",1,0)))</f>
        <v>0</v>
      </c>
      <c r="AE2408">
        <f>IF(LEFT(A2408)="8",1,IF(LEFT(A2408)="9",1,0))</f>
        <v>0</v>
      </c>
      <c r="AF2408" t="str">
        <f>LEFT(A2408)</f>
        <v>2</v>
      </c>
    </row>
    <row r="2409" spans="1:32" x14ac:dyDescent="0.25">
      <c r="A2409" t="s">
        <v>4694</v>
      </c>
      <c r="B2409" t="s">
        <v>4695</v>
      </c>
      <c r="C2409" t="s">
        <v>4692</v>
      </c>
      <c r="D2409">
        <v>1</v>
      </c>
      <c r="E2409">
        <v>0</v>
      </c>
      <c r="F2409">
        <v>0</v>
      </c>
      <c r="G2409">
        <v>1</v>
      </c>
      <c r="H2409" t="s">
        <v>4695</v>
      </c>
      <c r="I2409" t="s">
        <v>10419</v>
      </c>
      <c r="J2409" t="s">
        <v>10420</v>
      </c>
      <c r="K2409" s="1">
        <v>42339</v>
      </c>
      <c r="L2409" s="1">
        <v>42339</v>
      </c>
      <c r="M2409" t="s">
        <v>10420</v>
      </c>
      <c r="N2409">
        <v>0</v>
      </c>
      <c r="O2409" t="s">
        <v>4648</v>
      </c>
      <c r="P2409">
        <v>0</v>
      </c>
      <c r="Q2409">
        <v>0</v>
      </c>
      <c r="T2409" t="str">
        <f>IF(LEN(A2409)=2,MID(A2409,1,1),IF(LEN(A2409)=3,MID(A2409,1,2),IF(LEN(A2409)=5,MID(A2409,1,3),IF(LEN(A2409)=7,MID(A2409,1,5),IF(LEN(A2409)=1,"")))))</f>
        <v>21107</v>
      </c>
      <c r="U2409">
        <f>IF(LEN(A2409)=7,0,1)</f>
        <v>0</v>
      </c>
      <c r="V2409">
        <f t="shared" si="74"/>
        <v>0</v>
      </c>
      <c r="W2409">
        <f>IF(OR(LEFT(A2409)="1", LEFT(A2409)="2",LEFT(A2409)="3"),1,0)</f>
        <v>1</v>
      </c>
      <c r="Y2409" t="str">
        <f t="shared" si="75"/>
        <v>Utang Pemotongan Iuran KORPRI</v>
      </c>
      <c r="AB2409" t="str">
        <f>IF(LEFT(A2409)="1","D",IF(LEFT(A2409)="2","K",IF(LEFT(A2409)="3","K",IF(LEFT(A2409)="4","K",IF(LEFT(A2409)="5","D",IF(LEFT(A2409)="6","D",IF(LEFT(A2409)="8","K",IF(LEFT(A2409)="9","D"))))))))</f>
        <v>K</v>
      </c>
      <c r="AD2409">
        <f>IF(LEFT(A2409)="4",1,IF(LEFT(A2409)="5",1,IF(LEFT(A2409)="6",1,0)))</f>
        <v>0</v>
      </c>
      <c r="AE2409">
        <f>IF(LEFT(A2409)="8",1,IF(LEFT(A2409)="9",1,0))</f>
        <v>0</v>
      </c>
      <c r="AF2409" t="str">
        <f>LEFT(A2409)</f>
        <v>2</v>
      </c>
    </row>
    <row r="2410" spans="1:32" x14ac:dyDescent="0.25">
      <c r="A2410" t="s">
        <v>4696</v>
      </c>
      <c r="B2410" t="s">
        <v>4693</v>
      </c>
      <c r="C2410" t="s">
        <v>4692</v>
      </c>
      <c r="D2410">
        <v>1</v>
      </c>
      <c r="E2410">
        <v>0</v>
      </c>
      <c r="F2410">
        <v>0</v>
      </c>
      <c r="G2410">
        <v>1</v>
      </c>
      <c r="H2410" t="s">
        <v>4693</v>
      </c>
      <c r="I2410" t="s">
        <v>10419</v>
      </c>
      <c r="J2410" t="s">
        <v>10420</v>
      </c>
      <c r="K2410" s="1">
        <v>42339</v>
      </c>
      <c r="L2410" s="1">
        <v>42339</v>
      </c>
      <c r="M2410" t="s">
        <v>10420</v>
      </c>
      <c r="N2410">
        <v>0</v>
      </c>
      <c r="O2410" t="s">
        <v>4648</v>
      </c>
      <c r="P2410">
        <v>0</v>
      </c>
      <c r="Q2410">
        <v>0</v>
      </c>
      <c r="T2410" t="str">
        <f>IF(LEN(A2410)=2,MID(A2410,1,1),IF(LEN(A2410)=3,MID(A2410,1,2),IF(LEN(A2410)=5,MID(A2410,1,3),IF(LEN(A2410)=7,MID(A2410,1,5),IF(LEN(A2410)=1,"")))))</f>
        <v>21107</v>
      </c>
      <c r="U2410">
        <f>IF(LEN(A2410)=7,0,1)</f>
        <v>0</v>
      </c>
      <c r="V2410">
        <f t="shared" si="74"/>
        <v>0</v>
      </c>
      <c r="W2410">
        <f>IF(OR(LEFT(A2410)="1", LEFT(A2410)="2",LEFT(A2410)="3"),1,0)</f>
        <v>1</v>
      </c>
      <c r="Y2410" t="str">
        <f t="shared" si="75"/>
        <v>Utang Perhitungan Pihak Ketiga Lainnya</v>
      </c>
      <c r="AB2410" t="str">
        <f>IF(LEFT(A2410)="1","D",IF(LEFT(A2410)="2","K",IF(LEFT(A2410)="3","K",IF(LEFT(A2410)="4","K",IF(LEFT(A2410)="5","D",IF(LEFT(A2410)="6","D",IF(LEFT(A2410)="8","K",IF(LEFT(A2410)="9","D"))))))))</f>
        <v>K</v>
      </c>
      <c r="AD2410">
        <f>IF(LEFT(A2410)="4",1,IF(LEFT(A2410)="5",1,IF(LEFT(A2410)="6",1,0)))</f>
        <v>0</v>
      </c>
      <c r="AE2410">
        <f>IF(LEFT(A2410)="8",1,IF(LEFT(A2410)="9",1,0))</f>
        <v>0</v>
      </c>
      <c r="AF2410" t="str">
        <f>LEFT(A2410)</f>
        <v>2</v>
      </c>
    </row>
    <row r="2411" spans="1:32" x14ac:dyDescent="0.25">
      <c r="A2411" t="s">
        <v>4697</v>
      </c>
      <c r="B2411" t="s">
        <v>4698</v>
      </c>
      <c r="C2411" t="s">
        <v>4652</v>
      </c>
      <c r="D2411">
        <v>1</v>
      </c>
      <c r="E2411">
        <v>1</v>
      </c>
      <c r="F2411">
        <v>0</v>
      </c>
      <c r="G2411">
        <v>1</v>
      </c>
      <c r="H2411" t="s">
        <v>4698</v>
      </c>
      <c r="I2411" t="s">
        <v>10419</v>
      </c>
      <c r="J2411" t="s">
        <v>10420</v>
      </c>
      <c r="K2411" s="1">
        <v>42339</v>
      </c>
      <c r="L2411" s="1">
        <v>42339</v>
      </c>
      <c r="M2411" t="s">
        <v>10420</v>
      </c>
      <c r="N2411">
        <v>0</v>
      </c>
      <c r="O2411" t="s">
        <v>4648</v>
      </c>
      <c r="P2411">
        <v>0</v>
      </c>
      <c r="Q2411">
        <v>0</v>
      </c>
      <c r="T2411" t="str">
        <f>IF(LEN(A2411)=2,MID(A2411,1,1),IF(LEN(A2411)=3,MID(A2411,1,2),IF(LEN(A2411)=5,MID(A2411,1,3),IF(LEN(A2411)=7,MID(A2411,1,5),IF(LEN(A2411)=1,"")))))</f>
        <v>211</v>
      </c>
      <c r="U2411">
        <f>IF(LEN(A2411)=7,0,1)</f>
        <v>1</v>
      </c>
      <c r="V2411">
        <f t="shared" si="74"/>
        <v>0</v>
      </c>
      <c r="W2411">
        <f>IF(OR(LEFT(A2411)="1", LEFT(A2411)="2",LEFT(A2411)="3"),1,0)</f>
        <v>1</v>
      </c>
      <c r="Y2411" t="str">
        <f t="shared" si="75"/>
        <v>Utang Jaminan</v>
      </c>
      <c r="AB2411" t="str">
        <f>IF(LEFT(A2411)="1","D",IF(LEFT(A2411)="2","K",IF(LEFT(A2411)="3","K",IF(LEFT(A2411)="4","K",IF(LEFT(A2411)="5","D",IF(LEFT(A2411)="6","D",IF(LEFT(A2411)="8","K",IF(LEFT(A2411)="9","D"))))))))</f>
        <v>K</v>
      </c>
      <c r="AD2411">
        <f>IF(LEFT(A2411)="4",1,IF(LEFT(A2411)="5",1,IF(LEFT(A2411)="6",1,0)))</f>
        <v>0</v>
      </c>
      <c r="AE2411">
        <f>IF(LEFT(A2411)="8",1,IF(LEFT(A2411)="9",1,0))</f>
        <v>0</v>
      </c>
      <c r="AF2411" t="str">
        <f>LEFT(A2411)</f>
        <v>2</v>
      </c>
    </row>
    <row r="2412" spans="1:32" x14ac:dyDescent="0.25">
      <c r="A2412" t="s">
        <v>4699</v>
      </c>
      <c r="B2412" t="s">
        <v>4698</v>
      </c>
      <c r="C2412" t="s">
        <v>4697</v>
      </c>
      <c r="D2412">
        <v>1</v>
      </c>
      <c r="E2412">
        <v>0</v>
      </c>
      <c r="F2412">
        <v>0</v>
      </c>
      <c r="G2412">
        <v>1</v>
      </c>
      <c r="H2412" t="s">
        <v>4698</v>
      </c>
      <c r="I2412" t="s">
        <v>10419</v>
      </c>
      <c r="J2412" t="s">
        <v>10420</v>
      </c>
      <c r="K2412" s="1">
        <v>42339</v>
      </c>
      <c r="L2412" s="1">
        <v>42339</v>
      </c>
      <c r="M2412" t="s">
        <v>10420</v>
      </c>
      <c r="N2412">
        <v>0</v>
      </c>
      <c r="O2412" t="s">
        <v>4648</v>
      </c>
      <c r="P2412">
        <v>0</v>
      </c>
      <c r="Q2412">
        <v>0</v>
      </c>
      <c r="T2412" t="str">
        <f>IF(LEN(A2412)=2,MID(A2412,1,1),IF(LEN(A2412)=3,MID(A2412,1,2),IF(LEN(A2412)=5,MID(A2412,1,3),IF(LEN(A2412)=7,MID(A2412,1,5),IF(LEN(A2412)=1,"")))))</f>
        <v>21108</v>
      </c>
      <c r="U2412">
        <f>IF(LEN(A2412)=7,0,1)</f>
        <v>0</v>
      </c>
      <c r="V2412">
        <f t="shared" si="74"/>
        <v>0</v>
      </c>
      <c r="W2412">
        <f>IF(OR(LEFT(A2412)="1", LEFT(A2412)="2",LEFT(A2412)="3"),1,0)</f>
        <v>1</v>
      </c>
      <c r="Y2412" t="str">
        <f t="shared" si="75"/>
        <v>Utang Jaminan</v>
      </c>
      <c r="AB2412" t="str">
        <f>IF(LEFT(A2412)="1","D",IF(LEFT(A2412)="2","K",IF(LEFT(A2412)="3","K",IF(LEFT(A2412)="4","K",IF(LEFT(A2412)="5","D",IF(LEFT(A2412)="6","D",IF(LEFT(A2412)="8","K",IF(LEFT(A2412)="9","D"))))))))</f>
        <v>K</v>
      </c>
      <c r="AD2412">
        <f>IF(LEFT(A2412)="4",1,IF(LEFT(A2412)="5",1,IF(LEFT(A2412)="6",1,0)))</f>
        <v>0</v>
      </c>
      <c r="AE2412">
        <f>IF(LEFT(A2412)="8",1,IF(LEFT(A2412)="9",1,0))</f>
        <v>0</v>
      </c>
      <c r="AF2412" t="str">
        <f>LEFT(A2412)</f>
        <v>2</v>
      </c>
    </row>
    <row r="2413" spans="1:32" x14ac:dyDescent="0.25">
      <c r="A2413" t="s">
        <v>4700</v>
      </c>
      <c r="B2413" t="s">
        <v>4701</v>
      </c>
      <c r="C2413" t="s">
        <v>4650</v>
      </c>
      <c r="D2413">
        <v>1</v>
      </c>
      <c r="E2413">
        <v>1</v>
      </c>
      <c r="F2413">
        <v>0</v>
      </c>
      <c r="G2413">
        <v>1</v>
      </c>
      <c r="H2413" t="s">
        <v>4701</v>
      </c>
      <c r="I2413" t="s">
        <v>10419</v>
      </c>
      <c r="J2413" t="s">
        <v>10420</v>
      </c>
      <c r="K2413" s="1">
        <v>42339</v>
      </c>
      <c r="L2413" s="1">
        <v>42339</v>
      </c>
      <c r="M2413" t="s">
        <v>10420</v>
      </c>
      <c r="N2413">
        <v>0</v>
      </c>
      <c r="O2413" t="s">
        <v>4648</v>
      </c>
      <c r="P2413">
        <v>0</v>
      </c>
      <c r="Q2413">
        <v>0</v>
      </c>
      <c r="T2413" t="str">
        <f>IF(LEN(A2413)=2,MID(A2413,1,1),IF(LEN(A2413)=3,MID(A2413,1,2),IF(LEN(A2413)=5,MID(A2413,1,3),IF(LEN(A2413)=7,MID(A2413,1,5),IF(LEN(A2413)=1,"")))))</f>
        <v>21</v>
      </c>
      <c r="U2413">
        <f>IF(LEN(A2413)=7,0,1)</f>
        <v>1</v>
      </c>
      <c r="V2413">
        <f t="shared" si="74"/>
        <v>0</v>
      </c>
      <c r="W2413">
        <f>IF(OR(LEFT(A2413)="1", LEFT(A2413)="2",LEFT(A2413)="3"),1,0)</f>
        <v>1</v>
      </c>
      <c r="Y2413" t="str">
        <f t="shared" si="75"/>
        <v>UTANG BUNGA</v>
      </c>
      <c r="AB2413" t="str">
        <f>IF(LEFT(A2413)="1","D",IF(LEFT(A2413)="2","K",IF(LEFT(A2413)="3","K",IF(LEFT(A2413)="4","K",IF(LEFT(A2413)="5","D",IF(LEFT(A2413)="6","D",IF(LEFT(A2413)="8","K",IF(LEFT(A2413)="9","D"))))))))</f>
        <v>K</v>
      </c>
      <c r="AD2413">
        <f>IF(LEFT(A2413)="4",1,IF(LEFT(A2413)="5",1,IF(LEFT(A2413)="6",1,0)))</f>
        <v>0</v>
      </c>
      <c r="AE2413">
        <f>IF(LEFT(A2413)="8",1,IF(LEFT(A2413)="9",1,0))</f>
        <v>0</v>
      </c>
      <c r="AF2413" t="str">
        <f>LEFT(A2413)</f>
        <v>2</v>
      </c>
    </row>
    <row r="2414" spans="1:32" x14ac:dyDescent="0.25">
      <c r="A2414" t="s">
        <v>4702</v>
      </c>
      <c r="B2414" t="s">
        <v>4703</v>
      </c>
      <c r="C2414" t="s">
        <v>4700</v>
      </c>
      <c r="D2414">
        <v>1</v>
      </c>
      <c r="E2414">
        <v>1</v>
      </c>
      <c r="F2414">
        <v>0</v>
      </c>
      <c r="G2414">
        <v>1</v>
      </c>
      <c r="H2414" t="s">
        <v>4703</v>
      </c>
      <c r="I2414" t="s">
        <v>10419</v>
      </c>
      <c r="J2414" t="s">
        <v>10420</v>
      </c>
      <c r="K2414" s="1">
        <v>42339</v>
      </c>
      <c r="L2414" s="1">
        <v>42339</v>
      </c>
      <c r="M2414" t="s">
        <v>10420</v>
      </c>
      <c r="N2414">
        <v>0</v>
      </c>
      <c r="O2414" t="s">
        <v>4648</v>
      </c>
      <c r="P2414">
        <v>0</v>
      </c>
      <c r="Q2414">
        <v>0</v>
      </c>
      <c r="T2414" t="str">
        <f>IF(LEN(A2414)=2,MID(A2414,1,1),IF(LEN(A2414)=3,MID(A2414,1,2),IF(LEN(A2414)=5,MID(A2414,1,3),IF(LEN(A2414)=7,MID(A2414,1,5),IF(LEN(A2414)=1,"")))))</f>
        <v>212</v>
      </c>
      <c r="U2414">
        <f>IF(LEN(A2414)=7,0,1)</f>
        <v>1</v>
      </c>
      <c r="V2414">
        <f t="shared" si="74"/>
        <v>0</v>
      </c>
      <c r="W2414">
        <f>IF(OR(LEFT(A2414)="1", LEFT(A2414)="2",LEFT(A2414)="3"),1,0)</f>
        <v>1</v>
      </c>
      <c r="Y2414" t="str">
        <f t="shared" si="75"/>
        <v>Utang Bunga kepada Pemerintah Pusat</v>
      </c>
      <c r="AB2414" t="str">
        <f>IF(LEFT(A2414)="1","D",IF(LEFT(A2414)="2","K",IF(LEFT(A2414)="3","K",IF(LEFT(A2414)="4","K",IF(LEFT(A2414)="5","D",IF(LEFT(A2414)="6","D",IF(LEFT(A2414)="8","K",IF(LEFT(A2414)="9","D"))))))))</f>
        <v>K</v>
      </c>
      <c r="AD2414">
        <f>IF(LEFT(A2414)="4",1,IF(LEFT(A2414)="5",1,IF(LEFT(A2414)="6",1,0)))</f>
        <v>0</v>
      </c>
      <c r="AE2414">
        <f>IF(LEFT(A2414)="8",1,IF(LEFT(A2414)="9",1,0))</f>
        <v>0</v>
      </c>
      <c r="AF2414" t="str">
        <f>LEFT(A2414)</f>
        <v>2</v>
      </c>
    </row>
    <row r="2415" spans="1:32" x14ac:dyDescent="0.25">
      <c r="A2415" t="s">
        <v>4704</v>
      </c>
      <c r="B2415" t="s">
        <v>4703</v>
      </c>
      <c r="C2415" t="s">
        <v>4702</v>
      </c>
      <c r="D2415">
        <v>1</v>
      </c>
      <c r="E2415">
        <v>0</v>
      </c>
      <c r="F2415">
        <v>0</v>
      </c>
      <c r="G2415">
        <v>1</v>
      </c>
      <c r="H2415" t="s">
        <v>4703</v>
      </c>
      <c r="I2415" t="s">
        <v>10419</v>
      </c>
      <c r="J2415" t="s">
        <v>10420</v>
      </c>
      <c r="K2415" s="1">
        <v>42339</v>
      </c>
      <c r="L2415" s="1">
        <v>42339</v>
      </c>
      <c r="M2415" t="s">
        <v>10420</v>
      </c>
      <c r="N2415">
        <v>0</v>
      </c>
      <c r="O2415" t="s">
        <v>4648</v>
      </c>
      <c r="P2415">
        <v>0</v>
      </c>
      <c r="Q2415">
        <v>0</v>
      </c>
      <c r="T2415" t="str">
        <f>IF(LEN(A2415)=2,MID(A2415,1,1),IF(LEN(A2415)=3,MID(A2415,1,2),IF(LEN(A2415)=5,MID(A2415,1,3),IF(LEN(A2415)=7,MID(A2415,1,5),IF(LEN(A2415)=1,"")))))</f>
        <v>21201</v>
      </c>
      <c r="U2415">
        <f>IF(LEN(A2415)=7,0,1)</f>
        <v>0</v>
      </c>
      <c r="V2415">
        <f t="shared" si="74"/>
        <v>0</v>
      </c>
      <c r="W2415">
        <f>IF(OR(LEFT(A2415)="1", LEFT(A2415)="2",LEFT(A2415)="3"),1,0)</f>
        <v>1</v>
      </c>
      <c r="Y2415" t="str">
        <f t="shared" si="75"/>
        <v>Utang Bunga kepada Pemerintah Pusat</v>
      </c>
      <c r="AB2415" t="str">
        <f>IF(LEFT(A2415)="1","D",IF(LEFT(A2415)="2","K",IF(LEFT(A2415)="3","K",IF(LEFT(A2415)="4","K",IF(LEFT(A2415)="5","D",IF(LEFT(A2415)="6","D",IF(LEFT(A2415)="8","K",IF(LEFT(A2415)="9","D"))))))))</f>
        <v>K</v>
      </c>
      <c r="AD2415">
        <f>IF(LEFT(A2415)="4",1,IF(LEFT(A2415)="5",1,IF(LEFT(A2415)="6",1,0)))</f>
        <v>0</v>
      </c>
      <c r="AE2415">
        <f>IF(LEFT(A2415)="8",1,IF(LEFT(A2415)="9",1,0))</f>
        <v>0</v>
      </c>
      <c r="AF2415" t="str">
        <f>LEFT(A2415)</f>
        <v>2</v>
      </c>
    </row>
    <row r="2416" spans="1:32" x14ac:dyDescent="0.25">
      <c r="A2416" t="s">
        <v>4705</v>
      </c>
      <c r="B2416" t="s">
        <v>4706</v>
      </c>
      <c r="C2416" t="s">
        <v>4700</v>
      </c>
      <c r="D2416">
        <v>1</v>
      </c>
      <c r="E2416">
        <v>1</v>
      </c>
      <c r="F2416">
        <v>0</v>
      </c>
      <c r="G2416">
        <v>1</v>
      </c>
      <c r="H2416" t="s">
        <v>4706</v>
      </c>
      <c r="I2416" t="s">
        <v>10419</v>
      </c>
      <c r="J2416" t="s">
        <v>10420</v>
      </c>
      <c r="K2416" s="1">
        <v>42339</v>
      </c>
      <c r="L2416" s="1">
        <v>42339</v>
      </c>
      <c r="M2416" t="s">
        <v>10420</v>
      </c>
      <c r="N2416">
        <v>0</v>
      </c>
      <c r="O2416" t="s">
        <v>4648</v>
      </c>
      <c r="P2416">
        <v>0</v>
      </c>
      <c r="Q2416">
        <v>0</v>
      </c>
      <c r="T2416" t="str">
        <f>IF(LEN(A2416)=2,MID(A2416,1,1),IF(LEN(A2416)=3,MID(A2416,1,2),IF(LEN(A2416)=5,MID(A2416,1,3),IF(LEN(A2416)=7,MID(A2416,1,5),IF(LEN(A2416)=1,"")))))</f>
        <v>212</v>
      </c>
      <c r="U2416">
        <f>IF(LEN(A2416)=7,0,1)</f>
        <v>1</v>
      </c>
      <c r="V2416">
        <f t="shared" si="74"/>
        <v>0</v>
      </c>
      <c r="W2416">
        <f>IF(OR(LEFT(A2416)="1", LEFT(A2416)="2",LEFT(A2416)="3"),1,0)</f>
        <v>1</v>
      </c>
      <c r="Y2416" t="str">
        <f t="shared" si="75"/>
        <v>Utang Bunga kepada Pemerintah Daerah/Pemerintah Lainnya</v>
      </c>
      <c r="AB2416" t="str">
        <f>IF(LEFT(A2416)="1","D",IF(LEFT(A2416)="2","K",IF(LEFT(A2416)="3","K",IF(LEFT(A2416)="4","K",IF(LEFT(A2416)="5","D",IF(LEFT(A2416)="6","D",IF(LEFT(A2416)="8","K",IF(LEFT(A2416)="9","D"))))))))</f>
        <v>K</v>
      </c>
      <c r="AD2416">
        <f>IF(LEFT(A2416)="4",1,IF(LEFT(A2416)="5",1,IF(LEFT(A2416)="6",1,0)))</f>
        <v>0</v>
      </c>
      <c r="AE2416">
        <f>IF(LEFT(A2416)="8",1,IF(LEFT(A2416)="9",1,0))</f>
        <v>0</v>
      </c>
      <c r="AF2416" t="str">
        <f>LEFT(A2416)</f>
        <v>2</v>
      </c>
    </row>
    <row r="2417" spans="1:32" x14ac:dyDescent="0.25">
      <c r="A2417" t="s">
        <v>4707</v>
      </c>
      <c r="B2417" t="s">
        <v>4708</v>
      </c>
      <c r="C2417" t="s">
        <v>4705</v>
      </c>
      <c r="D2417">
        <v>1</v>
      </c>
      <c r="E2417">
        <v>0</v>
      </c>
      <c r="F2417">
        <v>0</v>
      </c>
      <c r="G2417">
        <v>1</v>
      </c>
      <c r="H2417" t="s">
        <v>4708</v>
      </c>
      <c r="I2417" t="s">
        <v>10419</v>
      </c>
      <c r="J2417" t="s">
        <v>10420</v>
      </c>
      <c r="K2417" s="1">
        <v>42339</v>
      </c>
      <c r="L2417" s="1">
        <v>42339</v>
      </c>
      <c r="M2417" t="s">
        <v>10420</v>
      </c>
      <c r="N2417">
        <v>0</v>
      </c>
      <c r="O2417" t="s">
        <v>4648</v>
      </c>
      <c r="P2417">
        <v>0</v>
      </c>
      <c r="Q2417">
        <v>0</v>
      </c>
      <c r="T2417" t="str">
        <f>IF(LEN(A2417)=2,MID(A2417,1,1),IF(LEN(A2417)=3,MID(A2417,1,2),IF(LEN(A2417)=5,MID(A2417,1,3),IF(LEN(A2417)=7,MID(A2417,1,5),IF(LEN(A2417)=1,"")))))</f>
        <v>21202</v>
      </c>
      <c r="U2417">
        <f>IF(LEN(A2417)=7,0,1)</f>
        <v>0</v>
      </c>
      <c r="V2417">
        <f t="shared" si="74"/>
        <v>0</v>
      </c>
      <c r="W2417">
        <f>IF(OR(LEFT(A2417)="1", LEFT(A2417)="2",LEFT(A2417)="3"),1,0)</f>
        <v>1</v>
      </c>
      <c r="Y2417" t="str">
        <f t="shared" si="75"/>
        <v>Utang Bunga kepada Pemerintah Daerah</v>
      </c>
      <c r="AB2417" t="str">
        <f>IF(LEFT(A2417)="1","D",IF(LEFT(A2417)="2","K",IF(LEFT(A2417)="3","K",IF(LEFT(A2417)="4","K",IF(LEFT(A2417)="5","D",IF(LEFT(A2417)="6","D",IF(LEFT(A2417)="8","K",IF(LEFT(A2417)="9","D"))))))))</f>
        <v>K</v>
      </c>
      <c r="AD2417">
        <f>IF(LEFT(A2417)="4",1,IF(LEFT(A2417)="5",1,IF(LEFT(A2417)="6",1,0)))</f>
        <v>0</v>
      </c>
      <c r="AE2417">
        <f>IF(LEFT(A2417)="8",1,IF(LEFT(A2417)="9",1,0))</f>
        <v>0</v>
      </c>
      <c r="AF2417" t="str">
        <f>LEFT(A2417)</f>
        <v>2</v>
      </c>
    </row>
    <row r="2418" spans="1:32" x14ac:dyDescent="0.25">
      <c r="A2418" t="s">
        <v>4709</v>
      </c>
      <c r="B2418" t="s">
        <v>4710</v>
      </c>
      <c r="C2418" t="s">
        <v>4700</v>
      </c>
      <c r="D2418">
        <v>1</v>
      </c>
      <c r="E2418">
        <v>1</v>
      </c>
      <c r="F2418">
        <v>0</v>
      </c>
      <c r="G2418">
        <v>1</v>
      </c>
      <c r="H2418" t="s">
        <v>4710</v>
      </c>
      <c r="I2418" t="s">
        <v>10419</v>
      </c>
      <c r="J2418" t="s">
        <v>10420</v>
      </c>
      <c r="K2418" s="1">
        <v>42339</v>
      </c>
      <c r="L2418" s="1">
        <v>42339</v>
      </c>
      <c r="M2418" t="s">
        <v>10420</v>
      </c>
      <c r="N2418">
        <v>0</v>
      </c>
      <c r="O2418" t="s">
        <v>4648</v>
      </c>
      <c r="P2418">
        <v>0</v>
      </c>
      <c r="Q2418">
        <v>0</v>
      </c>
      <c r="T2418" t="str">
        <f>IF(LEN(A2418)=2,MID(A2418,1,1),IF(LEN(A2418)=3,MID(A2418,1,2),IF(LEN(A2418)=5,MID(A2418,1,3),IF(LEN(A2418)=7,MID(A2418,1,5),IF(LEN(A2418)=1,"")))))</f>
        <v>212</v>
      </c>
      <c r="U2418">
        <f>IF(LEN(A2418)=7,0,1)</f>
        <v>1</v>
      </c>
      <c r="V2418">
        <f t="shared" si="74"/>
        <v>0</v>
      </c>
      <c r="W2418">
        <f>IF(OR(LEFT(A2418)="1", LEFT(A2418)="2",LEFT(A2418)="3"),1,0)</f>
        <v>1</v>
      </c>
      <c r="Y2418" t="str">
        <f t="shared" si="75"/>
        <v>Utang Bunga kepada BUMN/BUMD</v>
      </c>
      <c r="AB2418" t="str">
        <f>IF(LEFT(A2418)="1","D",IF(LEFT(A2418)="2","K",IF(LEFT(A2418)="3","K",IF(LEFT(A2418)="4","K",IF(LEFT(A2418)="5","D",IF(LEFT(A2418)="6","D",IF(LEFT(A2418)="8","K",IF(LEFT(A2418)="9","D"))))))))</f>
        <v>K</v>
      </c>
      <c r="AD2418">
        <f>IF(LEFT(A2418)="4",1,IF(LEFT(A2418)="5",1,IF(LEFT(A2418)="6",1,0)))</f>
        <v>0</v>
      </c>
      <c r="AE2418">
        <f>IF(LEFT(A2418)="8",1,IF(LEFT(A2418)="9",1,0))</f>
        <v>0</v>
      </c>
      <c r="AF2418" t="str">
        <f>LEFT(A2418)</f>
        <v>2</v>
      </c>
    </row>
    <row r="2419" spans="1:32" x14ac:dyDescent="0.25">
      <c r="A2419" t="s">
        <v>4711</v>
      </c>
      <c r="B2419" t="s">
        <v>4712</v>
      </c>
      <c r="C2419" t="s">
        <v>4709</v>
      </c>
      <c r="D2419">
        <v>1</v>
      </c>
      <c r="E2419">
        <v>0</v>
      </c>
      <c r="F2419">
        <v>0</v>
      </c>
      <c r="G2419">
        <v>1</v>
      </c>
      <c r="H2419" t="s">
        <v>4712</v>
      </c>
      <c r="I2419" t="s">
        <v>10419</v>
      </c>
      <c r="J2419" t="s">
        <v>10420</v>
      </c>
      <c r="K2419" s="1">
        <v>42339</v>
      </c>
      <c r="L2419" s="1">
        <v>42339</v>
      </c>
      <c r="M2419" t="s">
        <v>10420</v>
      </c>
      <c r="N2419">
        <v>0</v>
      </c>
      <c r="O2419" t="s">
        <v>4648</v>
      </c>
      <c r="P2419">
        <v>0</v>
      </c>
      <c r="Q2419">
        <v>0</v>
      </c>
      <c r="T2419" t="str">
        <f>IF(LEN(A2419)=2,MID(A2419,1,1),IF(LEN(A2419)=3,MID(A2419,1,2),IF(LEN(A2419)=5,MID(A2419,1,3),IF(LEN(A2419)=7,MID(A2419,1,5),IF(LEN(A2419)=1,"")))))</f>
        <v>21203</v>
      </c>
      <c r="U2419">
        <f>IF(LEN(A2419)=7,0,1)</f>
        <v>0</v>
      </c>
      <c r="V2419">
        <f t="shared" si="74"/>
        <v>0</v>
      </c>
      <c r="W2419">
        <f>IF(OR(LEFT(A2419)="1", LEFT(A2419)="2",LEFT(A2419)="3"),1,0)</f>
        <v>1</v>
      </c>
      <c r="Y2419" t="str">
        <f t="shared" si="75"/>
        <v>Utang Bunga kepada BUMN</v>
      </c>
      <c r="AB2419" t="str">
        <f>IF(LEFT(A2419)="1","D",IF(LEFT(A2419)="2","K",IF(LEFT(A2419)="3","K",IF(LEFT(A2419)="4","K",IF(LEFT(A2419)="5","D",IF(LEFT(A2419)="6","D",IF(LEFT(A2419)="8","K",IF(LEFT(A2419)="9","D"))))))))</f>
        <v>K</v>
      </c>
      <c r="AD2419">
        <f>IF(LEFT(A2419)="4",1,IF(LEFT(A2419)="5",1,IF(LEFT(A2419)="6",1,0)))</f>
        <v>0</v>
      </c>
      <c r="AE2419">
        <f>IF(LEFT(A2419)="8",1,IF(LEFT(A2419)="9",1,0))</f>
        <v>0</v>
      </c>
      <c r="AF2419" t="str">
        <f>LEFT(A2419)</f>
        <v>2</v>
      </c>
    </row>
    <row r="2420" spans="1:32" x14ac:dyDescent="0.25">
      <c r="A2420" t="s">
        <v>4713</v>
      </c>
      <c r="B2420" t="s">
        <v>4714</v>
      </c>
      <c r="C2420" t="s">
        <v>4709</v>
      </c>
      <c r="D2420">
        <v>1</v>
      </c>
      <c r="E2420">
        <v>0</v>
      </c>
      <c r="F2420">
        <v>0</v>
      </c>
      <c r="G2420">
        <v>1</v>
      </c>
      <c r="H2420" t="s">
        <v>4714</v>
      </c>
      <c r="I2420" t="s">
        <v>10419</v>
      </c>
      <c r="J2420" t="s">
        <v>10420</v>
      </c>
      <c r="K2420" s="1">
        <v>42339</v>
      </c>
      <c r="L2420" s="1">
        <v>42339</v>
      </c>
      <c r="M2420" t="s">
        <v>10420</v>
      </c>
      <c r="N2420">
        <v>0</v>
      </c>
      <c r="O2420" t="s">
        <v>4648</v>
      </c>
      <c r="P2420">
        <v>0</v>
      </c>
      <c r="Q2420">
        <v>0</v>
      </c>
      <c r="T2420" t="str">
        <f>IF(LEN(A2420)=2,MID(A2420,1,1),IF(LEN(A2420)=3,MID(A2420,1,2),IF(LEN(A2420)=5,MID(A2420,1,3),IF(LEN(A2420)=7,MID(A2420,1,5),IF(LEN(A2420)=1,"")))))</f>
        <v>21203</v>
      </c>
      <c r="U2420">
        <f>IF(LEN(A2420)=7,0,1)</f>
        <v>0</v>
      </c>
      <c r="V2420">
        <f t="shared" si="74"/>
        <v>0</v>
      </c>
      <c r="W2420">
        <f>IF(OR(LEFT(A2420)="1", LEFT(A2420)="2",LEFT(A2420)="3"),1,0)</f>
        <v>1</v>
      </c>
      <c r="Y2420" t="str">
        <f t="shared" si="75"/>
        <v>Utang Bunga kepada BUMD</v>
      </c>
      <c r="AB2420" t="str">
        <f>IF(LEFT(A2420)="1","D",IF(LEFT(A2420)="2","K",IF(LEFT(A2420)="3","K",IF(LEFT(A2420)="4","K",IF(LEFT(A2420)="5","D",IF(LEFT(A2420)="6","D",IF(LEFT(A2420)="8","K",IF(LEFT(A2420)="9","D"))))))))</f>
        <v>K</v>
      </c>
      <c r="AD2420">
        <f>IF(LEFT(A2420)="4",1,IF(LEFT(A2420)="5",1,IF(LEFT(A2420)="6",1,0)))</f>
        <v>0</v>
      </c>
      <c r="AE2420">
        <f>IF(LEFT(A2420)="8",1,IF(LEFT(A2420)="9",1,0))</f>
        <v>0</v>
      </c>
      <c r="AF2420" t="str">
        <f>LEFT(A2420)</f>
        <v>2</v>
      </c>
    </row>
    <row r="2421" spans="1:32" x14ac:dyDescent="0.25">
      <c r="A2421" t="s">
        <v>4715</v>
      </c>
      <c r="B2421" t="s">
        <v>4716</v>
      </c>
      <c r="C2421" t="s">
        <v>4700</v>
      </c>
      <c r="D2421">
        <v>1</v>
      </c>
      <c r="E2421">
        <v>1</v>
      </c>
      <c r="F2421">
        <v>0</v>
      </c>
      <c r="G2421">
        <v>1</v>
      </c>
      <c r="H2421" t="s">
        <v>4716</v>
      </c>
      <c r="I2421" t="s">
        <v>10419</v>
      </c>
      <c r="J2421" t="s">
        <v>10420</v>
      </c>
      <c r="K2421" s="1">
        <v>42339</v>
      </c>
      <c r="L2421" s="1">
        <v>42339</v>
      </c>
      <c r="M2421" t="s">
        <v>10420</v>
      </c>
      <c r="N2421">
        <v>0</v>
      </c>
      <c r="O2421" t="s">
        <v>4648</v>
      </c>
      <c r="P2421">
        <v>0</v>
      </c>
      <c r="Q2421">
        <v>0</v>
      </c>
      <c r="T2421" t="str">
        <f>IF(LEN(A2421)=2,MID(A2421,1,1),IF(LEN(A2421)=3,MID(A2421,1,2),IF(LEN(A2421)=5,MID(A2421,1,3),IF(LEN(A2421)=7,MID(A2421,1,5),IF(LEN(A2421)=1,"")))))</f>
        <v>212</v>
      </c>
      <c r="U2421">
        <f>IF(LEN(A2421)=7,0,1)</f>
        <v>1</v>
      </c>
      <c r="V2421">
        <f t="shared" si="74"/>
        <v>0</v>
      </c>
      <c r="W2421">
        <f>IF(OR(LEFT(A2421)="1", LEFT(A2421)="2",LEFT(A2421)="3"),1,0)</f>
        <v>1</v>
      </c>
      <c r="Y2421" t="str">
        <f t="shared" si="75"/>
        <v>Utang Bunga kepada Bank/Lembaga Keuangan/Lembaga Keuangan Non Bank</v>
      </c>
      <c r="AB2421" t="str">
        <f>IF(LEFT(A2421)="1","D",IF(LEFT(A2421)="2","K",IF(LEFT(A2421)="3","K",IF(LEFT(A2421)="4","K",IF(LEFT(A2421)="5","D",IF(LEFT(A2421)="6","D",IF(LEFT(A2421)="8","K",IF(LEFT(A2421)="9","D"))))))))</f>
        <v>K</v>
      </c>
      <c r="AD2421">
        <f>IF(LEFT(A2421)="4",1,IF(LEFT(A2421)="5",1,IF(LEFT(A2421)="6",1,0)))</f>
        <v>0</v>
      </c>
      <c r="AE2421">
        <f>IF(LEFT(A2421)="8",1,IF(LEFT(A2421)="9",1,0))</f>
        <v>0</v>
      </c>
      <c r="AF2421" t="str">
        <f>LEFT(A2421)</f>
        <v>2</v>
      </c>
    </row>
    <row r="2422" spans="1:32" x14ac:dyDescent="0.25">
      <c r="A2422" t="s">
        <v>4717</v>
      </c>
      <c r="B2422" t="s">
        <v>4718</v>
      </c>
      <c r="C2422" t="s">
        <v>4715</v>
      </c>
      <c r="D2422">
        <v>1</v>
      </c>
      <c r="E2422">
        <v>0</v>
      </c>
      <c r="F2422">
        <v>0</v>
      </c>
      <c r="G2422">
        <v>1</v>
      </c>
      <c r="H2422" t="s">
        <v>4718</v>
      </c>
      <c r="I2422" t="s">
        <v>10419</v>
      </c>
      <c r="J2422" t="s">
        <v>10420</v>
      </c>
      <c r="K2422" s="1">
        <v>42339</v>
      </c>
      <c r="L2422" s="1">
        <v>42339</v>
      </c>
      <c r="M2422" t="s">
        <v>10420</v>
      </c>
      <c r="N2422">
        <v>0</v>
      </c>
      <c r="O2422" t="s">
        <v>4648</v>
      </c>
      <c r="P2422">
        <v>0</v>
      </c>
      <c r="Q2422">
        <v>0</v>
      </c>
      <c r="T2422" t="str">
        <f>IF(LEN(A2422)=2,MID(A2422,1,1),IF(LEN(A2422)=3,MID(A2422,1,2),IF(LEN(A2422)=5,MID(A2422,1,3),IF(LEN(A2422)=7,MID(A2422,1,5),IF(LEN(A2422)=1,"")))))</f>
        <v>21204</v>
      </c>
      <c r="U2422">
        <f>IF(LEN(A2422)=7,0,1)</f>
        <v>0</v>
      </c>
      <c r="V2422">
        <f t="shared" si="74"/>
        <v>0</v>
      </c>
      <c r="W2422">
        <f>IF(OR(LEFT(A2422)="1", LEFT(A2422)="2",LEFT(A2422)="3"),1,0)</f>
        <v>1</v>
      </c>
      <c r="Y2422" t="str">
        <f t="shared" si="75"/>
        <v>Utang Bunga kepada Bank</v>
      </c>
      <c r="AB2422" t="str">
        <f>IF(LEFT(A2422)="1","D",IF(LEFT(A2422)="2","K",IF(LEFT(A2422)="3","K",IF(LEFT(A2422)="4","K",IF(LEFT(A2422)="5","D",IF(LEFT(A2422)="6","D",IF(LEFT(A2422)="8","K",IF(LEFT(A2422)="9","D"))))))))</f>
        <v>K</v>
      </c>
      <c r="AD2422">
        <f>IF(LEFT(A2422)="4",1,IF(LEFT(A2422)="5",1,IF(LEFT(A2422)="6",1,0)))</f>
        <v>0</v>
      </c>
      <c r="AE2422">
        <f>IF(LEFT(A2422)="8",1,IF(LEFT(A2422)="9",1,0))</f>
        <v>0</v>
      </c>
      <c r="AF2422" t="str">
        <f>LEFT(A2422)</f>
        <v>2</v>
      </c>
    </row>
    <row r="2423" spans="1:32" x14ac:dyDescent="0.25">
      <c r="A2423" t="s">
        <v>4719</v>
      </c>
      <c r="B2423" t="s">
        <v>4720</v>
      </c>
      <c r="C2423" t="s">
        <v>4715</v>
      </c>
      <c r="D2423">
        <v>1</v>
      </c>
      <c r="E2423">
        <v>0</v>
      </c>
      <c r="F2423">
        <v>0</v>
      </c>
      <c r="G2423">
        <v>1</v>
      </c>
      <c r="H2423" t="s">
        <v>4720</v>
      </c>
      <c r="I2423" t="s">
        <v>10419</v>
      </c>
      <c r="J2423" t="s">
        <v>10420</v>
      </c>
      <c r="K2423" s="1">
        <v>42339</v>
      </c>
      <c r="L2423" s="1">
        <v>42339</v>
      </c>
      <c r="M2423" t="s">
        <v>10420</v>
      </c>
      <c r="N2423">
        <v>0</v>
      </c>
      <c r="O2423" t="s">
        <v>4648</v>
      </c>
      <c r="P2423">
        <v>0</v>
      </c>
      <c r="Q2423">
        <v>0</v>
      </c>
      <c r="T2423" t="str">
        <f>IF(LEN(A2423)=2,MID(A2423,1,1),IF(LEN(A2423)=3,MID(A2423,1,2),IF(LEN(A2423)=5,MID(A2423,1,3),IF(LEN(A2423)=7,MID(A2423,1,5),IF(LEN(A2423)=1,"")))))</f>
        <v>21204</v>
      </c>
      <c r="U2423">
        <f>IF(LEN(A2423)=7,0,1)</f>
        <v>0</v>
      </c>
      <c r="V2423">
        <f t="shared" si="74"/>
        <v>0</v>
      </c>
      <c r="W2423">
        <f>IF(OR(LEFT(A2423)="1", LEFT(A2423)="2",LEFT(A2423)="3"),1,0)</f>
        <v>1</v>
      </c>
      <c r="Y2423" t="str">
        <f t="shared" si="75"/>
        <v>Utang Bunga kepada Lembaga Keuangan</v>
      </c>
      <c r="AB2423" t="str">
        <f>IF(LEFT(A2423)="1","D",IF(LEFT(A2423)="2","K",IF(LEFT(A2423)="3","K",IF(LEFT(A2423)="4","K",IF(LEFT(A2423)="5","D",IF(LEFT(A2423)="6","D",IF(LEFT(A2423)="8","K",IF(LEFT(A2423)="9","D"))))))))</f>
        <v>K</v>
      </c>
      <c r="AD2423">
        <f>IF(LEFT(A2423)="4",1,IF(LEFT(A2423)="5",1,IF(LEFT(A2423)="6",1,0)))</f>
        <v>0</v>
      </c>
      <c r="AE2423">
        <f>IF(LEFT(A2423)="8",1,IF(LEFT(A2423)="9",1,0))</f>
        <v>0</v>
      </c>
      <c r="AF2423" t="str">
        <f>LEFT(A2423)</f>
        <v>2</v>
      </c>
    </row>
    <row r="2424" spans="1:32" x14ac:dyDescent="0.25">
      <c r="A2424" t="s">
        <v>4721</v>
      </c>
      <c r="B2424" t="s">
        <v>4722</v>
      </c>
      <c r="C2424" t="s">
        <v>4715</v>
      </c>
      <c r="D2424">
        <v>1</v>
      </c>
      <c r="E2424">
        <v>0</v>
      </c>
      <c r="F2424">
        <v>0</v>
      </c>
      <c r="G2424">
        <v>1</v>
      </c>
      <c r="H2424" t="s">
        <v>4722</v>
      </c>
      <c r="I2424" t="s">
        <v>10419</v>
      </c>
      <c r="J2424" t="s">
        <v>10420</v>
      </c>
      <c r="K2424" s="1">
        <v>42339</v>
      </c>
      <c r="L2424" s="1">
        <v>42339</v>
      </c>
      <c r="M2424" t="s">
        <v>10420</v>
      </c>
      <c r="N2424">
        <v>0</v>
      </c>
      <c r="O2424" t="s">
        <v>4648</v>
      </c>
      <c r="P2424">
        <v>0</v>
      </c>
      <c r="Q2424">
        <v>0</v>
      </c>
      <c r="T2424" t="str">
        <f>IF(LEN(A2424)=2,MID(A2424,1,1),IF(LEN(A2424)=3,MID(A2424,1,2),IF(LEN(A2424)=5,MID(A2424,1,3),IF(LEN(A2424)=7,MID(A2424,1,5),IF(LEN(A2424)=1,"")))))</f>
        <v>21204</v>
      </c>
      <c r="U2424">
        <f>IF(LEN(A2424)=7,0,1)</f>
        <v>0</v>
      </c>
      <c r="V2424">
        <f t="shared" si="74"/>
        <v>0</v>
      </c>
      <c r="W2424">
        <f>IF(OR(LEFT(A2424)="1", LEFT(A2424)="2",LEFT(A2424)="3"),1,0)</f>
        <v>1</v>
      </c>
      <c r="Y2424" t="str">
        <f t="shared" si="75"/>
        <v>Utang Bunga kepada Lembaga Keuangan Non Bank</v>
      </c>
      <c r="AB2424" t="str">
        <f>IF(LEFT(A2424)="1","D",IF(LEFT(A2424)="2","K",IF(LEFT(A2424)="3","K",IF(LEFT(A2424)="4","K",IF(LEFT(A2424)="5","D",IF(LEFT(A2424)="6","D",IF(LEFT(A2424)="8","K",IF(LEFT(A2424)="9","D"))))))))</f>
        <v>K</v>
      </c>
      <c r="AD2424">
        <f>IF(LEFT(A2424)="4",1,IF(LEFT(A2424)="5",1,IF(LEFT(A2424)="6",1,0)))</f>
        <v>0</v>
      </c>
      <c r="AE2424">
        <f>IF(LEFT(A2424)="8",1,IF(LEFT(A2424)="9",1,0))</f>
        <v>0</v>
      </c>
      <c r="AF2424" t="str">
        <f>LEFT(A2424)</f>
        <v>2</v>
      </c>
    </row>
    <row r="2425" spans="1:32" x14ac:dyDescent="0.25">
      <c r="A2425" t="s">
        <v>4723</v>
      </c>
      <c r="B2425" t="s">
        <v>4724</v>
      </c>
      <c r="C2425" t="s">
        <v>4700</v>
      </c>
      <c r="D2425">
        <v>1</v>
      </c>
      <c r="E2425">
        <v>1</v>
      </c>
      <c r="F2425">
        <v>0</v>
      </c>
      <c r="G2425">
        <v>1</v>
      </c>
      <c r="H2425" t="s">
        <v>4724</v>
      </c>
      <c r="I2425" t="s">
        <v>10419</v>
      </c>
      <c r="J2425" t="s">
        <v>10420</v>
      </c>
      <c r="K2425" s="1">
        <v>42339</v>
      </c>
      <c r="L2425" s="1">
        <v>42339</v>
      </c>
      <c r="M2425" t="s">
        <v>10420</v>
      </c>
      <c r="N2425">
        <v>0</v>
      </c>
      <c r="O2425" t="s">
        <v>4648</v>
      </c>
      <c r="P2425">
        <v>0</v>
      </c>
      <c r="Q2425">
        <v>0</v>
      </c>
      <c r="T2425" t="str">
        <f>IF(LEN(A2425)=2,MID(A2425,1,1),IF(LEN(A2425)=3,MID(A2425,1,2),IF(LEN(A2425)=5,MID(A2425,1,3),IF(LEN(A2425)=7,MID(A2425,1,5),IF(LEN(A2425)=1,"")))))</f>
        <v>212</v>
      </c>
      <c r="U2425">
        <f>IF(LEN(A2425)=7,0,1)</f>
        <v>1</v>
      </c>
      <c r="V2425">
        <f t="shared" si="74"/>
        <v>0</v>
      </c>
      <c r="W2425">
        <f>IF(OR(LEFT(A2425)="1", LEFT(A2425)="2",LEFT(A2425)="3"),1,0)</f>
        <v>1</v>
      </c>
      <c r="Y2425" t="str">
        <f t="shared" si="75"/>
        <v>Utang Bunga Dalam Negeri Lainnya</v>
      </c>
      <c r="AB2425" t="str">
        <f>IF(LEFT(A2425)="1","D",IF(LEFT(A2425)="2","K",IF(LEFT(A2425)="3","K",IF(LEFT(A2425)="4","K",IF(LEFT(A2425)="5","D",IF(LEFT(A2425)="6","D",IF(LEFT(A2425)="8","K",IF(LEFT(A2425)="9","D"))))))))</f>
        <v>K</v>
      </c>
      <c r="AD2425">
        <f>IF(LEFT(A2425)="4",1,IF(LEFT(A2425)="5",1,IF(LEFT(A2425)="6",1,0)))</f>
        <v>0</v>
      </c>
      <c r="AE2425">
        <f>IF(LEFT(A2425)="8",1,IF(LEFT(A2425)="9",1,0))</f>
        <v>0</v>
      </c>
      <c r="AF2425" t="str">
        <f>LEFT(A2425)</f>
        <v>2</v>
      </c>
    </row>
    <row r="2426" spans="1:32" x14ac:dyDescent="0.25">
      <c r="A2426" t="s">
        <v>4725</v>
      </c>
      <c r="B2426" t="s">
        <v>4724</v>
      </c>
      <c r="C2426" t="s">
        <v>4723</v>
      </c>
      <c r="D2426">
        <v>1</v>
      </c>
      <c r="E2426">
        <v>0</v>
      </c>
      <c r="F2426">
        <v>0</v>
      </c>
      <c r="G2426">
        <v>1</v>
      </c>
      <c r="H2426" t="s">
        <v>4724</v>
      </c>
      <c r="I2426" t="s">
        <v>10419</v>
      </c>
      <c r="J2426" t="s">
        <v>10420</v>
      </c>
      <c r="K2426" s="1">
        <v>42339</v>
      </c>
      <c r="L2426" s="1">
        <v>42339</v>
      </c>
      <c r="M2426" t="s">
        <v>10420</v>
      </c>
      <c r="N2426">
        <v>0</v>
      </c>
      <c r="O2426" t="s">
        <v>4648</v>
      </c>
      <c r="P2426">
        <v>0</v>
      </c>
      <c r="Q2426">
        <v>0</v>
      </c>
      <c r="T2426" t="str">
        <f>IF(LEN(A2426)=2,MID(A2426,1,1),IF(LEN(A2426)=3,MID(A2426,1,2),IF(LEN(A2426)=5,MID(A2426,1,3),IF(LEN(A2426)=7,MID(A2426,1,5),IF(LEN(A2426)=1,"")))))</f>
        <v>21205</v>
      </c>
      <c r="U2426">
        <f>IF(LEN(A2426)=7,0,1)</f>
        <v>0</v>
      </c>
      <c r="V2426">
        <f t="shared" si="74"/>
        <v>0</v>
      </c>
      <c r="W2426">
        <f>IF(OR(LEFT(A2426)="1", LEFT(A2426)="2",LEFT(A2426)="3"),1,0)</f>
        <v>1</v>
      </c>
      <c r="Y2426" t="str">
        <f t="shared" si="75"/>
        <v>Utang Bunga Dalam Negeri Lainnya</v>
      </c>
      <c r="AB2426" t="str">
        <f>IF(LEFT(A2426)="1","D",IF(LEFT(A2426)="2","K",IF(LEFT(A2426)="3","K",IF(LEFT(A2426)="4","K",IF(LEFT(A2426)="5","D",IF(LEFT(A2426)="6","D",IF(LEFT(A2426)="8","K",IF(LEFT(A2426)="9","D"))))))))</f>
        <v>K</v>
      </c>
      <c r="AD2426">
        <f>IF(LEFT(A2426)="4",1,IF(LEFT(A2426)="5",1,IF(LEFT(A2426)="6",1,0)))</f>
        <v>0</v>
      </c>
      <c r="AE2426">
        <f>IF(LEFT(A2426)="8",1,IF(LEFT(A2426)="9",1,0))</f>
        <v>0</v>
      </c>
      <c r="AF2426" t="str">
        <f>LEFT(A2426)</f>
        <v>2</v>
      </c>
    </row>
    <row r="2427" spans="1:32" x14ac:dyDescent="0.25">
      <c r="A2427" t="s">
        <v>4726</v>
      </c>
      <c r="B2427" t="s">
        <v>4727</v>
      </c>
      <c r="C2427" t="s">
        <v>4700</v>
      </c>
      <c r="D2427">
        <v>1</v>
      </c>
      <c r="E2427">
        <v>1</v>
      </c>
      <c r="F2427">
        <v>0</v>
      </c>
      <c r="G2427">
        <v>1</v>
      </c>
      <c r="H2427" t="s">
        <v>4727</v>
      </c>
      <c r="I2427" t="s">
        <v>10419</v>
      </c>
      <c r="J2427" t="s">
        <v>10420</v>
      </c>
      <c r="K2427" s="1">
        <v>42339</v>
      </c>
      <c r="L2427" s="1">
        <v>42339</v>
      </c>
      <c r="M2427" t="s">
        <v>10420</v>
      </c>
      <c r="N2427">
        <v>0</v>
      </c>
      <c r="O2427" t="s">
        <v>4648</v>
      </c>
      <c r="P2427">
        <v>0</v>
      </c>
      <c r="Q2427">
        <v>0</v>
      </c>
      <c r="T2427" t="str">
        <f>IF(LEN(A2427)=2,MID(A2427,1,1),IF(LEN(A2427)=3,MID(A2427,1,2),IF(LEN(A2427)=5,MID(A2427,1,3),IF(LEN(A2427)=7,MID(A2427,1,5),IF(LEN(A2427)=1,"")))))</f>
        <v>212</v>
      </c>
      <c r="U2427">
        <f>IF(LEN(A2427)=7,0,1)</f>
        <v>1</v>
      </c>
      <c r="V2427">
        <f t="shared" si="74"/>
        <v>0</v>
      </c>
      <c r="W2427">
        <f>IF(OR(LEFT(A2427)="1", LEFT(A2427)="2",LEFT(A2427)="3"),1,0)</f>
        <v>1</v>
      </c>
      <c r="Y2427" t="str">
        <f t="shared" si="75"/>
        <v>Utang Bunga Luar Negeri</v>
      </c>
      <c r="AB2427" t="str">
        <f>IF(LEFT(A2427)="1","D",IF(LEFT(A2427)="2","K",IF(LEFT(A2427)="3","K",IF(LEFT(A2427)="4","K",IF(LEFT(A2427)="5","D",IF(LEFT(A2427)="6","D",IF(LEFT(A2427)="8","K",IF(LEFT(A2427)="9","D"))))))))</f>
        <v>K</v>
      </c>
      <c r="AD2427">
        <f>IF(LEFT(A2427)="4",1,IF(LEFT(A2427)="5",1,IF(LEFT(A2427)="6",1,0)))</f>
        <v>0</v>
      </c>
      <c r="AE2427">
        <f>IF(LEFT(A2427)="8",1,IF(LEFT(A2427)="9",1,0))</f>
        <v>0</v>
      </c>
      <c r="AF2427" t="str">
        <f>LEFT(A2427)</f>
        <v>2</v>
      </c>
    </row>
    <row r="2428" spans="1:32" x14ac:dyDescent="0.25">
      <c r="A2428" t="s">
        <v>4728</v>
      </c>
      <c r="B2428" t="s">
        <v>4727</v>
      </c>
      <c r="C2428" t="s">
        <v>4726</v>
      </c>
      <c r="D2428">
        <v>1</v>
      </c>
      <c r="E2428">
        <v>0</v>
      </c>
      <c r="F2428">
        <v>0</v>
      </c>
      <c r="G2428">
        <v>1</v>
      </c>
      <c r="H2428" t="s">
        <v>4727</v>
      </c>
      <c r="I2428" t="s">
        <v>10419</v>
      </c>
      <c r="J2428" t="s">
        <v>10420</v>
      </c>
      <c r="K2428" s="1">
        <v>42339</v>
      </c>
      <c r="L2428" s="1">
        <v>42339</v>
      </c>
      <c r="M2428" t="s">
        <v>10420</v>
      </c>
      <c r="N2428">
        <v>0</v>
      </c>
      <c r="O2428" t="s">
        <v>4648</v>
      </c>
      <c r="P2428">
        <v>0</v>
      </c>
      <c r="Q2428">
        <v>0</v>
      </c>
      <c r="T2428" t="str">
        <f>IF(LEN(A2428)=2,MID(A2428,1,1),IF(LEN(A2428)=3,MID(A2428,1,2),IF(LEN(A2428)=5,MID(A2428,1,3),IF(LEN(A2428)=7,MID(A2428,1,5),IF(LEN(A2428)=1,"")))))</f>
        <v>21206</v>
      </c>
      <c r="U2428">
        <f>IF(LEN(A2428)=7,0,1)</f>
        <v>0</v>
      </c>
      <c r="V2428">
        <f t="shared" si="74"/>
        <v>0</v>
      </c>
      <c r="W2428">
        <f>IF(OR(LEFT(A2428)="1", LEFT(A2428)="2",LEFT(A2428)="3"),1,0)</f>
        <v>1</v>
      </c>
      <c r="Y2428" t="str">
        <f t="shared" si="75"/>
        <v>Utang Bunga Luar Negeri</v>
      </c>
      <c r="AB2428" t="str">
        <f>IF(LEFT(A2428)="1","D",IF(LEFT(A2428)="2","K",IF(LEFT(A2428)="3","K",IF(LEFT(A2428)="4","K",IF(LEFT(A2428)="5","D",IF(LEFT(A2428)="6","D",IF(LEFT(A2428)="8","K",IF(LEFT(A2428)="9","D"))))))))</f>
        <v>K</v>
      </c>
      <c r="AD2428">
        <f>IF(LEFT(A2428)="4",1,IF(LEFT(A2428)="5",1,IF(LEFT(A2428)="6",1,0)))</f>
        <v>0</v>
      </c>
      <c r="AE2428">
        <f>IF(LEFT(A2428)="8",1,IF(LEFT(A2428)="9",1,0))</f>
        <v>0</v>
      </c>
      <c r="AF2428" t="str">
        <f>LEFT(A2428)</f>
        <v>2</v>
      </c>
    </row>
    <row r="2429" spans="1:32" x14ac:dyDescent="0.25">
      <c r="A2429" t="s">
        <v>4729</v>
      </c>
      <c r="B2429" t="s">
        <v>4730</v>
      </c>
      <c r="C2429" t="s">
        <v>4650</v>
      </c>
      <c r="D2429">
        <v>1</v>
      </c>
      <c r="E2429">
        <v>1</v>
      </c>
      <c r="F2429">
        <v>0</v>
      </c>
      <c r="G2429">
        <v>1</v>
      </c>
      <c r="H2429" t="s">
        <v>4730</v>
      </c>
      <c r="I2429" t="s">
        <v>10419</v>
      </c>
      <c r="J2429" t="s">
        <v>10420</v>
      </c>
      <c r="K2429" s="1">
        <v>42339</v>
      </c>
      <c r="L2429" s="1">
        <v>42339</v>
      </c>
      <c r="M2429" t="s">
        <v>10420</v>
      </c>
      <c r="N2429">
        <v>0</v>
      </c>
      <c r="O2429" t="s">
        <v>4648</v>
      </c>
      <c r="P2429">
        <v>0</v>
      </c>
      <c r="Q2429">
        <v>0</v>
      </c>
      <c r="T2429" t="str">
        <f>IF(LEN(A2429)=2,MID(A2429,1,1),IF(LEN(A2429)=3,MID(A2429,1,2),IF(LEN(A2429)=5,MID(A2429,1,3),IF(LEN(A2429)=7,MID(A2429,1,5),IF(LEN(A2429)=1,"")))))</f>
        <v>21</v>
      </c>
      <c r="U2429">
        <f>IF(LEN(A2429)=7,0,1)</f>
        <v>1</v>
      </c>
      <c r="V2429">
        <f t="shared" si="74"/>
        <v>0</v>
      </c>
      <c r="W2429">
        <f>IF(OR(LEFT(A2429)="1", LEFT(A2429)="2",LEFT(A2429)="3"),1,0)</f>
        <v>1</v>
      </c>
      <c r="Y2429" t="str">
        <f t="shared" si="75"/>
        <v>UTANG POTONGAN/PUNGUTAN BENDAHARAWAN</v>
      </c>
      <c r="AB2429" t="str">
        <f>IF(LEFT(A2429)="1","D",IF(LEFT(A2429)="2","K",IF(LEFT(A2429)="3","K",IF(LEFT(A2429)="4","K",IF(LEFT(A2429)="5","D",IF(LEFT(A2429)="6","D",IF(LEFT(A2429)="8","K",IF(LEFT(A2429)="9","D"))))))))</f>
        <v>K</v>
      </c>
      <c r="AD2429">
        <f>IF(LEFT(A2429)="4",1,IF(LEFT(A2429)="5",1,IF(LEFT(A2429)="6",1,0)))</f>
        <v>0</v>
      </c>
      <c r="AE2429">
        <f>IF(LEFT(A2429)="8",1,IF(LEFT(A2429)="9",1,0))</f>
        <v>0</v>
      </c>
      <c r="AF2429" t="str">
        <f>LEFT(A2429)</f>
        <v>2</v>
      </c>
    </row>
    <row r="2430" spans="1:32" x14ac:dyDescent="0.25">
      <c r="A2430" t="s">
        <v>4731</v>
      </c>
      <c r="B2430" t="s">
        <v>4732</v>
      </c>
      <c r="C2430" t="s">
        <v>4729</v>
      </c>
      <c r="D2430">
        <v>1</v>
      </c>
      <c r="E2430">
        <v>1</v>
      </c>
      <c r="F2430">
        <v>0</v>
      </c>
      <c r="G2430">
        <v>1</v>
      </c>
      <c r="H2430" t="s">
        <v>4732</v>
      </c>
      <c r="I2430" t="s">
        <v>10419</v>
      </c>
      <c r="J2430" t="s">
        <v>10420</v>
      </c>
      <c r="K2430" s="1">
        <v>42339</v>
      </c>
      <c r="L2430" s="1">
        <v>42339</v>
      </c>
      <c r="M2430" t="s">
        <v>10420</v>
      </c>
      <c r="N2430">
        <v>0</v>
      </c>
      <c r="O2430" t="s">
        <v>4648</v>
      </c>
      <c r="P2430">
        <v>0</v>
      </c>
      <c r="Q2430">
        <v>0</v>
      </c>
      <c r="T2430" t="str">
        <f>IF(LEN(A2430)=2,MID(A2430,1,1),IF(LEN(A2430)=3,MID(A2430,1,2),IF(LEN(A2430)=5,MID(A2430,1,3),IF(LEN(A2430)=7,MID(A2430,1,5),IF(LEN(A2430)=1,"")))))</f>
        <v>213</v>
      </c>
      <c r="U2430">
        <f>IF(LEN(A2430)=7,0,1)</f>
        <v>1</v>
      </c>
      <c r="V2430">
        <f t="shared" si="74"/>
        <v>0</v>
      </c>
      <c r="W2430">
        <f>IF(OR(LEFT(A2430)="1", LEFT(A2430)="2",LEFT(A2430)="3"),1,0)</f>
        <v>1</v>
      </c>
      <c r="Y2430" t="str">
        <f t="shared" si="75"/>
        <v>Utang Pemotongan Pajak Penghasilan Pasal 21</v>
      </c>
      <c r="AB2430" t="str">
        <f>IF(LEFT(A2430)="1","D",IF(LEFT(A2430)="2","K",IF(LEFT(A2430)="3","K",IF(LEFT(A2430)="4","K",IF(LEFT(A2430)="5","D",IF(LEFT(A2430)="6","D",IF(LEFT(A2430)="8","K",IF(LEFT(A2430)="9","D"))))))))</f>
        <v>K</v>
      </c>
      <c r="AD2430">
        <f>IF(LEFT(A2430)="4",1,IF(LEFT(A2430)="5",1,IF(LEFT(A2430)="6",1,0)))</f>
        <v>0</v>
      </c>
      <c r="AE2430">
        <f>IF(LEFT(A2430)="8",1,IF(LEFT(A2430)="9",1,0))</f>
        <v>0</v>
      </c>
      <c r="AF2430" t="str">
        <f>LEFT(A2430)</f>
        <v>2</v>
      </c>
    </row>
    <row r="2431" spans="1:32" x14ac:dyDescent="0.25">
      <c r="A2431" t="s">
        <v>4733</v>
      </c>
      <c r="B2431" t="s">
        <v>4732</v>
      </c>
      <c r="C2431" t="s">
        <v>4731</v>
      </c>
      <c r="D2431">
        <v>1</v>
      </c>
      <c r="E2431">
        <v>0</v>
      </c>
      <c r="F2431">
        <v>0</v>
      </c>
      <c r="G2431">
        <v>1</v>
      </c>
      <c r="H2431" t="s">
        <v>4732</v>
      </c>
      <c r="I2431" t="s">
        <v>10419</v>
      </c>
      <c r="J2431" t="s">
        <v>10420</v>
      </c>
      <c r="K2431" s="1">
        <v>42339</v>
      </c>
      <c r="L2431" s="1">
        <v>42339</v>
      </c>
      <c r="M2431" t="s">
        <v>10420</v>
      </c>
      <c r="N2431">
        <v>0</v>
      </c>
      <c r="O2431" t="s">
        <v>4648</v>
      </c>
      <c r="P2431">
        <v>0</v>
      </c>
      <c r="Q2431">
        <v>0</v>
      </c>
      <c r="T2431" t="str">
        <f>IF(LEN(A2431)=2,MID(A2431,1,1),IF(LEN(A2431)=3,MID(A2431,1,2),IF(LEN(A2431)=5,MID(A2431,1,3),IF(LEN(A2431)=7,MID(A2431,1,5),IF(LEN(A2431)=1,"")))))</f>
        <v>21301</v>
      </c>
      <c r="U2431">
        <f>IF(LEN(A2431)=7,0,1)</f>
        <v>0</v>
      </c>
      <c r="V2431">
        <f t="shared" si="74"/>
        <v>0</v>
      </c>
      <c r="W2431">
        <f>IF(OR(LEFT(A2431)="1", LEFT(A2431)="2",LEFT(A2431)="3"),1,0)</f>
        <v>1</v>
      </c>
      <c r="Y2431" t="str">
        <f t="shared" si="75"/>
        <v>Utang Pemotongan Pajak Penghasilan Pasal 21</v>
      </c>
      <c r="AB2431" t="str">
        <f>IF(LEFT(A2431)="1","D",IF(LEFT(A2431)="2","K",IF(LEFT(A2431)="3","K",IF(LEFT(A2431)="4","K",IF(LEFT(A2431)="5","D",IF(LEFT(A2431)="6","D",IF(LEFT(A2431)="8","K",IF(LEFT(A2431)="9","D"))))))))</f>
        <v>K</v>
      </c>
      <c r="AD2431">
        <f>IF(LEFT(A2431)="4",1,IF(LEFT(A2431)="5",1,IF(LEFT(A2431)="6",1,0)))</f>
        <v>0</v>
      </c>
      <c r="AE2431">
        <f>IF(LEFT(A2431)="8",1,IF(LEFT(A2431)="9",1,0))</f>
        <v>0</v>
      </c>
      <c r="AF2431" t="str">
        <f>LEFT(A2431)</f>
        <v>2</v>
      </c>
    </row>
    <row r="2432" spans="1:32" x14ac:dyDescent="0.25">
      <c r="A2432" t="s">
        <v>4734</v>
      </c>
      <c r="B2432" t="s">
        <v>4735</v>
      </c>
      <c r="C2432" t="s">
        <v>4729</v>
      </c>
      <c r="D2432">
        <v>1</v>
      </c>
      <c r="E2432">
        <v>1</v>
      </c>
      <c r="F2432">
        <v>0</v>
      </c>
      <c r="G2432">
        <v>1</v>
      </c>
      <c r="H2432" t="s">
        <v>4735</v>
      </c>
      <c r="I2432" t="s">
        <v>10419</v>
      </c>
      <c r="J2432" t="s">
        <v>10420</v>
      </c>
      <c r="K2432" s="1">
        <v>42339</v>
      </c>
      <c r="L2432" s="1">
        <v>42339</v>
      </c>
      <c r="M2432" t="s">
        <v>10420</v>
      </c>
      <c r="N2432">
        <v>0</v>
      </c>
      <c r="O2432" t="s">
        <v>4648</v>
      </c>
      <c r="P2432">
        <v>0</v>
      </c>
      <c r="Q2432">
        <v>0</v>
      </c>
      <c r="T2432" t="str">
        <f>IF(LEN(A2432)=2,MID(A2432,1,1),IF(LEN(A2432)=3,MID(A2432,1,2),IF(LEN(A2432)=5,MID(A2432,1,3),IF(LEN(A2432)=7,MID(A2432,1,5),IF(LEN(A2432)=1,"")))))</f>
        <v>213</v>
      </c>
      <c r="U2432">
        <f>IF(LEN(A2432)=7,0,1)</f>
        <v>1</v>
      </c>
      <c r="V2432">
        <f t="shared" si="74"/>
        <v>0</v>
      </c>
      <c r="W2432">
        <f>IF(OR(LEFT(A2432)="1", LEFT(A2432)="2",LEFT(A2432)="3"),1,0)</f>
        <v>1</v>
      </c>
      <c r="Y2432" t="str">
        <f t="shared" si="75"/>
        <v>Utang Pemotongan Pajak Penghasilan Pasal 22</v>
      </c>
      <c r="AB2432" t="str">
        <f>IF(LEFT(A2432)="1","D",IF(LEFT(A2432)="2","K",IF(LEFT(A2432)="3","K",IF(LEFT(A2432)="4","K",IF(LEFT(A2432)="5","D",IF(LEFT(A2432)="6","D",IF(LEFT(A2432)="8","K",IF(LEFT(A2432)="9","D"))))))))</f>
        <v>K</v>
      </c>
      <c r="AD2432">
        <f>IF(LEFT(A2432)="4",1,IF(LEFT(A2432)="5",1,IF(LEFT(A2432)="6",1,0)))</f>
        <v>0</v>
      </c>
      <c r="AE2432">
        <f>IF(LEFT(A2432)="8",1,IF(LEFT(A2432)="9",1,0))</f>
        <v>0</v>
      </c>
      <c r="AF2432" t="str">
        <f>LEFT(A2432)</f>
        <v>2</v>
      </c>
    </row>
    <row r="2433" spans="1:32" x14ac:dyDescent="0.25">
      <c r="A2433" t="s">
        <v>4736</v>
      </c>
      <c r="B2433" t="s">
        <v>4735</v>
      </c>
      <c r="C2433" t="s">
        <v>4734</v>
      </c>
      <c r="D2433">
        <v>1</v>
      </c>
      <c r="E2433">
        <v>0</v>
      </c>
      <c r="F2433">
        <v>0</v>
      </c>
      <c r="G2433">
        <v>1</v>
      </c>
      <c r="H2433" t="s">
        <v>4735</v>
      </c>
      <c r="I2433" t="s">
        <v>10419</v>
      </c>
      <c r="J2433" t="s">
        <v>10420</v>
      </c>
      <c r="K2433" s="1">
        <v>42339</v>
      </c>
      <c r="L2433" s="1">
        <v>42339</v>
      </c>
      <c r="M2433" t="s">
        <v>10420</v>
      </c>
      <c r="N2433">
        <v>0</v>
      </c>
      <c r="O2433" t="s">
        <v>4648</v>
      </c>
      <c r="P2433">
        <v>0</v>
      </c>
      <c r="Q2433">
        <v>0</v>
      </c>
      <c r="T2433" t="str">
        <f>IF(LEN(A2433)=2,MID(A2433,1,1),IF(LEN(A2433)=3,MID(A2433,1,2),IF(LEN(A2433)=5,MID(A2433,1,3),IF(LEN(A2433)=7,MID(A2433,1,5),IF(LEN(A2433)=1,"")))))</f>
        <v>21302</v>
      </c>
      <c r="U2433">
        <f>IF(LEN(A2433)=7,0,1)</f>
        <v>0</v>
      </c>
      <c r="V2433">
        <f t="shared" si="74"/>
        <v>0</v>
      </c>
      <c r="W2433">
        <f>IF(OR(LEFT(A2433)="1", LEFT(A2433)="2",LEFT(A2433)="3"),1,0)</f>
        <v>1</v>
      </c>
      <c r="Y2433" t="str">
        <f t="shared" si="75"/>
        <v>Utang Pemotongan Pajak Penghasilan Pasal 22</v>
      </c>
      <c r="AB2433" t="str">
        <f>IF(LEFT(A2433)="1","D",IF(LEFT(A2433)="2","K",IF(LEFT(A2433)="3","K",IF(LEFT(A2433)="4","K",IF(LEFT(A2433)="5","D",IF(LEFT(A2433)="6","D",IF(LEFT(A2433)="8","K",IF(LEFT(A2433)="9","D"))))))))</f>
        <v>K</v>
      </c>
      <c r="AD2433">
        <f>IF(LEFT(A2433)="4",1,IF(LEFT(A2433)="5",1,IF(LEFT(A2433)="6",1,0)))</f>
        <v>0</v>
      </c>
      <c r="AE2433">
        <f>IF(LEFT(A2433)="8",1,IF(LEFT(A2433)="9",1,0))</f>
        <v>0</v>
      </c>
      <c r="AF2433" t="str">
        <f>LEFT(A2433)</f>
        <v>2</v>
      </c>
    </row>
    <row r="2434" spans="1:32" x14ac:dyDescent="0.25">
      <c r="A2434" t="s">
        <v>4737</v>
      </c>
      <c r="B2434" t="s">
        <v>4738</v>
      </c>
      <c r="C2434" t="s">
        <v>4729</v>
      </c>
      <c r="D2434">
        <v>1</v>
      </c>
      <c r="E2434">
        <v>1</v>
      </c>
      <c r="F2434">
        <v>0</v>
      </c>
      <c r="G2434">
        <v>1</v>
      </c>
      <c r="H2434" t="s">
        <v>4738</v>
      </c>
      <c r="I2434" t="s">
        <v>10419</v>
      </c>
      <c r="J2434" t="s">
        <v>10420</v>
      </c>
      <c r="K2434" s="1">
        <v>42339</v>
      </c>
      <c r="L2434" s="1">
        <v>42339</v>
      </c>
      <c r="M2434" t="s">
        <v>10420</v>
      </c>
      <c r="N2434">
        <v>0</v>
      </c>
      <c r="O2434" t="s">
        <v>4648</v>
      </c>
      <c r="P2434">
        <v>0</v>
      </c>
      <c r="Q2434">
        <v>0</v>
      </c>
      <c r="T2434" t="str">
        <f>IF(LEN(A2434)=2,MID(A2434,1,1),IF(LEN(A2434)=3,MID(A2434,1,2),IF(LEN(A2434)=5,MID(A2434,1,3),IF(LEN(A2434)=7,MID(A2434,1,5),IF(LEN(A2434)=1,"")))))</f>
        <v>213</v>
      </c>
      <c r="U2434">
        <f>IF(LEN(A2434)=7,0,1)</f>
        <v>1</v>
      </c>
      <c r="V2434">
        <f t="shared" ref="V2434:V2497" si="76">IF(OR(LEFT(A2434)="1", LEFT(A2434)="2",LEFT(A2434)="3"),0,1)</f>
        <v>0</v>
      </c>
      <c r="W2434">
        <f>IF(OR(LEFT(A2434)="1", LEFT(A2434)="2",LEFT(A2434)="3"),1,0)</f>
        <v>1</v>
      </c>
      <c r="Y2434" t="str">
        <f t="shared" ref="Y2434:Y2497" si="77">B2434</f>
        <v>Utang Pemungutan Pajak Pertambahan Nilai</v>
      </c>
      <c r="AB2434" t="str">
        <f>IF(LEFT(A2434)="1","D",IF(LEFT(A2434)="2","K",IF(LEFT(A2434)="3","K",IF(LEFT(A2434)="4","K",IF(LEFT(A2434)="5","D",IF(LEFT(A2434)="6","D",IF(LEFT(A2434)="8","K",IF(LEFT(A2434)="9","D"))))))))</f>
        <v>K</v>
      </c>
      <c r="AD2434">
        <f>IF(LEFT(A2434)="4",1,IF(LEFT(A2434)="5",1,IF(LEFT(A2434)="6",1,0)))</f>
        <v>0</v>
      </c>
      <c r="AE2434">
        <f>IF(LEFT(A2434)="8",1,IF(LEFT(A2434)="9",1,0))</f>
        <v>0</v>
      </c>
      <c r="AF2434" t="str">
        <f>LEFT(A2434)</f>
        <v>2</v>
      </c>
    </row>
    <row r="2435" spans="1:32" x14ac:dyDescent="0.25">
      <c r="A2435" t="s">
        <v>4739</v>
      </c>
      <c r="B2435" t="s">
        <v>4738</v>
      </c>
      <c r="C2435" t="s">
        <v>4737</v>
      </c>
      <c r="D2435">
        <v>1</v>
      </c>
      <c r="E2435">
        <v>0</v>
      </c>
      <c r="F2435">
        <v>0</v>
      </c>
      <c r="G2435">
        <v>1</v>
      </c>
      <c r="H2435" t="s">
        <v>4738</v>
      </c>
      <c r="I2435" t="s">
        <v>10419</v>
      </c>
      <c r="J2435" t="s">
        <v>10420</v>
      </c>
      <c r="K2435" s="1">
        <v>42339</v>
      </c>
      <c r="L2435" s="1">
        <v>42339</v>
      </c>
      <c r="M2435" t="s">
        <v>10420</v>
      </c>
      <c r="N2435">
        <v>0</v>
      </c>
      <c r="O2435" t="s">
        <v>4648</v>
      </c>
      <c r="P2435">
        <v>0</v>
      </c>
      <c r="Q2435">
        <v>0</v>
      </c>
      <c r="T2435" t="str">
        <f>IF(LEN(A2435)=2,MID(A2435,1,1),IF(LEN(A2435)=3,MID(A2435,1,2),IF(LEN(A2435)=5,MID(A2435,1,3),IF(LEN(A2435)=7,MID(A2435,1,5),IF(LEN(A2435)=1,"")))))</f>
        <v>21303</v>
      </c>
      <c r="U2435">
        <f>IF(LEN(A2435)=7,0,1)</f>
        <v>0</v>
      </c>
      <c r="V2435">
        <f t="shared" si="76"/>
        <v>0</v>
      </c>
      <c r="W2435">
        <f>IF(OR(LEFT(A2435)="1", LEFT(A2435)="2",LEFT(A2435)="3"),1,0)</f>
        <v>1</v>
      </c>
      <c r="Y2435" t="str">
        <f t="shared" si="77"/>
        <v>Utang Pemungutan Pajak Pertambahan Nilai</v>
      </c>
      <c r="AB2435" t="str">
        <f>IF(LEFT(A2435)="1","D",IF(LEFT(A2435)="2","K",IF(LEFT(A2435)="3","K",IF(LEFT(A2435)="4","K",IF(LEFT(A2435)="5","D",IF(LEFT(A2435)="6","D",IF(LEFT(A2435)="8","K",IF(LEFT(A2435)="9","D"))))))))</f>
        <v>K</v>
      </c>
      <c r="AD2435">
        <f>IF(LEFT(A2435)="4",1,IF(LEFT(A2435)="5",1,IF(LEFT(A2435)="6",1,0)))</f>
        <v>0</v>
      </c>
      <c r="AE2435">
        <f>IF(LEFT(A2435)="8",1,IF(LEFT(A2435)="9",1,0))</f>
        <v>0</v>
      </c>
      <c r="AF2435" t="str">
        <f>LEFT(A2435)</f>
        <v>2</v>
      </c>
    </row>
    <row r="2436" spans="1:32" x14ac:dyDescent="0.25">
      <c r="A2436" t="s">
        <v>4740</v>
      </c>
      <c r="B2436" t="s">
        <v>4741</v>
      </c>
      <c r="C2436" t="s">
        <v>4729</v>
      </c>
      <c r="D2436">
        <v>1</v>
      </c>
      <c r="E2436">
        <v>1</v>
      </c>
      <c r="F2436">
        <v>0</v>
      </c>
      <c r="G2436">
        <v>1</v>
      </c>
      <c r="H2436" t="s">
        <v>4741</v>
      </c>
      <c r="I2436" t="s">
        <v>10419</v>
      </c>
      <c r="J2436" t="s">
        <v>10420</v>
      </c>
      <c r="K2436" s="1">
        <v>42339</v>
      </c>
      <c r="L2436" s="1">
        <v>42339</v>
      </c>
      <c r="M2436" t="s">
        <v>10420</v>
      </c>
      <c r="N2436">
        <v>0</v>
      </c>
      <c r="O2436" t="s">
        <v>4648</v>
      </c>
      <c r="P2436">
        <v>0</v>
      </c>
      <c r="Q2436">
        <v>0</v>
      </c>
      <c r="T2436" t="str">
        <f>IF(LEN(A2436)=2,MID(A2436,1,1),IF(LEN(A2436)=3,MID(A2436,1,2),IF(LEN(A2436)=5,MID(A2436,1,3),IF(LEN(A2436)=7,MID(A2436,1,5),IF(LEN(A2436)=1,"")))))</f>
        <v>213</v>
      </c>
      <c r="U2436">
        <f>IF(LEN(A2436)=7,0,1)</f>
        <v>1</v>
      </c>
      <c r="V2436">
        <f t="shared" si="76"/>
        <v>0</v>
      </c>
      <c r="W2436">
        <f>IF(OR(LEFT(A2436)="1", LEFT(A2436)="2",LEFT(A2436)="3"),1,0)</f>
        <v>1</v>
      </c>
      <c r="Y2436" t="str">
        <f t="shared" si="77"/>
        <v>Utang Pemotongan Pajak Penghasilan Pasal 23</v>
      </c>
      <c r="AB2436" t="str">
        <f>IF(LEFT(A2436)="1","D",IF(LEFT(A2436)="2","K",IF(LEFT(A2436)="3","K",IF(LEFT(A2436)="4","K",IF(LEFT(A2436)="5","D",IF(LEFT(A2436)="6","D",IF(LEFT(A2436)="8","K",IF(LEFT(A2436)="9","D"))))))))</f>
        <v>K</v>
      </c>
      <c r="AD2436">
        <f>IF(LEFT(A2436)="4",1,IF(LEFT(A2436)="5",1,IF(LEFT(A2436)="6",1,0)))</f>
        <v>0</v>
      </c>
      <c r="AE2436">
        <f>IF(LEFT(A2436)="8",1,IF(LEFT(A2436)="9",1,0))</f>
        <v>0</v>
      </c>
      <c r="AF2436" t="str">
        <f>LEFT(A2436)</f>
        <v>2</v>
      </c>
    </row>
    <row r="2437" spans="1:32" x14ac:dyDescent="0.25">
      <c r="A2437" t="s">
        <v>4742</v>
      </c>
      <c r="B2437" t="s">
        <v>4741</v>
      </c>
      <c r="C2437" t="s">
        <v>4740</v>
      </c>
      <c r="D2437">
        <v>1</v>
      </c>
      <c r="E2437">
        <v>0</v>
      </c>
      <c r="F2437">
        <v>0</v>
      </c>
      <c r="G2437">
        <v>1</v>
      </c>
      <c r="H2437" t="s">
        <v>4741</v>
      </c>
      <c r="I2437" t="s">
        <v>10419</v>
      </c>
      <c r="J2437" t="s">
        <v>10420</v>
      </c>
      <c r="K2437" s="1">
        <v>42339</v>
      </c>
      <c r="L2437" s="1">
        <v>42339</v>
      </c>
      <c r="M2437" t="s">
        <v>10420</v>
      </c>
      <c r="N2437">
        <v>0</v>
      </c>
      <c r="O2437" t="s">
        <v>4648</v>
      </c>
      <c r="P2437">
        <v>0</v>
      </c>
      <c r="Q2437">
        <v>0</v>
      </c>
      <c r="T2437" t="str">
        <f>IF(LEN(A2437)=2,MID(A2437,1,1),IF(LEN(A2437)=3,MID(A2437,1,2),IF(LEN(A2437)=5,MID(A2437,1,3),IF(LEN(A2437)=7,MID(A2437,1,5),IF(LEN(A2437)=1,"")))))</f>
        <v>21304</v>
      </c>
      <c r="U2437">
        <f>IF(LEN(A2437)=7,0,1)</f>
        <v>0</v>
      </c>
      <c r="V2437">
        <f t="shared" si="76"/>
        <v>0</v>
      </c>
      <c r="W2437">
        <f>IF(OR(LEFT(A2437)="1", LEFT(A2437)="2",LEFT(A2437)="3"),1,0)</f>
        <v>1</v>
      </c>
      <c r="Y2437" t="str">
        <f t="shared" si="77"/>
        <v>Utang Pemotongan Pajak Penghasilan Pasal 23</v>
      </c>
      <c r="AB2437" t="str">
        <f>IF(LEFT(A2437)="1","D",IF(LEFT(A2437)="2","K",IF(LEFT(A2437)="3","K",IF(LEFT(A2437)="4","K",IF(LEFT(A2437)="5","D",IF(LEFT(A2437)="6","D",IF(LEFT(A2437)="8","K",IF(LEFT(A2437)="9","D"))))))))</f>
        <v>K</v>
      </c>
      <c r="AD2437">
        <f>IF(LEFT(A2437)="4",1,IF(LEFT(A2437)="5",1,IF(LEFT(A2437)="6",1,0)))</f>
        <v>0</v>
      </c>
      <c r="AE2437">
        <f>IF(LEFT(A2437)="8",1,IF(LEFT(A2437)="9",1,0))</f>
        <v>0</v>
      </c>
      <c r="AF2437" t="str">
        <f>LEFT(A2437)</f>
        <v>2</v>
      </c>
    </row>
    <row r="2438" spans="1:32" x14ac:dyDescent="0.25">
      <c r="A2438" t="s">
        <v>4743</v>
      </c>
      <c r="B2438" t="s">
        <v>4744</v>
      </c>
      <c r="C2438" t="s">
        <v>4729</v>
      </c>
      <c r="D2438">
        <v>1</v>
      </c>
      <c r="E2438">
        <v>1</v>
      </c>
      <c r="F2438">
        <v>0</v>
      </c>
      <c r="G2438">
        <v>1</v>
      </c>
      <c r="H2438" t="s">
        <v>4744</v>
      </c>
      <c r="I2438" t="s">
        <v>10419</v>
      </c>
      <c r="J2438" t="s">
        <v>10420</v>
      </c>
      <c r="K2438" s="1">
        <v>42339</v>
      </c>
      <c r="L2438" s="1">
        <v>42339</v>
      </c>
      <c r="M2438" t="s">
        <v>10420</v>
      </c>
      <c r="N2438">
        <v>0</v>
      </c>
      <c r="O2438" t="s">
        <v>4648</v>
      </c>
      <c r="P2438">
        <v>0</v>
      </c>
      <c r="Q2438">
        <v>0</v>
      </c>
      <c r="T2438" t="str">
        <f>IF(LEN(A2438)=2,MID(A2438,1,1),IF(LEN(A2438)=3,MID(A2438,1,2),IF(LEN(A2438)=5,MID(A2438,1,3),IF(LEN(A2438)=7,MID(A2438,1,5),IF(LEN(A2438)=1,"")))))</f>
        <v>213</v>
      </c>
      <c r="U2438">
        <f>IF(LEN(A2438)=7,0,1)</f>
        <v>1</v>
      </c>
      <c r="V2438">
        <f t="shared" si="76"/>
        <v>0</v>
      </c>
      <c r="W2438">
        <f>IF(OR(LEFT(A2438)="1", LEFT(A2438)="2",LEFT(A2438)="3"),1,0)</f>
        <v>1</v>
      </c>
      <c r="Y2438" t="str">
        <f t="shared" si="77"/>
        <v>Utang Pemotongan BPJS Ketenagakerjaan</v>
      </c>
      <c r="AB2438" t="str">
        <f>IF(LEFT(A2438)="1","D",IF(LEFT(A2438)="2","K",IF(LEFT(A2438)="3","K",IF(LEFT(A2438)="4","K",IF(LEFT(A2438)="5","D",IF(LEFT(A2438)="6","D",IF(LEFT(A2438)="8","K",IF(LEFT(A2438)="9","D"))))))))</f>
        <v>K</v>
      </c>
      <c r="AD2438">
        <f>IF(LEFT(A2438)="4",1,IF(LEFT(A2438)="5",1,IF(LEFT(A2438)="6",1,0)))</f>
        <v>0</v>
      </c>
      <c r="AE2438">
        <f>IF(LEFT(A2438)="8",1,IF(LEFT(A2438)="9",1,0))</f>
        <v>0</v>
      </c>
      <c r="AF2438" t="str">
        <f>LEFT(A2438)</f>
        <v>2</v>
      </c>
    </row>
    <row r="2439" spans="1:32" x14ac:dyDescent="0.25">
      <c r="A2439" t="s">
        <v>4745</v>
      </c>
      <c r="B2439" t="s">
        <v>4744</v>
      </c>
      <c r="C2439" t="s">
        <v>4743</v>
      </c>
      <c r="D2439">
        <v>1</v>
      </c>
      <c r="E2439">
        <v>0</v>
      </c>
      <c r="F2439">
        <v>0</v>
      </c>
      <c r="G2439">
        <v>1</v>
      </c>
      <c r="H2439" t="s">
        <v>4744</v>
      </c>
      <c r="I2439" t="s">
        <v>10419</v>
      </c>
      <c r="J2439" t="s">
        <v>10420</v>
      </c>
      <c r="K2439" s="1">
        <v>42339</v>
      </c>
      <c r="L2439" s="1">
        <v>42339</v>
      </c>
      <c r="M2439" t="s">
        <v>10420</v>
      </c>
      <c r="N2439">
        <v>0</v>
      </c>
      <c r="O2439" t="s">
        <v>4648</v>
      </c>
      <c r="P2439">
        <v>0</v>
      </c>
      <c r="Q2439">
        <v>0</v>
      </c>
      <c r="T2439" t="str">
        <f>IF(LEN(A2439)=2,MID(A2439,1,1),IF(LEN(A2439)=3,MID(A2439,1,2),IF(LEN(A2439)=5,MID(A2439,1,3),IF(LEN(A2439)=7,MID(A2439,1,5),IF(LEN(A2439)=1,"")))))</f>
        <v>21305</v>
      </c>
      <c r="U2439">
        <f>IF(LEN(A2439)=7,0,1)</f>
        <v>0</v>
      </c>
      <c r="V2439">
        <f t="shared" si="76"/>
        <v>0</v>
      </c>
      <c r="W2439">
        <f>IF(OR(LEFT(A2439)="1", LEFT(A2439)="2",LEFT(A2439)="3"),1,0)</f>
        <v>1</v>
      </c>
      <c r="Y2439" t="str">
        <f t="shared" si="77"/>
        <v>Utang Pemotongan BPJS Ketenagakerjaan</v>
      </c>
      <c r="AB2439" t="str">
        <f>IF(LEFT(A2439)="1","D",IF(LEFT(A2439)="2","K",IF(LEFT(A2439)="3","K",IF(LEFT(A2439)="4","K",IF(LEFT(A2439)="5","D",IF(LEFT(A2439)="6","D",IF(LEFT(A2439)="8","K",IF(LEFT(A2439)="9","D"))))))))</f>
        <v>K</v>
      </c>
      <c r="AD2439">
        <f>IF(LEFT(A2439)="4",1,IF(LEFT(A2439)="5",1,IF(LEFT(A2439)="6",1,0)))</f>
        <v>0</v>
      </c>
      <c r="AE2439">
        <f>IF(LEFT(A2439)="8",1,IF(LEFT(A2439)="9",1,0))</f>
        <v>0</v>
      </c>
      <c r="AF2439" t="str">
        <f>LEFT(A2439)</f>
        <v>2</v>
      </c>
    </row>
    <row r="2440" spans="1:32" x14ac:dyDescent="0.25">
      <c r="A2440" t="s">
        <v>4746</v>
      </c>
      <c r="B2440" t="s">
        <v>4747</v>
      </c>
      <c r="C2440" t="s">
        <v>4729</v>
      </c>
      <c r="D2440">
        <v>1</v>
      </c>
      <c r="E2440">
        <v>1</v>
      </c>
      <c r="F2440">
        <v>0</v>
      </c>
      <c r="G2440">
        <v>1</v>
      </c>
      <c r="H2440" t="s">
        <v>4747</v>
      </c>
      <c r="I2440" t="s">
        <v>10419</v>
      </c>
      <c r="J2440" t="s">
        <v>10420</v>
      </c>
      <c r="K2440" s="1">
        <v>42339</v>
      </c>
      <c r="L2440" s="1">
        <v>42339</v>
      </c>
      <c r="M2440" t="s">
        <v>10420</v>
      </c>
      <c r="N2440">
        <v>0</v>
      </c>
      <c r="O2440" t="s">
        <v>4648</v>
      </c>
      <c r="P2440">
        <v>0</v>
      </c>
      <c r="Q2440">
        <v>0</v>
      </c>
      <c r="T2440" t="str">
        <f>IF(LEN(A2440)=2,MID(A2440,1,1),IF(LEN(A2440)=3,MID(A2440,1,2),IF(LEN(A2440)=5,MID(A2440,1,3),IF(LEN(A2440)=7,MID(A2440,1,5),IF(LEN(A2440)=1,"")))))</f>
        <v>213</v>
      </c>
      <c r="U2440">
        <f>IF(LEN(A2440)=7,0,1)</f>
        <v>1</v>
      </c>
      <c r="V2440">
        <f t="shared" si="76"/>
        <v>0</v>
      </c>
      <c r="W2440">
        <f>IF(OR(LEFT(A2440)="1", LEFT(A2440)="2",LEFT(A2440)="3"),1,0)</f>
        <v>1</v>
      </c>
      <c r="Y2440" t="str">
        <f t="shared" si="77"/>
        <v>Utang Pemotongan Pajak Penghasilan Pasal 26</v>
      </c>
      <c r="AB2440" t="str">
        <f>IF(LEFT(A2440)="1","D",IF(LEFT(A2440)="2","K",IF(LEFT(A2440)="3","K",IF(LEFT(A2440)="4","K",IF(LEFT(A2440)="5","D",IF(LEFT(A2440)="6","D",IF(LEFT(A2440)="8","K",IF(LEFT(A2440)="9","D"))))))))</f>
        <v>K</v>
      </c>
      <c r="AD2440">
        <f>IF(LEFT(A2440)="4",1,IF(LEFT(A2440)="5",1,IF(LEFT(A2440)="6",1,0)))</f>
        <v>0</v>
      </c>
      <c r="AE2440">
        <f>IF(LEFT(A2440)="8",1,IF(LEFT(A2440)="9",1,0))</f>
        <v>0</v>
      </c>
      <c r="AF2440" t="str">
        <f>LEFT(A2440)</f>
        <v>2</v>
      </c>
    </row>
    <row r="2441" spans="1:32" x14ac:dyDescent="0.25">
      <c r="A2441" t="s">
        <v>4748</v>
      </c>
      <c r="B2441" t="s">
        <v>4747</v>
      </c>
      <c r="C2441" t="s">
        <v>4746</v>
      </c>
      <c r="D2441">
        <v>1</v>
      </c>
      <c r="E2441">
        <v>0</v>
      </c>
      <c r="F2441">
        <v>0</v>
      </c>
      <c r="G2441">
        <v>1</v>
      </c>
      <c r="H2441" t="s">
        <v>4747</v>
      </c>
      <c r="I2441" t="s">
        <v>10419</v>
      </c>
      <c r="J2441" t="s">
        <v>10420</v>
      </c>
      <c r="K2441" s="1">
        <v>42339</v>
      </c>
      <c r="L2441" s="1">
        <v>42339</v>
      </c>
      <c r="M2441" t="s">
        <v>10420</v>
      </c>
      <c r="N2441">
        <v>0</v>
      </c>
      <c r="O2441" t="s">
        <v>4648</v>
      </c>
      <c r="P2441">
        <v>0</v>
      </c>
      <c r="Q2441">
        <v>0</v>
      </c>
      <c r="T2441" t="str">
        <f>IF(LEN(A2441)=2,MID(A2441,1,1),IF(LEN(A2441)=3,MID(A2441,1,2),IF(LEN(A2441)=5,MID(A2441,1,3),IF(LEN(A2441)=7,MID(A2441,1,5),IF(LEN(A2441)=1,"")))))</f>
        <v>21306</v>
      </c>
      <c r="U2441">
        <f>IF(LEN(A2441)=7,0,1)</f>
        <v>0</v>
      </c>
      <c r="V2441">
        <f t="shared" si="76"/>
        <v>0</v>
      </c>
      <c r="W2441">
        <f>IF(OR(LEFT(A2441)="1", LEFT(A2441)="2",LEFT(A2441)="3"),1,0)</f>
        <v>1</v>
      </c>
      <c r="Y2441" t="str">
        <f t="shared" si="77"/>
        <v>Utang Pemotongan Pajak Penghasilan Pasal 26</v>
      </c>
      <c r="AB2441" t="str">
        <f>IF(LEFT(A2441)="1","D",IF(LEFT(A2441)="2","K",IF(LEFT(A2441)="3","K",IF(LEFT(A2441)="4","K",IF(LEFT(A2441)="5","D",IF(LEFT(A2441)="6","D",IF(LEFT(A2441)="8","K",IF(LEFT(A2441)="9","D"))))))))</f>
        <v>K</v>
      </c>
      <c r="AD2441">
        <f>IF(LEFT(A2441)="4",1,IF(LEFT(A2441)="5",1,IF(LEFT(A2441)="6",1,0)))</f>
        <v>0</v>
      </c>
      <c r="AE2441">
        <f>IF(LEFT(A2441)="8",1,IF(LEFT(A2441)="9",1,0))</f>
        <v>0</v>
      </c>
      <c r="AF2441" t="str">
        <f>LEFT(A2441)</f>
        <v>2</v>
      </c>
    </row>
    <row r="2442" spans="1:32" x14ac:dyDescent="0.25">
      <c r="A2442" t="s">
        <v>4749</v>
      </c>
      <c r="B2442" t="s">
        <v>4750</v>
      </c>
      <c r="C2442" t="s">
        <v>4729</v>
      </c>
      <c r="D2442">
        <v>1</v>
      </c>
      <c r="E2442">
        <v>1</v>
      </c>
      <c r="F2442">
        <v>0</v>
      </c>
      <c r="G2442">
        <v>1</v>
      </c>
      <c r="H2442" t="s">
        <v>4750</v>
      </c>
      <c r="I2442" t="s">
        <v>10419</v>
      </c>
      <c r="J2442" t="s">
        <v>10420</v>
      </c>
      <c r="K2442" s="1">
        <v>42339</v>
      </c>
      <c r="L2442" s="1">
        <v>42339</v>
      </c>
      <c r="M2442" t="s">
        <v>10420</v>
      </c>
      <c r="N2442">
        <v>0</v>
      </c>
      <c r="O2442" t="s">
        <v>4648</v>
      </c>
      <c r="P2442">
        <v>0</v>
      </c>
      <c r="Q2442">
        <v>0</v>
      </c>
      <c r="T2442" t="str">
        <f>IF(LEN(A2442)=2,MID(A2442,1,1),IF(LEN(A2442)=3,MID(A2442,1,2),IF(LEN(A2442)=5,MID(A2442,1,3),IF(LEN(A2442)=7,MID(A2442,1,5),IF(LEN(A2442)=1,"")))))</f>
        <v>213</v>
      </c>
      <c r="U2442">
        <f>IF(LEN(A2442)=7,0,1)</f>
        <v>1</v>
      </c>
      <c r="V2442">
        <f t="shared" si="76"/>
        <v>0</v>
      </c>
      <c r="W2442">
        <f>IF(OR(LEFT(A2442)="1", LEFT(A2442)="2",LEFT(A2442)="3"),1,0)</f>
        <v>1</v>
      </c>
      <c r="Y2442" t="str">
        <f t="shared" si="77"/>
        <v>Utang Pemotongan Pajak Penghasilan Pasal 4 (2)</v>
      </c>
      <c r="AB2442" t="str">
        <f>IF(LEFT(A2442)="1","D",IF(LEFT(A2442)="2","K",IF(LEFT(A2442)="3","K",IF(LEFT(A2442)="4","K",IF(LEFT(A2442)="5","D",IF(LEFT(A2442)="6","D",IF(LEFT(A2442)="8","K",IF(LEFT(A2442)="9","D"))))))))</f>
        <v>K</v>
      </c>
      <c r="AD2442">
        <f>IF(LEFT(A2442)="4",1,IF(LEFT(A2442)="5",1,IF(LEFT(A2442)="6",1,0)))</f>
        <v>0</v>
      </c>
      <c r="AE2442">
        <f>IF(LEFT(A2442)="8",1,IF(LEFT(A2442)="9",1,0))</f>
        <v>0</v>
      </c>
      <c r="AF2442" t="str">
        <f>LEFT(A2442)</f>
        <v>2</v>
      </c>
    </row>
    <row r="2443" spans="1:32" x14ac:dyDescent="0.25">
      <c r="A2443" t="s">
        <v>4751</v>
      </c>
      <c r="B2443" t="s">
        <v>4750</v>
      </c>
      <c r="C2443" t="s">
        <v>4749</v>
      </c>
      <c r="D2443">
        <v>1</v>
      </c>
      <c r="E2443">
        <v>0</v>
      </c>
      <c r="F2443">
        <v>0</v>
      </c>
      <c r="G2443">
        <v>1</v>
      </c>
      <c r="H2443" t="s">
        <v>4750</v>
      </c>
      <c r="I2443" t="s">
        <v>10419</v>
      </c>
      <c r="J2443" t="s">
        <v>10420</v>
      </c>
      <c r="K2443" s="1">
        <v>42339</v>
      </c>
      <c r="L2443" s="1">
        <v>42339</v>
      </c>
      <c r="M2443" t="s">
        <v>10420</v>
      </c>
      <c r="N2443">
        <v>0</v>
      </c>
      <c r="O2443" t="s">
        <v>4648</v>
      </c>
      <c r="P2443">
        <v>0</v>
      </c>
      <c r="Q2443">
        <v>0</v>
      </c>
      <c r="T2443" t="str">
        <f>IF(LEN(A2443)=2,MID(A2443,1,1),IF(LEN(A2443)=3,MID(A2443,1,2),IF(LEN(A2443)=5,MID(A2443,1,3),IF(LEN(A2443)=7,MID(A2443,1,5),IF(LEN(A2443)=1,"")))))</f>
        <v>21307</v>
      </c>
      <c r="U2443">
        <f>IF(LEN(A2443)=7,0,1)</f>
        <v>0</v>
      </c>
      <c r="V2443">
        <f t="shared" si="76"/>
        <v>0</v>
      </c>
      <c r="W2443">
        <f>IF(OR(LEFT(A2443)="1", LEFT(A2443)="2",LEFT(A2443)="3"),1,0)</f>
        <v>1</v>
      </c>
      <c r="Y2443" t="str">
        <f t="shared" si="77"/>
        <v>Utang Pemotongan Pajak Penghasilan Pasal 4 (2)</v>
      </c>
      <c r="AB2443" t="str">
        <f>IF(LEFT(A2443)="1","D",IF(LEFT(A2443)="2","K",IF(LEFT(A2443)="3","K",IF(LEFT(A2443)="4","K",IF(LEFT(A2443)="5","D",IF(LEFT(A2443)="6","D",IF(LEFT(A2443)="8","K",IF(LEFT(A2443)="9","D"))))))))</f>
        <v>K</v>
      </c>
      <c r="AD2443">
        <f>IF(LEFT(A2443)="4",1,IF(LEFT(A2443)="5",1,IF(LEFT(A2443)="6",1,0)))</f>
        <v>0</v>
      </c>
      <c r="AE2443">
        <f>IF(LEFT(A2443)="8",1,IF(LEFT(A2443)="9",1,0))</f>
        <v>0</v>
      </c>
      <c r="AF2443" t="str">
        <f>LEFT(A2443)</f>
        <v>2</v>
      </c>
    </row>
    <row r="2444" spans="1:32" x14ac:dyDescent="0.25">
      <c r="A2444" t="s">
        <v>4752</v>
      </c>
      <c r="B2444" t="s">
        <v>4753</v>
      </c>
      <c r="C2444" t="s">
        <v>4650</v>
      </c>
      <c r="D2444">
        <v>1</v>
      </c>
      <c r="E2444">
        <v>1</v>
      </c>
      <c r="F2444">
        <v>0</v>
      </c>
      <c r="G2444">
        <v>1</v>
      </c>
      <c r="H2444" t="s">
        <v>4753</v>
      </c>
      <c r="I2444" t="s">
        <v>10419</v>
      </c>
      <c r="J2444" t="s">
        <v>10420</v>
      </c>
      <c r="K2444" s="1">
        <v>42339</v>
      </c>
      <c r="L2444" s="1">
        <v>42339</v>
      </c>
      <c r="M2444" t="s">
        <v>10420</v>
      </c>
      <c r="N2444">
        <v>0</v>
      </c>
      <c r="O2444" t="s">
        <v>4648</v>
      </c>
      <c r="P2444">
        <v>0</v>
      </c>
      <c r="Q2444">
        <v>0</v>
      </c>
      <c r="T2444" t="str">
        <f>IF(LEN(A2444)=2,MID(A2444,1,1),IF(LEN(A2444)=3,MID(A2444,1,2),IF(LEN(A2444)=5,MID(A2444,1,3),IF(LEN(A2444)=7,MID(A2444,1,5),IF(LEN(A2444)=1,"")))))</f>
        <v>21</v>
      </c>
      <c r="U2444">
        <f>IF(LEN(A2444)=7,0,1)</f>
        <v>1</v>
      </c>
      <c r="V2444">
        <f t="shared" si="76"/>
        <v>0</v>
      </c>
      <c r="W2444">
        <f>IF(OR(LEFT(A2444)="1", LEFT(A2444)="2",LEFT(A2444)="3"),1,0)</f>
        <v>1</v>
      </c>
      <c r="Y2444" t="str">
        <f t="shared" si="77"/>
        <v>BAGIAN LANCAR UTANG JANGKA PANJANG</v>
      </c>
      <c r="AB2444" t="str">
        <f>IF(LEFT(A2444)="1","D",IF(LEFT(A2444)="2","K",IF(LEFT(A2444)="3","K",IF(LEFT(A2444)="4","K",IF(LEFT(A2444)="5","D",IF(LEFT(A2444)="6","D",IF(LEFT(A2444)="8","K",IF(LEFT(A2444)="9","D"))))))))</f>
        <v>K</v>
      </c>
      <c r="AD2444">
        <f>IF(LEFT(A2444)="4",1,IF(LEFT(A2444)="5",1,IF(LEFT(A2444)="6",1,0)))</f>
        <v>0</v>
      </c>
      <c r="AE2444">
        <f>IF(LEFT(A2444)="8",1,IF(LEFT(A2444)="9",1,0))</f>
        <v>0</v>
      </c>
      <c r="AF2444" t="str">
        <f>LEFT(A2444)</f>
        <v>2</v>
      </c>
    </row>
    <row r="2445" spans="1:32" x14ac:dyDescent="0.25">
      <c r="A2445" t="s">
        <v>4754</v>
      </c>
      <c r="B2445" t="s">
        <v>4755</v>
      </c>
      <c r="C2445" t="s">
        <v>4752</v>
      </c>
      <c r="D2445">
        <v>1</v>
      </c>
      <c r="E2445">
        <v>1</v>
      </c>
      <c r="F2445">
        <v>0</v>
      </c>
      <c r="G2445">
        <v>1</v>
      </c>
      <c r="H2445" t="s">
        <v>4755</v>
      </c>
      <c r="I2445" t="s">
        <v>10419</v>
      </c>
      <c r="J2445" t="s">
        <v>10420</v>
      </c>
      <c r="K2445" s="1">
        <v>42339</v>
      </c>
      <c r="L2445" s="1">
        <v>42339</v>
      </c>
      <c r="M2445" t="s">
        <v>10420</v>
      </c>
      <c r="N2445">
        <v>0</v>
      </c>
      <c r="O2445" t="s">
        <v>4648</v>
      </c>
      <c r="P2445">
        <v>0</v>
      </c>
      <c r="Q2445">
        <v>0</v>
      </c>
      <c r="T2445" t="str">
        <f>IF(LEN(A2445)=2,MID(A2445,1,1),IF(LEN(A2445)=3,MID(A2445,1,2),IF(LEN(A2445)=5,MID(A2445,1,3),IF(LEN(A2445)=7,MID(A2445,1,5),IF(LEN(A2445)=1,"")))))</f>
        <v>214</v>
      </c>
      <c r="U2445">
        <f>IF(LEN(A2445)=7,0,1)</f>
        <v>1</v>
      </c>
      <c r="V2445">
        <f t="shared" si="76"/>
        <v>0</v>
      </c>
      <c r="W2445">
        <f>IF(OR(LEFT(A2445)="1", LEFT(A2445)="2",LEFT(A2445)="3"),1,0)</f>
        <v>1</v>
      </c>
      <c r="Y2445" t="str">
        <f t="shared" si="77"/>
        <v>Bagian Lancar Utang Dalam Negeri Sektor Perbankan</v>
      </c>
      <c r="AB2445" t="str">
        <f>IF(LEFT(A2445)="1","D",IF(LEFT(A2445)="2","K",IF(LEFT(A2445)="3","K",IF(LEFT(A2445)="4","K",IF(LEFT(A2445)="5","D",IF(LEFT(A2445)="6","D",IF(LEFT(A2445)="8","K",IF(LEFT(A2445)="9","D"))))))))</f>
        <v>K</v>
      </c>
      <c r="AD2445">
        <f>IF(LEFT(A2445)="4",1,IF(LEFT(A2445)="5",1,IF(LEFT(A2445)="6",1,0)))</f>
        <v>0</v>
      </c>
      <c r="AE2445">
        <f>IF(LEFT(A2445)="8",1,IF(LEFT(A2445)="9",1,0))</f>
        <v>0</v>
      </c>
      <c r="AF2445" t="str">
        <f>LEFT(A2445)</f>
        <v>2</v>
      </c>
    </row>
    <row r="2446" spans="1:32" x14ac:dyDescent="0.25">
      <c r="A2446" t="s">
        <v>4756</v>
      </c>
      <c r="B2446" t="s">
        <v>4755</v>
      </c>
      <c r="C2446" t="s">
        <v>4754</v>
      </c>
      <c r="D2446">
        <v>1</v>
      </c>
      <c r="E2446">
        <v>0</v>
      </c>
      <c r="F2446">
        <v>0</v>
      </c>
      <c r="G2446">
        <v>1</v>
      </c>
      <c r="H2446" t="s">
        <v>4755</v>
      </c>
      <c r="I2446" t="s">
        <v>10419</v>
      </c>
      <c r="J2446" t="s">
        <v>10420</v>
      </c>
      <c r="K2446" s="1">
        <v>42339</v>
      </c>
      <c r="L2446" s="1">
        <v>42339</v>
      </c>
      <c r="M2446" t="s">
        <v>10420</v>
      </c>
      <c r="N2446">
        <v>0</v>
      </c>
      <c r="O2446" t="s">
        <v>4648</v>
      </c>
      <c r="P2446">
        <v>0</v>
      </c>
      <c r="Q2446">
        <v>0</v>
      </c>
      <c r="T2446" t="str">
        <f>IF(LEN(A2446)=2,MID(A2446,1,1),IF(LEN(A2446)=3,MID(A2446,1,2),IF(LEN(A2446)=5,MID(A2446,1,3),IF(LEN(A2446)=7,MID(A2446,1,5),IF(LEN(A2446)=1,"")))))</f>
        <v>21401</v>
      </c>
      <c r="U2446">
        <f>IF(LEN(A2446)=7,0,1)</f>
        <v>0</v>
      </c>
      <c r="V2446">
        <f t="shared" si="76"/>
        <v>0</v>
      </c>
      <c r="W2446">
        <f>IF(OR(LEFT(A2446)="1", LEFT(A2446)="2",LEFT(A2446)="3"),1,0)</f>
        <v>1</v>
      </c>
      <c r="Y2446" t="str">
        <f t="shared" si="77"/>
        <v>Bagian Lancar Utang Dalam Negeri Sektor Perbankan</v>
      </c>
      <c r="AB2446" t="str">
        <f>IF(LEFT(A2446)="1","D",IF(LEFT(A2446)="2","K",IF(LEFT(A2446)="3","K",IF(LEFT(A2446)="4","K",IF(LEFT(A2446)="5","D",IF(LEFT(A2446)="6","D",IF(LEFT(A2446)="8","K",IF(LEFT(A2446)="9","D"))))))))</f>
        <v>K</v>
      </c>
      <c r="AD2446">
        <f>IF(LEFT(A2446)="4",1,IF(LEFT(A2446)="5",1,IF(LEFT(A2446)="6",1,0)))</f>
        <v>0</v>
      </c>
      <c r="AE2446">
        <f>IF(LEFT(A2446)="8",1,IF(LEFT(A2446)="9",1,0))</f>
        <v>0</v>
      </c>
      <c r="AF2446" t="str">
        <f>LEFT(A2446)</f>
        <v>2</v>
      </c>
    </row>
    <row r="2447" spans="1:32" x14ac:dyDescent="0.25">
      <c r="A2447" t="s">
        <v>4757</v>
      </c>
      <c r="B2447" t="s">
        <v>4758</v>
      </c>
      <c r="C2447" t="s">
        <v>4752</v>
      </c>
      <c r="D2447">
        <v>1</v>
      </c>
      <c r="E2447">
        <v>1</v>
      </c>
      <c r="F2447">
        <v>0</v>
      </c>
      <c r="G2447">
        <v>1</v>
      </c>
      <c r="H2447" t="s">
        <v>4758</v>
      </c>
      <c r="I2447" t="s">
        <v>10419</v>
      </c>
      <c r="J2447" t="s">
        <v>10420</v>
      </c>
      <c r="K2447" s="1">
        <v>42339</v>
      </c>
      <c r="L2447" s="1">
        <v>42339</v>
      </c>
      <c r="M2447" t="s">
        <v>10420</v>
      </c>
      <c r="N2447">
        <v>0</v>
      </c>
      <c r="O2447" t="s">
        <v>4648</v>
      </c>
      <c r="P2447">
        <v>0</v>
      </c>
      <c r="Q2447">
        <v>0</v>
      </c>
      <c r="T2447" t="str">
        <f>IF(LEN(A2447)=2,MID(A2447,1,1),IF(LEN(A2447)=3,MID(A2447,1,2),IF(LEN(A2447)=5,MID(A2447,1,3),IF(LEN(A2447)=7,MID(A2447,1,5),IF(LEN(A2447)=1,"")))))</f>
        <v>214</v>
      </c>
      <c r="U2447">
        <f>IF(LEN(A2447)=7,0,1)</f>
        <v>1</v>
      </c>
      <c r="V2447">
        <f t="shared" si="76"/>
        <v>0</v>
      </c>
      <c r="W2447">
        <f>IF(OR(LEFT(A2447)="1", LEFT(A2447)="2",LEFT(A2447)="3"),1,0)</f>
        <v>1</v>
      </c>
      <c r="Y2447" t="str">
        <f t="shared" si="77"/>
        <v>Bagian Lancar Utang Dari Lembaga Keuangan Bukan Bank</v>
      </c>
      <c r="AB2447" t="str">
        <f>IF(LEFT(A2447)="1","D",IF(LEFT(A2447)="2","K",IF(LEFT(A2447)="3","K",IF(LEFT(A2447)="4","K",IF(LEFT(A2447)="5","D",IF(LEFT(A2447)="6","D",IF(LEFT(A2447)="8","K",IF(LEFT(A2447)="9","D"))))))))</f>
        <v>K</v>
      </c>
      <c r="AD2447">
        <f>IF(LEFT(A2447)="4",1,IF(LEFT(A2447)="5",1,IF(LEFT(A2447)="6",1,0)))</f>
        <v>0</v>
      </c>
      <c r="AE2447">
        <f>IF(LEFT(A2447)="8",1,IF(LEFT(A2447)="9",1,0))</f>
        <v>0</v>
      </c>
      <c r="AF2447" t="str">
        <f>LEFT(A2447)</f>
        <v>2</v>
      </c>
    </row>
    <row r="2448" spans="1:32" x14ac:dyDescent="0.25">
      <c r="A2448" t="s">
        <v>4759</v>
      </c>
      <c r="B2448" t="s">
        <v>4758</v>
      </c>
      <c r="C2448" t="s">
        <v>4757</v>
      </c>
      <c r="D2448">
        <v>1</v>
      </c>
      <c r="E2448">
        <v>0</v>
      </c>
      <c r="F2448">
        <v>0</v>
      </c>
      <c r="G2448">
        <v>1</v>
      </c>
      <c r="H2448" t="s">
        <v>4758</v>
      </c>
      <c r="I2448" t="s">
        <v>10419</v>
      </c>
      <c r="J2448" t="s">
        <v>10420</v>
      </c>
      <c r="K2448" s="1">
        <v>42339</v>
      </c>
      <c r="L2448" s="1">
        <v>42339</v>
      </c>
      <c r="M2448" t="s">
        <v>10420</v>
      </c>
      <c r="N2448">
        <v>0</v>
      </c>
      <c r="O2448" t="s">
        <v>4648</v>
      </c>
      <c r="P2448">
        <v>0</v>
      </c>
      <c r="Q2448">
        <v>0</v>
      </c>
      <c r="T2448" t="str">
        <f>IF(LEN(A2448)=2,MID(A2448,1,1),IF(LEN(A2448)=3,MID(A2448,1,2),IF(LEN(A2448)=5,MID(A2448,1,3),IF(LEN(A2448)=7,MID(A2448,1,5),IF(LEN(A2448)=1,"")))))</f>
        <v>21402</v>
      </c>
      <c r="U2448">
        <f>IF(LEN(A2448)=7,0,1)</f>
        <v>0</v>
      </c>
      <c r="V2448">
        <f t="shared" si="76"/>
        <v>0</v>
      </c>
      <c r="W2448">
        <f>IF(OR(LEFT(A2448)="1", LEFT(A2448)="2",LEFT(A2448)="3"),1,0)</f>
        <v>1</v>
      </c>
      <c r="Y2448" t="str">
        <f t="shared" si="77"/>
        <v>Bagian Lancar Utang Dari Lembaga Keuangan Bukan Bank</v>
      </c>
      <c r="AB2448" t="str">
        <f>IF(LEFT(A2448)="1","D",IF(LEFT(A2448)="2","K",IF(LEFT(A2448)="3","K",IF(LEFT(A2448)="4","K",IF(LEFT(A2448)="5","D",IF(LEFT(A2448)="6","D",IF(LEFT(A2448)="8","K",IF(LEFT(A2448)="9","D"))))))))</f>
        <v>K</v>
      </c>
      <c r="AD2448">
        <f>IF(LEFT(A2448)="4",1,IF(LEFT(A2448)="5",1,IF(LEFT(A2448)="6",1,0)))</f>
        <v>0</v>
      </c>
      <c r="AE2448">
        <f>IF(LEFT(A2448)="8",1,IF(LEFT(A2448)="9",1,0))</f>
        <v>0</v>
      </c>
      <c r="AF2448" t="str">
        <f>LEFT(A2448)</f>
        <v>2</v>
      </c>
    </row>
    <row r="2449" spans="1:32" x14ac:dyDescent="0.25">
      <c r="A2449" t="s">
        <v>4760</v>
      </c>
      <c r="B2449" t="s">
        <v>4761</v>
      </c>
      <c r="C2449" t="s">
        <v>4752</v>
      </c>
      <c r="D2449">
        <v>1</v>
      </c>
      <c r="E2449">
        <v>1</v>
      </c>
      <c r="F2449">
        <v>0</v>
      </c>
      <c r="G2449">
        <v>1</v>
      </c>
      <c r="H2449" t="s">
        <v>4761</v>
      </c>
      <c r="I2449" t="s">
        <v>10419</v>
      </c>
      <c r="J2449" t="s">
        <v>10420</v>
      </c>
      <c r="K2449" s="1">
        <v>42339</v>
      </c>
      <c r="L2449" s="1">
        <v>42339</v>
      </c>
      <c r="M2449" t="s">
        <v>10420</v>
      </c>
      <c r="N2449">
        <v>0</v>
      </c>
      <c r="O2449" t="s">
        <v>4648</v>
      </c>
      <c r="P2449">
        <v>0</v>
      </c>
      <c r="Q2449">
        <v>0</v>
      </c>
      <c r="T2449" t="str">
        <f>IF(LEN(A2449)=2,MID(A2449,1,1),IF(LEN(A2449)=3,MID(A2449,1,2),IF(LEN(A2449)=5,MID(A2449,1,3),IF(LEN(A2449)=7,MID(A2449,1,5),IF(LEN(A2449)=1,"")))))</f>
        <v>214</v>
      </c>
      <c r="U2449">
        <f>IF(LEN(A2449)=7,0,1)</f>
        <v>1</v>
      </c>
      <c r="V2449">
        <f t="shared" si="76"/>
        <v>0</v>
      </c>
      <c r="W2449">
        <f>IF(OR(LEFT(A2449)="1", LEFT(A2449)="2",LEFT(A2449)="3"),1,0)</f>
        <v>1</v>
      </c>
      <c r="Y2449" t="str">
        <f t="shared" si="77"/>
        <v>Bagian Lancar Utang Dalam Negeri - Obligasi</v>
      </c>
      <c r="AB2449" t="str">
        <f>IF(LEFT(A2449)="1","D",IF(LEFT(A2449)="2","K",IF(LEFT(A2449)="3","K",IF(LEFT(A2449)="4","K",IF(LEFT(A2449)="5","D",IF(LEFT(A2449)="6","D",IF(LEFT(A2449)="8","K",IF(LEFT(A2449)="9","D"))))))))</f>
        <v>K</v>
      </c>
      <c r="AD2449">
        <f>IF(LEFT(A2449)="4",1,IF(LEFT(A2449)="5",1,IF(LEFT(A2449)="6",1,0)))</f>
        <v>0</v>
      </c>
      <c r="AE2449">
        <f>IF(LEFT(A2449)="8",1,IF(LEFT(A2449)="9",1,0))</f>
        <v>0</v>
      </c>
      <c r="AF2449" t="str">
        <f>LEFT(A2449)</f>
        <v>2</v>
      </c>
    </row>
    <row r="2450" spans="1:32" x14ac:dyDescent="0.25">
      <c r="A2450" t="s">
        <v>4762</v>
      </c>
      <c r="B2450" t="s">
        <v>4761</v>
      </c>
      <c r="C2450" t="s">
        <v>4760</v>
      </c>
      <c r="D2450">
        <v>1</v>
      </c>
      <c r="E2450">
        <v>0</v>
      </c>
      <c r="F2450">
        <v>0</v>
      </c>
      <c r="G2450">
        <v>1</v>
      </c>
      <c r="H2450" t="s">
        <v>4761</v>
      </c>
      <c r="I2450" t="s">
        <v>10419</v>
      </c>
      <c r="J2450" t="s">
        <v>10420</v>
      </c>
      <c r="K2450" s="1">
        <v>42339</v>
      </c>
      <c r="L2450" s="1">
        <v>42339</v>
      </c>
      <c r="M2450" t="s">
        <v>10420</v>
      </c>
      <c r="N2450">
        <v>0</v>
      </c>
      <c r="O2450" t="s">
        <v>4648</v>
      </c>
      <c r="P2450">
        <v>0</v>
      </c>
      <c r="Q2450">
        <v>0</v>
      </c>
      <c r="T2450" t="str">
        <f>IF(LEN(A2450)=2,MID(A2450,1,1),IF(LEN(A2450)=3,MID(A2450,1,2),IF(LEN(A2450)=5,MID(A2450,1,3),IF(LEN(A2450)=7,MID(A2450,1,5),IF(LEN(A2450)=1,"")))))</f>
        <v>21403</v>
      </c>
      <c r="U2450">
        <f>IF(LEN(A2450)=7,0,1)</f>
        <v>0</v>
      </c>
      <c r="V2450">
        <f t="shared" si="76"/>
        <v>0</v>
      </c>
      <c r="W2450">
        <f>IF(OR(LEFT(A2450)="1", LEFT(A2450)="2",LEFT(A2450)="3"),1,0)</f>
        <v>1</v>
      </c>
      <c r="Y2450" t="str">
        <f t="shared" si="77"/>
        <v>Bagian Lancar Utang Dalam Negeri - Obligasi</v>
      </c>
      <c r="AB2450" t="str">
        <f>IF(LEFT(A2450)="1","D",IF(LEFT(A2450)="2","K",IF(LEFT(A2450)="3","K",IF(LEFT(A2450)="4","K",IF(LEFT(A2450)="5","D",IF(LEFT(A2450)="6","D",IF(LEFT(A2450)="8","K",IF(LEFT(A2450)="9","D"))))))))</f>
        <v>K</v>
      </c>
      <c r="AD2450">
        <f>IF(LEFT(A2450)="4",1,IF(LEFT(A2450)="5",1,IF(LEFT(A2450)="6",1,0)))</f>
        <v>0</v>
      </c>
      <c r="AE2450">
        <f>IF(LEFT(A2450)="8",1,IF(LEFT(A2450)="9",1,0))</f>
        <v>0</v>
      </c>
      <c r="AF2450" t="str">
        <f>LEFT(A2450)</f>
        <v>2</v>
      </c>
    </row>
    <row r="2451" spans="1:32" x14ac:dyDescent="0.25">
      <c r="A2451" t="s">
        <v>4763</v>
      </c>
      <c r="B2451" t="s">
        <v>4764</v>
      </c>
      <c r="C2451" t="s">
        <v>4752</v>
      </c>
      <c r="D2451">
        <v>1</v>
      </c>
      <c r="E2451">
        <v>1</v>
      </c>
      <c r="F2451">
        <v>0</v>
      </c>
      <c r="G2451">
        <v>1</v>
      </c>
      <c r="H2451" t="s">
        <v>4764</v>
      </c>
      <c r="I2451" t="s">
        <v>10419</v>
      </c>
      <c r="J2451" t="s">
        <v>10420</v>
      </c>
      <c r="K2451" s="1">
        <v>42339</v>
      </c>
      <c r="L2451" s="1">
        <v>42339</v>
      </c>
      <c r="M2451" t="s">
        <v>10420</v>
      </c>
      <c r="N2451">
        <v>0</v>
      </c>
      <c r="O2451" t="s">
        <v>4648</v>
      </c>
      <c r="P2451">
        <v>0</v>
      </c>
      <c r="Q2451">
        <v>0</v>
      </c>
      <c r="T2451" t="str">
        <f>IF(LEN(A2451)=2,MID(A2451,1,1),IF(LEN(A2451)=3,MID(A2451,1,2),IF(LEN(A2451)=5,MID(A2451,1,3),IF(LEN(A2451)=7,MID(A2451,1,5),IF(LEN(A2451)=1,"")))))</f>
        <v>214</v>
      </c>
      <c r="U2451">
        <f>IF(LEN(A2451)=7,0,1)</f>
        <v>1</v>
      </c>
      <c r="V2451">
        <f t="shared" si="76"/>
        <v>0</v>
      </c>
      <c r="W2451">
        <f>IF(OR(LEFT(A2451)="1", LEFT(A2451)="2",LEFT(A2451)="3"),1,0)</f>
        <v>1</v>
      </c>
      <c r="Y2451" t="str">
        <f t="shared" si="77"/>
        <v>Bagian Lancar Utang Pemerintah Pusat</v>
      </c>
      <c r="AB2451" t="str">
        <f>IF(LEFT(A2451)="1","D",IF(LEFT(A2451)="2","K",IF(LEFT(A2451)="3","K",IF(LEFT(A2451)="4","K",IF(LEFT(A2451)="5","D",IF(LEFT(A2451)="6","D",IF(LEFT(A2451)="8","K",IF(LEFT(A2451)="9","D"))))))))</f>
        <v>K</v>
      </c>
      <c r="AD2451">
        <f>IF(LEFT(A2451)="4",1,IF(LEFT(A2451)="5",1,IF(LEFT(A2451)="6",1,0)))</f>
        <v>0</v>
      </c>
      <c r="AE2451">
        <f>IF(LEFT(A2451)="8",1,IF(LEFT(A2451)="9",1,0))</f>
        <v>0</v>
      </c>
      <c r="AF2451" t="str">
        <f>LEFT(A2451)</f>
        <v>2</v>
      </c>
    </row>
    <row r="2452" spans="1:32" x14ac:dyDescent="0.25">
      <c r="A2452" t="s">
        <v>4765</v>
      </c>
      <c r="B2452" t="s">
        <v>4764</v>
      </c>
      <c r="C2452" t="s">
        <v>4763</v>
      </c>
      <c r="D2452">
        <v>1</v>
      </c>
      <c r="E2452">
        <v>0</v>
      </c>
      <c r="F2452">
        <v>0</v>
      </c>
      <c r="G2452">
        <v>1</v>
      </c>
      <c r="H2452" t="s">
        <v>4764</v>
      </c>
      <c r="I2452" t="s">
        <v>10419</v>
      </c>
      <c r="J2452" t="s">
        <v>10420</v>
      </c>
      <c r="K2452" s="1">
        <v>42339</v>
      </c>
      <c r="L2452" s="1">
        <v>42339</v>
      </c>
      <c r="M2452" t="s">
        <v>10420</v>
      </c>
      <c r="N2452">
        <v>0</v>
      </c>
      <c r="O2452" t="s">
        <v>4648</v>
      </c>
      <c r="P2452">
        <v>0</v>
      </c>
      <c r="Q2452">
        <v>0</v>
      </c>
      <c r="T2452" t="str">
        <f>IF(LEN(A2452)=2,MID(A2452,1,1),IF(LEN(A2452)=3,MID(A2452,1,2),IF(LEN(A2452)=5,MID(A2452,1,3),IF(LEN(A2452)=7,MID(A2452,1,5),IF(LEN(A2452)=1,"")))))</f>
        <v>21404</v>
      </c>
      <c r="U2452">
        <f>IF(LEN(A2452)=7,0,1)</f>
        <v>0</v>
      </c>
      <c r="V2452">
        <f t="shared" si="76"/>
        <v>0</v>
      </c>
      <c r="W2452">
        <f>IF(OR(LEFT(A2452)="1", LEFT(A2452)="2",LEFT(A2452)="3"),1,0)</f>
        <v>1</v>
      </c>
      <c r="Y2452" t="str">
        <f t="shared" si="77"/>
        <v>Bagian Lancar Utang Pemerintah Pusat</v>
      </c>
      <c r="AB2452" t="str">
        <f>IF(LEFT(A2452)="1","D",IF(LEFT(A2452)="2","K",IF(LEFT(A2452)="3","K",IF(LEFT(A2452)="4","K",IF(LEFT(A2452)="5","D",IF(LEFT(A2452)="6","D",IF(LEFT(A2452)="8","K",IF(LEFT(A2452)="9","D"))))))))</f>
        <v>K</v>
      </c>
      <c r="AD2452">
        <f>IF(LEFT(A2452)="4",1,IF(LEFT(A2452)="5",1,IF(LEFT(A2452)="6",1,0)))</f>
        <v>0</v>
      </c>
      <c r="AE2452">
        <f>IF(LEFT(A2452)="8",1,IF(LEFT(A2452)="9",1,0))</f>
        <v>0</v>
      </c>
      <c r="AF2452" t="str">
        <f>LEFT(A2452)</f>
        <v>2</v>
      </c>
    </row>
    <row r="2453" spans="1:32" x14ac:dyDescent="0.25">
      <c r="A2453" t="s">
        <v>4766</v>
      </c>
      <c r="B2453" t="s">
        <v>4767</v>
      </c>
      <c r="C2453" t="s">
        <v>4752</v>
      </c>
      <c r="D2453">
        <v>1</v>
      </c>
      <c r="E2453">
        <v>1</v>
      </c>
      <c r="F2453">
        <v>0</v>
      </c>
      <c r="G2453">
        <v>1</v>
      </c>
      <c r="H2453" t="s">
        <v>4767</v>
      </c>
      <c r="I2453" t="s">
        <v>10419</v>
      </c>
      <c r="J2453" t="s">
        <v>10420</v>
      </c>
      <c r="K2453" s="1">
        <v>42339</v>
      </c>
      <c r="L2453" s="1">
        <v>42339</v>
      </c>
      <c r="M2453" t="s">
        <v>10420</v>
      </c>
      <c r="N2453">
        <v>0</v>
      </c>
      <c r="O2453" t="s">
        <v>4648</v>
      </c>
      <c r="P2453">
        <v>0</v>
      </c>
      <c r="Q2453">
        <v>0</v>
      </c>
      <c r="T2453" t="str">
        <f>IF(LEN(A2453)=2,MID(A2453,1,1),IF(LEN(A2453)=3,MID(A2453,1,2),IF(LEN(A2453)=5,MID(A2453,1,3),IF(LEN(A2453)=7,MID(A2453,1,5),IF(LEN(A2453)=1,"")))))</f>
        <v>214</v>
      </c>
      <c r="U2453">
        <f>IF(LEN(A2453)=7,0,1)</f>
        <v>1</v>
      </c>
      <c r="V2453">
        <f t="shared" si="76"/>
        <v>0</v>
      </c>
      <c r="W2453">
        <f>IF(OR(LEFT(A2453)="1", LEFT(A2453)="2",LEFT(A2453)="3"),1,0)</f>
        <v>1</v>
      </c>
      <c r="Y2453" t="str">
        <f t="shared" si="77"/>
        <v>Bagian Lancar Utang Pemerintah Provinsi</v>
      </c>
      <c r="AB2453" t="str">
        <f>IF(LEFT(A2453)="1","D",IF(LEFT(A2453)="2","K",IF(LEFT(A2453)="3","K",IF(LEFT(A2453)="4","K",IF(LEFT(A2453)="5","D",IF(LEFT(A2453)="6","D",IF(LEFT(A2453)="8","K",IF(LEFT(A2453)="9","D"))))))))</f>
        <v>K</v>
      </c>
      <c r="AD2453">
        <f>IF(LEFT(A2453)="4",1,IF(LEFT(A2453)="5",1,IF(LEFT(A2453)="6",1,0)))</f>
        <v>0</v>
      </c>
      <c r="AE2453">
        <f>IF(LEFT(A2453)="8",1,IF(LEFT(A2453)="9",1,0))</f>
        <v>0</v>
      </c>
      <c r="AF2453" t="str">
        <f>LEFT(A2453)</f>
        <v>2</v>
      </c>
    </row>
    <row r="2454" spans="1:32" x14ac:dyDescent="0.25">
      <c r="A2454" t="s">
        <v>4768</v>
      </c>
      <c r="B2454" t="s">
        <v>4767</v>
      </c>
      <c r="C2454" t="s">
        <v>4766</v>
      </c>
      <c r="D2454">
        <v>1</v>
      </c>
      <c r="E2454">
        <v>0</v>
      </c>
      <c r="F2454">
        <v>0</v>
      </c>
      <c r="G2454">
        <v>1</v>
      </c>
      <c r="H2454" t="s">
        <v>4767</v>
      </c>
      <c r="I2454" t="s">
        <v>10419</v>
      </c>
      <c r="J2454" t="s">
        <v>10420</v>
      </c>
      <c r="K2454" s="1">
        <v>42339</v>
      </c>
      <c r="L2454" s="1">
        <v>42339</v>
      </c>
      <c r="M2454" t="s">
        <v>10420</v>
      </c>
      <c r="N2454">
        <v>0</v>
      </c>
      <c r="O2454" t="s">
        <v>4648</v>
      </c>
      <c r="P2454">
        <v>0</v>
      </c>
      <c r="Q2454">
        <v>0</v>
      </c>
      <c r="T2454" t="str">
        <f>IF(LEN(A2454)=2,MID(A2454,1,1),IF(LEN(A2454)=3,MID(A2454,1,2),IF(LEN(A2454)=5,MID(A2454,1,3),IF(LEN(A2454)=7,MID(A2454,1,5),IF(LEN(A2454)=1,"")))))</f>
        <v>21405</v>
      </c>
      <c r="U2454">
        <f>IF(LEN(A2454)=7,0,1)</f>
        <v>0</v>
      </c>
      <c r="V2454">
        <f t="shared" si="76"/>
        <v>0</v>
      </c>
      <c r="W2454">
        <f>IF(OR(LEFT(A2454)="1", LEFT(A2454)="2",LEFT(A2454)="3"),1,0)</f>
        <v>1</v>
      </c>
      <c r="Y2454" t="str">
        <f t="shared" si="77"/>
        <v>Bagian Lancar Utang Pemerintah Provinsi</v>
      </c>
      <c r="AB2454" t="str">
        <f>IF(LEFT(A2454)="1","D",IF(LEFT(A2454)="2","K",IF(LEFT(A2454)="3","K",IF(LEFT(A2454)="4","K",IF(LEFT(A2454)="5","D",IF(LEFT(A2454)="6","D",IF(LEFT(A2454)="8","K",IF(LEFT(A2454)="9","D"))))))))</f>
        <v>K</v>
      </c>
      <c r="AD2454">
        <f>IF(LEFT(A2454)="4",1,IF(LEFT(A2454)="5",1,IF(LEFT(A2454)="6",1,0)))</f>
        <v>0</v>
      </c>
      <c r="AE2454">
        <f>IF(LEFT(A2454)="8",1,IF(LEFT(A2454)="9",1,0))</f>
        <v>0</v>
      </c>
      <c r="AF2454" t="str">
        <f>LEFT(A2454)</f>
        <v>2</v>
      </c>
    </row>
    <row r="2455" spans="1:32" x14ac:dyDescent="0.25">
      <c r="A2455" t="s">
        <v>4769</v>
      </c>
      <c r="B2455" t="s">
        <v>4770</v>
      </c>
      <c r="C2455" t="s">
        <v>4752</v>
      </c>
      <c r="D2455">
        <v>1</v>
      </c>
      <c r="E2455">
        <v>1</v>
      </c>
      <c r="F2455">
        <v>0</v>
      </c>
      <c r="G2455">
        <v>1</v>
      </c>
      <c r="H2455" t="s">
        <v>4770</v>
      </c>
      <c r="I2455" t="s">
        <v>10419</v>
      </c>
      <c r="J2455" t="s">
        <v>10420</v>
      </c>
      <c r="K2455" s="1">
        <v>42339</v>
      </c>
      <c r="L2455" s="1">
        <v>42339</v>
      </c>
      <c r="M2455" t="s">
        <v>10420</v>
      </c>
      <c r="N2455">
        <v>0</v>
      </c>
      <c r="O2455" t="s">
        <v>4648</v>
      </c>
      <c r="P2455">
        <v>0</v>
      </c>
      <c r="Q2455">
        <v>0</v>
      </c>
      <c r="T2455" t="str">
        <f>IF(LEN(A2455)=2,MID(A2455,1,1),IF(LEN(A2455)=3,MID(A2455,1,2),IF(LEN(A2455)=5,MID(A2455,1,3),IF(LEN(A2455)=7,MID(A2455,1,5),IF(LEN(A2455)=1,"")))))</f>
        <v>214</v>
      </c>
      <c r="U2455">
        <f>IF(LEN(A2455)=7,0,1)</f>
        <v>1</v>
      </c>
      <c r="V2455">
        <f t="shared" si="76"/>
        <v>0</v>
      </c>
      <c r="W2455">
        <f>IF(OR(LEFT(A2455)="1", LEFT(A2455)="2",LEFT(A2455)="3"),1,0)</f>
        <v>1</v>
      </c>
      <c r="Y2455" t="str">
        <f t="shared" si="77"/>
        <v>Bagian Lancar Utang Pemerintah Kabupaten/Kota</v>
      </c>
      <c r="AB2455" t="str">
        <f>IF(LEFT(A2455)="1","D",IF(LEFT(A2455)="2","K",IF(LEFT(A2455)="3","K",IF(LEFT(A2455)="4","K",IF(LEFT(A2455)="5","D",IF(LEFT(A2455)="6","D",IF(LEFT(A2455)="8","K",IF(LEFT(A2455)="9","D"))))))))</f>
        <v>K</v>
      </c>
      <c r="AD2455">
        <f>IF(LEFT(A2455)="4",1,IF(LEFT(A2455)="5",1,IF(LEFT(A2455)="6",1,0)))</f>
        <v>0</v>
      </c>
      <c r="AE2455">
        <f>IF(LEFT(A2455)="8",1,IF(LEFT(A2455)="9",1,0))</f>
        <v>0</v>
      </c>
      <c r="AF2455" t="str">
        <f>LEFT(A2455)</f>
        <v>2</v>
      </c>
    </row>
    <row r="2456" spans="1:32" x14ac:dyDescent="0.25">
      <c r="A2456" t="s">
        <v>4771</v>
      </c>
      <c r="B2456" t="s">
        <v>4770</v>
      </c>
      <c r="C2456" t="s">
        <v>4769</v>
      </c>
      <c r="D2456">
        <v>1</v>
      </c>
      <c r="E2456">
        <v>0</v>
      </c>
      <c r="F2456">
        <v>0</v>
      </c>
      <c r="G2456">
        <v>1</v>
      </c>
      <c r="H2456" t="s">
        <v>4770</v>
      </c>
      <c r="I2456" t="s">
        <v>10419</v>
      </c>
      <c r="J2456" t="s">
        <v>10420</v>
      </c>
      <c r="K2456" s="1">
        <v>42339</v>
      </c>
      <c r="L2456" s="1">
        <v>42339</v>
      </c>
      <c r="M2456" t="s">
        <v>10420</v>
      </c>
      <c r="N2456">
        <v>0</v>
      </c>
      <c r="O2456" t="s">
        <v>4648</v>
      </c>
      <c r="P2456">
        <v>0</v>
      </c>
      <c r="Q2456">
        <v>0</v>
      </c>
      <c r="T2456" t="str">
        <f>IF(LEN(A2456)=2,MID(A2456,1,1),IF(LEN(A2456)=3,MID(A2456,1,2),IF(LEN(A2456)=5,MID(A2456,1,3),IF(LEN(A2456)=7,MID(A2456,1,5),IF(LEN(A2456)=1,"")))))</f>
        <v>21406</v>
      </c>
      <c r="U2456">
        <f>IF(LEN(A2456)=7,0,1)</f>
        <v>0</v>
      </c>
      <c r="V2456">
        <f t="shared" si="76"/>
        <v>0</v>
      </c>
      <c r="W2456">
        <f>IF(OR(LEFT(A2456)="1", LEFT(A2456)="2",LEFT(A2456)="3"),1,0)</f>
        <v>1</v>
      </c>
      <c r="Y2456" t="str">
        <f t="shared" si="77"/>
        <v>Bagian Lancar Utang Pemerintah Kabupaten/Kota</v>
      </c>
      <c r="AB2456" t="str">
        <f>IF(LEFT(A2456)="1","D",IF(LEFT(A2456)="2","K",IF(LEFT(A2456)="3","K",IF(LEFT(A2456)="4","K",IF(LEFT(A2456)="5","D",IF(LEFT(A2456)="6","D",IF(LEFT(A2456)="8","K",IF(LEFT(A2456)="9","D"))))))))</f>
        <v>K</v>
      </c>
      <c r="AD2456">
        <f>IF(LEFT(A2456)="4",1,IF(LEFT(A2456)="5",1,IF(LEFT(A2456)="6",1,0)))</f>
        <v>0</v>
      </c>
      <c r="AE2456">
        <f>IF(LEFT(A2456)="8",1,IF(LEFT(A2456)="9",1,0))</f>
        <v>0</v>
      </c>
      <c r="AF2456" t="str">
        <f>LEFT(A2456)</f>
        <v>2</v>
      </c>
    </row>
    <row r="2457" spans="1:32" x14ac:dyDescent="0.25">
      <c r="A2457" t="s">
        <v>4772</v>
      </c>
      <c r="B2457" t="s">
        <v>4773</v>
      </c>
      <c r="C2457" t="s">
        <v>4752</v>
      </c>
      <c r="D2457">
        <v>1</v>
      </c>
      <c r="E2457">
        <v>1</v>
      </c>
      <c r="F2457">
        <v>0</v>
      </c>
      <c r="G2457">
        <v>1</v>
      </c>
      <c r="H2457" t="s">
        <v>4773</v>
      </c>
      <c r="I2457" t="s">
        <v>10419</v>
      </c>
      <c r="J2457" t="s">
        <v>10420</v>
      </c>
      <c r="K2457" s="1">
        <v>42339</v>
      </c>
      <c r="L2457" s="1">
        <v>42339</v>
      </c>
      <c r="M2457" t="s">
        <v>10420</v>
      </c>
      <c r="N2457">
        <v>0</v>
      </c>
      <c r="O2457" t="s">
        <v>4648</v>
      </c>
      <c r="P2457">
        <v>0</v>
      </c>
      <c r="Q2457">
        <v>0</v>
      </c>
      <c r="T2457" t="str">
        <f>IF(LEN(A2457)=2,MID(A2457,1,1),IF(LEN(A2457)=3,MID(A2457,1,2),IF(LEN(A2457)=5,MID(A2457,1,3),IF(LEN(A2457)=7,MID(A2457,1,5),IF(LEN(A2457)=1,"")))))</f>
        <v>214</v>
      </c>
      <c r="U2457">
        <f>IF(LEN(A2457)=7,0,1)</f>
        <v>1</v>
      </c>
      <c r="V2457">
        <f t="shared" si="76"/>
        <v>0</v>
      </c>
      <c r="W2457">
        <f>IF(OR(LEFT(A2457)="1", LEFT(A2457)="2",LEFT(A2457)="3"),1,0)</f>
        <v>1</v>
      </c>
      <c r="Y2457" t="str">
        <f t="shared" si="77"/>
        <v>Bagian Lancar Utang Dalam Negeri Lainnya</v>
      </c>
      <c r="AB2457" t="str">
        <f>IF(LEFT(A2457)="1","D",IF(LEFT(A2457)="2","K",IF(LEFT(A2457)="3","K",IF(LEFT(A2457)="4","K",IF(LEFT(A2457)="5","D",IF(LEFT(A2457)="6","D",IF(LEFT(A2457)="8","K",IF(LEFT(A2457)="9","D"))))))))</f>
        <v>K</v>
      </c>
      <c r="AD2457">
        <f>IF(LEFT(A2457)="4",1,IF(LEFT(A2457)="5",1,IF(LEFT(A2457)="6",1,0)))</f>
        <v>0</v>
      </c>
      <c r="AE2457">
        <f>IF(LEFT(A2457)="8",1,IF(LEFT(A2457)="9",1,0))</f>
        <v>0</v>
      </c>
      <c r="AF2457" t="str">
        <f>LEFT(A2457)</f>
        <v>2</v>
      </c>
    </row>
    <row r="2458" spans="1:32" x14ac:dyDescent="0.25">
      <c r="A2458" t="s">
        <v>4774</v>
      </c>
      <c r="B2458" t="s">
        <v>4773</v>
      </c>
      <c r="C2458" t="s">
        <v>4772</v>
      </c>
      <c r="D2458">
        <v>1</v>
      </c>
      <c r="E2458">
        <v>0</v>
      </c>
      <c r="F2458">
        <v>0</v>
      </c>
      <c r="G2458">
        <v>1</v>
      </c>
      <c r="H2458" t="s">
        <v>4773</v>
      </c>
      <c r="I2458" t="s">
        <v>10419</v>
      </c>
      <c r="J2458" t="s">
        <v>10420</v>
      </c>
      <c r="K2458" s="1">
        <v>42339</v>
      </c>
      <c r="L2458" s="1">
        <v>42339</v>
      </c>
      <c r="M2458" t="s">
        <v>10420</v>
      </c>
      <c r="N2458">
        <v>0</v>
      </c>
      <c r="O2458" t="s">
        <v>4648</v>
      </c>
      <c r="P2458">
        <v>0</v>
      </c>
      <c r="Q2458">
        <v>0</v>
      </c>
      <c r="T2458" t="str">
        <f>IF(LEN(A2458)=2,MID(A2458,1,1),IF(LEN(A2458)=3,MID(A2458,1,2),IF(LEN(A2458)=5,MID(A2458,1,3),IF(LEN(A2458)=7,MID(A2458,1,5),IF(LEN(A2458)=1,"")))))</f>
        <v>21407</v>
      </c>
      <c r="U2458">
        <f>IF(LEN(A2458)=7,0,1)</f>
        <v>0</v>
      </c>
      <c r="V2458">
        <f t="shared" si="76"/>
        <v>0</v>
      </c>
      <c r="W2458">
        <f>IF(OR(LEFT(A2458)="1", LEFT(A2458)="2",LEFT(A2458)="3"),1,0)</f>
        <v>1</v>
      </c>
      <c r="Y2458" t="str">
        <f t="shared" si="77"/>
        <v>Bagian Lancar Utang Dalam Negeri Lainnya</v>
      </c>
      <c r="AB2458" t="str">
        <f>IF(LEFT(A2458)="1","D",IF(LEFT(A2458)="2","K",IF(LEFT(A2458)="3","K",IF(LEFT(A2458)="4","K",IF(LEFT(A2458)="5","D",IF(LEFT(A2458)="6","D",IF(LEFT(A2458)="8","K",IF(LEFT(A2458)="9","D"))))))))</f>
        <v>K</v>
      </c>
      <c r="AD2458">
        <f>IF(LEFT(A2458)="4",1,IF(LEFT(A2458)="5",1,IF(LEFT(A2458)="6",1,0)))</f>
        <v>0</v>
      </c>
      <c r="AE2458">
        <f>IF(LEFT(A2458)="8",1,IF(LEFT(A2458)="9",1,0))</f>
        <v>0</v>
      </c>
      <c r="AF2458" t="str">
        <f>LEFT(A2458)</f>
        <v>2</v>
      </c>
    </row>
    <row r="2459" spans="1:32" x14ac:dyDescent="0.25">
      <c r="A2459" t="s">
        <v>4775</v>
      </c>
      <c r="B2459" t="s">
        <v>4776</v>
      </c>
      <c r="C2459" t="s">
        <v>4752</v>
      </c>
      <c r="D2459">
        <v>1</v>
      </c>
      <c r="E2459">
        <v>1</v>
      </c>
      <c r="F2459">
        <v>0</v>
      </c>
      <c r="G2459">
        <v>1</v>
      </c>
      <c r="H2459" t="s">
        <v>4776</v>
      </c>
      <c r="I2459" t="s">
        <v>10419</v>
      </c>
      <c r="J2459" t="s">
        <v>10420</v>
      </c>
      <c r="K2459" s="1">
        <v>42339</v>
      </c>
      <c r="L2459" s="1">
        <v>42339</v>
      </c>
      <c r="M2459" t="s">
        <v>10420</v>
      </c>
      <c r="N2459">
        <v>0</v>
      </c>
      <c r="O2459" t="s">
        <v>4648</v>
      </c>
      <c r="P2459">
        <v>0</v>
      </c>
      <c r="Q2459">
        <v>0</v>
      </c>
      <c r="T2459" t="str">
        <f>IF(LEN(A2459)=2,MID(A2459,1,1),IF(LEN(A2459)=3,MID(A2459,1,2),IF(LEN(A2459)=5,MID(A2459,1,3),IF(LEN(A2459)=7,MID(A2459,1,5),IF(LEN(A2459)=1,"")))))</f>
        <v>214</v>
      </c>
      <c r="U2459">
        <f>IF(LEN(A2459)=7,0,1)</f>
        <v>1</v>
      </c>
      <c r="V2459">
        <f t="shared" si="76"/>
        <v>0</v>
      </c>
      <c r="W2459">
        <f>IF(OR(LEFT(A2459)="1", LEFT(A2459)="2",LEFT(A2459)="3"),1,0)</f>
        <v>1</v>
      </c>
      <c r="Y2459" t="str">
        <f t="shared" si="77"/>
        <v>Bagian Lancar Utang Luar Negeri - Sektor Perbankan</v>
      </c>
      <c r="AB2459" t="str">
        <f>IF(LEFT(A2459)="1","D",IF(LEFT(A2459)="2","K",IF(LEFT(A2459)="3","K",IF(LEFT(A2459)="4","K",IF(LEFT(A2459)="5","D",IF(LEFT(A2459)="6","D",IF(LEFT(A2459)="8","K",IF(LEFT(A2459)="9","D"))))))))</f>
        <v>K</v>
      </c>
      <c r="AD2459">
        <f>IF(LEFT(A2459)="4",1,IF(LEFT(A2459)="5",1,IF(LEFT(A2459)="6",1,0)))</f>
        <v>0</v>
      </c>
      <c r="AE2459">
        <f>IF(LEFT(A2459)="8",1,IF(LEFT(A2459)="9",1,0))</f>
        <v>0</v>
      </c>
      <c r="AF2459" t="str">
        <f>LEFT(A2459)</f>
        <v>2</v>
      </c>
    </row>
    <row r="2460" spans="1:32" x14ac:dyDescent="0.25">
      <c r="A2460" t="s">
        <v>4777</v>
      </c>
      <c r="B2460" t="s">
        <v>4776</v>
      </c>
      <c r="C2460" t="s">
        <v>4775</v>
      </c>
      <c r="D2460">
        <v>1</v>
      </c>
      <c r="E2460">
        <v>0</v>
      </c>
      <c r="F2460">
        <v>0</v>
      </c>
      <c r="G2460">
        <v>1</v>
      </c>
      <c r="H2460" t="s">
        <v>4776</v>
      </c>
      <c r="I2460" t="s">
        <v>10419</v>
      </c>
      <c r="J2460" t="s">
        <v>10420</v>
      </c>
      <c r="K2460" s="1">
        <v>42339</v>
      </c>
      <c r="L2460" s="1">
        <v>42339</v>
      </c>
      <c r="M2460" t="s">
        <v>10420</v>
      </c>
      <c r="N2460">
        <v>0</v>
      </c>
      <c r="O2460" t="s">
        <v>4648</v>
      </c>
      <c r="P2460">
        <v>0</v>
      </c>
      <c r="Q2460">
        <v>0</v>
      </c>
      <c r="T2460" t="str">
        <f>IF(LEN(A2460)=2,MID(A2460,1,1),IF(LEN(A2460)=3,MID(A2460,1,2),IF(LEN(A2460)=5,MID(A2460,1,3),IF(LEN(A2460)=7,MID(A2460,1,5),IF(LEN(A2460)=1,"")))))</f>
        <v>21408</v>
      </c>
      <c r="U2460">
        <f>IF(LEN(A2460)=7,0,1)</f>
        <v>0</v>
      </c>
      <c r="V2460">
        <f t="shared" si="76"/>
        <v>0</v>
      </c>
      <c r="W2460">
        <f>IF(OR(LEFT(A2460)="1", LEFT(A2460)="2",LEFT(A2460)="3"),1,0)</f>
        <v>1</v>
      </c>
      <c r="Y2460" t="str">
        <f t="shared" si="77"/>
        <v>Bagian Lancar Utang Luar Negeri - Sektor Perbankan</v>
      </c>
      <c r="AB2460" t="str">
        <f>IF(LEFT(A2460)="1","D",IF(LEFT(A2460)="2","K",IF(LEFT(A2460)="3","K",IF(LEFT(A2460)="4","K",IF(LEFT(A2460)="5","D",IF(LEFT(A2460)="6","D",IF(LEFT(A2460)="8","K",IF(LEFT(A2460)="9","D"))))))))</f>
        <v>K</v>
      </c>
      <c r="AD2460">
        <f>IF(LEFT(A2460)="4",1,IF(LEFT(A2460)="5",1,IF(LEFT(A2460)="6",1,0)))</f>
        <v>0</v>
      </c>
      <c r="AE2460">
        <f>IF(LEFT(A2460)="8",1,IF(LEFT(A2460)="9",1,0))</f>
        <v>0</v>
      </c>
      <c r="AF2460" t="str">
        <f>LEFT(A2460)</f>
        <v>2</v>
      </c>
    </row>
    <row r="2461" spans="1:32" x14ac:dyDescent="0.25">
      <c r="A2461" t="s">
        <v>4778</v>
      </c>
      <c r="B2461" t="s">
        <v>4779</v>
      </c>
      <c r="C2461" t="s">
        <v>4752</v>
      </c>
      <c r="D2461">
        <v>1</v>
      </c>
      <c r="E2461">
        <v>1</v>
      </c>
      <c r="F2461">
        <v>0</v>
      </c>
      <c r="G2461">
        <v>1</v>
      </c>
      <c r="H2461" t="s">
        <v>4779</v>
      </c>
      <c r="I2461" t="s">
        <v>10419</v>
      </c>
      <c r="J2461" t="s">
        <v>10420</v>
      </c>
      <c r="K2461" s="1">
        <v>42339</v>
      </c>
      <c r="L2461" s="1">
        <v>42339</v>
      </c>
      <c r="M2461" t="s">
        <v>10420</v>
      </c>
      <c r="N2461">
        <v>0</v>
      </c>
      <c r="O2461" t="s">
        <v>4648</v>
      </c>
      <c r="P2461">
        <v>0</v>
      </c>
      <c r="Q2461">
        <v>0</v>
      </c>
      <c r="T2461" t="str">
        <f>IF(LEN(A2461)=2,MID(A2461,1,1),IF(LEN(A2461)=3,MID(A2461,1,2),IF(LEN(A2461)=5,MID(A2461,1,3),IF(LEN(A2461)=7,MID(A2461,1,5),IF(LEN(A2461)=1,"")))))</f>
        <v>214</v>
      </c>
      <c r="U2461">
        <f>IF(LEN(A2461)=7,0,1)</f>
        <v>1</v>
      </c>
      <c r="V2461">
        <f t="shared" si="76"/>
        <v>0</v>
      </c>
      <c r="W2461">
        <f>IF(OR(LEFT(A2461)="1", LEFT(A2461)="2",LEFT(A2461)="3"),1,0)</f>
        <v>1</v>
      </c>
      <c r="Y2461" t="str">
        <f t="shared" si="77"/>
        <v>Bagian Lancar Utang Luar Negeri Lainnya</v>
      </c>
      <c r="AB2461" t="str">
        <f>IF(LEFT(A2461)="1","D",IF(LEFT(A2461)="2","K",IF(LEFT(A2461)="3","K",IF(LEFT(A2461)="4","K",IF(LEFT(A2461)="5","D",IF(LEFT(A2461)="6","D",IF(LEFT(A2461)="8","K",IF(LEFT(A2461)="9","D"))))))))</f>
        <v>K</v>
      </c>
      <c r="AD2461">
        <f>IF(LEFT(A2461)="4",1,IF(LEFT(A2461)="5",1,IF(LEFT(A2461)="6",1,0)))</f>
        <v>0</v>
      </c>
      <c r="AE2461">
        <f>IF(LEFT(A2461)="8",1,IF(LEFT(A2461)="9",1,0))</f>
        <v>0</v>
      </c>
      <c r="AF2461" t="str">
        <f>LEFT(A2461)</f>
        <v>2</v>
      </c>
    </row>
    <row r="2462" spans="1:32" x14ac:dyDescent="0.25">
      <c r="A2462" t="s">
        <v>4780</v>
      </c>
      <c r="B2462" t="s">
        <v>4779</v>
      </c>
      <c r="C2462" t="s">
        <v>4778</v>
      </c>
      <c r="D2462">
        <v>1</v>
      </c>
      <c r="E2462">
        <v>0</v>
      </c>
      <c r="F2462">
        <v>0</v>
      </c>
      <c r="G2462">
        <v>1</v>
      </c>
      <c r="H2462" t="s">
        <v>4779</v>
      </c>
      <c r="I2462" t="s">
        <v>10419</v>
      </c>
      <c r="J2462" t="s">
        <v>10420</v>
      </c>
      <c r="K2462" s="1">
        <v>42339</v>
      </c>
      <c r="L2462" s="1">
        <v>42339</v>
      </c>
      <c r="M2462" t="s">
        <v>10420</v>
      </c>
      <c r="N2462">
        <v>0</v>
      </c>
      <c r="O2462" t="s">
        <v>4648</v>
      </c>
      <c r="P2462">
        <v>0</v>
      </c>
      <c r="Q2462">
        <v>0</v>
      </c>
      <c r="T2462" t="str">
        <f>IF(LEN(A2462)=2,MID(A2462,1,1),IF(LEN(A2462)=3,MID(A2462,1,2),IF(LEN(A2462)=5,MID(A2462,1,3),IF(LEN(A2462)=7,MID(A2462,1,5),IF(LEN(A2462)=1,"")))))</f>
        <v>21409</v>
      </c>
      <c r="U2462">
        <f>IF(LEN(A2462)=7,0,1)</f>
        <v>0</v>
      </c>
      <c r="V2462">
        <f t="shared" si="76"/>
        <v>0</v>
      </c>
      <c r="W2462">
        <f>IF(OR(LEFT(A2462)="1", LEFT(A2462)="2",LEFT(A2462)="3"),1,0)</f>
        <v>1</v>
      </c>
      <c r="Y2462" t="str">
        <f t="shared" si="77"/>
        <v>Bagian Lancar Utang Luar Negeri Lainnya</v>
      </c>
      <c r="AB2462" t="str">
        <f>IF(LEFT(A2462)="1","D",IF(LEFT(A2462)="2","K",IF(LEFT(A2462)="3","K",IF(LEFT(A2462)="4","K",IF(LEFT(A2462)="5","D",IF(LEFT(A2462)="6","D",IF(LEFT(A2462)="8","K",IF(LEFT(A2462)="9","D"))))))))</f>
        <v>K</v>
      </c>
      <c r="AD2462">
        <f>IF(LEFT(A2462)="4",1,IF(LEFT(A2462)="5",1,IF(LEFT(A2462)="6",1,0)))</f>
        <v>0</v>
      </c>
      <c r="AE2462">
        <f>IF(LEFT(A2462)="8",1,IF(LEFT(A2462)="9",1,0))</f>
        <v>0</v>
      </c>
      <c r="AF2462" t="str">
        <f>LEFT(A2462)</f>
        <v>2</v>
      </c>
    </row>
    <row r="2463" spans="1:32" x14ac:dyDescent="0.25">
      <c r="A2463" t="s">
        <v>4781</v>
      </c>
      <c r="B2463" t="s">
        <v>4782</v>
      </c>
      <c r="C2463" t="s">
        <v>4752</v>
      </c>
      <c r="D2463">
        <v>1</v>
      </c>
      <c r="E2463">
        <v>1</v>
      </c>
      <c r="F2463">
        <v>0</v>
      </c>
      <c r="G2463">
        <v>1</v>
      </c>
      <c r="H2463" t="s">
        <v>4782</v>
      </c>
      <c r="I2463" t="s">
        <v>10419</v>
      </c>
      <c r="J2463" t="s">
        <v>10420</v>
      </c>
      <c r="K2463" s="1">
        <v>42339</v>
      </c>
      <c r="L2463" s="1">
        <v>42339</v>
      </c>
      <c r="M2463" t="s">
        <v>10420</v>
      </c>
      <c r="N2463">
        <v>0</v>
      </c>
      <c r="O2463" t="s">
        <v>4648</v>
      </c>
      <c r="P2463">
        <v>0</v>
      </c>
      <c r="Q2463">
        <v>0</v>
      </c>
      <c r="T2463" t="str">
        <f>IF(LEN(A2463)=2,MID(A2463,1,1),IF(LEN(A2463)=3,MID(A2463,1,2),IF(LEN(A2463)=5,MID(A2463,1,3),IF(LEN(A2463)=7,MID(A2463,1,5),IF(LEN(A2463)=1,"")))))</f>
        <v>214</v>
      </c>
      <c r="U2463">
        <f>IF(LEN(A2463)=7,0,1)</f>
        <v>1</v>
      </c>
      <c r="V2463">
        <f t="shared" si="76"/>
        <v>0</v>
      </c>
      <c r="W2463">
        <f>IF(OR(LEFT(A2463)="1", LEFT(A2463)="2",LEFT(A2463)="3"),1,0)</f>
        <v>1</v>
      </c>
      <c r="Y2463" t="str">
        <f t="shared" si="77"/>
        <v>Bagian Lancar Utang Jangka Panjang Lainnya</v>
      </c>
      <c r="AB2463" t="str">
        <f>IF(LEFT(A2463)="1","D",IF(LEFT(A2463)="2","K",IF(LEFT(A2463)="3","K",IF(LEFT(A2463)="4","K",IF(LEFT(A2463)="5","D",IF(LEFT(A2463)="6","D",IF(LEFT(A2463)="8","K",IF(LEFT(A2463)="9","D"))))))))</f>
        <v>K</v>
      </c>
      <c r="AD2463">
        <f>IF(LEFT(A2463)="4",1,IF(LEFT(A2463)="5",1,IF(LEFT(A2463)="6",1,0)))</f>
        <v>0</v>
      </c>
      <c r="AE2463">
        <f>IF(LEFT(A2463)="8",1,IF(LEFT(A2463)="9",1,0))</f>
        <v>0</v>
      </c>
      <c r="AF2463" t="str">
        <f>LEFT(A2463)</f>
        <v>2</v>
      </c>
    </row>
    <row r="2464" spans="1:32" x14ac:dyDescent="0.25">
      <c r="A2464" t="s">
        <v>4783</v>
      </c>
      <c r="B2464" t="s">
        <v>4782</v>
      </c>
      <c r="C2464" t="s">
        <v>4781</v>
      </c>
      <c r="D2464">
        <v>1</v>
      </c>
      <c r="E2464">
        <v>0</v>
      </c>
      <c r="F2464">
        <v>0</v>
      </c>
      <c r="G2464">
        <v>1</v>
      </c>
      <c r="H2464" t="s">
        <v>4782</v>
      </c>
      <c r="I2464" t="s">
        <v>10419</v>
      </c>
      <c r="J2464" t="s">
        <v>10420</v>
      </c>
      <c r="K2464" s="1">
        <v>42339</v>
      </c>
      <c r="L2464" s="1">
        <v>42339</v>
      </c>
      <c r="M2464" t="s">
        <v>10420</v>
      </c>
      <c r="N2464">
        <v>0</v>
      </c>
      <c r="O2464" t="s">
        <v>4648</v>
      </c>
      <c r="P2464">
        <v>0</v>
      </c>
      <c r="Q2464">
        <v>0</v>
      </c>
      <c r="T2464" t="str">
        <f>IF(LEN(A2464)=2,MID(A2464,1,1),IF(LEN(A2464)=3,MID(A2464,1,2),IF(LEN(A2464)=5,MID(A2464,1,3),IF(LEN(A2464)=7,MID(A2464,1,5),IF(LEN(A2464)=1,"")))))</f>
        <v>21410</v>
      </c>
      <c r="U2464">
        <f>IF(LEN(A2464)=7,0,1)</f>
        <v>0</v>
      </c>
      <c r="V2464">
        <f t="shared" si="76"/>
        <v>0</v>
      </c>
      <c r="W2464">
        <f>IF(OR(LEFT(A2464)="1", LEFT(A2464)="2",LEFT(A2464)="3"),1,0)</f>
        <v>1</v>
      </c>
      <c r="Y2464" t="str">
        <f t="shared" si="77"/>
        <v>Bagian Lancar Utang Jangka Panjang Lainnya</v>
      </c>
      <c r="AB2464" t="str">
        <f>IF(LEFT(A2464)="1","D",IF(LEFT(A2464)="2","K",IF(LEFT(A2464)="3","K",IF(LEFT(A2464)="4","K",IF(LEFT(A2464)="5","D",IF(LEFT(A2464)="6","D",IF(LEFT(A2464)="8","K",IF(LEFT(A2464)="9","D"))))))))</f>
        <v>K</v>
      </c>
      <c r="AD2464">
        <f>IF(LEFT(A2464)="4",1,IF(LEFT(A2464)="5",1,IF(LEFT(A2464)="6",1,0)))</f>
        <v>0</v>
      </c>
      <c r="AE2464">
        <f>IF(LEFT(A2464)="8",1,IF(LEFT(A2464)="9",1,0))</f>
        <v>0</v>
      </c>
      <c r="AF2464" t="str">
        <f>LEFT(A2464)</f>
        <v>2</v>
      </c>
    </row>
    <row r="2465" spans="1:32" x14ac:dyDescent="0.25">
      <c r="A2465" t="s">
        <v>4784</v>
      </c>
      <c r="B2465" t="s">
        <v>4785</v>
      </c>
      <c r="C2465" t="s">
        <v>4650</v>
      </c>
      <c r="D2465">
        <v>1</v>
      </c>
      <c r="E2465">
        <v>1</v>
      </c>
      <c r="F2465">
        <v>0</v>
      </c>
      <c r="G2465">
        <v>1</v>
      </c>
      <c r="H2465" t="s">
        <v>4785</v>
      </c>
      <c r="I2465" t="s">
        <v>10419</v>
      </c>
      <c r="J2465" t="s">
        <v>10420</v>
      </c>
      <c r="K2465" s="1">
        <v>42339</v>
      </c>
      <c r="L2465" s="1">
        <v>42339</v>
      </c>
      <c r="M2465" t="s">
        <v>10420</v>
      </c>
      <c r="N2465">
        <v>0</v>
      </c>
      <c r="O2465" t="s">
        <v>4648</v>
      </c>
      <c r="P2465">
        <v>0</v>
      </c>
      <c r="Q2465">
        <v>0</v>
      </c>
      <c r="T2465" t="str">
        <f>IF(LEN(A2465)=2,MID(A2465,1,1),IF(LEN(A2465)=3,MID(A2465,1,2),IF(LEN(A2465)=5,MID(A2465,1,3),IF(LEN(A2465)=7,MID(A2465,1,5),IF(LEN(A2465)=1,"")))))</f>
        <v>21</v>
      </c>
      <c r="U2465">
        <f>IF(LEN(A2465)=7,0,1)</f>
        <v>1</v>
      </c>
      <c r="V2465">
        <f t="shared" si="76"/>
        <v>0</v>
      </c>
      <c r="W2465">
        <f>IF(OR(LEFT(A2465)="1", LEFT(A2465)="2",LEFT(A2465)="3"),1,0)</f>
        <v>1</v>
      </c>
      <c r="Y2465" t="str">
        <f t="shared" si="77"/>
        <v>PENDAPATAN DITERIMA DI MUKA</v>
      </c>
      <c r="AB2465" t="str">
        <f>IF(LEFT(A2465)="1","D",IF(LEFT(A2465)="2","K",IF(LEFT(A2465)="3","K",IF(LEFT(A2465)="4","K",IF(LEFT(A2465)="5","D",IF(LEFT(A2465)="6","D",IF(LEFT(A2465)="8","K",IF(LEFT(A2465)="9","D"))))))))</f>
        <v>K</v>
      </c>
      <c r="AD2465">
        <f>IF(LEFT(A2465)="4",1,IF(LEFT(A2465)="5",1,IF(LEFT(A2465)="6",1,0)))</f>
        <v>0</v>
      </c>
      <c r="AE2465">
        <f>IF(LEFT(A2465)="8",1,IF(LEFT(A2465)="9",1,0))</f>
        <v>0</v>
      </c>
      <c r="AF2465" t="str">
        <f>LEFT(A2465)</f>
        <v>2</v>
      </c>
    </row>
    <row r="2466" spans="1:32" x14ac:dyDescent="0.25">
      <c r="A2466" t="s">
        <v>4786</v>
      </c>
      <c r="B2466" t="s">
        <v>4787</v>
      </c>
      <c r="C2466" t="s">
        <v>4784</v>
      </c>
      <c r="D2466">
        <v>1</v>
      </c>
      <c r="E2466">
        <v>1</v>
      </c>
      <c r="F2466">
        <v>0</v>
      </c>
      <c r="G2466">
        <v>1</v>
      </c>
      <c r="H2466" t="s">
        <v>4787</v>
      </c>
      <c r="I2466" t="s">
        <v>10419</v>
      </c>
      <c r="J2466" t="s">
        <v>10420</v>
      </c>
      <c r="K2466" s="1">
        <v>42339</v>
      </c>
      <c r="L2466" s="1">
        <v>42339</v>
      </c>
      <c r="M2466" t="s">
        <v>10420</v>
      </c>
      <c r="N2466">
        <v>0</v>
      </c>
      <c r="O2466" t="s">
        <v>4648</v>
      </c>
      <c r="P2466">
        <v>0</v>
      </c>
      <c r="Q2466">
        <v>0</v>
      </c>
      <c r="T2466" t="str">
        <f>IF(LEN(A2466)=2,MID(A2466,1,1),IF(LEN(A2466)=3,MID(A2466,1,2),IF(LEN(A2466)=5,MID(A2466,1,3),IF(LEN(A2466)=7,MID(A2466,1,5),IF(LEN(A2466)=1,"")))))</f>
        <v>215</v>
      </c>
      <c r="U2466">
        <f>IF(LEN(A2466)=7,0,1)</f>
        <v>1</v>
      </c>
      <c r="V2466">
        <f t="shared" si="76"/>
        <v>0</v>
      </c>
      <c r="W2466">
        <f>IF(OR(LEFT(A2466)="1", LEFT(A2466)="2",LEFT(A2466)="3"),1,0)</f>
        <v>1</v>
      </c>
      <c r="Y2466" t="str">
        <f t="shared" si="77"/>
        <v>Pendapatan Diterima di Muka - Pajak Kendaraan Bermotor (PKB)</v>
      </c>
      <c r="AB2466" t="str">
        <f>IF(LEFT(A2466)="1","D",IF(LEFT(A2466)="2","K",IF(LEFT(A2466)="3","K",IF(LEFT(A2466)="4","K",IF(LEFT(A2466)="5","D",IF(LEFT(A2466)="6","D",IF(LEFT(A2466)="8","K",IF(LEFT(A2466)="9","D"))))))))</f>
        <v>K</v>
      </c>
      <c r="AD2466">
        <f>IF(LEFT(A2466)="4",1,IF(LEFT(A2466)="5",1,IF(LEFT(A2466)="6",1,0)))</f>
        <v>0</v>
      </c>
      <c r="AE2466">
        <f>IF(LEFT(A2466)="8",1,IF(LEFT(A2466)="9",1,0))</f>
        <v>0</v>
      </c>
      <c r="AF2466" t="str">
        <f>LEFT(A2466)</f>
        <v>2</v>
      </c>
    </row>
    <row r="2467" spans="1:32" x14ac:dyDescent="0.25">
      <c r="A2467" t="s">
        <v>4788</v>
      </c>
      <c r="B2467" t="s">
        <v>4789</v>
      </c>
      <c r="C2467" t="s">
        <v>4786</v>
      </c>
      <c r="D2467">
        <v>1</v>
      </c>
      <c r="E2467">
        <v>0</v>
      </c>
      <c r="F2467">
        <v>0</v>
      </c>
      <c r="G2467">
        <v>1</v>
      </c>
      <c r="H2467" t="s">
        <v>4789</v>
      </c>
      <c r="I2467" t="s">
        <v>10419</v>
      </c>
      <c r="J2467" t="s">
        <v>10420</v>
      </c>
      <c r="K2467" s="1">
        <v>42339</v>
      </c>
      <c r="L2467" s="1">
        <v>42339</v>
      </c>
      <c r="M2467" t="s">
        <v>10420</v>
      </c>
      <c r="N2467">
        <v>0</v>
      </c>
      <c r="O2467" t="s">
        <v>4648</v>
      </c>
      <c r="P2467">
        <v>0</v>
      </c>
      <c r="Q2467">
        <v>0</v>
      </c>
      <c r="T2467" t="str">
        <f>IF(LEN(A2467)=2,MID(A2467,1,1),IF(LEN(A2467)=3,MID(A2467,1,2),IF(LEN(A2467)=5,MID(A2467,1,3),IF(LEN(A2467)=7,MID(A2467,1,5),IF(LEN(A2467)=1,"")))))</f>
        <v>21501</v>
      </c>
      <c r="U2467">
        <f>IF(LEN(A2467)=7,0,1)</f>
        <v>0</v>
      </c>
      <c r="V2467">
        <f t="shared" si="76"/>
        <v>0</v>
      </c>
      <c r="W2467">
        <f>IF(OR(LEFT(A2467)="1", LEFT(A2467)="2",LEFT(A2467)="3"),1,0)</f>
        <v>1</v>
      </c>
      <c r="Y2467" t="str">
        <f t="shared" si="77"/>
        <v xml:space="preserve">Pendapatan Diterima di Muka - PKB A-1. Sedan, Jeep, Station Wagon ( Pribadi ) </v>
      </c>
      <c r="AB2467" t="str">
        <f>IF(LEFT(A2467)="1","D",IF(LEFT(A2467)="2","K",IF(LEFT(A2467)="3","K",IF(LEFT(A2467)="4","K",IF(LEFT(A2467)="5","D",IF(LEFT(A2467)="6","D",IF(LEFT(A2467)="8","K",IF(LEFT(A2467)="9","D"))))))))</f>
        <v>K</v>
      </c>
      <c r="AD2467">
        <f>IF(LEFT(A2467)="4",1,IF(LEFT(A2467)="5",1,IF(LEFT(A2467)="6",1,0)))</f>
        <v>0</v>
      </c>
      <c r="AE2467">
        <f>IF(LEFT(A2467)="8",1,IF(LEFT(A2467)="9",1,0))</f>
        <v>0</v>
      </c>
      <c r="AF2467" t="str">
        <f>LEFT(A2467)</f>
        <v>2</v>
      </c>
    </row>
    <row r="2468" spans="1:32" x14ac:dyDescent="0.25">
      <c r="A2468" t="s">
        <v>4790</v>
      </c>
      <c r="B2468" t="s">
        <v>4791</v>
      </c>
      <c r="C2468" t="s">
        <v>4786</v>
      </c>
      <c r="D2468">
        <v>1</v>
      </c>
      <c r="E2468">
        <v>0</v>
      </c>
      <c r="F2468">
        <v>0</v>
      </c>
      <c r="G2468">
        <v>1</v>
      </c>
      <c r="H2468" t="s">
        <v>4791</v>
      </c>
      <c r="I2468" t="s">
        <v>10419</v>
      </c>
      <c r="J2468" t="s">
        <v>10420</v>
      </c>
      <c r="K2468" s="1">
        <v>42339</v>
      </c>
      <c r="L2468" s="1">
        <v>42339</v>
      </c>
      <c r="M2468" t="s">
        <v>10420</v>
      </c>
      <c r="N2468">
        <v>0</v>
      </c>
      <c r="O2468" t="s">
        <v>4648</v>
      </c>
      <c r="P2468">
        <v>0</v>
      </c>
      <c r="Q2468">
        <v>0</v>
      </c>
      <c r="T2468" t="str">
        <f>IF(LEN(A2468)=2,MID(A2468,1,1),IF(LEN(A2468)=3,MID(A2468,1,2),IF(LEN(A2468)=5,MID(A2468,1,3),IF(LEN(A2468)=7,MID(A2468,1,5),IF(LEN(A2468)=1,"")))))</f>
        <v>21501</v>
      </c>
      <c r="U2468">
        <f>IF(LEN(A2468)=7,0,1)</f>
        <v>0</v>
      </c>
      <c r="V2468">
        <f t="shared" si="76"/>
        <v>0</v>
      </c>
      <c r="W2468">
        <f>IF(OR(LEFT(A2468)="1", LEFT(A2468)="2",LEFT(A2468)="3"),1,0)</f>
        <v>1</v>
      </c>
      <c r="Y2468" t="str">
        <f t="shared" si="77"/>
        <v xml:space="preserve">Pendapatan Diterima di Muka - PKB A-2. Sedan, Jeep, Station Wagon ( Umum ) </v>
      </c>
      <c r="AB2468" t="str">
        <f>IF(LEFT(A2468)="1","D",IF(LEFT(A2468)="2","K",IF(LEFT(A2468)="3","K",IF(LEFT(A2468)="4","K",IF(LEFT(A2468)="5","D",IF(LEFT(A2468)="6","D",IF(LEFT(A2468)="8","K",IF(LEFT(A2468)="9","D"))))))))</f>
        <v>K</v>
      </c>
      <c r="AD2468">
        <f>IF(LEFT(A2468)="4",1,IF(LEFT(A2468)="5",1,IF(LEFT(A2468)="6",1,0)))</f>
        <v>0</v>
      </c>
      <c r="AE2468">
        <f>IF(LEFT(A2468)="8",1,IF(LEFT(A2468)="9",1,0))</f>
        <v>0</v>
      </c>
      <c r="AF2468" t="str">
        <f>LEFT(A2468)</f>
        <v>2</v>
      </c>
    </row>
    <row r="2469" spans="1:32" x14ac:dyDescent="0.25">
      <c r="A2469" t="s">
        <v>4792</v>
      </c>
      <c r="B2469" t="s">
        <v>4793</v>
      </c>
      <c r="C2469" t="s">
        <v>4786</v>
      </c>
      <c r="D2469">
        <v>1</v>
      </c>
      <c r="E2469">
        <v>0</v>
      </c>
      <c r="F2469">
        <v>0</v>
      </c>
      <c r="G2469">
        <v>1</v>
      </c>
      <c r="H2469" t="s">
        <v>4793</v>
      </c>
      <c r="I2469" t="s">
        <v>10419</v>
      </c>
      <c r="J2469" t="s">
        <v>10420</v>
      </c>
      <c r="K2469" s="1">
        <v>42339</v>
      </c>
      <c r="L2469" s="1">
        <v>42339</v>
      </c>
      <c r="M2469" t="s">
        <v>10420</v>
      </c>
      <c r="N2469">
        <v>0</v>
      </c>
      <c r="O2469" t="s">
        <v>4648</v>
      </c>
      <c r="P2469">
        <v>0</v>
      </c>
      <c r="Q2469">
        <v>0</v>
      </c>
      <c r="T2469" t="str">
        <f>IF(LEN(A2469)=2,MID(A2469,1,1),IF(LEN(A2469)=3,MID(A2469,1,2),IF(LEN(A2469)=5,MID(A2469,1,3),IF(LEN(A2469)=7,MID(A2469,1,5),IF(LEN(A2469)=1,"")))))</f>
        <v>21501</v>
      </c>
      <c r="U2469">
        <f>IF(LEN(A2469)=7,0,1)</f>
        <v>0</v>
      </c>
      <c r="V2469">
        <f t="shared" si="76"/>
        <v>0</v>
      </c>
      <c r="W2469">
        <f>IF(OR(LEFT(A2469)="1", LEFT(A2469)="2",LEFT(A2469)="3"),1,0)</f>
        <v>1</v>
      </c>
      <c r="Y2469" t="str">
        <f t="shared" si="77"/>
        <v xml:space="preserve">Pendapatan Diterima di Muka - PKB A-3. Sedan, Jeep, Station Wagon ( TNI-POLRI/Pemerintah/Pemerintah Daerah ) </v>
      </c>
      <c r="AB2469" t="str">
        <f>IF(LEFT(A2469)="1","D",IF(LEFT(A2469)="2","K",IF(LEFT(A2469)="3","K",IF(LEFT(A2469)="4","K",IF(LEFT(A2469)="5","D",IF(LEFT(A2469)="6","D",IF(LEFT(A2469)="8","K",IF(LEFT(A2469)="9","D"))))))))</f>
        <v>K</v>
      </c>
      <c r="AD2469">
        <f>IF(LEFT(A2469)="4",1,IF(LEFT(A2469)="5",1,IF(LEFT(A2469)="6",1,0)))</f>
        <v>0</v>
      </c>
      <c r="AE2469">
        <f>IF(LEFT(A2469)="8",1,IF(LEFT(A2469)="9",1,0))</f>
        <v>0</v>
      </c>
      <c r="AF2469" t="str">
        <f>LEFT(A2469)</f>
        <v>2</v>
      </c>
    </row>
    <row r="2470" spans="1:32" x14ac:dyDescent="0.25">
      <c r="A2470" t="s">
        <v>4794</v>
      </c>
      <c r="B2470" t="s">
        <v>4795</v>
      </c>
      <c r="C2470" t="s">
        <v>4786</v>
      </c>
      <c r="D2470">
        <v>1</v>
      </c>
      <c r="E2470">
        <v>0</v>
      </c>
      <c r="F2470">
        <v>0</v>
      </c>
      <c r="G2470">
        <v>1</v>
      </c>
      <c r="H2470" t="s">
        <v>4795</v>
      </c>
      <c r="I2470" t="s">
        <v>10419</v>
      </c>
      <c r="J2470" t="s">
        <v>10420</v>
      </c>
      <c r="K2470" s="1">
        <v>42339</v>
      </c>
      <c r="L2470" s="1">
        <v>42339</v>
      </c>
      <c r="M2470" t="s">
        <v>10420</v>
      </c>
      <c r="N2470">
        <v>0</v>
      </c>
      <c r="O2470" t="s">
        <v>4648</v>
      </c>
      <c r="P2470">
        <v>0</v>
      </c>
      <c r="Q2470">
        <v>0</v>
      </c>
      <c r="T2470" t="str">
        <f>IF(LEN(A2470)=2,MID(A2470,1,1),IF(LEN(A2470)=3,MID(A2470,1,2),IF(LEN(A2470)=5,MID(A2470,1,3),IF(LEN(A2470)=7,MID(A2470,1,5),IF(LEN(A2470)=1,"")))))</f>
        <v>21501</v>
      </c>
      <c r="U2470">
        <f>IF(LEN(A2470)=7,0,1)</f>
        <v>0</v>
      </c>
      <c r="V2470">
        <f t="shared" si="76"/>
        <v>0</v>
      </c>
      <c r="W2470">
        <f>IF(OR(LEFT(A2470)="1", LEFT(A2470)="2",LEFT(A2470)="3"),1,0)</f>
        <v>1</v>
      </c>
      <c r="Y2470" t="str">
        <f t="shared" si="77"/>
        <v xml:space="preserve">Pendapatan Diterima di Muka - PKB B-1. Bus, Micro Bus ( Pribadi ) </v>
      </c>
      <c r="AB2470" t="str">
        <f>IF(LEFT(A2470)="1","D",IF(LEFT(A2470)="2","K",IF(LEFT(A2470)="3","K",IF(LEFT(A2470)="4","K",IF(LEFT(A2470)="5","D",IF(LEFT(A2470)="6","D",IF(LEFT(A2470)="8","K",IF(LEFT(A2470)="9","D"))))))))</f>
        <v>K</v>
      </c>
      <c r="AD2470">
        <f>IF(LEFT(A2470)="4",1,IF(LEFT(A2470)="5",1,IF(LEFT(A2470)="6",1,0)))</f>
        <v>0</v>
      </c>
      <c r="AE2470">
        <f>IF(LEFT(A2470)="8",1,IF(LEFT(A2470)="9",1,0))</f>
        <v>0</v>
      </c>
      <c r="AF2470" t="str">
        <f>LEFT(A2470)</f>
        <v>2</v>
      </c>
    </row>
    <row r="2471" spans="1:32" x14ac:dyDescent="0.25">
      <c r="A2471" t="s">
        <v>4796</v>
      </c>
      <c r="B2471" t="s">
        <v>4797</v>
      </c>
      <c r="C2471" t="s">
        <v>4786</v>
      </c>
      <c r="D2471">
        <v>1</v>
      </c>
      <c r="E2471">
        <v>0</v>
      </c>
      <c r="F2471">
        <v>0</v>
      </c>
      <c r="G2471">
        <v>1</v>
      </c>
      <c r="H2471" t="s">
        <v>4797</v>
      </c>
      <c r="I2471" t="s">
        <v>10419</v>
      </c>
      <c r="J2471" t="s">
        <v>10420</v>
      </c>
      <c r="K2471" s="1">
        <v>42339</v>
      </c>
      <c r="L2471" s="1">
        <v>42339</v>
      </c>
      <c r="M2471" t="s">
        <v>10420</v>
      </c>
      <c r="N2471">
        <v>0</v>
      </c>
      <c r="O2471" t="s">
        <v>4648</v>
      </c>
      <c r="P2471">
        <v>0</v>
      </c>
      <c r="Q2471">
        <v>0</v>
      </c>
      <c r="T2471" t="str">
        <f>IF(LEN(A2471)=2,MID(A2471,1,1),IF(LEN(A2471)=3,MID(A2471,1,2),IF(LEN(A2471)=5,MID(A2471,1,3),IF(LEN(A2471)=7,MID(A2471,1,5),IF(LEN(A2471)=1,"")))))</f>
        <v>21501</v>
      </c>
      <c r="U2471">
        <f>IF(LEN(A2471)=7,0,1)</f>
        <v>0</v>
      </c>
      <c r="V2471">
        <f t="shared" si="76"/>
        <v>0</v>
      </c>
      <c r="W2471">
        <f>IF(OR(LEFT(A2471)="1", LEFT(A2471)="2",LEFT(A2471)="3"),1,0)</f>
        <v>1</v>
      </c>
      <c r="Y2471" t="str">
        <f t="shared" si="77"/>
        <v xml:space="preserve">Pendapatan Diterima di Muka - PKB B-2. Bus, Micro Bus ( Umum ) </v>
      </c>
      <c r="AB2471" t="str">
        <f>IF(LEFT(A2471)="1","D",IF(LEFT(A2471)="2","K",IF(LEFT(A2471)="3","K",IF(LEFT(A2471)="4","K",IF(LEFT(A2471)="5","D",IF(LEFT(A2471)="6","D",IF(LEFT(A2471)="8","K",IF(LEFT(A2471)="9","D"))))))))</f>
        <v>K</v>
      </c>
      <c r="AD2471">
        <f>IF(LEFT(A2471)="4",1,IF(LEFT(A2471)="5",1,IF(LEFT(A2471)="6",1,0)))</f>
        <v>0</v>
      </c>
      <c r="AE2471">
        <f>IF(LEFT(A2471)="8",1,IF(LEFT(A2471)="9",1,0))</f>
        <v>0</v>
      </c>
      <c r="AF2471" t="str">
        <f>LEFT(A2471)</f>
        <v>2</v>
      </c>
    </row>
    <row r="2472" spans="1:32" x14ac:dyDescent="0.25">
      <c r="A2472" t="s">
        <v>4798</v>
      </c>
      <c r="B2472" t="s">
        <v>4799</v>
      </c>
      <c r="C2472" t="s">
        <v>4786</v>
      </c>
      <c r="D2472">
        <v>1</v>
      </c>
      <c r="E2472">
        <v>0</v>
      </c>
      <c r="F2472">
        <v>0</v>
      </c>
      <c r="G2472">
        <v>1</v>
      </c>
      <c r="H2472" t="s">
        <v>4799</v>
      </c>
      <c r="I2472" t="s">
        <v>10419</v>
      </c>
      <c r="J2472" t="s">
        <v>10420</v>
      </c>
      <c r="K2472" s="1">
        <v>42339</v>
      </c>
      <c r="L2472" s="1">
        <v>42339</v>
      </c>
      <c r="M2472" t="s">
        <v>10420</v>
      </c>
      <c r="N2472">
        <v>0</v>
      </c>
      <c r="O2472" t="s">
        <v>4648</v>
      </c>
      <c r="P2472">
        <v>0</v>
      </c>
      <c r="Q2472">
        <v>0</v>
      </c>
      <c r="T2472" t="str">
        <f>IF(LEN(A2472)=2,MID(A2472,1,1),IF(LEN(A2472)=3,MID(A2472,1,2),IF(LEN(A2472)=5,MID(A2472,1,3),IF(LEN(A2472)=7,MID(A2472,1,5),IF(LEN(A2472)=1,"")))))</f>
        <v>21501</v>
      </c>
      <c r="U2472">
        <f>IF(LEN(A2472)=7,0,1)</f>
        <v>0</v>
      </c>
      <c r="V2472">
        <f t="shared" si="76"/>
        <v>0</v>
      </c>
      <c r="W2472">
        <f>IF(OR(LEFT(A2472)="1", LEFT(A2472)="2",LEFT(A2472)="3"),1,0)</f>
        <v>1</v>
      </c>
      <c r="Y2472" t="str">
        <f t="shared" si="77"/>
        <v xml:space="preserve">Pendapatan Diterima di Muka - PKB B-3. Bus, Micro Bus ( TNI-POLRI/Pemerintah/Pemerintah Daerah ) </v>
      </c>
      <c r="AB2472" t="str">
        <f>IF(LEFT(A2472)="1","D",IF(LEFT(A2472)="2","K",IF(LEFT(A2472)="3","K",IF(LEFT(A2472)="4","K",IF(LEFT(A2472)="5","D",IF(LEFT(A2472)="6","D",IF(LEFT(A2472)="8","K",IF(LEFT(A2472)="9","D"))))))))</f>
        <v>K</v>
      </c>
      <c r="AD2472">
        <f>IF(LEFT(A2472)="4",1,IF(LEFT(A2472)="5",1,IF(LEFT(A2472)="6",1,0)))</f>
        <v>0</v>
      </c>
      <c r="AE2472">
        <f>IF(LEFT(A2472)="8",1,IF(LEFT(A2472)="9",1,0))</f>
        <v>0</v>
      </c>
      <c r="AF2472" t="str">
        <f>LEFT(A2472)</f>
        <v>2</v>
      </c>
    </row>
    <row r="2473" spans="1:32" x14ac:dyDescent="0.25">
      <c r="A2473" t="s">
        <v>4800</v>
      </c>
      <c r="B2473" t="s">
        <v>4801</v>
      </c>
      <c r="C2473" t="s">
        <v>4786</v>
      </c>
      <c r="D2473">
        <v>1</v>
      </c>
      <c r="E2473">
        <v>0</v>
      </c>
      <c r="F2473">
        <v>0</v>
      </c>
      <c r="G2473">
        <v>1</v>
      </c>
      <c r="H2473" t="s">
        <v>4801</v>
      </c>
      <c r="I2473" t="s">
        <v>10419</v>
      </c>
      <c r="J2473" t="s">
        <v>10420</v>
      </c>
      <c r="K2473" s="1">
        <v>42339</v>
      </c>
      <c r="L2473" s="1">
        <v>42339</v>
      </c>
      <c r="M2473" t="s">
        <v>10420</v>
      </c>
      <c r="N2473">
        <v>0</v>
      </c>
      <c r="O2473" t="s">
        <v>4648</v>
      </c>
      <c r="P2473">
        <v>0</v>
      </c>
      <c r="Q2473">
        <v>0</v>
      </c>
      <c r="T2473" t="str">
        <f>IF(LEN(A2473)=2,MID(A2473,1,1),IF(LEN(A2473)=3,MID(A2473,1,2),IF(LEN(A2473)=5,MID(A2473,1,3),IF(LEN(A2473)=7,MID(A2473,1,5),IF(LEN(A2473)=1,"")))))</f>
        <v>21501</v>
      </c>
      <c r="U2473">
        <f>IF(LEN(A2473)=7,0,1)</f>
        <v>0</v>
      </c>
      <c r="V2473">
        <f t="shared" si="76"/>
        <v>0</v>
      </c>
      <c r="W2473">
        <f>IF(OR(LEFT(A2473)="1", LEFT(A2473)="2",LEFT(A2473)="3"),1,0)</f>
        <v>1</v>
      </c>
      <c r="Y2473" t="str">
        <f t="shared" si="77"/>
        <v xml:space="preserve">Pendapatan Diterima di Muka - PKB C-1. Truck, Pick Up ( Pribadi ) </v>
      </c>
      <c r="AB2473" t="str">
        <f>IF(LEFT(A2473)="1","D",IF(LEFT(A2473)="2","K",IF(LEFT(A2473)="3","K",IF(LEFT(A2473)="4","K",IF(LEFT(A2473)="5","D",IF(LEFT(A2473)="6","D",IF(LEFT(A2473)="8","K",IF(LEFT(A2473)="9","D"))))))))</f>
        <v>K</v>
      </c>
      <c r="AD2473">
        <f>IF(LEFT(A2473)="4",1,IF(LEFT(A2473)="5",1,IF(LEFT(A2473)="6",1,0)))</f>
        <v>0</v>
      </c>
      <c r="AE2473">
        <f>IF(LEFT(A2473)="8",1,IF(LEFT(A2473)="9",1,0))</f>
        <v>0</v>
      </c>
      <c r="AF2473" t="str">
        <f>LEFT(A2473)</f>
        <v>2</v>
      </c>
    </row>
    <row r="2474" spans="1:32" x14ac:dyDescent="0.25">
      <c r="A2474" t="s">
        <v>4802</v>
      </c>
      <c r="B2474" t="s">
        <v>4803</v>
      </c>
      <c r="C2474" t="s">
        <v>4786</v>
      </c>
      <c r="D2474">
        <v>1</v>
      </c>
      <c r="E2474">
        <v>0</v>
      </c>
      <c r="F2474">
        <v>0</v>
      </c>
      <c r="G2474">
        <v>1</v>
      </c>
      <c r="H2474" t="s">
        <v>4803</v>
      </c>
      <c r="I2474" t="s">
        <v>10419</v>
      </c>
      <c r="J2474" t="s">
        <v>10420</v>
      </c>
      <c r="K2474" s="1">
        <v>42339</v>
      </c>
      <c r="L2474" s="1">
        <v>42339</v>
      </c>
      <c r="M2474" t="s">
        <v>10420</v>
      </c>
      <c r="N2474">
        <v>0</v>
      </c>
      <c r="O2474" t="s">
        <v>4648</v>
      </c>
      <c r="P2474">
        <v>0</v>
      </c>
      <c r="Q2474">
        <v>0</v>
      </c>
      <c r="T2474" t="str">
        <f>IF(LEN(A2474)=2,MID(A2474,1,1),IF(LEN(A2474)=3,MID(A2474,1,2),IF(LEN(A2474)=5,MID(A2474,1,3),IF(LEN(A2474)=7,MID(A2474,1,5),IF(LEN(A2474)=1,"")))))</f>
        <v>21501</v>
      </c>
      <c r="U2474">
        <f>IF(LEN(A2474)=7,0,1)</f>
        <v>0</v>
      </c>
      <c r="V2474">
        <f t="shared" si="76"/>
        <v>0</v>
      </c>
      <c r="W2474">
        <f>IF(OR(LEFT(A2474)="1", LEFT(A2474)="2",LEFT(A2474)="3"),1,0)</f>
        <v>1</v>
      </c>
      <c r="Y2474" t="str">
        <f t="shared" si="77"/>
        <v xml:space="preserve">Pendapatan Diterima di Muka - PKB C-2. Truck, Pick up ( Umum ) </v>
      </c>
      <c r="AB2474" t="str">
        <f>IF(LEFT(A2474)="1","D",IF(LEFT(A2474)="2","K",IF(LEFT(A2474)="3","K",IF(LEFT(A2474)="4","K",IF(LEFT(A2474)="5","D",IF(LEFT(A2474)="6","D",IF(LEFT(A2474)="8","K",IF(LEFT(A2474)="9","D"))))))))</f>
        <v>K</v>
      </c>
      <c r="AD2474">
        <f>IF(LEFT(A2474)="4",1,IF(LEFT(A2474)="5",1,IF(LEFT(A2474)="6",1,0)))</f>
        <v>0</v>
      </c>
      <c r="AE2474">
        <f>IF(LEFT(A2474)="8",1,IF(LEFT(A2474)="9",1,0))</f>
        <v>0</v>
      </c>
      <c r="AF2474" t="str">
        <f>LEFT(A2474)</f>
        <v>2</v>
      </c>
    </row>
    <row r="2475" spans="1:32" x14ac:dyDescent="0.25">
      <c r="A2475" t="s">
        <v>4804</v>
      </c>
      <c r="B2475" t="s">
        <v>4805</v>
      </c>
      <c r="C2475" t="s">
        <v>4786</v>
      </c>
      <c r="D2475">
        <v>1</v>
      </c>
      <c r="E2475">
        <v>0</v>
      </c>
      <c r="F2475">
        <v>0</v>
      </c>
      <c r="G2475">
        <v>1</v>
      </c>
      <c r="H2475" t="s">
        <v>4805</v>
      </c>
      <c r="I2475" t="s">
        <v>10419</v>
      </c>
      <c r="J2475" t="s">
        <v>10420</v>
      </c>
      <c r="K2475" s="1">
        <v>42339</v>
      </c>
      <c r="L2475" s="1">
        <v>42339</v>
      </c>
      <c r="M2475" t="s">
        <v>10420</v>
      </c>
      <c r="N2475">
        <v>0</v>
      </c>
      <c r="O2475" t="s">
        <v>4648</v>
      </c>
      <c r="P2475">
        <v>0</v>
      </c>
      <c r="Q2475">
        <v>0</v>
      </c>
      <c r="T2475" t="str">
        <f>IF(LEN(A2475)=2,MID(A2475,1,1),IF(LEN(A2475)=3,MID(A2475,1,2),IF(LEN(A2475)=5,MID(A2475,1,3),IF(LEN(A2475)=7,MID(A2475,1,5),IF(LEN(A2475)=1,"")))))</f>
        <v>21501</v>
      </c>
      <c r="U2475">
        <f>IF(LEN(A2475)=7,0,1)</f>
        <v>0</v>
      </c>
      <c r="V2475">
        <f t="shared" si="76"/>
        <v>0</v>
      </c>
      <c r="W2475">
        <f>IF(OR(LEFT(A2475)="1", LEFT(A2475)="2",LEFT(A2475)="3"),1,0)</f>
        <v>1</v>
      </c>
      <c r="Y2475" t="str">
        <f t="shared" si="77"/>
        <v xml:space="preserve">Pendapatan Diterima di Muka - PKB C-3. Truck, Pick up ( TNI-POLRI/Pemerintah/Pemerintah Daerah ) </v>
      </c>
      <c r="AB2475" t="str">
        <f>IF(LEFT(A2475)="1","D",IF(LEFT(A2475)="2","K",IF(LEFT(A2475)="3","K",IF(LEFT(A2475)="4","K",IF(LEFT(A2475)="5","D",IF(LEFT(A2475)="6","D",IF(LEFT(A2475)="8","K",IF(LEFT(A2475)="9","D"))))))))</f>
        <v>K</v>
      </c>
      <c r="AD2475">
        <f>IF(LEFT(A2475)="4",1,IF(LEFT(A2475)="5",1,IF(LEFT(A2475)="6",1,0)))</f>
        <v>0</v>
      </c>
      <c r="AE2475">
        <f>IF(LEFT(A2475)="8",1,IF(LEFT(A2475)="9",1,0))</f>
        <v>0</v>
      </c>
      <c r="AF2475" t="str">
        <f>LEFT(A2475)</f>
        <v>2</v>
      </c>
    </row>
    <row r="2476" spans="1:32" x14ac:dyDescent="0.25">
      <c r="A2476" t="s">
        <v>4806</v>
      </c>
      <c r="B2476" t="s">
        <v>4807</v>
      </c>
      <c r="C2476" t="s">
        <v>4786</v>
      </c>
      <c r="D2476">
        <v>1</v>
      </c>
      <c r="E2476">
        <v>0</v>
      </c>
      <c r="F2476">
        <v>0</v>
      </c>
      <c r="G2476">
        <v>1</v>
      </c>
      <c r="H2476" t="s">
        <v>4807</v>
      </c>
      <c r="I2476" t="s">
        <v>10419</v>
      </c>
      <c r="J2476" t="s">
        <v>10420</v>
      </c>
      <c r="K2476" s="1">
        <v>42339</v>
      </c>
      <c r="L2476" s="1">
        <v>42339</v>
      </c>
      <c r="M2476" t="s">
        <v>10420</v>
      </c>
      <c r="N2476">
        <v>0</v>
      </c>
      <c r="O2476" t="s">
        <v>4648</v>
      </c>
      <c r="P2476">
        <v>0</v>
      </c>
      <c r="Q2476">
        <v>0</v>
      </c>
      <c r="T2476" t="str">
        <f>IF(LEN(A2476)=2,MID(A2476,1,1),IF(LEN(A2476)=3,MID(A2476,1,2),IF(LEN(A2476)=5,MID(A2476,1,3),IF(LEN(A2476)=7,MID(A2476,1,5),IF(LEN(A2476)=1,"")))))</f>
        <v>21501</v>
      </c>
      <c r="U2476">
        <f>IF(LEN(A2476)=7,0,1)</f>
        <v>0</v>
      </c>
      <c r="V2476">
        <f t="shared" si="76"/>
        <v>0</v>
      </c>
      <c r="W2476">
        <f>IF(OR(LEFT(A2476)="1", LEFT(A2476)="2",LEFT(A2476)="3"),1,0)</f>
        <v>1</v>
      </c>
      <c r="Y2476" t="str">
        <f t="shared" si="77"/>
        <v xml:space="preserve">Pendapatan Diterima di Muka - PKB D-1. Kendaraan khusus ( Pribadi ) </v>
      </c>
      <c r="AB2476" t="str">
        <f>IF(LEFT(A2476)="1","D",IF(LEFT(A2476)="2","K",IF(LEFT(A2476)="3","K",IF(LEFT(A2476)="4","K",IF(LEFT(A2476)="5","D",IF(LEFT(A2476)="6","D",IF(LEFT(A2476)="8","K",IF(LEFT(A2476)="9","D"))))))))</f>
        <v>K</v>
      </c>
      <c r="AD2476">
        <f>IF(LEFT(A2476)="4",1,IF(LEFT(A2476)="5",1,IF(LEFT(A2476)="6",1,0)))</f>
        <v>0</v>
      </c>
      <c r="AE2476">
        <f>IF(LEFT(A2476)="8",1,IF(LEFT(A2476)="9",1,0))</f>
        <v>0</v>
      </c>
      <c r="AF2476" t="str">
        <f>LEFT(A2476)</f>
        <v>2</v>
      </c>
    </row>
    <row r="2477" spans="1:32" x14ac:dyDescent="0.25">
      <c r="A2477" t="s">
        <v>4808</v>
      </c>
      <c r="B2477" t="s">
        <v>4809</v>
      </c>
      <c r="C2477" t="s">
        <v>4786</v>
      </c>
      <c r="D2477">
        <v>1</v>
      </c>
      <c r="E2477">
        <v>0</v>
      </c>
      <c r="F2477">
        <v>0</v>
      </c>
      <c r="G2477">
        <v>1</v>
      </c>
      <c r="H2477" t="s">
        <v>4809</v>
      </c>
      <c r="I2477" t="s">
        <v>10419</v>
      </c>
      <c r="J2477" t="s">
        <v>10420</v>
      </c>
      <c r="K2477" s="1">
        <v>42339</v>
      </c>
      <c r="L2477" s="1">
        <v>42339</v>
      </c>
      <c r="M2477" t="s">
        <v>10420</v>
      </c>
      <c r="N2477">
        <v>0</v>
      </c>
      <c r="O2477" t="s">
        <v>4648</v>
      </c>
      <c r="P2477">
        <v>0</v>
      </c>
      <c r="Q2477">
        <v>0</v>
      </c>
      <c r="T2477" t="str">
        <f>IF(LEN(A2477)=2,MID(A2477,1,1),IF(LEN(A2477)=3,MID(A2477,1,2),IF(LEN(A2477)=5,MID(A2477,1,3),IF(LEN(A2477)=7,MID(A2477,1,5),IF(LEN(A2477)=1,"")))))</f>
        <v>21501</v>
      </c>
      <c r="U2477">
        <f>IF(LEN(A2477)=7,0,1)</f>
        <v>0</v>
      </c>
      <c r="V2477">
        <f t="shared" si="76"/>
        <v>0</v>
      </c>
      <c r="W2477">
        <f>IF(OR(LEFT(A2477)="1", LEFT(A2477)="2",LEFT(A2477)="3"),1,0)</f>
        <v>1</v>
      </c>
      <c r="Y2477" t="str">
        <f t="shared" si="77"/>
        <v xml:space="preserve">Pendapatan Diterima di Muka - PKB D-2. Kendaraan khusus ( Umum ) </v>
      </c>
      <c r="AB2477" t="str">
        <f>IF(LEFT(A2477)="1","D",IF(LEFT(A2477)="2","K",IF(LEFT(A2477)="3","K",IF(LEFT(A2477)="4","K",IF(LEFT(A2477)="5","D",IF(LEFT(A2477)="6","D",IF(LEFT(A2477)="8","K",IF(LEFT(A2477)="9","D"))))))))</f>
        <v>K</v>
      </c>
      <c r="AD2477">
        <f>IF(LEFT(A2477)="4",1,IF(LEFT(A2477)="5",1,IF(LEFT(A2477)="6",1,0)))</f>
        <v>0</v>
      </c>
      <c r="AE2477">
        <f>IF(LEFT(A2477)="8",1,IF(LEFT(A2477)="9",1,0))</f>
        <v>0</v>
      </c>
      <c r="AF2477" t="str">
        <f>LEFT(A2477)</f>
        <v>2</v>
      </c>
    </row>
    <row r="2478" spans="1:32" x14ac:dyDescent="0.25">
      <c r="A2478" t="s">
        <v>4810</v>
      </c>
      <c r="B2478" t="s">
        <v>4811</v>
      </c>
      <c r="C2478" t="s">
        <v>4786</v>
      </c>
      <c r="D2478">
        <v>1</v>
      </c>
      <c r="E2478">
        <v>0</v>
      </c>
      <c r="F2478">
        <v>0</v>
      </c>
      <c r="G2478">
        <v>1</v>
      </c>
      <c r="H2478" t="s">
        <v>4811</v>
      </c>
      <c r="I2478" t="s">
        <v>10419</v>
      </c>
      <c r="J2478" t="s">
        <v>10420</v>
      </c>
      <c r="K2478" s="1">
        <v>42339</v>
      </c>
      <c r="L2478" s="1">
        <v>42339</v>
      </c>
      <c r="M2478" t="s">
        <v>10420</v>
      </c>
      <c r="N2478">
        <v>0</v>
      </c>
      <c r="O2478" t="s">
        <v>4648</v>
      </c>
      <c r="P2478">
        <v>0</v>
      </c>
      <c r="Q2478">
        <v>0</v>
      </c>
      <c r="T2478" t="str">
        <f>IF(LEN(A2478)=2,MID(A2478,1,1),IF(LEN(A2478)=3,MID(A2478,1,2),IF(LEN(A2478)=5,MID(A2478,1,3),IF(LEN(A2478)=7,MID(A2478,1,5),IF(LEN(A2478)=1,"")))))</f>
        <v>21501</v>
      </c>
      <c r="U2478">
        <f>IF(LEN(A2478)=7,0,1)</f>
        <v>0</v>
      </c>
      <c r="V2478">
        <f t="shared" si="76"/>
        <v>0</v>
      </c>
      <c r="W2478">
        <f>IF(OR(LEFT(A2478)="1", LEFT(A2478)="2",LEFT(A2478)="3"),1,0)</f>
        <v>1</v>
      </c>
      <c r="Y2478" t="str">
        <f t="shared" si="77"/>
        <v xml:space="preserve">Pendapatan Diterima di Muka - PKB D-3. Kendaraan khusus ( TNI-POLRI/Pemerintah/Pemerintah Daerah ) </v>
      </c>
      <c r="AB2478" t="str">
        <f>IF(LEFT(A2478)="1","D",IF(LEFT(A2478)="2","K",IF(LEFT(A2478)="3","K",IF(LEFT(A2478)="4","K",IF(LEFT(A2478)="5","D",IF(LEFT(A2478)="6","D",IF(LEFT(A2478)="8","K",IF(LEFT(A2478)="9","D"))))))))</f>
        <v>K</v>
      </c>
      <c r="AD2478">
        <f>IF(LEFT(A2478)="4",1,IF(LEFT(A2478)="5",1,IF(LEFT(A2478)="6",1,0)))</f>
        <v>0</v>
      </c>
      <c r="AE2478">
        <f>IF(LEFT(A2478)="8",1,IF(LEFT(A2478)="9",1,0))</f>
        <v>0</v>
      </c>
      <c r="AF2478" t="str">
        <f>LEFT(A2478)</f>
        <v>2</v>
      </c>
    </row>
    <row r="2479" spans="1:32" x14ac:dyDescent="0.25">
      <c r="A2479" t="s">
        <v>4812</v>
      </c>
      <c r="B2479" t="s">
        <v>4813</v>
      </c>
      <c r="C2479" t="s">
        <v>4786</v>
      </c>
      <c r="D2479">
        <v>1</v>
      </c>
      <c r="E2479">
        <v>0</v>
      </c>
      <c r="F2479">
        <v>0</v>
      </c>
      <c r="G2479">
        <v>1</v>
      </c>
      <c r="H2479" t="s">
        <v>4813</v>
      </c>
      <c r="I2479" t="s">
        <v>10419</v>
      </c>
      <c r="J2479" t="s">
        <v>10420</v>
      </c>
      <c r="K2479" s="1">
        <v>42339</v>
      </c>
      <c r="L2479" s="1">
        <v>42339</v>
      </c>
      <c r="M2479" t="s">
        <v>10420</v>
      </c>
      <c r="N2479">
        <v>0</v>
      </c>
      <c r="O2479" t="s">
        <v>4648</v>
      </c>
      <c r="P2479">
        <v>0</v>
      </c>
      <c r="Q2479">
        <v>0</v>
      </c>
      <c r="T2479" t="str">
        <f>IF(LEN(A2479)=2,MID(A2479,1,1),IF(LEN(A2479)=3,MID(A2479,1,2),IF(LEN(A2479)=5,MID(A2479,1,3),IF(LEN(A2479)=7,MID(A2479,1,5),IF(LEN(A2479)=1,"")))))</f>
        <v>21501</v>
      </c>
      <c r="U2479">
        <f>IF(LEN(A2479)=7,0,1)</f>
        <v>0</v>
      </c>
      <c r="V2479">
        <f t="shared" si="76"/>
        <v>0</v>
      </c>
      <c r="W2479">
        <f>IF(OR(LEFT(A2479)="1", LEFT(A2479)="2",LEFT(A2479)="3"),1,0)</f>
        <v>1</v>
      </c>
      <c r="Y2479" t="str">
        <f t="shared" si="77"/>
        <v xml:space="preserve">Pendapatan Diterima di Muka - PKB E-1. Sepeda Motor </v>
      </c>
      <c r="AB2479" t="str">
        <f>IF(LEFT(A2479)="1","D",IF(LEFT(A2479)="2","K",IF(LEFT(A2479)="3","K",IF(LEFT(A2479)="4","K",IF(LEFT(A2479)="5","D",IF(LEFT(A2479)="6","D",IF(LEFT(A2479)="8","K",IF(LEFT(A2479)="9","D"))))))))</f>
        <v>K</v>
      </c>
      <c r="AD2479">
        <f>IF(LEFT(A2479)="4",1,IF(LEFT(A2479)="5",1,IF(LEFT(A2479)="6",1,0)))</f>
        <v>0</v>
      </c>
      <c r="AE2479">
        <f>IF(LEFT(A2479)="8",1,IF(LEFT(A2479)="9",1,0))</f>
        <v>0</v>
      </c>
      <c r="AF2479" t="str">
        <f>LEFT(A2479)</f>
        <v>2</v>
      </c>
    </row>
    <row r="2480" spans="1:32" x14ac:dyDescent="0.25">
      <c r="A2480" t="s">
        <v>4814</v>
      </c>
      <c r="B2480" t="s">
        <v>4815</v>
      </c>
      <c r="C2480" t="s">
        <v>4786</v>
      </c>
      <c r="D2480">
        <v>1</v>
      </c>
      <c r="E2480">
        <v>0</v>
      </c>
      <c r="F2480">
        <v>0</v>
      </c>
      <c r="G2480">
        <v>1</v>
      </c>
      <c r="H2480" t="s">
        <v>4815</v>
      </c>
      <c r="I2480" t="s">
        <v>10419</v>
      </c>
      <c r="J2480" t="s">
        <v>10420</v>
      </c>
      <c r="K2480" s="1">
        <v>42339</v>
      </c>
      <c r="L2480" s="1">
        <v>42339</v>
      </c>
      <c r="M2480" t="s">
        <v>10420</v>
      </c>
      <c r="N2480">
        <v>0</v>
      </c>
      <c r="O2480" t="s">
        <v>4648</v>
      </c>
      <c r="P2480">
        <v>0</v>
      </c>
      <c r="Q2480">
        <v>0</v>
      </c>
      <c r="T2480" t="str">
        <f>IF(LEN(A2480)=2,MID(A2480,1,1),IF(LEN(A2480)=3,MID(A2480,1,2),IF(LEN(A2480)=5,MID(A2480,1,3),IF(LEN(A2480)=7,MID(A2480,1,5),IF(LEN(A2480)=1,"")))))</f>
        <v>21501</v>
      </c>
      <c r="U2480">
        <f>IF(LEN(A2480)=7,0,1)</f>
        <v>0</v>
      </c>
      <c r="V2480">
        <f t="shared" si="76"/>
        <v>0</v>
      </c>
      <c r="W2480">
        <f>IF(OR(LEFT(A2480)="1", LEFT(A2480)="2",LEFT(A2480)="3"),1,0)</f>
        <v>1</v>
      </c>
      <c r="Y2480" t="str">
        <f t="shared" si="77"/>
        <v xml:space="preserve">Pendapatan Diterima di Muka - PKB E-2. Sepeda Motor ( TNI-POLRI/Pemerintah/Pemerintah Daerah ) </v>
      </c>
      <c r="AB2480" t="str">
        <f>IF(LEFT(A2480)="1","D",IF(LEFT(A2480)="2","K",IF(LEFT(A2480)="3","K",IF(LEFT(A2480)="4","K",IF(LEFT(A2480)="5","D",IF(LEFT(A2480)="6","D",IF(LEFT(A2480)="8","K",IF(LEFT(A2480)="9","D"))))))))</f>
        <v>K</v>
      </c>
      <c r="AD2480">
        <f>IF(LEFT(A2480)="4",1,IF(LEFT(A2480)="5",1,IF(LEFT(A2480)="6",1,0)))</f>
        <v>0</v>
      </c>
      <c r="AE2480">
        <f>IF(LEFT(A2480)="8",1,IF(LEFT(A2480)="9",1,0))</f>
        <v>0</v>
      </c>
      <c r="AF2480" t="str">
        <f>LEFT(A2480)</f>
        <v>2</v>
      </c>
    </row>
    <row r="2481" spans="1:32" x14ac:dyDescent="0.25">
      <c r="A2481" t="s">
        <v>4816</v>
      </c>
      <c r="B2481" t="s">
        <v>4817</v>
      </c>
      <c r="C2481" t="s">
        <v>4786</v>
      </c>
      <c r="D2481">
        <v>1</v>
      </c>
      <c r="E2481">
        <v>0</v>
      </c>
      <c r="F2481">
        <v>0</v>
      </c>
      <c r="G2481">
        <v>1</v>
      </c>
      <c r="H2481" t="s">
        <v>4817</v>
      </c>
      <c r="I2481" t="s">
        <v>10419</v>
      </c>
      <c r="J2481" t="s">
        <v>10420</v>
      </c>
      <c r="K2481" s="1">
        <v>42339</v>
      </c>
      <c r="L2481" s="1">
        <v>42339</v>
      </c>
      <c r="M2481" t="s">
        <v>10420</v>
      </c>
      <c r="N2481">
        <v>0</v>
      </c>
      <c r="O2481" t="s">
        <v>4648</v>
      </c>
      <c r="P2481">
        <v>0</v>
      </c>
      <c r="Q2481">
        <v>0</v>
      </c>
      <c r="T2481" t="str">
        <f>IF(LEN(A2481)=2,MID(A2481,1,1),IF(LEN(A2481)=3,MID(A2481,1,2),IF(LEN(A2481)=5,MID(A2481,1,3),IF(LEN(A2481)=7,MID(A2481,1,5),IF(LEN(A2481)=1,"")))))</f>
        <v>21501</v>
      </c>
      <c r="U2481">
        <f>IF(LEN(A2481)=7,0,1)</f>
        <v>0</v>
      </c>
      <c r="V2481">
        <f t="shared" si="76"/>
        <v>0</v>
      </c>
      <c r="W2481">
        <f>IF(OR(LEFT(A2481)="1", LEFT(A2481)="2",LEFT(A2481)="3"),1,0)</f>
        <v>1</v>
      </c>
      <c r="Y2481" t="str">
        <f t="shared" si="77"/>
        <v xml:space="preserve">Pendapatan Diterima di Muka - PKB Alat Berat ( Pribadi ) </v>
      </c>
      <c r="AB2481" t="str">
        <f>IF(LEFT(A2481)="1","D",IF(LEFT(A2481)="2","K",IF(LEFT(A2481)="3","K",IF(LEFT(A2481)="4","K",IF(LEFT(A2481)="5","D",IF(LEFT(A2481)="6","D",IF(LEFT(A2481)="8","K",IF(LEFT(A2481)="9","D"))))))))</f>
        <v>K</v>
      </c>
      <c r="AD2481">
        <f>IF(LEFT(A2481)="4",1,IF(LEFT(A2481)="5",1,IF(LEFT(A2481)="6",1,0)))</f>
        <v>0</v>
      </c>
      <c r="AE2481">
        <f>IF(LEFT(A2481)="8",1,IF(LEFT(A2481)="9",1,0))</f>
        <v>0</v>
      </c>
      <c r="AF2481" t="str">
        <f>LEFT(A2481)</f>
        <v>2</v>
      </c>
    </row>
    <row r="2482" spans="1:32" x14ac:dyDescent="0.25">
      <c r="A2482" t="s">
        <v>4818</v>
      </c>
      <c r="B2482" t="s">
        <v>4819</v>
      </c>
      <c r="C2482" t="s">
        <v>4786</v>
      </c>
      <c r="D2482">
        <v>1</v>
      </c>
      <c r="E2482">
        <v>0</v>
      </c>
      <c r="F2482">
        <v>0</v>
      </c>
      <c r="G2482">
        <v>1</v>
      </c>
      <c r="H2482" t="s">
        <v>4819</v>
      </c>
      <c r="I2482" t="s">
        <v>10419</v>
      </c>
      <c r="J2482" t="s">
        <v>10420</v>
      </c>
      <c r="K2482" s="1">
        <v>42339</v>
      </c>
      <c r="L2482" s="1">
        <v>42339</v>
      </c>
      <c r="M2482" t="s">
        <v>10420</v>
      </c>
      <c r="N2482">
        <v>0</v>
      </c>
      <c r="O2482" t="s">
        <v>4648</v>
      </c>
      <c r="P2482">
        <v>0</v>
      </c>
      <c r="Q2482">
        <v>0</v>
      </c>
      <c r="T2482" t="str">
        <f>IF(LEN(A2482)=2,MID(A2482,1,1),IF(LEN(A2482)=3,MID(A2482,1,2),IF(LEN(A2482)=5,MID(A2482,1,3),IF(LEN(A2482)=7,MID(A2482,1,5),IF(LEN(A2482)=1,"")))))</f>
        <v>21501</v>
      </c>
      <c r="U2482">
        <f>IF(LEN(A2482)=7,0,1)</f>
        <v>0</v>
      </c>
      <c r="V2482">
        <f t="shared" si="76"/>
        <v>0</v>
      </c>
      <c r="W2482">
        <f>IF(OR(LEFT(A2482)="1", LEFT(A2482)="2",LEFT(A2482)="3"),1,0)</f>
        <v>1</v>
      </c>
      <c r="Y2482" t="str">
        <f t="shared" si="77"/>
        <v xml:space="preserve">Pendapatan Diterima di Muka - PKB Alat Berat ( Umum ) </v>
      </c>
      <c r="AB2482" t="str">
        <f>IF(LEFT(A2482)="1","D",IF(LEFT(A2482)="2","K",IF(LEFT(A2482)="3","K",IF(LEFT(A2482)="4","K",IF(LEFT(A2482)="5","D",IF(LEFT(A2482)="6","D",IF(LEFT(A2482)="8","K",IF(LEFT(A2482)="9","D"))))))))</f>
        <v>K</v>
      </c>
      <c r="AD2482">
        <f>IF(LEFT(A2482)="4",1,IF(LEFT(A2482)="5",1,IF(LEFT(A2482)="6",1,0)))</f>
        <v>0</v>
      </c>
      <c r="AE2482">
        <f>IF(LEFT(A2482)="8",1,IF(LEFT(A2482)="9",1,0))</f>
        <v>0</v>
      </c>
      <c r="AF2482" t="str">
        <f>LEFT(A2482)</f>
        <v>2</v>
      </c>
    </row>
    <row r="2483" spans="1:32" x14ac:dyDescent="0.25">
      <c r="A2483" t="s">
        <v>4820</v>
      </c>
      <c r="B2483" t="s">
        <v>4821</v>
      </c>
      <c r="C2483" t="s">
        <v>4786</v>
      </c>
      <c r="D2483">
        <v>1</v>
      </c>
      <c r="E2483">
        <v>0</v>
      </c>
      <c r="F2483">
        <v>0</v>
      </c>
      <c r="G2483">
        <v>1</v>
      </c>
      <c r="H2483" t="s">
        <v>4821</v>
      </c>
      <c r="I2483" t="s">
        <v>10419</v>
      </c>
      <c r="J2483" t="s">
        <v>10420</v>
      </c>
      <c r="K2483" s="1">
        <v>42339</v>
      </c>
      <c r="L2483" s="1">
        <v>42339</v>
      </c>
      <c r="M2483" t="s">
        <v>10420</v>
      </c>
      <c r="N2483">
        <v>0</v>
      </c>
      <c r="O2483" t="s">
        <v>4648</v>
      </c>
      <c r="P2483">
        <v>0</v>
      </c>
      <c r="Q2483">
        <v>0</v>
      </c>
      <c r="T2483" t="str">
        <f>IF(LEN(A2483)=2,MID(A2483,1,1),IF(LEN(A2483)=3,MID(A2483,1,2),IF(LEN(A2483)=5,MID(A2483,1,3),IF(LEN(A2483)=7,MID(A2483,1,5),IF(LEN(A2483)=1,"")))))</f>
        <v>21501</v>
      </c>
      <c r="U2483">
        <f>IF(LEN(A2483)=7,0,1)</f>
        <v>0</v>
      </c>
      <c r="V2483">
        <f t="shared" si="76"/>
        <v>0</v>
      </c>
      <c r="W2483">
        <f>IF(OR(LEFT(A2483)="1", LEFT(A2483)="2",LEFT(A2483)="3"),1,0)</f>
        <v>1</v>
      </c>
      <c r="Y2483" t="str">
        <f t="shared" si="77"/>
        <v xml:space="preserve">Pendapatan Diterima di Muka - PKB Alat Berat ( TNI-POLRI/Pemerintah/Pemerintah Daerah ) </v>
      </c>
      <c r="AB2483" t="str">
        <f>IF(LEFT(A2483)="1","D",IF(LEFT(A2483)="2","K",IF(LEFT(A2483)="3","K",IF(LEFT(A2483)="4","K",IF(LEFT(A2483)="5","D",IF(LEFT(A2483)="6","D",IF(LEFT(A2483)="8","K",IF(LEFT(A2483)="9","D"))))))))</f>
        <v>K</v>
      </c>
      <c r="AD2483">
        <f>IF(LEFT(A2483)="4",1,IF(LEFT(A2483)="5",1,IF(LEFT(A2483)="6",1,0)))</f>
        <v>0</v>
      </c>
      <c r="AE2483">
        <f>IF(LEFT(A2483)="8",1,IF(LEFT(A2483)="9",1,0))</f>
        <v>0</v>
      </c>
      <c r="AF2483" t="str">
        <f>LEFT(A2483)</f>
        <v>2</v>
      </c>
    </row>
    <row r="2484" spans="1:32" x14ac:dyDescent="0.25">
      <c r="A2484" t="s">
        <v>4822</v>
      </c>
      <c r="B2484" t="s">
        <v>4823</v>
      </c>
      <c r="C2484" t="s">
        <v>4786</v>
      </c>
      <c r="D2484">
        <v>1</v>
      </c>
      <c r="E2484">
        <v>0</v>
      </c>
      <c r="F2484">
        <v>0</v>
      </c>
      <c r="G2484">
        <v>1</v>
      </c>
      <c r="H2484" t="s">
        <v>4823</v>
      </c>
      <c r="I2484" t="s">
        <v>10419</v>
      </c>
      <c r="J2484" t="s">
        <v>10420</v>
      </c>
      <c r="K2484" s="1">
        <v>42339</v>
      </c>
      <c r="L2484" s="1">
        <v>42339</v>
      </c>
      <c r="M2484" t="s">
        <v>10420</v>
      </c>
      <c r="N2484">
        <v>0</v>
      </c>
      <c r="O2484" t="s">
        <v>4648</v>
      </c>
      <c r="P2484">
        <v>0</v>
      </c>
      <c r="Q2484">
        <v>0</v>
      </c>
      <c r="T2484" t="str">
        <f>IF(LEN(A2484)=2,MID(A2484,1,1),IF(LEN(A2484)=3,MID(A2484,1,2),IF(LEN(A2484)=5,MID(A2484,1,3),IF(LEN(A2484)=7,MID(A2484,1,5),IF(LEN(A2484)=1,"")))))</f>
        <v>21501</v>
      </c>
      <c r="U2484">
        <f>IF(LEN(A2484)=7,0,1)</f>
        <v>0</v>
      </c>
      <c r="V2484">
        <f t="shared" si="76"/>
        <v>0</v>
      </c>
      <c r="W2484">
        <f>IF(OR(LEFT(A2484)="1", LEFT(A2484)="2",LEFT(A2484)="3"),1,0)</f>
        <v>1</v>
      </c>
      <c r="Y2484" t="str">
        <f t="shared" si="77"/>
        <v xml:space="preserve">Pendapatan Diterima di Muka - PKB Kendaraan Bermotor yang Dioperasikan di Air </v>
      </c>
      <c r="AB2484" t="str">
        <f>IF(LEFT(A2484)="1","D",IF(LEFT(A2484)="2","K",IF(LEFT(A2484)="3","K",IF(LEFT(A2484)="4","K",IF(LEFT(A2484)="5","D",IF(LEFT(A2484)="6","D",IF(LEFT(A2484)="8","K",IF(LEFT(A2484)="9","D"))))))))</f>
        <v>K</v>
      </c>
      <c r="AD2484">
        <f>IF(LEFT(A2484)="4",1,IF(LEFT(A2484)="5",1,IF(LEFT(A2484)="6",1,0)))</f>
        <v>0</v>
      </c>
      <c r="AE2484">
        <f>IF(LEFT(A2484)="8",1,IF(LEFT(A2484)="9",1,0))</f>
        <v>0</v>
      </c>
      <c r="AF2484" t="str">
        <f>LEFT(A2484)</f>
        <v>2</v>
      </c>
    </row>
    <row r="2485" spans="1:32" x14ac:dyDescent="0.25">
      <c r="A2485" t="s">
        <v>4824</v>
      </c>
      <c r="B2485" t="s">
        <v>4825</v>
      </c>
      <c r="C2485" t="s">
        <v>4784</v>
      </c>
      <c r="D2485">
        <v>1</v>
      </c>
      <c r="E2485">
        <v>1</v>
      </c>
      <c r="F2485">
        <v>0</v>
      </c>
      <c r="G2485">
        <v>1</v>
      </c>
      <c r="H2485" t="s">
        <v>4825</v>
      </c>
      <c r="I2485" t="s">
        <v>10419</v>
      </c>
      <c r="J2485" t="s">
        <v>10420</v>
      </c>
      <c r="K2485" s="1">
        <v>42339</v>
      </c>
      <c r="L2485" s="1">
        <v>42339</v>
      </c>
      <c r="M2485" t="s">
        <v>10420</v>
      </c>
      <c r="N2485">
        <v>0</v>
      </c>
      <c r="O2485" t="s">
        <v>4648</v>
      </c>
      <c r="P2485">
        <v>0</v>
      </c>
      <c r="Q2485">
        <v>0</v>
      </c>
      <c r="T2485" t="str">
        <f>IF(LEN(A2485)=2,MID(A2485,1,1),IF(LEN(A2485)=3,MID(A2485,1,2),IF(LEN(A2485)=5,MID(A2485,1,3),IF(LEN(A2485)=7,MID(A2485,1,5),IF(LEN(A2485)=1,"")))))</f>
        <v>215</v>
      </c>
      <c r="U2485">
        <f>IF(LEN(A2485)=7,0,1)</f>
        <v>1</v>
      </c>
      <c r="V2485">
        <f t="shared" si="76"/>
        <v>0</v>
      </c>
      <c r="W2485">
        <f>IF(OR(LEFT(A2485)="1", LEFT(A2485)="2",LEFT(A2485)="3"),1,0)</f>
        <v>1</v>
      </c>
      <c r="Y2485" t="str">
        <f t="shared" si="77"/>
        <v xml:space="preserve">Pendapatan Diterima di Muka - Pajak Kendaraan di Air </v>
      </c>
      <c r="AB2485" t="str">
        <f>IF(LEFT(A2485)="1","D",IF(LEFT(A2485)="2","K",IF(LEFT(A2485)="3","K",IF(LEFT(A2485)="4","K",IF(LEFT(A2485)="5","D",IF(LEFT(A2485)="6","D",IF(LEFT(A2485)="8","K",IF(LEFT(A2485)="9","D"))))))))</f>
        <v>K</v>
      </c>
      <c r="AD2485">
        <f>IF(LEFT(A2485)="4",1,IF(LEFT(A2485)="5",1,IF(LEFT(A2485)="6",1,0)))</f>
        <v>0</v>
      </c>
      <c r="AE2485">
        <f>IF(LEFT(A2485)="8",1,IF(LEFT(A2485)="9",1,0))</f>
        <v>0</v>
      </c>
      <c r="AF2485" t="str">
        <f>LEFT(A2485)</f>
        <v>2</v>
      </c>
    </row>
    <row r="2486" spans="1:32" x14ac:dyDescent="0.25">
      <c r="A2486" t="s">
        <v>4826</v>
      </c>
      <c r="B2486" t="s">
        <v>4825</v>
      </c>
      <c r="C2486" t="s">
        <v>4824</v>
      </c>
      <c r="D2486">
        <v>1</v>
      </c>
      <c r="E2486">
        <v>0</v>
      </c>
      <c r="F2486">
        <v>0</v>
      </c>
      <c r="G2486">
        <v>1</v>
      </c>
      <c r="H2486" t="s">
        <v>4825</v>
      </c>
      <c r="I2486" t="s">
        <v>10419</v>
      </c>
      <c r="J2486" t="s">
        <v>10420</v>
      </c>
      <c r="K2486" s="1">
        <v>42339</v>
      </c>
      <c r="L2486" s="1">
        <v>42339</v>
      </c>
      <c r="M2486" t="s">
        <v>10420</v>
      </c>
      <c r="N2486">
        <v>0</v>
      </c>
      <c r="O2486" t="s">
        <v>4648</v>
      </c>
      <c r="P2486">
        <v>0</v>
      </c>
      <c r="Q2486">
        <v>0</v>
      </c>
      <c r="T2486" t="str">
        <f>IF(LEN(A2486)=2,MID(A2486,1,1),IF(LEN(A2486)=3,MID(A2486,1,2),IF(LEN(A2486)=5,MID(A2486,1,3),IF(LEN(A2486)=7,MID(A2486,1,5),IF(LEN(A2486)=1,"")))))</f>
        <v>21502</v>
      </c>
      <c r="U2486">
        <f>IF(LEN(A2486)=7,0,1)</f>
        <v>0</v>
      </c>
      <c r="V2486">
        <f t="shared" si="76"/>
        <v>0</v>
      </c>
      <c r="W2486">
        <f>IF(OR(LEFT(A2486)="1", LEFT(A2486)="2",LEFT(A2486)="3"),1,0)</f>
        <v>1</v>
      </c>
      <c r="Y2486" t="str">
        <f t="shared" si="77"/>
        <v xml:space="preserve">Pendapatan Diterima di Muka - Pajak Kendaraan di Air </v>
      </c>
      <c r="AB2486" t="str">
        <f>IF(LEFT(A2486)="1","D",IF(LEFT(A2486)="2","K",IF(LEFT(A2486)="3","K",IF(LEFT(A2486)="4","K",IF(LEFT(A2486)="5","D",IF(LEFT(A2486)="6","D",IF(LEFT(A2486)="8","K",IF(LEFT(A2486)="9","D"))))))))</f>
        <v>K</v>
      </c>
      <c r="AD2486">
        <f>IF(LEFT(A2486)="4",1,IF(LEFT(A2486)="5",1,IF(LEFT(A2486)="6",1,0)))</f>
        <v>0</v>
      </c>
      <c r="AE2486">
        <f>IF(LEFT(A2486)="8",1,IF(LEFT(A2486)="9",1,0))</f>
        <v>0</v>
      </c>
      <c r="AF2486" t="str">
        <f>LEFT(A2486)</f>
        <v>2</v>
      </c>
    </row>
    <row r="2487" spans="1:32" x14ac:dyDescent="0.25">
      <c r="A2487" t="s">
        <v>4827</v>
      </c>
      <c r="B2487" t="s">
        <v>4828</v>
      </c>
      <c r="C2487" t="s">
        <v>4784</v>
      </c>
      <c r="D2487">
        <v>1</v>
      </c>
      <c r="E2487">
        <v>1</v>
      </c>
      <c r="F2487">
        <v>0</v>
      </c>
      <c r="G2487">
        <v>1</v>
      </c>
      <c r="H2487" t="s">
        <v>4828</v>
      </c>
      <c r="I2487" t="s">
        <v>10419</v>
      </c>
      <c r="J2487" t="s">
        <v>10420</v>
      </c>
      <c r="K2487" s="1">
        <v>42339</v>
      </c>
      <c r="L2487" s="1">
        <v>42339</v>
      </c>
      <c r="M2487" t="s">
        <v>10420</v>
      </c>
      <c r="N2487">
        <v>0</v>
      </c>
      <c r="O2487" t="s">
        <v>4648</v>
      </c>
      <c r="P2487">
        <v>0</v>
      </c>
      <c r="Q2487">
        <v>0</v>
      </c>
      <c r="T2487" t="str">
        <f>IF(LEN(A2487)=2,MID(A2487,1,1),IF(LEN(A2487)=3,MID(A2487,1,2),IF(LEN(A2487)=5,MID(A2487,1,3),IF(LEN(A2487)=7,MID(A2487,1,5),IF(LEN(A2487)=1,"")))))</f>
        <v>215</v>
      </c>
      <c r="U2487">
        <f>IF(LEN(A2487)=7,0,1)</f>
        <v>1</v>
      </c>
      <c r="V2487">
        <f t="shared" si="76"/>
        <v>0</v>
      </c>
      <c r="W2487">
        <f>IF(OR(LEFT(A2487)="1", LEFT(A2487)="2",LEFT(A2487)="3"),1,0)</f>
        <v>1</v>
      </c>
      <c r="Y2487" t="str">
        <f t="shared" si="77"/>
        <v xml:space="preserve">Pendapatan Diterima di Muka - Bea Balik Nama Kendaraan Bermotor (BBNKB) </v>
      </c>
      <c r="AB2487" t="str">
        <f>IF(LEFT(A2487)="1","D",IF(LEFT(A2487)="2","K",IF(LEFT(A2487)="3","K",IF(LEFT(A2487)="4","K",IF(LEFT(A2487)="5","D",IF(LEFT(A2487)="6","D",IF(LEFT(A2487)="8","K",IF(LEFT(A2487)="9","D"))))))))</f>
        <v>K</v>
      </c>
      <c r="AD2487">
        <f>IF(LEFT(A2487)="4",1,IF(LEFT(A2487)="5",1,IF(LEFT(A2487)="6",1,0)))</f>
        <v>0</v>
      </c>
      <c r="AE2487">
        <f>IF(LEFT(A2487)="8",1,IF(LEFT(A2487)="9",1,0))</f>
        <v>0</v>
      </c>
      <c r="AF2487" t="str">
        <f>LEFT(A2487)</f>
        <v>2</v>
      </c>
    </row>
    <row r="2488" spans="1:32" x14ac:dyDescent="0.25">
      <c r="A2488" t="s">
        <v>4829</v>
      </c>
      <c r="B2488" t="s">
        <v>4830</v>
      </c>
      <c r="C2488" t="s">
        <v>4827</v>
      </c>
      <c r="D2488">
        <v>1</v>
      </c>
      <c r="E2488">
        <v>0</v>
      </c>
      <c r="F2488">
        <v>0</v>
      </c>
      <c r="G2488">
        <v>1</v>
      </c>
      <c r="H2488" t="s">
        <v>4830</v>
      </c>
      <c r="I2488" t="s">
        <v>10419</v>
      </c>
      <c r="J2488" t="s">
        <v>10420</v>
      </c>
      <c r="K2488" s="1">
        <v>42339</v>
      </c>
      <c r="L2488" s="1">
        <v>42339</v>
      </c>
      <c r="M2488" t="s">
        <v>10420</v>
      </c>
      <c r="N2488">
        <v>0</v>
      </c>
      <c r="O2488" t="s">
        <v>4648</v>
      </c>
      <c r="P2488">
        <v>0</v>
      </c>
      <c r="Q2488">
        <v>0</v>
      </c>
      <c r="T2488" t="str">
        <f>IF(LEN(A2488)=2,MID(A2488,1,1),IF(LEN(A2488)=3,MID(A2488,1,2),IF(LEN(A2488)=5,MID(A2488,1,3),IF(LEN(A2488)=7,MID(A2488,1,5),IF(LEN(A2488)=1,"")))))</f>
        <v>21503</v>
      </c>
      <c r="U2488">
        <f>IF(LEN(A2488)=7,0,1)</f>
        <v>0</v>
      </c>
      <c r="V2488">
        <f t="shared" si="76"/>
        <v>0</v>
      </c>
      <c r="W2488">
        <f>IF(OR(LEFT(A2488)="1", LEFT(A2488)="2",LEFT(A2488)="3"),1,0)</f>
        <v>1</v>
      </c>
      <c r="Y2488" t="str">
        <f t="shared" si="77"/>
        <v xml:space="preserve">Pendapatan Diterima di Muka - BBNKB A-1. Sedan, Jeep, Station Wagon ( Pribadi ) </v>
      </c>
      <c r="AB2488" t="str">
        <f>IF(LEFT(A2488)="1","D",IF(LEFT(A2488)="2","K",IF(LEFT(A2488)="3","K",IF(LEFT(A2488)="4","K",IF(LEFT(A2488)="5","D",IF(LEFT(A2488)="6","D",IF(LEFT(A2488)="8","K",IF(LEFT(A2488)="9","D"))))))))</f>
        <v>K</v>
      </c>
      <c r="AD2488">
        <f>IF(LEFT(A2488)="4",1,IF(LEFT(A2488)="5",1,IF(LEFT(A2488)="6",1,0)))</f>
        <v>0</v>
      </c>
      <c r="AE2488">
        <f>IF(LEFT(A2488)="8",1,IF(LEFT(A2488)="9",1,0))</f>
        <v>0</v>
      </c>
      <c r="AF2488" t="str">
        <f>LEFT(A2488)</f>
        <v>2</v>
      </c>
    </row>
    <row r="2489" spans="1:32" x14ac:dyDescent="0.25">
      <c r="A2489" t="s">
        <v>4831</v>
      </c>
      <c r="B2489" t="s">
        <v>4832</v>
      </c>
      <c r="C2489" t="s">
        <v>4827</v>
      </c>
      <c r="D2489">
        <v>1</v>
      </c>
      <c r="E2489">
        <v>0</v>
      </c>
      <c r="F2489">
        <v>0</v>
      </c>
      <c r="G2489">
        <v>1</v>
      </c>
      <c r="H2489" t="s">
        <v>4832</v>
      </c>
      <c r="I2489" t="s">
        <v>10419</v>
      </c>
      <c r="J2489" t="s">
        <v>10420</v>
      </c>
      <c r="K2489" s="1">
        <v>42339</v>
      </c>
      <c r="L2489" s="1">
        <v>42339</v>
      </c>
      <c r="M2489" t="s">
        <v>10420</v>
      </c>
      <c r="N2489">
        <v>0</v>
      </c>
      <c r="O2489" t="s">
        <v>4648</v>
      </c>
      <c r="P2489">
        <v>0</v>
      </c>
      <c r="Q2489">
        <v>0</v>
      </c>
      <c r="T2489" t="str">
        <f>IF(LEN(A2489)=2,MID(A2489,1,1),IF(LEN(A2489)=3,MID(A2489,1,2),IF(LEN(A2489)=5,MID(A2489,1,3),IF(LEN(A2489)=7,MID(A2489,1,5),IF(LEN(A2489)=1,"")))))</f>
        <v>21503</v>
      </c>
      <c r="U2489">
        <f>IF(LEN(A2489)=7,0,1)</f>
        <v>0</v>
      </c>
      <c r="V2489">
        <f t="shared" si="76"/>
        <v>0</v>
      </c>
      <c r="W2489">
        <f>IF(OR(LEFT(A2489)="1", LEFT(A2489)="2",LEFT(A2489)="3"),1,0)</f>
        <v>1</v>
      </c>
      <c r="Y2489" t="str">
        <f t="shared" si="77"/>
        <v xml:space="preserve">Pendapatan Diterima di Muka - BBNKB A-2. Sedan, Jeep, Station Wagon ( Umum ) </v>
      </c>
      <c r="AB2489" t="str">
        <f>IF(LEFT(A2489)="1","D",IF(LEFT(A2489)="2","K",IF(LEFT(A2489)="3","K",IF(LEFT(A2489)="4","K",IF(LEFT(A2489)="5","D",IF(LEFT(A2489)="6","D",IF(LEFT(A2489)="8","K",IF(LEFT(A2489)="9","D"))))))))</f>
        <v>K</v>
      </c>
      <c r="AD2489">
        <f>IF(LEFT(A2489)="4",1,IF(LEFT(A2489)="5",1,IF(LEFT(A2489)="6",1,0)))</f>
        <v>0</v>
      </c>
      <c r="AE2489">
        <f>IF(LEFT(A2489)="8",1,IF(LEFT(A2489)="9",1,0))</f>
        <v>0</v>
      </c>
      <c r="AF2489" t="str">
        <f>LEFT(A2489)</f>
        <v>2</v>
      </c>
    </row>
    <row r="2490" spans="1:32" x14ac:dyDescent="0.25">
      <c r="A2490" t="s">
        <v>4833</v>
      </c>
      <c r="B2490" t="s">
        <v>4834</v>
      </c>
      <c r="C2490" t="s">
        <v>4827</v>
      </c>
      <c r="D2490">
        <v>1</v>
      </c>
      <c r="E2490">
        <v>0</v>
      </c>
      <c r="F2490">
        <v>0</v>
      </c>
      <c r="G2490">
        <v>1</v>
      </c>
      <c r="H2490" t="s">
        <v>4834</v>
      </c>
      <c r="I2490" t="s">
        <v>10419</v>
      </c>
      <c r="J2490" t="s">
        <v>10420</v>
      </c>
      <c r="K2490" s="1">
        <v>42339</v>
      </c>
      <c r="L2490" s="1">
        <v>42339</v>
      </c>
      <c r="M2490" t="s">
        <v>10420</v>
      </c>
      <c r="N2490">
        <v>0</v>
      </c>
      <c r="O2490" t="s">
        <v>4648</v>
      </c>
      <c r="P2490">
        <v>0</v>
      </c>
      <c r="Q2490">
        <v>0</v>
      </c>
      <c r="T2490" t="str">
        <f>IF(LEN(A2490)=2,MID(A2490,1,1),IF(LEN(A2490)=3,MID(A2490,1,2),IF(LEN(A2490)=5,MID(A2490,1,3),IF(LEN(A2490)=7,MID(A2490,1,5),IF(LEN(A2490)=1,"")))))</f>
        <v>21503</v>
      </c>
      <c r="U2490">
        <f>IF(LEN(A2490)=7,0,1)</f>
        <v>0</v>
      </c>
      <c r="V2490">
        <f t="shared" si="76"/>
        <v>0</v>
      </c>
      <c r="W2490">
        <f>IF(OR(LEFT(A2490)="1", LEFT(A2490)="2",LEFT(A2490)="3"),1,0)</f>
        <v>1</v>
      </c>
      <c r="Y2490" t="str">
        <f t="shared" si="77"/>
        <v xml:space="preserve">Pendapatan Diterima di Muka - BBNKB A-3. Sedan, Jeep, Station Wagon ( TNI-POLRI/Pemerintah/Pemerintah Daerah ) </v>
      </c>
      <c r="AB2490" t="str">
        <f>IF(LEFT(A2490)="1","D",IF(LEFT(A2490)="2","K",IF(LEFT(A2490)="3","K",IF(LEFT(A2490)="4","K",IF(LEFT(A2490)="5","D",IF(LEFT(A2490)="6","D",IF(LEFT(A2490)="8","K",IF(LEFT(A2490)="9","D"))))))))</f>
        <v>K</v>
      </c>
      <c r="AD2490">
        <f>IF(LEFT(A2490)="4",1,IF(LEFT(A2490)="5",1,IF(LEFT(A2490)="6",1,0)))</f>
        <v>0</v>
      </c>
      <c r="AE2490">
        <f>IF(LEFT(A2490)="8",1,IF(LEFT(A2490)="9",1,0))</f>
        <v>0</v>
      </c>
      <c r="AF2490" t="str">
        <f>LEFT(A2490)</f>
        <v>2</v>
      </c>
    </row>
    <row r="2491" spans="1:32" x14ac:dyDescent="0.25">
      <c r="A2491" t="s">
        <v>4835</v>
      </c>
      <c r="B2491" t="s">
        <v>4836</v>
      </c>
      <c r="C2491" t="s">
        <v>4827</v>
      </c>
      <c r="D2491">
        <v>1</v>
      </c>
      <c r="E2491">
        <v>0</v>
      </c>
      <c r="F2491">
        <v>0</v>
      </c>
      <c r="G2491">
        <v>1</v>
      </c>
      <c r="H2491" t="s">
        <v>4836</v>
      </c>
      <c r="I2491" t="s">
        <v>10419</v>
      </c>
      <c r="J2491" t="s">
        <v>10420</v>
      </c>
      <c r="K2491" s="1">
        <v>42339</v>
      </c>
      <c r="L2491" s="1">
        <v>42339</v>
      </c>
      <c r="M2491" t="s">
        <v>10420</v>
      </c>
      <c r="N2491">
        <v>0</v>
      </c>
      <c r="O2491" t="s">
        <v>4648</v>
      </c>
      <c r="P2491">
        <v>0</v>
      </c>
      <c r="Q2491">
        <v>0</v>
      </c>
      <c r="T2491" t="str">
        <f>IF(LEN(A2491)=2,MID(A2491,1,1),IF(LEN(A2491)=3,MID(A2491,1,2),IF(LEN(A2491)=5,MID(A2491,1,3),IF(LEN(A2491)=7,MID(A2491,1,5),IF(LEN(A2491)=1,"")))))</f>
        <v>21503</v>
      </c>
      <c r="U2491">
        <f>IF(LEN(A2491)=7,0,1)</f>
        <v>0</v>
      </c>
      <c r="V2491">
        <f t="shared" si="76"/>
        <v>0</v>
      </c>
      <c r="W2491">
        <f>IF(OR(LEFT(A2491)="1", LEFT(A2491)="2",LEFT(A2491)="3"),1,0)</f>
        <v>1</v>
      </c>
      <c r="Y2491" t="str">
        <f t="shared" si="77"/>
        <v xml:space="preserve">Pendapatan Diterima di Muka - BBNKB B-1. Bus, Micro Bus ( Pribadi ) </v>
      </c>
      <c r="AB2491" t="str">
        <f>IF(LEFT(A2491)="1","D",IF(LEFT(A2491)="2","K",IF(LEFT(A2491)="3","K",IF(LEFT(A2491)="4","K",IF(LEFT(A2491)="5","D",IF(LEFT(A2491)="6","D",IF(LEFT(A2491)="8","K",IF(LEFT(A2491)="9","D"))))))))</f>
        <v>K</v>
      </c>
      <c r="AD2491">
        <f>IF(LEFT(A2491)="4",1,IF(LEFT(A2491)="5",1,IF(LEFT(A2491)="6",1,0)))</f>
        <v>0</v>
      </c>
      <c r="AE2491">
        <f>IF(LEFT(A2491)="8",1,IF(LEFT(A2491)="9",1,0))</f>
        <v>0</v>
      </c>
      <c r="AF2491" t="str">
        <f>LEFT(A2491)</f>
        <v>2</v>
      </c>
    </row>
    <row r="2492" spans="1:32" x14ac:dyDescent="0.25">
      <c r="A2492" t="s">
        <v>4837</v>
      </c>
      <c r="B2492" t="s">
        <v>4838</v>
      </c>
      <c r="C2492" t="s">
        <v>4827</v>
      </c>
      <c r="D2492">
        <v>1</v>
      </c>
      <c r="E2492">
        <v>0</v>
      </c>
      <c r="F2492">
        <v>0</v>
      </c>
      <c r="G2492">
        <v>1</v>
      </c>
      <c r="H2492" t="s">
        <v>4838</v>
      </c>
      <c r="I2492" t="s">
        <v>10419</v>
      </c>
      <c r="J2492" t="s">
        <v>10420</v>
      </c>
      <c r="K2492" s="1">
        <v>42339</v>
      </c>
      <c r="L2492" s="1">
        <v>42339</v>
      </c>
      <c r="M2492" t="s">
        <v>10420</v>
      </c>
      <c r="N2492">
        <v>0</v>
      </c>
      <c r="O2492" t="s">
        <v>4648</v>
      </c>
      <c r="P2492">
        <v>0</v>
      </c>
      <c r="Q2492">
        <v>0</v>
      </c>
      <c r="T2492" t="str">
        <f>IF(LEN(A2492)=2,MID(A2492,1,1),IF(LEN(A2492)=3,MID(A2492,1,2),IF(LEN(A2492)=5,MID(A2492,1,3),IF(LEN(A2492)=7,MID(A2492,1,5),IF(LEN(A2492)=1,"")))))</f>
        <v>21503</v>
      </c>
      <c r="U2492">
        <f>IF(LEN(A2492)=7,0,1)</f>
        <v>0</v>
      </c>
      <c r="V2492">
        <f t="shared" si="76"/>
        <v>0</v>
      </c>
      <c r="W2492">
        <f>IF(OR(LEFT(A2492)="1", LEFT(A2492)="2",LEFT(A2492)="3"),1,0)</f>
        <v>1</v>
      </c>
      <c r="Y2492" t="str">
        <f t="shared" si="77"/>
        <v xml:space="preserve">Pendapatan Diterima di Muka - BBNKB B-2. Bus, Micro Bus ( Umum ) </v>
      </c>
      <c r="AB2492" t="str">
        <f>IF(LEFT(A2492)="1","D",IF(LEFT(A2492)="2","K",IF(LEFT(A2492)="3","K",IF(LEFT(A2492)="4","K",IF(LEFT(A2492)="5","D",IF(LEFT(A2492)="6","D",IF(LEFT(A2492)="8","K",IF(LEFT(A2492)="9","D"))))))))</f>
        <v>K</v>
      </c>
      <c r="AD2492">
        <f>IF(LEFT(A2492)="4",1,IF(LEFT(A2492)="5",1,IF(LEFT(A2492)="6",1,0)))</f>
        <v>0</v>
      </c>
      <c r="AE2492">
        <f>IF(LEFT(A2492)="8",1,IF(LEFT(A2492)="9",1,0))</f>
        <v>0</v>
      </c>
      <c r="AF2492" t="str">
        <f>LEFT(A2492)</f>
        <v>2</v>
      </c>
    </row>
    <row r="2493" spans="1:32" x14ac:dyDescent="0.25">
      <c r="A2493" t="s">
        <v>4839</v>
      </c>
      <c r="B2493" t="s">
        <v>4840</v>
      </c>
      <c r="C2493" t="s">
        <v>4827</v>
      </c>
      <c r="D2493">
        <v>1</v>
      </c>
      <c r="E2493">
        <v>0</v>
      </c>
      <c r="F2493">
        <v>0</v>
      </c>
      <c r="G2493">
        <v>1</v>
      </c>
      <c r="H2493" t="s">
        <v>4840</v>
      </c>
      <c r="I2493" t="s">
        <v>10419</v>
      </c>
      <c r="J2493" t="s">
        <v>10420</v>
      </c>
      <c r="K2493" s="1">
        <v>42339</v>
      </c>
      <c r="L2493" s="1">
        <v>42339</v>
      </c>
      <c r="M2493" t="s">
        <v>10420</v>
      </c>
      <c r="N2493">
        <v>0</v>
      </c>
      <c r="O2493" t="s">
        <v>4648</v>
      </c>
      <c r="P2493">
        <v>0</v>
      </c>
      <c r="Q2493">
        <v>0</v>
      </c>
      <c r="T2493" t="str">
        <f>IF(LEN(A2493)=2,MID(A2493,1,1),IF(LEN(A2493)=3,MID(A2493,1,2),IF(LEN(A2493)=5,MID(A2493,1,3),IF(LEN(A2493)=7,MID(A2493,1,5),IF(LEN(A2493)=1,"")))))</f>
        <v>21503</v>
      </c>
      <c r="U2493">
        <f>IF(LEN(A2493)=7,0,1)</f>
        <v>0</v>
      </c>
      <c r="V2493">
        <f t="shared" si="76"/>
        <v>0</v>
      </c>
      <c r="W2493">
        <f>IF(OR(LEFT(A2493)="1", LEFT(A2493)="2",LEFT(A2493)="3"),1,0)</f>
        <v>1</v>
      </c>
      <c r="Y2493" t="str">
        <f t="shared" si="77"/>
        <v xml:space="preserve">Pendapatan Diterima di Muka - BBNKB B-3. Bus, Micro Bus ( TNI-POLRI/Pemerintah/Pemerintah Daerah ) </v>
      </c>
      <c r="AB2493" t="str">
        <f>IF(LEFT(A2493)="1","D",IF(LEFT(A2493)="2","K",IF(LEFT(A2493)="3","K",IF(LEFT(A2493)="4","K",IF(LEFT(A2493)="5","D",IF(LEFT(A2493)="6","D",IF(LEFT(A2493)="8","K",IF(LEFT(A2493)="9","D"))))))))</f>
        <v>K</v>
      </c>
      <c r="AD2493">
        <f>IF(LEFT(A2493)="4",1,IF(LEFT(A2493)="5",1,IF(LEFT(A2493)="6",1,0)))</f>
        <v>0</v>
      </c>
      <c r="AE2493">
        <f>IF(LEFT(A2493)="8",1,IF(LEFT(A2493)="9",1,0))</f>
        <v>0</v>
      </c>
      <c r="AF2493" t="str">
        <f>LEFT(A2493)</f>
        <v>2</v>
      </c>
    </row>
    <row r="2494" spans="1:32" x14ac:dyDescent="0.25">
      <c r="A2494" t="s">
        <v>4841</v>
      </c>
      <c r="B2494" t="s">
        <v>4842</v>
      </c>
      <c r="C2494" t="s">
        <v>4827</v>
      </c>
      <c r="D2494">
        <v>1</v>
      </c>
      <c r="E2494">
        <v>0</v>
      </c>
      <c r="F2494">
        <v>0</v>
      </c>
      <c r="G2494">
        <v>1</v>
      </c>
      <c r="H2494" t="s">
        <v>4842</v>
      </c>
      <c r="I2494" t="s">
        <v>10419</v>
      </c>
      <c r="J2494" t="s">
        <v>10420</v>
      </c>
      <c r="K2494" s="1">
        <v>42339</v>
      </c>
      <c r="L2494" s="1">
        <v>42339</v>
      </c>
      <c r="M2494" t="s">
        <v>10420</v>
      </c>
      <c r="N2494">
        <v>0</v>
      </c>
      <c r="O2494" t="s">
        <v>4648</v>
      </c>
      <c r="P2494">
        <v>0</v>
      </c>
      <c r="Q2494">
        <v>0</v>
      </c>
      <c r="T2494" t="str">
        <f>IF(LEN(A2494)=2,MID(A2494,1,1),IF(LEN(A2494)=3,MID(A2494,1,2),IF(LEN(A2494)=5,MID(A2494,1,3),IF(LEN(A2494)=7,MID(A2494,1,5),IF(LEN(A2494)=1,"")))))</f>
        <v>21503</v>
      </c>
      <c r="U2494">
        <f>IF(LEN(A2494)=7,0,1)</f>
        <v>0</v>
      </c>
      <c r="V2494">
        <f t="shared" si="76"/>
        <v>0</v>
      </c>
      <c r="W2494">
        <f>IF(OR(LEFT(A2494)="1", LEFT(A2494)="2",LEFT(A2494)="3"),1,0)</f>
        <v>1</v>
      </c>
      <c r="Y2494" t="str">
        <f t="shared" si="77"/>
        <v xml:space="preserve">Pendapatan Diterima di Muka - BBNKB C-1. Truck, Pick Up ( Pribadi ) </v>
      </c>
      <c r="AB2494" t="str">
        <f>IF(LEFT(A2494)="1","D",IF(LEFT(A2494)="2","K",IF(LEFT(A2494)="3","K",IF(LEFT(A2494)="4","K",IF(LEFT(A2494)="5","D",IF(LEFT(A2494)="6","D",IF(LEFT(A2494)="8","K",IF(LEFT(A2494)="9","D"))))))))</f>
        <v>K</v>
      </c>
      <c r="AD2494">
        <f>IF(LEFT(A2494)="4",1,IF(LEFT(A2494)="5",1,IF(LEFT(A2494)="6",1,0)))</f>
        <v>0</v>
      </c>
      <c r="AE2494">
        <f>IF(LEFT(A2494)="8",1,IF(LEFT(A2494)="9",1,0))</f>
        <v>0</v>
      </c>
      <c r="AF2494" t="str">
        <f>LEFT(A2494)</f>
        <v>2</v>
      </c>
    </row>
    <row r="2495" spans="1:32" x14ac:dyDescent="0.25">
      <c r="A2495" t="s">
        <v>4843</v>
      </c>
      <c r="B2495" t="s">
        <v>4844</v>
      </c>
      <c r="C2495" t="s">
        <v>4827</v>
      </c>
      <c r="D2495">
        <v>1</v>
      </c>
      <c r="E2495">
        <v>0</v>
      </c>
      <c r="F2495">
        <v>0</v>
      </c>
      <c r="G2495">
        <v>1</v>
      </c>
      <c r="H2495" t="s">
        <v>4844</v>
      </c>
      <c r="I2495" t="s">
        <v>10419</v>
      </c>
      <c r="J2495" t="s">
        <v>10420</v>
      </c>
      <c r="K2495" s="1">
        <v>42339</v>
      </c>
      <c r="L2495" s="1">
        <v>42339</v>
      </c>
      <c r="M2495" t="s">
        <v>10420</v>
      </c>
      <c r="N2495">
        <v>0</v>
      </c>
      <c r="O2495" t="s">
        <v>4648</v>
      </c>
      <c r="P2495">
        <v>0</v>
      </c>
      <c r="Q2495">
        <v>0</v>
      </c>
      <c r="T2495" t="str">
        <f>IF(LEN(A2495)=2,MID(A2495,1,1),IF(LEN(A2495)=3,MID(A2495,1,2),IF(LEN(A2495)=5,MID(A2495,1,3),IF(LEN(A2495)=7,MID(A2495,1,5),IF(LEN(A2495)=1,"")))))</f>
        <v>21503</v>
      </c>
      <c r="U2495">
        <f>IF(LEN(A2495)=7,0,1)</f>
        <v>0</v>
      </c>
      <c r="V2495">
        <f t="shared" si="76"/>
        <v>0</v>
      </c>
      <c r="W2495">
        <f>IF(OR(LEFT(A2495)="1", LEFT(A2495)="2",LEFT(A2495)="3"),1,0)</f>
        <v>1</v>
      </c>
      <c r="Y2495" t="str">
        <f t="shared" si="77"/>
        <v xml:space="preserve">Pendapatan Diterima di Muka - BBNKB C-2. Truck, Pick up ( Umum ) </v>
      </c>
      <c r="AB2495" t="str">
        <f>IF(LEFT(A2495)="1","D",IF(LEFT(A2495)="2","K",IF(LEFT(A2495)="3","K",IF(LEFT(A2495)="4","K",IF(LEFT(A2495)="5","D",IF(LEFT(A2495)="6","D",IF(LEFT(A2495)="8","K",IF(LEFT(A2495)="9","D"))))))))</f>
        <v>K</v>
      </c>
      <c r="AD2495">
        <f>IF(LEFT(A2495)="4",1,IF(LEFT(A2495)="5",1,IF(LEFT(A2495)="6",1,0)))</f>
        <v>0</v>
      </c>
      <c r="AE2495">
        <f>IF(LEFT(A2495)="8",1,IF(LEFT(A2495)="9",1,0))</f>
        <v>0</v>
      </c>
      <c r="AF2495" t="str">
        <f>LEFT(A2495)</f>
        <v>2</v>
      </c>
    </row>
    <row r="2496" spans="1:32" x14ac:dyDescent="0.25">
      <c r="A2496" t="s">
        <v>4845</v>
      </c>
      <c r="B2496" t="s">
        <v>4846</v>
      </c>
      <c r="C2496" t="s">
        <v>4827</v>
      </c>
      <c r="D2496">
        <v>1</v>
      </c>
      <c r="E2496">
        <v>0</v>
      </c>
      <c r="F2496">
        <v>0</v>
      </c>
      <c r="G2496">
        <v>1</v>
      </c>
      <c r="H2496" t="s">
        <v>4846</v>
      </c>
      <c r="I2496" t="s">
        <v>10419</v>
      </c>
      <c r="J2496" t="s">
        <v>10420</v>
      </c>
      <c r="K2496" s="1">
        <v>42339</v>
      </c>
      <c r="L2496" s="1">
        <v>42339</v>
      </c>
      <c r="M2496" t="s">
        <v>10420</v>
      </c>
      <c r="N2496">
        <v>0</v>
      </c>
      <c r="O2496" t="s">
        <v>4648</v>
      </c>
      <c r="P2496">
        <v>0</v>
      </c>
      <c r="Q2496">
        <v>0</v>
      </c>
      <c r="T2496" t="str">
        <f>IF(LEN(A2496)=2,MID(A2496,1,1),IF(LEN(A2496)=3,MID(A2496,1,2),IF(LEN(A2496)=5,MID(A2496,1,3),IF(LEN(A2496)=7,MID(A2496,1,5),IF(LEN(A2496)=1,"")))))</f>
        <v>21503</v>
      </c>
      <c r="U2496">
        <f>IF(LEN(A2496)=7,0,1)</f>
        <v>0</v>
      </c>
      <c r="V2496">
        <f t="shared" si="76"/>
        <v>0</v>
      </c>
      <c r="W2496">
        <f>IF(OR(LEFT(A2496)="1", LEFT(A2496)="2",LEFT(A2496)="3"),1,0)</f>
        <v>1</v>
      </c>
      <c r="Y2496" t="str">
        <f t="shared" si="77"/>
        <v xml:space="preserve">Pendapatan Diterima di Muka - BBNKB C-3. Truck, Pick up ( TNI-POLRI/Pemerintah/Pemerintah Daerah ) </v>
      </c>
      <c r="AB2496" t="str">
        <f>IF(LEFT(A2496)="1","D",IF(LEFT(A2496)="2","K",IF(LEFT(A2496)="3","K",IF(LEFT(A2496)="4","K",IF(LEFT(A2496)="5","D",IF(LEFT(A2496)="6","D",IF(LEFT(A2496)="8","K",IF(LEFT(A2496)="9","D"))))))))</f>
        <v>K</v>
      </c>
      <c r="AD2496">
        <f>IF(LEFT(A2496)="4",1,IF(LEFT(A2496)="5",1,IF(LEFT(A2496)="6",1,0)))</f>
        <v>0</v>
      </c>
      <c r="AE2496">
        <f>IF(LEFT(A2496)="8",1,IF(LEFT(A2496)="9",1,0))</f>
        <v>0</v>
      </c>
      <c r="AF2496" t="str">
        <f>LEFT(A2496)</f>
        <v>2</v>
      </c>
    </row>
    <row r="2497" spans="1:32" x14ac:dyDescent="0.25">
      <c r="A2497" t="s">
        <v>4847</v>
      </c>
      <c r="B2497" t="s">
        <v>4848</v>
      </c>
      <c r="C2497" t="s">
        <v>4827</v>
      </c>
      <c r="D2497">
        <v>1</v>
      </c>
      <c r="E2497">
        <v>0</v>
      </c>
      <c r="F2497">
        <v>0</v>
      </c>
      <c r="G2497">
        <v>1</v>
      </c>
      <c r="H2497" t="s">
        <v>4848</v>
      </c>
      <c r="I2497" t="s">
        <v>10419</v>
      </c>
      <c r="J2497" t="s">
        <v>10420</v>
      </c>
      <c r="K2497" s="1">
        <v>42339</v>
      </c>
      <c r="L2497" s="1">
        <v>42339</v>
      </c>
      <c r="M2497" t="s">
        <v>10420</v>
      </c>
      <c r="N2497">
        <v>0</v>
      </c>
      <c r="O2497" t="s">
        <v>4648</v>
      </c>
      <c r="P2497">
        <v>0</v>
      </c>
      <c r="Q2497">
        <v>0</v>
      </c>
      <c r="T2497" t="str">
        <f>IF(LEN(A2497)=2,MID(A2497,1,1),IF(LEN(A2497)=3,MID(A2497,1,2),IF(LEN(A2497)=5,MID(A2497,1,3),IF(LEN(A2497)=7,MID(A2497,1,5),IF(LEN(A2497)=1,"")))))</f>
        <v>21503</v>
      </c>
      <c r="U2497">
        <f>IF(LEN(A2497)=7,0,1)</f>
        <v>0</v>
      </c>
      <c r="V2497">
        <f t="shared" si="76"/>
        <v>0</v>
      </c>
      <c r="W2497">
        <f>IF(OR(LEFT(A2497)="1", LEFT(A2497)="2",LEFT(A2497)="3"),1,0)</f>
        <v>1</v>
      </c>
      <c r="Y2497" t="str">
        <f t="shared" si="77"/>
        <v xml:space="preserve">Pendapatan Diterima di Muka - BBNKB D-1. Kendaraan khusus ( Pribadi ) </v>
      </c>
      <c r="AB2497" t="str">
        <f>IF(LEFT(A2497)="1","D",IF(LEFT(A2497)="2","K",IF(LEFT(A2497)="3","K",IF(LEFT(A2497)="4","K",IF(LEFT(A2497)="5","D",IF(LEFT(A2497)="6","D",IF(LEFT(A2497)="8","K",IF(LEFT(A2497)="9","D"))))))))</f>
        <v>K</v>
      </c>
      <c r="AD2497">
        <f>IF(LEFT(A2497)="4",1,IF(LEFT(A2497)="5",1,IF(LEFT(A2497)="6",1,0)))</f>
        <v>0</v>
      </c>
      <c r="AE2497">
        <f>IF(LEFT(A2497)="8",1,IF(LEFT(A2497)="9",1,0))</f>
        <v>0</v>
      </c>
      <c r="AF2497" t="str">
        <f>LEFT(A2497)</f>
        <v>2</v>
      </c>
    </row>
    <row r="2498" spans="1:32" x14ac:dyDescent="0.25">
      <c r="A2498" t="s">
        <v>4849</v>
      </c>
      <c r="B2498" t="s">
        <v>4850</v>
      </c>
      <c r="C2498" t="s">
        <v>4827</v>
      </c>
      <c r="D2498">
        <v>1</v>
      </c>
      <c r="E2498">
        <v>0</v>
      </c>
      <c r="F2498">
        <v>0</v>
      </c>
      <c r="G2498">
        <v>1</v>
      </c>
      <c r="H2498" t="s">
        <v>4850</v>
      </c>
      <c r="I2498" t="s">
        <v>10419</v>
      </c>
      <c r="J2498" t="s">
        <v>10420</v>
      </c>
      <c r="K2498" s="1">
        <v>42339</v>
      </c>
      <c r="L2498" s="1">
        <v>42339</v>
      </c>
      <c r="M2498" t="s">
        <v>10420</v>
      </c>
      <c r="N2498">
        <v>0</v>
      </c>
      <c r="O2498" t="s">
        <v>4648</v>
      </c>
      <c r="P2498">
        <v>0</v>
      </c>
      <c r="Q2498">
        <v>0</v>
      </c>
      <c r="T2498" t="str">
        <f>IF(LEN(A2498)=2,MID(A2498,1,1),IF(LEN(A2498)=3,MID(A2498,1,2),IF(LEN(A2498)=5,MID(A2498,1,3),IF(LEN(A2498)=7,MID(A2498,1,5),IF(LEN(A2498)=1,"")))))</f>
        <v>21503</v>
      </c>
      <c r="U2498">
        <f>IF(LEN(A2498)=7,0,1)</f>
        <v>0</v>
      </c>
      <c r="V2498">
        <f t="shared" ref="V2498:V2561" si="78">IF(OR(LEFT(A2498)="1", LEFT(A2498)="2",LEFT(A2498)="3"),0,1)</f>
        <v>0</v>
      </c>
      <c r="W2498">
        <f>IF(OR(LEFT(A2498)="1", LEFT(A2498)="2",LEFT(A2498)="3"),1,0)</f>
        <v>1</v>
      </c>
      <c r="Y2498" t="str">
        <f t="shared" ref="Y2498:Y2561" si="79">B2498</f>
        <v xml:space="preserve">Pendapatan Diterima di Muka - BBNKB D-2. Kendaraan khusus ( Umum ) </v>
      </c>
      <c r="AB2498" t="str">
        <f>IF(LEFT(A2498)="1","D",IF(LEFT(A2498)="2","K",IF(LEFT(A2498)="3","K",IF(LEFT(A2498)="4","K",IF(LEFT(A2498)="5","D",IF(LEFT(A2498)="6","D",IF(LEFT(A2498)="8","K",IF(LEFT(A2498)="9","D"))))))))</f>
        <v>K</v>
      </c>
      <c r="AD2498">
        <f>IF(LEFT(A2498)="4",1,IF(LEFT(A2498)="5",1,IF(LEFT(A2498)="6",1,0)))</f>
        <v>0</v>
      </c>
      <c r="AE2498">
        <f>IF(LEFT(A2498)="8",1,IF(LEFT(A2498)="9",1,0))</f>
        <v>0</v>
      </c>
      <c r="AF2498" t="str">
        <f>LEFT(A2498)</f>
        <v>2</v>
      </c>
    </row>
    <row r="2499" spans="1:32" x14ac:dyDescent="0.25">
      <c r="A2499" t="s">
        <v>4851</v>
      </c>
      <c r="B2499" t="s">
        <v>4852</v>
      </c>
      <c r="C2499" t="s">
        <v>4827</v>
      </c>
      <c r="D2499">
        <v>1</v>
      </c>
      <c r="E2499">
        <v>0</v>
      </c>
      <c r="F2499">
        <v>0</v>
      </c>
      <c r="G2499">
        <v>1</v>
      </c>
      <c r="H2499" t="s">
        <v>4852</v>
      </c>
      <c r="I2499" t="s">
        <v>10419</v>
      </c>
      <c r="J2499" t="s">
        <v>10420</v>
      </c>
      <c r="K2499" s="1">
        <v>42339</v>
      </c>
      <c r="L2499" s="1">
        <v>42339</v>
      </c>
      <c r="M2499" t="s">
        <v>10420</v>
      </c>
      <c r="N2499">
        <v>0</v>
      </c>
      <c r="O2499" t="s">
        <v>4648</v>
      </c>
      <c r="P2499">
        <v>0</v>
      </c>
      <c r="Q2499">
        <v>0</v>
      </c>
      <c r="T2499" t="str">
        <f>IF(LEN(A2499)=2,MID(A2499,1,1),IF(LEN(A2499)=3,MID(A2499,1,2),IF(LEN(A2499)=5,MID(A2499,1,3),IF(LEN(A2499)=7,MID(A2499,1,5),IF(LEN(A2499)=1,"")))))</f>
        <v>21503</v>
      </c>
      <c r="U2499">
        <f>IF(LEN(A2499)=7,0,1)</f>
        <v>0</v>
      </c>
      <c r="V2499">
        <f t="shared" si="78"/>
        <v>0</v>
      </c>
      <c r="W2499">
        <f>IF(OR(LEFT(A2499)="1", LEFT(A2499)="2",LEFT(A2499)="3"),1,0)</f>
        <v>1</v>
      </c>
      <c r="Y2499" t="str">
        <f t="shared" si="79"/>
        <v xml:space="preserve">Pendapatan Diterima di Muka - BBNKB D-3. Kendaraan khusus ( TNI-POLRI/Pemerintah/Pemerintah Daerah ) </v>
      </c>
      <c r="AB2499" t="str">
        <f>IF(LEFT(A2499)="1","D",IF(LEFT(A2499)="2","K",IF(LEFT(A2499)="3","K",IF(LEFT(A2499)="4","K",IF(LEFT(A2499)="5","D",IF(LEFT(A2499)="6","D",IF(LEFT(A2499)="8","K",IF(LEFT(A2499)="9","D"))))))))</f>
        <v>K</v>
      </c>
      <c r="AD2499">
        <f>IF(LEFT(A2499)="4",1,IF(LEFT(A2499)="5",1,IF(LEFT(A2499)="6",1,0)))</f>
        <v>0</v>
      </c>
      <c r="AE2499">
        <f>IF(LEFT(A2499)="8",1,IF(LEFT(A2499)="9",1,0))</f>
        <v>0</v>
      </c>
      <c r="AF2499" t="str">
        <f>LEFT(A2499)</f>
        <v>2</v>
      </c>
    </row>
    <row r="2500" spans="1:32" x14ac:dyDescent="0.25">
      <c r="A2500" t="s">
        <v>4853</v>
      </c>
      <c r="B2500" t="s">
        <v>4854</v>
      </c>
      <c r="C2500" t="s">
        <v>4827</v>
      </c>
      <c r="D2500">
        <v>1</v>
      </c>
      <c r="E2500">
        <v>0</v>
      </c>
      <c r="F2500">
        <v>0</v>
      </c>
      <c r="G2500">
        <v>1</v>
      </c>
      <c r="H2500" t="s">
        <v>4854</v>
      </c>
      <c r="I2500" t="s">
        <v>10419</v>
      </c>
      <c r="J2500" t="s">
        <v>10420</v>
      </c>
      <c r="K2500" s="1">
        <v>42339</v>
      </c>
      <c r="L2500" s="1">
        <v>42339</v>
      </c>
      <c r="M2500" t="s">
        <v>10420</v>
      </c>
      <c r="N2500">
        <v>0</v>
      </c>
      <c r="O2500" t="s">
        <v>4648</v>
      </c>
      <c r="P2500">
        <v>0</v>
      </c>
      <c r="Q2500">
        <v>0</v>
      </c>
      <c r="T2500" t="str">
        <f>IF(LEN(A2500)=2,MID(A2500,1,1),IF(LEN(A2500)=3,MID(A2500,1,2),IF(LEN(A2500)=5,MID(A2500,1,3),IF(LEN(A2500)=7,MID(A2500,1,5),IF(LEN(A2500)=1,"")))))</f>
        <v>21503</v>
      </c>
      <c r="U2500">
        <f>IF(LEN(A2500)=7,0,1)</f>
        <v>0</v>
      </c>
      <c r="V2500">
        <f t="shared" si="78"/>
        <v>0</v>
      </c>
      <c r="W2500">
        <f>IF(OR(LEFT(A2500)="1", LEFT(A2500)="2",LEFT(A2500)="3"),1,0)</f>
        <v>1</v>
      </c>
      <c r="Y2500" t="str">
        <f t="shared" si="79"/>
        <v xml:space="preserve">Pendapatan Diterima di Muka - BBNKB E-1. Sepeda Motor </v>
      </c>
      <c r="AB2500" t="str">
        <f>IF(LEFT(A2500)="1","D",IF(LEFT(A2500)="2","K",IF(LEFT(A2500)="3","K",IF(LEFT(A2500)="4","K",IF(LEFT(A2500)="5","D",IF(LEFT(A2500)="6","D",IF(LEFT(A2500)="8","K",IF(LEFT(A2500)="9","D"))))))))</f>
        <v>K</v>
      </c>
      <c r="AD2500">
        <f>IF(LEFT(A2500)="4",1,IF(LEFT(A2500)="5",1,IF(LEFT(A2500)="6",1,0)))</f>
        <v>0</v>
      </c>
      <c r="AE2500">
        <f>IF(LEFT(A2500)="8",1,IF(LEFT(A2500)="9",1,0))</f>
        <v>0</v>
      </c>
      <c r="AF2500" t="str">
        <f>LEFT(A2500)</f>
        <v>2</v>
      </c>
    </row>
    <row r="2501" spans="1:32" x14ac:dyDescent="0.25">
      <c r="A2501" t="s">
        <v>4855</v>
      </c>
      <c r="B2501" t="s">
        <v>4856</v>
      </c>
      <c r="C2501" t="s">
        <v>4827</v>
      </c>
      <c r="D2501">
        <v>1</v>
      </c>
      <c r="E2501">
        <v>0</v>
      </c>
      <c r="F2501">
        <v>0</v>
      </c>
      <c r="G2501">
        <v>1</v>
      </c>
      <c r="H2501" t="s">
        <v>4856</v>
      </c>
      <c r="I2501" t="s">
        <v>10419</v>
      </c>
      <c r="J2501" t="s">
        <v>10420</v>
      </c>
      <c r="K2501" s="1">
        <v>42339</v>
      </c>
      <c r="L2501" s="1">
        <v>42339</v>
      </c>
      <c r="M2501" t="s">
        <v>10420</v>
      </c>
      <c r="N2501">
        <v>0</v>
      </c>
      <c r="O2501" t="s">
        <v>4648</v>
      </c>
      <c r="P2501">
        <v>0</v>
      </c>
      <c r="Q2501">
        <v>0</v>
      </c>
      <c r="T2501" t="str">
        <f>IF(LEN(A2501)=2,MID(A2501,1,1),IF(LEN(A2501)=3,MID(A2501,1,2),IF(LEN(A2501)=5,MID(A2501,1,3),IF(LEN(A2501)=7,MID(A2501,1,5),IF(LEN(A2501)=1,"")))))</f>
        <v>21503</v>
      </c>
      <c r="U2501">
        <f>IF(LEN(A2501)=7,0,1)</f>
        <v>0</v>
      </c>
      <c r="V2501">
        <f t="shared" si="78"/>
        <v>0</v>
      </c>
      <c r="W2501">
        <f>IF(OR(LEFT(A2501)="1", LEFT(A2501)="2",LEFT(A2501)="3"),1,0)</f>
        <v>1</v>
      </c>
      <c r="Y2501" t="str">
        <f t="shared" si="79"/>
        <v xml:space="preserve">Pendapatan Diterima di Muka - BBNKB E-2. Sepeda Motor ( TNI-POLRI/Pemerintah/Pemerintah Daerah ) </v>
      </c>
      <c r="AB2501" t="str">
        <f>IF(LEFT(A2501)="1","D",IF(LEFT(A2501)="2","K",IF(LEFT(A2501)="3","K",IF(LEFT(A2501)="4","K",IF(LEFT(A2501)="5","D",IF(LEFT(A2501)="6","D",IF(LEFT(A2501)="8","K",IF(LEFT(A2501)="9","D"))))))))</f>
        <v>K</v>
      </c>
      <c r="AD2501">
        <f>IF(LEFT(A2501)="4",1,IF(LEFT(A2501)="5",1,IF(LEFT(A2501)="6",1,0)))</f>
        <v>0</v>
      </c>
      <c r="AE2501">
        <f>IF(LEFT(A2501)="8",1,IF(LEFT(A2501)="9",1,0))</f>
        <v>0</v>
      </c>
      <c r="AF2501" t="str">
        <f>LEFT(A2501)</f>
        <v>2</v>
      </c>
    </row>
    <row r="2502" spans="1:32" x14ac:dyDescent="0.25">
      <c r="A2502" t="s">
        <v>4857</v>
      </c>
      <c r="B2502" t="s">
        <v>4858</v>
      </c>
      <c r="C2502" t="s">
        <v>4827</v>
      </c>
      <c r="D2502">
        <v>1</v>
      </c>
      <c r="E2502">
        <v>0</v>
      </c>
      <c r="F2502">
        <v>0</v>
      </c>
      <c r="G2502">
        <v>1</v>
      </c>
      <c r="H2502" t="s">
        <v>4858</v>
      </c>
      <c r="I2502" t="s">
        <v>10419</v>
      </c>
      <c r="J2502" t="s">
        <v>10420</v>
      </c>
      <c r="K2502" s="1">
        <v>42339</v>
      </c>
      <c r="L2502" s="1">
        <v>42339</v>
      </c>
      <c r="M2502" t="s">
        <v>10420</v>
      </c>
      <c r="N2502">
        <v>0</v>
      </c>
      <c r="O2502" t="s">
        <v>4648</v>
      </c>
      <c r="P2502">
        <v>0</v>
      </c>
      <c r="Q2502">
        <v>0</v>
      </c>
      <c r="T2502" t="str">
        <f>IF(LEN(A2502)=2,MID(A2502,1,1),IF(LEN(A2502)=3,MID(A2502,1,2),IF(LEN(A2502)=5,MID(A2502,1,3),IF(LEN(A2502)=7,MID(A2502,1,5),IF(LEN(A2502)=1,"")))))</f>
        <v>21503</v>
      </c>
      <c r="U2502">
        <f>IF(LEN(A2502)=7,0,1)</f>
        <v>0</v>
      </c>
      <c r="V2502">
        <f t="shared" si="78"/>
        <v>0</v>
      </c>
      <c r="W2502">
        <f>IF(OR(LEFT(A2502)="1", LEFT(A2502)="2",LEFT(A2502)="3"),1,0)</f>
        <v>1</v>
      </c>
      <c r="Y2502" t="str">
        <f t="shared" si="79"/>
        <v xml:space="preserve">Pendapatan Diterima di Muka - BBNKB Alat Berat ( Pribadi ) </v>
      </c>
      <c r="AB2502" t="str">
        <f>IF(LEFT(A2502)="1","D",IF(LEFT(A2502)="2","K",IF(LEFT(A2502)="3","K",IF(LEFT(A2502)="4","K",IF(LEFT(A2502)="5","D",IF(LEFT(A2502)="6","D",IF(LEFT(A2502)="8","K",IF(LEFT(A2502)="9","D"))))))))</f>
        <v>K</v>
      </c>
      <c r="AD2502">
        <f>IF(LEFT(A2502)="4",1,IF(LEFT(A2502)="5",1,IF(LEFT(A2502)="6",1,0)))</f>
        <v>0</v>
      </c>
      <c r="AE2502">
        <f>IF(LEFT(A2502)="8",1,IF(LEFT(A2502)="9",1,0))</f>
        <v>0</v>
      </c>
      <c r="AF2502" t="str">
        <f>LEFT(A2502)</f>
        <v>2</v>
      </c>
    </row>
    <row r="2503" spans="1:32" x14ac:dyDescent="0.25">
      <c r="A2503" t="s">
        <v>4859</v>
      </c>
      <c r="B2503" t="s">
        <v>4860</v>
      </c>
      <c r="C2503" t="s">
        <v>4827</v>
      </c>
      <c r="D2503">
        <v>1</v>
      </c>
      <c r="E2503">
        <v>0</v>
      </c>
      <c r="F2503">
        <v>0</v>
      </c>
      <c r="G2503">
        <v>1</v>
      </c>
      <c r="H2503" t="s">
        <v>4860</v>
      </c>
      <c r="I2503" t="s">
        <v>10419</v>
      </c>
      <c r="J2503" t="s">
        <v>10420</v>
      </c>
      <c r="K2503" s="1">
        <v>42339</v>
      </c>
      <c r="L2503" s="1">
        <v>42339</v>
      </c>
      <c r="M2503" t="s">
        <v>10420</v>
      </c>
      <c r="N2503">
        <v>0</v>
      </c>
      <c r="O2503" t="s">
        <v>4648</v>
      </c>
      <c r="P2503">
        <v>0</v>
      </c>
      <c r="Q2503">
        <v>0</v>
      </c>
      <c r="T2503" t="str">
        <f>IF(LEN(A2503)=2,MID(A2503,1,1),IF(LEN(A2503)=3,MID(A2503,1,2),IF(LEN(A2503)=5,MID(A2503,1,3),IF(LEN(A2503)=7,MID(A2503,1,5),IF(LEN(A2503)=1,"")))))</f>
        <v>21503</v>
      </c>
      <c r="U2503">
        <f>IF(LEN(A2503)=7,0,1)</f>
        <v>0</v>
      </c>
      <c r="V2503">
        <f t="shared" si="78"/>
        <v>0</v>
      </c>
      <c r="W2503">
        <f>IF(OR(LEFT(A2503)="1", LEFT(A2503)="2",LEFT(A2503)="3"),1,0)</f>
        <v>1</v>
      </c>
      <c r="Y2503" t="str">
        <f t="shared" si="79"/>
        <v xml:space="preserve">Pendapatan Diterima di Muka - BBNKB Alat Berat ( Umum ) </v>
      </c>
      <c r="AB2503" t="str">
        <f>IF(LEFT(A2503)="1","D",IF(LEFT(A2503)="2","K",IF(LEFT(A2503)="3","K",IF(LEFT(A2503)="4","K",IF(LEFT(A2503)="5","D",IF(LEFT(A2503)="6","D",IF(LEFT(A2503)="8","K",IF(LEFT(A2503)="9","D"))))))))</f>
        <v>K</v>
      </c>
      <c r="AD2503">
        <f>IF(LEFT(A2503)="4",1,IF(LEFT(A2503)="5",1,IF(LEFT(A2503)="6",1,0)))</f>
        <v>0</v>
      </c>
      <c r="AE2503">
        <f>IF(LEFT(A2503)="8",1,IF(LEFT(A2503)="9",1,0))</f>
        <v>0</v>
      </c>
      <c r="AF2503" t="str">
        <f>LEFT(A2503)</f>
        <v>2</v>
      </c>
    </row>
    <row r="2504" spans="1:32" x14ac:dyDescent="0.25">
      <c r="A2504" t="s">
        <v>4861</v>
      </c>
      <c r="B2504" t="s">
        <v>4862</v>
      </c>
      <c r="C2504" t="s">
        <v>4827</v>
      </c>
      <c r="D2504">
        <v>1</v>
      </c>
      <c r="E2504">
        <v>0</v>
      </c>
      <c r="F2504">
        <v>0</v>
      </c>
      <c r="G2504">
        <v>1</v>
      </c>
      <c r="H2504" t="s">
        <v>4862</v>
      </c>
      <c r="I2504" t="s">
        <v>10419</v>
      </c>
      <c r="J2504" t="s">
        <v>10420</v>
      </c>
      <c r="K2504" s="1">
        <v>42339</v>
      </c>
      <c r="L2504" s="1">
        <v>42339</v>
      </c>
      <c r="M2504" t="s">
        <v>10420</v>
      </c>
      <c r="N2504">
        <v>0</v>
      </c>
      <c r="O2504" t="s">
        <v>4648</v>
      </c>
      <c r="P2504">
        <v>0</v>
      </c>
      <c r="Q2504">
        <v>0</v>
      </c>
      <c r="T2504" t="str">
        <f>IF(LEN(A2504)=2,MID(A2504,1,1),IF(LEN(A2504)=3,MID(A2504,1,2),IF(LEN(A2504)=5,MID(A2504,1,3),IF(LEN(A2504)=7,MID(A2504,1,5),IF(LEN(A2504)=1,"")))))</f>
        <v>21503</v>
      </c>
      <c r="U2504">
        <f>IF(LEN(A2504)=7,0,1)</f>
        <v>0</v>
      </c>
      <c r="V2504">
        <f t="shared" si="78"/>
        <v>0</v>
      </c>
      <c r="W2504">
        <f>IF(OR(LEFT(A2504)="1", LEFT(A2504)="2",LEFT(A2504)="3"),1,0)</f>
        <v>1</v>
      </c>
      <c r="Y2504" t="str">
        <f t="shared" si="79"/>
        <v xml:space="preserve">Pendapatan Diterima di Muka - BBNKB Alat Berat ( TNI-POLRI/Pemerintah/Pemerintah Daerah ) </v>
      </c>
      <c r="AB2504" t="str">
        <f>IF(LEFT(A2504)="1","D",IF(LEFT(A2504)="2","K",IF(LEFT(A2504)="3","K",IF(LEFT(A2504)="4","K",IF(LEFT(A2504)="5","D",IF(LEFT(A2504)="6","D",IF(LEFT(A2504)="8","K",IF(LEFT(A2504)="9","D"))))))))</f>
        <v>K</v>
      </c>
      <c r="AD2504">
        <f>IF(LEFT(A2504)="4",1,IF(LEFT(A2504)="5",1,IF(LEFT(A2504)="6",1,0)))</f>
        <v>0</v>
      </c>
      <c r="AE2504">
        <f>IF(LEFT(A2504)="8",1,IF(LEFT(A2504)="9",1,0))</f>
        <v>0</v>
      </c>
      <c r="AF2504" t="str">
        <f>LEFT(A2504)</f>
        <v>2</v>
      </c>
    </row>
    <row r="2505" spans="1:32" x14ac:dyDescent="0.25">
      <c r="A2505" t="s">
        <v>4863</v>
      </c>
      <c r="B2505" t="s">
        <v>4864</v>
      </c>
      <c r="C2505" t="s">
        <v>4827</v>
      </c>
      <c r="D2505">
        <v>1</v>
      </c>
      <c r="E2505">
        <v>0</v>
      </c>
      <c r="F2505">
        <v>0</v>
      </c>
      <c r="G2505">
        <v>1</v>
      </c>
      <c r="H2505" t="s">
        <v>4864</v>
      </c>
      <c r="I2505" t="s">
        <v>10419</v>
      </c>
      <c r="J2505" t="s">
        <v>10420</v>
      </c>
      <c r="K2505" s="1">
        <v>42339</v>
      </c>
      <c r="L2505" s="1">
        <v>42339</v>
      </c>
      <c r="M2505" t="s">
        <v>10420</v>
      </c>
      <c r="N2505">
        <v>0</v>
      </c>
      <c r="O2505" t="s">
        <v>4648</v>
      </c>
      <c r="P2505">
        <v>0</v>
      </c>
      <c r="Q2505">
        <v>0</v>
      </c>
      <c r="T2505" t="str">
        <f>IF(LEN(A2505)=2,MID(A2505,1,1),IF(LEN(A2505)=3,MID(A2505,1,2),IF(LEN(A2505)=5,MID(A2505,1,3),IF(LEN(A2505)=7,MID(A2505,1,5),IF(LEN(A2505)=1,"")))))</f>
        <v>21503</v>
      </c>
      <c r="U2505">
        <f>IF(LEN(A2505)=7,0,1)</f>
        <v>0</v>
      </c>
      <c r="V2505">
        <f t="shared" si="78"/>
        <v>0</v>
      </c>
      <c r="W2505">
        <f>IF(OR(LEFT(A2505)="1", LEFT(A2505)="2",LEFT(A2505)="3"),1,0)</f>
        <v>1</v>
      </c>
      <c r="Y2505" t="str">
        <f t="shared" si="79"/>
        <v xml:space="preserve">Pendapatan Diterima di Muka - BBNKB Kendaraan Bermotor yang Dioperasikan di Air </v>
      </c>
      <c r="AB2505" t="str">
        <f>IF(LEFT(A2505)="1","D",IF(LEFT(A2505)="2","K",IF(LEFT(A2505)="3","K",IF(LEFT(A2505)="4","K",IF(LEFT(A2505)="5","D",IF(LEFT(A2505)="6","D",IF(LEFT(A2505)="8","K",IF(LEFT(A2505)="9","D"))))))))</f>
        <v>K</v>
      </c>
      <c r="AD2505">
        <f>IF(LEFT(A2505)="4",1,IF(LEFT(A2505)="5",1,IF(LEFT(A2505)="6",1,0)))</f>
        <v>0</v>
      </c>
      <c r="AE2505">
        <f>IF(LEFT(A2505)="8",1,IF(LEFT(A2505)="9",1,0))</f>
        <v>0</v>
      </c>
      <c r="AF2505" t="str">
        <f>LEFT(A2505)</f>
        <v>2</v>
      </c>
    </row>
    <row r="2506" spans="1:32" x14ac:dyDescent="0.25">
      <c r="A2506" t="s">
        <v>4865</v>
      </c>
      <c r="B2506" t="s">
        <v>4866</v>
      </c>
      <c r="C2506" t="s">
        <v>4784</v>
      </c>
      <c r="D2506">
        <v>1</v>
      </c>
      <c r="E2506">
        <v>1</v>
      </c>
      <c r="F2506">
        <v>0</v>
      </c>
      <c r="G2506">
        <v>1</v>
      </c>
      <c r="H2506" t="s">
        <v>4866</v>
      </c>
      <c r="I2506" t="s">
        <v>10419</v>
      </c>
      <c r="J2506" t="s">
        <v>10420</v>
      </c>
      <c r="K2506" s="1">
        <v>42339</v>
      </c>
      <c r="L2506" s="1">
        <v>42339</v>
      </c>
      <c r="M2506" t="s">
        <v>10420</v>
      </c>
      <c r="N2506">
        <v>0</v>
      </c>
      <c r="O2506" t="s">
        <v>4648</v>
      </c>
      <c r="P2506">
        <v>0</v>
      </c>
      <c r="Q2506">
        <v>0</v>
      </c>
      <c r="T2506" t="str">
        <f>IF(LEN(A2506)=2,MID(A2506,1,1),IF(LEN(A2506)=3,MID(A2506,1,2),IF(LEN(A2506)=5,MID(A2506,1,3),IF(LEN(A2506)=7,MID(A2506,1,5),IF(LEN(A2506)=1,"")))))</f>
        <v>215</v>
      </c>
      <c r="U2506">
        <f>IF(LEN(A2506)=7,0,1)</f>
        <v>1</v>
      </c>
      <c r="V2506">
        <f t="shared" si="78"/>
        <v>0</v>
      </c>
      <c r="W2506">
        <f>IF(OR(LEFT(A2506)="1", LEFT(A2506)="2",LEFT(A2506)="3"),1,0)</f>
        <v>1</v>
      </c>
      <c r="Y2506" t="str">
        <f t="shared" si="79"/>
        <v xml:space="preserve">Pendapatan Diterima di Muka - Bea Balik Nama Kendaraan di Air </v>
      </c>
      <c r="AB2506" t="str">
        <f>IF(LEFT(A2506)="1","D",IF(LEFT(A2506)="2","K",IF(LEFT(A2506)="3","K",IF(LEFT(A2506)="4","K",IF(LEFT(A2506)="5","D",IF(LEFT(A2506)="6","D",IF(LEFT(A2506)="8","K",IF(LEFT(A2506)="9","D"))))))))</f>
        <v>K</v>
      </c>
      <c r="AD2506">
        <f>IF(LEFT(A2506)="4",1,IF(LEFT(A2506)="5",1,IF(LEFT(A2506)="6",1,0)))</f>
        <v>0</v>
      </c>
      <c r="AE2506">
        <f>IF(LEFT(A2506)="8",1,IF(LEFT(A2506)="9",1,0))</f>
        <v>0</v>
      </c>
      <c r="AF2506" t="str">
        <f>LEFT(A2506)</f>
        <v>2</v>
      </c>
    </row>
    <row r="2507" spans="1:32" x14ac:dyDescent="0.25">
      <c r="A2507" t="s">
        <v>4867</v>
      </c>
      <c r="B2507" t="s">
        <v>4866</v>
      </c>
      <c r="C2507" t="s">
        <v>4865</v>
      </c>
      <c r="D2507">
        <v>1</v>
      </c>
      <c r="E2507">
        <v>0</v>
      </c>
      <c r="F2507">
        <v>0</v>
      </c>
      <c r="G2507">
        <v>1</v>
      </c>
      <c r="H2507" t="s">
        <v>4866</v>
      </c>
      <c r="I2507" t="s">
        <v>10419</v>
      </c>
      <c r="J2507" t="s">
        <v>10420</v>
      </c>
      <c r="K2507" s="1">
        <v>42339</v>
      </c>
      <c r="L2507" s="1">
        <v>42339</v>
      </c>
      <c r="M2507" t="s">
        <v>10420</v>
      </c>
      <c r="N2507">
        <v>0</v>
      </c>
      <c r="O2507" t="s">
        <v>4648</v>
      </c>
      <c r="P2507">
        <v>0</v>
      </c>
      <c r="Q2507">
        <v>0</v>
      </c>
      <c r="T2507" t="str">
        <f>IF(LEN(A2507)=2,MID(A2507,1,1),IF(LEN(A2507)=3,MID(A2507,1,2),IF(LEN(A2507)=5,MID(A2507,1,3),IF(LEN(A2507)=7,MID(A2507,1,5),IF(LEN(A2507)=1,"")))))</f>
        <v>21504</v>
      </c>
      <c r="U2507">
        <f>IF(LEN(A2507)=7,0,1)</f>
        <v>0</v>
      </c>
      <c r="V2507">
        <f t="shared" si="78"/>
        <v>0</v>
      </c>
      <c r="W2507">
        <f>IF(OR(LEFT(A2507)="1", LEFT(A2507)="2",LEFT(A2507)="3"),1,0)</f>
        <v>1</v>
      </c>
      <c r="Y2507" t="str">
        <f t="shared" si="79"/>
        <v xml:space="preserve">Pendapatan Diterima di Muka - Bea Balik Nama Kendaraan di Air </v>
      </c>
      <c r="AB2507" t="str">
        <f>IF(LEFT(A2507)="1","D",IF(LEFT(A2507)="2","K",IF(LEFT(A2507)="3","K",IF(LEFT(A2507)="4","K",IF(LEFT(A2507)="5","D",IF(LEFT(A2507)="6","D",IF(LEFT(A2507)="8","K",IF(LEFT(A2507)="9","D"))))))))</f>
        <v>K</v>
      </c>
      <c r="AD2507">
        <f>IF(LEFT(A2507)="4",1,IF(LEFT(A2507)="5",1,IF(LEFT(A2507)="6",1,0)))</f>
        <v>0</v>
      </c>
      <c r="AE2507">
        <f>IF(LEFT(A2507)="8",1,IF(LEFT(A2507)="9",1,0))</f>
        <v>0</v>
      </c>
      <c r="AF2507" t="str">
        <f>LEFT(A2507)</f>
        <v>2</v>
      </c>
    </row>
    <row r="2508" spans="1:32" x14ac:dyDescent="0.25">
      <c r="A2508" t="s">
        <v>4868</v>
      </c>
      <c r="B2508" t="s">
        <v>4869</v>
      </c>
      <c r="C2508" t="s">
        <v>4784</v>
      </c>
      <c r="D2508">
        <v>1</v>
      </c>
      <c r="E2508">
        <v>1</v>
      </c>
      <c r="F2508">
        <v>0</v>
      </c>
      <c r="G2508">
        <v>1</v>
      </c>
      <c r="H2508" t="s">
        <v>4869</v>
      </c>
      <c r="I2508" t="s">
        <v>10419</v>
      </c>
      <c r="J2508" t="s">
        <v>10420</v>
      </c>
      <c r="K2508" s="1">
        <v>42339</v>
      </c>
      <c r="L2508" s="1">
        <v>42339</v>
      </c>
      <c r="M2508" t="s">
        <v>10420</v>
      </c>
      <c r="N2508">
        <v>0</v>
      </c>
      <c r="O2508" t="s">
        <v>4648</v>
      </c>
      <c r="P2508">
        <v>0</v>
      </c>
      <c r="Q2508">
        <v>0</v>
      </c>
      <c r="T2508" t="str">
        <f>IF(LEN(A2508)=2,MID(A2508,1,1),IF(LEN(A2508)=3,MID(A2508,1,2),IF(LEN(A2508)=5,MID(A2508,1,3),IF(LEN(A2508)=7,MID(A2508,1,5),IF(LEN(A2508)=1,"")))))</f>
        <v>215</v>
      </c>
      <c r="U2508">
        <f>IF(LEN(A2508)=7,0,1)</f>
        <v>1</v>
      </c>
      <c r="V2508">
        <f t="shared" si="78"/>
        <v>0</v>
      </c>
      <c r="W2508">
        <f>IF(OR(LEFT(A2508)="1", LEFT(A2508)="2",LEFT(A2508)="3"),1,0)</f>
        <v>1</v>
      </c>
      <c r="Y2508" t="str">
        <f t="shared" si="79"/>
        <v>Pendapatan Diterima di Muka - Pajak Bahan Bakar Kendaraan Bermotor (PBBKB)</v>
      </c>
      <c r="AB2508" t="str">
        <f>IF(LEFT(A2508)="1","D",IF(LEFT(A2508)="2","K",IF(LEFT(A2508)="3","K",IF(LEFT(A2508)="4","K",IF(LEFT(A2508)="5","D",IF(LEFT(A2508)="6","D",IF(LEFT(A2508)="8","K",IF(LEFT(A2508)="9","D"))))))))</f>
        <v>K</v>
      </c>
      <c r="AD2508">
        <f>IF(LEFT(A2508)="4",1,IF(LEFT(A2508)="5",1,IF(LEFT(A2508)="6",1,0)))</f>
        <v>0</v>
      </c>
      <c r="AE2508">
        <f>IF(LEFT(A2508)="8",1,IF(LEFT(A2508)="9",1,0))</f>
        <v>0</v>
      </c>
      <c r="AF2508" t="str">
        <f>LEFT(A2508)</f>
        <v>2</v>
      </c>
    </row>
    <row r="2509" spans="1:32" x14ac:dyDescent="0.25">
      <c r="A2509" t="s">
        <v>4870</v>
      </c>
      <c r="B2509" t="s">
        <v>4871</v>
      </c>
      <c r="C2509" t="s">
        <v>4868</v>
      </c>
      <c r="D2509">
        <v>1</v>
      </c>
      <c r="E2509">
        <v>0</v>
      </c>
      <c r="F2509">
        <v>0</v>
      </c>
      <c r="G2509">
        <v>1</v>
      </c>
      <c r="H2509" t="s">
        <v>4871</v>
      </c>
      <c r="I2509" t="s">
        <v>10419</v>
      </c>
      <c r="J2509" t="s">
        <v>10420</v>
      </c>
      <c r="K2509" s="1">
        <v>42339</v>
      </c>
      <c r="L2509" s="1">
        <v>42339</v>
      </c>
      <c r="M2509" t="s">
        <v>10420</v>
      </c>
      <c r="N2509">
        <v>0</v>
      </c>
      <c r="O2509" t="s">
        <v>4648</v>
      </c>
      <c r="P2509">
        <v>0</v>
      </c>
      <c r="Q2509">
        <v>0</v>
      </c>
      <c r="T2509" t="str">
        <f>IF(LEN(A2509)=2,MID(A2509,1,1),IF(LEN(A2509)=3,MID(A2509,1,2),IF(LEN(A2509)=5,MID(A2509,1,3),IF(LEN(A2509)=7,MID(A2509,1,5),IF(LEN(A2509)=1,"")))))</f>
        <v>21505</v>
      </c>
      <c r="U2509">
        <f>IF(LEN(A2509)=7,0,1)</f>
        <v>0</v>
      </c>
      <c r="V2509">
        <f t="shared" si="78"/>
        <v>0</v>
      </c>
      <c r="W2509">
        <f>IF(OR(LEFT(A2509)="1", LEFT(A2509)="2",LEFT(A2509)="3"),1,0)</f>
        <v>1</v>
      </c>
      <c r="Y2509" t="str">
        <f t="shared" si="79"/>
        <v xml:space="preserve">Pendapatan Diterima di Muka - PBBKB Premium </v>
      </c>
      <c r="AB2509" t="str">
        <f>IF(LEFT(A2509)="1","D",IF(LEFT(A2509)="2","K",IF(LEFT(A2509)="3","K",IF(LEFT(A2509)="4","K",IF(LEFT(A2509)="5","D",IF(LEFT(A2509)="6","D",IF(LEFT(A2509)="8","K",IF(LEFT(A2509)="9","D"))))))))</f>
        <v>K</v>
      </c>
      <c r="AD2509">
        <f>IF(LEFT(A2509)="4",1,IF(LEFT(A2509)="5",1,IF(LEFT(A2509)="6",1,0)))</f>
        <v>0</v>
      </c>
      <c r="AE2509">
        <f>IF(LEFT(A2509)="8",1,IF(LEFT(A2509)="9",1,0))</f>
        <v>0</v>
      </c>
      <c r="AF2509" t="str">
        <f>LEFT(A2509)</f>
        <v>2</v>
      </c>
    </row>
    <row r="2510" spans="1:32" x14ac:dyDescent="0.25">
      <c r="A2510" t="s">
        <v>4872</v>
      </c>
      <c r="B2510" t="s">
        <v>4873</v>
      </c>
      <c r="C2510" t="s">
        <v>4868</v>
      </c>
      <c r="D2510">
        <v>1</v>
      </c>
      <c r="E2510">
        <v>0</v>
      </c>
      <c r="F2510">
        <v>0</v>
      </c>
      <c r="G2510">
        <v>1</v>
      </c>
      <c r="H2510" t="s">
        <v>4873</v>
      </c>
      <c r="I2510" t="s">
        <v>10419</v>
      </c>
      <c r="J2510" t="s">
        <v>10420</v>
      </c>
      <c r="K2510" s="1">
        <v>42339</v>
      </c>
      <c r="L2510" s="1">
        <v>42339</v>
      </c>
      <c r="M2510" t="s">
        <v>10420</v>
      </c>
      <c r="N2510">
        <v>0</v>
      </c>
      <c r="O2510" t="s">
        <v>4648</v>
      </c>
      <c r="P2510">
        <v>0</v>
      </c>
      <c r="Q2510">
        <v>0</v>
      </c>
      <c r="T2510" t="str">
        <f>IF(LEN(A2510)=2,MID(A2510,1,1),IF(LEN(A2510)=3,MID(A2510,1,2),IF(LEN(A2510)=5,MID(A2510,1,3),IF(LEN(A2510)=7,MID(A2510,1,5),IF(LEN(A2510)=1,"")))))</f>
        <v>21505</v>
      </c>
      <c r="U2510">
        <f>IF(LEN(A2510)=7,0,1)</f>
        <v>0</v>
      </c>
      <c r="V2510">
        <f t="shared" si="78"/>
        <v>0</v>
      </c>
      <c r="W2510">
        <f>IF(OR(LEFT(A2510)="1", LEFT(A2510)="2",LEFT(A2510)="3"),1,0)</f>
        <v>1</v>
      </c>
      <c r="Y2510" t="str">
        <f t="shared" si="79"/>
        <v xml:space="preserve">Pendapatan Diterima di Muka - PBBKB Pertamax </v>
      </c>
      <c r="AB2510" t="str">
        <f>IF(LEFT(A2510)="1","D",IF(LEFT(A2510)="2","K",IF(LEFT(A2510)="3","K",IF(LEFT(A2510)="4","K",IF(LEFT(A2510)="5","D",IF(LEFT(A2510)="6","D",IF(LEFT(A2510)="8","K",IF(LEFT(A2510)="9","D"))))))))</f>
        <v>K</v>
      </c>
      <c r="AD2510">
        <f>IF(LEFT(A2510)="4",1,IF(LEFT(A2510)="5",1,IF(LEFT(A2510)="6",1,0)))</f>
        <v>0</v>
      </c>
      <c r="AE2510">
        <f>IF(LEFT(A2510)="8",1,IF(LEFT(A2510)="9",1,0))</f>
        <v>0</v>
      </c>
      <c r="AF2510" t="str">
        <f>LEFT(A2510)</f>
        <v>2</v>
      </c>
    </row>
    <row r="2511" spans="1:32" x14ac:dyDescent="0.25">
      <c r="A2511" t="s">
        <v>4874</v>
      </c>
      <c r="B2511" t="s">
        <v>4875</v>
      </c>
      <c r="C2511" t="s">
        <v>4868</v>
      </c>
      <c r="D2511">
        <v>1</v>
      </c>
      <c r="E2511">
        <v>0</v>
      </c>
      <c r="F2511">
        <v>0</v>
      </c>
      <c r="G2511">
        <v>1</v>
      </c>
      <c r="H2511" t="s">
        <v>4875</v>
      </c>
      <c r="I2511" t="s">
        <v>10419</v>
      </c>
      <c r="J2511" t="s">
        <v>10420</v>
      </c>
      <c r="K2511" s="1">
        <v>42339</v>
      </c>
      <c r="L2511" s="1">
        <v>42339</v>
      </c>
      <c r="M2511" t="s">
        <v>10420</v>
      </c>
      <c r="N2511">
        <v>0</v>
      </c>
      <c r="O2511" t="s">
        <v>4648</v>
      </c>
      <c r="P2511">
        <v>0</v>
      </c>
      <c r="Q2511">
        <v>0</v>
      </c>
      <c r="T2511" t="str">
        <f>IF(LEN(A2511)=2,MID(A2511,1,1),IF(LEN(A2511)=3,MID(A2511,1,2),IF(LEN(A2511)=5,MID(A2511,1,3),IF(LEN(A2511)=7,MID(A2511,1,5),IF(LEN(A2511)=1,"")))))</f>
        <v>21505</v>
      </c>
      <c r="U2511">
        <f>IF(LEN(A2511)=7,0,1)</f>
        <v>0</v>
      </c>
      <c r="V2511">
        <f t="shared" si="78"/>
        <v>0</v>
      </c>
      <c r="W2511">
        <f>IF(OR(LEFT(A2511)="1", LEFT(A2511)="2",LEFT(A2511)="3"),1,0)</f>
        <v>1</v>
      </c>
      <c r="Y2511" t="str">
        <f t="shared" si="79"/>
        <v xml:space="preserve">Pendapatan Diterima di Muka - PBBKB Pertamax Plus </v>
      </c>
      <c r="AB2511" t="str">
        <f>IF(LEFT(A2511)="1","D",IF(LEFT(A2511)="2","K",IF(LEFT(A2511)="3","K",IF(LEFT(A2511)="4","K",IF(LEFT(A2511)="5","D",IF(LEFT(A2511)="6","D",IF(LEFT(A2511)="8","K",IF(LEFT(A2511)="9","D"))))))))</f>
        <v>K</v>
      </c>
      <c r="AD2511">
        <f>IF(LEFT(A2511)="4",1,IF(LEFT(A2511)="5",1,IF(LEFT(A2511)="6",1,0)))</f>
        <v>0</v>
      </c>
      <c r="AE2511">
        <f>IF(LEFT(A2511)="8",1,IF(LEFT(A2511)="9",1,0))</f>
        <v>0</v>
      </c>
      <c r="AF2511" t="str">
        <f>LEFT(A2511)</f>
        <v>2</v>
      </c>
    </row>
    <row r="2512" spans="1:32" x14ac:dyDescent="0.25">
      <c r="A2512" t="s">
        <v>4876</v>
      </c>
      <c r="B2512" t="s">
        <v>4877</v>
      </c>
      <c r="C2512" t="s">
        <v>4868</v>
      </c>
      <c r="D2512">
        <v>1</v>
      </c>
      <c r="E2512">
        <v>0</v>
      </c>
      <c r="F2512">
        <v>0</v>
      </c>
      <c r="G2512">
        <v>1</v>
      </c>
      <c r="H2512" t="s">
        <v>4877</v>
      </c>
      <c r="I2512" t="s">
        <v>10419</v>
      </c>
      <c r="J2512" t="s">
        <v>10420</v>
      </c>
      <c r="K2512" s="1">
        <v>42339</v>
      </c>
      <c r="L2512" s="1">
        <v>42339</v>
      </c>
      <c r="M2512" t="s">
        <v>10420</v>
      </c>
      <c r="N2512">
        <v>0</v>
      </c>
      <c r="O2512" t="s">
        <v>4648</v>
      </c>
      <c r="P2512">
        <v>0</v>
      </c>
      <c r="Q2512">
        <v>0</v>
      </c>
      <c r="T2512" t="str">
        <f>IF(LEN(A2512)=2,MID(A2512,1,1),IF(LEN(A2512)=3,MID(A2512,1,2),IF(LEN(A2512)=5,MID(A2512,1,3),IF(LEN(A2512)=7,MID(A2512,1,5),IF(LEN(A2512)=1,"")))))</f>
        <v>21505</v>
      </c>
      <c r="U2512">
        <f>IF(LEN(A2512)=7,0,1)</f>
        <v>0</v>
      </c>
      <c r="V2512">
        <f t="shared" si="78"/>
        <v>0</v>
      </c>
      <c r="W2512">
        <f>IF(OR(LEFT(A2512)="1", LEFT(A2512)="2",LEFT(A2512)="3"),1,0)</f>
        <v>1</v>
      </c>
      <c r="Y2512" t="str">
        <f t="shared" si="79"/>
        <v xml:space="preserve">Pendapatan Diterima di Muka - PBBKB Solar </v>
      </c>
      <c r="AB2512" t="str">
        <f>IF(LEFT(A2512)="1","D",IF(LEFT(A2512)="2","K",IF(LEFT(A2512)="3","K",IF(LEFT(A2512)="4","K",IF(LEFT(A2512)="5","D",IF(LEFT(A2512)="6","D",IF(LEFT(A2512)="8","K",IF(LEFT(A2512)="9","D"))))))))</f>
        <v>K</v>
      </c>
      <c r="AD2512">
        <f>IF(LEFT(A2512)="4",1,IF(LEFT(A2512)="5",1,IF(LEFT(A2512)="6",1,0)))</f>
        <v>0</v>
      </c>
      <c r="AE2512">
        <f>IF(LEFT(A2512)="8",1,IF(LEFT(A2512)="9",1,0))</f>
        <v>0</v>
      </c>
      <c r="AF2512" t="str">
        <f>LEFT(A2512)</f>
        <v>2</v>
      </c>
    </row>
    <row r="2513" spans="1:32" x14ac:dyDescent="0.25">
      <c r="A2513" t="s">
        <v>4878</v>
      </c>
      <c r="B2513" t="s">
        <v>4879</v>
      </c>
      <c r="C2513" t="s">
        <v>4868</v>
      </c>
      <c r="D2513">
        <v>1</v>
      </c>
      <c r="E2513">
        <v>0</v>
      </c>
      <c r="F2513">
        <v>0</v>
      </c>
      <c r="G2513">
        <v>1</v>
      </c>
      <c r="H2513" t="s">
        <v>4879</v>
      </c>
      <c r="I2513" t="s">
        <v>10419</v>
      </c>
      <c r="J2513" t="s">
        <v>10420</v>
      </c>
      <c r="K2513" s="1">
        <v>42339</v>
      </c>
      <c r="L2513" s="1">
        <v>42339</v>
      </c>
      <c r="M2513" t="s">
        <v>10420</v>
      </c>
      <c r="N2513">
        <v>0</v>
      </c>
      <c r="O2513" t="s">
        <v>4648</v>
      </c>
      <c r="P2513">
        <v>0</v>
      </c>
      <c r="Q2513">
        <v>0</v>
      </c>
      <c r="T2513" t="str">
        <f>IF(LEN(A2513)=2,MID(A2513,1,1),IF(LEN(A2513)=3,MID(A2513,1,2),IF(LEN(A2513)=5,MID(A2513,1,3),IF(LEN(A2513)=7,MID(A2513,1,5),IF(LEN(A2513)=1,"")))))</f>
        <v>21505</v>
      </c>
      <c r="U2513">
        <f>IF(LEN(A2513)=7,0,1)</f>
        <v>0</v>
      </c>
      <c r="V2513">
        <f t="shared" si="78"/>
        <v>0</v>
      </c>
      <c r="W2513">
        <f>IF(OR(LEFT(A2513)="1", LEFT(A2513)="2",LEFT(A2513)="3"),1,0)</f>
        <v>1</v>
      </c>
      <c r="Y2513" t="str">
        <f t="shared" si="79"/>
        <v xml:space="preserve">Pendapatan Diterima di Muka - PBBKB Gas </v>
      </c>
      <c r="AB2513" t="str">
        <f>IF(LEFT(A2513)="1","D",IF(LEFT(A2513)="2","K",IF(LEFT(A2513)="3","K",IF(LEFT(A2513)="4","K",IF(LEFT(A2513)="5","D",IF(LEFT(A2513)="6","D",IF(LEFT(A2513)="8","K",IF(LEFT(A2513)="9","D"))))))))</f>
        <v>K</v>
      </c>
      <c r="AD2513">
        <f>IF(LEFT(A2513)="4",1,IF(LEFT(A2513)="5",1,IF(LEFT(A2513)="6",1,0)))</f>
        <v>0</v>
      </c>
      <c r="AE2513">
        <f>IF(LEFT(A2513)="8",1,IF(LEFT(A2513)="9",1,0))</f>
        <v>0</v>
      </c>
      <c r="AF2513" t="str">
        <f>LEFT(A2513)</f>
        <v>2</v>
      </c>
    </row>
    <row r="2514" spans="1:32" x14ac:dyDescent="0.25">
      <c r="A2514" t="s">
        <v>4880</v>
      </c>
      <c r="B2514" t="s">
        <v>4881</v>
      </c>
      <c r="C2514" t="s">
        <v>4868</v>
      </c>
      <c r="D2514">
        <v>1</v>
      </c>
      <c r="E2514">
        <v>0</v>
      </c>
      <c r="F2514">
        <v>0</v>
      </c>
      <c r="G2514">
        <v>1</v>
      </c>
      <c r="H2514" t="s">
        <v>4881</v>
      </c>
      <c r="I2514" t="s">
        <v>10419</v>
      </c>
      <c r="J2514" t="s">
        <v>10420</v>
      </c>
      <c r="K2514" s="1">
        <v>42339</v>
      </c>
      <c r="L2514" s="1">
        <v>42339</v>
      </c>
      <c r="M2514" t="s">
        <v>10420</v>
      </c>
      <c r="N2514">
        <v>0</v>
      </c>
      <c r="O2514" t="s">
        <v>4648</v>
      </c>
      <c r="P2514">
        <v>0</v>
      </c>
      <c r="Q2514">
        <v>0</v>
      </c>
      <c r="T2514" t="str">
        <f>IF(LEN(A2514)=2,MID(A2514,1,1),IF(LEN(A2514)=3,MID(A2514,1,2),IF(LEN(A2514)=5,MID(A2514,1,3),IF(LEN(A2514)=7,MID(A2514,1,5),IF(LEN(A2514)=1,"")))))</f>
        <v>21505</v>
      </c>
      <c r="U2514">
        <f>IF(LEN(A2514)=7,0,1)</f>
        <v>0</v>
      </c>
      <c r="V2514">
        <f t="shared" si="78"/>
        <v>0</v>
      </c>
      <c r="W2514">
        <f>IF(OR(LEFT(A2514)="1", LEFT(A2514)="2",LEFT(A2514)="3"),1,0)</f>
        <v>1</v>
      </c>
      <c r="Y2514" t="str">
        <f t="shared" si="79"/>
        <v xml:space="preserve">Pendapatan Diterima di Muka - PBBKB Solar Dex </v>
      </c>
      <c r="AB2514" t="str">
        <f>IF(LEFT(A2514)="1","D",IF(LEFT(A2514)="2","K",IF(LEFT(A2514)="3","K",IF(LEFT(A2514)="4","K",IF(LEFT(A2514)="5","D",IF(LEFT(A2514)="6","D",IF(LEFT(A2514)="8","K",IF(LEFT(A2514)="9","D"))))))))</f>
        <v>K</v>
      </c>
      <c r="AD2514">
        <f>IF(LEFT(A2514)="4",1,IF(LEFT(A2514)="5",1,IF(LEFT(A2514)="6",1,0)))</f>
        <v>0</v>
      </c>
      <c r="AE2514">
        <f>IF(LEFT(A2514)="8",1,IF(LEFT(A2514)="9",1,0))</f>
        <v>0</v>
      </c>
      <c r="AF2514" t="str">
        <f>LEFT(A2514)</f>
        <v>2</v>
      </c>
    </row>
    <row r="2515" spans="1:32" x14ac:dyDescent="0.25">
      <c r="A2515" t="s">
        <v>4882</v>
      </c>
      <c r="B2515" t="s">
        <v>4883</v>
      </c>
      <c r="C2515" t="s">
        <v>4868</v>
      </c>
      <c r="D2515">
        <v>1</v>
      </c>
      <c r="E2515">
        <v>0</v>
      </c>
      <c r="F2515">
        <v>0</v>
      </c>
      <c r="G2515">
        <v>1</v>
      </c>
      <c r="H2515" t="s">
        <v>4883</v>
      </c>
      <c r="I2515" t="s">
        <v>10419</v>
      </c>
      <c r="J2515" t="s">
        <v>10420</v>
      </c>
      <c r="K2515" s="1">
        <v>42339</v>
      </c>
      <c r="L2515" s="1">
        <v>42339</v>
      </c>
      <c r="M2515" t="s">
        <v>10420</v>
      </c>
      <c r="N2515">
        <v>0</v>
      </c>
      <c r="O2515" t="s">
        <v>4648</v>
      </c>
      <c r="P2515">
        <v>0</v>
      </c>
      <c r="Q2515">
        <v>0</v>
      </c>
      <c r="T2515" t="str">
        <f>IF(LEN(A2515)=2,MID(A2515,1,1),IF(LEN(A2515)=3,MID(A2515,1,2),IF(LEN(A2515)=5,MID(A2515,1,3),IF(LEN(A2515)=7,MID(A2515,1,5),IF(LEN(A2515)=1,"")))))</f>
        <v>21505</v>
      </c>
      <c r="U2515">
        <f>IF(LEN(A2515)=7,0,1)</f>
        <v>0</v>
      </c>
      <c r="V2515">
        <f t="shared" si="78"/>
        <v>0</v>
      </c>
      <c r="W2515">
        <f>IF(OR(LEFT(A2515)="1", LEFT(A2515)="2",LEFT(A2515)="3"),1,0)</f>
        <v>1</v>
      </c>
      <c r="Y2515" t="str">
        <f t="shared" si="79"/>
        <v xml:space="preserve">Pendapatan Diterima di Muka - PBBKB Avtur </v>
      </c>
      <c r="AB2515" t="str">
        <f>IF(LEFT(A2515)="1","D",IF(LEFT(A2515)="2","K",IF(LEFT(A2515)="3","K",IF(LEFT(A2515)="4","K",IF(LEFT(A2515)="5","D",IF(LEFT(A2515)="6","D",IF(LEFT(A2515)="8","K",IF(LEFT(A2515)="9","D"))))))))</f>
        <v>K</v>
      </c>
      <c r="AD2515">
        <f>IF(LEFT(A2515)="4",1,IF(LEFT(A2515)="5",1,IF(LEFT(A2515)="6",1,0)))</f>
        <v>0</v>
      </c>
      <c r="AE2515">
        <f>IF(LEFT(A2515)="8",1,IF(LEFT(A2515)="9",1,0))</f>
        <v>0</v>
      </c>
      <c r="AF2515" t="str">
        <f>LEFT(A2515)</f>
        <v>2</v>
      </c>
    </row>
    <row r="2516" spans="1:32" x14ac:dyDescent="0.25">
      <c r="A2516" t="s">
        <v>4884</v>
      </c>
      <c r="B2516" t="s">
        <v>4885</v>
      </c>
      <c r="C2516" t="s">
        <v>4868</v>
      </c>
      <c r="D2516">
        <v>1</v>
      </c>
      <c r="E2516">
        <v>0</v>
      </c>
      <c r="F2516">
        <v>0</v>
      </c>
      <c r="G2516">
        <v>1</v>
      </c>
      <c r="H2516" t="s">
        <v>4885</v>
      </c>
      <c r="I2516" t="s">
        <v>10419</v>
      </c>
      <c r="J2516" t="s">
        <v>10420</v>
      </c>
      <c r="K2516" s="1">
        <v>42339</v>
      </c>
      <c r="L2516" s="1">
        <v>42339</v>
      </c>
      <c r="M2516" t="s">
        <v>10420</v>
      </c>
      <c r="N2516">
        <v>0</v>
      </c>
      <c r="O2516" t="s">
        <v>4648</v>
      </c>
      <c r="P2516">
        <v>0</v>
      </c>
      <c r="Q2516">
        <v>0</v>
      </c>
      <c r="T2516" t="str">
        <f>IF(LEN(A2516)=2,MID(A2516,1,1),IF(LEN(A2516)=3,MID(A2516,1,2),IF(LEN(A2516)=5,MID(A2516,1,3),IF(LEN(A2516)=7,MID(A2516,1,5),IF(LEN(A2516)=1,"")))))</f>
        <v>21505</v>
      </c>
      <c r="U2516">
        <f>IF(LEN(A2516)=7,0,1)</f>
        <v>0</v>
      </c>
      <c r="V2516">
        <f t="shared" si="78"/>
        <v>0</v>
      </c>
      <c r="W2516">
        <f>IF(OR(LEFT(A2516)="1", LEFT(A2516)="2",LEFT(A2516)="3"),1,0)</f>
        <v>1</v>
      </c>
      <c r="Y2516" t="str">
        <f t="shared" si="79"/>
        <v>Pendapatan Diterima di Muka - PBBKB Pertalite</v>
      </c>
      <c r="AB2516" t="str">
        <f>IF(LEFT(A2516)="1","D",IF(LEFT(A2516)="2","K",IF(LEFT(A2516)="3","K",IF(LEFT(A2516)="4","K",IF(LEFT(A2516)="5","D",IF(LEFT(A2516)="6","D",IF(LEFT(A2516)="8","K",IF(LEFT(A2516)="9","D"))))))))</f>
        <v>K</v>
      </c>
      <c r="AD2516">
        <f>IF(LEFT(A2516)="4",1,IF(LEFT(A2516)="5",1,IF(LEFT(A2516)="6",1,0)))</f>
        <v>0</v>
      </c>
      <c r="AE2516">
        <f>IF(LEFT(A2516)="8",1,IF(LEFT(A2516)="9",1,0))</f>
        <v>0</v>
      </c>
      <c r="AF2516" t="str">
        <f>LEFT(A2516)</f>
        <v>2</v>
      </c>
    </row>
    <row r="2517" spans="1:32" x14ac:dyDescent="0.25">
      <c r="A2517" t="s">
        <v>4886</v>
      </c>
      <c r="B2517" t="s">
        <v>4887</v>
      </c>
      <c r="C2517" t="s">
        <v>4784</v>
      </c>
      <c r="D2517">
        <v>1</v>
      </c>
      <c r="E2517">
        <v>1</v>
      </c>
      <c r="F2517">
        <v>0</v>
      </c>
      <c r="G2517">
        <v>1</v>
      </c>
      <c r="H2517" t="s">
        <v>4887</v>
      </c>
      <c r="I2517" t="s">
        <v>10419</v>
      </c>
      <c r="J2517" t="s">
        <v>10420</v>
      </c>
      <c r="K2517" s="1">
        <v>42339</v>
      </c>
      <c r="L2517" s="1">
        <v>42339</v>
      </c>
      <c r="M2517" t="s">
        <v>10420</v>
      </c>
      <c r="N2517">
        <v>0</v>
      </c>
      <c r="O2517" t="s">
        <v>4648</v>
      </c>
      <c r="P2517">
        <v>0</v>
      </c>
      <c r="Q2517">
        <v>0</v>
      </c>
      <c r="T2517" t="str">
        <f>IF(LEN(A2517)=2,MID(A2517,1,1),IF(LEN(A2517)=3,MID(A2517,1,2),IF(LEN(A2517)=5,MID(A2517,1,3),IF(LEN(A2517)=7,MID(A2517,1,5),IF(LEN(A2517)=1,"")))))</f>
        <v>215</v>
      </c>
      <c r="U2517">
        <f>IF(LEN(A2517)=7,0,1)</f>
        <v>1</v>
      </c>
      <c r="V2517">
        <f t="shared" si="78"/>
        <v>0</v>
      </c>
      <c r="W2517">
        <f>IF(OR(LEFT(A2517)="1", LEFT(A2517)="2",LEFT(A2517)="3"),1,0)</f>
        <v>1</v>
      </c>
      <c r="Y2517" t="str">
        <f t="shared" si="79"/>
        <v xml:space="preserve">Pendapatan Diterima di Muka - Pajak Air Permukaan </v>
      </c>
      <c r="AB2517" t="str">
        <f>IF(LEFT(A2517)="1","D",IF(LEFT(A2517)="2","K",IF(LEFT(A2517)="3","K",IF(LEFT(A2517)="4","K",IF(LEFT(A2517)="5","D",IF(LEFT(A2517)="6","D",IF(LEFT(A2517)="8","K",IF(LEFT(A2517)="9","D"))))))))</f>
        <v>K</v>
      </c>
      <c r="AD2517">
        <f>IF(LEFT(A2517)="4",1,IF(LEFT(A2517)="5",1,IF(LEFT(A2517)="6",1,0)))</f>
        <v>0</v>
      </c>
      <c r="AE2517">
        <f>IF(LEFT(A2517)="8",1,IF(LEFT(A2517)="9",1,0))</f>
        <v>0</v>
      </c>
      <c r="AF2517" t="str">
        <f>LEFT(A2517)</f>
        <v>2</v>
      </c>
    </row>
    <row r="2518" spans="1:32" x14ac:dyDescent="0.25">
      <c r="A2518" t="s">
        <v>4888</v>
      </c>
      <c r="B2518" t="s">
        <v>4887</v>
      </c>
      <c r="C2518" t="s">
        <v>4886</v>
      </c>
      <c r="D2518">
        <v>1</v>
      </c>
      <c r="E2518">
        <v>0</v>
      </c>
      <c r="F2518">
        <v>0</v>
      </c>
      <c r="G2518">
        <v>1</v>
      </c>
      <c r="H2518" t="s">
        <v>4887</v>
      </c>
      <c r="I2518" t="s">
        <v>10419</v>
      </c>
      <c r="J2518" t="s">
        <v>10420</v>
      </c>
      <c r="K2518" s="1">
        <v>42339</v>
      </c>
      <c r="L2518" s="1">
        <v>42339</v>
      </c>
      <c r="M2518" t="s">
        <v>10420</v>
      </c>
      <c r="N2518">
        <v>0</v>
      </c>
      <c r="O2518" t="s">
        <v>4648</v>
      </c>
      <c r="P2518">
        <v>0</v>
      </c>
      <c r="Q2518">
        <v>0</v>
      </c>
      <c r="T2518" t="str">
        <f>IF(LEN(A2518)=2,MID(A2518,1,1),IF(LEN(A2518)=3,MID(A2518,1,2),IF(LEN(A2518)=5,MID(A2518,1,3),IF(LEN(A2518)=7,MID(A2518,1,5),IF(LEN(A2518)=1,"")))))</f>
        <v>21506</v>
      </c>
      <c r="U2518">
        <f>IF(LEN(A2518)=7,0,1)</f>
        <v>0</v>
      </c>
      <c r="V2518">
        <f t="shared" si="78"/>
        <v>0</v>
      </c>
      <c r="W2518">
        <f>IF(OR(LEFT(A2518)="1", LEFT(A2518)="2",LEFT(A2518)="3"),1,0)</f>
        <v>1</v>
      </c>
      <c r="Y2518" t="str">
        <f t="shared" si="79"/>
        <v xml:space="preserve">Pendapatan Diterima di Muka - Pajak Air Permukaan </v>
      </c>
      <c r="AB2518" t="str">
        <f>IF(LEFT(A2518)="1","D",IF(LEFT(A2518)="2","K",IF(LEFT(A2518)="3","K",IF(LEFT(A2518)="4","K",IF(LEFT(A2518)="5","D",IF(LEFT(A2518)="6","D",IF(LEFT(A2518)="8","K",IF(LEFT(A2518)="9","D"))))))))</f>
        <v>K</v>
      </c>
      <c r="AD2518">
        <f>IF(LEFT(A2518)="4",1,IF(LEFT(A2518)="5",1,IF(LEFT(A2518)="6",1,0)))</f>
        <v>0</v>
      </c>
      <c r="AE2518">
        <f>IF(LEFT(A2518)="8",1,IF(LEFT(A2518)="9",1,0))</f>
        <v>0</v>
      </c>
      <c r="AF2518" t="str">
        <f>LEFT(A2518)</f>
        <v>2</v>
      </c>
    </row>
    <row r="2519" spans="1:32" x14ac:dyDescent="0.25">
      <c r="A2519" t="s">
        <v>4889</v>
      </c>
      <c r="B2519" t="s">
        <v>4890</v>
      </c>
      <c r="C2519" t="s">
        <v>4784</v>
      </c>
      <c r="D2519">
        <v>1</v>
      </c>
      <c r="E2519">
        <v>1</v>
      </c>
      <c r="F2519">
        <v>0</v>
      </c>
      <c r="G2519">
        <v>1</v>
      </c>
      <c r="H2519" t="s">
        <v>4890</v>
      </c>
      <c r="I2519" t="s">
        <v>10419</v>
      </c>
      <c r="J2519" t="s">
        <v>10420</v>
      </c>
      <c r="K2519" s="1">
        <v>42339</v>
      </c>
      <c r="L2519" s="1">
        <v>42339</v>
      </c>
      <c r="M2519" t="s">
        <v>10420</v>
      </c>
      <c r="N2519">
        <v>0</v>
      </c>
      <c r="O2519" t="s">
        <v>4648</v>
      </c>
      <c r="P2519">
        <v>0</v>
      </c>
      <c r="Q2519">
        <v>0</v>
      </c>
      <c r="T2519" t="str">
        <f>IF(LEN(A2519)=2,MID(A2519,1,1),IF(LEN(A2519)=3,MID(A2519,1,2),IF(LEN(A2519)=5,MID(A2519,1,3),IF(LEN(A2519)=7,MID(A2519,1,5),IF(LEN(A2519)=1,"")))))</f>
        <v>215</v>
      </c>
      <c r="U2519">
        <f>IF(LEN(A2519)=7,0,1)</f>
        <v>1</v>
      </c>
      <c r="V2519">
        <f t="shared" si="78"/>
        <v>0</v>
      </c>
      <c r="W2519">
        <f>IF(OR(LEFT(A2519)="1", LEFT(A2519)="2",LEFT(A2519)="3"),1,0)</f>
        <v>1</v>
      </c>
      <c r="Y2519" t="str">
        <f t="shared" si="79"/>
        <v xml:space="preserve">Pendapatan Diterima di Muka - Pajak Rokok </v>
      </c>
      <c r="AB2519" t="str">
        <f>IF(LEFT(A2519)="1","D",IF(LEFT(A2519)="2","K",IF(LEFT(A2519)="3","K",IF(LEFT(A2519)="4","K",IF(LEFT(A2519)="5","D",IF(LEFT(A2519)="6","D",IF(LEFT(A2519)="8","K",IF(LEFT(A2519)="9","D"))))))))</f>
        <v>K</v>
      </c>
      <c r="AD2519">
        <f>IF(LEFT(A2519)="4",1,IF(LEFT(A2519)="5",1,IF(LEFT(A2519)="6",1,0)))</f>
        <v>0</v>
      </c>
      <c r="AE2519">
        <f>IF(LEFT(A2519)="8",1,IF(LEFT(A2519)="9",1,0))</f>
        <v>0</v>
      </c>
      <c r="AF2519" t="str">
        <f>LEFT(A2519)</f>
        <v>2</v>
      </c>
    </row>
    <row r="2520" spans="1:32" x14ac:dyDescent="0.25">
      <c r="A2520" t="s">
        <v>4891</v>
      </c>
      <c r="B2520" t="s">
        <v>4890</v>
      </c>
      <c r="C2520" t="s">
        <v>4889</v>
      </c>
      <c r="D2520">
        <v>1</v>
      </c>
      <c r="E2520">
        <v>0</v>
      </c>
      <c r="F2520">
        <v>0</v>
      </c>
      <c r="G2520">
        <v>1</v>
      </c>
      <c r="H2520" t="s">
        <v>4890</v>
      </c>
      <c r="I2520" t="s">
        <v>10419</v>
      </c>
      <c r="J2520" t="s">
        <v>10420</v>
      </c>
      <c r="K2520" s="1">
        <v>42339</v>
      </c>
      <c r="L2520" s="1">
        <v>42339</v>
      </c>
      <c r="M2520" t="s">
        <v>10420</v>
      </c>
      <c r="N2520">
        <v>0</v>
      </c>
      <c r="O2520" t="s">
        <v>4648</v>
      </c>
      <c r="P2520">
        <v>0</v>
      </c>
      <c r="Q2520">
        <v>0</v>
      </c>
      <c r="T2520" t="str">
        <f>IF(LEN(A2520)=2,MID(A2520,1,1),IF(LEN(A2520)=3,MID(A2520,1,2),IF(LEN(A2520)=5,MID(A2520,1,3),IF(LEN(A2520)=7,MID(A2520,1,5),IF(LEN(A2520)=1,"")))))</f>
        <v>21507</v>
      </c>
      <c r="U2520">
        <f>IF(LEN(A2520)=7,0,1)</f>
        <v>0</v>
      </c>
      <c r="V2520">
        <f t="shared" si="78"/>
        <v>0</v>
      </c>
      <c r="W2520">
        <f>IF(OR(LEFT(A2520)="1", LEFT(A2520)="2",LEFT(A2520)="3"),1,0)</f>
        <v>1</v>
      </c>
      <c r="Y2520" t="str">
        <f t="shared" si="79"/>
        <v xml:space="preserve">Pendapatan Diterima di Muka - Pajak Rokok </v>
      </c>
      <c r="AB2520" t="str">
        <f>IF(LEFT(A2520)="1","D",IF(LEFT(A2520)="2","K",IF(LEFT(A2520)="3","K",IF(LEFT(A2520)="4","K",IF(LEFT(A2520)="5","D",IF(LEFT(A2520)="6","D",IF(LEFT(A2520)="8","K",IF(LEFT(A2520)="9","D"))))))))</f>
        <v>K</v>
      </c>
      <c r="AD2520">
        <f>IF(LEFT(A2520)="4",1,IF(LEFT(A2520)="5",1,IF(LEFT(A2520)="6",1,0)))</f>
        <v>0</v>
      </c>
      <c r="AE2520">
        <f>IF(LEFT(A2520)="8",1,IF(LEFT(A2520)="9",1,0))</f>
        <v>0</v>
      </c>
      <c r="AF2520" t="str">
        <f>LEFT(A2520)</f>
        <v>2</v>
      </c>
    </row>
    <row r="2521" spans="1:32" x14ac:dyDescent="0.25">
      <c r="A2521" t="s">
        <v>4892</v>
      </c>
      <c r="B2521" t="s">
        <v>4893</v>
      </c>
      <c r="C2521" t="s">
        <v>4784</v>
      </c>
      <c r="D2521">
        <v>1</v>
      </c>
      <c r="E2521">
        <v>1</v>
      </c>
      <c r="F2521">
        <v>0</v>
      </c>
      <c r="G2521">
        <v>1</v>
      </c>
      <c r="H2521" t="s">
        <v>4893</v>
      </c>
      <c r="I2521" t="s">
        <v>10419</v>
      </c>
      <c r="J2521" t="s">
        <v>10420</v>
      </c>
      <c r="K2521" s="1">
        <v>42339</v>
      </c>
      <c r="L2521" s="1">
        <v>42339</v>
      </c>
      <c r="M2521" t="s">
        <v>10420</v>
      </c>
      <c r="N2521">
        <v>0</v>
      </c>
      <c r="O2521" t="s">
        <v>4648</v>
      </c>
      <c r="P2521">
        <v>0</v>
      </c>
      <c r="Q2521">
        <v>0</v>
      </c>
      <c r="T2521" t="str">
        <f>IF(LEN(A2521)=2,MID(A2521,1,1),IF(LEN(A2521)=3,MID(A2521,1,2),IF(LEN(A2521)=5,MID(A2521,1,3),IF(LEN(A2521)=7,MID(A2521,1,5),IF(LEN(A2521)=1,"")))))</f>
        <v>215</v>
      </c>
      <c r="U2521">
        <f>IF(LEN(A2521)=7,0,1)</f>
        <v>1</v>
      </c>
      <c r="V2521">
        <f t="shared" si="78"/>
        <v>0</v>
      </c>
      <c r="W2521">
        <f>IF(OR(LEFT(A2521)="1", LEFT(A2521)="2",LEFT(A2521)="3"),1,0)</f>
        <v>1</v>
      </c>
      <c r="Y2521" t="str">
        <f t="shared" si="79"/>
        <v xml:space="preserve">Pendapatan Diterima di Muka - Retribusi Jasa Umum </v>
      </c>
      <c r="AB2521" t="str">
        <f>IF(LEFT(A2521)="1","D",IF(LEFT(A2521)="2","K",IF(LEFT(A2521)="3","K",IF(LEFT(A2521)="4","K",IF(LEFT(A2521)="5","D",IF(LEFT(A2521)="6","D",IF(LEFT(A2521)="8","K",IF(LEFT(A2521)="9","D"))))))))</f>
        <v>K</v>
      </c>
      <c r="AD2521">
        <f>IF(LEFT(A2521)="4",1,IF(LEFT(A2521)="5",1,IF(LEFT(A2521)="6",1,0)))</f>
        <v>0</v>
      </c>
      <c r="AE2521">
        <f>IF(LEFT(A2521)="8",1,IF(LEFT(A2521)="9",1,0))</f>
        <v>0</v>
      </c>
      <c r="AF2521" t="str">
        <f>LEFT(A2521)</f>
        <v>2</v>
      </c>
    </row>
    <row r="2522" spans="1:32" x14ac:dyDescent="0.25">
      <c r="A2522" t="s">
        <v>4894</v>
      </c>
      <c r="B2522" t="s">
        <v>4895</v>
      </c>
      <c r="C2522" t="s">
        <v>4892</v>
      </c>
      <c r="D2522">
        <v>1</v>
      </c>
      <c r="E2522">
        <v>0</v>
      </c>
      <c r="F2522">
        <v>0</v>
      </c>
      <c r="G2522">
        <v>1</v>
      </c>
      <c r="H2522" t="s">
        <v>4895</v>
      </c>
      <c r="I2522" t="s">
        <v>10419</v>
      </c>
      <c r="J2522" t="s">
        <v>10420</v>
      </c>
      <c r="K2522" s="1">
        <v>42339</v>
      </c>
      <c r="L2522" s="1">
        <v>42339</v>
      </c>
      <c r="M2522" t="s">
        <v>10420</v>
      </c>
      <c r="N2522">
        <v>0</v>
      </c>
      <c r="O2522" t="s">
        <v>4648</v>
      </c>
      <c r="P2522">
        <v>0</v>
      </c>
      <c r="Q2522">
        <v>0</v>
      </c>
      <c r="T2522" t="str">
        <f>IF(LEN(A2522)=2,MID(A2522,1,1),IF(LEN(A2522)=3,MID(A2522,1,2),IF(LEN(A2522)=5,MID(A2522,1,3),IF(LEN(A2522)=7,MID(A2522,1,5),IF(LEN(A2522)=1,"")))))</f>
        <v>21508</v>
      </c>
      <c r="U2522">
        <f>IF(LEN(A2522)=7,0,1)</f>
        <v>0</v>
      </c>
      <c r="V2522">
        <f t="shared" si="78"/>
        <v>0</v>
      </c>
      <c r="W2522">
        <f>IF(OR(LEFT(A2522)="1", LEFT(A2522)="2",LEFT(A2522)="3"),1,0)</f>
        <v>1</v>
      </c>
      <c r="Y2522" t="str">
        <f t="shared" si="79"/>
        <v xml:space="preserve">Pendapatan Diterima di Muka - Retribusi Pelayanan Kesehatan </v>
      </c>
      <c r="AB2522" t="str">
        <f>IF(LEFT(A2522)="1","D",IF(LEFT(A2522)="2","K",IF(LEFT(A2522)="3","K",IF(LEFT(A2522)="4","K",IF(LEFT(A2522)="5","D",IF(LEFT(A2522)="6","D",IF(LEFT(A2522)="8","K",IF(LEFT(A2522)="9","D"))))))))</f>
        <v>K</v>
      </c>
      <c r="AD2522">
        <f>IF(LEFT(A2522)="4",1,IF(LEFT(A2522)="5",1,IF(LEFT(A2522)="6",1,0)))</f>
        <v>0</v>
      </c>
      <c r="AE2522">
        <f>IF(LEFT(A2522)="8",1,IF(LEFT(A2522)="9",1,0))</f>
        <v>0</v>
      </c>
      <c r="AF2522" t="str">
        <f>LEFT(A2522)</f>
        <v>2</v>
      </c>
    </row>
    <row r="2523" spans="1:32" x14ac:dyDescent="0.25">
      <c r="A2523" t="s">
        <v>4896</v>
      </c>
      <c r="B2523" t="s">
        <v>4897</v>
      </c>
      <c r="C2523" t="s">
        <v>4892</v>
      </c>
      <c r="D2523">
        <v>1</v>
      </c>
      <c r="E2523">
        <v>0</v>
      </c>
      <c r="F2523">
        <v>0</v>
      </c>
      <c r="G2523">
        <v>1</v>
      </c>
      <c r="H2523" t="s">
        <v>4897</v>
      </c>
      <c r="I2523" t="s">
        <v>10419</v>
      </c>
      <c r="J2523" t="s">
        <v>10420</v>
      </c>
      <c r="K2523" s="1">
        <v>42339</v>
      </c>
      <c r="L2523" s="1">
        <v>42339</v>
      </c>
      <c r="M2523" t="s">
        <v>10420</v>
      </c>
      <c r="N2523">
        <v>0</v>
      </c>
      <c r="O2523" t="s">
        <v>4648</v>
      </c>
      <c r="P2523">
        <v>0</v>
      </c>
      <c r="Q2523">
        <v>0</v>
      </c>
      <c r="T2523" t="str">
        <f>IF(LEN(A2523)=2,MID(A2523,1,1),IF(LEN(A2523)=3,MID(A2523,1,2),IF(LEN(A2523)=5,MID(A2523,1,3),IF(LEN(A2523)=7,MID(A2523,1,5),IF(LEN(A2523)=1,"")))))</f>
        <v>21508</v>
      </c>
      <c r="U2523">
        <f>IF(LEN(A2523)=7,0,1)</f>
        <v>0</v>
      </c>
      <c r="V2523">
        <f t="shared" si="78"/>
        <v>0</v>
      </c>
      <c r="W2523">
        <f>IF(OR(LEFT(A2523)="1", LEFT(A2523)="2",LEFT(A2523)="3"),1,0)</f>
        <v>1</v>
      </c>
      <c r="Y2523" t="str">
        <f t="shared" si="79"/>
        <v xml:space="preserve">Pendapatan Diterima di Muka - Retribusi Pengujian Kendaraan Bermotor </v>
      </c>
      <c r="AB2523" t="str">
        <f>IF(LEFT(A2523)="1","D",IF(LEFT(A2523)="2","K",IF(LEFT(A2523)="3","K",IF(LEFT(A2523)="4","K",IF(LEFT(A2523)="5","D",IF(LEFT(A2523)="6","D",IF(LEFT(A2523)="8","K",IF(LEFT(A2523)="9","D"))))))))</f>
        <v>K</v>
      </c>
      <c r="AD2523">
        <f>IF(LEFT(A2523)="4",1,IF(LEFT(A2523)="5",1,IF(LEFT(A2523)="6",1,0)))</f>
        <v>0</v>
      </c>
      <c r="AE2523">
        <f>IF(LEFT(A2523)="8",1,IF(LEFT(A2523)="9",1,0))</f>
        <v>0</v>
      </c>
      <c r="AF2523" t="str">
        <f>LEFT(A2523)</f>
        <v>2</v>
      </c>
    </row>
    <row r="2524" spans="1:32" x14ac:dyDescent="0.25">
      <c r="A2524" t="s">
        <v>4898</v>
      </c>
      <c r="B2524" t="s">
        <v>4899</v>
      </c>
      <c r="C2524" t="s">
        <v>4892</v>
      </c>
      <c r="D2524">
        <v>1</v>
      </c>
      <c r="E2524">
        <v>0</v>
      </c>
      <c r="F2524">
        <v>0</v>
      </c>
      <c r="G2524">
        <v>1</v>
      </c>
      <c r="H2524" t="s">
        <v>4899</v>
      </c>
      <c r="I2524" t="s">
        <v>10419</v>
      </c>
      <c r="J2524" t="s">
        <v>10420</v>
      </c>
      <c r="K2524" s="1">
        <v>42339</v>
      </c>
      <c r="L2524" s="1">
        <v>42339</v>
      </c>
      <c r="M2524" t="s">
        <v>10420</v>
      </c>
      <c r="N2524">
        <v>0</v>
      </c>
      <c r="O2524" t="s">
        <v>4648</v>
      </c>
      <c r="P2524">
        <v>0</v>
      </c>
      <c r="Q2524">
        <v>0</v>
      </c>
      <c r="T2524" t="str">
        <f>IF(LEN(A2524)=2,MID(A2524,1,1),IF(LEN(A2524)=3,MID(A2524,1,2),IF(LEN(A2524)=5,MID(A2524,1,3),IF(LEN(A2524)=7,MID(A2524,1,5),IF(LEN(A2524)=1,"")))))</f>
        <v>21508</v>
      </c>
      <c r="U2524">
        <f>IF(LEN(A2524)=7,0,1)</f>
        <v>0</v>
      </c>
      <c r="V2524">
        <f t="shared" si="78"/>
        <v>0</v>
      </c>
      <c r="W2524">
        <f>IF(OR(LEFT(A2524)="1", LEFT(A2524)="2",LEFT(A2524)="3"),1,0)</f>
        <v>1</v>
      </c>
      <c r="Y2524" t="str">
        <f t="shared" si="79"/>
        <v xml:space="preserve">Pendapatan Diterima di Muka - Retribusi Tempat Penggantian Biaya Cetak Peta </v>
      </c>
      <c r="AB2524" t="str">
        <f>IF(LEFT(A2524)="1","D",IF(LEFT(A2524)="2","K",IF(LEFT(A2524)="3","K",IF(LEFT(A2524)="4","K",IF(LEFT(A2524)="5","D",IF(LEFT(A2524)="6","D",IF(LEFT(A2524)="8","K",IF(LEFT(A2524)="9","D"))))))))</f>
        <v>K</v>
      </c>
      <c r="AD2524">
        <f>IF(LEFT(A2524)="4",1,IF(LEFT(A2524)="5",1,IF(LEFT(A2524)="6",1,0)))</f>
        <v>0</v>
      </c>
      <c r="AE2524">
        <f>IF(LEFT(A2524)="8",1,IF(LEFT(A2524)="9",1,0))</f>
        <v>0</v>
      </c>
      <c r="AF2524" t="str">
        <f>LEFT(A2524)</f>
        <v>2</v>
      </c>
    </row>
    <row r="2525" spans="1:32" x14ac:dyDescent="0.25">
      <c r="A2525" t="s">
        <v>4900</v>
      </c>
      <c r="B2525" t="s">
        <v>4901</v>
      </c>
      <c r="C2525" t="s">
        <v>4892</v>
      </c>
      <c r="D2525">
        <v>1</v>
      </c>
      <c r="E2525">
        <v>0</v>
      </c>
      <c r="F2525">
        <v>0</v>
      </c>
      <c r="G2525">
        <v>1</v>
      </c>
      <c r="H2525" t="s">
        <v>4901</v>
      </c>
      <c r="I2525" t="s">
        <v>10419</v>
      </c>
      <c r="J2525" t="s">
        <v>10420</v>
      </c>
      <c r="K2525" s="1">
        <v>42339</v>
      </c>
      <c r="L2525" s="1">
        <v>42339</v>
      </c>
      <c r="M2525" t="s">
        <v>10420</v>
      </c>
      <c r="N2525">
        <v>0</v>
      </c>
      <c r="O2525" t="s">
        <v>4648</v>
      </c>
      <c r="P2525">
        <v>0</v>
      </c>
      <c r="Q2525">
        <v>0</v>
      </c>
      <c r="T2525" t="str">
        <f>IF(LEN(A2525)=2,MID(A2525,1,1),IF(LEN(A2525)=3,MID(A2525,1,2),IF(LEN(A2525)=5,MID(A2525,1,3),IF(LEN(A2525)=7,MID(A2525,1,5),IF(LEN(A2525)=1,"")))))</f>
        <v>21508</v>
      </c>
      <c r="U2525">
        <f>IF(LEN(A2525)=7,0,1)</f>
        <v>0</v>
      </c>
      <c r="V2525">
        <f t="shared" si="78"/>
        <v>0</v>
      </c>
      <c r="W2525">
        <f>IF(OR(LEFT(A2525)="1", LEFT(A2525)="2",LEFT(A2525)="3"),1,0)</f>
        <v>1</v>
      </c>
      <c r="Y2525" t="str">
        <f t="shared" si="79"/>
        <v xml:space="preserve">Pendapatan Diterima di Muka - Retribusi Pelayanan Tera/Tera Ulang </v>
      </c>
      <c r="AB2525" t="str">
        <f>IF(LEFT(A2525)="1","D",IF(LEFT(A2525)="2","K",IF(LEFT(A2525)="3","K",IF(LEFT(A2525)="4","K",IF(LEFT(A2525)="5","D",IF(LEFT(A2525)="6","D",IF(LEFT(A2525)="8","K",IF(LEFT(A2525)="9","D"))))))))</f>
        <v>K</v>
      </c>
      <c r="AD2525">
        <f>IF(LEFT(A2525)="4",1,IF(LEFT(A2525)="5",1,IF(LEFT(A2525)="6",1,0)))</f>
        <v>0</v>
      </c>
      <c r="AE2525">
        <f>IF(LEFT(A2525)="8",1,IF(LEFT(A2525)="9",1,0))</f>
        <v>0</v>
      </c>
      <c r="AF2525" t="str">
        <f>LEFT(A2525)</f>
        <v>2</v>
      </c>
    </row>
    <row r="2526" spans="1:32" x14ac:dyDescent="0.25">
      <c r="A2526" t="s">
        <v>4902</v>
      </c>
      <c r="B2526" t="s">
        <v>4903</v>
      </c>
      <c r="C2526" t="s">
        <v>4892</v>
      </c>
      <c r="D2526">
        <v>1</v>
      </c>
      <c r="E2526">
        <v>0</v>
      </c>
      <c r="F2526">
        <v>0</v>
      </c>
      <c r="G2526">
        <v>1</v>
      </c>
      <c r="H2526" t="s">
        <v>4903</v>
      </c>
      <c r="I2526" t="s">
        <v>10419</v>
      </c>
      <c r="J2526" t="s">
        <v>10420</v>
      </c>
      <c r="K2526" s="1">
        <v>42339</v>
      </c>
      <c r="L2526" s="1">
        <v>42339</v>
      </c>
      <c r="M2526" t="s">
        <v>10420</v>
      </c>
      <c r="N2526">
        <v>0</v>
      </c>
      <c r="O2526" t="s">
        <v>4648</v>
      </c>
      <c r="P2526">
        <v>0</v>
      </c>
      <c r="Q2526">
        <v>0</v>
      </c>
      <c r="T2526" t="str">
        <f>IF(LEN(A2526)=2,MID(A2526,1,1),IF(LEN(A2526)=3,MID(A2526,1,2),IF(LEN(A2526)=5,MID(A2526,1,3),IF(LEN(A2526)=7,MID(A2526,1,5),IF(LEN(A2526)=1,"")))))</f>
        <v>21508</v>
      </c>
      <c r="U2526">
        <f>IF(LEN(A2526)=7,0,1)</f>
        <v>0</v>
      </c>
      <c r="V2526">
        <f t="shared" si="78"/>
        <v>0</v>
      </c>
      <c r="W2526">
        <f>IF(OR(LEFT(A2526)="1", LEFT(A2526)="2",LEFT(A2526)="3"),1,0)</f>
        <v>1</v>
      </c>
      <c r="Y2526" t="str">
        <f t="shared" si="79"/>
        <v xml:space="preserve">Pendapatan Diterima di Muka - Retribusi Pelayanan Pendidikan </v>
      </c>
      <c r="AB2526" t="str">
        <f>IF(LEFT(A2526)="1","D",IF(LEFT(A2526)="2","K",IF(LEFT(A2526)="3","K",IF(LEFT(A2526)="4","K",IF(LEFT(A2526)="5","D",IF(LEFT(A2526)="6","D",IF(LEFT(A2526)="8","K",IF(LEFT(A2526)="9","D"))))))))</f>
        <v>K</v>
      </c>
      <c r="AD2526">
        <f>IF(LEFT(A2526)="4",1,IF(LEFT(A2526)="5",1,IF(LEFT(A2526)="6",1,0)))</f>
        <v>0</v>
      </c>
      <c r="AE2526">
        <f>IF(LEFT(A2526)="8",1,IF(LEFT(A2526)="9",1,0))</f>
        <v>0</v>
      </c>
      <c r="AF2526" t="str">
        <f>LEFT(A2526)</f>
        <v>2</v>
      </c>
    </row>
    <row r="2527" spans="1:32" x14ac:dyDescent="0.25">
      <c r="A2527" t="s">
        <v>4904</v>
      </c>
      <c r="B2527" t="s">
        <v>4905</v>
      </c>
      <c r="C2527" t="s">
        <v>4784</v>
      </c>
      <c r="D2527">
        <v>1</v>
      </c>
      <c r="E2527">
        <v>1</v>
      </c>
      <c r="F2527">
        <v>0</v>
      </c>
      <c r="G2527">
        <v>1</v>
      </c>
      <c r="H2527" t="s">
        <v>4905</v>
      </c>
      <c r="I2527" t="s">
        <v>10419</v>
      </c>
      <c r="J2527" t="s">
        <v>10420</v>
      </c>
      <c r="K2527" s="1">
        <v>42339</v>
      </c>
      <c r="L2527" s="1">
        <v>42339</v>
      </c>
      <c r="M2527" t="s">
        <v>10420</v>
      </c>
      <c r="N2527">
        <v>0</v>
      </c>
      <c r="O2527" t="s">
        <v>4648</v>
      </c>
      <c r="P2527">
        <v>0</v>
      </c>
      <c r="Q2527">
        <v>0</v>
      </c>
      <c r="T2527" t="str">
        <f>IF(LEN(A2527)=2,MID(A2527,1,1),IF(LEN(A2527)=3,MID(A2527,1,2),IF(LEN(A2527)=5,MID(A2527,1,3),IF(LEN(A2527)=7,MID(A2527,1,5),IF(LEN(A2527)=1,"")))))</f>
        <v>215</v>
      </c>
      <c r="U2527">
        <f>IF(LEN(A2527)=7,0,1)</f>
        <v>1</v>
      </c>
      <c r="V2527">
        <f t="shared" si="78"/>
        <v>0</v>
      </c>
      <c r="W2527">
        <f>IF(OR(LEFT(A2527)="1", LEFT(A2527)="2",LEFT(A2527)="3"),1,0)</f>
        <v>1</v>
      </c>
      <c r="Y2527" t="str">
        <f t="shared" si="79"/>
        <v xml:space="preserve">Pendapatan Diterima di Muka - Retribusi Jasa Usaha </v>
      </c>
      <c r="AB2527" t="str">
        <f>IF(LEFT(A2527)="1","D",IF(LEFT(A2527)="2","K",IF(LEFT(A2527)="3","K",IF(LEFT(A2527)="4","K",IF(LEFT(A2527)="5","D",IF(LEFT(A2527)="6","D",IF(LEFT(A2527)="8","K",IF(LEFT(A2527)="9","D"))))))))</f>
        <v>K</v>
      </c>
      <c r="AD2527">
        <f>IF(LEFT(A2527)="4",1,IF(LEFT(A2527)="5",1,IF(LEFT(A2527)="6",1,0)))</f>
        <v>0</v>
      </c>
      <c r="AE2527">
        <f>IF(LEFT(A2527)="8",1,IF(LEFT(A2527)="9",1,0))</f>
        <v>0</v>
      </c>
      <c r="AF2527" t="str">
        <f>LEFT(A2527)</f>
        <v>2</v>
      </c>
    </row>
    <row r="2528" spans="1:32" x14ac:dyDescent="0.25">
      <c r="A2528" t="s">
        <v>4906</v>
      </c>
      <c r="B2528" t="s">
        <v>4907</v>
      </c>
      <c r="C2528" t="s">
        <v>4904</v>
      </c>
      <c r="D2528">
        <v>1</v>
      </c>
      <c r="E2528">
        <v>0</v>
      </c>
      <c r="F2528">
        <v>0</v>
      </c>
      <c r="G2528">
        <v>1</v>
      </c>
      <c r="H2528" t="s">
        <v>4907</v>
      </c>
      <c r="I2528" t="s">
        <v>10419</v>
      </c>
      <c r="J2528" t="s">
        <v>10420</v>
      </c>
      <c r="K2528" s="1">
        <v>42339</v>
      </c>
      <c r="L2528" s="1">
        <v>42339</v>
      </c>
      <c r="M2528" t="s">
        <v>10420</v>
      </c>
      <c r="N2528">
        <v>0</v>
      </c>
      <c r="O2528" t="s">
        <v>4648</v>
      </c>
      <c r="P2528">
        <v>0</v>
      </c>
      <c r="Q2528">
        <v>0</v>
      </c>
      <c r="T2528" t="str">
        <f>IF(LEN(A2528)=2,MID(A2528,1,1),IF(LEN(A2528)=3,MID(A2528,1,2),IF(LEN(A2528)=5,MID(A2528,1,3),IF(LEN(A2528)=7,MID(A2528,1,5),IF(LEN(A2528)=1,"")))))</f>
        <v>21509</v>
      </c>
      <c r="U2528">
        <f>IF(LEN(A2528)=7,0,1)</f>
        <v>0</v>
      </c>
      <c r="V2528">
        <f t="shared" si="78"/>
        <v>0</v>
      </c>
      <c r="W2528">
        <f>IF(OR(LEFT(A2528)="1", LEFT(A2528)="2",LEFT(A2528)="3"),1,0)</f>
        <v>1</v>
      </c>
      <c r="Y2528" t="str">
        <f t="shared" si="79"/>
        <v xml:space="preserve">Pendapatan Diterima di Muka - Retribusi Pemakaian Kekayaan Daerah </v>
      </c>
      <c r="AB2528" t="str">
        <f>IF(LEFT(A2528)="1","D",IF(LEFT(A2528)="2","K",IF(LEFT(A2528)="3","K",IF(LEFT(A2528)="4","K",IF(LEFT(A2528)="5","D",IF(LEFT(A2528)="6","D",IF(LEFT(A2528)="8","K",IF(LEFT(A2528)="9","D"))))))))</f>
        <v>K</v>
      </c>
      <c r="AD2528">
        <f>IF(LEFT(A2528)="4",1,IF(LEFT(A2528)="5",1,IF(LEFT(A2528)="6",1,0)))</f>
        <v>0</v>
      </c>
      <c r="AE2528">
        <f>IF(LEFT(A2528)="8",1,IF(LEFT(A2528)="9",1,0))</f>
        <v>0</v>
      </c>
      <c r="AF2528" t="str">
        <f>LEFT(A2528)</f>
        <v>2</v>
      </c>
    </row>
    <row r="2529" spans="1:32" x14ac:dyDescent="0.25">
      <c r="A2529" t="s">
        <v>4908</v>
      </c>
      <c r="B2529" t="s">
        <v>4909</v>
      </c>
      <c r="C2529" t="s">
        <v>4904</v>
      </c>
      <c r="D2529">
        <v>1</v>
      </c>
      <c r="E2529">
        <v>0</v>
      </c>
      <c r="F2529">
        <v>0</v>
      </c>
      <c r="G2529">
        <v>1</v>
      </c>
      <c r="H2529" t="s">
        <v>4909</v>
      </c>
      <c r="I2529" t="s">
        <v>10419</v>
      </c>
      <c r="J2529" t="s">
        <v>10420</v>
      </c>
      <c r="K2529" s="1">
        <v>42339</v>
      </c>
      <c r="L2529" s="1">
        <v>42339</v>
      </c>
      <c r="M2529" t="s">
        <v>10420</v>
      </c>
      <c r="N2529">
        <v>0</v>
      </c>
      <c r="O2529" t="s">
        <v>4648</v>
      </c>
      <c r="P2529">
        <v>0</v>
      </c>
      <c r="Q2529">
        <v>0</v>
      </c>
      <c r="T2529" t="str">
        <f>IF(LEN(A2529)=2,MID(A2529,1,1),IF(LEN(A2529)=3,MID(A2529,1,2),IF(LEN(A2529)=5,MID(A2529,1,3),IF(LEN(A2529)=7,MID(A2529,1,5),IF(LEN(A2529)=1,"")))))</f>
        <v>21509</v>
      </c>
      <c r="U2529">
        <f>IF(LEN(A2529)=7,0,1)</f>
        <v>0</v>
      </c>
      <c r="V2529">
        <f t="shared" si="78"/>
        <v>0</v>
      </c>
      <c r="W2529">
        <f>IF(OR(LEFT(A2529)="1", LEFT(A2529)="2",LEFT(A2529)="3"),1,0)</f>
        <v>1</v>
      </c>
      <c r="Y2529" t="str">
        <f t="shared" si="79"/>
        <v xml:space="preserve">Pendapatan Diterima di Muka - Retribusi Tempat Pelelangan </v>
      </c>
      <c r="AB2529" t="str">
        <f>IF(LEFT(A2529)="1","D",IF(LEFT(A2529)="2","K",IF(LEFT(A2529)="3","K",IF(LEFT(A2529)="4","K",IF(LEFT(A2529)="5","D",IF(LEFT(A2529)="6","D",IF(LEFT(A2529)="8","K",IF(LEFT(A2529)="9","D"))))))))</f>
        <v>K</v>
      </c>
      <c r="AD2529">
        <f>IF(LEFT(A2529)="4",1,IF(LEFT(A2529)="5",1,IF(LEFT(A2529)="6",1,0)))</f>
        <v>0</v>
      </c>
      <c r="AE2529">
        <f>IF(LEFT(A2529)="8",1,IF(LEFT(A2529)="9",1,0))</f>
        <v>0</v>
      </c>
      <c r="AF2529" t="str">
        <f>LEFT(A2529)</f>
        <v>2</v>
      </c>
    </row>
    <row r="2530" spans="1:32" x14ac:dyDescent="0.25">
      <c r="A2530" t="s">
        <v>4910</v>
      </c>
      <c r="B2530" t="s">
        <v>4911</v>
      </c>
      <c r="C2530" t="s">
        <v>4904</v>
      </c>
      <c r="D2530">
        <v>1</v>
      </c>
      <c r="E2530">
        <v>0</v>
      </c>
      <c r="F2530">
        <v>0</v>
      </c>
      <c r="G2530">
        <v>1</v>
      </c>
      <c r="H2530" t="s">
        <v>4911</v>
      </c>
      <c r="I2530" t="s">
        <v>10419</v>
      </c>
      <c r="J2530" t="s">
        <v>10420</v>
      </c>
      <c r="K2530" s="1">
        <v>42339</v>
      </c>
      <c r="L2530" s="1">
        <v>42339</v>
      </c>
      <c r="M2530" t="s">
        <v>10420</v>
      </c>
      <c r="N2530">
        <v>0</v>
      </c>
      <c r="O2530" t="s">
        <v>4648</v>
      </c>
      <c r="P2530">
        <v>0</v>
      </c>
      <c r="Q2530">
        <v>0</v>
      </c>
      <c r="T2530" t="str">
        <f>IF(LEN(A2530)=2,MID(A2530,1,1),IF(LEN(A2530)=3,MID(A2530,1,2),IF(LEN(A2530)=5,MID(A2530,1,3),IF(LEN(A2530)=7,MID(A2530,1,5),IF(LEN(A2530)=1,"")))))</f>
        <v>21509</v>
      </c>
      <c r="U2530">
        <f>IF(LEN(A2530)=7,0,1)</f>
        <v>0</v>
      </c>
      <c r="V2530">
        <f t="shared" si="78"/>
        <v>0</v>
      </c>
      <c r="W2530">
        <f>IF(OR(LEFT(A2530)="1", LEFT(A2530)="2",LEFT(A2530)="3"),1,0)</f>
        <v>1</v>
      </c>
      <c r="Y2530" t="str">
        <f t="shared" si="79"/>
        <v xml:space="preserve">Pendapatan Diterima di Muka - Retribusi Tempat Penginapan/Pesanggrahan/Villa </v>
      </c>
      <c r="AB2530" t="str">
        <f>IF(LEFT(A2530)="1","D",IF(LEFT(A2530)="2","K",IF(LEFT(A2530)="3","K",IF(LEFT(A2530)="4","K",IF(LEFT(A2530)="5","D",IF(LEFT(A2530)="6","D",IF(LEFT(A2530)="8","K",IF(LEFT(A2530)="9","D"))))))))</f>
        <v>K</v>
      </c>
      <c r="AD2530">
        <f>IF(LEFT(A2530)="4",1,IF(LEFT(A2530)="5",1,IF(LEFT(A2530)="6",1,0)))</f>
        <v>0</v>
      </c>
      <c r="AE2530">
        <f>IF(LEFT(A2530)="8",1,IF(LEFT(A2530)="9",1,0))</f>
        <v>0</v>
      </c>
      <c r="AF2530" t="str">
        <f>LEFT(A2530)</f>
        <v>2</v>
      </c>
    </row>
    <row r="2531" spans="1:32" x14ac:dyDescent="0.25">
      <c r="A2531" t="s">
        <v>4912</v>
      </c>
      <c r="B2531" t="s">
        <v>4913</v>
      </c>
      <c r="C2531" t="s">
        <v>4904</v>
      </c>
      <c r="D2531">
        <v>1</v>
      </c>
      <c r="E2531">
        <v>0</v>
      </c>
      <c r="F2531">
        <v>0</v>
      </c>
      <c r="G2531">
        <v>1</v>
      </c>
      <c r="H2531" t="s">
        <v>4913</v>
      </c>
      <c r="I2531" t="s">
        <v>10419</v>
      </c>
      <c r="J2531" t="s">
        <v>10420</v>
      </c>
      <c r="K2531" s="1">
        <v>42339</v>
      </c>
      <c r="L2531" s="1">
        <v>42339</v>
      </c>
      <c r="M2531" t="s">
        <v>10420</v>
      </c>
      <c r="N2531">
        <v>0</v>
      </c>
      <c r="O2531" t="s">
        <v>4648</v>
      </c>
      <c r="P2531">
        <v>0</v>
      </c>
      <c r="Q2531">
        <v>0</v>
      </c>
      <c r="T2531" t="str">
        <f>IF(LEN(A2531)=2,MID(A2531,1,1),IF(LEN(A2531)=3,MID(A2531,1,2),IF(LEN(A2531)=5,MID(A2531,1,3),IF(LEN(A2531)=7,MID(A2531,1,5),IF(LEN(A2531)=1,"")))))</f>
        <v>21509</v>
      </c>
      <c r="U2531">
        <f>IF(LEN(A2531)=7,0,1)</f>
        <v>0</v>
      </c>
      <c r="V2531">
        <f t="shared" si="78"/>
        <v>0</v>
      </c>
      <c r="W2531">
        <f>IF(OR(LEFT(A2531)="1", LEFT(A2531)="2",LEFT(A2531)="3"),1,0)</f>
        <v>1</v>
      </c>
      <c r="Y2531" t="str">
        <f t="shared" si="79"/>
        <v xml:space="preserve">Pendapatan Diterima di Muka - Retribusi Pelayanan Kepelabuhan </v>
      </c>
      <c r="AB2531" t="str">
        <f>IF(LEFT(A2531)="1","D",IF(LEFT(A2531)="2","K",IF(LEFT(A2531)="3","K",IF(LEFT(A2531)="4","K",IF(LEFT(A2531)="5","D",IF(LEFT(A2531)="6","D",IF(LEFT(A2531)="8","K",IF(LEFT(A2531)="9","D"))))))))</f>
        <v>K</v>
      </c>
      <c r="AD2531">
        <f>IF(LEFT(A2531)="4",1,IF(LEFT(A2531)="5",1,IF(LEFT(A2531)="6",1,0)))</f>
        <v>0</v>
      </c>
      <c r="AE2531">
        <f>IF(LEFT(A2531)="8",1,IF(LEFT(A2531)="9",1,0))</f>
        <v>0</v>
      </c>
      <c r="AF2531" t="str">
        <f>LEFT(A2531)</f>
        <v>2</v>
      </c>
    </row>
    <row r="2532" spans="1:32" x14ac:dyDescent="0.25">
      <c r="A2532" t="s">
        <v>4914</v>
      </c>
      <c r="B2532" t="s">
        <v>4915</v>
      </c>
      <c r="C2532" t="s">
        <v>4904</v>
      </c>
      <c r="D2532">
        <v>1</v>
      </c>
      <c r="E2532">
        <v>0</v>
      </c>
      <c r="F2532">
        <v>0</v>
      </c>
      <c r="G2532">
        <v>1</v>
      </c>
      <c r="H2532" t="s">
        <v>4915</v>
      </c>
      <c r="I2532" t="s">
        <v>10419</v>
      </c>
      <c r="J2532" t="s">
        <v>10420</v>
      </c>
      <c r="K2532" s="1">
        <v>42339</v>
      </c>
      <c r="L2532" s="1">
        <v>42339</v>
      </c>
      <c r="M2532" t="s">
        <v>10420</v>
      </c>
      <c r="N2532">
        <v>0</v>
      </c>
      <c r="O2532" t="s">
        <v>4648</v>
      </c>
      <c r="P2532">
        <v>0</v>
      </c>
      <c r="Q2532">
        <v>0</v>
      </c>
      <c r="T2532" t="str">
        <f>IF(LEN(A2532)=2,MID(A2532,1,1),IF(LEN(A2532)=3,MID(A2532,1,2),IF(LEN(A2532)=5,MID(A2532,1,3),IF(LEN(A2532)=7,MID(A2532,1,5),IF(LEN(A2532)=1,"")))))</f>
        <v>21509</v>
      </c>
      <c r="U2532">
        <f>IF(LEN(A2532)=7,0,1)</f>
        <v>0</v>
      </c>
      <c r="V2532">
        <f t="shared" si="78"/>
        <v>0</v>
      </c>
      <c r="W2532">
        <f>IF(OR(LEFT(A2532)="1", LEFT(A2532)="2",LEFT(A2532)="3"),1,0)</f>
        <v>1</v>
      </c>
      <c r="Y2532" t="str">
        <f t="shared" si="79"/>
        <v xml:space="preserve">Pendapatan Diterima di Muka - Retribusi Tempat Rekreasi dan Olahraga </v>
      </c>
      <c r="AB2532" t="str">
        <f>IF(LEFT(A2532)="1","D",IF(LEFT(A2532)="2","K",IF(LEFT(A2532)="3","K",IF(LEFT(A2532)="4","K",IF(LEFT(A2532)="5","D",IF(LEFT(A2532)="6","D",IF(LEFT(A2532)="8","K",IF(LEFT(A2532)="9","D"))))))))</f>
        <v>K</v>
      </c>
      <c r="AD2532">
        <f>IF(LEFT(A2532)="4",1,IF(LEFT(A2532)="5",1,IF(LEFT(A2532)="6",1,0)))</f>
        <v>0</v>
      </c>
      <c r="AE2532">
        <f>IF(LEFT(A2532)="8",1,IF(LEFT(A2532)="9",1,0))</f>
        <v>0</v>
      </c>
      <c r="AF2532" t="str">
        <f>LEFT(A2532)</f>
        <v>2</v>
      </c>
    </row>
    <row r="2533" spans="1:32" x14ac:dyDescent="0.25">
      <c r="A2533" t="s">
        <v>4916</v>
      </c>
      <c r="B2533" t="s">
        <v>4917</v>
      </c>
      <c r="C2533" t="s">
        <v>4904</v>
      </c>
      <c r="D2533">
        <v>1</v>
      </c>
      <c r="E2533">
        <v>0</v>
      </c>
      <c r="F2533">
        <v>0</v>
      </c>
      <c r="G2533">
        <v>1</v>
      </c>
      <c r="H2533" t="s">
        <v>4917</v>
      </c>
      <c r="I2533" t="s">
        <v>10419</v>
      </c>
      <c r="J2533" t="s">
        <v>10420</v>
      </c>
      <c r="K2533" s="1">
        <v>42339</v>
      </c>
      <c r="L2533" s="1">
        <v>42339</v>
      </c>
      <c r="M2533" t="s">
        <v>10420</v>
      </c>
      <c r="N2533">
        <v>0</v>
      </c>
      <c r="O2533" t="s">
        <v>4648</v>
      </c>
      <c r="P2533">
        <v>0</v>
      </c>
      <c r="Q2533">
        <v>0</v>
      </c>
      <c r="T2533" t="str">
        <f>IF(LEN(A2533)=2,MID(A2533,1,1),IF(LEN(A2533)=3,MID(A2533,1,2),IF(LEN(A2533)=5,MID(A2533,1,3),IF(LEN(A2533)=7,MID(A2533,1,5),IF(LEN(A2533)=1,"")))))</f>
        <v>21509</v>
      </c>
      <c r="U2533">
        <f>IF(LEN(A2533)=7,0,1)</f>
        <v>0</v>
      </c>
      <c r="V2533">
        <f t="shared" si="78"/>
        <v>0</v>
      </c>
      <c r="W2533">
        <f>IF(OR(LEFT(A2533)="1", LEFT(A2533)="2",LEFT(A2533)="3"),1,0)</f>
        <v>1</v>
      </c>
      <c r="Y2533" t="str">
        <f t="shared" si="79"/>
        <v xml:space="preserve">Pendapatan Diterima di Muka - Retribusi Penyeberangan di Air </v>
      </c>
      <c r="AB2533" t="str">
        <f>IF(LEFT(A2533)="1","D",IF(LEFT(A2533)="2","K",IF(LEFT(A2533)="3","K",IF(LEFT(A2533)="4","K",IF(LEFT(A2533)="5","D",IF(LEFT(A2533)="6","D",IF(LEFT(A2533)="8","K",IF(LEFT(A2533)="9","D"))))))))</f>
        <v>K</v>
      </c>
      <c r="AD2533">
        <f>IF(LEFT(A2533)="4",1,IF(LEFT(A2533)="5",1,IF(LEFT(A2533)="6",1,0)))</f>
        <v>0</v>
      </c>
      <c r="AE2533">
        <f>IF(LEFT(A2533)="8",1,IF(LEFT(A2533)="9",1,0))</f>
        <v>0</v>
      </c>
      <c r="AF2533" t="str">
        <f>LEFT(A2533)</f>
        <v>2</v>
      </c>
    </row>
    <row r="2534" spans="1:32" x14ac:dyDescent="0.25">
      <c r="A2534" t="s">
        <v>4918</v>
      </c>
      <c r="B2534" t="s">
        <v>4919</v>
      </c>
      <c r="C2534" t="s">
        <v>4904</v>
      </c>
      <c r="D2534">
        <v>1</v>
      </c>
      <c r="E2534">
        <v>0</v>
      </c>
      <c r="F2534">
        <v>0</v>
      </c>
      <c r="G2534">
        <v>1</v>
      </c>
      <c r="H2534" t="s">
        <v>4919</v>
      </c>
      <c r="I2534" t="s">
        <v>10419</v>
      </c>
      <c r="J2534" t="s">
        <v>10420</v>
      </c>
      <c r="K2534" s="1">
        <v>42339</v>
      </c>
      <c r="L2534" s="1">
        <v>42339</v>
      </c>
      <c r="M2534" t="s">
        <v>10420</v>
      </c>
      <c r="N2534">
        <v>0</v>
      </c>
      <c r="O2534" t="s">
        <v>4648</v>
      </c>
      <c r="P2534">
        <v>0</v>
      </c>
      <c r="Q2534">
        <v>0</v>
      </c>
      <c r="T2534" t="str">
        <f>IF(LEN(A2534)=2,MID(A2534,1,1),IF(LEN(A2534)=3,MID(A2534,1,2),IF(LEN(A2534)=5,MID(A2534,1,3),IF(LEN(A2534)=7,MID(A2534,1,5),IF(LEN(A2534)=1,"")))))</f>
        <v>21509</v>
      </c>
      <c r="U2534">
        <f>IF(LEN(A2534)=7,0,1)</f>
        <v>0</v>
      </c>
      <c r="V2534">
        <f t="shared" si="78"/>
        <v>0</v>
      </c>
      <c r="W2534">
        <f>IF(OR(LEFT(A2534)="1", LEFT(A2534)="2",LEFT(A2534)="3"),1,0)</f>
        <v>1</v>
      </c>
      <c r="Y2534" t="str">
        <f t="shared" si="79"/>
        <v xml:space="preserve">Pendapatan Diterima di Muka - Retribusi Pengolahan Limbah Cair </v>
      </c>
      <c r="AB2534" t="str">
        <f>IF(LEFT(A2534)="1","D",IF(LEFT(A2534)="2","K",IF(LEFT(A2534)="3","K",IF(LEFT(A2534)="4","K",IF(LEFT(A2534)="5","D",IF(LEFT(A2534)="6","D",IF(LEFT(A2534)="8","K",IF(LEFT(A2534)="9","D"))))))))</f>
        <v>K</v>
      </c>
      <c r="AD2534">
        <f>IF(LEFT(A2534)="4",1,IF(LEFT(A2534)="5",1,IF(LEFT(A2534)="6",1,0)))</f>
        <v>0</v>
      </c>
      <c r="AE2534">
        <f>IF(LEFT(A2534)="8",1,IF(LEFT(A2534)="9",1,0))</f>
        <v>0</v>
      </c>
      <c r="AF2534" t="str">
        <f>LEFT(A2534)</f>
        <v>2</v>
      </c>
    </row>
    <row r="2535" spans="1:32" x14ac:dyDescent="0.25">
      <c r="A2535" t="s">
        <v>4920</v>
      </c>
      <c r="B2535" t="s">
        <v>4921</v>
      </c>
      <c r="C2535" t="s">
        <v>4904</v>
      </c>
      <c r="D2535">
        <v>1</v>
      </c>
      <c r="E2535">
        <v>0</v>
      </c>
      <c r="F2535">
        <v>0</v>
      </c>
      <c r="G2535">
        <v>1</v>
      </c>
      <c r="H2535" t="s">
        <v>4921</v>
      </c>
      <c r="I2535" t="s">
        <v>10419</v>
      </c>
      <c r="J2535" t="s">
        <v>10420</v>
      </c>
      <c r="K2535" s="1">
        <v>42339</v>
      </c>
      <c r="L2535" s="1">
        <v>42339</v>
      </c>
      <c r="M2535" t="s">
        <v>10420</v>
      </c>
      <c r="N2535">
        <v>0</v>
      </c>
      <c r="O2535" t="s">
        <v>4648</v>
      </c>
      <c r="P2535">
        <v>0</v>
      </c>
      <c r="Q2535">
        <v>0</v>
      </c>
      <c r="T2535" t="str">
        <f>IF(LEN(A2535)=2,MID(A2535,1,1),IF(LEN(A2535)=3,MID(A2535,1,2),IF(LEN(A2535)=5,MID(A2535,1,3),IF(LEN(A2535)=7,MID(A2535,1,5),IF(LEN(A2535)=1,"")))))</f>
        <v>21509</v>
      </c>
      <c r="U2535">
        <f>IF(LEN(A2535)=7,0,1)</f>
        <v>0</v>
      </c>
      <c r="V2535">
        <f t="shared" si="78"/>
        <v>0</v>
      </c>
      <c r="W2535">
        <f>IF(OR(LEFT(A2535)="1", LEFT(A2535)="2",LEFT(A2535)="3"),1,0)</f>
        <v>1</v>
      </c>
      <c r="Y2535" t="str">
        <f t="shared" si="79"/>
        <v xml:space="preserve">Pendapatan Diterima di Muka - Retribusi Penjualan Produksi Usaha Daerah </v>
      </c>
      <c r="AB2535" t="str">
        <f>IF(LEFT(A2535)="1","D",IF(LEFT(A2535)="2","K",IF(LEFT(A2535)="3","K",IF(LEFT(A2535)="4","K",IF(LEFT(A2535)="5","D",IF(LEFT(A2535)="6","D",IF(LEFT(A2535)="8","K",IF(LEFT(A2535)="9","D"))))))))</f>
        <v>K</v>
      </c>
      <c r="AD2535">
        <f>IF(LEFT(A2535)="4",1,IF(LEFT(A2535)="5",1,IF(LEFT(A2535)="6",1,0)))</f>
        <v>0</v>
      </c>
      <c r="AE2535">
        <f>IF(LEFT(A2535)="8",1,IF(LEFT(A2535)="9",1,0))</f>
        <v>0</v>
      </c>
      <c r="AF2535" t="str">
        <f>LEFT(A2535)</f>
        <v>2</v>
      </c>
    </row>
    <row r="2536" spans="1:32" x14ac:dyDescent="0.25">
      <c r="A2536" t="s">
        <v>4922</v>
      </c>
      <c r="B2536" t="s">
        <v>4923</v>
      </c>
      <c r="C2536" t="s">
        <v>4904</v>
      </c>
      <c r="D2536">
        <v>1</v>
      </c>
      <c r="E2536">
        <v>0</v>
      </c>
      <c r="F2536">
        <v>0</v>
      </c>
      <c r="G2536">
        <v>1</v>
      </c>
      <c r="H2536" t="s">
        <v>4923</v>
      </c>
      <c r="I2536" t="s">
        <v>10419</v>
      </c>
      <c r="J2536" t="s">
        <v>10420</v>
      </c>
      <c r="K2536" s="1">
        <v>42339</v>
      </c>
      <c r="L2536" s="1">
        <v>42339</v>
      </c>
      <c r="M2536" t="s">
        <v>10420</v>
      </c>
      <c r="N2536">
        <v>0</v>
      </c>
      <c r="O2536" t="s">
        <v>4648</v>
      </c>
      <c r="P2536">
        <v>0</v>
      </c>
      <c r="Q2536">
        <v>0</v>
      </c>
      <c r="T2536" t="str">
        <f>IF(LEN(A2536)=2,MID(A2536,1,1),IF(LEN(A2536)=3,MID(A2536,1,2),IF(LEN(A2536)=5,MID(A2536,1,3),IF(LEN(A2536)=7,MID(A2536,1,5),IF(LEN(A2536)=1,"")))))</f>
        <v>21509</v>
      </c>
      <c r="U2536">
        <f>IF(LEN(A2536)=7,0,1)</f>
        <v>0</v>
      </c>
      <c r="V2536">
        <f t="shared" si="78"/>
        <v>0</v>
      </c>
      <c r="W2536">
        <f>IF(OR(LEFT(A2536)="1", LEFT(A2536)="2",LEFT(A2536)="3"),1,0)</f>
        <v>1</v>
      </c>
      <c r="Y2536" t="str">
        <f t="shared" si="79"/>
        <v xml:space="preserve">Pendapatan Diterima di Muka - Retribusi Tempat Khusus Parkir </v>
      </c>
      <c r="AB2536" t="str">
        <f>IF(LEFT(A2536)="1","D",IF(LEFT(A2536)="2","K",IF(LEFT(A2536)="3","K",IF(LEFT(A2536)="4","K",IF(LEFT(A2536)="5","D",IF(LEFT(A2536)="6","D",IF(LEFT(A2536)="8","K",IF(LEFT(A2536)="9","D"))))))))</f>
        <v>K</v>
      </c>
      <c r="AD2536">
        <f>IF(LEFT(A2536)="4",1,IF(LEFT(A2536)="5",1,IF(LEFT(A2536)="6",1,0)))</f>
        <v>0</v>
      </c>
      <c r="AE2536">
        <f>IF(LEFT(A2536)="8",1,IF(LEFT(A2536)="9",1,0))</f>
        <v>0</v>
      </c>
      <c r="AF2536" t="str">
        <f>LEFT(A2536)</f>
        <v>2</v>
      </c>
    </row>
    <row r="2537" spans="1:32" x14ac:dyDescent="0.25">
      <c r="A2537" t="s">
        <v>4924</v>
      </c>
      <c r="B2537" t="s">
        <v>4925</v>
      </c>
      <c r="C2537" t="s">
        <v>4784</v>
      </c>
      <c r="D2537">
        <v>1</v>
      </c>
      <c r="E2537">
        <v>1</v>
      </c>
      <c r="F2537">
        <v>0</v>
      </c>
      <c r="G2537">
        <v>1</v>
      </c>
      <c r="H2537" t="s">
        <v>4925</v>
      </c>
      <c r="I2537" t="s">
        <v>10419</v>
      </c>
      <c r="J2537" t="s">
        <v>10420</v>
      </c>
      <c r="K2537" s="1">
        <v>42339</v>
      </c>
      <c r="L2537" s="1">
        <v>42339</v>
      </c>
      <c r="M2537" t="s">
        <v>10420</v>
      </c>
      <c r="N2537">
        <v>0</v>
      </c>
      <c r="O2537" t="s">
        <v>4648</v>
      </c>
      <c r="P2537">
        <v>0</v>
      </c>
      <c r="Q2537">
        <v>0</v>
      </c>
      <c r="T2537" t="str">
        <f>IF(LEN(A2537)=2,MID(A2537,1,1),IF(LEN(A2537)=3,MID(A2537,1,2),IF(LEN(A2537)=5,MID(A2537,1,3),IF(LEN(A2537)=7,MID(A2537,1,5),IF(LEN(A2537)=1,"")))))</f>
        <v>215</v>
      </c>
      <c r="U2537">
        <f>IF(LEN(A2537)=7,0,1)</f>
        <v>1</v>
      </c>
      <c r="V2537">
        <f t="shared" si="78"/>
        <v>0</v>
      </c>
      <c r="W2537">
        <f>IF(OR(LEFT(A2537)="1", LEFT(A2537)="2",LEFT(A2537)="3"),1,0)</f>
        <v>1</v>
      </c>
      <c r="Y2537" t="str">
        <f t="shared" si="79"/>
        <v xml:space="preserve">Pendapatan Diterima di Muka - Retribusi Perijinan Tertentu </v>
      </c>
      <c r="AB2537" t="str">
        <f>IF(LEFT(A2537)="1","D",IF(LEFT(A2537)="2","K",IF(LEFT(A2537)="3","K",IF(LEFT(A2537)="4","K",IF(LEFT(A2537)="5","D",IF(LEFT(A2537)="6","D",IF(LEFT(A2537)="8","K",IF(LEFT(A2537)="9","D"))))))))</f>
        <v>K</v>
      </c>
      <c r="AD2537">
        <f>IF(LEFT(A2537)="4",1,IF(LEFT(A2537)="5",1,IF(LEFT(A2537)="6",1,0)))</f>
        <v>0</v>
      </c>
      <c r="AE2537">
        <f>IF(LEFT(A2537)="8",1,IF(LEFT(A2537)="9",1,0))</f>
        <v>0</v>
      </c>
      <c r="AF2537" t="str">
        <f>LEFT(A2537)</f>
        <v>2</v>
      </c>
    </row>
    <row r="2538" spans="1:32" x14ac:dyDescent="0.25">
      <c r="A2538" t="s">
        <v>4926</v>
      </c>
      <c r="B2538" t="s">
        <v>4927</v>
      </c>
      <c r="C2538" t="s">
        <v>4924</v>
      </c>
      <c r="D2538">
        <v>1</v>
      </c>
      <c r="E2538">
        <v>0</v>
      </c>
      <c r="F2538">
        <v>0</v>
      </c>
      <c r="G2538">
        <v>1</v>
      </c>
      <c r="H2538" t="s">
        <v>4927</v>
      </c>
      <c r="I2538" t="s">
        <v>10419</v>
      </c>
      <c r="J2538" t="s">
        <v>10420</v>
      </c>
      <c r="K2538" s="1">
        <v>42339</v>
      </c>
      <c r="L2538" s="1">
        <v>42339</v>
      </c>
      <c r="M2538" t="s">
        <v>10420</v>
      </c>
      <c r="N2538">
        <v>0</v>
      </c>
      <c r="O2538" t="s">
        <v>4648</v>
      </c>
      <c r="P2538">
        <v>0</v>
      </c>
      <c r="Q2538">
        <v>0</v>
      </c>
      <c r="T2538" t="str">
        <f>IF(LEN(A2538)=2,MID(A2538,1,1),IF(LEN(A2538)=3,MID(A2538,1,2),IF(LEN(A2538)=5,MID(A2538,1,3),IF(LEN(A2538)=7,MID(A2538,1,5),IF(LEN(A2538)=1,"")))))</f>
        <v>21510</v>
      </c>
      <c r="U2538">
        <f>IF(LEN(A2538)=7,0,1)</f>
        <v>0</v>
      </c>
      <c r="V2538">
        <f t="shared" si="78"/>
        <v>0</v>
      </c>
      <c r="W2538">
        <f>IF(OR(LEFT(A2538)="1", LEFT(A2538)="2",LEFT(A2538)="3"),1,0)</f>
        <v>1</v>
      </c>
      <c r="Y2538" t="str">
        <f t="shared" si="79"/>
        <v xml:space="preserve">Pendapatan Diterima di Muka - Retribusi Ijin Trayek </v>
      </c>
      <c r="AB2538" t="str">
        <f>IF(LEFT(A2538)="1","D",IF(LEFT(A2538)="2","K",IF(LEFT(A2538)="3","K",IF(LEFT(A2538)="4","K",IF(LEFT(A2538)="5","D",IF(LEFT(A2538)="6","D",IF(LEFT(A2538)="8","K",IF(LEFT(A2538)="9","D"))))))))</f>
        <v>K</v>
      </c>
      <c r="AD2538">
        <f>IF(LEFT(A2538)="4",1,IF(LEFT(A2538)="5",1,IF(LEFT(A2538)="6",1,0)))</f>
        <v>0</v>
      </c>
      <c r="AE2538">
        <f>IF(LEFT(A2538)="8",1,IF(LEFT(A2538)="9",1,0))</f>
        <v>0</v>
      </c>
      <c r="AF2538" t="str">
        <f>LEFT(A2538)</f>
        <v>2</v>
      </c>
    </row>
    <row r="2539" spans="1:32" x14ac:dyDescent="0.25">
      <c r="A2539" t="s">
        <v>4928</v>
      </c>
      <c r="B2539" t="s">
        <v>4929</v>
      </c>
      <c r="C2539" t="s">
        <v>4924</v>
      </c>
      <c r="D2539">
        <v>1</v>
      </c>
      <c r="E2539">
        <v>0</v>
      </c>
      <c r="F2539">
        <v>0</v>
      </c>
      <c r="G2539">
        <v>1</v>
      </c>
      <c r="H2539" t="s">
        <v>4929</v>
      </c>
      <c r="I2539" t="s">
        <v>10419</v>
      </c>
      <c r="J2539" t="s">
        <v>10420</v>
      </c>
      <c r="K2539" s="1">
        <v>42339</v>
      </c>
      <c r="L2539" s="1">
        <v>42339</v>
      </c>
      <c r="M2539" t="s">
        <v>10420</v>
      </c>
      <c r="N2539">
        <v>0</v>
      </c>
      <c r="O2539" t="s">
        <v>4648</v>
      </c>
      <c r="P2539">
        <v>0</v>
      </c>
      <c r="Q2539">
        <v>0</v>
      </c>
      <c r="T2539" t="str">
        <f>IF(LEN(A2539)=2,MID(A2539,1,1),IF(LEN(A2539)=3,MID(A2539,1,2),IF(LEN(A2539)=5,MID(A2539,1,3),IF(LEN(A2539)=7,MID(A2539,1,5),IF(LEN(A2539)=1,"")))))</f>
        <v>21510</v>
      </c>
      <c r="U2539">
        <f>IF(LEN(A2539)=7,0,1)</f>
        <v>0</v>
      </c>
      <c r="V2539">
        <f t="shared" si="78"/>
        <v>0</v>
      </c>
      <c r="W2539">
        <f>IF(OR(LEFT(A2539)="1", LEFT(A2539)="2",LEFT(A2539)="3"),1,0)</f>
        <v>1</v>
      </c>
      <c r="Y2539" t="str">
        <f t="shared" si="79"/>
        <v xml:space="preserve">Pendapatan Diterima di Muka - Retribusi Izin Usaha Perikanan </v>
      </c>
      <c r="AB2539" t="str">
        <f>IF(LEFT(A2539)="1","D",IF(LEFT(A2539)="2","K",IF(LEFT(A2539)="3","K",IF(LEFT(A2539)="4","K",IF(LEFT(A2539)="5","D",IF(LEFT(A2539)="6","D",IF(LEFT(A2539)="8","K",IF(LEFT(A2539)="9","D"))))))))</f>
        <v>K</v>
      </c>
      <c r="AD2539">
        <f>IF(LEFT(A2539)="4",1,IF(LEFT(A2539)="5",1,IF(LEFT(A2539)="6",1,0)))</f>
        <v>0</v>
      </c>
      <c r="AE2539">
        <f>IF(LEFT(A2539)="8",1,IF(LEFT(A2539)="9",1,0))</f>
        <v>0</v>
      </c>
      <c r="AF2539" t="str">
        <f>LEFT(A2539)</f>
        <v>2</v>
      </c>
    </row>
    <row r="2540" spans="1:32" x14ac:dyDescent="0.25">
      <c r="A2540" t="s">
        <v>4930</v>
      </c>
      <c r="B2540" t="s">
        <v>4931</v>
      </c>
      <c r="C2540" t="s">
        <v>4924</v>
      </c>
      <c r="D2540">
        <v>1</v>
      </c>
      <c r="E2540">
        <v>0</v>
      </c>
      <c r="F2540">
        <v>0</v>
      </c>
      <c r="G2540">
        <v>1</v>
      </c>
      <c r="H2540" t="s">
        <v>4931</v>
      </c>
      <c r="I2540" t="s">
        <v>10419</v>
      </c>
      <c r="J2540" t="s">
        <v>10420</v>
      </c>
      <c r="K2540" s="1">
        <v>42339</v>
      </c>
      <c r="L2540" s="1">
        <v>42339</v>
      </c>
      <c r="M2540" t="s">
        <v>10420</v>
      </c>
      <c r="N2540">
        <v>0</v>
      </c>
      <c r="O2540" t="s">
        <v>4648</v>
      </c>
      <c r="P2540">
        <v>0</v>
      </c>
      <c r="Q2540">
        <v>0</v>
      </c>
      <c r="T2540" t="str">
        <f>IF(LEN(A2540)=2,MID(A2540,1,1),IF(LEN(A2540)=3,MID(A2540,1,2),IF(LEN(A2540)=5,MID(A2540,1,3),IF(LEN(A2540)=7,MID(A2540,1,5),IF(LEN(A2540)=1,"")))))</f>
        <v>21510</v>
      </c>
      <c r="U2540">
        <f>IF(LEN(A2540)=7,0,1)</f>
        <v>0</v>
      </c>
      <c r="V2540">
        <f t="shared" si="78"/>
        <v>0</v>
      </c>
      <c r="W2540">
        <f>IF(OR(LEFT(A2540)="1", LEFT(A2540)="2",LEFT(A2540)="3"),1,0)</f>
        <v>1</v>
      </c>
      <c r="Y2540" t="str">
        <f t="shared" si="79"/>
        <v xml:space="preserve">Pendapatan Diterima di Muka - Retribusi Perpanjangan Ijin Mempekerjakan Tenaga Asing </v>
      </c>
      <c r="AB2540" t="str">
        <f>IF(LEFT(A2540)="1","D",IF(LEFT(A2540)="2","K",IF(LEFT(A2540)="3","K",IF(LEFT(A2540)="4","K",IF(LEFT(A2540)="5","D",IF(LEFT(A2540)="6","D",IF(LEFT(A2540)="8","K",IF(LEFT(A2540)="9","D"))))))))</f>
        <v>K</v>
      </c>
      <c r="AD2540">
        <f>IF(LEFT(A2540)="4",1,IF(LEFT(A2540)="5",1,IF(LEFT(A2540)="6",1,0)))</f>
        <v>0</v>
      </c>
      <c r="AE2540">
        <f>IF(LEFT(A2540)="8",1,IF(LEFT(A2540)="9",1,0))</f>
        <v>0</v>
      </c>
      <c r="AF2540" t="str">
        <f>LEFT(A2540)</f>
        <v>2</v>
      </c>
    </row>
    <row r="2541" spans="1:32" x14ac:dyDescent="0.25">
      <c r="A2541" t="s">
        <v>4932</v>
      </c>
      <c r="B2541" t="s">
        <v>4933</v>
      </c>
      <c r="C2541" t="s">
        <v>4784</v>
      </c>
      <c r="D2541">
        <v>1</v>
      </c>
      <c r="E2541">
        <v>1</v>
      </c>
      <c r="F2541">
        <v>0</v>
      </c>
      <c r="G2541">
        <v>1</v>
      </c>
      <c r="H2541" t="s">
        <v>4933</v>
      </c>
      <c r="I2541" t="s">
        <v>10419</v>
      </c>
      <c r="J2541" t="s">
        <v>10420</v>
      </c>
      <c r="K2541" s="1">
        <v>42339</v>
      </c>
      <c r="L2541" s="1">
        <v>42339</v>
      </c>
      <c r="M2541" t="s">
        <v>10420</v>
      </c>
      <c r="N2541">
        <v>0</v>
      </c>
      <c r="O2541" t="s">
        <v>4648</v>
      </c>
      <c r="P2541">
        <v>0</v>
      </c>
      <c r="Q2541">
        <v>0</v>
      </c>
      <c r="T2541" t="str">
        <f>IF(LEN(A2541)=2,MID(A2541,1,1),IF(LEN(A2541)=3,MID(A2541,1,2),IF(LEN(A2541)=5,MID(A2541,1,3),IF(LEN(A2541)=7,MID(A2541,1,5),IF(LEN(A2541)=1,"")))))</f>
        <v>215</v>
      </c>
      <c r="U2541">
        <f>IF(LEN(A2541)=7,0,1)</f>
        <v>1</v>
      </c>
      <c r="V2541">
        <f t="shared" si="78"/>
        <v>0</v>
      </c>
      <c r="W2541">
        <f>IF(OR(LEFT(A2541)="1", LEFT(A2541)="2",LEFT(A2541)="3"),1,0)</f>
        <v>1</v>
      </c>
      <c r="Y2541" t="str">
        <f t="shared" si="79"/>
        <v xml:space="preserve">Pendapatan Diterima di Muka - Bagian Laba atas penyertaan modal pada Perusahaan Milik Daerah/BUMD </v>
      </c>
      <c r="AB2541" t="str">
        <f>IF(LEFT(A2541)="1","D",IF(LEFT(A2541)="2","K",IF(LEFT(A2541)="3","K",IF(LEFT(A2541)="4","K",IF(LEFT(A2541)="5","D",IF(LEFT(A2541)="6","D",IF(LEFT(A2541)="8","K",IF(LEFT(A2541)="9","D"))))))))</f>
        <v>K</v>
      </c>
      <c r="AD2541">
        <f>IF(LEFT(A2541)="4",1,IF(LEFT(A2541)="5",1,IF(LEFT(A2541)="6",1,0)))</f>
        <v>0</v>
      </c>
      <c r="AE2541">
        <f>IF(LEFT(A2541)="8",1,IF(LEFT(A2541)="9",1,0))</f>
        <v>0</v>
      </c>
      <c r="AF2541" t="str">
        <f>LEFT(A2541)</f>
        <v>2</v>
      </c>
    </row>
    <row r="2542" spans="1:32" x14ac:dyDescent="0.25">
      <c r="A2542" t="s">
        <v>4934</v>
      </c>
      <c r="B2542" t="s">
        <v>4935</v>
      </c>
      <c r="C2542" t="s">
        <v>4932</v>
      </c>
      <c r="D2542">
        <v>1</v>
      </c>
      <c r="E2542">
        <v>0</v>
      </c>
      <c r="F2542">
        <v>0</v>
      </c>
      <c r="G2542">
        <v>1</v>
      </c>
      <c r="H2542" t="s">
        <v>4935</v>
      </c>
      <c r="I2542" t="s">
        <v>10419</v>
      </c>
      <c r="J2542" t="s">
        <v>10420</v>
      </c>
      <c r="K2542" s="1">
        <v>42339</v>
      </c>
      <c r="L2542" s="1">
        <v>42339</v>
      </c>
      <c r="M2542" t="s">
        <v>10420</v>
      </c>
      <c r="N2542">
        <v>0</v>
      </c>
      <c r="O2542" t="s">
        <v>4648</v>
      </c>
      <c r="P2542">
        <v>0</v>
      </c>
      <c r="Q2542">
        <v>0</v>
      </c>
      <c r="T2542" t="str">
        <f>IF(LEN(A2542)=2,MID(A2542,1,1),IF(LEN(A2542)=3,MID(A2542,1,2),IF(LEN(A2542)=5,MID(A2542,1,3),IF(LEN(A2542)=7,MID(A2542,1,5),IF(LEN(A2542)=1,"")))))</f>
        <v>21511</v>
      </c>
      <c r="U2542">
        <f>IF(LEN(A2542)=7,0,1)</f>
        <v>0</v>
      </c>
      <c r="V2542">
        <f t="shared" si="78"/>
        <v>0</v>
      </c>
      <c r="W2542">
        <f>IF(OR(LEFT(A2542)="1", LEFT(A2542)="2",LEFT(A2542)="3"),1,0)</f>
        <v>1</v>
      </c>
      <c r="Y2542" t="str">
        <f t="shared" si="79"/>
        <v xml:space="preserve">Pendapatan Diterima di Muka - Bagian Laba atas penyertaan modal pada Perusahaan Daerah Air Bersih </v>
      </c>
      <c r="AB2542" t="str">
        <f>IF(LEFT(A2542)="1","D",IF(LEFT(A2542)="2","K",IF(LEFT(A2542)="3","K",IF(LEFT(A2542)="4","K",IF(LEFT(A2542)="5","D",IF(LEFT(A2542)="6","D",IF(LEFT(A2542)="8","K",IF(LEFT(A2542)="9","D"))))))))</f>
        <v>K</v>
      </c>
      <c r="AD2542">
        <f>IF(LEFT(A2542)="4",1,IF(LEFT(A2542)="5",1,IF(LEFT(A2542)="6",1,0)))</f>
        <v>0</v>
      </c>
      <c r="AE2542">
        <f>IF(LEFT(A2542)="8",1,IF(LEFT(A2542)="9",1,0))</f>
        <v>0</v>
      </c>
      <c r="AF2542" t="str">
        <f>LEFT(A2542)</f>
        <v>2</v>
      </c>
    </row>
    <row r="2543" spans="1:32" x14ac:dyDescent="0.25">
      <c r="A2543" t="s">
        <v>4936</v>
      </c>
      <c r="B2543" t="s">
        <v>4937</v>
      </c>
      <c r="C2543" t="s">
        <v>4932</v>
      </c>
      <c r="D2543">
        <v>1</v>
      </c>
      <c r="E2543">
        <v>0</v>
      </c>
      <c r="F2543">
        <v>0</v>
      </c>
      <c r="G2543">
        <v>1</v>
      </c>
      <c r="H2543" t="s">
        <v>4937</v>
      </c>
      <c r="I2543" t="s">
        <v>10419</v>
      </c>
      <c r="J2543" t="s">
        <v>10420</v>
      </c>
      <c r="K2543" s="1">
        <v>42339</v>
      </c>
      <c r="L2543" s="1">
        <v>42339</v>
      </c>
      <c r="M2543" t="s">
        <v>10420</v>
      </c>
      <c r="N2543">
        <v>0</v>
      </c>
      <c r="O2543" t="s">
        <v>4648</v>
      </c>
      <c r="P2543">
        <v>0</v>
      </c>
      <c r="Q2543">
        <v>0</v>
      </c>
      <c r="T2543" t="str">
        <f>IF(LEN(A2543)=2,MID(A2543,1,1),IF(LEN(A2543)=3,MID(A2543,1,2),IF(LEN(A2543)=5,MID(A2543,1,3),IF(LEN(A2543)=7,MID(A2543,1,5),IF(LEN(A2543)=1,"")))))</f>
        <v>21511</v>
      </c>
      <c r="U2543">
        <f>IF(LEN(A2543)=7,0,1)</f>
        <v>0</v>
      </c>
      <c r="V2543">
        <f t="shared" si="78"/>
        <v>0</v>
      </c>
      <c r="W2543">
        <f>IF(OR(LEFT(A2543)="1", LEFT(A2543)="2",LEFT(A2543)="3"),1,0)</f>
        <v>1</v>
      </c>
      <c r="Y2543" t="str">
        <f t="shared" si="79"/>
        <v xml:space="preserve">Pendapatan Diterima di Muka - Bagian Laba atas penyertaan modal pada PT Bank Jatim </v>
      </c>
      <c r="AB2543" t="str">
        <f>IF(LEFT(A2543)="1","D",IF(LEFT(A2543)="2","K",IF(LEFT(A2543)="3","K",IF(LEFT(A2543)="4","K",IF(LEFT(A2543)="5","D",IF(LEFT(A2543)="6","D",IF(LEFT(A2543)="8","K",IF(LEFT(A2543)="9","D"))))))))</f>
        <v>K</v>
      </c>
      <c r="AD2543">
        <f>IF(LEFT(A2543)="4",1,IF(LEFT(A2543)="5",1,IF(LEFT(A2543)="6",1,0)))</f>
        <v>0</v>
      </c>
      <c r="AE2543">
        <f>IF(LEFT(A2543)="8",1,IF(LEFT(A2543)="9",1,0))</f>
        <v>0</v>
      </c>
      <c r="AF2543" t="str">
        <f>LEFT(A2543)</f>
        <v>2</v>
      </c>
    </row>
    <row r="2544" spans="1:32" x14ac:dyDescent="0.25">
      <c r="A2544" t="s">
        <v>4938</v>
      </c>
      <c r="B2544" t="s">
        <v>4939</v>
      </c>
      <c r="C2544" t="s">
        <v>4932</v>
      </c>
      <c r="D2544">
        <v>1</v>
      </c>
      <c r="E2544">
        <v>0</v>
      </c>
      <c r="F2544">
        <v>0</v>
      </c>
      <c r="G2544">
        <v>1</v>
      </c>
      <c r="H2544" t="s">
        <v>4939</v>
      </c>
      <c r="I2544" t="s">
        <v>10419</v>
      </c>
      <c r="J2544" t="s">
        <v>10420</v>
      </c>
      <c r="K2544" s="1">
        <v>42339</v>
      </c>
      <c r="L2544" s="1">
        <v>42339</v>
      </c>
      <c r="M2544" t="s">
        <v>10420</v>
      </c>
      <c r="N2544">
        <v>0</v>
      </c>
      <c r="O2544" t="s">
        <v>4648</v>
      </c>
      <c r="P2544">
        <v>0</v>
      </c>
      <c r="Q2544">
        <v>0</v>
      </c>
      <c r="T2544" t="str">
        <f>IF(LEN(A2544)=2,MID(A2544,1,1),IF(LEN(A2544)=3,MID(A2544,1,2),IF(LEN(A2544)=5,MID(A2544,1,3),IF(LEN(A2544)=7,MID(A2544,1,5),IF(LEN(A2544)=1,"")))))</f>
        <v>21511</v>
      </c>
      <c r="U2544">
        <f>IF(LEN(A2544)=7,0,1)</f>
        <v>0</v>
      </c>
      <c r="V2544">
        <f t="shared" si="78"/>
        <v>0</v>
      </c>
      <c r="W2544">
        <f>IF(OR(LEFT(A2544)="1", LEFT(A2544)="2",LEFT(A2544)="3"),1,0)</f>
        <v>1</v>
      </c>
      <c r="Y2544" t="str">
        <f t="shared" si="79"/>
        <v xml:space="preserve">Pendapatan Diterima di Muka - Bagian Laba atas penyertaan modal pada PT BPR Jatim </v>
      </c>
      <c r="AB2544" t="str">
        <f>IF(LEFT(A2544)="1","D",IF(LEFT(A2544)="2","K",IF(LEFT(A2544)="3","K",IF(LEFT(A2544)="4","K",IF(LEFT(A2544)="5","D",IF(LEFT(A2544)="6","D",IF(LEFT(A2544)="8","K",IF(LEFT(A2544)="9","D"))))))))</f>
        <v>K</v>
      </c>
      <c r="AD2544">
        <f>IF(LEFT(A2544)="4",1,IF(LEFT(A2544)="5",1,IF(LEFT(A2544)="6",1,0)))</f>
        <v>0</v>
      </c>
      <c r="AE2544">
        <f>IF(LEFT(A2544)="8",1,IF(LEFT(A2544)="9",1,0))</f>
        <v>0</v>
      </c>
      <c r="AF2544" t="str">
        <f>LEFT(A2544)</f>
        <v>2</v>
      </c>
    </row>
    <row r="2545" spans="1:32" x14ac:dyDescent="0.25">
      <c r="A2545" t="s">
        <v>4940</v>
      </c>
      <c r="B2545" t="s">
        <v>4941</v>
      </c>
      <c r="C2545" t="s">
        <v>4932</v>
      </c>
      <c r="D2545">
        <v>1</v>
      </c>
      <c r="E2545">
        <v>0</v>
      </c>
      <c r="F2545">
        <v>0</v>
      </c>
      <c r="G2545">
        <v>1</v>
      </c>
      <c r="H2545" t="s">
        <v>4941</v>
      </c>
      <c r="I2545" t="s">
        <v>10419</v>
      </c>
      <c r="J2545" t="s">
        <v>10420</v>
      </c>
      <c r="K2545" s="1">
        <v>42339</v>
      </c>
      <c r="L2545" s="1">
        <v>42339</v>
      </c>
      <c r="M2545" t="s">
        <v>10420</v>
      </c>
      <c r="N2545">
        <v>0</v>
      </c>
      <c r="O2545" t="s">
        <v>4648</v>
      </c>
      <c r="P2545">
        <v>0</v>
      </c>
      <c r="Q2545">
        <v>0</v>
      </c>
      <c r="T2545" t="str">
        <f>IF(LEN(A2545)=2,MID(A2545,1,1),IF(LEN(A2545)=3,MID(A2545,1,2),IF(LEN(A2545)=5,MID(A2545,1,3),IF(LEN(A2545)=7,MID(A2545,1,5),IF(LEN(A2545)=1,"")))))</f>
        <v>21511</v>
      </c>
      <c r="U2545">
        <f>IF(LEN(A2545)=7,0,1)</f>
        <v>0</v>
      </c>
      <c r="V2545">
        <f t="shared" si="78"/>
        <v>0</v>
      </c>
      <c r="W2545">
        <f>IF(OR(LEFT(A2545)="1", LEFT(A2545)="2",LEFT(A2545)="3"),1,0)</f>
        <v>1</v>
      </c>
      <c r="Y2545" t="str">
        <f t="shared" si="79"/>
        <v xml:space="preserve">Pendapatan Diterima di Muka - Bagian Laba atas penyertaan modal pada PT PWU (Panca Wira Usaha) </v>
      </c>
      <c r="AB2545" t="str">
        <f>IF(LEFT(A2545)="1","D",IF(LEFT(A2545)="2","K",IF(LEFT(A2545)="3","K",IF(LEFT(A2545)="4","K",IF(LEFT(A2545)="5","D",IF(LEFT(A2545)="6","D",IF(LEFT(A2545)="8","K",IF(LEFT(A2545)="9","D"))))))))</f>
        <v>K</v>
      </c>
      <c r="AD2545">
        <f>IF(LEFT(A2545)="4",1,IF(LEFT(A2545)="5",1,IF(LEFT(A2545)="6",1,0)))</f>
        <v>0</v>
      </c>
      <c r="AE2545">
        <f>IF(LEFT(A2545)="8",1,IF(LEFT(A2545)="9",1,0))</f>
        <v>0</v>
      </c>
      <c r="AF2545" t="str">
        <f>LEFT(A2545)</f>
        <v>2</v>
      </c>
    </row>
    <row r="2546" spans="1:32" x14ac:dyDescent="0.25">
      <c r="A2546" t="s">
        <v>4942</v>
      </c>
      <c r="B2546" t="s">
        <v>4943</v>
      </c>
      <c r="C2546" t="s">
        <v>4932</v>
      </c>
      <c r="D2546">
        <v>1</v>
      </c>
      <c r="E2546">
        <v>0</v>
      </c>
      <c r="F2546">
        <v>0</v>
      </c>
      <c r="G2546">
        <v>1</v>
      </c>
      <c r="H2546" t="s">
        <v>4943</v>
      </c>
      <c r="I2546" t="s">
        <v>10419</v>
      </c>
      <c r="J2546" t="s">
        <v>10420</v>
      </c>
      <c r="K2546" s="1">
        <v>42339</v>
      </c>
      <c r="L2546" s="1">
        <v>42339</v>
      </c>
      <c r="M2546" t="s">
        <v>10420</v>
      </c>
      <c r="N2546">
        <v>0</v>
      </c>
      <c r="O2546" t="s">
        <v>4648</v>
      </c>
      <c r="P2546">
        <v>0</v>
      </c>
      <c r="Q2546">
        <v>0</v>
      </c>
      <c r="T2546" t="str">
        <f>IF(LEN(A2546)=2,MID(A2546,1,1),IF(LEN(A2546)=3,MID(A2546,1,2),IF(LEN(A2546)=5,MID(A2546,1,3),IF(LEN(A2546)=7,MID(A2546,1,5),IF(LEN(A2546)=1,"")))))</f>
        <v>21511</v>
      </c>
      <c r="U2546">
        <f>IF(LEN(A2546)=7,0,1)</f>
        <v>0</v>
      </c>
      <c r="V2546">
        <f t="shared" si="78"/>
        <v>0</v>
      </c>
      <c r="W2546">
        <f>IF(OR(LEFT(A2546)="1", LEFT(A2546)="2",LEFT(A2546)="3"),1,0)</f>
        <v>1</v>
      </c>
      <c r="Y2546" t="str">
        <f t="shared" si="79"/>
        <v xml:space="preserve">Pendapatan Diterima di Muka - Bagian Laba atas penyertaan modal pada PT JIM (Jatim Investment Management) </v>
      </c>
      <c r="AB2546" t="str">
        <f>IF(LEFT(A2546)="1","D",IF(LEFT(A2546)="2","K",IF(LEFT(A2546)="3","K",IF(LEFT(A2546)="4","K",IF(LEFT(A2546)="5","D",IF(LEFT(A2546)="6","D",IF(LEFT(A2546)="8","K",IF(LEFT(A2546)="9","D"))))))))</f>
        <v>K</v>
      </c>
      <c r="AD2546">
        <f>IF(LEFT(A2546)="4",1,IF(LEFT(A2546)="5",1,IF(LEFT(A2546)="6",1,0)))</f>
        <v>0</v>
      </c>
      <c r="AE2546">
        <f>IF(LEFT(A2546)="8",1,IF(LEFT(A2546)="9",1,0))</f>
        <v>0</v>
      </c>
      <c r="AF2546" t="str">
        <f>LEFT(A2546)</f>
        <v>2</v>
      </c>
    </row>
    <row r="2547" spans="1:32" x14ac:dyDescent="0.25">
      <c r="A2547" t="s">
        <v>4944</v>
      </c>
      <c r="B2547" t="s">
        <v>4945</v>
      </c>
      <c r="C2547" t="s">
        <v>4932</v>
      </c>
      <c r="D2547">
        <v>1</v>
      </c>
      <c r="E2547">
        <v>0</v>
      </c>
      <c r="F2547">
        <v>0</v>
      </c>
      <c r="G2547">
        <v>1</v>
      </c>
      <c r="H2547" t="s">
        <v>4945</v>
      </c>
      <c r="I2547" t="s">
        <v>10419</v>
      </c>
      <c r="J2547" t="s">
        <v>10420</v>
      </c>
      <c r="K2547" s="1">
        <v>42339</v>
      </c>
      <c r="L2547" s="1">
        <v>42339</v>
      </c>
      <c r="M2547" t="s">
        <v>10420</v>
      </c>
      <c r="N2547">
        <v>0</v>
      </c>
      <c r="O2547" t="s">
        <v>4648</v>
      </c>
      <c r="P2547">
        <v>0</v>
      </c>
      <c r="Q2547">
        <v>0</v>
      </c>
      <c r="T2547" t="str">
        <f>IF(LEN(A2547)=2,MID(A2547,1,1),IF(LEN(A2547)=3,MID(A2547,1,2),IF(LEN(A2547)=5,MID(A2547,1,3),IF(LEN(A2547)=7,MID(A2547,1,5),IF(LEN(A2547)=1,"")))))</f>
        <v>21511</v>
      </c>
      <c r="U2547">
        <f>IF(LEN(A2547)=7,0,1)</f>
        <v>0</v>
      </c>
      <c r="V2547">
        <f t="shared" si="78"/>
        <v>0</v>
      </c>
      <c r="W2547">
        <f>IF(OR(LEFT(A2547)="1", LEFT(A2547)="2",LEFT(A2547)="3"),1,0)</f>
        <v>1</v>
      </c>
      <c r="Y2547" t="str">
        <f t="shared" si="79"/>
        <v xml:space="preserve">Pendapatan Diterima di Muka - Bagian Laba atas penyertaan modal pada PT JKU (Jatim Krida Utama) </v>
      </c>
      <c r="AB2547" t="str">
        <f>IF(LEFT(A2547)="1","D",IF(LEFT(A2547)="2","K",IF(LEFT(A2547)="3","K",IF(LEFT(A2547)="4","K",IF(LEFT(A2547)="5","D",IF(LEFT(A2547)="6","D",IF(LEFT(A2547)="8","K",IF(LEFT(A2547)="9","D"))))))))</f>
        <v>K</v>
      </c>
      <c r="AD2547">
        <f>IF(LEFT(A2547)="4",1,IF(LEFT(A2547)="5",1,IF(LEFT(A2547)="6",1,0)))</f>
        <v>0</v>
      </c>
      <c r="AE2547">
        <f>IF(LEFT(A2547)="8",1,IF(LEFT(A2547)="9",1,0))</f>
        <v>0</v>
      </c>
      <c r="AF2547" t="str">
        <f>LEFT(A2547)</f>
        <v>2</v>
      </c>
    </row>
    <row r="2548" spans="1:32" x14ac:dyDescent="0.25">
      <c r="A2548" t="s">
        <v>4946</v>
      </c>
      <c r="B2548" t="s">
        <v>4947</v>
      </c>
      <c r="C2548" t="s">
        <v>4932</v>
      </c>
      <c r="D2548">
        <v>1</v>
      </c>
      <c r="E2548">
        <v>0</v>
      </c>
      <c r="F2548">
        <v>0</v>
      </c>
      <c r="G2548">
        <v>1</v>
      </c>
      <c r="H2548" t="s">
        <v>4947</v>
      </c>
      <c r="I2548" t="s">
        <v>10419</v>
      </c>
      <c r="J2548" t="s">
        <v>10420</v>
      </c>
      <c r="K2548" s="1">
        <v>42339</v>
      </c>
      <c r="L2548" s="1">
        <v>42339</v>
      </c>
      <c r="M2548" t="s">
        <v>10420</v>
      </c>
      <c r="N2548">
        <v>0</v>
      </c>
      <c r="O2548" t="s">
        <v>4648</v>
      </c>
      <c r="P2548">
        <v>0</v>
      </c>
      <c r="Q2548">
        <v>0</v>
      </c>
      <c r="T2548" t="str">
        <f>IF(LEN(A2548)=2,MID(A2548,1,1),IF(LEN(A2548)=3,MID(A2548,1,2),IF(LEN(A2548)=5,MID(A2548,1,3),IF(LEN(A2548)=7,MID(A2548,1,5),IF(LEN(A2548)=1,"")))))</f>
        <v>21511</v>
      </c>
      <c r="U2548">
        <f>IF(LEN(A2548)=7,0,1)</f>
        <v>0</v>
      </c>
      <c r="V2548">
        <f t="shared" si="78"/>
        <v>0</v>
      </c>
      <c r="W2548">
        <f>IF(OR(LEFT(A2548)="1", LEFT(A2548)="2",LEFT(A2548)="3"),1,0)</f>
        <v>1</v>
      </c>
      <c r="Y2548" t="str">
        <f t="shared" si="79"/>
        <v xml:space="preserve">Pendapatan Diterima di Muka - Bagian Laba atas penyertaan modal pada PT JGU (Jatim Grha Utama) </v>
      </c>
      <c r="AB2548" t="str">
        <f>IF(LEFT(A2548)="1","D",IF(LEFT(A2548)="2","K",IF(LEFT(A2548)="3","K",IF(LEFT(A2548)="4","K",IF(LEFT(A2548)="5","D",IF(LEFT(A2548)="6","D",IF(LEFT(A2548)="8","K",IF(LEFT(A2548)="9","D"))))))))</f>
        <v>K</v>
      </c>
      <c r="AD2548">
        <f>IF(LEFT(A2548)="4",1,IF(LEFT(A2548)="5",1,IF(LEFT(A2548)="6",1,0)))</f>
        <v>0</v>
      </c>
      <c r="AE2548">
        <f>IF(LEFT(A2548)="8",1,IF(LEFT(A2548)="9",1,0))</f>
        <v>0</v>
      </c>
      <c r="AF2548" t="str">
        <f>LEFT(A2548)</f>
        <v>2</v>
      </c>
    </row>
    <row r="2549" spans="1:32" x14ac:dyDescent="0.25">
      <c r="A2549" t="s">
        <v>4948</v>
      </c>
      <c r="B2549" t="s">
        <v>4949</v>
      </c>
      <c r="C2549" t="s">
        <v>4932</v>
      </c>
      <c r="D2549">
        <v>1</v>
      </c>
      <c r="E2549">
        <v>0</v>
      </c>
      <c r="F2549">
        <v>0</v>
      </c>
      <c r="G2549">
        <v>1</v>
      </c>
      <c r="H2549" t="s">
        <v>4949</v>
      </c>
      <c r="I2549" t="s">
        <v>10419</v>
      </c>
      <c r="J2549" t="s">
        <v>10420</v>
      </c>
      <c r="K2549" s="1">
        <v>42339</v>
      </c>
      <c r="L2549" s="1">
        <v>42339</v>
      </c>
      <c r="M2549" t="s">
        <v>10420</v>
      </c>
      <c r="N2549">
        <v>0</v>
      </c>
      <c r="O2549" t="s">
        <v>4648</v>
      </c>
      <c r="P2549">
        <v>0</v>
      </c>
      <c r="Q2549">
        <v>0</v>
      </c>
      <c r="T2549" t="str">
        <f>IF(LEN(A2549)=2,MID(A2549,1,1),IF(LEN(A2549)=3,MID(A2549,1,2),IF(LEN(A2549)=5,MID(A2549,1,3),IF(LEN(A2549)=7,MID(A2549,1,5),IF(LEN(A2549)=1,"")))))</f>
        <v>21511</v>
      </c>
      <c r="U2549">
        <f>IF(LEN(A2549)=7,0,1)</f>
        <v>0</v>
      </c>
      <c r="V2549">
        <f t="shared" si="78"/>
        <v>0</v>
      </c>
      <c r="W2549">
        <f>IF(OR(LEFT(A2549)="1", LEFT(A2549)="2",LEFT(A2549)="3"),1,0)</f>
        <v>1</v>
      </c>
      <c r="Y2549" t="str">
        <f t="shared" si="79"/>
        <v xml:space="preserve">Pendapatan Diterima di Muka - Bagian Laba atas penyertaan modal pada PT PJU (Petrogas Jatim Utama) </v>
      </c>
      <c r="AB2549" t="str">
        <f>IF(LEFT(A2549)="1","D",IF(LEFT(A2549)="2","K",IF(LEFT(A2549)="3","K",IF(LEFT(A2549)="4","K",IF(LEFT(A2549)="5","D",IF(LEFT(A2549)="6","D",IF(LEFT(A2549)="8","K",IF(LEFT(A2549)="9","D"))))))))</f>
        <v>K</v>
      </c>
      <c r="AD2549">
        <f>IF(LEFT(A2549)="4",1,IF(LEFT(A2549)="5",1,IF(LEFT(A2549)="6",1,0)))</f>
        <v>0</v>
      </c>
      <c r="AE2549">
        <f>IF(LEFT(A2549)="8",1,IF(LEFT(A2549)="9",1,0))</f>
        <v>0</v>
      </c>
      <c r="AF2549" t="str">
        <f>LEFT(A2549)</f>
        <v>2</v>
      </c>
    </row>
    <row r="2550" spans="1:32" x14ac:dyDescent="0.25">
      <c r="A2550" t="s">
        <v>4950</v>
      </c>
      <c r="B2550" t="s">
        <v>4951</v>
      </c>
      <c r="C2550" t="s">
        <v>4932</v>
      </c>
      <c r="D2550">
        <v>1</v>
      </c>
      <c r="E2550">
        <v>0</v>
      </c>
      <c r="F2550">
        <v>0</v>
      </c>
      <c r="G2550">
        <v>1</v>
      </c>
      <c r="H2550" t="s">
        <v>4951</v>
      </c>
      <c r="I2550" t="s">
        <v>10419</v>
      </c>
      <c r="J2550" t="s">
        <v>10420</v>
      </c>
      <c r="K2550" s="1">
        <v>42339</v>
      </c>
      <c r="L2550" s="1">
        <v>42339</v>
      </c>
      <c r="M2550" t="s">
        <v>10420</v>
      </c>
      <c r="N2550">
        <v>0</v>
      </c>
      <c r="O2550" t="s">
        <v>4648</v>
      </c>
      <c r="P2550">
        <v>0</v>
      </c>
      <c r="Q2550">
        <v>0</v>
      </c>
      <c r="T2550" t="str">
        <f>IF(LEN(A2550)=2,MID(A2550,1,1),IF(LEN(A2550)=3,MID(A2550,1,2),IF(LEN(A2550)=5,MID(A2550,1,3),IF(LEN(A2550)=7,MID(A2550,1,5),IF(LEN(A2550)=1,"")))))</f>
        <v>21511</v>
      </c>
      <c r="U2550">
        <f>IF(LEN(A2550)=7,0,1)</f>
        <v>0</v>
      </c>
      <c r="V2550">
        <f t="shared" si="78"/>
        <v>0</v>
      </c>
      <c r="W2550">
        <f>IF(OR(LEFT(A2550)="1", LEFT(A2550)="2",LEFT(A2550)="3"),1,0)</f>
        <v>1</v>
      </c>
      <c r="Y2550" t="str">
        <f t="shared" si="79"/>
        <v xml:space="preserve">Pendapatan Diterima di Muka - Bagian Laba atas penyertaan modal pada PT JMU (Jatim Marga Utama) </v>
      </c>
      <c r="AB2550" t="str">
        <f>IF(LEFT(A2550)="1","D",IF(LEFT(A2550)="2","K",IF(LEFT(A2550)="3","K",IF(LEFT(A2550)="4","K",IF(LEFT(A2550)="5","D",IF(LEFT(A2550)="6","D",IF(LEFT(A2550)="8","K",IF(LEFT(A2550)="9","D"))))))))</f>
        <v>K</v>
      </c>
      <c r="AD2550">
        <f>IF(LEFT(A2550)="4",1,IF(LEFT(A2550)="5",1,IF(LEFT(A2550)="6",1,0)))</f>
        <v>0</v>
      </c>
      <c r="AE2550">
        <f>IF(LEFT(A2550)="8",1,IF(LEFT(A2550)="9",1,0))</f>
        <v>0</v>
      </c>
      <c r="AF2550" t="str">
        <f>LEFT(A2550)</f>
        <v>2</v>
      </c>
    </row>
    <row r="2551" spans="1:32" x14ac:dyDescent="0.25">
      <c r="A2551" t="s">
        <v>4952</v>
      </c>
      <c r="B2551" t="s">
        <v>4953</v>
      </c>
      <c r="C2551" t="s">
        <v>4932</v>
      </c>
      <c r="D2551">
        <v>1</v>
      </c>
      <c r="E2551">
        <v>0</v>
      </c>
      <c r="F2551">
        <v>0</v>
      </c>
      <c r="G2551">
        <v>1</v>
      </c>
      <c r="H2551" t="s">
        <v>4953</v>
      </c>
      <c r="I2551" t="s">
        <v>10419</v>
      </c>
      <c r="J2551" t="s">
        <v>10420</v>
      </c>
      <c r="K2551" s="1">
        <v>42339</v>
      </c>
      <c r="L2551" s="1">
        <v>42339</v>
      </c>
      <c r="M2551" t="s">
        <v>10420</v>
      </c>
      <c r="N2551">
        <v>0</v>
      </c>
      <c r="O2551" t="s">
        <v>4648</v>
      </c>
      <c r="P2551">
        <v>0</v>
      </c>
      <c r="Q2551">
        <v>0</v>
      </c>
      <c r="T2551" t="str">
        <f>IF(LEN(A2551)=2,MID(A2551,1,1),IF(LEN(A2551)=3,MID(A2551,1,2),IF(LEN(A2551)=5,MID(A2551,1,3),IF(LEN(A2551)=7,MID(A2551,1,5),IF(LEN(A2551)=1,"")))))</f>
        <v>21511</v>
      </c>
      <c r="U2551">
        <f>IF(LEN(A2551)=7,0,1)</f>
        <v>0</v>
      </c>
      <c r="V2551">
        <f t="shared" si="78"/>
        <v>0</v>
      </c>
      <c r="W2551">
        <f>IF(OR(LEFT(A2551)="1", LEFT(A2551)="2",LEFT(A2551)="3"),1,0)</f>
        <v>1</v>
      </c>
      <c r="Y2551" t="str">
        <f t="shared" si="79"/>
        <v xml:space="preserve">Pendapatan Diterima di Muka - Bagian Laba atas penyertaan modal pada PT Jamkrida (Jaminan Kredit Daerah) </v>
      </c>
      <c r="AB2551" t="str">
        <f>IF(LEFT(A2551)="1","D",IF(LEFT(A2551)="2","K",IF(LEFT(A2551)="3","K",IF(LEFT(A2551)="4","K",IF(LEFT(A2551)="5","D",IF(LEFT(A2551)="6","D",IF(LEFT(A2551)="8","K",IF(LEFT(A2551)="9","D"))))))))</f>
        <v>K</v>
      </c>
      <c r="AD2551">
        <f>IF(LEFT(A2551)="4",1,IF(LEFT(A2551)="5",1,IF(LEFT(A2551)="6",1,0)))</f>
        <v>0</v>
      </c>
      <c r="AE2551">
        <f>IF(LEFT(A2551)="8",1,IF(LEFT(A2551)="9",1,0))</f>
        <v>0</v>
      </c>
      <c r="AF2551" t="str">
        <f>LEFT(A2551)</f>
        <v>2</v>
      </c>
    </row>
    <row r="2552" spans="1:32" x14ac:dyDescent="0.25">
      <c r="A2552" t="s">
        <v>4954</v>
      </c>
      <c r="B2552" t="s">
        <v>4955</v>
      </c>
      <c r="C2552" t="s">
        <v>4784</v>
      </c>
      <c r="D2552">
        <v>1</v>
      </c>
      <c r="E2552">
        <v>1</v>
      </c>
      <c r="F2552">
        <v>0</v>
      </c>
      <c r="G2552">
        <v>1</v>
      </c>
      <c r="H2552" t="s">
        <v>4955</v>
      </c>
      <c r="I2552" t="s">
        <v>10419</v>
      </c>
      <c r="J2552" t="s">
        <v>10420</v>
      </c>
      <c r="K2552" s="1">
        <v>42339</v>
      </c>
      <c r="L2552" s="1">
        <v>42339</v>
      </c>
      <c r="M2552" t="s">
        <v>10420</v>
      </c>
      <c r="N2552">
        <v>0</v>
      </c>
      <c r="O2552" t="s">
        <v>4648</v>
      </c>
      <c r="P2552">
        <v>0</v>
      </c>
      <c r="Q2552">
        <v>0</v>
      </c>
      <c r="T2552" t="str">
        <f>IF(LEN(A2552)=2,MID(A2552,1,1),IF(LEN(A2552)=3,MID(A2552,1,2),IF(LEN(A2552)=5,MID(A2552,1,3),IF(LEN(A2552)=7,MID(A2552,1,5),IF(LEN(A2552)=1,"")))))</f>
        <v>215</v>
      </c>
      <c r="U2552">
        <f>IF(LEN(A2552)=7,0,1)</f>
        <v>1</v>
      </c>
      <c r="V2552">
        <f t="shared" si="78"/>
        <v>0</v>
      </c>
      <c r="W2552">
        <f>IF(OR(LEFT(A2552)="1", LEFT(A2552)="2",LEFT(A2552)="3"),1,0)</f>
        <v>1</v>
      </c>
      <c r="Y2552" t="str">
        <f t="shared" si="79"/>
        <v xml:space="preserve">Pendapatan Diterima di Muka - Bagian Laba atas penyertaan modal pada Perusahaan Milik Pemerintah/BUMN </v>
      </c>
      <c r="AB2552" t="str">
        <f>IF(LEFT(A2552)="1","D",IF(LEFT(A2552)="2","K",IF(LEFT(A2552)="3","K",IF(LEFT(A2552)="4","K",IF(LEFT(A2552)="5","D",IF(LEFT(A2552)="6","D",IF(LEFT(A2552)="8","K",IF(LEFT(A2552)="9","D"))))))))</f>
        <v>K</v>
      </c>
      <c r="AD2552">
        <f>IF(LEFT(A2552)="4",1,IF(LEFT(A2552)="5",1,IF(LEFT(A2552)="6",1,0)))</f>
        <v>0</v>
      </c>
      <c r="AE2552">
        <f>IF(LEFT(A2552)="8",1,IF(LEFT(A2552)="9",1,0))</f>
        <v>0</v>
      </c>
      <c r="AF2552" t="str">
        <f>LEFT(A2552)</f>
        <v>2</v>
      </c>
    </row>
    <row r="2553" spans="1:32" x14ac:dyDescent="0.25">
      <c r="A2553" t="s">
        <v>4956</v>
      </c>
      <c r="B2553" t="s">
        <v>4957</v>
      </c>
      <c r="C2553" t="s">
        <v>4954</v>
      </c>
      <c r="D2553">
        <v>1</v>
      </c>
      <c r="E2553">
        <v>0</v>
      </c>
      <c r="F2553">
        <v>0</v>
      </c>
      <c r="G2553">
        <v>1</v>
      </c>
      <c r="H2553" t="s">
        <v>4957</v>
      </c>
      <c r="I2553" t="s">
        <v>10419</v>
      </c>
      <c r="J2553" t="s">
        <v>10420</v>
      </c>
      <c r="K2553" s="1">
        <v>42339</v>
      </c>
      <c r="L2553" s="1">
        <v>42339</v>
      </c>
      <c r="M2553" t="s">
        <v>10420</v>
      </c>
      <c r="N2553">
        <v>0</v>
      </c>
      <c r="O2553" t="s">
        <v>4648</v>
      </c>
      <c r="P2553">
        <v>0</v>
      </c>
      <c r="Q2553">
        <v>0</v>
      </c>
      <c r="T2553" t="str">
        <f>IF(LEN(A2553)=2,MID(A2553,1,1),IF(LEN(A2553)=3,MID(A2553,1,2),IF(LEN(A2553)=5,MID(A2553,1,3),IF(LEN(A2553)=7,MID(A2553,1,5),IF(LEN(A2553)=1,"")))))</f>
        <v>21512</v>
      </c>
      <c r="U2553">
        <f>IF(LEN(A2553)=7,0,1)</f>
        <v>0</v>
      </c>
      <c r="V2553">
        <f t="shared" si="78"/>
        <v>0</v>
      </c>
      <c r="W2553">
        <f>IF(OR(LEFT(A2553)="1", LEFT(A2553)="2",LEFT(A2553)="3"),1,0)</f>
        <v>1</v>
      </c>
      <c r="Y2553" t="str">
        <f t="shared" si="79"/>
        <v xml:space="preserve">Pendapatan Diterima di Muka - Bagian Laba atas penyertaan modal pada PT SIER (Surabaya Industri Estate Rungkut) </v>
      </c>
      <c r="AB2553" t="str">
        <f>IF(LEFT(A2553)="1","D",IF(LEFT(A2553)="2","K",IF(LEFT(A2553)="3","K",IF(LEFT(A2553)="4","K",IF(LEFT(A2553)="5","D",IF(LEFT(A2553)="6","D",IF(LEFT(A2553)="8","K",IF(LEFT(A2553)="9","D"))))))))</f>
        <v>K</v>
      </c>
      <c r="AD2553">
        <f>IF(LEFT(A2553)="4",1,IF(LEFT(A2553)="5",1,IF(LEFT(A2553)="6",1,0)))</f>
        <v>0</v>
      </c>
      <c r="AE2553">
        <f>IF(LEFT(A2553)="8",1,IF(LEFT(A2553)="9",1,0))</f>
        <v>0</v>
      </c>
      <c r="AF2553" t="str">
        <f>LEFT(A2553)</f>
        <v>2</v>
      </c>
    </row>
    <row r="2554" spans="1:32" x14ac:dyDescent="0.25">
      <c r="A2554" t="s">
        <v>4958</v>
      </c>
      <c r="B2554" t="s">
        <v>4959</v>
      </c>
      <c r="C2554" t="s">
        <v>4954</v>
      </c>
      <c r="D2554">
        <v>1</v>
      </c>
      <c r="E2554">
        <v>0</v>
      </c>
      <c r="F2554">
        <v>0</v>
      </c>
      <c r="G2554">
        <v>1</v>
      </c>
      <c r="H2554" t="s">
        <v>4959</v>
      </c>
      <c r="I2554" t="s">
        <v>10419</v>
      </c>
      <c r="J2554" t="s">
        <v>10420</v>
      </c>
      <c r="K2554" s="1">
        <v>42339</v>
      </c>
      <c r="L2554" s="1">
        <v>42339</v>
      </c>
      <c r="M2554" t="s">
        <v>10420</v>
      </c>
      <c r="N2554">
        <v>0</v>
      </c>
      <c r="O2554" t="s">
        <v>4648</v>
      </c>
      <c r="P2554">
        <v>0</v>
      </c>
      <c r="Q2554">
        <v>0</v>
      </c>
      <c r="T2554" t="str">
        <f>IF(LEN(A2554)=2,MID(A2554,1,1),IF(LEN(A2554)=3,MID(A2554,1,2),IF(LEN(A2554)=5,MID(A2554,1,3),IF(LEN(A2554)=7,MID(A2554,1,5),IF(LEN(A2554)=1,"")))))</f>
        <v>21512</v>
      </c>
      <c r="U2554">
        <f>IF(LEN(A2554)=7,0,1)</f>
        <v>0</v>
      </c>
      <c r="V2554">
        <f t="shared" si="78"/>
        <v>0</v>
      </c>
      <c r="W2554">
        <f>IF(OR(LEFT(A2554)="1", LEFT(A2554)="2",LEFT(A2554)="3"),1,0)</f>
        <v>1</v>
      </c>
      <c r="Y2554" t="str">
        <f t="shared" si="79"/>
        <v xml:space="preserve">Pendapatan Diterima di Muka - Bagian Laba atas penyertaan modal pada PT ASKRIDA </v>
      </c>
      <c r="AB2554" t="str">
        <f>IF(LEFT(A2554)="1","D",IF(LEFT(A2554)="2","K",IF(LEFT(A2554)="3","K",IF(LEFT(A2554)="4","K",IF(LEFT(A2554)="5","D",IF(LEFT(A2554)="6","D",IF(LEFT(A2554)="8","K",IF(LEFT(A2554)="9","D"))))))))</f>
        <v>K</v>
      </c>
      <c r="AD2554">
        <f>IF(LEFT(A2554)="4",1,IF(LEFT(A2554)="5",1,IF(LEFT(A2554)="6",1,0)))</f>
        <v>0</v>
      </c>
      <c r="AE2554">
        <f>IF(LEFT(A2554)="8",1,IF(LEFT(A2554)="9",1,0))</f>
        <v>0</v>
      </c>
      <c r="AF2554" t="str">
        <f>LEFT(A2554)</f>
        <v>2</v>
      </c>
    </row>
    <row r="2555" spans="1:32" x14ac:dyDescent="0.25">
      <c r="A2555" t="s">
        <v>4960</v>
      </c>
      <c r="B2555" t="s">
        <v>4961</v>
      </c>
      <c r="C2555" t="s">
        <v>4784</v>
      </c>
      <c r="D2555">
        <v>1</v>
      </c>
      <c r="E2555">
        <v>1</v>
      </c>
      <c r="F2555">
        <v>0</v>
      </c>
      <c r="G2555">
        <v>1</v>
      </c>
      <c r="H2555" t="s">
        <v>4961</v>
      </c>
      <c r="I2555" t="s">
        <v>10419</v>
      </c>
      <c r="J2555" t="s">
        <v>10420</v>
      </c>
      <c r="K2555" s="1">
        <v>42339</v>
      </c>
      <c r="L2555" s="1">
        <v>42339</v>
      </c>
      <c r="M2555" t="s">
        <v>10420</v>
      </c>
      <c r="N2555">
        <v>0</v>
      </c>
      <c r="O2555" t="s">
        <v>4648</v>
      </c>
      <c r="P2555">
        <v>0</v>
      </c>
      <c r="Q2555">
        <v>0</v>
      </c>
      <c r="T2555" t="str">
        <f>IF(LEN(A2555)=2,MID(A2555,1,1),IF(LEN(A2555)=3,MID(A2555,1,2),IF(LEN(A2555)=5,MID(A2555,1,3),IF(LEN(A2555)=7,MID(A2555,1,5),IF(LEN(A2555)=1,"")))))</f>
        <v>215</v>
      </c>
      <c r="U2555">
        <f>IF(LEN(A2555)=7,0,1)</f>
        <v>1</v>
      </c>
      <c r="V2555">
        <f t="shared" si="78"/>
        <v>0</v>
      </c>
      <c r="W2555">
        <f>IF(OR(LEFT(A2555)="1", LEFT(A2555)="2",LEFT(A2555)="3"),1,0)</f>
        <v>1</v>
      </c>
      <c r="Y2555" t="str">
        <f t="shared" si="79"/>
        <v xml:space="preserve">Pendapatan Diterima di Muka - Bagian Laba atas penyertaan modal pada Perusahaan Patungan/Milik Swasta </v>
      </c>
      <c r="AB2555" t="str">
        <f>IF(LEFT(A2555)="1","D",IF(LEFT(A2555)="2","K",IF(LEFT(A2555)="3","K",IF(LEFT(A2555)="4","K",IF(LEFT(A2555)="5","D",IF(LEFT(A2555)="6","D",IF(LEFT(A2555)="8","K",IF(LEFT(A2555)="9","D"))))))))</f>
        <v>K</v>
      </c>
      <c r="AD2555">
        <f>IF(LEFT(A2555)="4",1,IF(LEFT(A2555)="5",1,IF(LEFT(A2555)="6",1,0)))</f>
        <v>0</v>
      </c>
      <c r="AE2555">
        <f>IF(LEFT(A2555)="8",1,IF(LEFT(A2555)="9",1,0))</f>
        <v>0</v>
      </c>
      <c r="AF2555" t="str">
        <f>LEFT(A2555)</f>
        <v>2</v>
      </c>
    </row>
    <row r="2556" spans="1:32" x14ac:dyDescent="0.25">
      <c r="A2556" t="s">
        <v>4962</v>
      </c>
      <c r="B2556" t="s">
        <v>4961</v>
      </c>
      <c r="C2556" t="s">
        <v>4960</v>
      </c>
      <c r="D2556">
        <v>1</v>
      </c>
      <c r="E2556">
        <v>0</v>
      </c>
      <c r="F2556">
        <v>0</v>
      </c>
      <c r="G2556">
        <v>1</v>
      </c>
      <c r="H2556" t="s">
        <v>4961</v>
      </c>
      <c r="I2556" t="s">
        <v>10419</v>
      </c>
      <c r="J2556" t="s">
        <v>10420</v>
      </c>
      <c r="K2556" s="1">
        <v>42339</v>
      </c>
      <c r="L2556" s="1">
        <v>42339</v>
      </c>
      <c r="M2556" t="s">
        <v>10420</v>
      </c>
      <c r="N2556">
        <v>0</v>
      </c>
      <c r="O2556" t="s">
        <v>4648</v>
      </c>
      <c r="P2556">
        <v>0</v>
      </c>
      <c r="Q2556">
        <v>0</v>
      </c>
      <c r="T2556" t="str">
        <f>IF(LEN(A2556)=2,MID(A2556,1,1),IF(LEN(A2556)=3,MID(A2556,1,2),IF(LEN(A2556)=5,MID(A2556,1,3),IF(LEN(A2556)=7,MID(A2556,1,5),IF(LEN(A2556)=1,"")))))</f>
        <v>21513</v>
      </c>
      <c r="U2556">
        <f>IF(LEN(A2556)=7,0,1)</f>
        <v>0</v>
      </c>
      <c r="V2556">
        <f t="shared" si="78"/>
        <v>0</v>
      </c>
      <c r="W2556">
        <f>IF(OR(LEFT(A2556)="1", LEFT(A2556)="2",LEFT(A2556)="3"),1,0)</f>
        <v>1</v>
      </c>
      <c r="Y2556" t="str">
        <f t="shared" si="79"/>
        <v xml:space="preserve">Pendapatan Diterima di Muka - Bagian Laba atas penyertaan modal pada Perusahaan Patungan/Milik Swasta </v>
      </c>
      <c r="AB2556" t="str">
        <f>IF(LEFT(A2556)="1","D",IF(LEFT(A2556)="2","K",IF(LEFT(A2556)="3","K",IF(LEFT(A2556)="4","K",IF(LEFT(A2556)="5","D",IF(LEFT(A2556)="6","D",IF(LEFT(A2556)="8","K",IF(LEFT(A2556)="9","D"))))))))</f>
        <v>K</v>
      </c>
      <c r="AD2556">
        <f>IF(LEFT(A2556)="4",1,IF(LEFT(A2556)="5",1,IF(LEFT(A2556)="6",1,0)))</f>
        <v>0</v>
      </c>
      <c r="AE2556">
        <f>IF(LEFT(A2556)="8",1,IF(LEFT(A2556)="9",1,0))</f>
        <v>0</v>
      </c>
      <c r="AF2556" t="str">
        <f>LEFT(A2556)</f>
        <v>2</v>
      </c>
    </row>
    <row r="2557" spans="1:32" x14ac:dyDescent="0.25">
      <c r="A2557" t="s">
        <v>4963</v>
      </c>
      <c r="B2557" t="s">
        <v>4964</v>
      </c>
      <c r="C2557" t="s">
        <v>4784</v>
      </c>
      <c r="D2557">
        <v>1</v>
      </c>
      <c r="E2557">
        <v>1</v>
      </c>
      <c r="F2557">
        <v>0</v>
      </c>
      <c r="G2557">
        <v>1</v>
      </c>
      <c r="H2557" t="s">
        <v>4964</v>
      </c>
      <c r="I2557" t="s">
        <v>10419</v>
      </c>
      <c r="J2557" t="s">
        <v>10420</v>
      </c>
      <c r="K2557" s="1">
        <v>42339</v>
      </c>
      <c r="L2557" s="1">
        <v>42339</v>
      </c>
      <c r="M2557" t="s">
        <v>10420</v>
      </c>
      <c r="N2557">
        <v>0</v>
      </c>
      <c r="O2557" t="s">
        <v>4648</v>
      </c>
      <c r="P2557">
        <v>0</v>
      </c>
      <c r="Q2557">
        <v>0</v>
      </c>
      <c r="T2557" t="str">
        <f>IF(LEN(A2557)=2,MID(A2557,1,1),IF(LEN(A2557)=3,MID(A2557,1,2),IF(LEN(A2557)=5,MID(A2557,1,3),IF(LEN(A2557)=7,MID(A2557,1,5),IF(LEN(A2557)=1,"")))))</f>
        <v>215</v>
      </c>
      <c r="U2557">
        <f>IF(LEN(A2557)=7,0,1)</f>
        <v>1</v>
      </c>
      <c r="V2557">
        <f t="shared" si="78"/>
        <v>0</v>
      </c>
      <c r="W2557">
        <f>IF(OR(LEFT(A2557)="1", LEFT(A2557)="2",LEFT(A2557)="3"),1,0)</f>
        <v>1</v>
      </c>
      <c r="Y2557" t="str">
        <f t="shared" si="79"/>
        <v xml:space="preserve">Pendapatan Diterima di Muka - Hasil Penjualan Aset Daerah Yang Tidak Dipisahkan </v>
      </c>
      <c r="AB2557" t="str">
        <f>IF(LEFT(A2557)="1","D",IF(LEFT(A2557)="2","K",IF(LEFT(A2557)="3","K",IF(LEFT(A2557)="4","K",IF(LEFT(A2557)="5","D",IF(LEFT(A2557)="6","D",IF(LEFT(A2557)="8","K",IF(LEFT(A2557)="9","D"))))))))</f>
        <v>K</v>
      </c>
      <c r="AD2557">
        <f>IF(LEFT(A2557)="4",1,IF(LEFT(A2557)="5",1,IF(LEFT(A2557)="6",1,0)))</f>
        <v>0</v>
      </c>
      <c r="AE2557">
        <f>IF(LEFT(A2557)="8",1,IF(LEFT(A2557)="9",1,0))</f>
        <v>0</v>
      </c>
      <c r="AF2557" t="str">
        <f>LEFT(A2557)</f>
        <v>2</v>
      </c>
    </row>
    <row r="2558" spans="1:32" x14ac:dyDescent="0.25">
      <c r="A2558" t="s">
        <v>4965</v>
      </c>
      <c r="B2558" t="s">
        <v>4966</v>
      </c>
      <c r="C2558" t="s">
        <v>4963</v>
      </c>
      <c r="D2558">
        <v>1</v>
      </c>
      <c r="E2558">
        <v>0</v>
      </c>
      <c r="F2558">
        <v>0</v>
      </c>
      <c r="G2558">
        <v>1</v>
      </c>
      <c r="H2558" t="s">
        <v>4966</v>
      </c>
      <c r="I2558" t="s">
        <v>10419</v>
      </c>
      <c r="J2558" t="s">
        <v>10420</v>
      </c>
      <c r="K2558" s="1">
        <v>42339</v>
      </c>
      <c r="L2558" s="1">
        <v>42339</v>
      </c>
      <c r="M2558" t="s">
        <v>10420</v>
      </c>
      <c r="N2558">
        <v>0</v>
      </c>
      <c r="O2558" t="s">
        <v>4648</v>
      </c>
      <c r="P2558">
        <v>0</v>
      </c>
      <c r="Q2558">
        <v>0</v>
      </c>
      <c r="T2558" t="str">
        <f>IF(LEN(A2558)=2,MID(A2558,1,1),IF(LEN(A2558)=3,MID(A2558,1,2),IF(LEN(A2558)=5,MID(A2558,1,3),IF(LEN(A2558)=7,MID(A2558,1,5),IF(LEN(A2558)=1,"")))))</f>
        <v>21514</v>
      </c>
      <c r="U2558">
        <f>IF(LEN(A2558)=7,0,1)</f>
        <v>0</v>
      </c>
      <c r="V2558">
        <f t="shared" si="78"/>
        <v>0</v>
      </c>
      <c r="W2558">
        <f>IF(OR(LEFT(A2558)="1", LEFT(A2558)="2",LEFT(A2558)="3"),1,0)</f>
        <v>1</v>
      </c>
      <c r="Y2558" t="str">
        <f t="shared" si="79"/>
        <v xml:space="preserve">Pendapatan Diterima di Muka - Pelepasan Hak Atas Tanah </v>
      </c>
      <c r="AB2558" t="str">
        <f>IF(LEFT(A2558)="1","D",IF(LEFT(A2558)="2","K",IF(LEFT(A2558)="3","K",IF(LEFT(A2558)="4","K",IF(LEFT(A2558)="5","D",IF(LEFT(A2558)="6","D",IF(LEFT(A2558)="8","K",IF(LEFT(A2558)="9","D"))))))))</f>
        <v>K</v>
      </c>
      <c r="AD2558">
        <f>IF(LEFT(A2558)="4",1,IF(LEFT(A2558)="5",1,IF(LEFT(A2558)="6",1,0)))</f>
        <v>0</v>
      </c>
      <c r="AE2558">
        <f>IF(LEFT(A2558)="8",1,IF(LEFT(A2558)="9",1,0))</f>
        <v>0</v>
      </c>
      <c r="AF2558" t="str">
        <f>LEFT(A2558)</f>
        <v>2</v>
      </c>
    </row>
    <row r="2559" spans="1:32" x14ac:dyDescent="0.25">
      <c r="A2559" t="s">
        <v>4967</v>
      </c>
      <c r="B2559" t="s">
        <v>4968</v>
      </c>
      <c r="C2559" t="s">
        <v>4963</v>
      </c>
      <c r="D2559">
        <v>1</v>
      </c>
      <c r="E2559">
        <v>0</v>
      </c>
      <c r="F2559">
        <v>0</v>
      </c>
      <c r="G2559">
        <v>1</v>
      </c>
      <c r="H2559" t="s">
        <v>4968</v>
      </c>
      <c r="I2559" t="s">
        <v>10419</v>
      </c>
      <c r="J2559" t="s">
        <v>10420</v>
      </c>
      <c r="K2559" s="1">
        <v>42339</v>
      </c>
      <c r="L2559" s="1">
        <v>42339</v>
      </c>
      <c r="M2559" t="s">
        <v>10420</v>
      </c>
      <c r="N2559">
        <v>0</v>
      </c>
      <c r="O2559" t="s">
        <v>4648</v>
      </c>
      <c r="P2559">
        <v>0</v>
      </c>
      <c r="Q2559">
        <v>0</v>
      </c>
      <c r="T2559" t="str">
        <f>IF(LEN(A2559)=2,MID(A2559,1,1),IF(LEN(A2559)=3,MID(A2559,1,2),IF(LEN(A2559)=5,MID(A2559,1,3),IF(LEN(A2559)=7,MID(A2559,1,5),IF(LEN(A2559)=1,"")))))</f>
        <v>21514</v>
      </c>
      <c r="U2559">
        <f>IF(LEN(A2559)=7,0,1)</f>
        <v>0</v>
      </c>
      <c r="V2559">
        <f t="shared" si="78"/>
        <v>0</v>
      </c>
      <c r="W2559">
        <f>IF(OR(LEFT(A2559)="1", LEFT(A2559)="2",LEFT(A2559)="3"),1,0)</f>
        <v>1</v>
      </c>
      <c r="Y2559" t="str">
        <f t="shared" si="79"/>
        <v xml:space="preserve">Pendapatan Diterima di Muka - Penjualan Peralatan/Perlengkapan Kantor Tidak Terpakai </v>
      </c>
      <c r="AB2559" t="str">
        <f>IF(LEFT(A2559)="1","D",IF(LEFT(A2559)="2","K",IF(LEFT(A2559)="3","K",IF(LEFT(A2559)="4","K",IF(LEFT(A2559)="5","D",IF(LEFT(A2559)="6","D",IF(LEFT(A2559)="8","K",IF(LEFT(A2559)="9","D"))))))))</f>
        <v>K</v>
      </c>
      <c r="AD2559">
        <f>IF(LEFT(A2559)="4",1,IF(LEFT(A2559)="5",1,IF(LEFT(A2559)="6",1,0)))</f>
        <v>0</v>
      </c>
      <c r="AE2559">
        <f>IF(LEFT(A2559)="8",1,IF(LEFT(A2559)="9",1,0))</f>
        <v>0</v>
      </c>
      <c r="AF2559" t="str">
        <f>LEFT(A2559)</f>
        <v>2</v>
      </c>
    </row>
    <row r="2560" spans="1:32" x14ac:dyDescent="0.25">
      <c r="A2560" t="s">
        <v>4969</v>
      </c>
      <c r="B2560" t="s">
        <v>4970</v>
      </c>
      <c r="C2560" t="s">
        <v>4963</v>
      </c>
      <c r="D2560">
        <v>1</v>
      </c>
      <c r="E2560">
        <v>0</v>
      </c>
      <c r="F2560">
        <v>0</v>
      </c>
      <c r="G2560">
        <v>1</v>
      </c>
      <c r="H2560" t="s">
        <v>4970</v>
      </c>
      <c r="I2560" t="s">
        <v>10419</v>
      </c>
      <c r="J2560" t="s">
        <v>10420</v>
      </c>
      <c r="K2560" s="1">
        <v>42339</v>
      </c>
      <c r="L2560" s="1">
        <v>42339</v>
      </c>
      <c r="M2560" t="s">
        <v>10420</v>
      </c>
      <c r="N2560">
        <v>0</v>
      </c>
      <c r="O2560" t="s">
        <v>4648</v>
      </c>
      <c r="P2560">
        <v>0</v>
      </c>
      <c r="Q2560">
        <v>0</v>
      </c>
      <c r="T2560" t="str">
        <f>IF(LEN(A2560)=2,MID(A2560,1,1),IF(LEN(A2560)=3,MID(A2560,1,2),IF(LEN(A2560)=5,MID(A2560,1,3),IF(LEN(A2560)=7,MID(A2560,1,5),IF(LEN(A2560)=1,"")))))</f>
        <v>21514</v>
      </c>
      <c r="U2560">
        <f>IF(LEN(A2560)=7,0,1)</f>
        <v>0</v>
      </c>
      <c r="V2560">
        <f t="shared" si="78"/>
        <v>0</v>
      </c>
      <c r="W2560">
        <f>IF(OR(LEFT(A2560)="1", LEFT(A2560)="2",LEFT(A2560)="3"),1,0)</f>
        <v>1</v>
      </c>
      <c r="Y2560" t="str">
        <f t="shared" si="79"/>
        <v xml:space="preserve">Pendapatan Diterima di Muka - Penjualan Mesin/Alat-Alat Berat Tidak Terpakai </v>
      </c>
      <c r="AB2560" t="str">
        <f>IF(LEFT(A2560)="1","D",IF(LEFT(A2560)="2","K",IF(LEFT(A2560)="3","K",IF(LEFT(A2560)="4","K",IF(LEFT(A2560)="5","D",IF(LEFT(A2560)="6","D",IF(LEFT(A2560)="8","K",IF(LEFT(A2560)="9","D"))))))))</f>
        <v>K</v>
      </c>
      <c r="AD2560">
        <f>IF(LEFT(A2560)="4",1,IF(LEFT(A2560)="5",1,IF(LEFT(A2560)="6",1,0)))</f>
        <v>0</v>
      </c>
      <c r="AE2560">
        <f>IF(LEFT(A2560)="8",1,IF(LEFT(A2560)="9",1,0))</f>
        <v>0</v>
      </c>
      <c r="AF2560" t="str">
        <f>LEFT(A2560)</f>
        <v>2</v>
      </c>
    </row>
    <row r="2561" spans="1:32" x14ac:dyDescent="0.25">
      <c r="A2561" t="s">
        <v>4971</v>
      </c>
      <c r="B2561" t="s">
        <v>4972</v>
      </c>
      <c r="C2561" t="s">
        <v>4963</v>
      </c>
      <c r="D2561">
        <v>1</v>
      </c>
      <c r="E2561">
        <v>0</v>
      </c>
      <c r="F2561">
        <v>0</v>
      </c>
      <c r="G2561">
        <v>1</v>
      </c>
      <c r="H2561" t="s">
        <v>4972</v>
      </c>
      <c r="I2561" t="s">
        <v>10419</v>
      </c>
      <c r="J2561" t="s">
        <v>10420</v>
      </c>
      <c r="K2561" s="1">
        <v>42339</v>
      </c>
      <c r="L2561" s="1">
        <v>42339</v>
      </c>
      <c r="M2561" t="s">
        <v>10420</v>
      </c>
      <c r="N2561">
        <v>0</v>
      </c>
      <c r="O2561" t="s">
        <v>4648</v>
      </c>
      <c r="P2561">
        <v>0</v>
      </c>
      <c r="Q2561">
        <v>0</v>
      </c>
      <c r="T2561" t="str">
        <f>IF(LEN(A2561)=2,MID(A2561,1,1),IF(LEN(A2561)=3,MID(A2561,1,2),IF(LEN(A2561)=5,MID(A2561,1,3),IF(LEN(A2561)=7,MID(A2561,1,5),IF(LEN(A2561)=1,"")))))</f>
        <v>21514</v>
      </c>
      <c r="U2561">
        <f>IF(LEN(A2561)=7,0,1)</f>
        <v>0</v>
      </c>
      <c r="V2561">
        <f t="shared" si="78"/>
        <v>0</v>
      </c>
      <c r="W2561">
        <f>IF(OR(LEFT(A2561)="1", LEFT(A2561)="2",LEFT(A2561)="3"),1,0)</f>
        <v>1</v>
      </c>
      <c r="Y2561" t="str">
        <f t="shared" si="79"/>
        <v xml:space="preserve">Pendapatan Diterima di Muka - Penjualan Rumah Jabatan/Rumah Dinas </v>
      </c>
      <c r="AB2561" t="str">
        <f>IF(LEFT(A2561)="1","D",IF(LEFT(A2561)="2","K",IF(LEFT(A2561)="3","K",IF(LEFT(A2561)="4","K",IF(LEFT(A2561)="5","D",IF(LEFT(A2561)="6","D",IF(LEFT(A2561)="8","K",IF(LEFT(A2561)="9","D"))))))))</f>
        <v>K</v>
      </c>
      <c r="AD2561">
        <f>IF(LEFT(A2561)="4",1,IF(LEFT(A2561)="5",1,IF(LEFT(A2561)="6",1,0)))</f>
        <v>0</v>
      </c>
      <c r="AE2561">
        <f>IF(LEFT(A2561)="8",1,IF(LEFT(A2561)="9",1,0))</f>
        <v>0</v>
      </c>
      <c r="AF2561" t="str">
        <f>LEFT(A2561)</f>
        <v>2</v>
      </c>
    </row>
    <row r="2562" spans="1:32" x14ac:dyDescent="0.25">
      <c r="A2562" t="s">
        <v>4973</v>
      </c>
      <c r="B2562" t="s">
        <v>4974</v>
      </c>
      <c r="C2562" t="s">
        <v>4963</v>
      </c>
      <c r="D2562">
        <v>1</v>
      </c>
      <c r="E2562">
        <v>0</v>
      </c>
      <c r="F2562">
        <v>0</v>
      </c>
      <c r="G2562">
        <v>1</v>
      </c>
      <c r="H2562" t="s">
        <v>4974</v>
      </c>
      <c r="I2562" t="s">
        <v>10419</v>
      </c>
      <c r="J2562" t="s">
        <v>10420</v>
      </c>
      <c r="K2562" s="1">
        <v>42339</v>
      </c>
      <c r="L2562" s="1">
        <v>42339</v>
      </c>
      <c r="M2562" t="s">
        <v>10420</v>
      </c>
      <c r="N2562">
        <v>0</v>
      </c>
      <c r="O2562" t="s">
        <v>4648</v>
      </c>
      <c r="P2562">
        <v>0</v>
      </c>
      <c r="Q2562">
        <v>0</v>
      </c>
      <c r="T2562" t="str">
        <f>IF(LEN(A2562)=2,MID(A2562,1,1),IF(LEN(A2562)=3,MID(A2562,1,2),IF(LEN(A2562)=5,MID(A2562,1,3),IF(LEN(A2562)=7,MID(A2562,1,5),IF(LEN(A2562)=1,"")))))</f>
        <v>21514</v>
      </c>
      <c r="U2562">
        <f>IF(LEN(A2562)=7,0,1)</f>
        <v>0</v>
      </c>
      <c r="V2562">
        <f t="shared" ref="V2562:V2625" si="80">IF(OR(LEFT(A2562)="1", LEFT(A2562)="2",LEFT(A2562)="3"),0,1)</f>
        <v>0</v>
      </c>
      <c r="W2562">
        <f>IF(OR(LEFT(A2562)="1", LEFT(A2562)="2",LEFT(A2562)="3"),1,0)</f>
        <v>1</v>
      </c>
      <c r="Y2562" t="str">
        <f t="shared" ref="Y2562:Y2625" si="81">B2562</f>
        <v xml:space="preserve">Pendapatan Diterima di Muka - Penjualan Kendaraan Dinas Roda Dua/Roda Tiga </v>
      </c>
      <c r="AB2562" t="str">
        <f>IF(LEFT(A2562)="1","D",IF(LEFT(A2562)="2","K",IF(LEFT(A2562)="3","K",IF(LEFT(A2562)="4","K",IF(LEFT(A2562)="5","D",IF(LEFT(A2562)="6","D",IF(LEFT(A2562)="8","K",IF(LEFT(A2562)="9","D"))))))))</f>
        <v>K</v>
      </c>
      <c r="AD2562">
        <f>IF(LEFT(A2562)="4",1,IF(LEFT(A2562)="5",1,IF(LEFT(A2562)="6",1,0)))</f>
        <v>0</v>
      </c>
      <c r="AE2562">
        <f>IF(LEFT(A2562)="8",1,IF(LEFT(A2562)="9",1,0))</f>
        <v>0</v>
      </c>
      <c r="AF2562" t="str">
        <f>LEFT(A2562)</f>
        <v>2</v>
      </c>
    </row>
    <row r="2563" spans="1:32" x14ac:dyDescent="0.25">
      <c r="A2563" t="s">
        <v>4975</v>
      </c>
      <c r="B2563" t="s">
        <v>4976</v>
      </c>
      <c r="C2563" t="s">
        <v>4963</v>
      </c>
      <c r="D2563">
        <v>1</v>
      </c>
      <c r="E2563">
        <v>0</v>
      </c>
      <c r="F2563">
        <v>0</v>
      </c>
      <c r="G2563">
        <v>1</v>
      </c>
      <c r="H2563" t="s">
        <v>4976</v>
      </c>
      <c r="I2563" t="s">
        <v>10419</v>
      </c>
      <c r="J2563" t="s">
        <v>10420</v>
      </c>
      <c r="K2563" s="1">
        <v>42339</v>
      </c>
      <c r="L2563" s="1">
        <v>42339</v>
      </c>
      <c r="M2563" t="s">
        <v>10420</v>
      </c>
      <c r="N2563">
        <v>0</v>
      </c>
      <c r="O2563" t="s">
        <v>4648</v>
      </c>
      <c r="P2563">
        <v>0</v>
      </c>
      <c r="Q2563">
        <v>0</v>
      </c>
      <c r="T2563" t="str">
        <f>IF(LEN(A2563)=2,MID(A2563,1,1),IF(LEN(A2563)=3,MID(A2563,1,2),IF(LEN(A2563)=5,MID(A2563,1,3),IF(LEN(A2563)=7,MID(A2563,1,5),IF(LEN(A2563)=1,"")))))</f>
        <v>21514</v>
      </c>
      <c r="U2563">
        <f>IF(LEN(A2563)=7,0,1)</f>
        <v>0</v>
      </c>
      <c r="V2563">
        <f t="shared" si="80"/>
        <v>0</v>
      </c>
      <c r="W2563">
        <f>IF(OR(LEFT(A2563)="1", LEFT(A2563)="2",LEFT(A2563)="3"),1,0)</f>
        <v>1</v>
      </c>
      <c r="Y2563" t="str">
        <f t="shared" si="81"/>
        <v xml:space="preserve">Pendapatan Diterima di Muka - Penjualan Kendaraan Dinas Roda Empat atau Lebih </v>
      </c>
      <c r="AB2563" t="str">
        <f>IF(LEFT(A2563)="1","D",IF(LEFT(A2563)="2","K",IF(LEFT(A2563)="3","K",IF(LEFT(A2563)="4","K",IF(LEFT(A2563)="5","D",IF(LEFT(A2563)="6","D",IF(LEFT(A2563)="8","K",IF(LEFT(A2563)="9","D"))))))))</f>
        <v>K</v>
      </c>
      <c r="AD2563">
        <f>IF(LEFT(A2563)="4",1,IF(LEFT(A2563)="5",1,IF(LEFT(A2563)="6",1,0)))</f>
        <v>0</v>
      </c>
      <c r="AE2563">
        <f>IF(LEFT(A2563)="8",1,IF(LEFT(A2563)="9",1,0))</f>
        <v>0</v>
      </c>
      <c r="AF2563" t="str">
        <f>LEFT(A2563)</f>
        <v>2</v>
      </c>
    </row>
    <row r="2564" spans="1:32" x14ac:dyDescent="0.25">
      <c r="A2564" t="s">
        <v>4977</v>
      </c>
      <c r="B2564" t="s">
        <v>4978</v>
      </c>
      <c r="C2564" t="s">
        <v>4963</v>
      </c>
      <c r="D2564">
        <v>1</v>
      </c>
      <c r="E2564">
        <v>0</v>
      </c>
      <c r="F2564">
        <v>0</v>
      </c>
      <c r="G2564">
        <v>1</v>
      </c>
      <c r="H2564" t="s">
        <v>4978</v>
      </c>
      <c r="I2564" t="s">
        <v>10419</v>
      </c>
      <c r="J2564" t="s">
        <v>10420</v>
      </c>
      <c r="K2564" s="1">
        <v>42339</v>
      </c>
      <c r="L2564" s="1">
        <v>42339</v>
      </c>
      <c r="M2564" t="s">
        <v>10420</v>
      </c>
      <c r="N2564">
        <v>0</v>
      </c>
      <c r="O2564" t="s">
        <v>4648</v>
      </c>
      <c r="P2564">
        <v>0</v>
      </c>
      <c r="Q2564">
        <v>0</v>
      </c>
      <c r="T2564" t="str">
        <f>IF(LEN(A2564)=2,MID(A2564,1,1),IF(LEN(A2564)=3,MID(A2564,1,2),IF(LEN(A2564)=5,MID(A2564,1,3),IF(LEN(A2564)=7,MID(A2564,1,5),IF(LEN(A2564)=1,"")))))</f>
        <v>21514</v>
      </c>
      <c r="U2564">
        <f>IF(LEN(A2564)=7,0,1)</f>
        <v>0</v>
      </c>
      <c r="V2564">
        <f t="shared" si="80"/>
        <v>0</v>
      </c>
      <c r="W2564">
        <f>IF(OR(LEFT(A2564)="1", LEFT(A2564)="2",LEFT(A2564)="3"),1,0)</f>
        <v>1</v>
      </c>
      <c r="Y2564" t="str">
        <f t="shared" si="81"/>
        <v xml:space="preserve">Pendapatan Diterima di Muka - Penjualan Drum Bekas </v>
      </c>
      <c r="AB2564" t="str">
        <f>IF(LEFT(A2564)="1","D",IF(LEFT(A2564)="2","K",IF(LEFT(A2564)="3","K",IF(LEFT(A2564)="4","K",IF(LEFT(A2564)="5","D",IF(LEFT(A2564)="6","D",IF(LEFT(A2564)="8","K",IF(LEFT(A2564)="9","D"))))))))</f>
        <v>K</v>
      </c>
      <c r="AD2564">
        <f>IF(LEFT(A2564)="4",1,IF(LEFT(A2564)="5",1,IF(LEFT(A2564)="6",1,0)))</f>
        <v>0</v>
      </c>
      <c r="AE2564">
        <f>IF(LEFT(A2564)="8",1,IF(LEFT(A2564)="9",1,0))</f>
        <v>0</v>
      </c>
      <c r="AF2564" t="str">
        <f>LEFT(A2564)</f>
        <v>2</v>
      </c>
    </row>
    <row r="2565" spans="1:32" x14ac:dyDescent="0.25">
      <c r="A2565" t="s">
        <v>4979</v>
      </c>
      <c r="B2565" t="s">
        <v>4980</v>
      </c>
      <c r="C2565" t="s">
        <v>4963</v>
      </c>
      <c r="D2565">
        <v>1</v>
      </c>
      <c r="E2565">
        <v>0</v>
      </c>
      <c r="F2565">
        <v>0</v>
      </c>
      <c r="G2565">
        <v>1</v>
      </c>
      <c r="H2565" t="s">
        <v>4980</v>
      </c>
      <c r="I2565" t="s">
        <v>10419</v>
      </c>
      <c r="J2565" t="s">
        <v>10420</v>
      </c>
      <c r="K2565" s="1">
        <v>42339</v>
      </c>
      <c r="L2565" s="1">
        <v>42339</v>
      </c>
      <c r="M2565" t="s">
        <v>10420</v>
      </c>
      <c r="N2565">
        <v>0</v>
      </c>
      <c r="O2565" t="s">
        <v>4648</v>
      </c>
      <c r="P2565">
        <v>0</v>
      </c>
      <c r="Q2565">
        <v>0</v>
      </c>
      <c r="T2565" t="str">
        <f>IF(LEN(A2565)=2,MID(A2565,1,1),IF(LEN(A2565)=3,MID(A2565,1,2),IF(LEN(A2565)=5,MID(A2565,1,3),IF(LEN(A2565)=7,MID(A2565,1,5),IF(LEN(A2565)=1,"")))))</f>
        <v>21514</v>
      </c>
      <c r="U2565">
        <f>IF(LEN(A2565)=7,0,1)</f>
        <v>0</v>
      </c>
      <c r="V2565">
        <f t="shared" si="80"/>
        <v>0</v>
      </c>
      <c r="W2565">
        <f>IF(OR(LEFT(A2565)="1", LEFT(A2565)="2",LEFT(A2565)="3"),1,0)</f>
        <v>1</v>
      </c>
      <c r="Y2565" t="str">
        <f t="shared" si="81"/>
        <v xml:space="preserve">Pendapatan Diterima di Muka - Penjualan Hasil Penebangan Pohon </v>
      </c>
      <c r="AB2565" t="str">
        <f>IF(LEFT(A2565)="1","D",IF(LEFT(A2565)="2","K",IF(LEFT(A2565)="3","K",IF(LEFT(A2565)="4","K",IF(LEFT(A2565)="5","D",IF(LEFT(A2565)="6","D",IF(LEFT(A2565)="8","K",IF(LEFT(A2565)="9","D"))))))))</f>
        <v>K</v>
      </c>
      <c r="AD2565">
        <f>IF(LEFT(A2565)="4",1,IF(LEFT(A2565)="5",1,IF(LEFT(A2565)="6",1,0)))</f>
        <v>0</v>
      </c>
      <c r="AE2565">
        <f>IF(LEFT(A2565)="8",1,IF(LEFT(A2565)="9",1,0))</f>
        <v>0</v>
      </c>
      <c r="AF2565" t="str">
        <f>LEFT(A2565)</f>
        <v>2</v>
      </c>
    </row>
    <row r="2566" spans="1:32" x14ac:dyDescent="0.25">
      <c r="A2566" t="s">
        <v>4981</v>
      </c>
      <c r="B2566" t="s">
        <v>4982</v>
      </c>
      <c r="C2566" t="s">
        <v>4963</v>
      </c>
      <c r="D2566">
        <v>1</v>
      </c>
      <c r="E2566">
        <v>0</v>
      </c>
      <c r="F2566">
        <v>0</v>
      </c>
      <c r="G2566">
        <v>1</v>
      </c>
      <c r="H2566" t="s">
        <v>4982</v>
      </c>
      <c r="I2566" t="s">
        <v>10419</v>
      </c>
      <c r="J2566" t="s">
        <v>10420</v>
      </c>
      <c r="K2566" s="1">
        <v>42339</v>
      </c>
      <c r="L2566" s="1">
        <v>42339</v>
      </c>
      <c r="M2566" t="s">
        <v>10420</v>
      </c>
      <c r="N2566">
        <v>0</v>
      </c>
      <c r="O2566" t="s">
        <v>4648</v>
      </c>
      <c r="P2566">
        <v>0</v>
      </c>
      <c r="Q2566">
        <v>0</v>
      </c>
      <c r="T2566" t="str">
        <f>IF(LEN(A2566)=2,MID(A2566,1,1),IF(LEN(A2566)=3,MID(A2566,1,2),IF(LEN(A2566)=5,MID(A2566,1,3),IF(LEN(A2566)=7,MID(A2566,1,5),IF(LEN(A2566)=1,"")))))</f>
        <v>21514</v>
      </c>
      <c r="U2566">
        <f>IF(LEN(A2566)=7,0,1)</f>
        <v>0</v>
      </c>
      <c r="V2566">
        <f t="shared" si="80"/>
        <v>0</v>
      </c>
      <c r="W2566">
        <f>IF(OR(LEFT(A2566)="1", LEFT(A2566)="2",LEFT(A2566)="3"),1,0)</f>
        <v>1</v>
      </c>
      <c r="Y2566" t="str">
        <f t="shared" si="81"/>
        <v xml:space="preserve">Pendapatan Diterima di Muka - Penjualan Lampu Hias Bekas </v>
      </c>
      <c r="AB2566" t="str">
        <f>IF(LEFT(A2566)="1","D",IF(LEFT(A2566)="2","K",IF(LEFT(A2566)="3","K",IF(LEFT(A2566)="4","K",IF(LEFT(A2566)="5","D",IF(LEFT(A2566)="6","D",IF(LEFT(A2566)="8","K",IF(LEFT(A2566)="9","D"))))))))</f>
        <v>K</v>
      </c>
      <c r="AD2566">
        <f>IF(LEFT(A2566)="4",1,IF(LEFT(A2566)="5",1,IF(LEFT(A2566)="6",1,0)))</f>
        <v>0</v>
      </c>
      <c r="AE2566">
        <f>IF(LEFT(A2566)="8",1,IF(LEFT(A2566)="9",1,0))</f>
        <v>0</v>
      </c>
      <c r="AF2566" t="str">
        <f>LEFT(A2566)</f>
        <v>2</v>
      </c>
    </row>
    <row r="2567" spans="1:32" x14ac:dyDescent="0.25">
      <c r="A2567" t="s">
        <v>4983</v>
      </c>
      <c r="B2567" t="s">
        <v>4984</v>
      </c>
      <c r="C2567" t="s">
        <v>4963</v>
      </c>
      <c r="D2567">
        <v>1</v>
      </c>
      <c r="E2567">
        <v>0</v>
      </c>
      <c r="F2567">
        <v>0</v>
      </c>
      <c r="G2567">
        <v>1</v>
      </c>
      <c r="H2567" t="s">
        <v>4984</v>
      </c>
      <c r="I2567" t="s">
        <v>10419</v>
      </c>
      <c r="J2567" t="s">
        <v>10420</v>
      </c>
      <c r="K2567" s="1">
        <v>42339</v>
      </c>
      <c r="L2567" s="1">
        <v>42339</v>
      </c>
      <c r="M2567" t="s">
        <v>10420</v>
      </c>
      <c r="N2567">
        <v>0</v>
      </c>
      <c r="O2567" t="s">
        <v>4648</v>
      </c>
      <c r="P2567">
        <v>0</v>
      </c>
      <c r="Q2567">
        <v>0</v>
      </c>
      <c r="T2567" t="str">
        <f>IF(LEN(A2567)=2,MID(A2567,1,1),IF(LEN(A2567)=3,MID(A2567,1,2),IF(LEN(A2567)=5,MID(A2567,1,3),IF(LEN(A2567)=7,MID(A2567,1,5),IF(LEN(A2567)=1,"")))))</f>
        <v>21514</v>
      </c>
      <c r="U2567">
        <f>IF(LEN(A2567)=7,0,1)</f>
        <v>0</v>
      </c>
      <c r="V2567">
        <f t="shared" si="80"/>
        <v>0</v>
      </c>
      <c r="W2567">
        <f>IF(OR(LEFT(A2567)="1", LEFT(A2567)="2",LEFT(A2567)="3"),1,0)</f>
        <v>1</v>
      </c>
      <c r="Y2567" t="str">
        <f t="shared" si="81"/>
        <v xml:space="preserve">Pendapatan Diterima di Muka - Penjualan Bahan-Bahan Bekas Bangunan </v>
      </c>
      <c r="AB2567" t="str">
        <f>IF(LEFT(A2567)="1","D",IF(LEFT(A2567)="2","K",IF(LEFT(A2567)="3","K",IF(LEFT(A2567)="4","K",IF(LEFT(A2567)="5","D",IF(LEFT(A2567)="6","D",IF(LEFT(A2567)="8","K",IF(LEFT(A2567)="9","D"))))))))</f>
        <v>K</v>
      </c>
      <c r="AD2567">
        <f>IF(LEFT(A2567)="4",1,IF(LEFT(A2567)="5",1,IF(LEFT(A2567)="6",1,0)))</f>
        <v>0</v>
      </c>
      <c r="AE2567">
        <f>IF(LEFT(A2567)="8",1,IF(LEFT(A2567)="9",1,0))</f>
        <v>0</v>
      </c>
      <c r="AF2567" t="str">
        <f>LEFT(A2567)</f>
        <v>2</v>
      </c>
    </row>
    <row r="2568" spans="1:32" x14ac:dyDescent="0.25">
      <c r="A2568" t="s">
        <v>4985</v>
      </c>
      <c r="B2568" t="s">
        <v>4986</v>
      </c>
      <c r="C2568" t="s">
        <v>4963</v>
      </c>
      <c r="D2568">
        <v>1</v>
      </c>
      <c r="E2568">
        <v>0</v>
      </c>
      <c r="F2568">
        <v>0</v>
      </c>
      <c r="G2568">
        <v>1</v>
      </c>
      <c r="H2568" t="s">
        <v>4986</v>
      </c>
      <c r="I2568" t="s">
        <v>10419</v>
      </c>
      <c r="J2568" t="s">
        <v>10420</v>
      </c>
      <c r="K2568" s="1">
        <v>42339</v>
      </c>
      <c r="L2568" s="1">
        <v>42339</v>
      </c>
      <c r="M2568" t="s">
        <v>10420</v>
      </c>
      <c r="N2568">
        <v>0</v>
      </c>
      <c r="O2568" t="s">
        <v>4648</v>
      </c>
      <c r="P2568">
        <v>0</v>
      </c>
      <c r="Q2568">
        <v>0</v>
      </c>
      <c r="T2568" t="str">
        <f>IF(LEN(A2568)=2,MID(A2568,1,1),IF(LEN(A2568)=3,MID(A2568,1,2),IF(LEN(A2568)=5,MID(A2568,1,3),IF(LEN(A2568)=7,MID(A2568,1,5),IF(LEN(A2568)=1,"")))))</f>
        <v>21514</v>
      </c>
      <c r="U2568">
        <f>IF(LEN(A2568)=7,0,1)</f>
        <v>0</v>
      </c>
      <c r="V2568">
        <f t="shared" si="80"/>
        <v>0</v>
      </c>
      <c r="W2568">
        <f>IF(OR(LEFT(A2568)="1", LEFT(A2568)="2",LEFT(A2568)="3"),1,0)</f>
        <v>1</v>
      </c>
      <c r="Y2568" t="str">
        <f t="shared" si="81"/>
        <v xml:space="preserve">Pendapatan Diterima di Muka - Penjualan Perlengkapan Lalu Lintas </v>
      </c>
      <c r="AB2568" t="str">
        <f>IF(LEFT(A2568)="1","D",IF(LEFT(A2568)="2","K",IF(LEFT(A2568)="3","K",IF(LEFT(A2568)="4","K",IF(LEFT(A2568)="5","D",IF(LEFT(A2568)="6","D",IF(LEFT(A2568)="8","K",IF(LEFT(A2568)="9","D"))))))))</f>
        <v>K</v>
      </c>
      <c r="AD2568">
        <f>IF(LEFT(A2568)="4",1,IF(LEFT(A2568)="5",1,IF(LEFT(A2568)="6",1,0)))</f>
        <v>0</v>
      </c>
      <c r="AE2568">
        <f>IF(LEFT(A2568)="8",1,IF(LEFT(A2568)="9",1,0))</f>
        <v>0</v>
      </c>
      <c r="AF2568" t="str">
        <f>LEFT(A2568)</f>
        <v>2</v>
      </c>
    </row>
    <row r="2569" spans="1:32" x14ac:dyDescent="0.25">
      <c r="A2569" t="s">
        <v>4987</v>
      </c>
      <c r="B2569" t="s">
        <v>4988</v>
      </c>
      <c r="C2569" t="s">
        <v>4963</v>
      </c>
      <c r="D2569">
        <v>1</v>
      </c>
      <c r="E2569">
        <v>0</v>
      </c>
      <c r="F2569">
        <v>0</v>
      </c>
      <c r="G2569">
        <v>1</v>
      </c>
      <c r="H2569" t="s">
        <v>4988</v>
      </c>
      <c r="I2569" t="s">
        <v>10419</v>
      </c>
      <c r="J2569" t="s">
        <v>10420</v>
      </c>
      <c r="K2569" s="1">
        <v>42339</v>
      </c>
      <c r="L2569" s="1">
        <v>42339</v>
      </c>
      <c r="M2569" t="s">
        <v>10420</v>
      </c>
      <c r="N2569">
        <v>0</v>
      </c>
      <c r="O2569" t="s">
        <v>4648</v>
      </c>
      <c r="P2569">
        <v>0</v>
      </c>
      <c r="Q2569">
        <v>0</v>
      </c>
      <c r="T2569" t="str">
        <f>IF(LEN(A2569)=2,MID(A2569,1,1),IF(LEN(A2569)=3,MID(A2569,1,2),IF(LEN(A2569)=5,MID(A2569,1,3),IF(LEN(A2569)=7,MID(A2569,1,5),IF(LEN(A2569)=1,"")))))</f>
        <v>21514</v>
      </c>
      <c r="U2569">
        <f>IF(LEN(A2569)=7,0,1)</f>
        <v>0</v>
      </c>
      <c r="V2569">
        <f t="shared" si="80"/>
        <v>0</v>
      </c>
      <c r="W2569">
        <f>IF(OR(LEFT(A2569)="1", LEFT(A2569)="2",LEFT(A2569)="3"),1,0)</f>
        <v>1</v>
      </c>
      <c r="Y2569" t="str">
        <f t="shared" si="81"/>
        <v xml:space="preserve">Pendapatan Diterima di Muka - Penjualan Obat-Obatan dan Hasil Farmasi </v>
      </c>
      <c r="AB2569" t="str">
        <f>IF(LEFT(A2569)="1","D",IF(LEFT(A2569)="2","K",IF(LEFT(A2569)="3","K",IF(LEFT(A2569)="4","K",IF(LEFT(A2569)="5","D",IF(LEFT(A2569)="6","D",IF(LEFT(A2569)="8","K",IF(LEFT(A2569)="9","D"))))))))</f>
        <v>K</v>
      </c>
      <c r="AD2569">
        <f>IF(LEFT(A2569)="4",1,IF(LEFT(A2569)="5",1,IF(LEFT(A2569)="6",1,0)))</f>
        <v>0</v>
      </c>
      <c r="AE2569">
        <f>IF(LEFT(A2569)="8",1,IF(LEFT(A2569)="9",1,0))</f>
        <v>0</v>
      </c>
      <c r="AF2569" t="str">
        <f>LEFT(A2569)</f>
        <v>2</v>
      </c>
    </row>
    <row r="2570" spans="1:32" x14ac:dyDescent="0.25">
      <c r="A2570" t="s">
        <v>4989</v>
      </c>
      <c r="B2570" t="s">
        <v>4990</v>
      </c>
      <c r="C2570" t="s">
        <v>4963</v>
      </c>
      <c r="D2570">
        <v>1</v>
      </c>
      <c r="E2570">
        <v>0</v>
      </c>
      <c r="F2570">
        <v>0</v>
      </c>
      <c r="G2570">
        <v>1</v>
      </c>
      <c r="H2570" t="s">
        <v>4990</v>
      </c>
      <c r="I2570" t="s">
        <v>10419</v>
      </c>
      <c r="J2570" t="s">
        <v>10420</v>
      </c>
      <c r="K2570" s="1">
        <v>42339</v>
      </c>
      <c r="L2570" s="1">
        <v>42339</v>
      </c>
      <c r="M2570" t="s">
        <v>10420</v>
      </c>
      <c r="N2570">
        <v>0</v>
      </c>
      <c r="O2570" t="s">
        <v>4648</v>
      </c>
      <c r="P2570">
        <v>0</v>
      </c>
      <c r="Q2570">
        <v>0</v>
      </c>
      <c r="T2570" t="str">
        <f>IF(LEN(A2570)=2,MID(A2570,1,1),IF(LEN(A2570)=3,MID(A2570,1,2),IF(LEN(A2570)=5,MID(A2570,1,3),IF(LEN(A2570)=7,MID(A2570,1,5),IF(LEN(A2570)=1,"")))))</f>
        <v>21514</v>
      </c>
      <c r="U2570">
        <f>IF(LEN(A2570)=7,0,1)</f>
        <v>0</v>
      </c>
      <c r="V2570">
        <f t="shared" si="80"/>
        <v>0</v>
      </c>
      <c r="W2570">
        <f>IF(OR(LEFT(A2570)="1", LEFT(A2570)="2",LEFT(A2570)="3"),1,0)</f>
        <v>1</v>
      </c>
      <c r="Y2570" t="str">
        <f t="shared" si="81"/>
        <v xml:space="preserve">Pendapatan Diterima di Muka - Penjualan Hasil Pertanian </v>
      </c>
      <c r="AB2570" t="str">
        <f>IF(LEFT(A2570)="1","D",IF(LEFT(A2570)="2","K",IF(LEFT(A2570)="3","K",IF(LEFT(A2570)="4","K",IF(LEFT(A2570)="5","D",IF(LEFT(A2570)="6","D",IF(LEFT(A2570)="8","K",IF(LEFT(A2570)="9","D"))))))))</f>
        <v>K</v>
      </c>
      <c r="AD2570">
        <f>IF(LEFT(A2570)="4",1,IF(LEFT(A2570)="5",1,IF(LEFT(A2570)="6",1,0)))</f>
        <v>0</v>
      </c>
      <c r="AE2570">
        <f>IF(LEFT(A2570)="8",1,IF(LEFT(A2570)="9",1,0))</f>
        <v>0</v>
      </c>
      <c r="AF2570" t="str">
        <f>LEFT(A2570)</f>
        <v>2</v>
      </c>
    </row>
    <row r="2571" spans="1:32" x14ac:dyDescent="0.25">
      <c r="A2571" t="s">
        <v>4991</v>
      </c>
      <c r="B2571" t="s">
        <v>4992</v>
      </c>
      <c r="C2571" t="s">
        <v>4963</v>
      </c>
      <c r="D2571">
        <v>1</v>
      </c>
      <c r="E2571">
        <v>0</v>
      </c>
      <c r="F2571">
        <v>0</v>
      </c>
      <c r="G2571">
        <v>1</v>
      </c>
      <c r="H2571" t="s">
        <v>4992</v>
      </c>
      <c r="I2571" t="s">
        <v>10419</v>
      </c>
      <c r="J2571" t="s">
        <v>10420</v>
      </c>
      <c r="K2571" s="1">
        <v>42339</v>
      </c>
      <c r="L2571" s="1">
        <v>42339</v>
      </c>
      <c r="M2571" t="s">
        <v>10420</v>
      </c>
      <c r="N2571">
        <v>0</v>
      </c>
      <c r="O2571" t="s">
        <v>4648</v>
      </c>
      <c r="P2571">
        <v>0</v>
      </c>
      <c r="Q2571">
        <v>0</v>
      </c>
      <c r="T2571" t="str">
        <f>IF(LEN(A2571)=2,MID(A2571,1,1),IF(LEN(A2571)=3,MID(A2571,1,2),IF(LEN(A2571)=5,MID(A2571,1,3),IF(LEN(A2571)=7,MID(A2571,1,5),IF(LEN(A2571)=1,"")))))</f>
        <v>21514</v>
      </c>
      <c r="U2571">
        <f>IF(LEN(A2571)=7,0,1)</f>
        <v>0</v>
      </c>
      <c r="V2571">
        <f t="shared" si="80"/>
        <v>0</v>
      </c>
      <c r="W2571">
        <f>IF(OR(LEFT(A2571)="1", LEFT(A2571)="2",LEFT(A2571)="3"),1,0)</f>
        <v>1</v>
      </c>
      <c r="Y2571" t="str">
        <f t="shared" si="81"/>
        <v xml:space="preserve">Pendapatan Diterima di Muka - Penjualan Hasil Kehutanan </v>
      </c>
      <c r="AB2571" t="str">
        <f>IF(LEFT(A2571)="1","D",IF(LEFT(A2571)="2","K",IF(LEFT(A2571)="3","K",IF(LEFT(A2571)="4","K",IF(LEFT(A2571)="5","D",IF(LEFT(A2571)="6","D",IF(LEFT(A2571)="8","K",IF(LEFT(A2571)="9","D"))))))))</f>
        <v>K</v>
      </c>
      <c r="AD2571">
        <f>IF(LEFT(A2571)="4",1,IF(LEFT(A2571)="5",1,IF(LEFT(A2571)="6",1,0)))</f>
        <v>0</v>
      </c>
      <c r="AE2571">
        <f>IF(LEFT(A2571)="8",1,IF(LEFT(A2571)="9",1,0))</f>
        <v>0</v>
      </c>
      <c r="AF2571" t="str">
        <f>LEFT(A2571)</f>
        <v>2</v>
      </c>
    </row>
    <row r="2572" spans="1:32" x14ac:dyDescent="0.25">
      <c r="A2572" t="s">
        <v>4993</v>
      </c>
      <c r="B2572" t="s">
        <v>4994</v>
      </c>
      <c r="C2572" t="s">
        <v>4963</v>
      </c>
      <c r="D2572">
        <v>1</v>
      </c>
      <c r="E2572">
        <v>0</v>
      </c>
      <c r="F2572">
        <v>0</v>
      </c>
      <c r="G2572">
        <v>1</v>
      </c>
      <c r="H2572" t="s">
        <v>4994</v>
      </c>
      <c r="I2572" t="s">
        <v>10419</v>
      </c>
      <c r="J2572" t="s">
        <v>10420</v>
      </c>
      <c r="K2572" s="1">
        <v>42339</v>
      </c>
      <c r="L2572" s="1">
        <v>42339</v>
      </c>
      <c r="M2572" t="s">
        <v>10420</v>
      </c>
      <c r="N2572">
        <v>0</v>
      </c>
      <c r="O2572" t="s">
        <v>4648</v>
      </c>
      <c r="P2572">
        <v>0</v>
      </c>
      <c r="Q2572">
        <v>0</v>
      </c>
      <c r="T2572" t="str">
        <f>IF(LEN(A2572)=2,MID(A2572,1,1),IF(LEN(A2572)=3,MID(A2572,1,2),IF(LEN(A2572)=5,MID(A2572,1,3),IF(LEN(A2572)=7,MID(A2572,1,5),IF(LEN(A2572)=1,"")))))</f>
        <v>21514</v>
      </c>
      <c r="U2572">
        <f>IF(LEN(A2572)=7,0,1)</f>
        <v>0</v>
      </c>
      <c r="V2572">
        <f t="shared" si="80"/>
        <v>0</v>
      </c>
      <c r="W2572">
        <f>IF(OR(LEFT(A2572)="1", LEFT(A2572)="2",LEFT(A2572)="3"),1,0)</f>
        <v>1</v>
      </c>
      <c r="Y2572" t="str">
        <f t="shared" si="81"/>
        <v xml:space="preserve">Pendapatan Diterima di Muka - Penjualan Hasil Perkebunan </v>
      </c>
      <c r="AB2572" t="str">
        <f>IF(LEFT(A2572)="1","D",IF(LEFT(A2572)="2","K",IF(LEFT(A2572)="3","K",IF(LEFT(A2572)="4","K",IF(LEFT(A2572)="5","D",IF(LEFT(A2572)="6","D",IF(LEFT(A2572)="8","K",IF(LEFT(A2572)="9","D"))))))))</f>
        <v>K</v>
      </c>
      <c r="AD2572">
        <f>IF(LEFT(A2572)="4",1,IF(LEFT(A2572)="5",1,IF(LEFT(A2572)="6",1,0)))</f>
        <v>0</v>
      </c>
      <c r="AE2572">
        <f>IF(LEFT(A2572)="8",1,IF(LEFT(A2572)="9",1,0))</f>
        <v>0</v>
      </c>
      <c r="AF2572" t="str">
        <f>LEFT(A2572)</f>
        <v>2</v>
      </c>
    </row>
    <row r="2573" spans="1:32" x14ac:dyDescent="0.25">
      <c r="A2573" t="s">
        <v>4995</v>
      </c>
      <c r="B2573" t="s">
        <v>4996</v>
      </c>
      <c r="C2573" t="s">
        <v>4963</v>
      </c>
      <c r="D2573">
        <v>1</v>
      </c>
      <c r="E2573">
        <v>0</v>
      </c>
      <c r="F2573">
        <v>0</v>
      </c>
      <c r="G2573">
        <v>1</v>
      </c>
      <c r="H2573" t="s">
        <v>4996</v>
      </c>
      <c r="I2573" t="s">
        <v>10419</v>
      </c>
      <c r="J2573" t="s">
        <v>10420</v>
      </c>
      <c r="K2573" s="1">
        <v>42339</v>
      </c>
      <c r="L2573" s="1">
        <v>42339</v>
      </c>
      <c r="M2573" t="s">
        <v>10420</v>
      </c>
      <c r="N2573">
        <v>0</v>
      </c>
      <c r="O2573" t="s">
        <v>4648</v>
      </c>
      <c r="P2573">
        <v>0</v>
      </c>
      <c r="Q2573">
        <v>0</v>
      </c>
      <c r="T2573" t="str">
        <f>IF(LEN(A2573)=2,MID(A2573,1,1),IF(LEN(A2573)=3,MID(A2573,1,2),IF(LEN(A2573)=5,MID(A2573,1,3),IF(LEN(A2573)=7,MID(A2573,1,5),IF(LEN(A2573)=1,"")))))</f>
        <v>21514</v>
      </c>
      <c r="U2573">
        <f>IF(LEN(A2573)=7,0,1)</f>
        <v>0</v>
      </c>
      <c r="V2573">
        <f t="shared" si="80"/>
        <v>0</v>
      </c>
      <c r="W2573">
        <f>IF(OR(LEFT(A2573)="1", LEFT(A2573)="2",LEFT(A2573)="3"),1,0)</f>
        <v>1</v>
      </c>
      <c r="Y2573" t="str">
        <f t="shared" si="81"/>
        <v xml:space="preserve">Pendapatan Diterima di Muka - Penjualan Hasil Peternakan </v>
      </c>
      <c r="AB2573" t="str">
        <f>IF(LEFT(A2573)="1","D",IF(LEFT(A2573)="2","K",IF(LEFT(A2573)="3","K",IF(LEFT(A2573)="4","K",IF(LEFT(A2573)="5","D",IF(LEFT(A2573)="6","D",IF(LEFT(A2573)="8","K",IF(LEFT(A2573)="9","D"))))))))</f>
        <v>K</v>
      </c>
      <c r="AD2573">
        <f>IF(LEFT(A2573)="4",1,IF(LEFT(A2573)="5",1,IF(LEFT(A2573)="6",1,0)))</f>
        <v>0</v>
      </c>
      <c r="AE2573">
        <f>IF(LEFT(A2573)="8",1,IF(LEFT(A2573)="9",1,0))</f>
        <v>0</v>
      </c>
      <c r="AF2573" t="str">
        <f>LEFT(A2573)</f>
        <v>2</v>
      </c>
    </row>
    <row r="2574" spans="1:32" x14ac:dyDescent="0.25">
      <c r="A2574" t="s">
        <v>4997</v>
      </c>
      <c r="B2574" t="s">
        <v>4998</v>
      </c>
      <c r="C2574" t="s">
        <v>4963</v>
      </c>
      <c r="D2574">
        <v>1</v>
      </c>
      <c r="E2574">
        <v>0</v>
      </c>
      <c r="F2574">
        <v>0</v>
      </c>
      <c r="G2574">
        <v>1</v>
      </c>
      <c r="H2574" t="s">
        <v>4998</v>
      </c>
      <c r="I2574" t="s">
        <v>10419</v>
      </c>
      <c r="J2574" t="s">
        <v>10420</v>
      </c>
      <c r="K2574" s="1">
        <v>42339</v>
      </c>
      <c r="L2574" s="1">
        <v>42339</v>
      </c>
      <c r="M2574" t="s">
        <v>10420</v>
      </c>
      <c r="N2574">
        <v>0</v>
      </c>
      <c r="O2574" t="s">
        <v>4648</v>
      </c>
      <c r="P2574">
        <v>0</v>
      </c>
      <c r="Q2574">
        <v>0</v>
      </c>
      <c r="T2574" t="str">
        <f>IF(LEN(A2574)=2,MID(A2574,1,1),IF(LEN(A2574)=3,MID(A2574,1,2),IF(LEN(A2574)=5,MID(A2574,1,3),IF(LEN(A2574)=7,MID(A2574,1,5),IF(LEN(A2574)=1,"")))))</f>
        <v>21514</v>
      </c>
      <c r="U2574">
        <f>IF(LEN(A2574)=7,0,1)</f>
        <v>0</v>
      </c>
      <c r="V2574">
        <f t="shared" si="80"/>
        <v>0</v>
      </c>
      <c r="W2574">
        <f>IF(OR(LEFT(A2574)="1", LEFT(A2574)="2",LEFT(A2574)="3"),1,0)</f>
        <v>1</v>
      </c>
      <c r="Y2574" t="str">
        <f t="shared" si="81"/>
        <v xml:space="preserve">Pendapatan Diterima di Muka - Penjualan Hasil Perikanan </v>
      </c>
      <c r="AB2574" t="str">
        <f>IF(LEFT(A2574)="1","D",IF(LEFT(A2574)="2","K",IF(LEFT(A2574)="3","K",IF(LEFT(A2574)="4","K",IF(LEFT(A2574)="5","D",IF(LEFT(A2574)="6","D",IF(LEFT(A2574)="8","K",IF(LEFT(A2574)="9","D"))))))))</f>
        <v>K</v>
      </c>
      <c r="AD2574">
        <f>IF(LEFT(A2574)="4",1,IF(LEFT(A2574)="5",1,IF(LEFT(A2574)="6",1,0)))</f>
        <v>0</v>
      </c>
      <c r="AE2574">
        <f>IF(LEFT(A2574)="8",1,IF(LEFT(A2574)="9",1,0))</f>
        <v>0</v>
      </c>
      <c r="AF2574" t="str">
        <f>LEFT(A2574)</f>
        <v>2</v>
      </c>
    </row>
    <row r="2575" spans="1:32" x14ac:dyDescent="0.25">
      <c r="A2575" t="s">
        <v>4999</v>
      </c>
      <c r="B2575" t="s">
        <v>5000</v>
      </c>
      <c r="C2575" t="s">
        <v>4963</v>
      </c>
      <c r="D2575">
        <v>1</v>
      </c>
      <c r="E2575">
        <v>0</v>
      </c>
      <c r="F2575">
        <v>0</v>
      </c>
      <c r="G2575">
        <v>1</v>
      </c>
      <c r="H2575" t="s">
        <v>5000</v>
      </c>
      <c r="I2575" t="s">
        <v>10419</v>
      </c>
      <c r="J2575" t="s">
        <v>10420</v>
      </c>
      <c r="K2575" s="1">
        <v>42339</v>
      </c>
      <c r="L2575" s="1">
        <v>42339</v>
      </c>
      <c r="M2575" t="s">
        <v>10420</v>
      </c>
      <c r="N2575">
        <v>0</v>
      </c>
      <c r="O2575" t="s">
        <v>4648</v>
      </c>
      <c r="P2575">
        <v>0</v>
      </c>
      <c r="Q2575">
        <v>0</v>
      </c>
      <c r="T2575" t="str">
        <f>IF(LEN(A2575)=2,MID(A2575,1,1),IF(LEN(A2575)=3,MID(A2575,1,2),IF(LEN(A2575)=5,MID(A2575,1,3),IF(LEN(A2575)=7,MID(A2575,1,5),IF(LEN(A2575)=1,"")))))</f>
        <v>21514</v>
      </c>
      <c r="U2575">
        <f>IF(LEN(A2575)=7,0,1)</f>
        <v>0</v>
      </c>
      <c r="V2575">
        <f t="shared" si="80"/>
        <v>0</v>
      </c>
      <c r="W2575">
        <f>IF(OR(LEFT(A2575)="1", LEFT(A2575)="2",LEFT(A2575)="3"),1,0)</f>
        <v>1</v>
      </c>
      <c r="Y2575" t="str">
        <f t="shared" si="81"/>
        <v xml:space="preserve">Pendapatan Diterima di Muka - Penjualan Hasil Sitaan </v>
      </c>
      <c r="AB2575" t="str">
        <f>IF(LEFT(A2575)="1","D",IF(LEFT(A2575)="2","K",IF(LEFT(A2575)="3","K",IF(LEFT(A2575)="4","K",IF(LEFT(A2575)="5","D",IF(LEFT(A2575)="6","D",IF(LEFT(A2575)="8","K",IF(LEFT(A2575)="9","D"))))))))</f>
        <v>K</v>
      </c>
      <c r="AD2575">
        <f>IF(LEFT(A2575)="4",1,IF(LEFT(A2575)="5",1,IF(LEFT(A2575)="6",1,0)))</f>
        <v>0</v>
      </c>
      <c r="AE2575">
        <f>IF(LEFT(A2575)="8",1,IF(LEFT(A2575)="9",1,0))</f>
        <v>0</v>
      </c>
      <c r="AF2575" t="str">
        <f>LEFT(A2575)</f>
        <v>2</v>
      </c>
    </row>
    <row r="2576" spans="1:32" x14ac:dyDescent="0.25">
      <c r="A2576" t="s">
        <v>5001</v>
      </c>
      <c r="B2576" t="s">
        <v>5002</v>
      </c>
      <c r="C2576" t="s">
        <v>4963</v>
      </c>
      <c r="D2576">
        <v>1</v>
      </c>
      <c r="E2576">
        <v>0</v>
      </c>
      <c r="F2576">
        <v>0</v>
      </c>
      <c r="G2576">
        <v>1</v>
      </c>
      <c r="H2576" t="s">
        <v>5002</v>
      </c>
      <c r="I2576" t="s">
        <v>10419</v>
      </c>
      <c r="J2576" t="s">
        <v>10420</v>
      </c>
      <c r="K2576" s="1">
        <v>42339</v>
      </c>
      <c r="L2576" s="1">
        <v>42339</v>
      </c>
      <c r="M2576" t="s">
        <v>10420</v>
      </c>
      <c r="N2576">
        <v>0</v>
      </c>
      <c r="O2576" t="s">
        <v>4648</v>
      </c>
      <c r="P2576">
        <v>0</v>
      </c>
      <c r="Q2576">
        <v>0</v>
      </c>
      <c r="T2576" t="str">
        <f>IF(LEN(A2576)=2,MID(A2576,1,1),IF(LEN(A2576)=3,MID(A2576,1,2),IF(LEN(A2576)=5,MID(A2576,1,3),IF(LEN(A2576)=7,MID(A2576,1,5),IF(LEN(A2576)=1,"")))))</f>
        <v>21514</v>
      </c>
      <c r="U2576">
        <f>IF(LEN(A2576)=7,0,1)</f>
        <v>0</v>
      </c>
      <c r="V2576">
        <f t="shared" si="80"/>
        <v>0</v>
      </c>
      <c r="W2576">
        <f>IF(OR(LEFT(A2576)="1", LEFT(A2576)="2",LEFT(A2576)="3"),1,0)</f>
        <v>1</v>
      </c>
      <c r="Y2576" t="str">
        <f t="shared" si="81"/>
        <v xml:space="preserve">Pendapatan Diterima di Muka - Penjualan Alat Angkutan Tidak Bermotor </v>
      </c>
      <c r="AB2576" t="str">
        <f>IF(LEFT(A2576)="1","D",IF(LEFT(A2576)="2","K",IF(LEFT(A2576)="3","K",IF(LEFT(A2576)="4","K",IF(LEFT(A2576)="5","D",IF(LEFT(A2576)="6","D",IF(LEFT(A2576)="8","K",IF(LEFT(A2576)="9","D"))))))))</f>
        <v>K</v>
      </c>
      <c r="AD2576">
        <f>IF(LEFT(A2576)="4",1,IF(LEFT(A2576)="5",1,IF(LEFT(A2576)="6",1,0)))</f>
        <v>0</v>
      </c>
      <c r="AE2576">
        <f>IF(LEFT(A2576)="8",1,IF(LEFT(A2576)="9",1,0))</f>
        <v>0</v>
      </c>
      <c r="AF2576" t="str">
        <f>LEFT(A2576)</f>
        <v>2</v>
      </c>
    </row>
    <row r="2577" spans="1:32" x14ac:dyDescent="0.25">
      <c r="A2577" t="s">
        <v>5003</v>
      </c>
      <c r="B2577" t="s">
        <v>5004</v>
      </c>
      <c r="C2577" t="s">
        <v>4784</v>
      </c>
      <c r="D2577">
        <v>1</v>
      </c>
      <c r="E2577">
        <v>1</v>
      </c>
      <c r="F2577">
        <v>0</v>
      </c>
      <c r="G2577">
        <v>1</v>
      </c>
      <c r="H2577" t="s">
        <v>5004</v>
      </c>
      <c r="I2577" t="s">
        <v>10419</v>
      </c>
      <c r="J2577" t="s">
        <v>10420</v>
      </c>
      <c r="K2577" s="1">
        <v>42339</v>
      </c>
      <c r="L2577" s="1">
        <v>42339</v>
      </c>
      <c r="M2577" t="s">
        <v>10420</v>
      </c>
      <c r="N2577">
        <v>0</v>
      </c>
      <c r="O2577" t="s">
        <v>4648</v>
      </c>
      <c r="P2577">
        <v>0</v>
      </c>
      <c r="Q2577">
        <v>0</v>
      </c>
      <c r="T2577" t="str">
        <f>IF(LEN(A2577)=2,MID(A2577,1,1),IF(LEN(A2577)=3,MID(A2577,1,2),IF(LEN(A2577)=5,MID(A2577,1,3),IF(LEN(A2577)=7,MID(A2577,1,5),IF(LEN(A2577)=1,"")))))</f>
        <v>215</v>
      </c>
      <c r="U2577">
        <f>IF(LEN(A2577)=7,0,1)</f>
        <v>1</v>
      </c>
      <c r="V2577">
        <f t="shared" si="80"/>
        <v>0</v>
      </c>
      <c r="W2577">
        <f>IF(OR(LEFT(A2577)="1", LEFT(A2577)="2",LEFT(A2577)="3"),1,0)</f>
        <v>1</v>
      </c>
      <c r="Y2577" t="str">
        <f t="shared" si="81"/>
        <v xml:space="preserve">Pendapatan Diterima di Muka - Jasa Giro </v>
      </c>
      <c r="AB2577" t="str">
        <f>IF(LEFT(A2577)="1","D",IF(LEFT(A2577)="2","K",IF(LEFT(A2577)="3","K",IF(LEFT(A2577)="4","K",IF(LEFT(A2577)="5","D",IF(LEFT(A2577)="6","D",IF(LEFT(A2577)="8","K",IF(LEFT(A2577)="9","D"))))))))</f>
        <v>K</v>
      </c>
      <c r="AD2577">
        <f>IF(LEFT(A2577)="4",1,IF(LEFT(A2577)="5",1,IF(LEFT(A2577)="6",1,0)))</f>
        <v>0</v>
      </c>
      <c r="AE2577">
        <f>IF(LEFT(A2577)="8",1,IF(LEFT(A2577)="9",1,0))</f>
        <v>0</v>
      </c>
      <c r="AF2577" t="str">
        <f>LEFT(A2577)</f>
        <v>2</v>
      </c>
    </row>
    <row r="2578" spans="1:32" x14ac:dyDescent="0.25">
      <c r="A2578" t="s">
        <v>5005</v>
      </c>
      <c r="B2578" t="s">
        <v>5006</v>
      </c>
      <c r="C2578" t="s">
        <v>5003</v>
      </c>
      <c r="D2578">
        <v>1</v>
      </c>
      <c r="E2578">
        <v>0</v>
      </c>
      <c r="F2578">
        <v>0</v>
      </c>
      <c r="G2578">
        <v>1</v>
      </c>
      <c r="H2578" t="s">
        <v>5006</v>
      </c>
      <c r="I2578" t="s">
        <v>10419</v>
      </c>
      <c r="J2578" t="s">
        <v>10420</v>
      </c>
      <c r="K2578" s="1">
        <v>42339</v>
      </c>
      <c r="L2578" s="1">
        <v>42339</v>
      </c>
      <c r="M2578" t="s">
        <v>10420</v>
      </c>
      <c r="N2578">
        <v>0</v>
      </c>
      <c r="O2578" t="s">
        <v>4648</v>
      </c>
      <c r="P2578">
        <v>0</v>
      </c>
      <c r="Q2578">
        <v>0</v>
      </c>
      <c r="T2578" t="str">
        <f>IF(LEN(A2578)=2,MID(A2578,1,1),IF(LEN(A2578)=3,MID(A2578,1,2),IF(LEN(A2578)=5,MID(A2578,1,3),IF(LEN(A2578)=7,MID(A2578,1,5),IF(LEN(A2578)=1,"")))))</f>
        <v>21515</v>
      </c>
      <c r="U2578">
        <f>IF(LEN(A2578)=7,0,1)</f>
        <v>0</v>
      </c>
      <c r="V2578">
        <f t="shared" si="80"/>
        <v>0</v>
      </c>
      <c r="W2578">
        <f>IF(OR(LEFT(A2578)="1", LEFT(A2578)="2",LEFT(A2578)="3"),1,0)</f>
        <v>1</v>
      </c>
      <c r="Y2578" t="str">
        <f t="shared" si="81"/>
        <v xml:space="preserve">Pendapatan Diterima di Muka - Jasa Giro Kas Umum Daerah </v>
      </c>
      <c r="AB2578" t="str">
        <f>IF(LEFT(A2578)="1","D",IF(LEFT(A2578)="2","K",IF(LEFT(A2578)="3","K",IF(LEFT(A2578)="4","K",IF(LEFT(A2578)="5","D",IF(LEFT(A2578)="6","D",IF(LEFT(A2578)="8","K",IF(LEFT(A2578)="9","D"))))))))</f>
        <v>K</v>
      </c>
      <c r="AD2578">
        <f>IF(LEFT(A2578)="4",1,IF(LEFT(A2578)="5",1,IF(LEFT(A2578)="6",1,0)))</f>
        <v>0</v>
      </c>
      <c r="AE2578">
        <f>IF(LEFT(A2578)="8",1,IF(LEFT(A2578)="9",1,0))</f>
        <v>0</v>
      </c>
      <c r="AF2578" t="str">
        <f>LEFT(A2578)</f>
        <v>2</v>
      </c>
    </row>
    <row r="2579" spans="1:32" x14ac:dyDescent="0.25">
      <c r="A2579" t="s">
        <v>5007</v>
      </c>
      <c r="B2579" t="s">
        <v>5008</v>
      </c>
      <c r="C2579" t="s">
        <v>5003</v>
      </c>
      <c r="D2579">
        <v>1</v>
      </c>
      <c r="E2579">
        <v>0</v>
      </c>
      <c r="F2579">
        <v>0</v>
      </c>
      <c r="G2579">
        <v>1</v>
      </c>
      <c r="H2579" t="s">
        <v>5008</v>
      </c>
      <c r="I2579" t="s">
        <v>10419</v>
      </c>
      <c r="J2579" t="s">
        <v>10420</v>
      </c>
      <c r="K2579" s="1">
        <v>42339</v>
      </c>
      <c r="L2579" s="1">
        <v>42339</v>
      </c>
      <c r="M2579" t="s">
        <v>10420</v>
      </c>
      <c r="N2579">
        <v>0</v>
      </c>
      <c r="O2579" t="s">
        <v>4648</v>
      </c>
      <c r="P2579">
        <v>0</v>
      </c>
      <c r="Q2579">
        <v>0</v>
      </c>
      <c r="T2579" t="str">
        <f>IF(LEN(A2579)=2,MID(A2579,1,1),IF(LEN(A2579)=3,MID(A2579,1,2),IF(LEN(A2579)=5,MID(A2579,1,3),IF(LEN(A2579)=7,MID(A2579,1,5),IF(LEN(A2579)=1,"")))))</f>
        <v>21515</v>
      </c>
      <c r="U2579">
        <f>IF(LEN(A2579)=7,0,1)</f>
        <v>0</v>
      </c>
      <c r="V2579">
        <f t="shared" si="80"/>
        <v>0</v>
      </c>
      <c r="W2579">
        <f>IF(OR(LEFT(A2579)="1", LEFT(A2579)="2",LEFT(A2579)="3"),1,0)</f>
        <v>1</v>
      </c>
      <c r="Y2579" t="str">
        <f t="shared" si="81"/>
        <v xml:space="preserve">Pendapatan Diterima di Muka - Jasa Giro Bendahara </v>
      </c>
      <c r="AB2579" t="str">
        <f>IF(LEFT(A2579)="1","D",IF(LEFT(A2579)="2","K",IF(LEFT(A2579)="3","K",IF(LEFT(A2579)="4","K",IF(LEFT(A2579)="5","D",IF(LEFT(A2579)="6","D",IF(LEFT(A2579)="8","K",IF(LEFT(A2579)="9","D"))))))))</f>
        <v>K</v>
      </c>
      <c r="AD2579">
        <f>IF(LEFT(A2579)="4",1,IF(LEFT(A2579)="5",1,IF(LEFT(A2579)="6",1,0)))</f>
        <v>0</v>
      </c>
      <c r="AE2579">
        <f>IF(LEFT(A2579)="8",1,IF(LEFT(A2579)="9",1,0))</f>
        <v>0</v>
      </c>
      <c r="AF2579" t="str">
        <f>LEFT(A2579)</f>
        <v>2</v>
      </c>
    </row>
    <row r="2580" spans="1:32" x14ac:dyDescent="0.25">
      <c r="A2580" t="s">
        <v>5009</v>
      </c>
      <c r="B2580" t="s">
        <v>5010</v>
      </c>
      <c r="C2580" t="s">
        <v>5003</v>
      </c>
      <c r="D2580">
        <v>1</v>
      </c>
      <c r="E2580">
        <v>0</v>
      </c>
      <c r="F2580">
        <v>0</v>
      </c>
      <c r="G2580">
        <v>1</v>
      </c>
      <c r="H2580" t="s">
        <v>5010</v>
      </c>
      <c r="I2580" t="s">
        <v>10419</v>
      </c>
      <c r="J2580" t="s">
        <v>10420</v>
      </c>
      <c r="K2580" s="1">
        <v>42339</v>
      </c>
      <c r="L2580" s="1">
        <v>42339</v>
      </c>
      <c r="M2580" t="s">
        <v>10420</v>
      </c>
      <c r="N2580">
        <v>0</v>
      </c>
      <c r="O2580" t="s">
        <v>4648</v>
      </c>
      <c r="P2580">
        <v>0</v>
      </c>
      <c r="Q2580">
        <v>0</v>
      </c>
      <c r="T2580" t="str">
        <f>IF(LEN(A2580)=2,MID(A2580,1,1),IF(LEN(A2580)=3,MID(A2580,1,2),IF(LEN(A2580)=5,MID(A2580,1,3),IF(LEN(A2580)=7,MID(A2580,1,5),IF(LEN(A2580)=1,"")))))</f>
        <v>21515</v>
      </c>
      <c r="U2580">
        <f>IF(LEN(A2580)=7,0,1)</f>
        <v>0</v>
      </c>
      <c r="V2580">
        <f t="shared" si="80"/>
        <v>0</v>
      </c>
      <c r="W2580">
        <f>IF(OR(LEFT(A2580)="1", LEFT(A2580)="2",LEFT(A2580)="3"),1,0)</f>
        <v>1</v>
      </c>
      <c r="Y2580" t="str">
        <f t="shared" si="81"/>
        <v xml:space="preserve">Pendapatan Diterima di Muka - Jasa Giro Dana Cadangan </v>
      </c>
      <c r="AB2580" t="str">
        <f>IF(LEFT(A2580)="1","D",IF(LEFT(A2580)="2","K",IF(LEFT(A2580)="3","K",IF(LEFT(A2580)="4","K",IF(LEFT(A2580)="5","D",IF(LEFT(A2580)="6","D",IF(LEFT(A2580)="8","K",IF(LEFT(A2580)="9","D"))))))))</f>
        <v>K</v>
      </c>
      <c r="AD2580">
        <f>IF(LEFT(A2580)="4",1,IF(LEFT(A2580)="5",1,IF(LEFT(A2580)="6",1,0)))</f>
        <v>0</v>
      </c>
      <c r="AE2580">
        <f>IF(LEFT(A2580)="8",1,IF(LEFT(A2580)="9",1,0))</f>
        <v>0</v>
      </c>
      <c r="AF2580" t="str">
        <f>LEFT(A2580)</f>
        <v>2</v>
      </c>
    </row>
    <row r="2581" spans="1:32" x14ac:dyDescent="0.25">
      <c r="A2581" t="s">
        <v>5011</v>
      </c>
      <c r="B2581" t="s">
        <v>5012</v>
      </c>
      <c r="C2581" t="s">
        <v>4784</v>
      </c>
      <c r="D2581">
        <v>1</v>
      </c>
      <c r="E2581">
        <v>1</v>
      </c>
      <c r="F2581">
        <v>0</v>
      </c>
      <c r="G2581">
        <v>1</v>
      </c>
      <c r="H2581" t="s">
        <v>5012</v>
      </c>
      <c r="I2581" t="s">
        <v>10419</v>
      </c>
      <c r="J2581" t="s">
        <v>10420</v>
      </c>
      <c r="K2581" s="1">
        <v>42339</v>
      </c>
      <c r="L2581" s="1">
        <v>42339</v>
      </c>
      <c r="M2581" t="s">
        <v>10420</v>
      </c>
      <c r="N2581">
        <v>0</v>
      </c>
      <c r="O2581" t="s">
        <v>4648</v>
      </c>
      <c r="P2581">
        <v>0</v>
      </c>
      <c r="Q2581">
        <v>0</v>
      </c>
      <c r="T2581" t="str">
        <f>IF(LEN(A2581)=2,MID(A2581,1,1),IF(LEN(A2581)=3,MID(A2581,1,2),IF(LEN(A2581)=5,MID(A2581,1,3),IF(LEN(A2581)=7,MID(A2581,1,5),IF(LEN(A2581)=1,"")))))</f>
        <v>215</v>
      </c>
      <c r="U2581">
        <f>IF(LEN(A2581)=7,0,1)</f>
        <v>1</v>
      </c>
      <c r="V2581">
        <f t="shared" si="80"/>
        <v>0</v>
      </c>
      <c r="W2581">
        <f>IF(OR(LEFT(A2581)="1", LEFT(A2581)="2",LEFT(A2581)="3"),1,0)</f>
        <v>1</v>
      </c>
      <c r="Y2581" t="str">
        <f t="shared" si="81"/>
        <v xml:space="preserve">Pendapatan Diterima di Muka - Pendapatan Bunga </v>
      </c>
      <c r="AB2581" t="str">
        <f>IF(LEFT(A2581)="1","D",IF(LEFT(A2581)="2","K",IF(LEFT(A2581)="3","K",IF(LEFT(A2581)="4","K",IF(LEFT(A2581)="5","D",IF(LEFT(A2581)="6","D",IF(LEFT(A2581)="8","K",IF(LEFT(A2581)="9","D"))))))))</f>
        <v>K</v>
      </c>
      <c r="AD2581">
        <f>IF(LEFT(A2581)="4",1,IF(LEFT(A2581)="5",1,IF(LEFT(A2581)="6",1,0)))</f>
        <v>0</v>
      </c>
      <c r="AE2581">
        <f>IF(LEFT(A2581)="8",1,IF(LEFT(A2581)="9",1,0))</f>
        <v>0</v>
      </c>
      <c r="AF2581" t="str">
        <f>LEFT(A2581)</f>
        <v>2</v>
      </c>
    </row>
    <row r="2582" spans="1:32" x14ac:dyDescent="0.25">
      <c r="A2582" t="s">
        <v>5013</v>
      </c>
      <c r="B2582" t="s">
        <v>5014</v>
      </c>
      <c r="C2582" t="s">
        <v>5011</v>
      </c>
      <c r="D2582">
        <v>1</v>
      </c>
      <c r="E2582">
        <v>0</v>
      </c>
      <c r="F2582">
        <v>0</v>
      </c>
      <c r="G2582">
        <v>1</v>
      </c>
      <c r="H2582" t="s">
        <v>5014</v>
      </c>
      <c r="I2582" t="s">
        <v>10419</v>
      </c>
      <c r="J2582" t="s">
        <v>10420</v>
      </c>
      <c r="K2582" s="1">
        <v>42339</v>
      </c>
      <c r="L2582" s="1">
        <v>42339</v>
      </c>
      <c r="M2582" t="s">
        <v>10420</v>
      </c>
      <c r="N2582">
        <v>0</v>
      </c>
      <c r="O2582" t="s">
        <v>4648</v>
      </c>
      <c r="P2582">
        <v>0</v>
      </c>
      <c r="Q2582">
        <v>0</v>
      </c>
      <c r="T2582" t="str">
        <f>IF(LEN(A2582)=2,MID(A2582,1,1),IF(LEN(A2582)=3,MID(A2582,1,2),IF(LEN(A2582)=5,MID(A2582,1,3),IF(LEN(A2582)=7,MID(A2582,1,5),IF(LEN(A2582)=1,"")))))</f>
        <v>21516</v>
      </c>
      <c r="U2582">
        <f>IF(LEN(A2582)=7,0,1)</f>
        <v>0</v>
      </c>
      <c r="V2582">
        <f t="shared" si="80"/>
        <v>0</v>
      </c>
      <c r="W2582">
        <f>IF(OR(LEFT(A2582)="1", LEFT(A2582)="2",LEFT(A2582)="3"),1,0)</f>
        <v>1</v>
      </c>
      <c r="Y2582" t="str">
        <f t="shared" si="81"/>
        <v xml:space="preserve">Pendapatan Diterima di Muka - Pendapatan Bunga Rekening Deposito Pada Bank </v>
      </c>
      <c r="AB2582" t="str">
        <f>IF(LEFT(A2582)="1","D",IF(LEFT(A2582)="2","K",IF(LEFT(A2582)="3","K",IF(LEFT(A2582)="4","K",IF(LEFT(A2582)="5","D",IF(LEFT(A2582)="6","D",IF(LEFT(A2582)="8","K",IF(LEFT(A2582)="9","D"))))))))</f>
        <v>K</v>
      </c>
      <c r="AD2582">
        <f>IF(LEFT(A2582)="4",1,IF(LEFT(A2582)="5",1,IF(LEFT(A2582)="6",1,0)))</f>
        <v>0</v>
      </c>
      <c r="AE2582">
        <f>IF(LEFT(A2582)="8",1,IF(LEFT(A2582)="9",1,0))</f>
        <v>0</v>
      </c>
      <c r="AF2582" t="str">
        <f>LEFT(A2582)</f>
        <v>2</v>
      </c>
    </row>
    <row r="2583" spans="1:32" x14ac:dyDescent="0.25">
      <c r="A2583" t="s">
        <v>5015</v>
      </c>
      <c r="B2583" t="s">
        <v>5016</v>
      </c>
      <c r="C2583" t="s">
        <v>5011</v>
      </c>
      <c r="D2583">
        <v>1</v>
      </c>
      <c r="E2583">
        <v>0</v>
      </c>
      <c r="F2583">
        <v>0</v>
      </c>
      <c r="G2583">
        <v>1</v>
      </c>
      <c r="H2583" t="s">
        <v>5016</v>
      </c>
      <c r="I2583" t="s">
        <v>10419</v>
      </c>
      <c r="J2583" t="s">
        <v>10420</v>
      </c>
      <c r="K2583" s="1">
        <v>42339</v>
      </c>
      <c r="L2583" s="1">
        <v>42339</v>
      </c>
      <c r="M2583" t="s">
        <v>10420</v>
      </c>
      <c r="N2583">
        <v>0</v>
      </c>
      <c r="O2583" t="s">
        <v>4648</v>
      </c>
      <c r="P2583">
        <v>0</v>
      </c>
      <c r="Q2583">
        <v>0</v>
      </c>
      <c r="T2583" t="str">
        <f>IF(LEN(A2583)=2,MID(A2583,1,1),IF(LEN(A2583)=3,MID(A2583,1,2),IF(LEN(A2583)=5,MID(A2583,1,3),IF(LEN(A2583)=7,MID(A2583,1,5),IF(LEN(A2583)=1,"")))))</f>
        <v>21516</v>
      </c>
      <c r="U2583">
        <f>IF(LEN(A2583)=7,0,1)</f>
        <v>0</v>
      </c>
      <c r="V2583">
        <f t="shared" si="80"/>
        <v>0</v>
      </c>
      <c r="W2583">
        <f>IF(OR(LEFT(A2583)="1", LEFT(A2583)="2",LEFT(A2583)="3"),1,0)</f>
        <v>1</v>
      </c>
      <c r="Y2583" t="str">
        <f t="shared" si="81"/>
        <v xml:space="preserve">Pendapatan Diterima di Muka - Bunga Obligasi </v>
      </c>
      <c r="AB2583" t="str">
        <f>IF(LEFT(A2583)="1","D",IF(LEFT(A2583)="2","K",IF(LEFT(A2583)="3","K",IF(LEFT(A2583)="4","K",IF(LEFT(A2583)="5","D",IF(LEFT(A2583)="6","D",IF(LEFT(A2583)="8","K",IF(LEFT(A2583)="9","D"))))))))</f>
        <v>K</v>
      </c>
      <c r="AD2583">
        <f>IF(LEFT(A2583)="4",1,IF(LEFT(A2583)="5",1,IF(LEFT(A2583)="6",1,0)))</f>
        <v>0</v>
      </c>
      <c r="AE2583">
        <f>IF(LEFT(A2583)="8",1,IF(LEFT(A2583)="9",1,0))</f>
        <v>0</v>
      </c>
      <c r="AF2583" t="str">
        <f>LEFT(A2583)</f>
        <v>2</v>
      </c>
    </row>
    <row r="2584" spans="1:32" x14ac:dyDescent="0.25">
      <c r="A2584" t="s">
        <v>5017</v>
      </c>
      <c r="B2584" t="s">
        <v>5018</v>
      </c>
      <c r="C2584" t="s">
        <v>4784</v>
      </c>
      <c r="D2584">
        <v>1</v>
      </c>
      <c r="E2584">
        <v>1</v>
      </c>
      <c r="F2584">
        <v>0</v>
      </c>
      <c r="G2584">
        <v>1</v>
      </c>
      <c r="H2584" t="s">
        <v>5018</v>
      </c>
      <c r="I2584" t="s">
        <v>10419</v>
      </c>
      <c r="J2584" t="s">
        <v>10420</v>
      </c>
      <c r="K2584" s="1">
        <v>42339</v>
      </c>
      <c r="L2584" s="1">
        <v>42339</v>
      </c>
      <c r="M2584" t="s">
        <v>10420</v>
      </c>
      <c r="N2584">
        <v>0</v>
      </c>
      <c r="O2584" t="s">
        <v>4648</v>
      </c>
      <c r="P2584">
        <v>0</v>
      </c>
      <c r="Q2584">
        <v>0</v>
      </c>
      <c r="T2584" t="str">
        <f>IF(LEN(A2584)=2,MID(A2584,1,1),IF(LEN(A2584)=3,MID(A2584,1,2),IF(LEN(A2584)=5,MID(A2584,1,3),IF(LEN(A2584)=7,MID(A2584,1,5),IF(LEN(A2584)=1,"")))))</f>
        <v>215</v>
      </c>
      <c r="U2584">
        <f>IF(LEN(A2584)=7,0,1)</f>
        <v>1</v>
      </c>
      <c r="V2584">
        <f t="shared" si="80"/>
        <v>0</v>
      </c>
      <c r="W2584">
        <f>IF(OR(LEFT(A2584)="1", LEFT(A2584)="2",LEFT(A2584)="3"),1,0)</f>
        <v>1</v>
      </c>
      <c r="Y2584" t="str">
        <f t="shared" si="81"/>
        <v xml:space="preserve">Pendapatan Diterima di Muka - Tuntutan Ganti Rugi (TGR) </v>
      </c>
      <c r="AB2584" t="str">
        <f>IF(LEFT(A2584)="1","D",IF(LEFT(A2584)="2","K",IF(LEFT(A2584)="3","K",IF(LEFT(A2584)="4","K",IF(LEFT(A2584)="5","D",IF(LEFT(A2584)="6","D",IF(LEFT(A2584)="8","K",IF(LEFT(A2584)="9","D"))))))))</f>
        <v>K</v>
      </c>
      <c r="AD2584">
        <f>IF(LEFT(A2584)="4",1,IF(LEFT(A2584)="5",1,IF(LEFT(A2584)="6",1,0)))</f>
        <v>0</v>
      </c>
      <c r="AE2584">
        <f>IF(LEFT(A2584)="8",1,IF(LEFT(A2584)="9",1,0))</f>
        <v>0</v>
      </c>
      <c r="AF2584" t="str">
        <f>LEFT(A2584)</f>
        <v>2</v>
      </c>
    </row>
    <row r="2585" spans="1:32" x14ac:dyDescent="0.25">
      <c r="A2585" t="s">
        <v>5019</v>
      </c>
      <c r="B2585" t="s">
        <v>5020</v>
      </c>
      <c r="C2585" t="s">
        <v>5017</v>
      </c>
      <c r="D2585">
        <v>1</v>
      </c>
      <c r="E2585">
        <v>0</v>
      </c>
      <c r="F2585">
        <v>0</v>
      </c>
      <c r="G2585">
        <v>1</v>
      </c>
      <c r="H2585" t="s">
        <v>5020</v>
      </c>
      <c r="I2585" t="s">
        <v>10419</v>
      </c>
      <c r="J2585" t="s">
        <v>10420</v>
      </c>
      <c r="K2585" s="1">
        <v>42339</v>
      </c>
      <c r="L2585" s="1">
        <v>42339</v>
      </c>
      <c r="M2585" t="s">
        <v>10420</v>
      </c>
      <c r="N2585">
        <v>0</v>
      </c>
      <c r="O2585" t="s">
        <v>4648</v>
      </c>
      <c r="P2585">
        <v>0</v>
      </c>
      <c r="Q2585">
        <v>0</v>
      </c>
      <c r="T2585" t="str">
        <f>IF(LEN(A2585)=2,MID(A2585,1,1),IF(LEN(A2585)=3,MID(A2585,1,2),IF(LEN(A2585)=5,MID(A2585,1,3),IF(LEN(A2585)=7,MID(A2585,1,5),IF(LEN(A2585)=1,"")))))</f>
        <v>21517</v>
      </c>
      <c r="U2585">
        <f>IF(LEN(A2585)=7,0,1)</f>
        <v>0</v>
      </c>
      <c r="V2585">
        <f t="shared" si="80"/>
        <v>0</v>
      </c>
      <c r="W2585">
        <f>IF(OR(LEFT(A2585)="1", LEFT(A2585)="2",LEFT(A2585)="3"),1,0)</f>
        <v>1</v>
      </c>
      <c r="Y2585" t="str">
        <f t="shared" si="81"/>
        <v xml:space="preserve">Pendapatan Diterima di Muka - Kerugian Uang Daerah </v>
      </c>
      <c r="AB2585" t="str">
        <f>IF(LEFT(A2585)="1","D",IF(LEFT(A2585)="2","K",IF(LEFT(A2585)="3","K",IF(LEFT(A2585)="4","K",IF(LEFT(A2585)="5","D",IF(LEFT(A2585)="6","D",IF(LEFT(A2585)="8","K",IF(LEFT(A2585)="9","D"))))))))</f>
        <v>K</v>
      </c>
      <c r="AD2585">
        <f>IF(LEFT(A2585)="4",1,IF(LEFT(A2585)="5",1,IF(LEFT(A2585)="6",1,0)))</f>
        <v>0</v>
      </c>
      <c r="AE2585">
        <f>IF(LEFT(A2585)="8",1,IF(LEFT(A2585)="9",1,0))</f>
        <v>0</v>
      </c>
      <c r="AF2585" t="str">
        <f>LEFT(A2585)</f>
        <v>2</v>
      </c>
    </row>
    <row r="2586" spans="1:32" x14ac:dyDescent="0.25">
      <c r="A2586" t="s">
        <v>5021</v>
      </c>
      <c r="B2586" t="s">
        <v>5022</v>
      </c>
      <c r="C2586" t="s">
        <v>5017</v>
      </c>
      <c r="D2586">
        <v>1</v>
      </c>
      <c r="E2586">
        <v>0</v>
      </c>
      <c r="F2586">
        <v>0</v>
      </c>
      <c r="G2586">
        <v>1</v>
      </c>
      <c r="H2586" t="s">
        <v>5022</v>
      </c>
      <c r="I2586" t="s">
        <v>10419</v>
      </c>
      <c r="J2586" t="s">
        <v>10420</v>
      </c>
      <c r="K2586" s="1">
        <v>42339</v>
      </c>
      <c r="L2586" s="1">
        <v>42339</v>
      </c>
      <c r="M2586" t="s">
        <v>10420</v>
      </c>
      <c r="N2586">
        <v>0</v>
      </c>
      <c r="O2586" t="s">
        <v>4648</v>
      </c>
      <c r="P2586">
        <v>0</v>
      </c>
      <c r="Q2586">
        <v>0</v>
      </c>
      <c r="T2586" t="str">
        <f>IF(LEN(A2586)=2,MID(A2586,1,1),IF(LEN(A2586)=3,MID(A2586,1,2),IF(LEN(A2586)=5,MID(A2586,1,3),IF(LEN(A2586)=7,MID(A2586,1,5),IF(LEN(A2586)=1,"")))))</f>
        <v>21517</v>
      </c>
      <c r="U2586">
        <f>IF(LEN(A2586)=7,0,1)</f>
        <v>0</v>
      </c>
      <c r="V2586">
        <f t="shared" si="80"/>
        <v>0</v>
      </c>
      <c r="W2586">
        <f>IF(OR(LEFT(A2586)="1", LEFT(A2586)="2",LEFT(A2586)="3"),1,0)</f>
        <v>1</v>
      </c>
      <c r="Y2586" t="str">
        <f t="shared" si="81"/>
        <v xml:space="preserve">Pendapatan Diterima di Muka - Kerugian Barang Daerah </v>
      </c>
      <c r="AB2586" t="str">
        <f>IF(LEFT(A2586)="1","D",IF(LEFT(A2586)="2","K",IF(LEFT(A2586)="3","K",IF(LEFT(A2586)="4","K",IF(LEFT(A2586)="5","D",IF(LEFT(A2586)="6","D",IF(LEFT(A2586)="8","K",IF(LEFT(A2586)="9","D"))))))))</f>
        <v>K</v>
      </c>
      <c r="AD2586">
        <f>IF(LEFT(A2586)="4",1,IF(LEFT(A2586)="5",1,IF(LEFT(A2586)="6",1,0)))</f>
        <v>0</v>
      </c>
      <c r="AE2586">
        <f>IF(LEFT(A2586)="8",1,IF(LEFT(A2586)="9",1,0))</f>
        <v>0</v>
      </c>
      <c r="AF2586" t="str">
        <f>LEFT(A2586)</f>
        <v>2</v>
      </c>
    </row>
    <row r="2587" spans="1:32" x14ac:dyDescent="0.25">
      <c r="A2587" t="s">
        <v>5023</v>
      </c>
      <c r="B2587" t="s">
        <v>5024</v>
      </c>
      <c r="C2587" t="s">
        <v>4784</v>
      </c>
      <c r="D2587">
        <v>1</v>
      </c>
      <c r="E2587">
        <v>1</v>
      </c>
      <c r="F2587">
        <v>0</v>
      </c>
      <c r="G2587">
        <v>1</v>
      </c>
      <c r="H2587" t="s">
        <v>5024</v>
      </c>
      <c r="I2587" t="s">
        <v>10419</v>
      </c>
      <c r="J2587" t="s">
        <v>10420</v>
      </c>
      <c r="K2587" s="1">
        <v>42339</v>
      </c>
      <c r="L2587" s="1">
        <v>42339</v>
      </c>
      <c r="M2587" t="s">
        <v>10420</v>
      </c>
      <c r="N2587">
        <v>0</v>
      </c>
      <c r="O2587" t="s">
        <v>4648</v>
      </c>
      <c r="P2587">
        <v>0</v>
      </c>
      <c r="Q2587">
        <v>0</v>
      </c>
      <c r="T2587" t="str">
        <f>IF(LEN(A2587)=2,MID(A2587,1,1),IF(LEN(A2587)=3,MID(A2587,1,2),IF(LEN(A2587)=5,MID(A2587,1,3),IF(LEN(A2587)=7,MID(A2587,1,5),IF(LEN(A2587)=1,"")))))</f>
        <v>215</v>
      </c>
      <c r="U2587">
        <f>IF(LEN(A2587)=7,0,1)</f>
        <v>1</v>
      </c>
      <c r="V2587">
        <f t="shared" si="80"/>
        <v>0</v>
      </c>
      <c r="W2587">
        <f>IF(OR(LEFT(A2587)="1", LEFT(A2587)="2",LEFT(A2587)="3"),1,0)</f>
        <v>1</v>
      </c>
      <c r="Y2587" t="str">
        <f t="shared" si="81"/>
        <v xml:space="preserve">Pendapatan Diterima di Muka - Komisi, Potongan dan Keuntungan Selisih Nilai Tukar Rupiah </v>
      </c>
      <c r="AB2587" t="str">
        <f>IF(LEFT(A2587)="1","D",IF(LEFT(A2587)="2","K",IF(LEFT(A2587)="3","K",IF(LEFT(A2587)="4","K",IF(LEFT(A2587)="5","D",IF(LEFT(A2587)="6","D",IF(LEFT(A2587)="8","K",IF(LEFT(A2587)="9","D"))))))))</f>
        <v>K</v>
      </c>
      <c r="AD2587">
        <f>IF(LEFT(A2587)="4",1,IF(LEFT(A2587)="5",1,IF(LEFT(A2587)="6",1,0)))</f>
        <v>0</v>
      </c>
      <c r="AE2587">
        <f>IF(LEFT(A2587)="8",1,IF(LEFT(A2587)="9",1,0))</f>
        <v>0</v>
      </c>
      <c r="AF2587" t="str">
        <f>LEFT(A2587)</f>
        <v>2</v>
      </c>
    </row>
    <row r="2588" spans="1:32" x14ac:dyDescent="0.25">
      <c r="A2588" t="s">
        <v>5025</v>
      </c>
      <c r="B2588" t="s">
        <v>5026</v>
      </c>
      <c r="C2588" t="s">
        <v>5023</v>
      </c>
      <c r="D2588">
        <v>1</v>
      </c>
      <c r="E2588">
        <v>0</v>
      </c>
      <c r="F2588">
        <v>0</v>
      </c>
      <c r="G2588">
        <v>1</v>
      </c>
      <c r="H2588" t="s">
        <v>5026</v>
      </c>
      <c r="I2588" t="s">
        <v>10419</v>
      </c>
      <c r="J2588" t="s">
        <v>10420</v>
      </c>
      <c r="K2588" s="1">
        <v>42339</v>
      </c>
      <c r="L2588" s="1">
        <v>42339</v>
      </c>
      <c r="M2588" t="s">
        <v>10420</v>
      </c>
      <c r="N2588">
        <v>0</v>
      </c>
      <c r="O2588" t="s">
        <v>4648</v>
      </c>
      <c r="P2588">
        <v>0</v>
      </c>
      <c r="Q2588">
        <v>0</v>
      </c>
      <c r="T2588" t="str">
        <f>IF(LEN(A2588)=2,MID(A2588,1,1),IF(LEN(A2588)=3,MID(A2588,1,2),IF(LEN(A2588)=5,MID(A2588,1,3),IF(LEN(A2588)=7,MID(A2588,1,5),IF(LEN(A2588)=1,"")))))</f>
        <v>21518</v>
      </c>
      <c r="U2588">
        <f>IF(LEN(A2588)=7,0,1)</f>
        <v>0</v>
      </c>
      <c r="V2588">
        <f t="shared" si="80"/>
        <v>0</v>
      </c>
      <c r="W2588">
        <f>IF(OR(LEFT(A2588)="1", LEFT(A2588)="2",LEFT(A2588)="3"),1,0)</f>
        <v>1</v>
      </c>
      <c r="Y2588" t="str">
        <f t="shared" si="81"/>
        <v xml:space="preserve">Pendapatan Diterima di Muka - Penerimaan Komisi </v>
      </c>
      <c r="AB2588" t="str">
        <f>IF(LEFT(A2588)="1","D",IF(LEFT(A2588)="2","K",IF(LEFT(A2588)="3","K",IF(LEFT(A2588)="4","K",IF(LEFT(A2588)="5","D",IF(LEFT(A2588)="6","D",IF(LEFT(A2588)="8","K",IF(LEFT(A2588)="9","D"))))))))</f>
        <v>K</v>
      </c>
      <c r="AD2588">
        <f>IF(LEFT(A2588)="4",1,IF(LEFT(A2588)="5",1,IF(LEFT(A2588)="6",1,0)))</f>
        <v>0</v>
      </c>
      <c r="AE2588">
        <f>IF(LEFT(A2588)="8",1,IF(LEFT(A2588)="9",1,0))</f>
        <v>0</v>
      </c>
      <c r="AF2588" t="str">
        <f>LEFT(A2588)</f>
        <v>2</v>
      </c>
    </row>
    <row r="2589" spans="1:32" x14ac:dyDescent="0.25">
      <c r="A2589" t="s">
        <v>5027</v>
      </c>
      <c r="B2589" t="s">
        <v>5028</v>
      </c>
      <c r="C2589" t="s">
        <v>5023</v>
      </c>
      <c r="D2589">
        <v>1</v>
      </c>
      <c r="E2589">
        <v>0</v>
      </c>
      <c r="F2589">
        <v>0</v>
      </c>
      <c r="G2589">
        <v>1</v>
      </c>
      <c r="H2589" t="s">
        <v>5028</v>
      </c>
      <c r="I2589" t="s">
        <v>10419</v>
      </c>
      <c r="J2589" t="s">
        <v>10420</v>
      </c>
      <c r="K2589" s="1">
        <v>42339</v>
      </c>
      <c r="L2589" s="1">
        <v>42339</v>
      </c>
      <c r="M2589" t="s">
        <v>10420</v>
      </c>
      <c r="N2589">
        <v>0</v>
      </c>
      <c r="O2589" t="s">
        <v>4648</v>
      </c>
      <c r="P2589">
        <v>0</v>
      </c>
      <c r="Q2589">
        <v>0</v>
      </c>
      <c r="T2589" t="str">
        <f>IF(LEN(A2589)=2,MID(A2589,1,1),IF(LEN(A2589)=3,MID(A2589,1,2),IF(LEN(A2589)=5,MID(A2589,1,3),IF(LEN(A2589)=7,MID(A2589,1,5),IF(LEN(A2589)=1,"")))))</f>
        <v>21518</v>
      </c>
      <c r="U2589">
        <f>IF(LEN(A2589)=7,0,1)</f>
        <v>0</v>
      </c>
      <c r="V2589">
        <f t="shared" si="80"/>
        <v>0</v>
      </c>
      <c r="W2589">
        <f>IF(OR(LEFT(A2589)="1", LEFT(A2589)="2",LEFT(A2589)="3"),1,0)</f>
        <v>1</v>
      </c>
      <c r="Y2589" t="str">
        <f t="shared" si="81"/>
        <v xml:space="preserve">Pendapatan Diterima di Muka - Penerimaan Potongan </v>
      </c>
      <c r="AB2589" t="str">
        <f>IF(LEFT(A2589)="1","D",IF(LEFT(A2589)="2","K",IF(LEFT(A2589)="3","K",IF(LEFT(A2589)="4","K",IF(LEFT(A2589)="5","D",IF(LEFT(A2589)="6","D",IF(LEFT(A2589)="8","K",IF(LEFT(A2589)="9","D"))))))))</f>
        <v>K</v>
      </c>
      <c r="AD2589">
        <f>IF(LEFT(A2589)="4",1,IF(LEFT(A2589)="5",1,IF(LEFT(A2589)="6",1,0)))</f>
        <v>0</v>
      </c>
      <c r="AE2589">
        <f>IF(LEFT(A2589)="8",1,IF(LEFT(A2589)="9",1,0))</f>
        <v>0</v>
      </c>
      <c r="AF2589" t="str">
        <f>LEFT(A2589)</f>
        <v>2</v>
      </c>
    </row>
    <row r="2590" spans="1:32" x14ac:dyDescent="0.25">
      <c r="A2590" t="s">
        <v>5029</v>
      </c>
      <c r="B2590" t="s">
        <v>5030</v>
      </c>
      <c r="C2590" t="s">
        <v>5023</v>
      </c>
      <c r="D2590">
        <v>1</v>
      </c>
      <c r="E2590">
        <v>0</v>
      </c>
      <c r="F2590">
        <v>0</v>
      </c>
      <c r="G2590">
        <v>1</v>
      </c>
      <c r="H2590" t="s">
        <v>5030</v>
      </c>
      <c r="I2590" t="s">
        <v>10419</v>
      </c>
      <c r="J2590" t="s">
        <v>10420</v>
      </c>
      <c r="K2590" s="1">
        <v>42339</v>
      </c>
      <c r="L2590" s="1">
        <v>42339</v>
      </c>
      <c r="M2590" t="s">
        <v>10420</v>
      </c>
      <c r="N2590">
        <v>0</v>
      </c>
      <c r="O2590" t="s">
        <v>4648</v>
      </c>
      <c r="P2590">
        <v>0</v>
      </c>
      <c r="Q2590">
        <v>0</v>
      </c>
      <c r="T2590" t="str">
        <f>IF(LEN(A2590)=2,MID(A2590,1,1),IF(LEN(A2590)=3,MID(A2590,1,2),IF(LEN(A2590)=5,MID(A2590,1,3),IF(LEN(A2590)=7,MID(A2590,1,5),IF(LEN(A2590)=1,"")))))</f>
        <v>21518</v>
      </c>
      <c r="U2590">
        <f>IF(LEN(A2590)=7,0,1)</f>
        <v>0</v>
      </c>
      <c r="V2590">
        <f t="shared" si="80"/>
        <v>0</v>
      </c>
      <c r="W2590">
        <f>IF(OR(LEFT(A2590)="1", LEFT(A2590)="2",LEFT(A2590)="3"),1,0)</f>
        <v>1</v>
      </c>
      <c r="Y2590" t="str">
        <f t="shared" si="81"/>
        <v xml:space="preserve">Pendapatan Diterima di Muka - Penerimaan Keuntungan Selisih Nilai Tukar Rupiah </v>
      </c>
      <c r="AB2590" t="str">
        <f>IF(LEFT(A2590)="1","D",IF(LEFT(A2590)="2","K",IF(LEFT(A2590)="3","K",IF(LEFT(A2590)="4","K",IF(LEFT(A2590)="5","D",IF(LEFT(A2590)="6","D",IF(LEFT(A2590)="8","K",IF(LEFT(A2590)="9","D"))))))))</f>
        <v>K</v>
      </c>
      <c r="AD2590">
        <f>IF(LEFT(A2590)="4",1,IF(LEFT(A2590)="5",1,IF(LEFT(A2590)="6",1,0)))</f>
        <v>0</v>
      </c>
      <c r="AE2590">
        <f>IF(LEFT(A2590)="8",1,IF(LEFT(A2590)="9",1,0))</f>
        <v>0</v>
      </c>
      <c r="AF2590" t="str">
        <f>LEFT(A2590)</f>
        <v>2</v>
      </c>
    </row>
    <row r="2591" spans="1:32" x14ac:dyDescent="0.25">
      <c r="A2591" t="s">
        <v>5031</v>
      </c>
      <c r="B2591" t="s">
        <v>5032</v>
      </c>
      <c r="C2591" t="s">
        <v>4784</v>
      </c>
      <c r="D2591">
        <v>1</v>
      </c>
      <c r="E2591">
        <v>1</v>
      </c>
      <c r="F2591">
        <v>0</v>
      </c>
      <c r="G2591">
        <v>1</v>
      </c>
      <c r="H2591" t="s">
        <v>5032</v>
      </c>
      <c r="I2591" t="s">
        <v>10419</v>
      </c>
      <c r="J2591" t="s">
        <v>10420</v>
      </c>
      <c r="K2591" s="1">
        <v>42339</v>
      </c>
      <c r="L2591" s="1">
        <v>42339</v>
      </c>
      <c r="M2591" t="s">
        <v>10420</v>
      </c>
      <c r="N2591">
        <v>0</v>
      </c>
      <c r="O2591" t="s">
        <v>4648</v>
      </c>
      <c r="P2591">
        <v>0</v>
      </c>
      <c r="Q2591">
        <v>0</v>
      </c>
      <c r="T2591" t="str">
        <f>IF(LEN(A2591)=2,MID(A2591,1,1),IF(LEN(A2591)=3,MID(A2591,1,2),IF(LEN(A2591)=5,MID(A2591,1,3),IF(LEN(A2591)=7,MID(A2591,1,5),IF(LEN(A2591)=1,"")))))</f>
        <v>215</v>
      </c>
      <c r="U2591">
        <f>IF(LEN(A2591)=7,0,1)</f>
        <v>1</v>
      </c>
      <c r="V2591">
        <f t="shared" si="80"/>
        <v>0</v>
      </c>
      <c r="W2591">
        <f>IF(OR(LEFT(A2591)="1", LEFT(A2591)="2",LEFT(A2591)="3"),1,0)</f>
        <v>1</v>
      </c>
      <c r="Y2591" t="str">
        <f t="shared" si="81"/>
        <v xml:space="preserve">Pendapatan Diterima di Muka - Pendapatan Denda Atas Keterlambatan Pelaksanaan Pekerjaan </v>
      </c>
      <c r="AB2591" t="str">
        <f>IF(LEFT(A2591)="1","D",IF(LEFT(A2591)="2","K",IF(LEFT(A2591)="3","K",IF(LEFT(A2591)="4","K",IF(LEFT(A2591)="5","D",IF(LEFT(A2591)="6","D",IF(LEFT(A2591)="8","K",IF(LEFT(A2591)="9","D"))))))))</f>
        <v>K</v>
      </c>
      <c r="AD2591">
        <f>IF(LEFT(A2591)="4",1,IF(LEFT(A2591)="5",1,IF(LEFT(A2591)="6",1,0)))</f>
        <v>0</v>
      </c>
      <c r="AE2591">
        <f>IF(LEFT(A2591)="8",1,IF(LEFT(A2591)="9",1,0))</f>
        <v>0</v>
      </c>
      <c r="AF2591" t="str">
        <f>LEFT(A2591)</f>
        <v>2</v>
      </c>
    </row>
    <row r="2592" spans="1:32" x14ac:dyDescent="0.25">
      <c r="A2592" t="s">
        <v>5033</v>
      </c>
      <c r="B2592" t="s">
        <v>5034</v>
      </c>
      <c r="C2592" t="s">
        <v>5031</v>
      </c>
      <c r="D2592">
        <v>1</v>
      </c>
      <c r="E2592">
        <v>0</v>
      </c>
      <c r="F2592">
        <v>0</v>
      </c>
      <c r="G2592">
        <v>1</v>
      </c>
      <c r="H2592" t="s">
        <v>5034</v>
      </c>
      <c r="I2592" t="s">
        <v>10419</v>
      </c>
      <c r="J2592" t="s">
        <v>10420</v>
      </c>
      <c r="K2592" s="1">
        <v>42339</v>
      </c>
      <c r="L2592" s="1">
        <v>42339</v>
      </c>
      <c r="M2592" t="s">
        <v>10420</v>
      </c>
      <c r="N2592">
        <v>0</v>
      </c>
      <c r="O2592" t="s">
        <v>4648</v>
      </c>
      <c r="P2592">
        <v>0</v>
      </c>
      <c r="Q2592">
        <v>0</v>
      </c>
      <c r="T2592" t="str">
        <f>IF(LEN(A2592)=2,MID(A2592,1,1),IF(LEN(A2592)=3,MID(A2592,1,2),IF(LEN(A2592)=5,MID(A2592,1,3),IF(LEN(A2592)=7,MID(A2592,1,5),IF(LEN(A2592)=1,"")))))</f>
        <v>21519</v>
      </c>
      <c r="U2592">
        <f>IF(LEN(A2592)=7,0,1)</f>
        <v>0</v>
      </c>
      <c r="V2592">
        <f t="shared" si="80"/>
        <v>0</v>
      </c>
      <c r="W2592">
        <f>IF(OR(LEFT(A2592)="1", LEFT(A2592)="2",LEFT(A2592)="3"),1,0)</f>
        <v>1</v>
      </c>
      <c r="Y2592" t="str">
        <f t="shared" si="81"/>
        <v xml:space="preserve">Pendapatan Diterima di Muka - Denda atas Keterlambatan Pelaksanaan Pekerjaan </v>
      </c>
      <c r="AB2592" t="str">
        <f>IF(LEFT(A2592)="1","D",IF(LEFT(A2592)="2","K",IF(LEFT(A2592)="3","K",IF(LEFT(A2592)="4","K",IF(LEFT(A2592)="5","D",IF(LEFT(A2592)="6","D",IF(LEFT(A2592)="8","K",IF(LEFT(A2592)="9","D"))))))))</f>
        <v>K</v>
      </c>
      <c r="AD2592">
        <f>IF(LEFT(A2592)="4",1,IF(LEFT(A2592)="5",1,IF(LEFT(A2592)="6",1,0)))</f>
        <v>0</v>
      </c>
      <c r="AE2592">
        <f>IF(LEFT(A2592)="8",1,IF(LEFT(A2592)="9",1,0))</f>
        <v>0</v>
      </c>
      <c r="AF2592" t="str">
        <f>LEFT(A2592)</f>
        <v>2</v>
      </c>
    </row>
    <row r="2593" spans="1:32" x14ac:dyDescent="0.25">
      <c r="A2593" t="s">
        <v>5035</v>
      </c>
      <c r="B2593" t="s">
        <v>5036</v>
      </c>
      <c r="C2593" t="s">
        <v>4784</v>
      </c>
      <c r="D2593">
        <v>1</v>
      </c>
      <c r="E2593">
        <v>1</v>
      </c>
      <c r="F2593">
        <v>0</v>
      </c>
      <c r="G2593">
        <v>1</v>
      </c>
      <c r="H2593" t="s">
        <v>5036</v>
      </c>
      <c r="I2593" t="s">
        <v>10419</v>
      </c>
      <c r="J2593" t="s">
        <v>10420</v>
      </c>
      <c r="K2593" s="1">
        <v>42339</v>
      </c>
      <c r="L2593" s="1">
        <v>42339</v>
      </c>
      <c r="M2593" t="s">
        <v>10420</v>
      </c>
      <c r="N2593">
        <v>0</v>
      </c>
      <c r="O2593" t="s">
        <v>4648</v>
      </c>
      <c r="P2593">
        <v>0</v>
      </c>
      <c r="Q2593">
        <v>0</v>
      </c>
      <c r="T2593" t="str">
        <f>IF(LEN(A2593)=2,MID(A2593,1,1),IF(LEN(A2593)=3,MID(A2593,1,2),IF(LEN(A2593)=5,MID(A2593,1,3),IF(LEN(A2593)=7,MID(A2593,1,5),IF(LEN(A2593)=1,"")))))</f>
        <v>215</v>
      </c>
      <c r="U2593">
        <f>IF(LEN(A2593)=7,0,1)</f>
        <v>1</v>
      </c>
      <c r="V2593">
        <f t="shared" si="80"/>
        <v>0</v>
      </c>
      <c r="W2593">
        <f>IF(OR(LEFT(A2593)="1", LEFT(A2593)="2",LEFT(A2593)="3"),1,0)</f>
        <v>1</v>
      </c>
      <c r="Y2593" t="str">
        <f t="shared" si="81"/>
        <v xml:space="preserve">Pendapatan Diterima di Muka - Pendapatan Denda Pajak </v>
      </c>
      <c r="AB2593" t="str">
        <f>IF(LEFT(A2593)="1","D",IF(LEFT(A2593)="2","K",IF(LEFT(A2593)="3","K",IF(LEFT(A2593)="4","K",IF(LEFT(A2593)="5","D",IF(LEFT(A2593)="6","D",IF(LEFT(A2593)="8","K",IF(LEFT(A2593)="9","D"))))))))</f>
        <v>K</v>
      </c>
      <c r="AD2593">
        <f>IF(LEFT(A2593)="4",1,IF(LEFT(A2593)="5",1,IF(LEFT(A2593)="6",1,0)))</f>
        <v>0</v>
      </c>
      <c r="AE2593">
        <f>IF(LEFT(A2593)="8",1,IF(LEFT(A2593)="9",1,0))</f>
        <v>0</v>
      </c>
      <c r="AF2593" t="str">
        <f>LEFT(A2593)</f>
        <v>2</v>
      </c>
    </row>
    <row r="2594" spans="1:32" x14ac:dyDescent="0.25">
      <c r="A2594" t="s">
        <v>5037</v>
      </c>
      <c r="B2594" t="s">
        <v>5038</v>
      </c>
      <c r="C2594" t="s">
        <v>5035</v>
      </c>
      <c r="D2594">
        <v>1</v>
      </c>
      <c r="E2594">
        <v>0</v>
      </c>
      <c r="F2594">
        <v>0</v>
      </c>
      <c r="G2594">
        <v>1</v>
      </c>
      <c r="H2594" t="s">
        <v>5038</v>
      </c>
      <c r="I2594" t="s">
        <v>10419</v>
      </c>
      <c r="J2594" t="s">
        <v>10420</v>
      </c>
      <c r="K2594" s="1">
        <v>42339</v>
      </c>
      <c r="L2594" s="1">
        <v>42339</v>
      </c>
      <c r="M2594" t="s">
        <v>10420</v>
      </c>
      <c r="N2594">
        <v>0</v>
      </c>
      <c r="O2594" t="s">
        <v>4648</v>
      </c>
      <c r="P2594">
        <v>0</v>
      </c>
      <c r="Q2594">
        <v>0</v>
      </c>
      <c r="T2594" t="str">
        <f>IF(LEN(A2594)=2,MID(A2594,1,1),IF(LEN(A2594)=3,MID(A2594,1,2),IF(LEN(A2594)=5,MID(A2594,1,3),IF(LEN(A2594)=7,MID(A2594,1,5),IF(LEN(A2594)=1,"")))))</f>
        <v>21520</v>
      </c>
      <c r="U2594">
        <f>IF(LEN(A2594)=7,0,1)</f>
        <v>0</v>
      </c>
      <c r="V2594">
        <f t="shared" si="80"/>
        <v>0</v>
      </c>
      <c r="W2594">
        <f>IF(OR(LEFT(A2594)="1", LEFT(A2594)="2",LEFT(A2594)="3"),1,0)</f>
        <v>1</v>
      </c>
      <c r="Y2594" t="str">
        <f t="shared" si="81"/>
        <v xml:space="preserve">Pendapatan Diterima di Muka - Pendapatan Denda Pajak Kendaraan Bermotor </v>
      </c>
      <c r="AB2594" t="str">
        <f>IF(LEFT(A2594)="1","D",IF(LEFT(A2594)="2","K",IF(LEFT(A2594)="3","K",IF(LEFT(A2594)="4","K",IF(LEFT(A2594)="5","D",IF(LEFT(A2594)="6","D",IF(LEFT(A2594)="8","K",IF(LEFT(A2594)="9","D"))))))))</f>
        <v>K</v>
      </c>
      <c r="AD2594">
        <f>IF(LEFT(A2594)="4",1,IF(LEFT(A2594)="5",1,IF(LEFT(A2594)="6",1,0)))</f>
        <v>0</v>
      </c>
      <c r="AE2594">
        <f>IF(LEFT(A2594)="8",1,IF(LEFT(A2594)="9",1,0))</f>
        <v>0</v>
      </c>
      <c r="AF2594" t="str">
        <f>LEFT(A2594)</f>
        <v>2</v>
      </c>
    </row>
    <row r="2595" spans="1:32" x14ac:dyDescent="0.25">
      <c r="A2595" t="s">
        <v>5039</v>
      </c>
      <c r="B2595" t="s">
        <v>5040</v>
      </c>
      <c r="C2595" t="s">
        <v>5035</v>
      </c>
      <c r="D2595">
        <v>1</v>
      </c>
      <c r="E2595">
        <v>0</v>
      </c>
      <c r="F2595">
        <v>0</v>
      </c>
      <c r="G2595">
        <v>1</v>
      </c>
      <c r="H2595" t="s">
        <v>5040</v>
      </c>
      <c r="I2595" t="s">
        <v>10419</v>
      </c>
      <c r="J2595" t="s">
        <v>10420</v>
      </c>
      <c r="K2595" s="1">
        <v>42339</v>
      </c>
      <c r="L2595" s="1">
        <v>42339</v>
      </c>
      <c r="M2595" t="s">
        <v>10420</v>
      </c>
      <c r="N2595">
        <v>0</v>
      </c>
      <c r="O2595" t="s">
        <v>4648</v>
      </c>
      <c r="P2595">
        <v>0</v>
      </c>
      <c r="Q2595">
        <v>0</v>
      </c>
      <c r="T2595" t="str">
        <f>IF(LEN(A2595)=2,MID(A2595,1,1),IF(LEN(A2595)=3,MID(A2595,1,2),IF(LEN(A2595)=5,MID(A2595,1,3),IF(LEN(A2595)=7,MID(A2595,1,5),IF(LEN(A2595)=1,"")))))</f>
        <v>21520</v>
      </c>
      <c r="U2595">
        <f>IF(LEN(A2595)=7,0,1)</f>
        <v>0</v>
      </c>
      <c r="V2595">
        <f t="shared" si="80"/>
        <v>0</v>
      </c>
      <c r="W2595">
        <f>IF(OR(LEFT(A2595)="1", LEFT(A2595)="2",LEFT(A2595)="3"),1,0)</f>
        <v>1</v>
      </c>
      <c r="Y2595" t="str">
        <f t="shared" si="81"/>
        <v xml:space="preserve">Pendapatan Diterima di Muka - Pendapatan Denda Bea Balik Nama Kendaraan Bermotor </v>
      </c>
      <c r="AB2595" t="str">
        <f>IF(LEFT(A2595)="1","D",IF(LEFT(A2595)="2","K",IF(LEFT(A2595)="3","K",IF(LEFT(A2595)="4","K",IF(LEFT(A2595)="5","D",IF(LEFT(A2595)="6","D",IF(LEFT(A2595)="8","K",IF(LEFT(A2595)="9","D"))))))))</f>
        <v>K</v>
      </c>
      <c r="AD2595">
        <f>IF(LEFT(A2595)="4",1,IF(LEFT(A2595)="5",1,IF(LEFT(A2595)="6",1,0)))</f>
        <v>0</v>
      </c>
      <c r="AE2595">
        <f>IF(LEFT(A2595)="8",1,IF(LEFT(A2595)="9",1,0))</f>
        <v>0</v>
      </c>
      <c r="AF2595" t="str">
        <f>LEFT(A2595)</f>
        <v>2</v>
      </c>
    </row>
    <row r="2596" spans="1:32" x14ac:dyDescent="0.25">
      <c r="A2596" t="s">
        <v>5041</v>
      </c>
      <c r="B2596" t="s">
        <v>5042</v>
      </c>
      <c r="C2596" t="s">
        <v>5035</v>
      </c>
      <c r="D2596">
        <v>1</v>
      </c>
      <c r="E2596">
        <v>0</v>
      </c>
      <c r="F2596">
        <v>0</v>
      </c>
      <c r="G2596">
        <v>1</v>
      </c>
      <c r="H2596" t="s">
        <v>5042</v>
      </c>
      <c r="I2596" t="s">
        <v>10419</v>
      </c>
      <c r="J2596" t="s">
        <v>10420</v>
      </c>
      <c r="K2596" s="1">
        <v>42339</v>
      </c>
      <c r="L2596" s="1">
        <v>42339</v>
      </c>
      <c r="M2596" t="s">
        <v>10420</v>
      </c>
      <c r="N2596">
        <v>0</v>
      </c>
      <c r="O2596" t="s">
        <v>4648</v>
      </c>
      <c r="P2596">
        <v>0</v>
      </c>
      <c r="Q2596">
        <v>0</v>
      </c>
      <c r="T2596" t="str">
        <f>IF(LEN(A2596)=2,MID(A2596,1,1),IF(LEN(A2596)=3,MID(A2596,1,2),IF(LEN(A2596)=5,MID(A2596,1,3),IF(LEN(A2596)=7,MID(A2596,1,5),IF(LEN(A2596)=1,"")))))</f>
        <v>21520</v>
      </c>
      <c r="U2596">
        <f>IF(LEN(A2596)=7,0,1)</f>
        <v>0</v>
      </c>
      <c r="V2596">
        <f t="shared" si="80"/>
        <v>0</v>
      </c>
      <c r="W2596">
        <f>IF(OR(LEFT(A2596)="1", LEFT(A2596)="2",LEFT(A2596)="3"),1,0)</f>
        <v>1</v>
      </c>
      <c r="Y2596" t="str">
        <f t="shared" si="81"/>
        <v xml:space="preserve">Pendapatan Diterima di Muka - Pendapatan Denda Pajak Kendaraan Di Air </v>
      </c>
      <c r="AB2596" t="str">
        <f>IF(LEFT(A2596)="1","D",IF(LEFT(A2596)="2","K",IF(LEFT(A2596)="3","K",IF(LEFT(A2596)="4","K",IF(LEFT(A2596)="5","D",IF(LEFT(A2596)="6","D",IF(LEFT(A2596)="8","K",IF(LEFT(A2596)="9","D"))))))))</f>
        <v>K</v>
      </c>
      <c r="AD2596">
        <f>IF(LEFT(A2596)="4",1,IF(LEFT(A2596)="5",1,IF(LEFT(A2596)="6",1,0)))</f>
        <v>0</v>
      </c>
      <c r="AE2596">
        <f>IF(LEFT(A2596)="8",1,IF(LEFT(A2596)="9",1,0))</f>
        <v>0</v>
      </c>
      <c r="AF2596" t="str">
        <f>LEFT(A2596)</f>
        <v>2</v>
      </c>
    </row>
    <row r="2597" spans="1:32" x14ac:dyDescent="0.25">
      <c r="A2597" t="s">
        <v>5043</v>
      </c>
      <c r="B2597" t="s">
        <v>5044</v>
      </c>
      <c r="C2597" t="s">
        <v>5035</v>
      </c>
      <c r="D2597">
        <v>1</v>
      </c>
      <c r="E2597">
        <v>0</v>
      </c>
      <c r="F2597">
        <v>0</v>
      </c>
      <c r="G2597">
        <v>1</v>
      </c>
      <c r="H2597" t="s">
        <v>5044</v>
      </c>
      <c r="I2597" t="s">
        <v>10419</v>
      </c>
      <c r="J2597" t="s">
        <v>10420</v>
      </c>
      <c r="K2597" s="1">
        <v>42339</v>
      </c>
      <c r="L2597" s="1">
        <v>42339</v>
      </c>
      <c r="M2597" t="s">
        <v>10420</v>
      </c>
      <c r="N2597">
        <v>0</v>
      </c>
      <c r="O2597" t="s">
        <v>4648</v>
      </c>
      <c r="P2597">
        <v>0</v>
      </c>
      <c r="Q2597">
        <v>0</v>
      </c>
      <c r="T2597" t="str">
        <f>IF(LEN(A2597)=2,MID(A2597,1,1),IF(LEN(A2597)=3,MID(A2597,1,2),IF(LEN(A2597)=5,MID(A2597,1,3),IF(LEN(A2597)=7,MID(A2597,1,5),IF(LEN(A2597)=1,"")))))</f>
        <v>21520</v>
      </c>
      <c r="U2597">
        <f>IF(LEN(A2597)=7,0,1)</f>
        <v>0</v>
      </c>
      <c r="V2597">
        <f t="shared" si="80"/>
        <v>0</v>
      </c>
      <c r="W2597">
        <f>IF(OR(LEFT(A2597)="1", LEFT(A2597)="2",LEFT(A2597)="3"),1,0)</f>
        <v>1</v>
      </c>
      <c r="Y2597" t="str">
        <f t="shared" si="81"/>
        <v xml:space="preserve">Pendapatan Diterima di Muka - Pendapatan Denda Bea Balik Nama Kendaraan Bermotor Di Air </v>
      </c>
      <c r="AB2597" t="str">
        <f>IF(LEFT(A2597)="1","D",IF(LEFT(A2597)="2","K",IF(LEFT(A2597)="3","K",IF(LEFT(A2597)="4","K",IF(LEFT(A2597)="5","D",IF(LEFT(A2597)="6","D",IF(LEFT(A2597)="8","K",IF(LEFT(A2597)="9","D"))))))))</f>
        <v>K</v>
      </c>
      <c r="AD2597">
        <f>IF(LEFT(A2597)="4",1,IF(LEFT(A2597)="5",1,IF(LEFT(A2597)="6",1,0)))</f>
        <v>0</v>
      </c>
      <c r="AE2597">
        <f>IF(LEFT(A2597)="8",1,IF(LEFT(A2597)="9",1,0))</f>
        <v>0</v>
      </c>
      <c r="AF2597" t="str">
        <f>LEFT(A2597)</f>
        <v>2</v>
      </c>
    </row>
    <row r="2598" spans="1:32" x14ac:dyDescent="0.25">
      <c r="A2598" t="s">
        <v>5045</v>
      </c>
      <c r="B2598" t="s">
        <v>5046</v>
      </c>
      <c r="C2598" t="s">
        <v>5035</v>
      </c>
      <c r="D2598">
        <v>1</v>
      </c>
      <c r="E2598">
        <v>0</v>
      </c>
      <c r="F2598">
        <v>0</v>
      </c>
      <c r="G2598">
        <v>1</v>
      </c>
      <c r="H2598" t="s">
        <v>5046</v>
      </c>
      <c r="I2598" t="s">
        <v>10419</v>
      </c>
      <c r="J2598" t="s">
        <v>10420</v>
      </c>
      <c r="K2598" s="1">
        <v>42339</v>
      </c>
      <c r="L2598" s="1">
        <v>42339</v>
      </c>
      <c r="M2598" t="s">
        <v>10420</v>
      </c>
      <c r="N2598">
        <v>0</v>
      </c>
      <c r="O2598" t="s">
        <v>4648</v>
      </c>
      <c r="P2598">
        <v>0</v>
      </c>
      <c r="Q2598">
        <v>0</v>
      </c>
      <c r="T2598" t="str">
        <f>IF(LEN(A2598)=2,MID(A2598,1,1),IF(LEN(A2598)=3,MID(A2598,1,2),IF(LEN(A2598)=5,MID(A2598,1,3),IF(LEN(A2598)=7,MID(A2598,1,5),IF(LEN(A2598)=1,"")))))</f>
        <v>21520</v>
      </c>
      <c r="U2598">
        <f>IF(LEN(A2598)=7,0,1)</f>
        <v>0</v>
      </c>
      <c r="V2598">
        <f t="shared" si="80"/>
        <v>0</v>
      </c>
      <c r="W2598">
        <f>IF(OR(LEFT(A2598)="1", LEFT(A2598)="2",LEFT(A2598)="3"),1,0)</f>
        <v>1</v>
      </c>
      <c r="Y2598" t="str">
        <f t="shared" si="81"/>
        <v xml:space="preserve">Pendapatan Diterima di Muka - Pendapatan Denda Pajak Air Permukaan </v>
      </c>
      <c r="AB2598" t="str">
        <f>IF(LEFT(A2598)="1","D",IF(LEFT(A2598)="2","K",IF(LEFT(A2598)="3","K",IF(LEFT(A2598)="4","K",IF(LEFT(A2598)="5","D",IF(LEFT(A2598)="6","D",IF(LEFT(A2598)="8","K",IF(LEFT(A2598)="9","D"))))))))</f>
        <v>K</v>
      </c>
      <c r="AD2598">
        <f>IF(LEFT(A2598)="4",1,IF(LEFT(A2598)="5",1,IF(LEFT(A2598)="6",1,0)))</f>
        <v>0</v>
      </c>
      <c r="AE2598">
        <f>IF(LEFT(A2598)="8",1,IF(LEFT(A2598)="9",1,0))</f>
        <v>0</v>
      </c>
      <c r="AF2598" t="str">
        <f>LEFT(A2598)</f>
        <v>2</v>
      </c>
    </row>
    <row r="2599" spans="1:32" x14ac:dyDescent="0.25">
      <c r="A2599" t="s">
        <v>5047</v>
      </c>
      <c r="B2599" t="s">
        <v>5048</v>
      </c>
      <c r="C2599" t="s">
        <v>5035</v>
      </c>
      <c r="D2599">
        <v>1</v>
      </c>
      <c r="E2599">
        <v>0</v>
      </c>
      <c r="F2599">
        <v>0</v>
      </c>
      <c r="G2599">
        <v>1</v>
      </c>
      <c r="H2599" t="s">
        <v>5048</v>
      </c>
      <c r="I2599" t="s">
        <v>10419</v>
      </c>
      <c r="J2599" t="s">
        <v>10420</v>
      </c>
      <c r="K2599" s="1">
        <v>42339</v>
      </c>
      <c r="L2599" s="1">
        <v>42339</v>
      </c>
      <c r="M2599" t="s">
        <v>10420</v>
      </c>
      <c r="N2599">
        <v>0</v>
      </c>
      <c r="O2599" t="s">
        <v>4648</v>
      </c>
      <c r="P2599">
        <v>0</v>
      </c>
      <c r="Q2599">
        <v>0</v>
      </c>
      <c r="T2599" t="str">
        <f>IF(LEN(A2599)=2,MID(A2599,1,1),IF(LEN(A2599)=3,MID(A2599,1,2),IF(LEN(A2599)=5,MID(A2599,1,3),IF(LEN(A2599)=7,MID(A2599,1,5),IF(LEN(A2599)=1,"")))))</f>
        <v>21520</v>
      </c>
      <c r="U2599">
        <f>IF(LEN(A2599)=7,0,1)</f>
        <v>0</v>
      </c>
      <c r="V2599">
        <f t="shared" si="80"/>
        <v>0</v>
      </c>
      <c r="W2599">
        <f>IF(OR(LEFT(A2599)="1", LEFT(A2599)="2",LEFT(A2599)="3"),1,0)</f>
        <v>1</v>
      </c>
      <c r="Y2599" t="str">
        <f t="shared" si="81"/>
        <v xml:space="preserve">Pendapatan Diterima di Muka - Pendapatan Denda Pajak Bahan Bakar Kendaraan Bermotor </v>
      </c>
      <c r="AB2599" t="str">
        <f>IF(LEFT(A2599)="1","D",IF(LEFT(A2599)="2","K",IF(LEFT(A2599)="3","K",IF(LEFT(A2599)="4","K",IF(LEFT(A2599)="5","D",IF(LEFT(A2599)="6","D",IF(LEFT(A2599)="8","K",IF(LEFT(A2599)="9","D"))))))))</f>
        <v>K</v>
      </c>
      <c r="AD2599">
        <f>IF(LEFT(A2599)="4",1,IF(LEFT(A2599)="5",1,IF(LEFT(A2599)="6",1,0)))</f>
        <v>0</v>
      </c>
      <c r="AE2599">
        <f>IF(LEFT(A2599)="8",1,IF(LEFT(A2599)="9",1,0))</f>
        <v>0</v>
      </c>
      <c r="AF2599" t="str">
        <f>LEFT(A2599)</f>
        <v>2</v>
      </c>
    </row>
    <row r="2600" spans="1:32" x14ac:dyDescent="0.25">
      <c r="A2600" t="s">
        <v>5049</v>
      </c>
      <c r="B2600" t="s">
        <v>5050</v>
      </c>
      <c r="C2600" t="s">
        <v>5035</v>
      </c>
      <c r="D2600">
        <v>1</v>
      </c>
      <c r="E2600">
        <v>0</v>
      </c>
      <c r="F2600">
        <v>0</v>
      </c>
      <c r="G2600">
        <v>1</v>
      </c>
      <c r="H2600" t="s">
        <v>5050</v>
      </c>
      <c r="I2600" t="s">
        <v>10419</v>
      </c>
      <c r="J2600" t="s">
        <v>10420</v>
      </c>
      <c r="K2600" s="1">
        <v>42339</v>
      </c>
      <c r="L2600" s="1">
        <v>42339</v>
      </c>
      <c r="M2600" t="s">
        <v>10420</v>
      </c>
      <c r="N2600">
        <v>0</v>
      </c>
      <c r="O2600" t="s">
        <v>4648</v>
      </c>
      <c r="P2600">
        <v>0</v>
      </c>
      <c r="Q2600">
        <v>0</v>
      </c>
      <c r="T2600" t="str">
        <f>IF(LEN(A2600)=2,MID(A2600,1,1),IF(LEN(A2600)=3,MID(A2600,1,2),IF(LEN(A2600)=5,MID(A2600,1,3),IF(LEN(A2600)=7,MID(A2600,1,5),IF(LEN(A2600)=1,"")))))</f>
        <v>21520</v>
      </c>
      <c r="U2600">
        <f>IF(LEN(A2600)=7,0,1)</f>
        <v>0</v>
      </c>
      <c r="V2600">
        <f t="shared" si="80"/>
        <v>0</v>
      </c>
      <c r="W2600">
        <f>IF(OR(LEFT(A2600)="1", LEFT(A2600)="2",LEFT(A2600)="3"),1,0)</f>
        <v>1</v>
      </c>
      <c r="Y2600" t="str">
        <f t="shared" si="81"/>
        <v xml:space="preserve">Pendapatan Diterima di Muka - Pendapatan Denda Pajak Rokok </v>
      </c>
      <c r="AB2600" t="str">
        <f>IF(LEFT(A2600)="1","D",IF(LEFT(A2600)="2","K",IF(LEFT(A2600)="3","K",IF(LEFT(A2600)="4","K",IF(LEFT(A2600)="5","D",IF(LEFT(A2600)="6","D",IF(LEFT(A2600)="8","K",IF(LEFT(A2600)="9","D"))))))))</f>
        <v>K</v>
      </c>
      <c r="AD2600">
        <f>IF(LEFT(A2600)="4",1,IF(LEFT(A2600)="5",1,IF(LEFT(A2600)="6",1,0)))</f>
        <v>0</v>
      </c>
      <c r="AE2600">
        <f>IF(LEFT(A2600)="8",1,IF(LEFT(A2600)="9",1,0))</f>
        <v>0</v>
      </c>
      <c r="AF2600" t="str">
        <f>LEFT(A2600)</f>
        <v>2</v>
      </c>
    </row>
    <row r="2601" spans="1:32" x14ac:dyDescent="0.25">
      <c r="A2601" t="s">
        <v>5051</v>
      </c>
      <c r="B2601" t="s">
        <v>5052</v>
      </c>
      <c r="C2601" t="s">
        <v>4784</v>
      </c>
      <c r="D2601">
        <v>1</v>
      </c>
      <c r="E2601">
        <v>1</v>
      </c>
      <c r="F2601">
        <v>0</v>
      </c>
      <c r="G2601">
        <v>1</v>
      </c>
      <c r="H2601" t="s">
        <v>5052</v>
      </c>
      <c r="I2601" t="s">
        <v>10419</v>
      </c>
      <c r="J2601" t="s">
        <v>10420</v>
      </c>
      <c r="K2601" s="1">
        <v>42339</v>
      </c>
      <c r="L2601" s="1">
        <v>42339</v>
      </c>
      <c r="M2601" t="s">
        <v>10420</v>
      </c>
      <c r="N2601">
        <v>0</v>
      </c>
      <c r="O2601" t="s">
        <v>4648</v>
      </c>
      <c r="P2601">
        <v>0</v>
      </c>
      <c r="Q2601">
        <v>0</v>
      </c>
      <c r="T2601" t="str">
        <f>IF(LEN(A2601)=2,MID(A2601,1,1),IF(LEN(A2601)=3,MID(A2601,1,2),IF(LEN(A2601)=5,MID(A2601,1,3),IF(LEN(A2601)=7,MID(A2601,1,5),IF(LEN(A2601)=1,"")))))</f>
        <v>215</v>
      </c>
      <c r="U2601">
        <f>IF(LEN(A2601)=7,0,1)</f>
        <v>1</v>
      </c>
      <c r="V2601">
        <f t="shared" si="80"/>
        <v>0</v>
      </c>
      <c r="W2601">
        <f>IF(OR(LEFT(A2601)="1", LEFT(A2601)="2",LEFT(A2601)="3"),1,0)</f>
        <v>1</v>
      </c>
      <c r="Y2601" t="str">
        <f t="shared" si="81"/>
        <v xml:space="preserve">Pendapatan Diterima di Muka - Pendapatan Denda Retribusi </v>
      </c>
      <c r="AB2601" t="str">
        <f>IF(LEFT(A2601)="1","D",IF(LEFT(A2601)="2","K",IF(LEFT(A2601)="3","K",IF(LEFT(A2601)="4","K",IF(LEFT(A2601)="5","D",IF(LEFT(A2601)="6","D",IF(LEFT(A2601)="8","K",IF(LEFT(A2601)="9","D"))))))))</f>
        <v>K</v>
      </c>
      <c r="AD2601">
        <f>IF(LEFT(A2601)="4",1,IF(LEFT(A2601)="5",1,IF(LEFT(A2601)="6",1,0)))</f>
        <v>0</v>
      </c>
      <c r="AE2601">
        <f>IF(LEFT(A2601)="8",1,IF(LEFT(A2601)="9",1,0))</f>
        <v>0</v>
      </c>
      <c r="AF2601" t="str">
        <f>LEFT(A2601)</f>
        <v>2</v>
      </c>
    </row>
    <row r="2602" spans="1:32" x14ac:dyDescent="0.25">
      <c r="A2602" t="s">
        <v>5053</v>
      </c>
      <c r="B2602" t="s">
        <v>5054</v>
      </c>
      <c r="C2602" t="s">
        <v>5051</v>
      </c>
      <c r="D2602">
        <v>1</v>
      </c>
      <c r="E2602">
        <v>0</v>
      </c>
      <c r="F2602">
        <v>0</v>
      </c>
      <c r="G2602">
        <v>1</v>
      </c>
      <c r="H2602" t="s">
        <v>5054</v>
      </c>
      <c r="I2602" t="s">
        <v>10419</v>
      </c>
      <c r="J2602" t="s">
        <v>10420</v>
      </c>
      <c r="K2602" s="1">
        <v>42339</v>
      </c>
      <c r="L2602" s="1">
        <v>42339</v>
      </c>
      <c r="M2602" t="s">
        <v>10420</v>
      </c>
      <c r="N2602">
        <v>0</v>
      </c>
      <c r="O2602" t="s">
        <v>4648</v>
      </c>
      <c r="P2602">
        <v>0</v>
      </c>
      <c r="Q2602">
        <v>0</v>
      </c>
      <c r="T2602" t="str">
        <f>IF(LEN(A2602)=2,MID(A2602,1,1),IF(LEN(A2602)=3,MID(A2602,1,2),IF(LEN(A2602)=5,MID(A2602,1,3),IF(LEN(A2602)=7,MID(A2602,1,5),IF(LEN(A2602)=1,"")))))</f>
        <v>21521</v>
      </c>
      <c r="U2602">
        <f>IF(LEN(A2602)=7,0,1)</f>
        <v>0</v>
      </c>
      <c r="V2602">
        <f t="shared" si="80"/>
        <v>0</v>
      </c>
      <c r="W2602">
        <f>IF(OR(LEFT(A2602)="1", LEFT(A2602)="2",LEFT(A2602)="3"),1,0)</f>
        <v>1</v>
      </c>
      <c r="Y2602" t="str">
        <f t="shared" si="81"/>
        <v xml:space="preserve">Pendapatan Diterima di Muka - Pendapatan Denda Retribusi Jasa Umum </v>
      </c>
      <c r="AB2602" t="str">
        <f>IF(LEFT(A2602)="1","D",IF(LEFT(A2602)="2","K",IF(LEFT(A2602)="3","K",IF(LEFT(A2602)="4","K",IF(LEFT(A2602)="5","D",IF(LEFT(A2602)="6","D",IF(LEFT(A2602)="8","K",IF(LEFT(A2602)="9","D"))))))))</f>
        <v>K</v>
      </c>
      <c r="AD2602">
        <f>IF(LEFT(A2602)="4",1,IF(LEFT(A2602)="5",1,IF(LEFT(A2602)="6",1,0)))</f>
        <v>0</v>
      </c>
      <c r="AE2602">
        <f>IF(LEFT(A2602)="8",1,IF(LEFT(A2602)="9",1,0))</f>
        <v>0</v>
      </c>
      <c r="AF2602" t="str">
        <f>LEFT(A2602)</f>
        <v>2</v>
      </c>
    </row>
    <row r="2603" spans="1:32" x14ac:dyDescent="0.25">
      <c r="A2603" t="s">
        <v>5055</v>
      </c>
      <c r="B2603" t="s">
        <v>5056</v>
      </c>
      <c r="C2603" t="s">
        <v>5051</v>
      </c>
      <c r="D2603">
        <v>1</v>
      </c>
      <c r="E2603">
        <v>0</v>
      </c>
      <c r="F2603">
        <v>0</v>
      </c>
      <c r="G2603">
        <v>1</v>
      </c>
      <c r="H2603" t="s">
        <v>5056</v>
      </c>
      <c r="I2603" t="s">
        <v>10419</v>
      </c>
      <c r="J2603" t="s">
        <v>10420</v>
      </c>
      <c r="K2603" s="1">
        <v>42339</v>
      </c>
      <c r="L2603" s="1">
        <v>42339</v>
      </c>
      <c r="M2603" t="s">
        <v>10420</v>
      </c>
      <c r="N2603">
        <v>0</v>
      </c>
      <c r="O2603" t="s">
        <v>4648</v>
      </c>
      <c r="P2603">
        <v>0</v>
      </c>
      <c r="Q2603">
        <v>0</v>
      </c>
      <c r="T2603" t="str">
        <f>IF(LEN(A2603)=2,MID(A2603,1,1),IF(LEN(A2603)=3,MID(A2603,1,2),IF(LEN(A2603)=5,MID(A2603,1,3),IF(LEN(A2603)=7,MID(A2603,1,5),IF(LEN(A2603)=1,"")))))</f>
        <v>21521</v>
      </c>
      <c r="U2603">
        <f>IF(LEN(A2603)=7,0,1)</f>
        <v>0</v>
      </c>
      <c r="V2603">
        <f t="shared" si="80"/>
        <v>0</v>
      </c>
      <c r="W2603">
        <f>IF(OR(LEFT(A2603)="1", LEFT(A2603)="2",LEFT(A2603)="3"),1,0)</f>
        <v>1</v>
      </c>
      <c r="Y2603" t="str">
        <f t="shared" si="81"/>
        <v xml:space="preserve">Pendapatan Diterima di Muka - Pendapatan Denda Retribusi Jasa Usaha </v>
      </c>
      <c r="AB2603" t="str">
        <f>IF(LEFT(A2603)="1","D",IF(LEFT(A2603)="2","K",IF(LEFT(A2603)="3","K",IF(LEFT(A2603)="4","K",IF(LEFT(A2603)="5","D",IF(LEFT(A2603)="6","D",IF(LEFT(A2603)="8","K",IF(LEFT(A2603)="9","D"))))))))</f>
        <v>K</v>
      </c>
      <c r="AD2603">
        <f>IF(LEFT(A2603)="4",1,IF(LEFT(A2603)="5",1,IF(LEFT(A2603)="6",1,0)))</f>
        <v>0</v>
      </c>
      <c r="AE2603">
        <f>IF(LEFT(A2603)="8",1,IF(LEFT(A2603)="9",1,0))</f>
        <v>0</v>
      </c>
      <c r="AF2603" t="str">
        <f>LEFT(A2603)</f>
        <v>2</v>
      </c>
    </row>
    <row r="2604" spans="1:32" x14ac:dyDescent="0.25">
      <c r="A2604" t="s">
        <v>5057</v>
      </c>
      <c r="B2604" t="s">
        <v>5058</v>
      </c>
      <c r="C2604" t="s">
        <v>5051</v>
      </c>
      <c r="D2604">
        <v>1</v>
      </c>
      <c r="E2604">
        <v>0</v>
      </c>
      <c r="F2604">
        <v>0</v>
      </c>
      <c r="G2604">
        <v>1</v>
      </c>
      <c r="H2604" t="s">
        <v>5058</v>
      </c>
      <c r="I2604" t="s">
        <v>10419</v>
      </c>
      <c r="J2604" t="s">
        <v>10420</v>
      </c>
      <c r="K2604" s="1">
        <v>42339</v>
      </c>
      <c r="L2604" s="1">
        <v>42339</v>
      </c>
      <c r="M2604" t="s">
        <v>10420</v>
      </c>
      <c r="N2604">
        <v>0</v>
      </c>
      <c r="O2604" t="s">
        <v>4648</v>
      </c>
      <c r="P2604">
        <v>0</v>
      </c>
      <c r="Q2604">
        <v>0</v>
      </c>
      <c r="T2604" t="str">
        <f>IF(LEN(A2604)=2,MID(A2604,1,1),IF(LEN(A2604)=3,MID(A2604,1,2),IF(LEN(A2604)=5,MID(A2604,1,3),IF(LEN(A2604)=7,MID(A2604,1,5),IF(LEN(A2604)=1,"")))))</f>
        <v>21521</v>
      </c>
      <c r="U2604">
        <f>IF(LEN(A2604)=7,0,1)</f>
        <v>0</v>
      </c>
      <c r="V2604">
        <f t="shared" si="80"/>
        <v>0</v>
      </c>
      <c r="W2604">
        <f>IF(OR(LEFT(A2604)="1", LEFT(A2604)="2",LEFT(A2604)="3"),1,0)</f>
        <v>1</v>
      </c>
      <c r="Y2604" t="str">
        <f t="shared" si="81"/>
        <v xml:space="preserve">Pendapatan Diterima di Muka - Pendapatan Denda Retribusi Perizinan Tertentu </v>
      </c>
      <c r="AB2604" t="str">
        <f>IF(LEFT(A2604)="1","D",IF(LEFT(A2604)="2","K",IF(LEFT(A2604)="3","K",IF(LEFT(A2604)="4","K",IF(LEFT(A2604)="5","D",IF(LEFT(A2604)="6","D",IF(LEFT(A2604)="8","K",IF(LEFT(A2604)="9","D"))))))))</f>
        <v>K</v>
      </c>
      <c r="AD2604">
        <f>IF(LEFT(A2604)="4",1,IF(LEFT(A2604)="5",1,IF(LEFT(A2604)="6",1,0)))</f>
        <v>0</v>
      </c>
      <c r="AE2604">
        <f>IF(LEFT(A2604)="8",1,IF(LEFT(A2604)="9",1,0))</f>
        <v>0</v>
      </c>
      <c r="AF2604" t="str">
        <f>LEFT(A2604)</f>
        <v>2</v>
      </c>
    </row>
    <row r="2605" spans="1:32" x14ac:dyDescent="0.25">
      <c r="A2605" t="s">
        <v>5059</v>
      </c>
      <c r="B2605" t="s">
        <v>5060</v>
      </c>
      <c r="C2605" t="s">
        <v>4784</v>
      </c>
      <c r="D2605">
        <v>1</v>
      </c>
      <c r="E2605">
        <v>1</v>
      </c>
      <c r="F2605">
        <v>0</v>
      </c>
      <c r="G2605">
        <v>1</v>
      </c>
      <c r="H2605" t="s">
        <v>5060</v>
      </c>
      <c r="I2605" t="s">
        <v>10419</v>
      </c>
      <c r="J2605" t="s">
        <v>10420</v>
      </c>
      <c r="K2605" s="1">
        <v>42339</v>
      </c>
      <c r="L2605" s="1">
        <v>42339</v>
      </c>
      <c r="M2605" t="s">
        <v>10420</v>
      </c>
      <c r="N2605">
        <v>0</v>
      </c>
      <c r="O2605" t="s">
        <v>4648</v>
      </c>
      <c r="P2605">
        <v>0</v>
      </c>
      <c r="Q2605">
        <v>0</v>
      </c>
      <c r="T2605" t="str">
        <f>IF(LEN(A2605)=2,MID(A2605,1,1),IF(LEN(A2605)=3,MID(A2605,1,2),IF(LEN(A2605)=5,MID(A2605,1,3),IF(LEN(A2605)=7,MID(A2605,1,5),IF(LEN(A2605)=1,"")))))</f>
        <v>215</v>
      </c>
      <c r="U2605">
        <f>IF(LEN(A2605)=7,0,1)</f>
        <v>1</v>
      </c>
      <c r="V2605">
        <f t="shared" si="80"/>
        <v>0</v>
      </c>
      <c r="W2605">
        <f>IF(OR(LEFT(A2605)="1", LEFT(A2605)="2",LEFT(A2605)="3"),1,0)</f>
        <v>1</v>
      </c>
      <c r="Y2605" t="str">
        <f t="shared" si="81"/>
        <v xml:space="preserve">Pendapatan Diterima di Muka - Pendapatan Hasil Eksekusi Atas Jaminan </v>
      </c>
      <c r="AB2605" t="str">
        <f>IF(LEFT(A2605)="1","D",IF(LEFT(A2605)="2","K",IF(LEFT(A2605)="3","K",IF(LEFT(A2605)="4","K",IF(LEFT(A2605)="5","D",IF(LEFT(A2605)="6","D",IF(LEFT(A2605)="8","K",IF(LEFT(A2605)="9","D"))))))))</f>
        <v>K</v>
      </c>
      <c r="AD2605">
        <f>IF(LEFT(A2605)="4",1,IF(LEFT(A2605)="5",1,IF(LEFT(A2605)="6",1,0)))</f>
        <v>0</v>
      </c>
      <c r="AE2605">
        <f>IF(LEFT(A2605)="8",1,IF(LEFT(A2605)="9",1,0))</f>
        <v>0</v>
      </c>
      <c r="AF2605" t="str">
        <f>LEFT(A2605)</f>
        <v>2</v>
      </c>
    </row>
    <row r="2606" spans="1:32" x14ac:dyDescent="0.25">
      <c r="A2606" t="s">
        <v>5061</v>
      </c>
      <c r="B2606" t="s">
        <v>5062</v>
      </c>
      <c r="C2606" t="s">
        <v>5059</v>
      </c>
      <c r="D2606">
        <v>1</v>
      </c>
      <c r="E2606">
        <v>0</v>
      </c>
      <c r="F2606">
        <v>0</v>
      </c>
      <c r="G2606">
        <v>1</v>
      </c>
      <c r="H2606" t="s">
        <v>5062</v>
      </c>
      <c r="I2606" t="s">
        <v>10419</v>
      </c>
      <c r="J2606" t="s">
        <v>10420</v>
      </c>
      <c r="K2606" s="1">
        <v>42339</v>
      </c>
      <c r="L2606" s="1">
        <v>42339</v>
      </c>
      <c r="M2606" t="s">
        <v>10420</v>
      </c>
      <c r="N2606">
        <v>0</v>
      </c>
      <c r="O2606" t="s">
        <v>4648</v>
      </c>
      <c r="P2606">
        <v>0</v>
      </c>
      <c r="Q2606">
        <v>0</v>
      </c>
      <c r="T2606" t="str">
        <f>IF(LEN(A2606)=2,MID(A2606,1,1),IF(LEN(A2606)=3,MID(A2606,1,2),IF(LEN(A2606)=5,MID(A2606,1,3),IF(LEN(A2606)=7,MID(A2606,1,5),IF(LEN(A2606)=1,"")))))</f>
        <v>21522</v>
      </c>
      <c r="U2606">
        <f>IF(LEN(A2606)=7,0,1)</f>
        <v>0</v>
      </c>
      <c r="V2606">
        <f t="shared" si="80"/>
        <v>0</v>
      </c>
      <c r="W2606">
        <f>IF(OR(LEFT(A2606)="1", LEFT(A2606)="2",LEFT(A2606)="3"),1,0)</f>
        <v>1</v>
      </c>
      <c r="Y2606" t="str">
        <f t="shared" si="81"/>
        <v xml:space="preserve">Pendapatan Diterima di Muka - Hasil Eksekusi Atas Jaminan atas Pelaksanaan Pekerjaan </v>
      </c>
      <c r="AB2606" t="str">
        <f>IF(LEFT(A2606)="1","D",IF(LEFT(A2606)="2","K",IF(LEFT(A2606)="3","K",IF(LEFT(A2606)="4","K",IF(LEFT(A2606)="5","D",IF(LEFT(A2606)="6","D",IF(LEFT(A2606)="8","K",IF(LEFT(A2606)="9","D"))))))))</f>
        <v>K</v>
      </c>
      <c r="AD2606">
        <f>IF(LEFT(A2606)="4",1,IF(LEFT(A2606)="5",1,IF(LEFT(A2606)="6",1,0)))</f>
        <v>0</v>
      </c>
      <c r="AE2606">
        <f>IF(LEFT(A2606)="8",1,IF(LEFT(A2606)="9",1,0))</f>
        <v>0</v>
      </c>
      <c r="AF2606" t="str">
        <f>LEFT(A2606)</f>
        <v>2</v>
      </c>
    </row>
    <row r="2607" spans="1:32" x14ac:dyDescent="0.25">
      <c r="A2607" t="s">
        <v>5063</v>
      </c>
      <c r="B2607" t="s">
        <v>5064</v>
      </c>
      <c r="C2607" t="s">
        <v>5059</v>
      </c>
      <c r="D2607">
        <v>1</v>
      </c>
      <c r="E2607">
        <v>0</v>
      </c>
      <c r="F2607">
        <v>0</v>
      </c>
      <c r="G2607">
        <v>1</v>
      </c>
      <c r="H2607" t="s">
        <v>5064</v>
      </c>
      <c r="I2607" t="s">
        <v>10419</v>
      </c>
      <c r="J2607" t="s">
        <v>10420</v>
      </c>
      <c r="K2607" s="1">
        <v>42339</v>
      </c>
      <c r="L2607" s="1">
        <v>42339</v>
      </c>
      <c r="M2607" t="s">
        <v>10420</v>
      </c>
      <c r="N2607">
        <v>0</v>
      </c>
      <c r="O2607" t="s">
        <v>4648</v>
      </c>
      <c r="P2607">
        <v>0</v>
      </c>
      <c r="Q2607">
        <v>0</v>
      </c>
      <c r="T2607" t="str">
        <f>IF(LEN(A2607)=2,MID(A2607,1,1),IF(LEN(A2607)=3,MID(A2607,1,2),IF(LEN(A2607)=5,MID(A2607,1,3),IF(LEN(A2607)=7,MID(A2607,1,5),IF(LEN(A2607)=1,"")))))</f>
        <v>21522</v>
      </c>
      <c r="U2607">
        <f>IF(LEN(A2607)=7,0,1)</f>
        <v>0</v>
      </c>
      <c r="V2607">
        <f t="shared" si="80"/>
        <v>0</v>
      </c>
      <c r="W2607">
        <f>IF(OR(LEFT(A2607)="1", LEFT(A2607)="2",LEFT(A2607)="3"),1,0)</f>
        <v>1</v>
      </c>
      <c r="Y2607" t="str">
        <f t="shared" si="81"/>
        <v xml:space="preserve">Pendapatan Diterima di Muka - Hasil Eksekusi Atas Jaminan atas Pembongkaran Reklame </v>
      </c>
      <c r="AB2607" t="str">
        <f>IF(LEFT(A2607)="1","D",IF(LEFT(A2607)="2","K",IF(LEFT(A2607)="3","K",IF(LEFT(A2607)="4","K",IF(LEFT(A2607)="5","D",IF(LEFT(A2607)="6","D",IF(LEFT(A2607)="8","K",IF(LEFT(A2607)="9","D"))))))))</f>
        <v>K</v>
      </c>
      <c r="AD2607">
        <f>IF(LEFT(A2607)="4",1,IF(LEFT(A2607)="5",1,IF(LEFT(A2607)="6",1,0)))</f>
        <v>0</v>
      </c>
      <c r="AE2607">
        <f>IF(LEFT(A2607)="8",1,IF(LEFT(A2607)="9",1,0))</f>
        <v>0</v>
      </c>
      <c r="AF2607" t="str">
        <f>LEFT(A2607)</f>
        <v>2</v>
      </c>
    </row>
    <row r="2608" spans="1:32" x14ac:dyDescent="0.25">
      <c r="A2608" t="s">
        <v>5065</v>
      </c>
      <c r="B2608" t="s">
        <v>5066</v>
      </c>
      <c r="C2608" t="s">
        <v>5059</v>
      </c>
      <c r="D2608">
        <v>1</v>
      </c>
      <c r="E2608">
        <v>0</v>
      </c>
      <c r="F2608">
        <v>0</v>
      </c>
      <c r="G2608">
        <v>1</v>
      </c>
      <c r="H2608" t="s">
        <v>5066</v>
      </c>
      <c r="I2608" t="s">
        <v>10419</v>
      </c>
      <c r="J2608" t="s">
        <v>10420</v>
      </c>
      <c r="K2608" s="1">
        <v>42339</v>
      </c>
      <c r="L2608" s="1">
        <v>42339</v>
      </c>
      <c r="M2608" t="s">
        <v>10420</v>
      </c>
      <c r="N2608">
        <v>0</v>
      </c>
      <c r="O2608" t="s">
        <v>4648</v>
      </c>
      <c r="P2608">
        <v>0</v>
      </c>
      <c r="Q2608">
        <v>0</v>
      </c>
      <c r="T2608" t="str">
        <f>IF(LEN(A2608)=2,MID(A2608,1,1),IF(LEN(A2608)=3,MID(A2608,1,2),IF(LEN(A2608)=5,MID(A2608,1,3),IF(LEN(A2608)=7,MID(A2608,1,5),IF(LEN(A2608)=1,"")))))</f>
        <v>21522</v>
      </c>
      <c r="U2608">
        <f>IF(LEN(A2608)=7,0,1)</f>
        <v>0</v>
      </c>
      <c r="V2608">
        <f t="shared" si="80"/>
        <v>0</v>
      </c>
      <c r="W2608">
        <f>IF(OR(LEFT(A2608)="1", LEFT(A2608)="2",LEFT(A2608)="3"),1,0)</f>
        <v>1</v>
      </c>
      <c r="Y2608" t="str">
        <f t="shared" si="81"/>
        <v xml:space="preserve">Pendapatan Diterima di Muka - Hasil Eksekusi Atas Jaminan atas KTP Musiman </v>
      </c>
      <c r="AB2608" t="str">
        <f>IF(LEFT(A2608)="1","D",IF(LEFT(A2608)="2","K",IF(LEFT(A2608)="3","K",IF(LEFT(A2608)="4","K",IF(LEFT(A2608)="5","D",IF(LEFT(A2608)="6","D",IF(LEFT(A2608)="8","K",IF(LEFT(A2608)="9","D"))))))))</f>
        <v>K</v>
      </c>
      <c r="AD2608">
        <f>IF(LEFT(A2608)="4",1,IF(LEFT(A2608)="5",1,IF(LEFT(A2608)="6",1,0)))</f>
        <v>0</v>
      </c>
      <c r="AE2608">
        <f>IF(LEFT(A2608)="8",1,IF(LEFT(A2608)="9",1,0))</f>
        <v>0</v>
      </c>
      <c r="AF2608" t="str">
        <f>LEFT(A2608)</f>
        <v>2</v>
      </c>
    </row>
    <row r="2609" spans="1:32" x14ac:dyDescent="0.25">
      <c r="A2609" t="s">
        <v>5067</v>
      </c>
      <c r="B2609" t="s">
        <v>5068</v>
      </c>
      <c r="C2609" t="s">
        <v>4784</v>
      </c>
      <c r="D2609">
        <v>1</v>
      </c>
      <c r="E2609">
        <v>1</v>
      </c>
      <c r="F2609">
        <v>0</v>
      </c>
      <c r="G2609">
        <v>1</v>
      </c>
      <c r="H2609" t="s">
        <v>5068</v>
      </c>
      <c r="I2609" t="s">
        <v>10419</v>
      </c>
      <c r="J2609" t="s">
        <v>10420</v>
      </c>
      <c r="K2609" s="1">
        <v>42339</v>
      </c>
      <c r="L2609" s="1">
        <v>42339</v>
      </c>
      <c r="M2609" t="s">
        <v>10420</v>
      </c>
      <c r="N2609">
        <v>0</v>
      </c>
      <c r="O2609" t="s">
        <v>4648</v>
      </c>
      <c r="P2609">
        <v>0</v>
      </c>
      <c r="Q2609">
        <v>0</v>
      </c>
      <c r="T2609" t="str">
        <f>IF(LEN(A2609)=2,MID(A2609,1,1),IF(LEN(A2609)=3,MID(A2609,1,2),IF(LEN(A2609)=5,MID(A2609,1,3),IF(LEN(A2609)=7,MID(A2609,1,5),IF(LEN(A2609)=1,"")))))</f>
        <v>215</v>
      </c>
      <c r="U2609">
        <f>IF(LEN(A2609)=7,0,1)</f>
        <v>1</v>
      </c>
      <c r="V2609">
        <f t="shared" si="80"/>
        <v>0</v>
      </c>
      <c r="W2609">
        <f>IF(OR(LEFT(A2609)="1", LEFT(A2609)="2",LEFT(A2609)="3"),1,0)</f>
        <v>1</v>
      </c>
      <c r="Y2609" t="str">
        <f t="shared" si="81"/>
        <v xml:space="preserve">Pendapatan Diterima di Muka - Pendapatan dari Pengembalian </v>
      </c>
      <c r="AB2609" t="str">
        <f>IF(LEFT(A2609)="1","D",IF(LEFT(A2609)="2","K",IF(LEFT(A2609)="3","K",IF(LEFT(A2609)="4","K",IF(LEFT(A2609)="5","D",IF(LEFT(A2609)="6","D",IF(LEFT(A2609)="8","K",IF(LEFT(A2609)="9","D"))))))))</f>
        <v>K</v>
      </c>
      <c r="AD2609">
        <f>IF(LEFT(A2609)="4",1,IF(LEFT(A2609)="5",1,IF(LEFT(A2609)="6",1,0)))</f>
        <v>0</v>
      </c>
      <c r="AE2609">
        <f>IF(LEFT(A2609)="8",1,IF(LEFT(A2609)="9",1,0))</f>
        <v>0</v>
      </c>
      <c r="AF2609" t="str">
        <f>LEFT(A2609)</f>
        <v>2</v>
      </c>
    </row>
    <row r="2610" spans="1:32" x14ac:dyDescent="0.25">
      <c r="A2610" t="s">
        <v>5069</v>
      </c>
      <c r="B2610" t="s">
        <v>5070</v>
      </c>
      <c r="C2610" t="s">
        <v>5067</v>
      </c>
      <c r="D2610">
        <v>1</v>
      </c>
      <c r="E2610">
        <v>0</v>
      </c>
      <c r="F2610">
        <v>0</v>
      </c>
      <c r="G2610">
        <v>1</v>
      </c>
      <c r="H2610" t="s">
        <v>5070</v>
      </c>
      <c r="I2610" t="s">
        <v>10419</v>
      </c>
      <c r="J2610" t="s">
        <v>10420</v>
      </c>
      <c r="K2610" s="1">
        <v>42339</v>
      </c>
      <c r="L2610" s="1">
        <v>42339</v>
      </c>
      <c r="M2610" t="s">
        <v>10420</v>
      </c>
      <c r="N2610">
        <v>0</v>
      </c>
      <c r="O2610" t="s">
        <v>4648</v>
      </c>
      <c r="P2610">
        <v>0</v>
      </c>
      <c r="Q2610">
        <v>0</v>
      </c>
      <c r="T2610" t="str">
        <f>IF(LEN(A2610)=2,MID(A2610,1,1),IF(LEN(A2610)=3,MID(A2610,1,2),IF(LEN(A2610)=5,MID(A2610,1,3),IF(LEN(A2610)=7,MID(A2610,1,5),IF(LEN(A2610)=1,"")))))</f>
        <v>21523</v>
      </c>
      <c r="U2610">
        <f>IF(LEN(A2610)=7,0,1)</f>
        <v>0</v>
      </c>
      <c r="V2610">
        <f t="shared" si="80"/>
        <v>0</v>
      </c>
      <c r="W2610">
        <f>IF(OR(LEFT(A2610)="1", LEFT(A2610)="2",LEFT(A2610)="3"),1,0)</f>
        <v>1</v>
      </c>
      <c r="Y2610" t="str">
        <f t="shared" si="81"/>
        <v xml:space="preserve">Pendapatan Diterima di Muka - Pendapatan Dari Pengembalian Pajak Penghasilan Pasal 21 </v>
      </c>
      <c r="AB2610" t="str">
        <f>IF(LEFT(A2610)="1","D",IF(LEFT(A2610)="2","K",IF(LEFT(A2610)="3","K",IF(LEFT(A2610)="4","K",IF(LEFT(A2610)="5","D",IF(LEFT(A2610)="6","D",IF(LEFT(A2610)="8","K",IF(LEFT(A2610)="9","D"))))))))</f>
        <v>K</v>
      </c>
      <c r="AD2610">
        <f>IF(LEFT(A2610)="4",1,IF(LEFT(A2610)="5",1,IF(LEFT(A2610)="6",1,0)))</f>
        <v>0</v>
      </c>
      <c r="AE2610">
        <f>IF(LEFT(A2610)="8",1,IF(LEFT(A2610)="9",1,0))</f>
        <v>0</v>
      </c>
      <c r="AF2610" t="str">
        <f>LEFT(A2610)</f>
        <v>2</v>
      </c>
    </row>
    <row r="2611" spans="1:32" x14ac:dyDescent="0.25">
      <c r="A2611" t="s">
        <v>5071</v>
      </c>
      <c r="B2611" t="s">
        <v>5072</v>
      </c>
      <c r="C2611" t="s">
        <v>5067</v>
      </c>
      <c r="D2611">
        <v>1</v>
      </c>
      <c r="E2611">
        <v>0</v>
      </c>
      <c r="F2611">
        <v>0</v>
      </c>
      <c r="G2611">
        <v>1</v>
      </c>
      <c r="H2611" t="s">
        <v>5072</v>
      </c>
      <c r="I2611" t="s">
        <v>10419</v>
      </c>
      <c r="J2611" t="s">
        <v>10420</v>
      </c>
      <c r="K2611" s="1">
        <v>42339</v>
      </c>
      <c r="L2611" s="1">
        <v>42339</v>
      </c>
      <c r="M2611" t="s">
        <v>10420</v>
      </c>
      <c r="N2611">
        <v>0</v>
      </c>
      <c r="O2611" t="s">
        <v>4648</v>
      </c>
      <c r="P2611">
        <v>0</v>
      </c>
      <c r="Q2611">
        <v>0</v>
      </c>
      <c r="T2611" t="str">
        <f>IF(LEN(A2611)=2,MID(A2611,1,1),IF(LEN(A2611)=3,MID(A2611,1,2),IF(LEN(A2611)=5,MID(A2611,1,3),IF(LEN(A2611)=7,MID(A2611,1,5),IF(LEN(A2611)=1,"")))))</f>
        <v>21523</v>
      </c>
      <c r="U2611">
        <f>IF(LEN(A2611)=7,0,1)</f>
        <v>0</v>
      </c>
      <c r="V2611">
        <f t="shared" si="80"/>
        <v>0</v>
      </c>
      <c r="W2611">
        <f>IF(OR(LEFT(A2611)="1", LEFT(A2611)="2",LEFT(A2611)="3"),1,0)</f>
        <v>1</v>
      </c>
      <c r="Y2611" t="str">
        <f t="shared" si="81"/>
        <v xml:space="preserve">Pendapatan Diterima di Muka - Pendapatan Dari Pengembalian Kelebihan Pembayaran Iuran Jaminan Kesehatan </v>
      </c>
      <c r="AB2611" t="str">
        <f>IF(LEFT(A2611)="1","D",IF(LEFT(A2611)="2","K",IF(LEFT(A2611)="3","K",IF(LEFT(A2611)="4","K",IF(LEFT(A2611)="5","D",IF(LEFT(A2611)="6","D",IF(LEFT(A2611)="8","K",IF(LEFT(A2611)="9","D"))))))))</f>
        <v>K</v>
      </c>
      <c r="AD2611">
        <f>IF(LEFT(A2611)="4",1,IF(LEFT(A2611)="5",1,IF(LEFT(A2611)="6",1,0)))</f>
        <v>0</v>
      </c>
      <c r="AE2611">
        <f>IF(LEFT(A2611)="8",1,IF(LEFT(A2611)="9",1,0))</f>
        <v>0</v>
      </c>
      <c r="AF2611" t="str">
        <f>LEFT(A2611)</f>
        <v>2</v>
      </c>
    </row>
    <row r="2612" spans="1:32" x14ac:dyDescent="0.25">
      <c r="A2612" t="s">
        <v>5073</v>
      </c>
      <c r="B2612" t="s">
        <v>5074</v>
      </c>
      <c r="C2612" t="s">
        <v>5067</v>
      </c>
      <c r="D2612">
        <v>1</v>
      </c>
      <c r="E2612">
        <v>0</v>
      </c>
      <c r="F2612">
        <v>0</v>
      </c>
      <c r="G2612">
        <v>1</v>
      </c>
      <c r="H2612" t="s">
        <v>5074</v>
      </c>
      <c r="I2612" t="s">
        <v>10419</v>
      </c>
      <c r="J2612" t="s">
        <v>10420</v>
      </c>
      <c r="K2612" s="1">
        <v>42339</v>
      </c>
      <c r="L2612" s="1">
        <v>42339</v>
      </c>
      <c r="M2612" t="s">
        <v>10420</v>
      </c>
      <c r="N2612">
        <v>0</v>
      </c>
      <c r="O2612" t="s">
        <v>4648</v>
      </c>
      <c r="P2612">
        <v>0</v>
      </c>
      <c r="Q2612">
        <v>0</v>
      </c>
      <c r="T2612" t="str">
        <f>IF(LEN(A2612)=2,MID(A2612,1,1),IF(LEN(A2612)=3,MID(A2612,1,2),IF(LEN(A2612)=5,MID(A2612,1,3),IF(LEN(A2612)=7,MID(A2612,1,5),IF(LEN(A2612)=1,"")))))</f>
        <v>21523</v>
      </c>
      <c r="U2612">
        <f>IF(LEN(A2612)=7,0,1)</f>
        <v>0</v>
      </c>
      <c r="V2612">
        <f t="shared" si="80"/>
        <v>0</v>
      </c>
      <c r="W2612">
        <f>IF(OR(LEFT(A2612)="1", LEFT(A2612)="2",LEFT(A2612)="3"),1,0)</f>
        <v>1</v>
      </c>
      <c r="Y2612" t="str">
        <f t="shared" si="81"/>
        <v xml:space="preserve">Pendapatan Diterima di Muka - Pendapatan Dari Pengembalian Kelebihan Pembayaran Gaji dan Tunjangan </v>
      </c>
      <c r="AB2612" t="str">
        <f>IF(LEFT(A2612)="1","D",IF(LEFT(A2612)="2","K",IF(LEFT(A2612)="3","K",IF(LEFT(A2612)="4","K",IF(LEFT(A2612)="5","D",IF(LEFT(A2612)="6","D",IF(LEFT(A2612)="8","K",IF(LEFT(A2612)="9","D"))))))))</f>
        <v>K</v>
      </c>
      <c r="AD2612">
        <f>IF(LEFT(A2612)="4",1,IF(LEFT(A2612)="5",1,IF(LEFT(A2612)="6",1,0)))</f>
        <v>0</v>
      </c>
      <c r="AE2612">
        <f>IF(LEFT(A2612)="8",1,IF(LEFT(A2612)="9",1,0))</f>
        <v>0</v>
      </c>
      <c r="AF2612" t="str">
        <f>LEFT(A2612)</f>
        <v>2</v>
      </c>
    </row>
    <row r="2613" spans="1:32" x14ac:dyDescent="0.25">
      <c r="A2613" t="s">
        <v>5075</v>
      </c>
      <c r="B2613" t="s">
        <v>5076</v>
      </c>
      <c r="C2613" t="s">
        <v>5067</v>
      </c>
      <c r="D2613">
        <v>1</v>
      </c>
      <c r="E2613">
        <v>0</v>
      </c>
      <c r="F2613">
        <v>0</v>
      </c>
      <c r="G2613">
        <v>1</v>
      </c>
      <c r="H2613" t="s">
        <v>5076</v>
      </c>
      <c r="I2613" t="s">
        <v>10419</v>
      </c>
      <c r="J2613" t="s">
        <v>10420</v>
      </c>
      <c r="K2613" s="1">
        <v>42339</v>
      </c>
      <c r="L2613" s="1">
        <v>42339</v>
      </c>
      <c r="M2613" t="s">
        <v>10420</v>
      </c>
      <c r="N2613">
        <v>0</v>
      </c>
      <c r="O2613" t="s">
        <v>4648</v>
      </c>
      <c r="P2613">
        <v>0</v>
      </c>
      <c r="Q2613">
        <v>0</v>
      </c>
      <c r="T2613" t="str">
        <f>IF(LEN(A2613)=2,MID(A2613,1,1),IF(LEN(A2613)=3,MID(A2613,1,2),IF(LEN(A2613)=5,MID(A2613,1,3),IF(LEN(A2613)=7,MID(A2613,1,5),IF(LEN(A2613)=1,"")))))</f>
        <v>21523</v>
      </c>
      <c r="U2613">
        <f>IF(LEN(A2613)=7,0,1)</f>
        <v>0</v>
      </c>
      <c r="V2613">
        <f t="shared" si="80"/>
        <v>0</v>
      </c>
      <c r="W2613">
        <f>IF(OR(LEFT(A2613)="1", LEFT(A2613)="2",LEFT(A2613)="3"),1,0)</f>
        <v>1</v>
      </c>
      <c r="Y2613" t="str">
        <f t="shared" si="81"/>
        <v xml:space="preserve">Pendapatan Diterima di Muka - Pendapatan Dari Pengembalian Kelebihan Pembayaran Perjalanan Dinas </v>
      </c>
      <c r="AB2613" t="str">
        <f>IF(LEFT(A2613)="1","D",IF(LEFT(A2613)="2","K",IF(LEFT(A2613)="3","K",IF(LEFT(A2613)="4","K",IF(LEFT(A2613)="5","D",IF(LEFT(A2613)="6","D",IF(LEFT(A2613)="8","K",IF(LEFT(A2613)="9","D"))))))))</f>
        <v>K</v>
      </c>
      <c r="AD2613">
        <f>IF(LEFT(A2613)="4",1,IF(LEFT(A2613)="5",1,IF(LEFT(A2613)="6",1,0)))</f>
        <v>0</v>
      </c>
      <c r="AE2613">
        <f>IF(LEFT(A2613)="8",1,IF(LEFT(A2613)="9",1,0))</f>
        <v>0</v>
      </c>
      <c r="AF2613" t="str">
        <f>LEFT(A2613)</f>
        <v>2</v>
      </c>
    </row>
    <row r="2614" spans="1:32" x14ac:dyDescent="0.25">
      <c r="A2614" t="s">
        <v>5077</v>
      </c>
      <c r="B2614" t="s">
        <v>5078</v>
      </c>
      <c r="C2614" t="s">
        <v>5067</v>
      </c>
      <c r="D2614">
        <v>1</v>
      </c>
      <c r="E2614">
        <v>0</v>
      </c>
      <c r="F2614">
        <v>0</v>
      </c>
      <c r="G2614">
        <v>1</v>
      </c>
      <c r="H2614" t="s">
        <v>5078</v>
      </c>
      <c r="I2614" t="s">
        <v>10419</v>
      </c>
      <c r="J2614" t="s">
        <v>10420</v>
      </c>
      <c r="K2614" s="1">
        <v>42339</v>
      </c>
      <c r="L2614" s="1">
        <v>42339</v>
      </c>
      <c r="M2614" t="s">
        <v>10420</v>
      </c>
      <c r="N2614">
        <v>0</v>
      </c>
      <c r="O2614" t="s">
        <v>4648</v>
      </c>
      <c r="P2614">
        <v>0</v>
      </c>
      <c r="Q2614">
        <v>0</v>
      </c>
      <c r="T2614" t="str">
        <f>IF(LEN(A2614)=2,MID(A2614,1,1),IF(LEN(A2614)=3,MID(A2614,1,2),IF(LEN(A2614)=5,MID(A2614,1,3),IF(LEN(A2614)=7,MID(A2614,1,5),IF(LEN(A2614)=1,"")))))</f>
        <v>21523</v>
      </c>
      <c r="U2614">
        <f>IF(LEN(A2614)=7,0,1)</f>
        <v>0</v>
      </c>
      <c r="V2614">
        <f t="shared" si="80"/>
        <v>0</v>
      </c>
      <c r="W2614">
        <f>IF(OR(LEFT(A2614)="1", LEFT(A2614)="2",LEFT(A2614)="3"),1,0)</f>
        <v>1</v>
      </c>
      <c r="Y2614" t="str">
        <f t="shared" si="81"/>
        <v xml:space="preserve">Pendapatan Diterima di Muka - Pendapatan Dari Pengembalian Pembayaran Belanja </v>
      </c>
      <c r="AB2614" t="str">
        <f>IF(LEFT(A2614)="1","D",IF(LEFT(A2614)="2","K",IF(LEFT(A2614)="3","K",IF(LEFT(A2614)="4","K",IF(LEFT(A2614)="5","D",IF(LEFT(A2614)="6","D",IF(LEFT(A2614)="8","K",IF(LEFT(A2614)="9","D"))))))))</f>
        <v>K</v>
      </c>
      <c r="AD2614">
        <f>IF(LEFT(A2614)="4",1,IF(LEFT(A2614)="5",1,IF(LEFT(A2614)="6",1,0)))</f>
        <v>0</v>
      </c>
      <c r="AE2614">
        <f>IF(LEFT(A2614)="8",1,IF(LEFT(A2614)="9",1,0))</f>
        <v>0</v>
      </c>
      <c r="AF2614" t="str">
        <f>LEFT(A2614)</f>
        <v>2</v>
      </c>
    </row>
    <row r="2615" spans="1:32" x14ac:dyDescent="0.25">
      <c r="A2615" t="s">
        <v>5079</v>
      </c>
      <c r="B2615" t="s">
        <v>5080</v>
      </c>
      <c r="C2615" t="s">
        <v>5067</v>
      </c>
      <c r="D2615">
        <v>1</v>
      </c>
      <c r="E2615">
        <v>0</v>
      </c>
      <c r="F2615">
        <v>0</v>
      </c>
      <c r="G2615">
        <v>1</v>
      </c>
      <c r="H2615" t="s">
        <v>5080</v>
      </c>
      <c r="I2615" t="s">
        <v>10419</v>
      </c>
      <c r="J2615" t="s">
        <v>10420</v>
      </c>
      <c r="K2615" s="1">
        <v>42339</v>
      </c>
      <c r="L2615" s="1">
        <v>42339</v>
      </c>
      <c r="M2615" t="s">
        <v>10420</v>
      </c>
      <c r="N2615">
        <v>0</v>
      </c>
      <c r="O2615" t="s">
        <v>4648</v>
      </c>
      <c r="P2615">
        <v>0</v>
      </c>
      <c r="Q2615">
        <v>0</v>
      </c>
      <c r="T2615" t="str">
        <f>IF(LEN(A2615)=2,MID(A2615,1,1),IF(LEN(A2615)=3,MID(A2615,1,2),IF(LEN(A2615)=5,MID(A2615,1,3),IF(LEN(A2615)=7,MID(A2615,1,5),IF(LEN(A2615)=1,"")))))</f>
        <v>21523</v>
      </c>
      <c r="U2615">
        <f>IF(LEN(A2615)=7,0,1)</f>
        <v>0</v>
      </c>
      <c r="V2615">
        <f t="shared" si="80"/>
        <v>0</v>
      </c>
      <c r="W2615">
        <f>IF(OR(LEFT(A2615)="1", LEFT(A2615)="2",LEFT(A2615)="3"),1,0)</f>
        <v>1</v>
      </c>
      <c r="Y2615" t="str">
        <f t="shared" si="81"/>
        <v xml:space="preserve">Pendapatan Diterima di Muka - Pendapatan Dari Pengembalian Kelebihan Pengeluaran Pembiayaan </v>
      </c>
      <c r="AB2615" t="str">
        <f>IF(LEFT(A2615)="1","D",IF(LEFT(A2615)="2","K",IF(LEFT(A2615)="3","K",IF(LEFT(A2615)="4","K",IF(LEFT(A2615)="5","D",IF(LEFT(A2615)="6","D",IF(LEFT(A2615)="8","K",IF(LEFT(A2615)="9","D"))))))))</f>
        <v>K</v>
      </c>
      <c r="AD2615">
        <f>IF(LEFT(A2615)="4",1,IF(LEFT(A2615)="5",1,IF(LEFT(A2615)="6",1,0)))</f>
        <v>0</v>
      </c>
      <c r="AE2615">
        <f>IF(LEFT(A2615)="8",1,IF(LEFT(A2615)="9",1,0))</f>
        <v>0</v>
      </c>
      <c r="AF2615" t="str">
        <f>LEFT(A2615)</f>
        <v>2</v>
      </c>
    </row>
    <row r="2616" spans="1:32" x14ac:dyDescent="0.25">
      <c r="A2616" t="s">
        <v>5081</v>
      </c>
      <c r="B2616" t="s">
        <v>5082</v>
      </c>
      <c r="C2616" t="s">
        <v>4784</v>
      </c>
      <c r="D2616">
        <v>1</v>
      </c>
      <c r="E2616">
        <v>1</v>
      </c>
      <c r="F2616">
        <v>0</v>
      </c>
      <c r="G2616">
        <v>1</v>
      </c>
      <c r="H2616" t="s">
        <v>5082</v>
      </c>
      <c r="I2616" t="s">
        <v>10419</v>
      </c>
      <c r="J2616" t="s">
        <v>10420</v>
      </c>
      <c r="K2616" s="1">
        <v>42339</v>
      </c>
      <c r="L2616" s="1">
        <v>42339</v>
      </c>
      <c r="M2616" t="s">
        <v>10420</v>
      </c>
      <c r="N2616">
        <v>0</v>
      </c>
      <c r="O2616" t="s">
        <v>4648</v>
      </c>
      <c r="P2616">
        <v>0</v>
      </c>
      <c r="Q2616">
        <v>0</v>
      </c>
      <c r="T2616" t="str">
        <f>IF(LEN(A2616)=2,MID(A2616,1,1),IF(LEN(A2616)=3,MID(A2616,1,2),IF(LEN(A2616)=5,MID(A2616,1,3),IF(LEN(A2616)=7,MID(A2616,1,5),IF(LEN(A2616)=1,"")))))</f>
        <v>215</v>
      </c>
      <c r="U2616">
        <f>IF(LEN(A2616)=7,0,1)</f>
        <v>1</v>
      </c>
      <c r="V2616">
        <f t="shared" si="80"/>
        <v>0</v>
      </c>
      <c r="W2616">
        <f>IF(OR(LEFT(A2616)="1", LEFT(A2616)="2",LEFT(A2616)="3"),1,0)</f>
        <v>1</v>
      </c>
      <c r="Y2616" t="str">
        <f t="shared" si="81"/>
        <v xml:space="preserve">Pendapatan Diterima di Muka - Fasilitas Sosial dan Fasilitas Umum </v>
      </c>
      <c r="AB2616" t="str">
        <f>IF(LEFT(A2616)="1","D",IF(LEFT(A2616)="2","K",IF(LEFT(A2616)="3","K",IF(LEFT(A2616)="4","K",IF(LEFT(A2616)="5","D",IF(LEFT(A2616)="6","D",IF(LEFT(A2616)="8","K",IF(LEFT(A2616)="9","D"))))))))</f>
        <v>K</v>
      </c>
      <c r="AD2616">
        <f>IF(LEFT(A2616)="4",1,IF(LEFT(A2616)="5",1,IF(LEFT(A2616)="6",1,0)))</f>
        <v>0</v>
      </c>
      <c r="AE2616">
        <f>IF(LEFT(A2616)="8",1,IF(LEFT(A2616)="9",1,0))</f>
        <v>0</v>
      </c>
      <c r="AF2616" t="str">
        <f>LEFT(A2616)</f>
        <v>2</v>
      </c>
    </row>
    <row r="2617" spans="1:32" x14ac:dyDescent="0.25">
      <c r="A2617" t="s">
        <v>5083</v>
      </c>
      <c r="B2617" t="s">
        <v>5084</v>
      </c>
      <c r="C2617" t="s">
        <v>5081</v>
      </c>
      <c r="D2617">
        <v>1</v>
      </c>
      <c r="E2617">
        <v>0</v>
      </c>
      <c r="F2617">
        <v>0</v>
      </c>
      <c r="G2617">
        <v>1</v>
      </c>
      <c r="H2617" t="s">
        <v>5084</v>
      </c>
      <c r="I2617" t="s">
        <v>10419</v>
      </c>
      <c r="J2617" t="s">
        <v>10420</v>
      </c>
      <c r="K2617" s="1">
        <v>42339</v>
      </c>
      <c r="L2617" s="1">
        <v>42339</v>
      </c>
      <c r="M2617" t="s">
        <v>10420</v>
      </c>
      <c r="N2617">
        <v>0</v>
      </c>
      <c r="O2617" t="s">
        <v>4648</v>
      </c>
      <c r="P2617">
        <v>0</v>
      </c>
      <c r="Q2617">
        <v>0</v>
      </c>
      <c r="T2617" t="str">
        <f>IF(LEN(A2617)=2,MID(A2617,1,1),IF(LEN(A2617)=3,MID(A2617,1,2),IF(LEN(A2617)=5,MID(A2617,1,3),IF(LEN(A2617)=7,MID(A2617,1,5),IF(LEN(A2617)=1,"")))))</f>
        <v>21524</v>
      </c>
      <c r="U2617">
        <f>IF(LEN(A2617)=7,0,1)</f>
        <v>0</v>
      </c>
      <c r="V2617">
        <f t="shared" si="80"/>
        <v>0</v>
      </c>
      <c r="W2617">
        <f>IF(OR(LEFT(A2617)="1", LEFT(A2617)="2",LEFT(A2617)="3"),1,0)</f>
        <v>1</v>
      </c>
      <c r="Y2617" t="str">
        <f t="shared" si="81"/>
        <v xml:space="preserve">Pendapatan Diterima di Muka -Fasilitas Sosial </v>
      </c>
      <c r="AB2617" t="str">
        <f>IF(LEFT(A2617)="1","D",IF(LEFT(A2617)="2","K",IF(LEFT(A2617)="3","K",IF(LEFT(A2617)="4","K",IF(LEFT(A2617)="5","D",IF(LEFT(A2617)="6","D",IF(LEFT(A2617)="8","K",IF(LEFT(A2617)="9","D"))))))))</f>
        <v>K</v>
      </c>
      <c r="AD2617">
        <f>IF(LEFT(A2617)="4",1,IF(LEFT(A2617)="5",1,IF(LEFT(A2617)="6",1,0)))</f>
        <v>0</v>
      </c>
      <c r="AE2617">
        <f>IF(LEFT(A2617)="8",1,IF(LEFT(A2617)="9",1,0))</f>
        <v>0</v>
      </c>
      <c r="AF2617" t="str">
        <f>LEFT(A2617)</f>
        <v>2</v>
      </c>
    </row>
    <row r="2618" spans="1:32" x14ac:dyDescent="0.25">
      <c r="A2618" t="s">
        <v>5085</v>
      </c>
      <c r="B2618" t="s">
        <v>5086</v>
      </c>
      <c r="C2618" t="s">
        <v>5081</v>
      </c>
      <c r="D2618">
        <v>1</v>
      </c>
      <c r="E2618">
        <v>0</v>
      </c>
      <c r="F2618">
        <v>0</v>
      </c>
      <c r="G2618">
        <v>1</v>
      </c>
      <c r="H2618" t="s">
        <v>5086</v>
      </c>
      <c r="I2618" t="s">
        <v>10419</v>
      </c>
      <c r="J2618" t="s">
        <v>10420</v>
      </c>
      <c r="K2618" s="1">
        <v>42339</v>
      </c>
      <c r="L2618" s="1">
        <v>42339</v>
      </c>
      <c r="M2618" t="s">
        <v>10420</v>
      </c>
      <c r="N2618">
        <v>0</v>
      </c>
      <c r="O2618" t="s">
        <v>4648</v>
      </c>
      <c r="P2618">
        <v>0</v>
      </c>
      <c r="Q2618">
        <v>0</v>
      </c>
      <c r="T2618" t="str">
        <f>IF(LEN(A2618)=2,MID(A2618,1,1),IF(LEN(A2618)=3,MID(A2618,1,2),IF(LEN(A2618)=5,MID(A2618,1,3),IF(LEN(A2618)=7,MID(A2618,1,5),IF(LEN(A2618)=1,"")))))</f>
        <v>21524</v>
      </c>
      <c r="U2618">
        <f>IF(LEN(A2618)=7,0,1)</f>
        <v>0</v>
      </c>
      <c r="V2618">
        <f t="shared" si="80"/>
        <v>0</v>
      </c>
      <c r="W2618">
        <f>IF(OR(LEFT(A2618)="1", LEFT(A2618)="2",LEFT(A2618)="3"),1,0)</f>
        <v>1</v>
      </c>
      <c r="Y2618" t="str">
        <f t="shared" si="81"/>
        <v xml:space="preserve">Pendapatan Diterima di Muka -Fasilitas Umum </v>
      </c>
      <c r="AB2618" t="str">
        <f>IF(LEFT(A2618)="1","D",IF(LEFT(A2618)="2","K",IF(LEFT(A2618)="3","K",IF(LEFT(A2618)="4","K",IF(LEFT(A2618)="5","D",IF(LEFT(A2618)="6","D",IF(LEFT(A2618)="8","K",IF(LEFT(A2618)="9","D"))))))))</f>
        <v>K</v>
      </c>
      <c r="AD2618">
        <f>IF(LEFT(A2618)="4",1,IF(LEFT(A2618)="5",1,IF(LEFT(A2618)="6",1,0)))</f>
        <v>0</v>
      </c>
      <c r="AE2618">
        <f>IF(LEFT(A2618)="8",1,IF(LEFT(A2618)="9",1,0))</f>
        <v>0</v>
      </c>
      <c r="AF2618" t="str">
        <f>LEFT(A2618)</f>
        <v>2</v>
      </c>
    </row>
    <row r="2619" spans="1:32" x14ac:dyDescent="0.25">
      <c r="A2619" t="s">
        <v>5087</v>
      </c>
      <c r="B2619" t="s">
        <v>5088</v>
      </c>
      <c r="C2619" t="s">
        <v>4784</v>
      </c>
      <c r="D2619">
        <v>1</v>
      </c>
      <c r="E2619">
        <v>1</v>
      </c>
      <c r="F2619">
        <v>0</v>
      </c>
      <c r="G2619">
        <v>1</v>
      </c>
      <c r="H2619" t="s">
        <v>5088</v>
      </c>
      <c r="I2619" t="s">
        <v>10419</v>
      </c>
      <c r="J2619" t="s">
        <v>10420</v>
      </c>
      <c r="K2619" s="1">
        <v>42339</v>
      </c>
      <c r="L2619" s="1">
        <v>42339</v>
      </c>
      <c r="M2619" t="s">
        <v>10420</v>
      </c>
      <c r="N2619">
        <v>0</v>
      </c>
      <c r="O2619" t="s">
        <v>4648</v>
      </c>
      <c r="P2619">
        <v>0</v>
      </c>
      <c r="Q2619">
        <v>0</v>
      </c>
      <c r="T2619" t="str">
        <f>IF(LEN(A2619)=2,MID(A2619,1,1),IF(LEN(A2619)=3,MID(A2619,1,2),IF(LEN(A2619)=5,MID(A2619,1,3),IF(LEN(A2619)=7,MID(A2619,1,5),IF(LEN(A2619)=1,"")))))</f>
        <v>215</v>
      </c>
      <c r="U2619">
        <f>IF(LEN(A2619)=7,0,1)</f>
        <v>1</v>
      </c>
      <c r="V2619">
        <f t="shared" si="80"/>
        <v>0</v>
      </c>
      <c r="W2619">
        <f>IF(OR(LEFT(A2619)="1", LEFT(A2619)="2",LEFT(A2619)="3"),1,0)</f>
        <v>1</v>
      </c>
      <c r="Y2619" t="str">
        <f t="shared" si="81"/>
        <v xml:space="preserve">Pendapatan Diterima di Muka - Pendapatan dari Penyelenggaraan Pendidikan dan Pelatihan </v>
      </c>
      <c r="AB2619" t="str">
        <f>IF(LEFT(A2619)="1","D",IF(LEFT(A2619)="2","K",IF(LEFT(A2619)="3","K",IF(LEFT(A2619)="4","K",IF(LEFT(A2619)="5","D",IF(LEFT(A2619)="6","D",IF(LEFT(A2619)="8","K",IF(LEFT(A2619)="9","D"))))))))</f>
        <v>K</v>
      </c>
      <c r="AD2619">
        <f>IF(LEFT(A2619)="4",1,IF(LEFT(A2619)="5",1,IF(LEFT(A2619)="6",1,0)))</f>
        <v>0</v>
      </c>
      <c r="AE2619">
        <f>IF(LEFT(A2619)="8",1,IF(LEFT(A2619)="9",1,0))</f>
        <v>0</v>
      </c>
      <c r="AF2619" t="str">
        <f>LEFT(A2619)</f>
        <v>2</v>
      </c>
    </row>
    <row r="2620" spans="1:32" x14ac:dyDescent="0.25">
      <c r="A2620" t="s">
        <v>5089</v>
      </c>
      <c r="B2620" t="s">
        <v>5090</v>
      </c>
      <c r="C2620" t="s">
        <v>5087</v>
      </c>
      <c r="D2620">
        <v>1</v>
      </c>
      <c r="E2620">
        <v>0</v>
      </c>
      <c r="F2620">
        <v>0</v>
      </c>
      <c r="G2620">
        <v>1</v>
      </c>
      <c r="H2620" t="s">
        <v>5090</v>
      </c>
      <c r="I2620" t="s">
        <v>10419</v>
      </c>
      <c r="J2620" t="s">
        <v>10420</v>
      </c>
      <c r="K2620" s="1">
        <v>42339</v>
      </c>
      <c r="L2620" s="1">
        <v>42339</v>
      </c>
      <c r="M2620" t="s">
        <v>10420</v>
      </c>
      <c r="N2620">
        <v>0</v>
      </c>
      <c r="O2620" t="s">
        <v>4648</v>
      </c>
      <c r="P2620">
        <v>0</v>
      </c>
      <c r="Q2620">
        <v>0</v>
      </c>
      <c r="T2620" t="str">
        <f>IF(LEN(A2620)=2,MID(A2620,1,1),IF(LEN(A2620)=3,MID(A2620,1,2),IF(LEN(A2620)=5,MID(A2620,1,3),IF(LEN(A2620)=7,MID(A2620,1,5),IF(LEN(A2620)=1,"")))))</f>
        <v>21525</v>
      </c>
      <c r="U2620">
        <f>IF(LEN(A2620)=7,0,1)</f>
        <v>0</v>
      </c>
      <c r="V2620">
        <f t="shared" si="80"/>
        <v>0</v>
      </c>
      <c r="W2620">
        <f>IF(OR(LEFT(A2620)="1", LEFT(A2620)="2",LEFT(A2620)="3"),1,0)</f>
        <v>1</v>
      </c>
      <c r="Y2620" t="str">
        <f t="shared" si="81"/>
        <v xml:space="preserve">Pendapatan Diterima di Muka - Uang Pendaftaran/Ujian Masuk </v>
      </c>
      <c r="AB2620" t="str">
        <f>IF(LEFT(A2620)="1","D",IF(LEFT(A2620)="2","K",IF(LEFT(A2620)="3","K",IF(LEFT(A2620)="4","K",IF(LEFT(A2620)="5","D",IF(LEFT(A2620)="6","D",IF(LEFT(A2620)="8","K",IF(LEFT(A2620)="9","D"))))))))</f>
        <v>K</v>
      </c>
      <c r="AD2620">
        <f>IF(LEFT(A2620)="4",1,IF(LEFT(A2620)="5",1,IF(LEFT(A2620)="6",1,0)))</f>
        <v>0</v>
      </c>
      <c r="AE2620">
        <f>IF(LEFT(A2620)="8",1,IF(LEFT(A2620)="9",1,0))</f>
        <v>0</v>
      </c>
      <c r="AF2620" t="str">
        <f>LEFT(A2620)</f>
        <v>2</v>
      </c>
    </row>
    <row r="2621" spans="1:32" x14ac:dyDescent="0.25">
      <c r="A2621" t="s">
        <v>5091</v>
      </c>
      <c r="B2621" t="s">
        <v>5092</v>
      </c>
      <c r="C2621" t="s">
        <v>5087</v>
      </c>
      <c r="D2621">
        <v>1</v>
      </c>
      <c r="E2621">
        <v>0</v>
      </c>
      <c r="F2621">
        <v>0</v>
      </c>
      <c r="G2621">
        <v>1</v>
      </c>
      <c r="H2621" t="s">
        <v>5092</v>
      </c>
      <c r="I2621" t="s">
        <v>10419</v>
      </c>
      <c r="J2621" t="s">
        <v>10420</v>
      </c>
      <c r="K2621" s="1">
        <v>42339</v>
      </c>
      <c r="L2621" s="1">
        <v>42339</v>
      </c>
      <c r="M2621" t="s">
        <v>10420</v>
      </c>
      <c r="N2621">
        <v>0</v>
      </c>
      <c r="O2621" t="s">
        <v>4648</v>
      </c>
      <c r="P2621">
        <v>0</v>
      </c>
      <c r="Q2621">
        <v>0</v>
      </c>
      <c r="T2621" t="str">
        <f>IF(LEN(A2621)=2,MID(A2621,1,1),IF(LEN(A2621)=3,MID(A2621,1,2),IF(LEN(A2621)=5,MID(A2621,1,3),IF(LEN(A2621)=7,MID(A2621,1,5),IF(LEN(A2621)=1,"")))))</f>
        <v>21525</v>
      </c>
      <c r="U2621">
        <f>IF(LEN(A2621)=7,0,1)</f>
        <v>0</v>
      </c>
      <c r="V2621">
        <f t="shared" si="80"/>
        <v>0</v>
      </c>
      <c r="W2621">
        <f>IF(OR(LEFT(A2621)="1", LEFT(A2621)="2",LEFT(A2621)="3"),1,0)</f>
        <v>1</v>
      </c>
      <c r="Y2621" t="str">
        <f t="shared" si="81"/>
        <v xml:space="preserve">Pendapatan Diterima di Muka - Uang Sekolah/Pendidikan dan Pelatihan </v>
      </c>
      <c r="AB2621" t="str">
        <f>IF(LEFT(A2621)="1","D",IF(LEFT(A2621)="2","K",IF(LEFT(A2621)="3","K",IF(LEFT(A2621)="4","K",IF(LEFT(A2621)="5","D",IF(LEFT(A2621)="6","D",IF(LEFT(A2621)="8","K",IF(LEFT(A2621)="9","D"))))))))</f>
        <v>K</v>
      </c>
      <c r="AD2621">
        <f>IF(LEFT(A2621)="4",1,IF(LEFT(A2621)="5",1,IF(LEFT(A2621)="6",1,0)))</f>
        <v>0</v>
      </c>
      <c r="AE2621">
        <f>IF(LEFT(A2621)="8",1,IF(LEFT(A2621)="9",1,0))</f>
        <v>0</v>
      </c>
      <c r="AF2621" t="str">
        <f>LEFT(A2621)</f>
        <v>2</v>
      </c>
    </row>
    <row r="2622" spans="1:32" x14ac:dyDescent="0.25">
      <c r="A2622" t="s">
        <v>5093</v>
      </c>
      <c r="B2622" t="s">
        <v>5094</v>
      </c>
      <c r="C2622" t="s">
        <v>5087</v>
      </c>
      <c r="D2622">
        <v>1</v>
      </c>
      <c r="E2622">
        <v>0</v>
      </c>
      <c r="F2622">
        <v>0</v>
      </c>
      <c r="G2622">
        <v>1</v>
      </c>
      <c r="H2622" t="s">
        <v>5094</v>
      </c>
      <c r="I2622" t="s">
        <v>10419</v>
      </c>
      <c r="J2622" t="s">
        <v>10420</v>
      </c>
      <c r="K2622" s="1">
        <v>42339</v>
      </c>
      <c r="L2622" s="1">
        <v>42339</v>
      </c>
      <c r="M2622" t="s">
        <v>10420</v>
      </c>
      <c r="N2622">
        <v>0</v>
      </c>
      <c r="O2622" t="s">
        <v>4648</v>
      </c>
      <c r="P2622">
        <v>0</v>
      </c>
      <c r="Q2622">
        <v>0</v>
      </c>
      <c r="T2622" t="str">
        <f>IF(LEN(A2622)=2,MID(A2622,1,1),IF(LEN(A2622)=3,MID(A2622,1,2),IF(LEN(A2622)=5,MID(A2622,1,3),IF(LEN(A2622)=7,MID(A2622,1,5),IF(LEN(A2622)=1,"")))))</f>
        <v>21525</v>
      </c>
      <c r="U2622">
        <f>IF(LEN(A2622)=7,0,1)</f>
        <v>0</v>
      </c>
      <c r="V2622">
        <f t="shared" si="80"/>
        <v>0</v>
      </c>
      <c r="W2622">
        <f>IF(OR(LEFT(A2622)="1", LEFT(A2622)="2",LEFT(A2622)="3"),1,0)</f>
        <v>1</v>
      </c>
      <c r="Y2622" t="str">
        <f t="shared" si="81"/>
        <v xml:space="preserve">Pendapatan Diterima di Muka - Uang Ujian Kenaikan Tingkat/Kelas </v>
      </c>
      <c r="AB2622" t="str">
        <f>IF(LEFT(A2622)="1","D",IF(LEFT(A2622)="2","K",IF(LEFT(A2622)="3","K",IF(LEFT(A2622)="4","K",IF(LEFT(A2622)="5","D",IF(LEFT(A2622)="6","D",IF(LEFT(A2622)="8","K",IF(LEFT(A2622)="9","D"))))))))</f>
        <v>K</v>
      </c>
      <c r="AD2622">
        <f>IF(LEFT(A2622)="4",1,IF(LEFT(A2622)="5",1,IF(LEFT(A2622)="6",1,0)))</f>
        <v>0</v>
      </c>
      <c r="AE2622">
        <f>IF(LEFT(A2622)="8",1,IF(LEFT(A2622)="9",1,0))</f>
        <v>0</v>
      </c>
      <c r="AF2622" t="str">
        <f>LEFT(A2622)</f>
        <v>2</v>
      </c>
    </row>
    <row r="2623" spans="1:32" x14ac:dyDescent="0.25">
      <c r="A2623" t="s">
        <v>5095</v>
      </c>
      <c r="B2623" t="s">
        <v>5096</v>
      </c>
      <c r="C2623" t="s">
        <v>4784</v>
      </c>
      <c r="D2623">
        <v>1</v>
      </c>
      <c r="E2623">
        <v>1</v>
      </c>
      <c r="F2623">
        <v>0</v>
      </c>
      <c r="G2623">
        <v>1</v>
      </c>
      <c r="H2623" t="s">
        <v>5096</v>
      </c>
      <c r="I2623" t="s">
        <v>10419</v>
      </c>
      <c r="J2623" t="s">
        <v>10420</v>
      </c>
      <c r="K2623" s="1">
        <v>42339</v>
      </c>
      <c r="L2623" s="1">
        <v>42339</v>
      </c>
      <c r="M2623" t="s">
        <v>10420</v>
      </c>
      <c r="N2623">
        <v>0</v>
      </c>
      <c r="O2623" t="s">
        <v>4648</v>
      </c>
      <c r="P2623">
        <v>0</v>
      </c>
      <c r="Q2623">
        <v>0</v>
      </c>
      <c r="T2623" t="str">
        <f>IF(LEN(A2623)=2,MID(A2623,1,1),IF(LEN(A2623)=3,MID(A2623,1,2),IF(LEN(A2623)=5,MID(A2623,1,3),IF(LEN(A2623)=7,MID(A2623,1,5),IF(LEN(A2623)=1,"")))))</f>
        <v>215</v>
      </c>
      <c r="U2623">
        <f>IF(LEN(A2623)=7,0,1)</f>
        <v>1</v>
      </c>
      <c r="V2623">
        <f t="shared" si="80"/>
        <v>0</v>
      </c>
      <c r="W2623">
        <f>IF(OR(LEFT(A2623)="1", LEFT(A2623)="2",LEFT(A2623)="3"),1,0)</f>
        <v>1</v>
      </c>
      <c r="Y2623" t="str">
        <f t="shared" si="81"/>
        <v xml:space="preserve">Pendapatan Diterima di Muka - Pendapatan dari Angsuran/Cicilan Penjualan </v>
      </c>
      <c r="AB2623" t="str">
        <f>IF(LEFT(A2623)="1","D",IF(LEFT(A2623)="2","K",IF(LEFT(A2623)="3","K",IF(LEFT(A2623)="4","K",IF(LEFT(A2623)="5","D",IF(LEFT(A2623)="6","D",IF(LEFT(A2623)="8","K",IF(LEFT(A2623)="9","D"))))))))</f>
        <v>K</v>
      </c>
      <c r="AD2623">
        <f>IF(LEFT(A2623)="4",1,IF(LEFT(A2623)="5",1,IF(LEFT(A2623)="6",1,0)))</f>
        <v>0</v>
      </c>
      <c r="AE2623">
        <f>IF(LEFT(A2623)="8",1,IF(LEFT(A2623)="9",1,0))</f>
        <v>0</v>
      </c>
      <c r="AF2623" t="str">
        <f>LEFT(A2623)</f>
        <v>2</v>
      </c>
    </row>
    <row r="2624" spans="1:32" x14ac:dyDescent="0.25">
      <c r="A2624" t="s">
        <v>5097</v>
      </c>
      <c r="B2624" t="s">
        <v>5098</v>
      </c>
      <c r="C2624" t="s">
        <v>5095</v>
      </c>
      <c r="D2624">
        <v>1</v>
      </c>
      <c r="E2624">
        <v>0</v>
      </c>
      <c r="F2624">
        <v>0</v>
      </c>
      <c r="G2624">
        <v>1</v>
      </c>
      <c r="H2624" t="s">
        <v>5098</v>
      </c>
      <c r="I2624" t="s">
        <v>10419</v>
      </c>
      <c r="J2624" t="s">
        <v>10420</v>
      </c>
      <c r="K2624" s="1">
        <v>42339</v>
      </c>
      <c r="L2624" s="1">
        <v>42339</v>
      </c>
      <c r="M2624" t="s">
        <v>10420</v>
      </c>
      <c r="N2624">
        <v>0</v>
      </c>
      <c r="O2624" t="s">
        <v>4648</v>
      </c>
      <c r="P2624">
        <v>0</v>
      </c>
      <c r="Q2624">
        <v>0</v>
      </c>
      <c r="T2624" t="str">
        <f>IF(LEN(A2624)=2,MID(A2624,1,1),IF(LEN(A2624)=3,MID(A2624,1,2),IF(LEN(A2624)=5,MID(A2624,1,3),IF(LEN(A2624)=7,MID(A2624,1,5),IF(LEN(A2624)=1,"")))))</f>
        <v>21526</v>
      </c>
      <c r="U2624">
        <f>IF(LEN(A2624)=7,0,1)</f>
        <v>0</v>
      </c>
      <c r="V2624">
        <f t="shared" si="80"/>
        <v>0</v>
      </c>
      <c r="W2624">
        <f>IF(OR(LEFT(A2624)="1", LEFT(A2624)="2",LEFT(A2624)="3"),1,0)</f>
        <v>1</v>
      </c>
      <c r="Y2624" t="str">
        <f t="shared" si="81"/>
        <v xml:space="preserve">Pendapatan Diterima di Muka - Angsuran/Cicilan Penjualan Rumah Dinas Daerah Golongan III </v>
      </c>
      <c r="AB2624" t="str">
        <f>IF(LEFT(A2624)="1","D",IF(LEFT(A2624)="2","K",IF(LEFT(A2624)="3","K",IF(LEFT(A2624)="4","K",IF(LEFT(A2624)="5","D",IF(LEFT(A2624)="6","D",IF(LEFT(A2624)="8","K",IF(LEFT(A2624)="9","D"))))))))</f>
        <v>K</v>
      </c>
      <c r="AD2624">
        <f>IF(LEFT(A2624)="4",1,IF(LEFT(A2624)="5",1,IF(LEFT(A2624)="6",1,0)))</f>
        <v>0</v>
      </c>
      <c r="AE2624">
        <f>IF(LEFT(A2624)="8",1,IF(LEFT(A2624)="9",1,0))</f>
        <v>0</v>
      </c>
      <c r="AF2624" t="str">
        <f>LEFT(A2624)</f>
        <v>2</v>
      </c>
    </row>
    <row r="2625" spans="1:32" x14ac:dyDescent="0.25">
      <c r="A2625" t="s">
        <v>5099</v>
      </c>
      <c r="B2625" t="s">
        <v>5100</v>
      </c>
      <c r="C2625" t="s">
        <v>5095</v>
      </c>
      <c r="D2625">
        <v>1</v>
      </c>
      <c r="E2625">
        <v>0</v>
      </c>
      <c r="F2625">
        <v>0</v>
      </c>
      <c r="G2625">
        <v>1</v>
      </c>
      <c r="H2625" t="s">
        <v>5100</v>
      </c>
      <c r="I2625" t="s">
        <v>10419</v>
      </c>
      <c r="J2625" t="s">
        <v>10420</v>
      </c>
      <c r="K2625" s="1">
        <v>42339</v>
      </c>
      <c r="L2625" s="1">
        <v>42339</v>
      </c>
      <c r="M2625" t="s">
        <v>10420</v>
      </c>
      <c r="N2625">
        <v>0</v>
      </c>
      <c r="O2625" t="s">
        <v>4648</v>
      </c>
      <c r="P2625">
        <v>0</v>
      </c>
      <c r="Q2625">
        <v>0</v>
      </c>
      <c r="T2625" t="str">
        <f>IF(LEN(A2625)=2,MID(A2625,1,1),IF(LEN(A2625)=3,MID(A2625,1,2),IF(LEN(A2625)=5,MID(A2625,1,3),IF(LEN(A2625)=7,MID(A2625,1,5),IF(LEN(A2625)=1,"")))))</f>
        <v>21526</v>
      </c>
      <c r="U2625">
        <f>IF(LEN(A2625)=7,0,1)</f>
        <v>0</v>
      </c>
      <c r="V2625">
        <f t="shared" si="80"/>
        <v>0</v>
      </c>
      <c r="W2625">
        <f>IF(OR(LEFT(A2625)="1", LEFT(A2625)="2",LEFT(A2625)="3"),1,0)</f>
        <v>1</v>
      </c>
      <c r="Y2625" t="str">
        <f t="shared" si="81"/>
        <v xml:space="preserve">Pendapatan Diterima di Muka - Angsuran/Cicilan Penjualan Kendaraan Perorangan Dinas </v>
      </c>
      <c r="AB2625" t="str">
        <f>IF(LEFT(A2625)="1","D",IF(LEFT(A2625)="2","K",IF(LEFT(A2625)="3","K",IF(LEFT(A2625)="4","K",IF(LEFT(A2625)="5","D",IF(LEFT(A2625)="6","D",IF(LEFT(A2625)="8","K",IF(LEFT(A2625)="9","D"))))))))</f>
        <v>K</v>
      </c>
      <c r="AD2625">
        <f>IF(LEFT(A2625)="4",1,IF(LEFT(A2625)="5",1,IF(LEFT(A2625)="6",1,0)))</f>
        <v>0</v>
      </c>
      <c r="AE2625">
        <f>IF(LEFT(A2625)="8",1,IF(LEFT(A2625)="9",1,0))</f>
        <v>0</v>
      </c>
      <c r="AF2625" t="str">
        <f>LEFT(A2625)</f>
        <v>2</v>
      </c>
    </row>
    <row r="2626" spans="1:32" x14ac:dyDescent="0.25">
      <c r="A2626" t="s">
        <v>5101</v>
      </c>
      <c r="B2626" t="s">
        <v>5102</v>
      </c>
      <c r="C2626" t="s">
        <v>5095</v>
      </c>
      <c r="D2626">
        <v>1</v>
      </c>
      <c r="E2626">
        <v>0</v>
      </c>
      <c r="F2626">
        <v>0</v>
      </c>
      <c r="G2626">
        <v>1</v>
      </c>
      <c r="H2626" t="s">
        <v>5102</v>
      </c>
      <c r="I2626" t="s">
        <v>10419</v>
      </c>
      <c r="J2626" t="s">
        <v>10420</v>
      </c>
      <c r="K2626" s="1">
        <v>42339</v>
      </c>
      <c r="L2626" s="1">
        <v>42339</v>
      </c>
      <c r="M2626" t="s">
        <v>10420</v>
      </c>
      <c r="N2626">
        <v>0</v>
      </c>
      <c r="O2626" t="s">
        <v>4648</v>
      </c>
      <c r="P2626">
        <v>0</v>
      </c>
      <c r="Q2626">
        <v>0</v>
      </c>
      <c r="T2626" t="str">
        <f>IF(LEN(A2626)=2,MID(A2626,1,1),IF(LEN(A2626)=3,MID(A2626,1,2),IF(LEN(A2626)=5,MID(A2626,1,3),IF(LEN(A2626)=7,MID(A2626,1,5),IF(LEN(A2626)=1,"")))))</f>
        <v>21526</v>
      </c>
      <c r="U2626">
        <f>IF(LEN(A2626)=7,0,1)</f>
        <v>0</v>
      </c>
      <c r="V2626">
        <f t="shared" ref="V2626:V2689" si="82">IF(OR(LEFT(A2626)="1", LEFT(A2626)="2",LEFT(A2626)="3"),0,1)</f>
        <v>0</v>
      </c>
      <c r="W2626">
        <f>IF(OR(LEFT(A2626)="1", LEFT(A2626)="2",LEFT(A2626)="3"),1,0)</f>
        <v>1</v>
      </c>
      <c r="Y2626" t="str">
        <f t="shared" ref="Y2626:Y2689" si="83">B2626</f>
        <v xml:space="preserve">Pendapatan Diterima di Muka - Angsuran/Cicilan Ganti Kerugian Barang Milik Daerah </v>
      </c>
      <c r="AB2626" t="str">
        <f>IF(LEFT(A2626)="1","D",IF(LEFT(A2626)="2","K",IF(LEFT(A2626)="3","K",IF(LEFT(A2626)="4","K",IF(LEFT(A2626)="5","D",IF(LEFT(A2626)="6","D",IF(LEFT(A2626)="8","K",IF(LEFT(A2626)="9","D"))))))))</f>
        <v>K</v>
      </c>
      <c r="AD2626">
        <f>IF(LEFT(A2626)="4",1,IF(LEFT(A2626)="5",1,IF(LEFT(A2626)="6",1,0)))</f>
        <v>0</v>
      </c>
      <c r="AE2626">
        <f>IF(LEFT(A2626)="8",1,IF(LEFT(A2626)="9",1,0))</f>
        <v>0</v>
      </c>
      <c r="AF2626" t="str">
        <f>LEFT(A2626)</f>
        <v>2</v>
      </c>
    </row>
    <row r="2627" spans="1:32" x14ac:dyDescent="0.25">
      <c r="A2627" t="s">
        <v>5103</v>
      </c>
      <c r="B2627" t="s">
        <v>5104</v>
      </c>
      <c r="C2627" t="s">
        <v>4784</v>
      </c>
      <c r="D2627">
        <v>1</v>
      </c>
      <c r="E2627">
        <v>1</v>
      </c>
      <c r="F2627">
        <v>0</v>
      </c>
      <c r="G2627">
        <v>1</v>
      </c>
      <c r="H2627" t="s">
        <v>5104</v>
      </c>
      <c r="I2627" t="s">
        <v>10419</v>
      </c>
      <c r="J2627" t="s">
        <v>10420</v>
      </c>
      <c r="K2627" s="1">
        <v>42339</v>
      </c>
      <c r="L2627" s="1">
        <v>42339</v>
      </c>
      <c r="M2627" t="s">
        <v>10420</v>
      </c>
      <c r="N2627">
        <v>0</v>
      </c>
      <c r="O2627" t="s">
        <v>4648</v>
      </c>
      <c r="P2627">
        <v>0</v>
      </c>
      <c r="Q2627">
        <v>0</v>
      </c>
      <c r="T2627" t="str">
        <f>IF(LEN(A2627)=2,MID(A2627,1,1),IF(LEN(A2627)=3,MID(A2627,1,2),IF(LEN(A2627)=5,MID(A2627,1,3),IF(LEN(A2627)=7,MID(A2627,1,5),IF(LEN(A2627)=1,"")))))</f>
        <v>215</v>
      </c>
      <c r="U2627">
        <f>IF(LEN(A2627)=7,0,1)</f>
        <v>1</v>
      </c>
      <c r="V2627">
        <f t="shared" si="82"/>
        <v>0</v>
      </c>
      <c r="W2627">
        <f>IF(OR(LEFT(A2627)="1", LEFT(A2627)="2",LEFT(A2627)="3"),1,0)</f>
        <v>1</v>
      </c>
      <c r="Y2627" t="str">
        <f t="shared" si="83"/>
        <v xml:space="preserve">Pendapatan Diterima di Muka - Hasil Pengelolaan Dana Bergulir </v>
      </c>
      <c r="AB2627" t="str">
        <f>IF(LEFT(A2627)="1","D",IF(LEFT(A2627)="2","K",IF(LEFT(A2627)="3","K",IF(LEFT(A2627)="4","K",IF(LEFT(A2627)="5","D",IF(LEFT(A2627)="6","D",IF(LEFT(A2627)="8","K",IF(LEFT(A2627)="9","D"))))))))</f>
        <v>K</v>
      </c>
      <c r="AD2627">
        <f>IF(LEFT(A2627)="4",1,IF(LEFT(A2627)="5",1,IF(LEFT(A2627)="6",1,0)))</f>
        <v>0</v>
      </c>
      <c r="AE2627">
        <f>IF(LEFT(A2627)="8",1,IF(LEFT(A2627)="9",1,0))</f>
        <v>0</v>
      </c>
      <c r="AF2627" t="str">
        <f>LEFT(A2627)</f>
        <v>2</v>
      </c>
    </row>
    <row r="2628" spans="1:32" x14ac:dyDescent="0.25">
      <c r="A2628" t="s">
        <v>5105</v>
      </c>
      <c r="B2628" t="s">
        <v>5104</v>
      </c>
      <c r="C2628" t="s">
        <v>5103</v>
      </c>
      <c r="D2628">
        <v>1</v>
      </c>
      <c r="E2628">
        <v>0</v>
      </c>
      <c r="F2628">
        <v>0</v>
      </c>
      <c r="G2628">
        <v>1</v>
      </c>
      <c r="H2628" t="s">
        <v>5104</v>
      </c>
      <c r="I2628" t="s">
        <v>10419</v>
      </c>
      <c r="J2628" t="s">
        <v>10420</v>
      </c>
      <c r="K2628" s="1">
        <v>42339</v>
      </c>
      <c r="L2628" s="1">
        <v>42339</v>
      </c>
      <c r="M2628" t="s">
        <v>10420</v>
      </c>
      <c r="N2628">
        <v>0</v>
      </c>
      <c r="O2628" t="s">
        <v>4648</v>
      </c>
      <c r="P2628">
        <v>0</v>
      </c>
      <c r="Q2628">
        <v>0</v>
      </c>
      <c r="T2628" t="str">
        <f>IF(LEN(A2628)=2,MID(A2628,1,1),IF(LEN(A2628)=3,MID(A2628,1,2),IF(LEN(A2628)=5,MID(A2628,1,3),IF(LEN(A2628)=7,MID(A2628,1,5),IF(LEN(A2628)=1,"")))))</f>
        <v>21527</v>
      </c>
      <c r="U2628">
        <f>IF(LEN(A2628)=7,0,1)</f>
        <v>0</v>
      </c>
      <c r="V2628">
        <f t="shared" si="82"/>
        <v>0</v>
      </c>
      <c r="W2628">
        <f>IF(OR(LEFT(A2628)="1", LEFT(A2628)="2",LEFT(A2628)="3"),1,0)</f>
        <v>1</v>
      </c>
      <c r="Y2628" t="str">
        <f t="shared" si="83"/>
        <v xml:space="preserve">Pendapatan Diterima di Muka - Hasil Pengelolaan Dana Bergulir </v>
      </c>
      <c r="AB2628" t="str">
        <f>IF(LEFT(A2628)="1","D",IF(LEFT(A2628)="2","K",IF(LEFT(A2628)="3","K",IF(LEFT(A2628)="4","K",IF(LEFT(A2628)="5","D",IF(LEFT(A2628)="6","D",IF(LEFT(A2628)="8","K",IF(LEFT(A2628)="9","D"))))))))</f>
        <v>K</v>
      </c>
      <c r="AD2628">
        <f>IF(LEFT(A2628)="4",1,IF(LEFT(A2628)="5",1,IF(LEFT(A2628)="6",1,0)))</f>
        <v>0</v>
      </c>
      <c r="AE2628">
        <f>IF(LEFT(A2628)="8",1,IF(LEFT(A2628)="9",1,0))</f>
        <v>0</v>
      </c>
      <c r="AF2628" t="str">
        <f>LEFT(A2628)</f>
        <v>2</v>
      </c>
    </row>
    <row r="2629" spans="1:32" x14ac:dyDescent="0.25">
      <c r="A2629" t="s">
        <v>5106</v>
      </c>
      <c r="B2629" t="s">
        <v>5107</v>
      </c>
      <c r="C2629" t="s">
        <v>4784</v>
      </c>
      <c r="D2629">
        <v>1</v>
      </c>
      <c r="E2629">
        <v>1</v>
      </c>
      <c r="F2629">
        <v>0</v>
      </c>
      <c r="G2629">
        <v>1</v>
      </c>
      <c r="H2629" t="s">
        <v>5107</v>
      </c>
      <c r="I2629" t="s">
        <v>10419</v>
      </c>
      <c r="J2629" t="s">
        <v>10420</v>
      </c>
      <c r="K2629" s="1">
        <v>42339</v>
      </c>
      <c r="L2629" s="1">
        <v>42339</v>
      </c>
      <c r="M2629" t="s">
        <v>10420</v>
      </c>
      <c r="N2629">
        <v>0</v>
      </c>
      <c r="O2629" t="s">
        <v>4648</v>
      </c>
      <c r="P2629">
        <v>0</v>
      </c>
      <c r="Q2629">
        <v>0</v>
      </c>
      <c r="T2629" t="str">
        <f>IF(LEN(A2629)=2,MID(A2629,1,1),IF(LEN(A2629)=3,MID(A2629,1,2),IF(LEN(A2629)=5,MID(A2629,1,3),IF(LEN(A2629)=7,MID(A2629,1,5),IF(LEN(A2629)=1,"")))))</f>
        <v>215</v>
      </c>
      <c r="U2629">
        <f>IF(LEN(A2629)=7,0,1)</f>
        <v>1</v>
      </c>
      <c r="V2629">
        <f t="shared" si="82"/>
        <v>0</v>
      </c>
      <c r="W2629">
        <f>IF(OR(LEFT(A2629)="1", LEFT(A2629)="2",LEFT(A2629)="3"),1,0)</f>
        <v>1</v>
      </c>
      <c r="Y2629" t="str">
        <f t="shared" si="83"/>
        <v xml:space="preserve">Pendapatan Diterima di Muka - Pendapatan Sewa </v>
      </c>
      <c r="AB2629" t="str">
        <f>IF(LEFT(A2629)="1","D",IF(LEFT(A2629)="2","K",IF(LEFT(A2629)="3","K",IF(LEFT(A2629)="4","K",IF(LEFT(A2629)="5","D",IF(LEFT(A2629)="6","D",IF(LEFT(A2629)="8","K",IF(LEFT(A2629)="9","D"))))))))</f>
        <v>K</v>
      </c>
      <c r="AD2629">
        <f>IF(LEFT(A2629)="4",1,IF(LEFT(A2629)="5",1,IF(LEFT(A2629)="6",1,0)))</f>
        <v>0</v>
      </c>
      <c r="AE2629">
        <f>IF(LEFT(A2629)="8",1,IF(LEFT(A2629)="9",1,0))</f>
        <v>0</v>
      </c>
      <c r="AF2629" t="str">
        <f>LEFT(A2629)</f>
        <v>2</v>
      </c>
    </row>
    <row r="2630" spans="1:32" x14ac:dyDescent="0.25">
      <c r="A2630" t="s">
        <v>5108</v>
      </c>
      <c r="B2630" t="s">
        <v>5109</v>
      </c>
      <c r="C2630" t="s">
        <v>5106</v>
      </c>
      <c r="D2630">
        <v>1</v>
      </c>
      <c r="E2630">
        <v>0</v>
      </c>
      <c r="F2630">
        <v>0</v>
      </c>
      <c r="G2630">
        <v>1</v>
      </c>
      <c r="H2630" t="s">
        <v>5109</v>
      </c>
      <c r="I2630" t="s">
        <v>10419</v>
      </c>
      <c r="J2630" t="s">
        <v>10420</v>
      </c>
      <c r="K2630" s="1">
        <v>42339</v>
      </c>
      <c r="L2630" s="1">
        <v>42339</v>
      </c>
      <c r="M2630" t="s">
        <v>10420</v>
      </c>
      <c r="N2630">
        <v>0</v>
      </c>
      <c r="O2630" t="s">
        <v>4648</v>
      </c>
      <c r="P2630">
        <v>0</v>
      </c>
      <c r="Q2630">
        <v>0</v>
      </c>
      <c r="T2630" t="str">
        <f>IF(LEN(A2630)=2,MID(A2630,1,1),IF(LEN(A2630)=3,MID(A2630,1,2),IF(LEN(A2630)=5,MID(A2630,1,3),IF(LEN(A2630)=7,MID(A2630,1,5),IF(LEN(A2630)=1,"")))))</f>
        <v>21528</v>
      </c>
      <c r="U2630">
        <f>IF(LEN(A2630)=7,0,1)</f>
        <v>0</v>
      </c>
      <c r="V2630">
        <f t="shared" si="82"/>
        <v>0</v>
      </c>
      <c r="W2630">
        <f>IF(OR(LEFT(A2630)="1", LEFT(A2630)="2",LEFT(A2630)="3"),1,0)</f>
        <v>1</v>
      </c>
      <c r="Y2630" t="str">
        <f t="shared" si="83"/>
        <v xml:space="preserve">Pendapatan Diterima di Muka - Pendapatan Sewa Tanah </v>
      </c>
      <c r="AB2630" t="str">
        <f>IF(LEFT(A2630)="1","D",IF(LEFT(A2630)="2","K",IF(LEFT(A2630)="3","K",IF(LEFT(A2630)="4","K",IF(LEFT(A2630)="5","D",IF(LEFT(A2630)="6","D",IF(LEFT(A2630)="8","K",IF(LEFT(A2630)="9","D"))))))))</f>
        <v>K</v>
      </c>
      <c r="AD2630">
        <f>IF(LEFT(A2630)="4",1,IF(LEFT(A2630)="5",1,IF(LEFT(A2630)="6",1,0)))</f>
        <v>0</v>
      </c>
      <c r="AE2630">
        <f>IF(LEFT(A2630)="8",1,IF(LEFT(A2630)="9",1,0))</f>
        <v>0</v>
      </c>
      <c r="AF2630" t="str">
        <f>LEFT(A2630)</f>
        <v>2</v>
      </c>
    </row>
    <row r="2631" spans="1:32" x14ac:dyDescent="0.25">
      <c r="A2631" t="s">
        <v>5110</v>
      </c>
      <c r="B2631" t="s">
        <v>5111</v>
      </c>
      <c r="C2631" t="s">
        <v>5106</v>
      </c>
      <c r="D2631">
        <v>1</v>
      </c>
      <c r="E2631">
        <v>0</v>
      </c>
      <c r="F2631">
        <v>0</v>
      </c>
      <c r="G2631">
        <v>1</v>
      </c>
      <c r="H2631" t="s">
        <v>5111</v>
      </c>
      <c r="I2631" t="s">
        <v>10419</v>
      </c>
      <c r="J2631" t="s">
        <v>10420</v>
      </c>
      <c r="K2631" s="1">
        <v>42339</v>
      </c>
      <c r="L2631" s="1">
        <v>42339</v>
      </c>
      <c r="M2631" t="s">
        <v>10420</v>
      </c>
      <c r="N2631">
        <v>0</v>
      </c>
      <c r="O2631" t="s">
        <v>4648</v>
      </c>
      <c r="P2631">
        <v>0</v>
      </c>
      <c r="Q2631">
        <v>0</v>
      </c>
      <c r="T2631" t="str">
        <f>IF(LEN(A2631)=2,MID(A2631,1,1),IF(LEN(A2631)=3,MID(A2631,1,2),IF(LEN(A2631)=5,MID(A2631,1,3),IF(LEN(A2631)=7,MID(A2631,1,5),IF(LEN(A2631)=1,"")))))</f>
        <v>21528</v>
      </c>
      <c r="U2631">
        <f>IF(LEN(A2631)=7,0,1)</f>
        <v>0</v>
      </c>
      <c r="V2631">
        <f t="shared" si="82"/>
        <v>0</v>
      </c>
      <c r="W2631">
        <f>IF(OR(LEFT(A2631)="1", LEFT(A2631)="2",LEFT(A2631)="3"),1,0)</f>
        <v>1</v>
      </c>
      <c r="Y2631" t="str">
        <f t="shared" si="83"/>
        <v xml:space="preserve">Pendapatan Diterima di Muka - Pendapatan Sewa Peralatan dan Mesin </v>
      </c>
      <c r="AB2631" t="str">
        <f>IF(LEFT(A2631)="1","D",IF(LEFT(A2631)="2","K",IF(LEFT(A2631)="3","K",IF(LEFT(A2631)="4","K",IF(LEFT(A2631)="5","D",IF(LEFT(A2631)="6","D",IF(LEFT(A2631)="8","K",IF(LEFT(A2631)="9","D"))))))))</f>
        <v>K</v>
      </c>
      <c r="AD2631">
        <f>IF(LEFT(A2631)="4",1,IF(LEFT(A2631)="5",1,IF(LEFT(A2631)="6",1,0)))</f>
        <v>0</v>
      </c>
      <c r="AE2631">
        <f>IF(LEFT(A2631)="8",1,IF(LEFT(A2631)="9",1,0))</f>
        <v>0</v>
      </c>
      <c r="AF2631" t="str">
        <f>LEFT(A2631)</f>
        <v>2</v>
      </c>
    </row>
    <row r="2632" spans="1:32" x14ac:dyDescent="0.25">
      <c r="A2632" t="s">
        <v>5112</v>
      </c>
      <c r="B2632" t="s">
        <v>5113</v>
      </c>
      <c r="C2632" t="s">
        <v>5106</v>
      </c>
      <c r="D2632">
        <v>1</v>
      </c>
      <c r="E2632">
        <v>0</v>
      </c>
      <c r="F2632">
        <v>0</v>
      </c>
      <c r="G2632">
        <v>1</v>
      </c>
      <c r="H2632" t="s">
        <v>5113</v>
      </c>
      <c r="I2632" t="s">
        <v>10419</v>
      </c>
      <c r="J2632" t="s">
        <v>10420</v>
      </c>
      <c r="K2632" s="1">
        <v>42339</v>
      </c>
      <c r="L2632" s="1">
        <v>42339</v>
      </c>
      <c r="M2632" t="s">
        <v>10420</v>
      </c>
      <c r="N2632">
        <v>0</v>
      </c>
      <c r="O2632" t="s">
        <v>4648</v>
      </c>
      <c r="P2632">
        <v>0</v>
      </c>
      <c r="Q2632">
        <v>0</v>
      </c>
      <c r="T2632" t="str">
        <f>IF(LEN(A2632)=2,MID(A2632,1,1),IF(LEN(A2632)=3,MID(A2632,1,2),IF(LEN(A2632)=5,MID(A2632,1,3),IF(LEN(A2632)=7,MID(A2632,1,5),IF(LEN(A2632)=1,"")))))</f>
        <v>21528</v>
      </c>
      <c r="U2632">
        <f>IF(LEN(A2632)=7,0,1)</f>
        <v>0</v>
      </c>
      <c r="V2632">
        <f t="shared" si="82"/>
        <v>0</v>
      </c>
      <c r="W2632">
        <f>IF(OR(LEFT(A2632)="1", LEFT(A2632)="2",LEFT(A2632)="3"),1,0)</f>
        <v>1</v>
      </c>
      <c r="Y2632" t="str">
        <f t="shared" si="83"/>
        <v xml:space="preserve">Pendapatan Diterima di Muka - Pendapatan Sewa Gedung dan Bangunan </v>
      </c>
      <c r="AB2632" t="str">
        <f>IF(LEFT(A2632)="1","D",IF(LEFT(A2632)="2","K",IF(LEFT(A2632)="3","K",IF(LEFT(A2632)="4","K",IF(LEFT(A2632)="5","D",IF(LEFT(A2632)="6","D",IF(LEFT(A2632)="8","K",IF(LEFT(A2632)="9","D"))))))))</f>
        <v>K</v>
      </c>
      <c r="AD2632">
        <f>IF(LEFT(A2632)="4",1,IF(LEFT(A2632)="5",1,IF(LEFT(A2632)="6",1,0)))</f>
        <v>0</v>
      </c>
      <c r="AE2632">
        <f>IF(LEFT(A2632)="8",1,IF(LEFT(A2632)="9",1,0))</f>
        <v>0</v>
      </c>
      <c r="AF2632" t="str">
        <f>LEFT(A2632)</f>
        <v>2</v>
      </c>
    </row>
    <row r="2633" spans="1:32" x14ac:dyDescent="0.25">
      <c r="A2633" t="s">
        <v>5114</v>
      </c>
      <c r="B2633" t="s">
        <v>5115</v>
      </c>
      <c r="C2633" t="s">
        <v>5106</v>
      </c>
      <c r="D2633">
        <v>1</v>
      </c>
      <c r="E2633">
        <v>0</v>
      </c>
      <c r="F2633">
        <v>0</v>
      </c>
      <c r="G2633">
        <v>1</v>
      </c>
      <c r="H2633" t="s">
        <v>5115</v>
      </c>
      <c r="I2633" t="s">
        <v>10419</v>
      </c>
      <c r="J2633" t="s">
        <v>10420</v>
      </c>
      <c r="K2633" s="1">
        <v>42339</v>
      </c>
      <c r="L2633" s="1">
        <v>42339</v>
      </c>
      <c r="M2633" t="s">
        <v>10420</v>
      </c>
      <c r="N2633">
        <v>0</v>
      </c>
      <c r="O2633" t="s">
        <v>4648</v>
      </c>
      <c r="P2633">
        <v>0</v>
      </c>
      <c r="Q2633">
        <v>0</v>
      </c>
      <c r="T2633" t="str">
        <f>IF(LEN(A2633)=2,MID(A2633,1,1),IF(LEN(A2633)=3,MID(A2633,1,2),IF(LEN(A2633)=5,MID(A2633,1,3),IF(LEN(A2633)=7,MID(A2633,1,5),IF(LEN(A2633)=1,"")))))</f>
        <v>21528</v>
      </c>
      <c r="U2633">
        <f>IF(LEN(A2633)=7,0,1)</f>
        <v>0</v>
      </c>
      <c r="V2633">
        <f t="shared" si="82"/>
        <v>0</v>
      </c>
      <c r="W2633">
        <f>IF(OR(LEFT(A2633)="1", LEFT(A2633)="2",LEFT(A2633)="3"),1,0)</f>
        <v>1</v>
      </c>
      <c r="Y2633" t="str">
        <f t="shared" si="83"/>
        <v xml:space="preserve">Pendapatan Diterima di Muka - Pendapatan Sewa Jalan, Irigasi, Instalasi  dan Jaringan </v>
      </c>
      <c r="AB2633" t="str">
        <f>IF(LEFT(A2633)="1","D",IF(LEFT(A2633)="2","K",IF(LEFT(A2633)="3","K",IF(LEFT(A2633)="4","K",IF(LEFT(A2633)="5","D",IF(LEFT(A2633)="6","D",IF(LEFT(A2633)="8","K",IF(LEFT(A2633)="9","D"))))))))</f>
        <v>K</v>
      </c>
      <c r="AD2633">
        <f>IF(LEFT(A2633)="4",1,IF(LEFT(A2633)="5",1,IF(LEFT(A2633)="6",1,0)))</f>
        <v>0</v>
      </c>
      <c r="AE2633">
        <f>IF(LEFT(A2633)="8",1,IF(LEFT(A2633)="9",1,0))</f>
        <v>0</v>
      </c>
      <c r="AF2633" t="str">
        <f>LEFT(A2633)</f>
        <v>2</v>
      </c>
    </row>
    <row r="2634" spans="1:32" x14ac:dyDescent="0.25">
      <c r="A2634" t="s">
        <v>5116</v>
      </c>
      <c r="B2634" t="s">
        <v>5117</v>
      </c>
      <c r="C2634" t="s">
        <v>5106</v>
      </c>
      <c r="D2634">
        <v>1</v>
      </c>
      <c r="E2634">
        <v>0</v>
      </c>
      <c r="F2634">
        <v>0</v>
      </c>
      <c r="G2634">
        <v>1</v>
      </c>
      <c r="H2634" t="s">
        <v>5117</v>
      </c>
      <c r="I2634" t="s">
        <v>10419</v>
      </c>
      <c r="J2634" t="s">
        <v>10420</v>
      </c>
      <c r="K2634" s="1">
        <v>42339</v>
      </c>
      <c r="L2634" s="1">
        <v>42339</v>
      </c>
      <c r="M2634" t="s">
        <v>10420</v>
      </c>
      <c r="N2634">
        <v>0</v>
      </c>
      <c r="O2634" t="s">
        <v>4648</v>
      </c>
      <c r="P2634">
        <v>0</v>
      </c>
      <c r="Q2634">
        <v>0</v>
      </c>
      <c r="T2634" t="str">
        <f>IF(LEN(A2634)=2,MID(A2634,1,1),IF(LEN(A2634)=3,MID(A2634,1,2),IF(LEN(A2634)=5,MID(A2634,1,3),IF(LEN(A2634)=7,MID(A2634,1,5),IF(LEN(A2634)=1,"")))))</f>
        <v>21528</v>
      </c>
      <c r="U2634">
        <f>IF(LEN(A2634)=7,0,1)</f>
        <v>0</v>
      </c>
      <c r="V2634">
        <f t="shared" si="82"/>
        <v>0</v>
      </c>
      <c r="W2634">
        <f>IF(OR(LEFT(A2634)="1", LEFT(A2634)="2",LEFT(A2634)="3"),1,0)</f>
        <v>1</v>
      </c>
      <c r="Y2634" t="str">
        <f t="shared" si="83"/>
        <v xml:space="preserve">Pendapatan Diterima di Muka - Pendapatan Sewa Barang Kepustakaan, Olahraga, Hewan, Tanaman, Kesenian dan Kebudayaan </v>
      </c>
      <c r="AB2634" t="str">
        <f>IF(LEFT(A2634)="1","D",IF(LEFT(A2634)="2","K",IF(LEFT(A2634)="3","K",IF(LEFT(A2634)="4","K",IF(LEFT(A2634)="5","D",IF(LEFT(A2634)="6","D",IF(LEFT(A2634)="8","K",IF(LEFT(A2634)="9","D"))))))))</f>
        <v>K</v>
      </c>
      <c r="AD2634">
        <f>IF(LEFT(A2634)="4",1,IF(LEFT(A2634)="5",1,IF(LEFT(A2634)="6",1,0)))</f>
        <v>0</v>
      </c>
      <c r="AE2634">
        <f>IF(LEFT(A2634)="8",1,IF(LEFT(A2634)="9",1,0))</f>
        <v>0</v>
      </c>
      <c r="AF2634" t="str">
        <f>LEFT(A2634)</f>
        <v>2</v>
      </c>
    </row>
    <row r="2635" spans="1:32" x14ac:dyDescent="0.25">
      <c r="A2635" t="s">
        <v>5118</v>
      </c>
      <c r="B2635" t="s">
        <v>5119</v>
      </c>
      <c r="C2635" t="s">
        <v>4784</v>
      </c>
      <c r="D2635">
        <v>1</v>
      </c>
      <c r="E2635">
        <v>1</v>
      </c>
      <c r="F2635">
        <v>0</v>
      </c>
      <c r="G2635">
        <v>1</v>
      </c>
      <c r="H2635" t="s">
        <v>5119</v>
      </c>
      <c r="I2635" t="s">
        <v>10419</v>
      </c>
      <c r="J2635" t="s">
        <v>10420</v>
      </c>
      <c r="K2635" s="1">
        <v>42339</v>
      </c>
      <c r="L2635" s="1">
        <v>42339</v>
      </c>
      <c r="M2635" t="s">
        <v>10420</v>
      </c>
      <c r="N2635">
        <v>0</v>
      </c>
      <c r="O2635" t="s">
        <v>4648</v>
      </c>
      <c r="P2635">
        <v>0</v>
      </c>
      <c r="Q2635">
        <v>0</v>
      </c>
      <c r="T2635" t="str">
        <f>IF(LEN(A2635)=2,MID(A2635,1,1),IF(LEN(A2635)=3,MID(A2635,1,2),IF(LEN(A2635)=5,MID(A2635,1,3),IF(LEN(A2635)=7,MID(A2635,1,5),IF(LEN(A2635)=1,"")))))</f>
        <v>215</v>
      </c>
      <c r="U2635">
        <f>IF(LEN(A2635)=7,0,1)</f>
        <v>1</v>
      </c>
      <c r="V2635">
        <f t="shared" si="82"/>
        <v>0</v>
      </c>
      <c r="W2635">
        <f>IF(OR(LEFT(A2635)="1", LEFT(A2635)="2",LEFT(A2635)="3"),1,0)</f>
        <v>1</v>
      </c>
      <c r="Y2635" t="str">
        <f t="shared" si="83"/>
        <v xml:space="preserve">Pendapatan Diterima di Muka - Denda Atas Keterlambatan Pembayaran Sewa </v>
      </c>
      <c r="AB2635" t="str">
        <f>IF(LEFT(A2635)="1","D",IF(LEFT(A2635)="2","K",IF(LEFT(A2635)="3","K",IF(LEFT(A2635)="4","K",IF(LEFT(A2635)="5","D",IF(LEFT(A2635)="6","D",IF(LEFT(A2635)="8","K",IF(LEFT(A2635)="9","D"))))))))</f>
        <v>K</v>
      </c>
      <c r="AD2635">
        <f>IF(LEFT(A2635)="4",1,IF(LEFT(A2635)="5",1,IF(LEFT(A2635)="6",1,0)))</f>
        <v>0</v>
      </c>
      <c r="AE2635">
        <f>IF(LEFT(A2635)="8",1,IF(LEFT(A2635)="9",1,0))</f>
        <v>0</v>
      </c>
      <c r="AF2635" t="str">
        <f>LEFT(A2635)</f>
        <v>2</v>
      </c>
    </row>
    <row r="2636" spans="1:32" x14ac:dyDescent="0.25">
      <c r="A2636" t="s">
        <v>5120</v>
      </c>
      <c r="B2636" t="s">
        <v>5121</v>
      </c>
      <c r="C2636" t="s">
        <v>5118</v>
      </c>
      <c r="D2636">
        <v>1</v>
      </c>
      <c r="E2636">
        <v>0</v>
      </c>
      <c r="F2636">
        <v>0</v>
      </c>
      <c r="G2636">
        <v>1</v>
      </c>
      <c r="H2636" t="s">
        <v>5121</v>
      </c>
      <c r="I2636" t="s">
        <v>10419</v>
      </c>
      <c r="J2636" t="s">
        <v>10420</v>
      </c>
      <c r="K2636" s="1">
        <v>42339</v>
      </c>
      <c r="L2636" s="1">
        <v>42339</v>
      </c>
      <c r="M2636" t="s">
        <v>10420</v>
      </c>
      <c r="N2636">
        <v>0</v>
      </c>
      <c r="O2636" t="s">
        <v>4648</v>
      </c>
      <c r="P2636">
        <v>0</v>
      </c>
      <c r="Q2636">
        <v>0</v>
      </c>
      <c r="T2636" t="str">
        <f>IF(LEN(A2636)=2,MID(A2636,1,1),IF(LEN(A2636)=3,MID(A2636,1,2),IF(LEN(A2636)=5,MID(A2636,1,3),IF(LEN(A2636)=7,MID(A2636,1,5),IF(LEN(A2636)=1,"")))))</f>
        <v>21529</v>
      </c>
      <c r="U2636">
        <f>IF(LEN(A2636)=7,0,1)</f>
        <v>0</v>
      </c>
      <c r="V2636">
        <f t="shared" si="82"/>
        <v>0</v>
      </c>
      <c r="W2636">
        <f>IF(OR(LEFT(A2636)="1", LEFT(A2636)="2",LEFT(A2636)="3"),1,0)</f>
        <v>1</v>
      </c>
      <c r="Y2636" t="str">
        <f t="shared" si="83"/>
        <v xml:space="preserve">Pendapatan Diterima di Muka - Pendapatan Denda Atas Keterlambatan Pembayaran Sewa Tanah </v>
      </c>
      <c r="AB2636" t="str">
        <f>IF(LEFT(A2636)="1","D",IF(LEFT(A2636)="2","K",IF(LEFT(A2636)="3","K",IF(LEFT(A2636)="4","K",IF(LEFT(A2636)="5","D",IF(LEFT(A2636)="6","D",IF(LEFT(A2636)="8","K",IF(LEFT(A2636)="9","D"))))))))</f>
        <v>K</v>
      </c>
      <c r="AD2636">
        <f>IF(LEFT(A2636)="4",1,IF(LEFT(A2636)="5",1,IF(LEFT(A2636)="6",1,0)))</f>
        <v>0</v>
      </c>
      <c r="AE2636">
        <f>IF(LEFT(A2636)="8",1,IF(LEFT(A2636)="9",1,0))</f>
        <v>0</v>
      </c>
      <c r="AF2636" t="str">
        <f>LEFT(A2636)</f>
        <v>2</v>
      </c>
    </row>
    <row r="2637" spans="1:32" x14ac:dyDescent="0.25">
      <c r="A2637" t="s">
        <v>5122</v>
      </c>
      <c r="B2637" t="s">
        <v>5123</v>
      </c>
      <c r="C2637" t="s">
        <v>5118</v>
      </c>
      <c r="D2637">
        <v>1</v>
      </c>
      <c r="E2637">
        <v>0</v>
      </c>
      <c r="F2637">
        <v>0</v>
      </c>
      <c r="G2637">
        <v>1</v>
      </c>
      <c r="H2637" t="s">
        <v>5123</v>
      </c>
      <c r="I2637" t="s">
        <v>10419</v>
      </c>
      <c r="J2637" t="s">
        <v>10420</v>
      </c>
      <c r="K2637" s="1">
        <v>42339</v>
      </c>
      <c r="L2637" s="1">
        <v>42339</v>
      </c>
      <c r="M2637" t="s">
        <v>10420</v>
      </c>
      <c r="N2637">
        <v>0</v>
      </c>
      <c r="O2637" t="s">
        <v>4648</v>
      </c>
      <c r="P2637">
        <v>0</v>
      </c>
      <c r="Q2637">
        <v>0</v>
      </c>
      <c r="T2637" t="str">
        <f>IF(LEN(A2637)=2,MID(A2637,1,1),IF(LEN(A2637)=3,MID(A2637,1,2),IF(LEN(A2637)=5,MID(A2637,1,3),IF(LEN(A2637)=7,MID(A2637,1,5),IF(LEN(A2637)=1,"")))))</f>
        <v>21529</v>
      </c>
      <c r="U2637">
        <f>IF(LEN(A2637)=7,0,1)</f>
        <v>0</v>
      </c>
      <c r="V2637">
        <f t="shared" si="82"/>
        <v>0</v>
      </c>
      <c r="W2637">
        <f>IF(OR(LEFT(A2637)="1", LEFT(A2637)="2",LEFT(A2637)="3"),1,0)</f>
        <v>1</v>
      </c>
      <c r="Y2637" t="str">
        <f t="shared" si="83"/>
        <v xml:space="preserve">Pendapatan Diterima di Muka - Pendapatan Denda Atas Keterlambatan Pembayaran Sewa Peralatan dan Mesin </v>
      </c>
      <c r="AB2637" t="str">
        <f>IF(LEFT(A2637)="1","D",IF(LEFT(A2637)="2","K",IF(LEFT(A2637)="3","K",IF(LEFT(A2637)="4","K",IF(LEFT(A2637)="5","D",IF(LEFT(A2637)="6","D",IF(LEFT(A2637)="8","K",IF(LEFT(A2637)="9","D"))))))))</f>
        <v>K</v>
      </c>
      <c r="AD2637">
        <f>IF(LEFT(A2637)="4",1,IF(LEFT(A2637)="5",1,IF(LEFT(A2637)="6",1,0)))</f>
        <v>0</v>
      </c>
      <c r="AE2637">
        <f>IF(LEFT(A2637)="8",1,IF(LEFT(A2637)="9",1,0))</f>
        <v>0</v>
      </c>
      <c r="AF2637" t="str">
        <f>LEFT(A2637)</f>
        <v>2</v>
      </c>
    </row>
    <row r="2638" spans="1:32" x14ac:dyDescent="0.25">
      <c r="A2638" t="s">
        <v>5124</v>
      </c>
      <c r="B2638" t="s">
        <v>5125</v>
      </c>
      <c r="C2638" t="s">
        <v>5118</v>
      </c>
      <c r="D2638">
        <v>1</v>
      </c>
      <c r="E2638">
        <v>0</v>
      </c>
      <c r="F2638">
        <v>0</v>
      </c>
      <c r="G2638">
        <v>1</v>
      </c>
      <c r="H2638" t="s">
        <v>5125</v>
      </c>
      <c r="I2638" t="s">
        <v>10419</v>
      </c>
      <c r="J2638" t="s">
        <v>10420</v>
      </c>
      <c r="K2638" s="1">
        <v>42339</v>
      </c>
      <c r="L2638" s="1">
        <v>42339</v>
      </c>
      <c r="M2638" t="s">
        <v>10420</v>
      </c>
      <c r="N2638">
        <v>0</v>
      </c>
      <c r="O2638" t="s">
        <v>4648</v>
      </c>
      <c r="P2638">
        <v>0</v>
      </c>
      <c r="Q2638">
        <v>0</v>
      </c>
      <c r="T2638" t="str">
        <f>IF(LEN(A2638)=2,MID(A2638,1,1),IF(LEN(A2638)=3,MID(A2638,1,2),IF(LEN(A2638)=5,MID(A2638,1,3),IF(LEN(A2638)=7,MID(A2638,1,5),IF(LEN(A2638)=1,"")))))</f>
        <v>21529</v>
      </c>
      <c r="U2638">
        <f>IF(LEN(A2638)=7,0,1)</f>
        <v>0</v>
      </c>
      <c r="V2638">
        <f t="shared" si="82"/>
        <v>0</v>
      </c>
      <c r="W2638">
        <f>IF(OR(LEFT(A2638)="1", LEFT(A2638)="2",LEFT(A2638)="3"),1,0)</f>
        <v>1</v>
      </c>
      <c r="Y2638" t="str">
        <f t="shared" si="83"/>
        <v xml:space="preserve">Pendapatan Diterima di Muka - Pendapatan Denda Atas Keterlambatan Pembayaran Sewa Gedung dan Bangunan </v>
      </c>
      <c r="AB2638" t="str">
        <f>IF(LEFT(A2638)="1","D",IF(LEFT(A2638)="2","K",IF(LEFT(A2638)="3","K",IF(LEFT(A2638)="4","K",IF(LEFT(A2638)="5","D",IF(LEFT(A2638)="6","D",IF(LEFT(A2638)="8","K",IF(LEFT(A2638)="9","D"))))))))</f>
        <v>K</v>
      </c>
      <c r="AD2638">
        <f>IF(LEFT(A2638)="4",1,IF(LEFT(A2638)="5",1,IF(LEFT(A2638)="6",1,0)))</f>
        <v>0</v>
      </c>
      <c r="AE2638">
        <f>IF(LEFT(A2638)="8",1,IF(LEFT(A2638)="9",1,0))</f>
        <v>0</v>
      </c>
      <c r="AF2638" t="str">
        <f>LEFT(A2638)</f>
        <v>2</v>
      </c>
    </row>
    <row r="2639" spans="1:32" x14ac:dyDescent="0.25">
      <c r="A2639" t="s">
        <v>5126</v>
      </c>
      <c r="B2639" t="s">
        <v>5127</v>
      </c>
      <c r="C2639" t="s">
        <v>5118</v>
      </c>
      <c r="D2639">
        <v>1</v>
      </c>
      <c r="E2639">
        <v>0</v>
      </c>
      <c r="F2639">
        <v>0</v>
      </c>
      <c r="G2639">
        <v>1</v>
      </c>
      <c r="H2639" t="s">
        <v>5127</v>
      </c>
      <c r="I2639" t="s">
        <v>10419</v>
      </c>
      <c r="J2639" t="s">
        <v>10420</v>
      </c>
      <c r="K2639" s="1">
        <v>42339</v>
      </c>
      <c r="L2639" s="1">
        <v>42339</v>
      </c>
      <c r="M2639" t="s">
        <v>10420</v>
      </c>
      <c r="N2639">
        <v>0</v>
      </c>
      <c r="O2639" t="s">
        <v>4648</v>
      </c>
      <c r="P2639">
        <v>0</v>
      </c>
      <c r="Q2639">
        <v>0</v>
      </c>
      <c r="T2639" t="str">
        <f>IF(LEN(A2639)=2,MID(A2639,1,1),IF(LEN(A2639)=3,MID(A2639,1,2),IF(LEN(A2639)=5,MID(A2639,1,3),IF(LEN(A2639)=7,MID(A2639,1,5),IF(LEN(A2639)=1,"")))))</f>
        <v>21529</v>
      </c>
      <c r="U2639">
        <f>IF(LEN(A2639)=7,0,1)</f>
        <v>0</v>
      </c>
      <c r="V2639">
        <f t="shared" si="82"/>
        <v>0</v>
      </c>
      <c r="W2639">
        <f>IF(OR(LEFT(A2639)="1", LEFT(A2639)="2",LEFT(A2639)="3"),1,0)</f>
        <v>1</v>
      </c>
      <c r="Y2639" t="str">
        <f t="shared" si="83"/>
        <v xml:space="preserve">Pendapatan Diterima di Muka - Pendapatan Denda Atas Keterlambatan Pembayaran Sewa Jalan, Irigasi, Instalasi  dan Jaringan </v>
      </c>
      <c r="AB2639" t="str">
        <f>IF(LEFT(A2639)="1","D",IF(LEFT(A2639)="2","K",IF(LEFT(A2639)="3","K",IF(LEFT(A2639)="4","K",IF(LEFT(A2639)="5","D",IF(LEFT(A2639)="6","D",IF(LEFT(A2639)="8","K",IF(LEFT(A2639)="9","D"))))))))</f>
        <v>K</v>
      </c>
      <c r="AD2639">
        <f>IF(LEFT(A2639)="4",1,IF(LEFT(A2639)="5",1,IF(LEFT(A2639)="6",1,0)))</f>
        <v>0</v>
      </c>
      <c r="AE2639">
        <f>IF(LEFT(A2639)="8",1,IF(LEFT(A2639)="9",1,0))</f>
        <v>0</v>
      </c>
      <c r="AF2639" t="str">
        <f>LEFT(A2639)</f>
        <v>2</v>
      </c>
    </row>
    <row r="2640" spans="1:32" x14ac:dyDescent="0.25">
      <c r="A2640" t="s">
        <v>5128</v>
      </c>
      <c r="B2640" t="s">
        <v>5129</v>
      </c>
      <c r="C2640" t="s">
        <v>5118</v>
      </c>
      <c r="D2640">
        <v>1</v>
      </c>
      <c r="E2640">
        <v>0</v>
      </c>
      <c r="F2640">
        <v>0</v>
      </c>
      <c r="G2640">
        <v>1</v>
      </c>
      <c r="H2640" t="s">
        <v>5129</v>
      </c>
      <c r="I2640" t="s">
        <v>10419</v>
      </c>
      <c r="J2640" t="s">
        <v>10420</v>
      </c>
      <c r="K2640" s="1">
        <v>42339</v>
      </c>
      <c r="L2640" s="1">
        <v>42339</v>
      </c>
      <c r="M2640" t="s">
        <v>10420</v>
      </c>
      <c r="N2640">
        <v>0</v>
      </c>
      <c r="O2640" t="s">
        <v>4648</v>
      </c>
      <c r="P2640">
        <v>0</v>
      </c>
      <c r="Q2640">
        <v>0</v>
      </c>
      <c r="T2640" t="str">
        <f>IF(LEN(A2640)=2,MID(A2640,1,1),IF(LEN(A2640)=3,MID(A2640,1,2),IF(LEN(A2640)=5,MID(A2640,1,3),IF(LEN(A2640)=7,MID(A2640,1,5),IF(LEN(A2640)=1,"")))))</f>
        <v>21529</v>
      </c>
      <c r="U2640">
        <f>IF(LEN(A2640)=7,0,1)</f>
        <v>0</v>
      </c>
      <c r="V2640">
        <f t="shared" si="82"/>
        <v>0</v>
      </c>
      <c r="W2640">
        <f>IF(OR(LEFT(A2640)="1", LEFT(A2640)="2",LEFT(A2640)="3"),1,0)</f>
        <v>1</v>
      </c>
      <c r="Y2640" t="str">
        <f t="shared" si="83"/>
        <v xml:space="preserve">Pendapatan Diterima di Muka - Pendapatan Denda Atas Sewa Barang Kepustakaan, Olahraga, Hewan, Tanaman, Kesenian dan Kebudayaan </v>
      </c>
      <c r="AB2640" t="str">
        <f>IF(LEFT(A2640)="1","D",IF(LEFT(A2640)="2","K",IF(LEFT(A2640)="3","K",IF(LEFT(A2640)="4","K",IF(LEFT(A2640)="5","D",IF(LEFT(A2640)="6","D",IF(LEFT(A2640)="8","K",IF(LEFT(A2640)="9","D"))))))))</f>
        <v>K</v>
      </c>
      <c r="AD2640">
        <f>IF(LEFT(A2640)="4",1,IF(LEFT(A2640)="5",1,IF(LEFT(A2640)="6",1,0)))</f>
        <v>0</v>
      </c>
      <c r="AE2640">
        <f>IF(LEFT(A2640)="8",1,IF(LEFT(A2640)="9",1,0))</f>
        <v>0</v>
      </c>
      <c r="AF2640" t="str">
        <f>LEFT(A2640)</f>
        <v>2</v>
      </c>
    </row>
    <row r="2641" spans="1:32" x14ac:dyDescent="0.25">
      <c r="A2641" t="s">
        <v>5130</v>
      </c>
      <c r="B2641" t="s">
        <v>5131</v>
      </c>
      <c r="C2641" t="s">
        <v>4784</v>
      </c>
      <c r="D2641">
        <v>1</v>
      </c>
      <c r="E2641">
        <v>1</v>
      </c>
      <c r="F2641">
        <v>0</v>
      </c>
      <c r="G2641">
        <v>1</v>
      </c>
      <c r="H2641" t="s">
        <v>5131</v>
      </c>
      <c r="I2641" t="s">
        <v>10419</v>
      </c>
      <c r="J2641" t="s">
        <v>10420</v>
      </c>
      <c r="K2641" s="1">
        <v>42339</v>
      </c>
      <c r="L2641" s="1">
        <v>42339</v>
      </c>
      <c r="M2641" t="s">
        <v>10420</v>
      </c>
      <c r="N2641">
        <v>0</v>
      </c>
      <c r="O2641" t="s">
        <v>4648</v>
      </c>
      <c r="P2641">
        <v>0</v>
      </c>
      <c r="Q2641">
        <v>0</v>
      </c>
      <c r="T2641" t="str">
        <f>IF(LEN(A2641)=2,MID(A2641,1,1),IF(LEN(A2641)=3,MID(A2641,1,2),IF(LEN(A2641)=5,MID(A2641,1,3),IF(LEN(A2641)=7,MID(A2641,1,5),IF(LEN(A2641)=1,"")))))</f>
        <v>215</v>
      </c>
      <c r="U2641">
        <f>IF(LEN(A2641)=7,0,1)</f>
        <v>1</v>
      </c>
      <c r="V2641">
        <f t="shared" si="82"/>
        <v>0</v>
      </c>
      <c r="W2641">
        <f>IF(OR(LEFT(A2641)="1", LEFT(A2641)="2",LEFT(A2641)="3"),1,0)</f>
        <v>1</v>
      </c>
      <c r="Y2641" t="str">
        <f t="shared" si="83"/>
        <v xml:space="preserve">Pendapatan Diterima di Muka - Denda Atas Kelebihan Muatan Kendaraan Bermotor </v>
      </c>
      <c r="AB2641" t="str">
        <f>IF(LEFT(A2641)="1","D",IF(LEFT(A2641)="2","K",IF(LEFT(A2641)="3","K",IF(LEFT(A2641)="4","K",IF(LEFT(A2641)="5","D",IF(LEFT(A2641)="6","D",IF(LEFT(A2641)="8","K",IF(LEFT(A2641)="9","D"))))))))</f>
        <v>K</v>
      </c>
      <c r="AD2641">
        <f>IF(LEFT(A2641)="4",1,IF(LEFT(A2641)="5",1,IF(LEFT(A2641)="6",1,0)))</f>
        <v>0</v>
      </c>
      <c r="AE2641">
        <f>IF(LEFT(A2641)="8",1,IF(LEFT(A2641)="9",1,0))</f>
        <v>0</v>
      </c>
      <c r="AF2641" t="str">
        <f>LEFT(A2641)</f>
        <v>2</v>
      </c>
    </row>
    <row r="2642" spans="1:32" x14ac:dyDescent="0.25">
      <c r="A2642" t="s">
        <v>5132</v>
      </c>
      <c r="B2642" t="s">
        <v>5131</v>
      </c>
      <c r="C2642" t="s">
        <v>5130</v>
      </c>
      <c r="D2642">
        <v>1</v>
      </c>
      <c r="E2642">
        <v>0</v>
      </c>
      <c r="F2642">
        <v>0</v>
      </c>
      <c r="G2642">
        <v>1</v>
      </c>
      <c r="H2642" t="s">
        <v>5131</v>
      </c>
      <c r="I2642" t="s">
        <v>10419</v>
      </c>
      <c r="J2642" t="s">
        <v>10420</v>
      </c>
      <c r="K2642" s="1">
        <v>42339</v>
      </c>
      <c r="L2642" s="1">
        <v>42339</v>
      </c>
      <c r="M2642" t="s">
        <v>10420</v>
      </c>
      <c r="N2642">
        <v>0</v>
      </c>
      <c r="O2642" t="s">
        <v>4648</v>
      </c>
      <c r="P2642">
        <v>0</v>
      </c>
      <c r="Q2642">
        <v>0</v>
      </c>
      <c r="T2642" t="str">
        <f>IF(LEN(A2642)=2,MID(A2642,1,1),IF(LEN(A2642)=3,MID(A2642,1,2),IF(LEN(A2642)=5,MID(A2642,1,3),IF(LEN(A2642)=7,MID(A2642,1,5),IF(LEN(A2642)=1,"")))))</f>
        <v>21530</v>
      </c>
      <c r="U2642">
        <f>IF(LEN(A2642)=7,0,1)</f>
        <v>0</v>
      </c>
      <c r="V2642">
        <f t="shared" si="82"/>
        <v>0</v>
      </c>
      <c r="W2642">
        <f>IF(OR(LEFT(A2642)="1", LEFT(A2642)="2",LEFT(A2642)="3"),1,0)</f>
        <v>1</v>
      </c>
      <c r="Y2642" t="str">
        <f t="shared" si="83"/>
        <v xml:space="preserve">Pendapatan Diterima di Muka - Denda Atas Kelebihan Muatan Kendaraan Bermotor </v>
      </c>
      <c r="AB2642" t="str">
        <f>IF(LEFT(A2642)="1","D",IF(LEFT(A2642)="2","K",IF(LEFT(A2642)="3","K",IF(LEFT(A2642)="4","K",IF(LEFT(A2642)="5","D",IF(LEFT(A2642)="6","D",IF(LEFT(A2642)="8","K",IF(LEFT(A2642)="9","D"))))))))</f>
        <v>K</v>
      </c>
      <c r="AD2642">
        <f>IF(LEFT(A2642)="4",1,IF(LEFT(A2642)="5",1,IF(LEFT(A2642)="6",1,0)))</f>
        <v>0</v>
      </c>
      <c r="AE2642">
        <f>IF(LEFT(A2642)="8",1,IF(LEFT(A2642)="9",1,0))</f>
        <v>0</v>
      </c>
      <c r="AF2642" t="str">
        <f>LEFT(A2642)</f>
        <v>2</v>
      </c>
    </row>
    <row r="2643" spans="1:32" x14ac:dyDescent="0.25">
      <c r="A2643" t="s">
        <v>5133</v>
      </c>
      <c r="B2643" t="s">
        <v>5134</v>
      </c>
      <c r="C2643" t="s">
        <v>4784</v>
      </c>
      <c r="D2643">
        <v>1</v>
      </c>
      <c r="E2643">
        <v>1</v>
      </c>
      <c r="F2643">
        <v>0</v>
      </c>
      <c r="G2643">
        <v>1</v>
      </c>
      <c r="H2643" t="s">
        <v>5134</v>
      </c>
      <c r="I2643" t="s">
        <v>10419</v>
      </c>
      <c r="J2643" t="s">
        <v>10420</v>
      </c>
      <c r="K2643" s="1">
        <v>42339</v>
      </c>
      <c r="L2643" s="1">
        <v>42339</v>
      </c>
      <c r="M2643" t="s">
        <v>10420</v>
      </c>
      <c r="N2643">
        <v>0</v>
      </c>
      <c r="O2643" t="s">
        <v>4648</v>
      </c>
      <c r="P2643">
        <v>0</v>
      </c>
      <c r="Q2643">
        <v>0</v>
      </c>
      <c r="T2643" t="str">
        <f>IF(LEN(A2643)=2,MID(A2643,1,1),IF(LEN(A2643)=3,MID(A2643,1,2),IF(LEN(A2643)=5,MID(A2643,1,3),IF(LEN(A2643)=7,MID(A2643,1,5),IF(LEN(A2643)=1,"")))))</f>
        <v>215</v>
      </c>
      <c r="U2643">
        <f>IF(LEN(A2643)=7,0,1)</f>
        <v>1</v>
      </c>
      <c r="V2643">
        <f t="shared" si="82"/>
        <v>0</v>
      </c>
      <c r="W2643">
        <f>IF(OR(LEFT(A2643)="1", LEFT(A2643)="2",LEFT(A2643)="3"),1,0)</f>
        <v>1</v>
      </c>
      <c r="Y2643" t="str">
        <f t="shared" si="83"/>
        <v xml:space="preserve">Pendapatan Diterima di Muka - Pengolahan/Pembuangan Limbah </v>
      </c>
      <c r="AB2643" t="str">
        <f>IF(LEFT(A2643)="1","D",IF(LEFT(A2643)="2","K",IF(LEFT(A2643)="3","K",IF(LEFT(A2643)="4","K",IF(LEFT(A2643)="5","D",IF(LEFT(A2643)="6","D",IF(LEFT(A2643)="8","K",IF(LEFT(A2643)="9","D"))))))))</f>
        <v>K</v>
      </c>
      <c r="AD2643">
        <f>IF(LEFT(A2643)="4",1,IF(LEFT(A2643)="5",1,IF(LEFT(A2643)="6",1,0)))</f>
        <v>0</v>
      </c>
      <c r="AE2643">
        <f>IF(LEFT(A2643)="8",1,IF(LEFT(A2643)="9",1,0))</f>
        <v>0</v>
      </c>
      <c r="AF2643" t="str">
        <f>LEFT(A2643)</f>
        <v>2</v>
      </c>
    </row>
    <row r="2644" spans="1:32" x14ac:dyDescent="0.25">
      <c r="A2644" t="s">
        <v>5135</v>
      </c>
      <c r="B2644" t="s">
        <v>5136</v>
      </c>
      <c r="C2644" t="s">
        <v>5133</v>
      </c>
      <c r="D2644">
        <v>1</v>
      </c>
      <c r="E2644">
        <v>0</v>
      </c>
      <c r="F2644">
        <v>0</v>
      </c>
      <c r="G2644">
        <v>1</v>
      </c>
      <c r="H2644" t="s">
        <v>5136</v>
      </c>
      <c r="I2644" t="s">
        <v>10419</v>
      </c>
      <c r="J2644" t="s">
        <v>10420</v>
      </c>
      <c r="K2644" s="1">
        <v>42339</v>
      </c>
      <c r="L2644" s="1">
        <v>42339</v>
      </c>
      <c r="M2644" t="s">
        <v>10420</v>
      </c>
      <c r="N2644">
        <v>0</v>
      </c>
      <c r="O2644" t="s">
        <v>4648</v>
      </c>
      <c r="P2644">
        <v>0</v>
      </c>
      <c r="Q2644">
        <v>0</v>
      </c>
      <c r="T2644" t="str">
        <f>IF(LEN(A2644)=2,MID(A2644,1,1),IF(LEN(A2644)=3,MID(A2644,1,2),IF(LEN(A2644)=5,MID(A2644,1,3),IF(LEN(A2644)=7,MID(A2644,1,5),IF(LEN(A2644)=1,"")))))</f>
        <v>21531</v>
      </c>
      <c r="U2644">
        <f>IF(LEN(A2644)=7,0,1)</f>
        <v>0</v>
      </c>
      <c r="V2644">
        <f t="shared" si="82"/>
        <v>0</v>
      </c>
      <c r="W2644">
        <f>IF(OR(LEFT(A2644)="1", LEFT(A2644)="2",LEFT(A2644)="3"),1,0)</f>
        <v>1</v>
      </c>
      <c r="Y2644" t="str">
        <f t="shared" si="83"/>
        <v xml:space="preserve">Pendapatan Diterima di Muka - Pengolahan/Pembuangan Limbah Cair </v>
      </c>
      <c r="AB2644" t="str">
        <f>IF(LEFT(A2644)="1","D",IF(LEFT(A2644)="2","K",IF(LEFT(A2644)="3","K",IF(LEFT(A2644)="4","K",IF(LEFT(A2644)="5","D",IF(LEFT(A2644)="6","D",IF(LEFT(A2644)="8","K",IF(LEFT(A2644)="9","D"))))))))</f>
        <v>K</v>
      </c>
      <c r="AD2644">
        <f>IF(LEFT(A2644)="4",1,IF(LEFT(A2644)="5",1,IF(LEFT(A2644)="6",1,0)))</f>
        <v>0</v>
      </c>
      <c r="AE2644">
        <f>IF(LEFT(A2644)="8",1,IF(LEFT(A2644)="9",1,0))</f>
        <v>0</v>
      </c>
      <c r="AF2644" t="str">
        <f>LEFT(A2644)</f>
        <v>2</v>
      </c>
    </row>
    <row r="2645" spans="1:32" x14ac:dyDescent="0.25">
      <c r="A2645" t="s">
        <v>5137</v>
      </c>
      <c r="B2645" t="s">
        <v>5138</v>
      </c>
      <c r="C2645" t="s">
        <v>5133</v>
      </c>
      <c r="D2645">
        <v>1</v>
      </c>
      <c r="E2645">
        <v>0</v>
      </c>
      <c r="F2645">
        <v>0</v>
      </c>
      <c r="G2645">
        <v>1</v>
      </c>
      <c r="H2645" t="s">
        <v>5138</v>
      </c>
      <c r="I2645" t="s">
        <v>10419</v>
      </c>
      <c r="J2645" t="s">
        <v>10420</v>
      </c>
      <c r="K2645" s="1">
        <v>42339</v>
      </c>
      <c r="L2645" s="1">
        <v>42339</v>
      </c>
      <c r="M2645" t="s">
        <v>10420</v>
      </c>
      <c r="N2645">
        <v>0</v>
      </c>
      <c r="O2645" t="s">
        <v>4648</v>
      </c>
      <c r="P2645">
        <v>0</v>
      </c>
      <c r="Q2645">
        <v>0</v>
      </c>
      <c r="T2645" t="str">
        <f>IF(LEN(A2645)=2,MID(A2645,1,1),IF(LEN(A2645)=3,MID(A2645,1,2),IF(LEN(A2645)=5,MID(A2645,1,3),IF(LEN(A2645)=7,MID(A2645,1,5),IF(LEN(A2645)=1,"")))))</f>
        <v>21531</v>
      </c>
      <c r="U2645">
        <f>IF(LEN(A2645)=7,0,1)</f>
        <v>0</v>
      </c>
      <c r="V2645">
        <f t="shared" si="82"/>
        <v>0</v>
      </c>
      <c r="W2645">
        <f>IF(OR(LEFT(A2645)="1", LEFT(A2645)="2",LEFT(A2645)="3"),1,0)</f>
        <v>1</v>
      </c>
      <c r="Y2645" t="str">
        <f t="shared" si="83"/>
        <v xml:space="preserve">Pendapatan Diterima di Muka - Pengolahan/Pembuangan Limbah Padat </v>
      </c>
      <c r="AB2645" t="str">
        <f>IF(LEFT(A2645)="1","D",IF(LEFT(A2645)="2","K",IF(LEFT(A2645)="3","K",IF(LEFT(A2645)="4","K",IF(LEFT(A2645)="5","D",IF(LEFT(A2645)="6","D",IF(LEFT(A2645)="8","K",IF(LEFT(A2645)="9","D"))))))))</f>
        <v>K</v>
      </c>
      <c r="AD2645">
        <f>IF(LEFT(A2645)="4",1,IF(LEFT(A2645)="5",1,IF(LEFT(A2645)="6",1,0)))</f>
        <v>0</v>
      </c>
      <c r="AE2645">
        <f>IF(LEFT(A2645)="8",1,IF(LEFT(A2645)="9",1,0))</f>
        <v>0</v>
      </c>
      <c r="AF2645" t="str">
        <f>LEFT(A2645)</f>
        <v>2</v>
      </c>
    </row>
    <row r="2646" spans="1:32" x14ac:dyDescent="0.25">
      <c r="A2646" t="s">
        <v>5139</v>
      </c>
      <c r="B2646" t="s">
        <v>5140</v>
      </c>
      <c r="C2646" t="s">
        <v>5133</v>
      </c>
      <c r="D2646">
        <v>1</v>
      </c>
      <c r="E2646">
        <v>0</v>
      </c>
      <c r="F2646">
        <v>0</v>
      </c>
      <c r="G2646">
        <v>1</v>
      </c>
      <c r="H2646" t="s">
        <v>5140</v>
      </c>
      <c r="I2646" t="s">
        <v>10419</v>
      </c>
      <c r="J2646" t="s">
        <v>10420</v>
      </c>
      <c r="K2646" s="1">
        <v>42339</v>
      </c>
      <c r="L2646" s="1">
        <v>42339</v>
      </c>
      <c r="M2646" t="s">
        <v>10420</v>
      </c>
      <c r="N2646">
        <v>0</v>
      </c>
      <c r="O2646" t="s">
        <v>4648</v>
      </c>
      <c r="P2646">
        <v>0</v>
      </c>
      <c r="Q2646">
        <v>0</v>
      </c>
      <c r="T2646" t="str">
        <f>IF(LEN(A2646)=2,MID(A2646,1,1),IF(LEN(A2646)=3,MID(A2646,1,2),IF(LEN(A2646)=5,MID(A2646,1,3),IF(LEN(A2646)=7,MID(A2646,1,5),IF(LEN(A2646)=1,"")))))</f>
        <v>21531</v>
      </c>
      <c r="U2646">
        <f>IF(LEN(A2646)=7,0,1)</f>
        <v>0</v>
      </c>
      <c r="V2646">
        <f t="shared" si="82"/>
        <v>0</v>
      </c>
      <c r="W2646">
        <f>IF(OR(LEFT(A2646)="1", LEFT(A2646)="2",LEFT(A2646)="3"),1,0)</f>
        <v>1</v>
      </c>
      <c r="Y2646" t="str">
        <f t="shared" si="83"/>
        <v xml:space="preserve">Pendapatan Diterima di Muka - Pengolahan/Pembuangan Limbah Gas </v>
      </c>
      <c r="AB2646" t="str">
        <f>IF(LEFT(A2646)="1","D",IF(LEFT(A2646)="2","K",IF(LEFT(A2646)="3","K",IF(LEFT(A2646)="4","K",IF(LEFT(A2646)="5","D",IF(LEFT(A2646)="6","D",IF(LEFT(A2646)="8","K",IF(LEFT(A2646)="9","D"))))))))</f>
        <v>K</v>
      </c>
      <c r="AD2646">
        <f>IF(LEFT(A2646)="4",1,IF(LEFT(A2646)="5",1,IF(LEFT(A2646)="6",1,0)))</f>
        <v>0</v>
      </c>
      <c r="AE2646">
        <f>IF(LEFT(A2646)="8",1,IF(LEFT(A2646)="9",1,0))</f>
        <v>0</v>
      </c>
      <c r="AF2646" t="str">
        <f>LEFT(A2646)</f>
        <v>2</v>
      </c>
    </row>
    <row r="2647" spans="1:32" x14ac:dyDescent="0.25">
      <c r="A2647" t="s">
        <v>5141</v>
      </c>
      <c r="B2647" t="s">
        <v>5142</v>
      </c>
      <c r="C2647" t="s">
        <v>4784</v>
      </c>
      <c r="D2647">
        <v>1</v>
      </c>
      <c r="E2647">
        <v>1</v>
      </c>
      <c r="F2647">
        <v>0</v>
      </c>
      <c r="G2647">
        <v>1</v>
      </c>
      <c r="H2647" t="s">
        <v>5142</v>
      </c>
      <c r="I2647" t="s">
        <v>10419</v>
      </c>
      <c r="J2647" t="s">
        <v>10420</v>
      </c>
      <c r="K2647" s="1">
        <v>42339</v>
      </c>
      <c r="L2647" s="1">
        <v>42339</v>
      </c>
      <c r="M2647" t="s">
        <v>10420</v>
      </c>
      <c r="N2647">
        <v>0</v>
      </c>
      <c r="O2647" t="s">
        <v>4648</v>
      </c>
      <c r="P2647">
        <v>0</v>
      </c>
      <c r="Q2647">
        <v>0</v>
      </c>
      <c r="T2647" t="str">
        <f>IF(LEN(A2647)=2,MID(A2647,1,1),IF(LEN(A2647)=3,MID(A2647,1,2),IF(LEN(A2647)=5,MID(A2647,1,3),IF(LEN(A2647)=7,MID(A2647,1,5),IF(LEN(A2647)=1,"")))))</f>
        <v>215</v>
      </c>
      <c r="U2647">
        <f>IF(LEN(A2647)=7,0,1)</f>
        <v>1</v>
      </c>
      <c r="V2647">
        <f t="shared" si="82"/>
        <v>0</v>
      </c>
      <c r="W2647">
        <f>IF(OR(LEFT(A2647)="1", LEFT(A2647)="2",LEFT(A2647)="3"),1,0)</f>
        <v>1</v>
      </c>
      <c r="Y2647" t="str">
        <f t="shared" si="83"/>
        <v xml:space="preserve">Pendapatan Diterima di Muka - Pendapatan BLUD </v>
      </c>
      <c r="AB2647" t="str">
        <f>IF(LEFT(A2647)="1","D",IF(LEFT(A2647)="2","K",IF(LEFT(A2647)="3","K",IF(LEFT(A2647)="4","K",IF(LEFT(A2647)="5","D",IF(LEFT(A2647)="6","D",IF(LEFT(A2647)="8","K",IF(LEFT(A2647)="9","D"))))))))</f>
        <v>K</v>
      </c>
      <c r="AD2647">
        <f>IF(LEFT(A2647)="4",1,IF(LEFT(A2647)="5",1,IF(LEFT(A2647)="6",1,0)))</f>
        <v>0</v>
      </c>
      <c r="AE2647">
        <f>IF(LEFT(A2647)="8",1,IF(LEFT(A2647)="9",1,0))</f>
        <v>0</v>
      </c>
      <c r="AF2647" t="str">
        <f>LEFT(A2647)</f>
        <v>2</v>
      </c>
    </row>
    <row r="2648" spans="1:32" x14ac:dyDescent="0.25">
      <c r="A2648" t="s">
        <v>5143</v>
      </c>
      <c r="B2648" t="s">
        <v>5144</v>
      </c>
      <c r="C2648" t="s">
        <v>5141</v>
      </c>
      <c r="D2648">
        <v>1</v>
      </c>
      <c r="E2648">
        <v>0</v>
      </c>
      <c r="F2648">
        <v>0</v>
      </c>
      <c r="G2648">
        <v>1</v>
      </c>
      <c r="H2648" t="s">
        <v>5144</v>
      </c>
      <c r="I2648" t="s">
        <v>10419</v>
      </c>
      <c r="J2648" t="s">
        <v>10420</v>
      </c>
      <c r="K2648" s="1">
        <v>42339</v>
      </c>
      <c r="L2648" s="1">
        <v>42339</v>
      </c>
      <c r="M2648" t="s">
        <v>10420</v>
      </c>
      <c r="N2648">
        <v>0</v>
      </c>
      <c r="O2648" t="s">
        <v>4648</v>
      </c>
      <c r="P2648">
        <v>0</v>
      </c>
      <c r="Q2648">
        <v>0</v>
      </c>
      <c r="T2648" t="str">
        <f>IF(LEN(A2648)=2,MID(A2648,1,1),IF(LEN(A2648)=3,MID(A2648,1,2),IF(LEN(A2648)=5,MID(A2648,1,3),IF(LEN(A2648)=7,MID(A2648,1,5),IF(LEN(A2648)=1,"")))))</f>
        <v>21532</v>
      </c>
      <c r="U2648">
        <f>IF(LEN(A2648)=7,0,1)</f>
        <v>0</v>
      </c>
      <c r="V2648">
        <f t="shared" si="82"/>
        <v>0</v>
      </c>
      <c r="W2648">
        <f>IF(OR(LEFT(A2648)="1", LEFT(A2648)="2",LEFT(A2648)="3"),1,0)</f>
        <v>1</v>
      </c>
      <c r="Y2648" t="str">
        <f t="shared" si="83"/>
        <v xml:space="preserve">Pendapatan Diterima di Muka - Jasa Layanan BLUD </v>
      </c>
      <c r="AB2648" t="str">
        <f>IF(LEFT(A2648)="1","D",IF(LEFT(A2648)="2","K",IF(LEFT(A2648)="3","K",IF(LEFT(A2648)="4","K",IF(LEFT(A2648)="5","D",IF(LEFT(A2648)="6","D",IF(LEFT(A2648)="8","K",IF(LEFT(A2648)="9","D"))))))))</f>
        <v>K</v>
      </c>
      <c r="AD2648">
        <f>IF(LEFT(A2648)="4",1,IF(LEFT(A2648)="5",1,IF(LEFT(A2648)="6",1,0)))</f>
        <v>0</v>
      </c>
      <c r="AE2648">
        <f>IF(LEFT(A2648)="8",1,IF(LEFT(A2648)="9",1,0))</f>
        <v>0</v>
      </c>
      <c r="AF2648" t="str">
        <f>LEFT(A2648)</f>
        <v>2</v>
      </c>
    </row>
    <row r="2649" spans="1:32" x14ac:dyDescent="0.25">
      <c r="A2649" t="s">
        <v>5145</v>
      </c>
      <c r="B2649" t="s">
        <v>5146</v>
      </c>
      <c r="C2649" t="s">
        <v>5141</v>
      </c>
      <c r="D2649">
        <v>1</v>
      </c>
      <c r="E2649">
        <v>0</v>
      </c>
      <c r="F2649">
        <v>0</v>
      </c>
      <c r="G2649">
        <v>1</v>
      </c>
      <c r="H2649" t="s">
        <v>5146</v>
      </c>
      <c r="I2649" t="s">
        <v>10419</v>
      </c>
      <c r="J2649" t="s">
        <v>10420</v>
      </c>
      <c r="K2649" s="1">
        <v>42339</v>
      </c>
      <c r="L2649" s="1">
        <v>42339</v>
      </c>
      <c r="M2649" t="s">
        <v>10420</v>
      </c>
      <c r="N2649">
        <v>0</v>
      </c>
      <c r="O2649" t="s">
        <v>4648</v>
      </c>
      <c r="P2649">
        <v>0</v>
      </c>
      <c r="Q2649">
        <v>0</v>
      </c>
      <c r="T2649" t="str">
        <f>IF(LEN(A2649)=2,MID(A2649,1,1),IF(LEN(A2649)=3,MID(A2649,1,2),IF(LEN(A2649)=5,MID(A2649,1,3),IF(LEN(A2649)=7,MID(A2649,1,5),IF(LEN(A2649)=1,"")))))</f>
        <v>21532</v>
      </c>
      <c r="U2649">
        <f>IF(LEN(A2649)=7,0,1)</f>
        <v>0</v>
      </c>
      <c r="V2649">
        <f t="shared" si="82"/>
        <v>0</v>
      </c>
      <c r="W2649">
        <f>IF(OR(LEFT(A2649)="1", LEFT(A2649)="2",LEFT(A2649)="3"),1,0)</f>
        <v>1</v>
      </c>
      <c r="Y2649" t="str">
        <f t="shared" si="83"/>
        <v xml:space="preserve">Pendapatan Diterima di Muka - Hibah </v>
      </c>
      <c r="AB2649" t="str">
        <f>IF(LEFT(A2649)="1","D",IF(LEFT(A2649)="2","K",IF(LEFT(A2649)="3","K",IF(LEFT(A2649)="4","K",IF(LEFT(A2649)="5","D",IF(LEFT(A2649)="6","D",IF(LEFT(A2649)="8","K",IF(LEFT(A2649)="9","D"))))))))</f>
        <v>K</v>
      </c>
      <c r="AD2649">
        <f>IF(LEFT(A2649)="4",1,IF(LEFT(A2649)="5",1,IF(LEFT(A2649)="6",1,0)))</f>
        <v>0</v>
      </c>
      <c r="AE2649">
        <f>IF(LEFT(A2649)="8",1,IF(LEFT(A2649)="9",1,0))</f>
        <v>0</v>
      </c>
      <c r="AF2649" t="str">
        <f>LEFT(A2649)</f>
        <v>2</v>
      </c>
    </row>
    <row r="2650" spans="1:32" x14ac:dyDescent="0.25">
      <c r="A2650" t="s">
        <v>5147</v>
      </c>
      <c r="B2650" t="s">
        <v>5148</v>
      </c>
      <c r="C2650" t="s">
        <v>5141</v>
      </c>
      <c r="D2650">
        <v>1</v>
      </c>
      <c r="E2650">
        <v>0</v>
      </c>
      <c r="F2650">
        <v>0</v>
      </c>
      <c r="G2650">
        <v>1</v>
      </c>
      <c r="H2650" t="s">
        <v>5148</v>
      </c>
      <c r="I2650" t="s">
        <v>10419</v>
      </c>
      <c r="J2650" t="s">
        <v>10420</v>
      </c>
      <c r="K2650" s="1">
        <v>42339</v>
      </c>
      <c r="L2650" s="1">
        <v>42339</v>
      </c>
      <c r="M2650" t="s">
        <v>10420</v>
      </c>
      <c r="N2650">
        <v>0</v>
      </c>
      <c r="O2650" t="s">
        <v>4648</v>
      </c>
      <c r="P2650">
        <v>0</v>
      </c>
      <c r="Q2650">
        <v>0</v>
      </c>
      <c r="T2650" t="str">
        <f>IF(LEN(A2650)=2,MID(A2650,1,1),IF(LEN(A2650)=3,MID(A2650,1,2),IF(LEN(A2650)=5,MID(A2650,1,3),IF(LEN(A2650)=7,MID(A2650,1,5),IF(LEN(A2650)=1,"")))))</f>
        <v>21532</v>
      </c>
      <c r="U2650">
        <f>IF(LEN(A2650)=7,0,1)</f>
        <v>0</v>
      </c>
      <c r="V2650">
        <f t="shared" si="82"/>
        <v>0</v>
      </c>
      <c r="W2650">
        <f>IF(OR(LEFT(A2650)="1", LEFT(A2650)="2",LEFT(A2650)="3"),1,0)</f>
        <v>1</v>
      </c>
      <c r="Y2650" t="str">
        <f t="shared" si="83"/>
        <v xml:space="preserve">Pendapatan Diterima di Muka - Hasil Kerjasama Dengan Pihak Lain </v>
      </c>
      <c r="AB2650" t="str">
        <f>IF(LEFT(A2650)="1","D",IF(LEFT(A2650)="2","K",IF(LEFT(A2650)="3","K",IF(LEFT(A2650)="4","K",IF(LEFT(A2650)="5","D",IF(LEFT(A2650)="6","D",IF(LEFT(A2650)="8","K",IF(LEFT(A2650)="9","D"))))))))</f>
        <v>K</v>
      </c>
      <c r="AD2650">
        <f>IF(LEFT(A2650)="4",1,IF(LEFT(A2650)="5",1,IF(LEFT(A2650)="6",1,0)))</f>
        <v>0</v>
      </c>
      <c r="AE2650">
        <f>IF(LEFT(A2650)="8",1,IF(LEFT(A2650)="9",1,0))</f>
        <v>0</v>
      </c>
      <c r="AF2650" t="str">
        <f>LEFT(A2650)</f>
        <v>2</v>
      </c>
    </row>
    <row r="2651" spans="1:32" x14ac:dyDescent="0.25">
      <c r="A2651" t="s">
        <v>5149</v>
      </c>
      <c r="B2651" t="s">
        <v>5150</v>
      </c>
      <c r="C2651" t="s">
        <v>5141</v>
      </c>
      <c r="D2651">
        <v>1</v>
      </c>
      <c r="E2651">
        <v>0</v>
      </c>
      <c r="F2651">
        <v>0</v>
      </c>
      <c r="G2651">
        <v>1</v>
      </c>
      <c r="H2651" t="s">
        <v>5150</v>
      </c>
      <c r="I2651" t="s">
        <v>10419</v>
      </c>
      <c r="J2651" t="s">
        <v>10420</v>
      </c>
      <c r="K2651" s="1">
        <v>42339</v>
      </c>
      <c r="L2651" s="1">
        <v>42339</v>
      </c>
      <c r="M2651" t="s">
        <v>10420</v>
      </c>
      <c r="N2651">
        <v>0</v>
      </c>
      <c r="O2651" t="s">
        <v>4648</v>
      </c>
      <c r="P2651">
        <v>0</v>
      </c>
      <c r="Q2651">
        <v>0</v>
      </c>
      <c r="T2651" t="str">
        <f>IF(LEN(A2651)=2,MID(A2651,1,1),IF(LEN(A2651)=3,MID(A2651,1,2),IF(LEN(A2651)=5,MID(A2651,1,3),IF(LEN(A2651)=7,MID(A2651,1,5),IF(LEN(A2651)=1,"")))))</f>
        <v>21532</v>
      </c>
      <c r="U2651">
        <f>IF(LEN(A2651)=7,0,1)</f>
        <v>0</v>
      </c>
      <c r="V2651">
        <f t="shared" si="82"/>
        <v>0</v>
      </c>
      <c r="W2651">
        <f>IF(OR(LEFT(A2651)="1", LEFT(A2651)="2",LEFT(A2651)="3"),1,0)</f>
        <v>1</v>
      </c>
      <c r="Y2651" t="str">
        <f t="shared" si="83"/>
        <v xml:space="preserve">Pendapatan Diterima di Muka - Hasil Penjualan Aset BLUD yang Tidak Dipisahkan </v>
      </c>
      <c r="AB2651" t="str">
        <f>IF(LEFT(A2651)="1","D",IF(LEFT(A2651)="2","K",IF(LEFT(A2651)="3","K",IF(LEFT(A2651)="4","K",IF(LEFT(A2651)="5","D",IF(LEFT(A2651)="6","D",IF(LEFT(A2651)="8","K",IF(LEFT(A2651)="9","D"))))))))</f>
        <v>K</v>
      </c>
      <c r="AD2651">
        <f>IF(LEFT(A2651)="4",1,IF(LEFT(A2651)="5",1,IF(LEFT(A2651)="6",1,0)))</f>
        <v>0</v>
      </c>
      <c r="AE2651">
        <f>IF(LEFT(A2651)="8",1,IF(LEFT(A2651)="9",1,0))</f>
        <v>0</v>
      </c>
      <c r="AF2651" t="str">
        <f>LEFT(A2651)</f>
        <v>2</v>
      </c>
    </row>
    <row r="2652" spans="1:32" x14ac:dyDescent="0.25">
      <c r="A2652" t="s">
        <v>5151</v>
      </c>
      <c r="B2652" t="s">
        <v>5152</v>
      </c>
      <c r="C2652" t="s">
        <v>5141</v>
      </c>
      <c r="D2652">
        <v>1</v>
      </c>
      <c r="E2652">
        <v>0</v>
      </c>
      <c r="F2652">
        <v>0</v>
      </c>
      <c r="G2652">
        <v>1</v>
      </c>
      <c r="H2652" t="s">
        <v>5152</v>
      </c>
      <c r="I2652" t="s">
        <v>10419</v>
      </c>
      <c r="J2652" t="s">
        <v>10420</v>
      </c>
      <c r="K2652" s="1">
        <v>42339</v>
      </c>
      <c r="L2652" s="1">
        <v>42339</v>
      </c>
      <c r="M2652" t="s">
        <v>10420</v>
      </c>
      <c r="N2652">
        <v>0</v>
      </c>
      <c r="O2652" t="s">
        <v>4648</v>
      </c>
      <c r="P2652">
        <v>0</v>
      </c>
      <c r="Q2652">
        <v>0</v>
      </c>
      <c r="T2652" t="str">
        <f>IF(LEN(A2652)=2,MID(A2652,1,1),IF(LEN(A2652)=3,MID(A2652,1,2),IF(LEN(A2652)=5,MID(A2652,1,3),IF(LEN(A2652)=7,MID(A2652,1,5),IF(LEN(A2652)=1,"")))))</f>
        <v>21532</v>
      </c>
      <c r="U2652">
        <f>IF(LEN(A2652)=7,0,1)</f>
        <v>0</v>
      </c>
      <c r="V2652">
        <f t="shared" si="82"/>
        <v>0</v>
      </c>
      <c r="W2652">
        <f>IF(OR(LEFT(A2652)="1", LEFT(A2652)="2",LEFT(A2652)="3"),1,0)</f>
        <v>1</v>
      </c>
      <c r="Y2652" t="str">
        <f t="shared" si="83"/>
        <v xml:space="preserve">Pendapatan Diterima di Muka - Hasil Pemanfaatan Aset BLUD </v>
      </c>
      <c r="AB2652" t="str">
        <f>IF(LEFT(A2652)="1","D",IF(LEFT(A2652)="2","K",IF(LEFT(A2652)="3","K",IF(LEFT(A2652)="4","K",IF(LEFT(A2652)="5","D",IF(LEFT(A2652)="6","D",IF(LEFT(A2652)="8","K",IF(LEFT(A2652)="9","D"))))))))</f>
        <v>K</v>
      </c>
      <c r="AD2652">
        <f>IF(LEFT(A2652)="4",1,IF(LEFT(A2652)="5",1,IF(LEFT(A2652)="6",1,0)))</f>
        <v>0</v>
      </c>
      <c r="AE2652">
        <f>IF(LEFT(A2652)="8",1,IF(LEFT(A2652)="9",1,0))</f>
        <v>0</v>
      </c>
      <c r="AF2652" t="str">
        <f>LEFT(A2652)</f>
        <v>2</v>
      </c>
    </row>
    <row r="2653" spans="1:32" x14ac:dyDescent="0.25">
      <c r="A2653" t="s">
        <v>5153</v>
      </c>
      <c r="B2653" t="s">
        <v>5154</v>
      </c>
      <c r="C2653" t="s">
        <v>5141</v>
      </c>
      <c r="D2653">
        <v>1</v>
      </c>
      <c r="E2653">
        <v>0</v>
      </c>
      <c r="F2653">
        <v>0</v>
      </c>
      <c r="G2653">
        <v>1</v>
      </c>
      <c r="H2653" t="s">
        <v>5154</v>
      </c>
      <c r="I2653" t="s">
        <v>10419</v>
      </c>
      <c r="J2653" t="s">
        <v>10420</v>
      </c>
      <c r="K2653" s="1">
        <v>42339</v>
      </c>
      <c r="L2653" s="1">
        <v>42339</v>
      </c>
      <c r="M2653" t="s">
        <v>10420</v>
      </c>
      <c r="N2653">
        <v>0</v>
      </c>
      <c r="O2653" t="s">
        <v>4648</v>
      </c>
      <c r="P2653">
        <v>0</v>
      </c>
      <c r="Q2653">
        <v>0</v>
      </c>
      <c r="T2653" t="str">
        <f>IF(LEN(A2653)=2,MID(A2653,1,1),IF(LEN(A2653)=3,MID(A2653,1,2),IF(LEN(A2653)=5,MID(A2653,1,3),IF(LEN(A2653)=7,MID(A2653,1,5),IF(LEN(A2653)=1,"")))))</f>
        <v>21532</v>
      </c>
      <c r="U2653">
        <f>IF(LEN(A2653)=7,0,1)</f>
        <v>0</v>
      </c>
      <c r="V2653">
        <f t="shared" si="82"/>
        <v>0</v>
      </c>
      <c r="W2653">
        <f>IF(OR(LEFT(A2653)="1", LEFT(A2653)="2",LEFT(A2653)="3"),1,0)</f>
        <v>1</v>
      </c>
      <c r="Y2653" t="str">
        <f t="shared" si="83"/>
        <v xml:space="preserve">Pendapatan Diterima di Muka - Jasa Giro BLUD </v>
      </c>
      <c r="AB2653" t="str">
        <f>IF(LEFT(A2653)="1","D",IF(LEFT(A2653)="2","K",IF(LEFT(A2653)="3","K",IF(LEFT(A2653)="4","K",IF(LEFT(A2653)="5","D",IF(LEFT(A2653)="6","D",IF(LEFT(A2653)="8","K",IF(LEFT(A2653)="9","D"))))))))</f>
        <v>K</v>
      </c>
      <c r="AD2653">
        <f>IF(LEFT(A2653)="4",1,IF(LEFT(A2653)="5",1,IF(LEFT(A2653)="6",1,0)))</f>
        <v>0</v>
      </c>
      <c r="AE2653">
        <f>IF(LEFT(A2653)="8",1,IF(LEFT(A2653)="9",1,0))</f>
        <v>0</v>
      </c>
      <c r="AF2653" t="str">
        <f>LEFT(A2653)</f>
        <v>2</v>
      </c>
    </row>
    <row r="2654" spans="1:32" x14ac:dyDescent="0.25">
      <c r="A2654" t="s">
        <v>5155</v>
      </c>
      <c r="B2654" t="s">
        <v>5156</v>
      </c>
      <c r="C2654" t="s">
        <v>5141</v>
      </c>
      <c r="D2654">
        <v>1</v>
      </c>
      <c r="E2654">
        <v>0</v>
      </c>
      <c r="F2654">
        <v>0</v>
      </c>
      <c r="G2654">
        <v>1</v>
      </c>
      <c r="H2654" t="s">
        <v>5156</v>
      </c>
      <c r="I2654" t="s">
        <v>10419</v>
      </c>
      <c r="J2654" t="s">
        <v>10420</v>
      </c>
      <c r="K2654" s="1">
        <v>42339</v>
      </c>
      <c r="L2654" s="1">
        <v>42339</v>
      </c>
      <c r="M2654" t="s">
        <v>10420</v>
      </c>
      <c r="N2654">
        <v>0</v>
      </c>
      <c r="O2654" t="s">
        <v>4648</v>
      </c>
      <c r="P2654">
        <v>0</v>
      </c>
      <c r="Q2654">
        <v>0</v>
      </c>
      <c r="T2654" t="str">
        <f>IF(LEN(A2654)=2,MID(A2654,1,1),IF(LEN(A2654)=3,MID(A2654,1,2),IF(LEN(A2654)=5,MID(A2654,1,3),IF(LEN(A2654)=7,MID(A2654,1,5),IF(LEN(A2654)=1,"")))))</f>
        <v>21532</v>
      </c>
      <c r="U2654">
        <f>IF(LEN(A2654)=7,0,1)</f>
        <v>0</v>
      </c>
      <c r="V2654">
        <f t="shared" si="82"/>
        <v>0</v>
      </c>
      <c r="W2654">
        <f>IF(OR(LEFT(A2654)="1", LEFT(A2654)="2",LEFT(A2654)="3"),1,0)</f>
        <v>1</v>
      </c>
      <c r="Y2654" t="str">
        <f t="shared" si="83"/>
        <v xml:space="preserve">Pendapatan Diterima di Muka - Pendapatan Bunga BLUD </v>
      </c>
      <c r="AB2654" t="str">
        <f>IF(LEFT(A2654)="1","D",IF(LEFT(A2654)="2","K",IF(LEFT(A2654)="3","K",IF(LEFT(A2654)="4","K",IF(LEFT(A2654)="5","D",IF(LEFT(A2654)="6","D",IF(LEFT(A2654)="8","K",IF(LEFT(A2654)="9","D"))))))))</f>
        <v>K</v>
      </c>
      <c r="AD2654">
        <f>IF(LEFT(A2654)="4",1,IF(LEFT(A2654)="5",1,IF(LEFT(A2654)="6",1,0)))</f>
        <v>0</v>
      </c>
      <c r="AE2654">
        <f>IF(LEFT(A2654)="8",1,IF(LEFT(A2654)="9",1,0))</f>
        <v>0</v>
      </c>
      <c r="AF2654" t="str">
        <f>LEFT(A2654)</f>
        <v>2</v>
      </c>
    </row>
    <row r="2655" spans="1:32" x14ac:dyDescent="0.25">
      <c r="A2655" t="s">
        <v>5157</v>
      </c>
      <c r="B2655" t="s">
        <v>5158</v>
      </c>
      <c r="C2655" t="s">
        <v>5141</v>
      </c>
      <c r="D2655">
        <v>1</v>
      </c>
      <c r="E2655">
        <v>0</v>
      </c>
      <c r="F2655">
        <v>0</v>
      </c>
      <c r="G2655">
        <v>1</v>
      </c>
      <c r="H2655" t="s">
        <v>5158</v>
      </c>
      <c r="I2655" t="s">
        <v>10419</v>
      </c>
      <c r="J2655" t="s">
        <v>10420</v>
      </c>
      <c r="K2655" s="1">
        <v>42339</v>
      </c>
      <c r="L2655" s="1">
        <v>42339</v>
      </c>
      <c r="M2655" t="s">
        <v>10420</v>
      </c>
      <c r="N2655">
        <v>0</v>
      </c>
      <c r="O2655" t="s">
        <v>4648</v>
      </c>
      <c r="P2655">
        <v>0</v>
      </c>
      <c r="Q2655">
        <v>0</v>
      </c>
      <c r="T2655" t="str">
        <f>IF(LEN(A2655)=2,MID(A2655,1,1),IF(LEN(A2655)=3,MID(A2655,1,2),IF(LEN(A2655)=5,MID(A2655,1,3),IF(LEN(A2655)=7,MID(A2655,1,5),IF(LEN(A2655)=1,"")))))</f>
        <v>21532</v>
      </c>
      <c r="U2655">
        <f>IF(LEN(A2655)=7,0,1)</f>
        <v>0</v>
      </c>
      <c r="V2655">
        <f t="shared" si="82"/>
        <v>0</v>
      </c>
      <c r="W2655">
        <f>IF(OR(LEFT(A2655)="1", LEFT(A2655)="2",LEFT(A2655)="3"),1,0)</f>
        <v>1</v>
      </c>
      <c r="Y2655" t="str">
        <f t="shared" si="83"/>
        <v xml:space="preserve">Pendapatan Diterima di Muka - Keuntungan BLUD atas Nilai Tukar Rupiah terhadap Mata Uang Asing </v>
      </c>
      <c r="AB2655" t="str">
        <f>IF(LEFT(A2655)="1","D",IF(LEFT(A2655)="2","K",IF(LEFT(A2655)="3","K",IF(LEFT(A2655)="4","K",IF(LEFT(A2655)="5","D",IF(LEFT(A2655)="6","D",IF(LEFT(A2655)="8","K",IF(LEFT(A2655)="9","D"))))))))</f>
        <v>K</v>
      </c>
      <c r="AD2655">
        <f>IF(LEFT(A2655)="4",1,IF(LEFT(A2655)="5",1,IF(LEFT(A2655)="6",1,0)))</f>
        <v>0</v>
      </c>
      <c r="AE2655">
        <f>IF(LEFT(A2655)="8",1,IF(LEFT(A2655)="9",1,0))</f>
        <v>0</v>
      </c>
      <c r="AF2655" t="str">
        <f>LEFT(A2655)</f>
        <v>2</v>
      </c>
    </row>
    <row r="2656" spans="1:32" x14ac:dyDescent="0.25">
      <c r="A2656" t="s">
        <v>5159</v>
      </c>
      <c r="B2656" t="s">
        <v>5160</v>
      </c>
      <c r="C2656" t="s">
        <v>5141</v>
      </c>
      <c r="D2656">
        <v>1</v>
      </c>
      <c r="E2656">
        <v>0</v>
      </c>
      <c r="F2656">
        <v>0</v>
      </c>
      <c r="G2656">
        <v>1</v>
      </c>
      <c r="H2656" t="s">
        <v>5160</v>
      </c>
      <c r="I2656" t="s">
        <v>10419</v>
      </c>
      <c r="J2656" t="s">
        <v>10420</v>
      </c>
      <c r="K2656" s="1">
        <v>42339</v>
      </c>
      <c r="L2656" s="1">
        <v>42339</v>
      </c>
      <c r="M2656" t="s">
        <v>10420</v>
      </c>
      <c r="N2656">
        <v>0</v>
      </c>
      <c r="O2656" t="s">
        <v>4648</v>
      </c>
      <c r="P2656">
        <v>0</v>
      </c>
      <c r="Q2656">
        <v>0</v>
      </c>
      <c r="T2656" t="str">
        <f>IF(LEN(A2656)=2,MID(A2656,1,1),IF(LEN(A2656)=3,MID(A2656,1,2),IF(LEN(A2656)=5,MID(A2656,1,3),IF(LEN(A2656)=7,MID(A2656,1,5),IF(LEN(A2656)=1,"")))))</f>
        <v>21532</v>
      </c>
      <c r="U2656">
        <f>IF(LEN(A2656)=7,0,1)</f>
        <v>0</v>
      </c>
      <c r="V2656">
        <f t="shared" si="82"/>
        <v>0</v>
      </c>
      <c r="W2656">
        <f>IF(OR(LEFT(A2656)="1", LEFT(A2656)="2",LEFT(A2656)="3"),1,0)</f>
        <v>1</v>
      </c>
      <c r="Y2656" t="str">
        <f t="shared" si="83"/>
        <v xml:space="preserve">Pendapatan Diterima di Muka - Penerimaan BLUD atas Komisi, Potongan, atau Bentuk Lain </v>
      </c>
      <c r="AB2656" t="str">
        <f>IF(LEFT(A2656)="1","D",IF(LEFT(A2656)="2","K",IF(LEFT(A2656)="3","K",IF(LEFT(A2656)="4","K",IF(LEFT(A2656)="5","D",IF(LEFT(A2656)="6","D",IF(LEFT(A2656)="8","K",IF(LEFT(A2656)="9","D"))))))))</f>
        <v>K</v>
      </c>
      <c r="AD2656">
        <f>IF(LEFT(A2656)="4",1,IF(LEFT(A2656)="5",1,IF(LEFT(A2656)="6",1,0)))</f>
        <v>0</v>
      </c>
      <c r="AE2656">
        <f>IF(LEFT(A2656)="8",1,IF(LEFT(A2656)="9",1,0))</f>
        <v>0</v>
      </c>
      <c r="AF2656" t="str">
        <f>LEFT(A2656)</f>
        <v>2</v>
      </c>
    </row>
    <row r="2657" spans="1:32" x14ac:dyDescent="0.25">
      <c r="A2657" t="s">
        <v>5161</v>
      </c>
      <c r="B2657" t="s">
        <v>5162</v>
      </c>
      <c r="C2657" t="s">
        <v>5141</v>
      </c>
      <c r="D2657">
        <v>1</v>
      </c>
      <c r="E2657">
        <v>0</v>
      </c>
      <c r="F2657">
        <v>0</v>
      </c>
      <c r="G2657">
        <v>1</v>
      </c>
      <c r="H2657" t="s">
        <v>5162</v>
      </c>
      <c r="I2657" t="s">
        <v>10419</v>
      </c>
      <c r="J2657" t="s">
        <v>10420</v>
      </c>
      <c r="K2657" s="1">
        <v>42339</v>
      </c>
      <c r="L2657" s="1">
        <v>42339</v>
      </c>
      <c r="M2657" t="s">
        <v>10420</v>
      </c>
      <c r="N2657">
        <v>0</v>
      </c>
      <c r="O2657" t="s">
        <v>4648</v>
      </c>
      <c r="P2657">
        <v>0</v>
      </c>
      <c r="Q2657">
        <v>0</v>
      </c>
      <c r="T2657" t="str">
        <f>IF(LEN(A2657)=2,MID(A2657,1,1),IF(LEN(A2657)=3,MID(A2657,1,2),IF(LEN(A2657)=5,MID(A2657,1,3),IF(LEN(A2657)=7,MID(A2657,1,5),IF(LEN(A2657)=1,"")))))</f>
        <v>21532</v>
      </c>
      <c r="U2657">
        <f>IF(LEN(A2657)=7,0,1)</f>
        <v>0</v>
      </c>
      <c r="V2657">
        <f t="shared" si="82"/>
        <v>0</v>
      </c>
      <c r="W2657">
        <f>IF(OR(LEFT(A2657)="1", LEFT(A2657)="2",LEFT(A2657)="3"),1,0)</f>
        <v>1</v>
      </c>
      <c r="Y2657" t="str">
        <f t="shared" si="83"/>
        <v xml:space="preserve">Pendapatan Diterima di Muka - Hasil Investasi BLUD </v>
      </c>
      <c r="AB2657" t="str">
        <f>IF(LEFT(A2657)="1","D",IF(LEFT(A2657)="2","K",IF(LEFT(A2657)="3","K",IF(LEFT(A2657)="4","K",IF(LEFT(A2657)="5","D",IF(LEFT(A2657)="6","D",IF(LEFT(A2657)="8","K",IF(LEFT(A2657)="9","D"))))))))</f>
        <v>K</v>
      </c>
      <c r="AD2657">
        <f>IF(LEFT(A2657)="4",1,IF(LEFT(A2657)="5",1,IF(LEFT(A2657)="6",1,0)))</f>
        <v>0</v>
      </c>
      <c r="AE2657">
        <f>IF(LEFT(A2657)="8",1,IF(LEFT(A2657)="9",1,0))</f>
        <v>0</v>
      </c>
      <c r="AF2657" t="str">
        <f>LEFT(A2657)</f>
        <v>2</v>
      </c>
    </row>
    <row r="2658" spans="1:32" x14ac:dyDescent="0.25">
      <c r="A2658" t="s">
        <v>5163</v>
      </c>
      <c r="B2658" t="s">
        <v>5164</v>
      </c>
      <c r="C2658" t="s">
        <v>5141</v>
      </c>
      <c r="D2658">
        <v>1</v>
      </c>
      <c r="E2658">
        <v>0</v>
      </c>
      <c r="F2658">
        <v>0</v>
      </c>
      <c r="G2658">
        <v>1</v>
      </c>
      <c r="H2658" t="s">
        <v>5164</v>
      </c>
      <c r="I2658" t="s">
        <v>10419</v>
      </c>
      <c r="J2658" t="s">
        <v>10420</v>
      </c>
      <c r="K2658" s="1">
        <v>42339</v>
      </c>
      <c r="L2658" s="1">
        <v>42339</v>
      </c>
      <c r="M2658" t="s">
        <v>10420</v>
      </c>
      <c r="N2658">
        <v>0</v>
      </c>
      <c r="O2658" t="s">
        <v>4648</v>
      </c>
      <c r="P2658">
        <v>0</v>
      </c>
      <c r="Q2658">
        <v>0</v>
      </c>
      <c r="T2658" t="str">
        <f>IF(LEN(A2658)=2,MID(A2658,1,1),IF(LEN(A2658)=3,MID(A2658,1,2),IF(LEN(A2658)=5,MID(A2658,1,3),IF(LEN(A2658)=7,MID(A2658,1,5),IF(LEN(A2658)=1,"")))))</f>
        <v>21532</v>
      </c>
      <c r="U2658">
        <f>IF(LEN(A2658)=7,0,1)</f>
        <v>0</v>
      </c>
      <c r="V2658">
        <f t="shared" si="82"/>
        <v>0</v>
      </c>
      <c r="W2658">
        <f>IF(OR(LEFT(A2658)="1", LEFT(A2658)="2",LEFT(A2658)="3"),1,0)</f>
        <v>1</v>
      </c>
      <c r="Y2658" t="str">
        <f t="shared" si="83"/>
        <v xml:space="preserve">Pendapatan Diterima di Muka - Hasil Penyelenggaraan Pendidikan dan Pelatihan </v>
      </c>
      <c r="AB2658" t="str">
        <f>IF(LEFT(A2658)="1","D",IF(LEFT(A2658)="2","K",IF(LEFT(A2658)="3","K",IF(LEFT(A2658)="4","K",IF(LEFT(A2658)="5","D",IF(LEFT(A2658)="6","D",IF(LEFT(A2658)="8","K",IF(LEFT(A2658)="9","D"))))))))</f>
        <v>K</v>
      </c>
      <c r="AD2658">
        <f>IF(LEFT(A2658)="4",1,IF(LEFT(A2658)="5",1,IF(LEFT(A2658)="6",1,0)))</f>
        <v>0</v>
      </c>
      <c r="AE2658">
        <f>IF(LEFT(A2658)="8",1,IF(LEFT(A2658)="9",1,0))</f>
        <v>0</v>
      </c>
      <c r="AF2658" t="str">
        <f>LEFT(A2658)</f>
        <v>2</v>
      </c>
    </row>
    <row r="2659" spans="1:32" x14ac:dyDescent="0.25">
      <c r="A2659" t="s">
        <v>5165</v>
      </c>
      <c r="B2659" t="s">
        <v>5034</v>
      </c>
      <c r="C2659" t="s">
        <v>5141</v>
      </c>
      <c r="D2659">
        <v>1</v>
      </c>
      <c r="E2659">
        <v>0</v>
      </c>
      <c r="F2659">
        <v>0</v>
      </c>
      <c r="G2659">
        <v>1</v>
      </c>
      <c r="H2659" t="s">
        <v>5034</v>
      </c>
      <c r="I2659" t="s">
        <v>10419</v>
      </c>
      <c r="J2659" t="s">
        <v>10420</v>
      </c>
      <c r="K2659" s="1">
        <v>42339</v>
      </c>
      <c r="L2659" s="1">
        <v>42339</v>
      </c>
      <c r="M2659" t="s">
        <v>10420</v>
      </c>
      <c r="N2659">
        <v>0</v>
      </c>
      <c r="O2659" t="s">
        <v>4648</v>
      </c>
      <c r="P2659">
        <v>0</v>
      </c>
      <c r="Q2659">
        <v>0</v>
      </c>
      <c r="T2659" t="str">
        <f>IF(LEN(A2659)=2,MID(A2659,1,1),IF(LEN(A2659)=3,MID(A2659,1,2),IF(LEN(A2659)=5,MID(A2659,1,3),IF(LEN(A2659)=7,MID(A2659,1,5),IF(LEN(A2659)=1,"")))))</f>
        <v>21532</v>
      </c>
      <c r="U2659">
        <f>IF(LEN(A2659)=7,0,1)</f>
        <v>0</v>
      </c>
      <c r="V2659">
        <f t="shared" si="82"/>
        <v>0</v>
      </c>
      <c r="W2659">
        <f>IF(OR(LEFT(A2659)="1", LEFT(A2659)="2",LEFT(A2659)="3"),1,0)</f>
        <v>1</v>
      </c>
      <c r="Y2659" t="str">
        <f t="shared" si="83"/>
        <v xml:space="preserve">Pendapatan Diterima di Muka - Denda atas Keterlambatan Pelaksanaan Pekerjaan </v>
      </c>
      <c r="AB2659" t="str">
        <f>IF(LEFT(A2659)="1","D",IF(LEFT(A2659)="2","K",IF(LEFT(A2659)="3","K",IF(LEFT(A2659)="4","K",IF(LEFT(A2659)="5","D",IF(LEFT(A2659)="6","D",IF(LEFT(A2659)="8","K",IF(LEFT(A2659)="9","D"))))))))</f>
        <v>K</v>
      </c>
      <c r="AD2659">
        <f>IF(LEFT(A2659)="4",1,IF(LEFT(A2659)="5",1,IF(LEFT(A2659)="6",1,0)))</f>
        <v>0</v>
      </c>
      <c r="AE2659">
        <f>IF(LEFT(A2659)="8",1,IF(LEFT(A2659)="9",1,0))</f>
        <v>0</v>
      </c>
      <c r="AF2659" t="str">
        <f>LEFT(A2659)</f>
        <v>2</v>
      </c>
    </row>
    <row r="2660" spans="1:32" x14ac:dyDescent="0.25">
      <c r="A2660" t="s">
        <v>5166</v>
      </c>
      <c r="B2660" t="s">
        <v>5167</v>
      </c>
      <c r="C2660" t="s">
        <v>5141</v>
      </c>
      <c r="D2660">
        <v>1</v>
      </c>
      <c r="E2660">
        <v>0</v>
      </c>
      <c r="F2660">
        <v>0</v>
      </c>
      <c r="G2660">
        <v>1</v>
      </c>
      <c r="H2660" t="s">
        <v>5167</v>
      </c>
      <c r="I2660" t="s">
        <v>10419</v>
      </c>
      <c r="J2660" t="s">
        <v>10420</v>
      </c>
      <c r="K2660" s="1">
        <v>42339</v>
      </c>
      <c r="L2660" s="1">
        <v>42339</v>
      </c>
      <c r="M2660" t="s">
        <v>10420</v>
      </c>
      <c r="N2660">
        <v>0</v>
      </c>
      <c r="O2660" t="s">
        <v>4648</v>
      </c>
      <c r="P2660">
        <v>0</v>
      </c>
      <c r="Q2660">
        <v>0</v>
      </c>
      <c r="T2660" t="str">
        <f>IF(LEN(A2660)=2,MID(A2660,1,1),IF(LEN(A2660)=3,MID(A2660,1,2),IF(LEN(A2660)=5,MID(A2660,1,3),IF(LEN(A2660)=7,MID(A2660,1,5),IF(LEN(A2660)=1,"")))))</f>
        <v>21532</v>
      </c>
      <c r="U2660">
        <f>IF(LEN(A2660)=7,0,1)</f>
        <v>0</v>
      </c>
      <c r="V2660">
        <f t="shared" si="82"/>
        <v>0</v>
      </c>
      <c r="W2660">
        <f>IF(OR(LEFT(A2660)="1", LEFT(A2660)="2",LEFT(A2660)="3"),1,0)</f>
        <v>1</v>
      </c>
      <c r="Y2660" t="str">
        <f t="shared" si="83"/>
        <v xml:space="preserve">Pendapatan Diterima di Muka - Pengembalian belanja BLUD </v>
      </c>
      <c r="AB2660" t="str">
        <f>IF(LEFT(A2660)="1","D",IF(LEFT(A2660)="2","K",IF(LEFT(A2660)="3","K",IF(LEFT(A2660)="4","K",IF(LEFT(A2660)="5","D",IF(LEFT(A2660)="6","D",IF(LEFT(A2660)="8","K",IF(LEFT(A2660)="9","D"))))))))</f>
        <v>K</v>
      </c>
      <c r="AD2660">
        <f>IF(LEFT(A2660)="4",1,IF(LEFT(A2660)="5",1,IF(LEFT(A2660)="6",1,0)))</f>
        <v>0</v>
      </c>
      <c r="AE2660">
        <f>IF(LEFT(A2660)="8",1,IF(LEFT(A2660)="9",1,0))</f>
        <v>0</v>
      </c>
      <c r="AF2660" t="str">
        <f>LEFT(A2660)</f>
        <v>2</v>
      </c>
    </row>
    <row r="2661" spans="1:32" x14ac:dyDescent="0.25">
      <c r="A2661" t="s">
        <v>5168</v>
      </c>
      <c r="B2661" t="s">
        <v>5169</v>
      </c>
      <c r="C2661" t="s">
        <v>4784</v>
      </c>
      <c r="D2661">
        <v>1</v>
      </c>
      <c r="E2661">
        <v>1</v>
      </c>
      <c r="F2661">
        <v>0</v>
      </c>
      <c r="G2661">
        <v>1</v>
      </c>
      <c r="H2661" t="s">
        <v>5169</v>
      </c>
      <c r="I2661" t="s">
        <v>10419</v>
      </c>
      <c r="J2661" t="s">
        <v>10420</v>
      </c>
      <c r="K2661" s="1">
        <v>42339</v>
      </c>
      <c r="L2661" s="1">
        <v>42339</v>
      </c>
      <c r="M2661" t="s">
        <v>10420</v>
      </c>
      <c r="N2661">
        <v>0</v>
      </c>
      <c r="O2661" t="s">
        <v>4648</v>
      </c>
      <c r="P2661">
        <v>0</v>
      </c>
      <c r="Q2661">
        <v>0</v>
      </c>
      <c r="T2661" t="str">
        <f>IF(LEN(A2661)=2,MID(A2661,1,1),IF(LEN(A2661)=3,MID(A2661,1,2),IF(LEN(A2661)=5,MID(A2661,1,3),IF(LEN(A2661)=7,MID(A2661,1,5),IF(LEN(A2661)=1,"")))))</f>
        <v>215</v>
      </c>
      <c r="U2661">
        <f>IF(LEN(A2661)=7,0,1)</f>
        <v>1</v>
      </c>
      <c r="V2661">
        <f t="shared" si="82"/>
        <v>0</v>
      </c>
      <c r="W2661">
        <f>IF(OR(LEFT(A2661)="1", LEFT(A2661)="2",LEFT(A2661)="3"),1,0)</f>
        <v>1</v>
      </c>
      <c r="Y2661" t="str">
        <f t="shared" si="83"/>
        <v xml:space="preserve">Pendapatan Diterima di Muka - Penerimaan Lain-Lain </v>
      </c>
      <c r="AB2661" t="str">
        <f>IF(LEFT(A2661)="1","D",IF(LEFT(A2661)="2","K",IF(LEFT(A2661)="3","K",IF(LEFT(A2661)="4","K",IF(LEFT(A2661)="5","D",IF(LEFT(A2661)="6","D",IF(LEFT(A2661)="8","K",IF(LEFT(A2661)="9","D"))))))))</f>
        <v>K</v>
      </c>
      <c r="AD2661">
        <f>IF(LEFT(A2661)="4",1,IF(LEFT(A2661)="5",1,IF(LEFT(A2661)="6",1,0)))</f>
        <v>0</v>
      </c>
      <c r="AE2661">
        <f>IF(LEFT(A2661)="8",1,IF(LEFT(A2661)="9",1,0))</f>
        <v>0</v>
      </c>
      <c r="AF2661" t="str">
        <f>LEFT(A2661)</f>
        <v>2</v>
      </c>
    </row>
    <row r="2662" spans="1:32" x14ac:dyDescent="0.25">
      <c r="A2662" t="s">
        <v>5170</v>
      </c>
      <c r="B2662" t="s">
        <v>5171</v>
      </c>
      <c r="C2662" t="s">
        <v>5168</v>
      </c>
      <c r="D2662">
        <v>1</v>
      </c>
      <c r="E2662">
        <v>0</v>
      </c>
      <c r="F2662">
        <v>0</v>
      </c>
      <c r="G2662">
        <v>1</v>
      </c>
      <c r="H2662" t="s">
        <v>5171</v>
      </c>
      <c r="I2662" t="s">
        <v>10419</v>
      </c>
      <c r="J2662" t="s">
        <v>10420</v>
      </c>
      <c r="K2662" s="1">
        <v>42339</v>
      </c>
      <c r="L2662" s="1">
        <v>42339</v>
      </c>
      <c r="M2662" t="s">
        <v>10420</v>
      </c>
      <c r="N2662">
        <v>0</v>
      </c>
      <c r="O2662" t="s">
        <v>4648</v>
      </c>
      <c r="P2662">
        <v>0</v>
      </c>
      <c r="Q2662">
        <v>0</v>
      </c>
      <c r="T2662" t="str">
        <f>IF(LEN(A2662)=2,MID(A2662,1,1),IF(LEN(A2662)=3,MID(A2662,1,2),IF(LEN(A2662)=5,MID(A2662,1,3),IF(LEN(A2662)=7,MID(A2662,1,5),IF(LEN(A2662)=1,"")))))</f>
        <v>21533</v>
      </c>
      <c r="U2662">
        <f>IF(LEN(A2662)=7,0,1)</f>
        <v>0</v>
      </c>
      <c r="V2662">
        <f t="shared" si="82"/>
        <v>0</v>
      </c>
      <c r="W2662">
        <f>IF(OR(LEFT(A2662)="1", LEFT(A2662)="2",LEFT(A2662)="3"),1,0)</f>
        <v>1</v>
      </c>
      <c r="Y2662" t="str">
        <f t="shared" si="83"/>
        <v xml:space="preserve">Pendapatan Diterima di Muka - Pendapatan Jasa Fasilitas Samsat </v>
      </c>
      <c r="AB2662" t="str">
        <f>IF(LEFT(A2662)="1","D",IF(LEFT(A2662)="2","K",IF(LEFT(A2662)="3","K",IF(LEFT(A2662)="4","K",IF(LEFT(A2662)="5","D",IF(LEFT(A2662)="6","D",IF(LEFT(A2662)="8","K",IF(LEFT(A2662)="9","D"))))))))</f>
        <v>K</v>
      </c>
      <c r="AD2662">
        <f>IF(LEFT(A2662)="4",1,IF(LEFT(A2662)="5",1,IF(LEFT(A2662)="6",1,0)))</f>
        <v>0</v>
      </c>
      <c r="AE2662">
        <f>IF(LEFT(A2662)="8",1,IF(LEFT(A2662)="9",1,0))</f>
        <v>0</v>
      </c>
      <c r="AF2662" t="str">
        <f>LEFT(A2662)</f>
        <v>2</v>
      </c>
    </row>
    <row r="2663" spans="1:32" x14ac:dyDescent="0.25">
      <c r="A2663" t="s">
        <v>5172</v>
      </c>
      <c r="B2663" t="s">
        <v>5173</v>
      </c>
      <c r="C2663" t="s">
        <v>5168</v>
      </c>
      <c r="D2663">
        <v>1</v>
      </c>
      <c r="E2663">
        <v>0</v>
      </c>
      <c r="F2663">
        <v>0</v>
      </c>
      <c r="G2663">
        <v>1</v>
      </c>
      <c r="H2663" t="s">
        <v>5173</v>
      </c>
      <c r="I2663" t="s">
        <v>10419</v>
      </c>
      <c r="J2663" t="s">
        <v>10420</v>
      </c>
      <c r="K2663" s="1">
        <v>42339</v>
      </c>
      <c r="L2663" s="1">
        <v>42339</v>
      </c>
      <c r="M2663" t="s">
        <v>10420</v>
      </c>
      <c r="N2663">
        <v>0</v>
      </c>
      <c r="O2663" t="s">
        <v>4648</v>
      </c>
      <c r="P2663">
        <v>0</v>
      </c>
      <c r="Q2663">
        <v>0</v>
      </c>
      <c r="T2663" t="str">
        <f>IF(LEN(A2663)=2,MID(A2663,1,1),IF(LEN(A2663)=3,MID(A2663,1,2),IF(LEN(A2663)=5,MID(A2663,1,3),IF(LEN(A2663)=7,MID(A2663,1,5),IF(LEN(A2663)=1,"")))))</f>
        <v>21533</v>
      </c>
      <c r="U2663">
        <f>IF(LEN(A2663)=7,0,1)</f>
        <v>0</v>
      </c>
      <c r="V2663">
        <f t="shared" si="82"/>
        <v>0</v>
      </c>
      <c r="W2663">
        <f>IF(OR(LEFT(A2663)="1", LEFT(A2663)="2",LEFT(A2663)="3"),1,0)</f>
        <v>1</v>
      </c>
      <c r="Y2663" t="str">
        <f t="shared" si="83"/>
        <v xml:space="preserve">Pendapatan Diterima di Muka - Pendapatan Jasa Informasi Masa Pajak Kendaraan Bermotor </v>
      </c>
      <c r="AB2663" t="str">
        <f>IF(LEFT(A2663)="1","D",IF(LEFT(A2663)="2","K",IF(LEFT(A2663)="3","K",IF(LEFT(A2663)="4","K",IF(LEFT(A2663)="5","D",IF(LEFT(A2663)="6","D",IF(LEFT(A2663)="8","K",IF(LEFT(A2663)="9","D"))))))))</f>
        <v>K</v>
      </c>
      <c r="AD2663">
        <f>IF(LEFT(A2663)="4",1,IF(LEFT(A2663)="5",1,IF(LEFT(A2663)="6",1,0)))</f>
        <v>0</v>
      </c>
      <c r="AE2663">
        <f>IF(LEFT(A2663)="8",1,IF(LEFT(A2663)="9",1,0))</f>
        <v>0</v>
      </c>
      <c r="AF2663" t="str">
        <f>LEFT(A2663)</f>
        <v>2</v>
      </c>
    </row>
    <row r="2664" spans="1:32" x14ac:dyDescent="0.25">
      <c r="A2664" t="s">
        <v>5174</v>
      </c>
      <c r="B2664" t="s">
        <v>5175</v>
      </c>
      <c r="C2664" t="s">
        <v>5168</v>
      </c>
      <c r="D2664">
        <v>1</v>
      </c>
      <c r="E2664">
        <v>0</v>
      </c>
      <c r="F2664">
        <v>0</v>
      </c>
      <c r="G2664">
        <v>1</v>
      </c>
      <c r="H2664" t="s">
        <v>5175</v>
      </c>
      <c r="I2664" t="s">
        <v>10419</v>
      </c>
      <c r="J2664" t="s">
        <v>10420</v>
      </c>
      <c r="K2664" s="1">
        <v>42339</v>
      </c>
      <c r="L2664" s="1">
        <v>42339</v>
      </c>
      <c r="M2664" t="s">
        <v>10420</v>
      </c>
      <c r="N2664">
        <v>0</v>
      </c>
      <c r="O2664" t="s">
        <v>4648</v>
      </c>
      <c r="P2664">
        <v>0</v>
      </c>
      <c r="Q2664">
        <v>0</v>
      </c>
      <c r="T2664" t="str">
        <f>IF(LEN(A2664)=2,MID(A2664,1,1),IF(LEN(A2664)=3,MID(A2664,1,2),IF(LEN(A2664)=5,MID(A2664,1,3),IF(LEN(A2664)=7,MID(A2664,1,5),IF(LEN(A2664)=1,"")))))</f>
        <v>21533</v>
      </c>
      <c r="U2664">
        <f>IF(LEN(A2664)=7,0,1)</f>
        <v>0</v>
      </c>
      <c r="V2664">
        <f t="shared" si="82"/>
        <v>0</v>
      </c>
      <c r="W2664">
        <f>IF(OR(LEFT(A2664)="1", LEFT(A2664)="2",LEFT(A2664)="3"),1,0)</f>
        <v>1</v>
      </c>
      <c r="Y2664" t="str">
        <f t="shared" si="83"/>
        <v xml:space="preserve">Pendapatan Diterima di Muka - Pendapatan Atas Biaya Penggantian Kartu Pajak </v>
      </c>
      <c r="AB2664" t="str">
        <f>IF(LEFT(A2664)="1","D",IF(LEFT(A2664)="2","K",IF(LEFT(A2664)="3","K",IF(LEFT(A2664)="4","K",IF(LEFT(A2664)="5","D",IF(LEFT(A2664)="6","D",IF(LEFT(A2664)="8","K",IF(LEFT(A2664)="9","D"))))))))</f>
        <v>K</v>
      </c>
      <c r="AD2664">
        <f>IF(LEFT(A2664)="4",1,IF(LEFT(A2664)="5",1,IF(LEFT(A2664)="6",1,0)))</f>
        <v>0</v>
      </c>
      <c r="AE2664">
        <f>IF(LEFT(A2664)="8",1,IF(LEFT(A2664)="9",1,0))</f>
        <v>0</v>
      </c>
      <c r="AF2664" t="str">
        <f>LEFT(A2664)</f>
        <v>2</v>
      </c>
    </row>
    <row r="2665" spans="1:32" x14ac:dyDescent="0.25">
      <c r="A2665" t="s">
        <v>5176</v>
      </c>
      <c r="B2665" t="s">
        <v>5177</v>
      </c>
      <c r="C2665" t="s">
        <v>5168</v>
      </c>
      <c r="D2665">
        <v>1</v>
      </c>
      <c r="E2665">
        <v>0</v>
      </c>
      <c r="F2665">
        <v>0</v>
      </c>
      <c r="G2665">
        <v>1</v>
      </c>
      <c r="H2665" t="s">
        <v>5177</v>
      </c>
      <c r="I2665" t="s">
        <v>10419</v>
      </c>
      <c r="J2665" t="s">
        <v>10420</v>
      </c>
      <c r="K2665" s="1">
        <v>42339</v>
      </c>
      <c r="L2665" s="1">
        <v>42339</v>
      </c>
      <c r="M2665" t="s">
        <v>10420</v>
      </c>
      <c r="N2665">
        <v>0</v>
      </c>
      <c r="O2665" t="s">
        <v>4648</v>
      </c>
      <c r="P2665">
        <v>0</v>
      </c>
      <c r="Q2665">
        <v>0</v>
      </c>
      <c r="T2665" t="str">
        <f>IF(LEN(A2665)=2,MID(A2665,1,1),IF(LEN(A2665)=3,MID(A2665,1,2),IF(LEN(A2665)=5,MID(A2665,1,3),IF(LEN(A2665)=7,MID(A2665,1,5),IF(LEN(A2665)=1,"")))))</f>
        <v>21533</v>
      </c>
      <c r="U2665">
        <f>IF(LEN(A2665)=7,0,1)</f>
        <v>0</v>
      </c>
      <c r="V2665">
        <f t="shared" si="82"/>
        <v>0</v>
      </c>
      <c r="W2665">
        <f>IF(OR(LEFT(A2665)="1", LEFT(A2665)="2",LEFT(A2665)="3"),1,0)</f>
        <v>1</v>
      </c>
      <c r="Y2665" t="str">
        <f t="shared" si="83"/>
        <v xml:space="preserve">Pendapatan Diterima di Muka - Lain-lain Penerimaan Daerah </v>
      </c>
      <c r="AB2665" t="str">
        <f>IF(LEFT(A2665)="1","D",IF(LEFT(A2665)="2","K",IF(LEFT(A2665)="3","K",IF(LEFT(A2665)="4","K",IF(LEFT(A2665)="5","D",IF(LEFT(A2665)="6","D",IF(LEFT(A2665)="8","K",IF(LEFT(A2665)="9","D"))))))))</f>
        <v>K</v>
      </c>
      <c r="AD2665">
        <f>IF(LEFT(A2665)="4",1,IF(LEFT(A2665)="5",1,IF(LEFT(A2665)="6",1,0)))</f>
        <v>0</v>
      </c>
      <c r="AE2665">
        <f>IF(LEFT(A2665)="8",1,IF(LEFT(A2665)="9",1,0))</f>
        <v>0</v>
      </c>
      <c r="AF2665" t="str">
        <f>LEFT(A2665)</f>
        <v>2</v>
      </c>
    </row>
    <row r="2666" spans="1:32" x14ac:dyDescent="0.25">
      <c r="A2666" t="s">
        <v>5178</v>
      </c>
      <c r="B2666" t="s">
        <v>5179</v>
      </c>
      <c r="C2666" t="s">
        <v>4650</v>
      </c>
      <c r="D2666">
        <v>1</v>
      </c>
      <c r="E2666">
        <v>1</v>
      </c>
      <c r="F2666">
        <v>0</v>
      </c>
      <c r="G2666">
        <v>1</v>
      </c>
      <c r="H2666" t="s">
        <v>5179</v>
      </c>
      <c r="I2666" t="s">
        <v>10419</v>
      </c>
      <c r="J2666" t="s">
        <v>10420</v>
      </c>
      <c r="K2666" s="1">
        <v>42339</v>
      </c>
      <c r="L2666" s="1">
        <v>42339</v>
      </c>
      <c r="M2666" t="s">
        <v>10420</v>
      </c>
      <c r="N2666">
        <v>0</v>
      </c>
      <c r="O2666" t="s">
        <v>4648</v>
      </c>
      <c r="P2666">
        <v>0</v>
      </c>
      <c r="Q2666">
        <v>0</v>
      </c>
      <c r="T2666" t="str">
        <f>IF(LEN(A2666)=2,MID(A2666,1,1),IF(LEN(A2666)=3,MID(A2666,1,2),IF(LEN(A2666)=5,MID(A2666,1,3),IF(LEN(A2666)=7,MID(A2666,1,5),IF(LEN(A2666)=1,"")))))</f>
        <v>21</v>
      </c>
      <c r="U2666">
        <f>IF(LEN(A2666)=7,0,1)</f>
        <v>1</v>
      </c>
      <c r="V2666">
        <f t="shared" si="82"/>
        <v>0</v>
      </c>
      <c r="W2666">
        <f>IF(OR(LEFT(A2666)="1", LEFT(A2666)="2",LEFT(A2666)="3"),1,0)</f>
        <v>1</v>
      </c>
      <c r="Y2666" t="str">
        <f t="shared" si="83"/>
        <v>UTANG BELANJA</v>
      </c>
      <c r="AB2666" t="str">
        <f>IF(LEFT(A2666)="1","D",IF(LEFT(A2666)="2","K",IF(LEFT(A2666)="3","K",IF(LEFT(A2666)="4","K",IF(LEFT(A2666)="5","D",IF(LEFT(A2666)="6","D",IF(LEFT(A2666)="8","K",IF(LEFT(A2666)="9","D"))))))))</f>
        <v>K</v>
      </c>
      <c r="AD2666">
        <f>IF(LEFT(A2666)="4",1,IF(LEFT(A2666)="5",1,IF(LEFT(A2666)="6",1,0)))</f>
        <v>0</v>
      </c>
      <c r="AE2666">
        <f>IF(LEFT(A2666)="8",1,IF(LEFT(A2666)="9",1,0))</f>
        <v>0</v>
      </c>
      <c r="AF2666" t="str">
        <f>LEFT(A2666)</f>
        <v>2</v>
      </c>
    </row>
    <row r="2667" spans="1:32" x14ac:dyDescent="0.25">
      <c r="A2667" t="s">
        <v>5180</v>
      </c>
      <c r="B2667" t="s">
        <v>5181</v>
      </c>
      <c r="C2667" t="s">
        <v>5178</v>
      </c>
      <c r="D2667">
        <v>1</v>
      </c>
      <c r="E2667">
        <v>1</v>
      </c>
      <c r="F2667">
        <v>0</v>
      </c>
      <c r="G2667">
        <v>1</v>
      </c>
      <c r="H2667" t="s">
        <v>5181</v>
      </c>
      <c r="I2667" t="s">
        <v>10419</v>
      </c>
      <c r="J2667" t="s">
        <v>10420</v>
      </c>
      <c r="K2667" s="1">
        <v>42339</v>
      </c>
      <c r="L2667" s="1">
        <v>42339</v>
      </c>
      <c r="M2667" t="s">
        <v>10420</v>
      </c>
      <c r="N2667">
        <v>0</v>
      </c>
      <c r="O2667" t="s">
        <v>4648</v>
      </c>
      <c r="P2667">
        <v>0</v>
      </c>
      <c r="Q2667">
        <v>0</v>
      </c>
      <c r="T2667" t="str">
        <f>IF(LEN(A2667)=2,MID(A2667,1,1),IF(LEN(A2667)=3,MID(A2667,1,2),IF(LEN(A2667)=5,MID(A2667,1,3),IF(LEN(A2667)=7,MID(A2667,1,5),IF(LEN(A2667)=1,"")))))</f>
        <v>216</v>
      </c>
      <c r="U2667">
        <f>IF(LEN(A2667)=7,0,1)</f>
        <v>1</v>
      </c>
      <c r="V2667">
        <f t="shared" si="82"/>
        <v>0</v>
      </c>
      <c r="W2667">
        <f>IF(OR(LEFT(A2667)="1", LEFT(A2667)="2",LEFT(A2667)="3"),1,0)</f>
        <v>1</v>
      </c>
      <c r="Y2667" t="str">
        <f t="shared" si="83"/>
        <v>Utang Belanja Gaji dan Tunjangan</v>
      </c>
      <c r="AB2667" t="str">
        <f>IF(LEFT(A2667)="1","D",IF(LEFT(A2667)="2","K",IF(LEFT(A2667)="3","K",IF(LEFT(A2667)="4","K",IF(LEFT(A2667)="5","D",IF(LEFT(A2667)="6","D",IF(LEFT(A2667)="8","K",IF(LEFT(A2667)="9","D"))))))))</f>
        <v>K</v>
      </c>
      <c r="AD2667">
        <f>IF(LEFT(A2667)="4",1,IF(LEFT(A2667)="5",1,IF(LEFT(A2667)="6",1,0)))</f>
        <v>0</v>
      </c>
      <c r="AE2667">
        <f>IF(LEFT(A2667)="8",1,IF(LEFT(A2667)="9",1,0))</f>
        <v>0</v>
      </c>
      <c r="AF2667" t="str">
        <f>LEFT(A2667)</f>
        <v>2</v>
      </c>
    </row>
    <row r="2668" spans="1:32" x14ac:dyDescent="0.25">
      <c r="A2668" t="s">
        <v>5182</v>
      </c>
      <c r="B2668" t="s">
        <v>5183</v>
      </c>
      <c r="C2668" t="s">
        <v>5180</v>
      </c>
      <c r="D2668">
        <v>1</v>
      </c>
      <c r="E2668">
        <v>0</v>
      </c>
      <c r="F2668">
        <v>0</v>
      </c>
      <c r="G2668">
        <v>1</v>
      </c>
      <c r="H2668" t="s">
        <v>5183</v>
      </c>
      <c r="I2668" t="s">
        <v>10419</v>
      </c>
      <c r="J2668" t="s">
        <v>10420</v>
      </c>
      <c r="K2668" s="1">
        <v>42339</v>
      </c>
      <c r="L2668" s="1">
        <v>42339</v>
      </c>
      <c r="M2668" t="s">
        <v>10420</v>
      </c>
      <c r="N2668">
        <v>0</v>
      </c>
      <c r="O2668" t="s">
        <v>4648</v>
      </c>
      <c r="P2668">
        <v>0</v>
      </c>
      <c r="Q2668">
        <v>0</v>
      </c>
      <c r="T2668" t="str">
        <f>IF(LEN(A2668)=2,MID(A2668,1,1),IF(LEN(A2668)=3,MID(A2668,1,2),IF(LEN(A2668)=5,MID(A2668,1,3),IF(LEN(A2668)=7,MID(A2668,1,5),IF(LEN(A2668)=1,"")))))</f>
        <v>21601</v>
      </c>
      <c r="U2668">
        <f>IF(LEN(A2668)=7,0,1)</f>
        <v>0</v>
      </c>
      <c r="V2668">
        <f t="shared" si="82"/>
        <v>0</v>
      </c>
      <c r="W2668">
        <f>IF(OR(LEFT(A2668)="1", LEFT(A2668)="2",LEFT(A2668)="3"),1,0)</f>
        <v>1</v>
      </c>
      <c r="Y2668" t="str">
        <f t="shared" si="83"/>
        <v>Utang Belanja Gaji Pokok PNS/Uang Representasi</v>
      </c>
      <c r="AB2668" t="str">
        <f>IF(LEFT(A2668)="1","D",IF(LEFT(A2668)="2","K",IF(LEFT(A2668)="3","K",IF(LEFT(A2668)="4","K",IF(LEFT(A2668)="5","D",IF(LEFT(A2668)="6","D",IF(LEFT(A2668)="8","K",IF(LEFT(A2668)="9","D"))))))))</f>
        <v>K</v>
      </c>
      <c r="AD2668">
        <f>IF(LEFT(A2668)="4",1,IF(LEFT(A2668)="5",1,IF(LEFT(A2668)="6",1,0)))</f>
        <v>0</v>
      </c>
      <c r="AE2668">
        <f>IF(LEFT(A2668)="8",1,IF(LEFT(A2668)="9",1,0))</f>
        <v>0</v>
      </c>
      <c r="AF2668" t="str">
        <f>LEFT(A2668)</f>
        <v>2</v>
      </c>
    </row>
    <row r="2669" spans="1:32" x14ac:dyDescent="0.25">
      <c r="A2669" t="s">
        <v>5184</v>
      </c>
      <c r="B2669" t="s">
        <v>5185</v>
      </c>
      <c r="C2669" t="s">
        <v>5180</v>
      </c>
      <c r="D2669">
        <v>1</v>
      </c>
      <c r="E2669">
        <v>0</v>
      </c>
      <c r="F2669">
        <v>0</v>
      </c>
      <c r="G2669">
        <v>1</v>
      </c>
      <c r="H2669" t="s">
        <v>5185</v>
      </c>
      <c r="I2669" t="s">
        <v>10419</v>
      </c>
      <c r="J2669" t="s">
        <v>10420</v>
      </c>
      <c r="K2669" s="1">
        <v>42339</v>
      </c>
      <c r="L2669" s="1">
        <v>42339</v>
      </c>
      <c r="M2669" t="s">
        <v>10420</v>
      </c>
      <c r="N2669">
        <v>0</v>
      </c>
      <c r="O2669" t="s">
        <v>4648</v>
      </c>
      <c r="P2669">
        <v>0</v>
      </c>
      <c r="Q2669">
        <v>0</v>
      </c>
      <c r="T2669" t="str">
        <f>IF(LEN(A2669)=2,MID(A2669,1,1),IF(LEN(A2669)=3,MID(A2669,1,2),IF(LEN(A2669)=5,MID(A2669,1,3),IF(LEN(A2669)=7,MID(A2669,1,5),IF(LEN(A2669)=1,"")))))</f>
        <v>21601</v>
      </c>
      <c r="U2669">
        <f>IF(LEN(A2669)=7,0,1)</f>
        <v>0</v>
      </c>
      <c r="V2669">
        <f t="shared" si="82"/>
        <v>0</v>
      </c>
      <c r="W2669">
        <f>IF(OR(LEFT(A2669)="1", LEFT(A2669)="2",LEFT(A2669)="3"),1,0)</f>
        <v>1</v>
      </c>
      <c r="Y2669" t="str">
        <f t="shared" si="83"/>
        <v>Utang Belanja Tunjangan Keluarga</v>
      </c>
      <c r="AB2669" t="str">
        <f>IF(LEFT(A2669)="1","D",IF(LEFT(A2669)="2","K",IF(LEFT(A2669)="3","K",IF(LEFT(A2669)="4","K",IF(LEFT(A2669)="5","D",IF(LEFT(A2669)="6","D",IF(LEFT(A2669)="8","K",IF(LEFT(A2669)="9","D"))))))))</f>
        <v>K</v>
      </c>
      <c r="AD2669">
        <f>IF(LEFT(A2669)="4",1,IF(LEFT(A2669)="5",1,IF(LEFT(A2669)="6",1,0)))</f>
        <v>0</v>
      </c>
      <c r="AE2669">
        <f>IF(LEFT(A2669)="8",1,IF(LEFT(A2669)="9",1,0))</f>
        <v>0</v>
      </c>
      <c r="AF2669" t="str">
        <f>LEFT(A2669)</f>
        <v>2</v>
      </c>
    </row>
    <row r="2670" spans="1:32" x14ac:dyDescent="0.25">
      <c r="A2670" t="s">
        <v>5186</v>
      </c>
      <c r="B2670" t="s">
        <v>5187</v>
      </c>
      <c r="C2670" t="s">
        <v>5180</v>
      </c>
      <c r="D2670">
        <v>1</v>
      </c>
      <c r="E2670">
        <v>0</v>
      </c>
      <c r="F2670">
        <v>0</v>
      </c>
      <c r="G2670">
        <v>1</v>
      </c>
      <c r="H2670" t="s">
        <v>5187</v>
      </c>
      <c r="I2670" t="s">
        <v>10419</v>
      </c>
      <c r="J2670" t="s">
        <v>10420</v>
      </c>
      <c r="K2670" s="1">
        <v>42339</v>
      </c>
      <c r="L2670" s="1">
        <v>42339</v>
      </c>
      <c r="M2670" t="s">
        <v>10420</v>
      </c>
      <c r="N2670">
        <v>0</v>
      </c>
      <c r="O2670" t="s">
        <v>4648</v>
      </c>
      <c r="P2670">
        <v>0</v>
      </c>
      <c r="Q2670">
        <v>0</v>
      </c>
      <c r="T2670" t="str">
        <f>IF(LEN(A2670)=2,MID(A2670,1,1),IF(LEN(A2670)=3,MID(A2670,1,2),IF(LEN(A2670)=5,MID(A2670,1,3),IF(LEN(A2670)=7,MID(A2670,1,5),IF(LEN(A2670)=1,"")))))</f>
        <v>21601</v>
      </c>
      <c r="U2670">
        <f>IF(LEN(A2670)=7,0,1)</f>
        <v>0</v>
      </c>
      <c r="V2670">
        <f t="shared" si="82"/>
        <v>0</v>
      </c>
      <c r="W2670">
        <f>IF(OR(LEFT(A2670)="1", LEFT(A2670)="2",LEFT(A2670)="3"),1,0)</f>
        <v>1</v>
      </c>
      <c r="Y2670" t="str">
        <f t="shared" si="83"/>
        <v>Utang Belanja Tunjangan Jabatan</v>
      </c>
      <c r="AB2670" t="str">
        <f>IF(LEFT(A2670)="1","D",IF(LEFT(A2670)="2","K",IF(LEFT(A2670)="3","K",IF(LEFT(A2670)="4","K",IF(LEFT(A2670)="5","D",IF(LEFT(A2670)="6","D",IF(LEFT(A2670)="8","K",IF(LEFT(A2670)="9","D"))))))))</f>
        <v>K</v>
      </c>
      <c r="AD2670">
        <f>IF(LEFT(A2670)="4",1,IF(LEFT(A2670)="5",1,IF(LEFT(A2670)="6",1,0)))</f>
        <v>0</v>
      </c>
      <c r="AE2670">
        <f>IF(LEFT(A2670)="8",1,IF(LEFT(A2670)="9",1,0))</f>
        <v>0</v>
      </c>
      <c r="AF2670" t="str">
        <f>LEFT(A2670)</f>
        <v>2</v>
      </c>
    </row>
    <row r="2671" spans="1:32" x14ac:dyDescent="0.25">
      <c r="A2671" t="s">
        <v>5188</v>
      </c>
      <c r="B2671" t="s">
        <v>5189</v>
      </c>
      <c r="C2671" t="s">
        <v>5180</v>
      </c>
      <c r="D2671">
        <v>1</v>
      </c>
      <c r="E2671">
        <v>0</v>
      </c>
      <c r="F2671">
        <v>0</v>
      </c>
      <c r="G2671">
        <v>1</v>
      </c>
      <c r="H2671" t="s">
        <v>5189</v>
      </c>
      <c r="I2671" t="s">
        <v>10419</v>
      </c>
      <c r="J2671" t="s">
        <v>10420</v>
      </c>
      <c r="K2671" s="1">
        <v>42339</v>
      </c>
      <c r="L2671" s="1">
        <v>42339</v>
      </c>
      <c r="M2671" t="s">
        <v>10420</v>
      </c>
      <c r="N2671">
        <v>0</v>
      </c>
      <c r="O2671" t="s">
        <v>4648</v>
      </c>
      <c r="P2671">
        <v>0</v>
      </c>
      <c r="Q2671">
        <v>0</v>
      </c>
      <c r="T2671" t="str">
        <f>IF(LEN(A2671)=2,MID(A2671,1,1),IF(LEN(A2671)=3,MID(A2671,1,2),IF(LEN(A2671)=5,MID(A2671,1,3),IF(LEN(A2671)=7,MID(A2671,1,5),IF(LEN(A2671)=1,"")))))</f>
        <v>21601</v>
      </c>
      <c r="U2671">
        <f>IF(LEN(A2671)=7,0,1)</f>
        <v>0</v>
      </c>
      <c r="V2671">
        <f t="shared" si="82"/>
        <v>0</v>
      </c>
      <c r="W2671">
        <f>IF(OR(LEFT(A2671)="1", LEFT(A2671)="2",LEFT(A2671)="3"),1,0)</f>
        <v>1</v>
      </c>
      <c r="Y2671" t="str">
        <f t="shared" si="83"/>
        <v>Utang Belanja Tunjangan Fungsional</v>
      </c>
      <c r="AB2671" t="str">
        <f>IF(LEFT(A2671)="1","D",IF(LEFT(A2671)="2","K",IF(LEFT(A2671)="3","K",IF(LEFT(A2671)="4","K",IF(LEFT(A2671)="5","D",IF(LEFT(A2671)="6","D",IF(LEFT(A2671)="8","K",IF(LEFT(A2671)="9","D"))))))))</f>
        <v>K</v>
      </c>
      <c r="AD2671">
        <f>IF(LEFT(A2671)="4",1,IF(LEFT(A2671)="5",1,IF(LEFT(A2671)="6",1,0)))</f>
        <v>0</v>
      </c>
      <c r="AE2671">
        <f>IF(LEFT(A2671)="8",1,IF(LEFT(A2671)="9",1,0))</f>
        <v>0</v>
      </c>
      <c r="AF2671" t="str">
        <f>LEFT(A2671)</f>
        <v>2</v>
      </c>
    </row>
    <row r="2672" spans="1:32" x14ac:dyDescent="0.25">
      <c r="A2672" t="s">
        <v>5190</v>
      </c>
      <c r="B2672" t="s">
        <v>5191</v>
      </c>
      <c r="C2672" t="s">
        <v>5180</v>
      </c>
      <c r="D2672">
        <v>1</v>
      </c>
      <c r="E2672">
        <v>0</v>
      </c>
      <c r="F2672">
        <v>0</v>
      </c>
      <c r="G2672">
        <v>1</v>
      </c>
      <c r="H2672" t="s">
        <v>5191</v>
      </c>
      <c r="I2672" t="s">
        <v>10419</v>
      </c>
      <c r="J2672" t="s">
        <v>10420</v>
      </c>
      <c r="K2672" s="1">
        <v>42339</v>
      </c>
      <c r="L2672" s="1">
        <v>42339</v>
      </c>
      <c r="M2672" t="s">
        <v>10420</v>
      </c>
      <c r="N2672">
        <v>0</v>
      </c>
      <c r="O2672" t="s">
        <v>4648</v>
      </c>
      <c r="P2672">
        <v>0</v>
      </c>
      <c r="Q2672">
        <v>0</v>
      </c>
      <c r="T2672" t="str">
        <f>IF(LEN(A2672)=2,MID(A2672,1,1),IF(LEN(A2672)=3,MID(A2672,1,2),IF(LEN(A2672)=5,MID(A2672,1,3),IF(LEN(A2672)=7,MID(A2672,1,5),IF(LEN(A2672)=1,"")))))</f>
        <v>21601</v>
      </c>
      <c r="U2672">
        <f>IF(LEN(A2672)=7,0,1)</f>
        <v>0</v>
      </c>
      <c r="V2672">
        <f t="shared" si="82"/>
        <v>0</v>
      </c>
      <c r="W2672">
        <f>IF(OR(LEFT(A2672)="1", LEFT(A2672)="2",LEFT(A2672)="3"),1,0)</f>
        <v>1</v>
      </c>
      <c r="Y2672" t="str">
        <f t="shared" si="83"/>
        <v>Utang Belanja Tunjangan Umum</v>
      </c>
      <c r="AB2672" t="str">
        <f>IF(LEFT(A2672)="1","D",IF(LEFT(A2672)="2","K",IF(LEFT(A2672)="3","K",IF(LEFT(A2672)="4","K",IF(LEFT(A2672)="5","D",IF(LEFT(A2672)="6","D",IF(LEFT(A2672)="8","K",IF(LEFT(A2672)="9","D"))))))))</f>
        <v>K</v>
      </c>
      <c r="AD2672">
        <f>IF(LEFT(A2672)="4",1,IF(LEFT(A2672)="5",1,IF(LEFT(A2672)="6",1,0)))</f>
        <v>0</v>
      </c>
      <c r="AE2672">
        <f>IF(LEFT(A2672)="8",1,IF(LEFT(A2672)="9",1,0))</f>
        <v>0</v>
      </c>
      <c r="AF2672" t="str">
        <f>LEFT(A2672)</f>
        <v>2</v>
      </c>
    </row>
    <row r="2673" spans="1:32" x14ac:dyDescent="0.25">
      <c r="A2673" t="s">
        <v>5192</v>
      </c>
      <c r="B2673" t="s">
        <v>5193</v>
      </c>
      <c r="C2673" t="s">
        <v>5180</v>
      </c>
      <c r="D2673">
        <v>1</v>
      </c>
      <c r="E2673">
        <v>0</v>
      </c>
      <c r="F2673">
        <v>0</v>
      </c>
      <c r="G2673">
        <v>1</v>
      </c>
      <c r="H2673" t="s">
        <v>5193</v>
      </c>
      <c r="I2673" t="s">
        <v>10419</v>
      </c>
      <c r="J2673" t="s">
        <v>10420</v>
      </c>
      <c r="K2673" s="1">
        <v>42339</v>
      </c>
      <c r="L2673" s="1">
        <v>42339</v>
      </c>
      <c r="M2673" t="s">
        <v>10420</v>
      </c>
      <c r="N2673">
        <v>0</v>
      </c>
      <c r="O2673" t="s">
        <v>4648</v>
      </c>
      <c r="P2673">
        <v>0</v>
      </c>
      <c r="Q2673">
        <v>0</v>
      </c>
      <c r="T2673" t="str">
        <f>IF(LEN(A2673)=2,MID(A2673,1,1),IF(LEN(A2673)=3,MID(A2673,1,2),IF(LEN(A2673)=5,MID(A2673,1,3),IF(LEN(A2673)=7,MID(A2673,1,5),IF(LEN(A2673)=1,"")))))</f>
        <v>21601</v>
      </c>
      <c r="U2673">
        <f>IF(LEN(A2673)=7,0,1)</f>
        <v>0</v>
      </c>
      <c r="V2673">
        <f t="shared" si="82"/>
        <v>0</v>
      </c>
      <c r="W2673">
        <f>IF(OR(LEFT(A2673)="1", LEFT(A2673)="2",LEFT(A2673)="3"),1,0)</f>
        <v>1</v>
      </c>
      <c r="Y2673" t="str">
        <f t="shared" si="83"/>
        <v>Utang Belanja Tunjangan Beras</v>
      </c>
      <c r="AB2673" t="str">
        <f>IF(LEFT(A2673)="1","D",IF(LEFT(A2673)="2","K",IF(LEFT(A2673)="3","K",IF(LEFT(A2673)="4","K",IF(LEFT(A2673)="5","D",IF(LEFT(A2673)="6","D",IF(LEFT(A2673)="8","K",IF(LEFT(A2673)="9","D"))))))))</f>
        <v>K</v>
      </c>
      <c r="AD2673">
        <f>IF(LEFT(A2673)="4",1,IF(LEFT(A2673)="5",1,IF(LEFT(A2673)="6",1,0)))</f>
        <v>0</v>
      </c>
      <c r="AE2673">
        <f>IF(LEFT(A2673)="8",1,IF(LEFT(A2673)="9",1,0))</f>
        <v>0</v>
      </c>
      <c r="AF2673" t="str">
        <f>LEFT(A2673)</f>
        <v>2</v>
      </c>
    </row>
    <row r="2674" spans="1:32" x14ac:dyDescent="0.25">
      <c r="A2674" t="s">
        <v>5194</v>
      </c>
      <c r="B2674" t="s">
        <v>5195</v>
      </c>
      <c r="C2674" t="s">
        <v>5180</v>
      </c>
      <c r="D2674">
        <v>1</v>
      </c>
      <c r="E2674">
        <v>0</v>
      </c>
      <c r="F2674">
        <v>0</v>
      </c>
      <c r="G2674">
        <v>1</v>
      </c>
      <c r="H2674" t="s">
        <v>5195</v>
      </c>
      <c r="I2674" t="s">
        <v>10419</v>
      </c>
      <c r="J2674" t="s">
        <v>10420</v>
      </c>
      <c r="K2674" s="1">
        <v>42339</v>
      </c>
      <c r="L2674" s="1">
        <v>42339</v>
      </c>
      <c r="M2674" t="s">
        <v>10420</v>
      </c>
      <c r="N2674">
        <v>0</v>
      </c>
      <c r="O2674" t="s">
        <v>4648</v>
      </c>
      <c r="P2674">
        <v>0</v>
      </c>
      <c r="Q2674">
        <v>0</v>
      </c>
      <c r="T2674" t="str">
        <f>IF(LEN(A2674)=2,MID(A2674,1,1),IF(LEN(A2674)=3,MID(A2674,1,2),IF(LEN(A2674)=5,MID(A2674,1,3),IF(LEN(A2674)=7,MID(A2674,1,5),IF(LEN(A2674)=1,"")))))</f>
        <v>21601</v>
      </c>
      <c r="U2674">
        <f>IF(LEN(A2674)=7,0,1)</f>
        <v>0</v>
      </c>
      <c r="V2674">
        <f t="shared" si="82"/>
        <v>0</v>
      </c>
      <c r="W2674">
        <f>IF(OR(LEFT(A2674)="1", LEFT(A2674)="2",LEFT(A2674)="3"),1,0)</f>
        <v>1</v>
      </c>
      <c r="Y2674" t="str">
        <f t="shared" si="83"/>
        <v>Utang Belanja Tunjangan PPh/Tunjangan Khusus</v>
      </c>
      <c r="AB2674" t="str">
        <f>IF(LEFT(A2674)="1","D",IF(LEFT(A2674)="2","K",IF(LEFT(A2674)="3","K",IF(LEFT(A2674)="4","K",IF(LEFT(A2674)="5","D",IF(LEFT(A2674)="6","D",IF(LEFT(A2674)="8","K",IF(LEFT(A2674)="9","D"))))))))</f>
        <v>K</v>
      </c>
      <c r="AD2674">
        <f>IF(LEFT(A2674)="4",1,IF(LEFT(A2674)="5",1,IF(LEFT(A2674)="6",1,0)))</f>
        <v>0</v>
      </c>
      <c r="AE2674">
        <f>IF(LEFT(A2674)="8",1,IF(LEFT(A2674)="9",1,0))</f>
        <v>0</v>
      </c>
      <c r="AF2674" t="str">
        <f>LEFT(A2674)</f>
        <v>2</v>
      </c>
    </row>
    <row r="2675" spans="1:32" x14ac:dyDescent="0.25">
      <c r="A2675" t="s">
        <v>5196</v>
      </c>
      <c r="B2675" t="s">
        <v>5197</v>
      </c>
      <c r="C2675" t="s">
        <v>5180</v>
      </c>
      <c r="D2675">
        <v>1</v>
      </c>
      <c r="E2675">
        <v>0</v>
      </c>
      <c r="F2675">
        <v>0</v>
      </c>
      <c r="G2675">
        <v>1</v>
      </c>
      <c r="H2675" t="s">
        <v>5197</v>
      </c>
      <c r="I2675" t="s">
        <v>10419</v>
      </c>
      <c r="J2675" t="s">
        <v>10420</v>
      </c>
      <c r="K2675" s="1">
        <v>42339</v>
      </c>
      <c r="L2675" s="1">
        <v>42339</v>
      </c>
      <c r="M2675" t="s">
        <v>10420</v>
      </c>
      <c r="N2675">
        <v>0</v>
      </c>
      <c r="O2675" t="s">
        <v>4648</v>
      </c>
      <c r="P2675">
        <v>0</v>
      </c>
      <c r="Q2675">
        <v>0</v>
      </c>
      <c r="T2675" t="str">
        <f>IF(LEN(A2675)=2,MID(A2675,1,1),IF(LEN(A2675)=3,MID(A2675,1,2),IF(LEN(A2675)=5,MID(A2675,1,3),IF(LEN(A2675)=7,MID(A2675,1,5),IF(LEN(A2675)=1,"")))))</f>
        <v>21601</v>
      </c>
      <c r="U2675">
        <f>IF(LEN(A2675)=7,0,1)</f>
        <v>0</v>
      </c>
      <c r="V2675">
        <f t="shared" si="82"/>
        <v>0</v>
      </c>
      <c r="W2675">
        <f>IF(OR(LEFT(A2675)="1", LEFT(A2675)="2",LEFT(A2675)="3"),1,0)</f>
        <v>1</v>
      </c>
      <c r="Y2675" t="str">
        <f t="shared" si="83"/>
        <v>Utang Belanja Pembulatan Gaji</v>
      </c>
      <c r="AB2675" t="str">
        <f>IF(LEFT(A2675)="1","D",IF(LEFT(A2675)="2","K",IF(LEFT(A2675)="3","K",IF(LEFT(A2675)="4","K",IF(LEFT(A2675)="5","D",IF(LEFT(A2675)="6","D",IF(LEFT(A2675)="8","K",IF(LEFT(A2675)="9","D"))))))))</f>
        <v>K</v>
      </c>
      <c r="AD2675">
        <f>IF(LEFT(A2675)="4",1,IF(LEFT(A2675)="5",1,IF(LEFT(A2675)="6",1,0)))</f>
        <v>0</v>
      </c>
      <c r="AE2675">
        <f>IF(LEFT(A2675)="8",1,IF(LEFT(A2675)="9",1,0))</f>
        <v>0</v>
      </c>
      <c r="AF2675" t="str">
        <f>LEFT(A2675)</f>
        <v>2</v>
      </c>
    </row>
    <row r="2676" spans="1:32" x14ac:dyDescent="0.25">
      <c r="A2676" t="s">
        <v>5198</v>
      </c>
      <c r="B2676" t="s">
        <v>5199</v>
      </c>
      <c r="C2676" t="s">
        <v>5180</v>
      </c>
      <c r="D2676">
        <v>1</v>
      </c>
      <c r="E2676">
        <v>0</v>
      </c>
      <c r="F2676">
        <v>0</v>
      </c>
      <c r="G2676">
        <v>1</v>
      </c>
      <c r="H2676" t="s">
        <v>5199</v>
      </c>
      <c r="I2676" t="s">
        <v>10419</v>
      </c>
      <c r="J2676" t="s">
        <v>10420</v>
      </c>
      <c r="K2676" s="1">
        <v>42339</v>
      </c>
      <c r="L2676" s="1">
        <v>42339</v>
      </c>
      <c r="M2676" t="s">
        <v>10420</v>
      </c>
      <c r="N2676">
        <v>0</v>
      </c>
      <c r="O2676" t="s">
        <v>4648</v>
      </c>
      <c r="P2676">
        <v>0</v>
      </c>
      <c r="Q2676">
        <v>0</v>
      </c>
      <c r="T2676" t="str">
        <f>IF(LEN(A2676)=2,MID(A2676,1,1),IF(LEN(A2676)=3,MID(A2676,1,2),IF(LEN(A2676)=5,MID(A2676,1,3),IF(LEN(A2676)=7,MID(A2676,1,5),IF(LEN(A2676)=1,"")))))</f>
        <v>21601</v>
      </c>
      <c r="U2676">
        <f>IF(LEN(A2676)=7,0,1)</f>
        <v>0</v>
      </c>
      <c r="V2676">
        <f t="shared" si="82"/>
        <v>0</v>
      </c>
      <c r="W2676">
        <f>IF(OR(LEFT(A2676)="1", LEFT(A2676)="2",LEFT(A2676)="3"),1,0)</f>
        <v>1</v>
      </c>
      <c r="Y2676" t="str">
        <f t="shared" si="83"/>
        <v>Utang Belanja Iuran Badan Pelaksana Jaminan Sosial (BPJS)</v>
      </c>
      <c r="AB2676" t="str">
        <f>IF(LEFT(A2676)="1","D",IF(LEFT(A2676)="2","K",IF(LEFT(A2676)="3","K",IF(LEFT(A2676)="4","K",IF(LEFT(A2676)="5","D",IF(LEFT(A2676)="6","D",IF(LEFT(A2676)="8","K",IF(LEFT(A2676)="9","D"))))))))</f>
        <v>K</v>
      </c>
      <c r="AD2676">
        <f>IF(LEFT(A2676)="4",1,IF(LEFT(A2676)="5",1,IF(LEFT(A2676)="6",1,0)))</f>
        <v>0</v>
      </c>
      <c r="AE2676">
        <f>IF(LEFT(A2676)="8",1,IF(LEFT(A2676)="9",1,0))</f>
        <v>0</v>
      </c>
      <c r="AF2676" t="str">
        <f>LEFT(A2676)</f>
        <v>2</v>
      </c>
    </row>
    <row r="2677" spans="1:32" x14ac:dyDescent="0.25">
      <c r="A2677" t="s">
        <v>5200</v>
      </c>
      <c r="B2677" t="s">
        <v>5201</v>
      </c>
      <c r="C2677" t="s">
        <v>5180</v>
      </c>
      <c r="D2677">
        <v>1</v>
      </c>
      <c r="E2677">
        <v>0</v>
      </c>
      <c r="F2677">
        <v>0</v>
      </c>
      <c r="G2677">
        <v>1</v>
      </c>
      <c r="H2677" t="s">
        <v>5201</v>
      </c>
      <c r="I2677" t="s">
        <v>10419</v>
      </c>
      <c r="J2677" t="s">
        <v>10420</v>
      </c>
      <c r="K2677" s="1">
        <v>42339</v>
      </c>
      <c r="L2677" s="1">
        <v>42339</v>
      </c>
      <c r="M2677" t="s">
        <v>10420</v>
      </c>
      <c r="N2677">
        <v>0</v>
      </c>
      <c r="O2677" t="s">
        <v>4648</v>
      </c>
      <c r="P2677">
        <v>0</v>
      </c>
      <c r="Q2677">
        <v>0</v>
      </c>
      <c r="T2677" t="str">
        <f>IF(LEN(A2677)=2,MID(A2677,1,1),IF(LEN(A2677)=3,MID(A2677,1,2),IF(LEN(A2677)=5,MID(A2677,1,3),IF(LEN(A2677)=7,MID(A2677,1,5),IF(LEN(A2677)=1,"")))))</f>
        <v>21601</v>
      </c>
      <c r="U2677">
        <f>IF(LEN(A2677)=7,0,1)</f>
        <v>0</v>
      </c>
      <c r="V2677">
        <f t="shared" si="82"/>
        <v>0</v>
      </c>
      <c r="W2677">
        <f>IF(OR(LEFT(A2677)="1", LEFT(A2677)="2",LEFT(A2677)="3"),1,0)</f>
        <v>1</v>
      </c>
      <c r="Y2677" t="str">
        <f t="shared" si="83"/>
        <v>Utang Belanja Uang Paket</v>
      </c>
      <c r="AB2677" t="str">
        <f>IF(LEFT(A2677)="1","D",IF(LEFT(A2677)="2","K",IF(LEFT(A2677)="3","K",IF(LEFT(A2677)="4","K",IF(LEFT(A2677)="5","D",IF(LEFT(A2677)="6","D",IF(LEFT(A2677)="8","K",IF(LEFT(A2677)="9","D"))))))))</f>
        <v>K</v>
      </c>
      <c r="AD2677">
        <f>IF(LEFT(A2677)="4",1,IF(LEFT(A2677)="5",1,IF(LEFT(A2677)="6",1,0)))</f>
        <v>0</v>
      </c>
      <c r="AE2677">
        <f>IF(LEFT(A2677)="8",1,IF(LEFT(A2677)="9",1,0))</f>
        <v>0</v>
      </c>
      <c r="AF2677" t="str">
        <f>LEFT(A2677)</f>
        <v>2</v>
      </c>
    </row>
    <row r="2678" spans="1:32" x14ac:dyDescent="0.25">
      <c r="A2678" t="s">
        <v>5202</v>
      </c>
      <c r="B2678" t="s">
        <v>5203</v>
      </c>
      <c r="C2678" t="s">
        <v>5180</v>
      </c>
      <c r="D2678">
        <v>1</v>
      </c>
      <c r="E2678">
        <v>0</v>
      </c>
      <c r="F2678">
        <v>0</v>
      </c>
      <c r="G2678">
        <v>1</v>
      </c>
      <c r="H2678" t="s">
        <v>5203</v>
      </c>
      <c r="I2678" t="s">
        <v>10419</v>
      </c>
      <c r="J2678" t="s">
        <v>10420</v>
      </c>
      <c r="K2678" s="1">
        <v>42339</v>
      </c>
      <c r="L2678" s="1">
        <v>42339</v>
      </c>
      <c r="M2678" t="s">
        <v>10420</v>
      </c>
      <c r="N2678">
        <v>0</v>
      </c>
      <c r="O2678" t="s">
        <v>4648</v>
      </c>
      <c r="P2678">
        <v>0</v>
      </c>
      <c r="Q2678">
        <v>0</v>
      </c>
      <c r="T2678" t="str">
        <f>IF(LEN(A2678)=2,MID(A2678,1,1),IF(LEN(A2678)=3,MID(A2678,1,2),IF(LEN(A2678)=5,MID(A2678,1,3),IF(LEN(A2678)=7,MID(A2678,1,5),IF(LEN(A2678)=1,"")))))</f>
        <v>21601</v>
      </c>
      <c r="U2678">
        <f>IF(LEN(A2678)=7,0,1)</f>
        <v>0</v>
      </c>
      <c r="V2678">
        <f t="shared" si="82"/>
        <v>0</v>
      </c>
      <c r="W2678">
        <f>IF(OR(LEFT(A2678)="1", LEFT(A2678)="2",LEFT(A2678)="3"),1,0)</f>
        <v>1</v>
      </c>
      <c r="Y2678" t="str">
        <f t="shared" si="83"/>
        <v>Utang Belanja Tunjangan Badan Musyawarah</v>
      </c>
      <c r="AB2678" t="str">
        <f>IF(LEFT(A2678)="1","D",IF(LEFT(A2678)="2","K",IF(LEFT(A2678)="3","K",IF(LEFT(A2678)="4","K",IF(LEFT(A2678)="5","D",IF(LEFT(A2678)="6","D",IF(LEFT(A2678)="8","K",IF(LEFT(A2678)="9","D"))))))))</f>
        <v>K</v>
      </c>
      <c r="AD2678">
        <f>IF(LEFT(A2678)="4",1,IF(LEFT(A2678)="5",1,IF(LEFT(A2678)="6",1,0)))</f>
        <v>0</v>
      </c>
      <c r="AE2678">
        <f>IF(LEFT(A2678)="8",1,IF(LEFT(A2678)="9",1,0))</f>
        <v>0</v>
      </c>
      <c r="AF2678" t="str">
        <f>LEFT(A2678)</f>
        <v>2</v>
      </c>
    </row>
    <row r="2679" spans="1:32" x14ac:dyDescent="0.25">
      <c r="A2679" t="s">
        <v>5204</v>
      </c>
      <c r="B2679" t="s">
        <v>5205</v>
      </c>
      <c r="C2679" t="s">
        <v>5180</v>
      </c>
      <c r="D2679">
        <v>1</v>
      </c>
      <c r="E2679">
        <v>0</v>
      </c>
      <c r="F2679">
        <v>0</v>
      </c>
      <c r="G2679">
        <v>1</v>
      </c>
      <c r="H2679" t="s">
        <v>5205</v>
      </c>
      <c r="I2679" t="s">
        <v>10419</v>
      </c>
      <c r="J2679" t="s">
        <v>10420</v>
      </c>
      <c r="K2679" s="1">
        <v>42339</v>
      </c>
      <c r="L2679" s="1">
        <v>42339</v>
      </c>
      <c r="M2679" t="s">
        <v>10420</v>
      </c>
      <c r="N2679">
        <v>0</v>
      </c>
      <c r="O2679" t="s">
        <v>4648</v>
      </c>
      <c r="P2679">
        <v>0</v>
      </c>
      <c r="Q2679">
        <v>0</v>
      </c>
      <c r="T2679" t="str">
        <f>IF(LEN(A2679)=2,MID(A2679,1,1),IF(LEN(A2679)=3,MID(A2679,1,2),IF(LEN(A2679)=5,MID(A2679,1,3),IF(LEN(A2679)=7,MID(A2679,1,5),IF(LEN(A2679)=1,"")))))</f>
        <v>21601</v>
      </c>
      <c r="U2679">
        <f>IF(LEN(A2679)=7,0,1)</f>
        <v>0</v>
      </c>
      <c r="V2679">
        <f t="shared" si="82"/>
        <v>0</v>
      </c>
      <c r="W2679">
        <f>IF(OR(LEFT(A2679)="1", LEFT(A2679)="2",LEFT(A2679)="3"),1,0)</f>
        <v>1</v>
      </c>
      <c r="Y2679" t="str">
        <f t="shared" si="83"/>
        <v>Utang Belanja Tunjangan Komisi</v>
      </c>
      <c r="AB2679" t="str">
        <f>IF(LEFT(A2679)="1","D",IF(LEFT(A2679)="2","K",IF(LEFT(A2679)="3","K",IF(LEFT(A2679)="4","K",IF(LEFT(A2679)="5","D",IF(LEFT(A2679)="6","D",IF(LEFT(A2679)="8","K",IF(LEFT(A2679)="9","D"))))))))</f>
        <v>K</v>
      </c>
      <c r="AD2679">
        <f>IF(LEFT(A2679)="4",1,IF(LEFT(A2679)="5",1,IF(LEFT(A2679)="6",1,0)))</f>
        <v>0</v>
      </c>
      <c r="AE2679">
        <f>IF(LEFT(A2679)="8",1,IF(LEFT(A2679)="9",1,0))</f>
        <v>0</v>
      </c>
      <c r="AF2679" t="str">
        <f>LEFT(A2679)</f>
        <v>2</v>
      </c>
    </row>
    <row r="2680" spans="1:32" x14ac:dyDescent="0.25">
      <c r="A2680" t="s">
        <v>5206</v>
      </c>
      <c r="B2680" t="s">
        <v>5207</v>
      </c>
      <c r="C2680" t="s">
        <v>5180</v>
      </c>
      <c r="D2680">
        <v>1</v>
      </c>
      <c r="E2680">
        <v>0</v>
      </c>
      <c r="F2680">
        <v>0</v>
      </c>
      <c r="G2680">
        <v>1</v>
      </c>
      <c r="H2680" t="s">
        <v>5207</v>
      </c>
      <c r="I2680" t="s">
        <v>10419</v>
      </c>
      <c r="J2680" t="s">
        <v>10420</v>
      </c>
      <c r="K2680" s="1">
        <v>42339</v>
      </c>
      <c r="L2680" s="1">
        <v>42339</v>
      </c>
      <c r="M2680" t="s">
        <v>10420</v>
      </c>
      <c r="N2680">
        <v>0</v>
      </c>
      <c r="O2680" t="s">
        <v>4648</v>
      </c>
      <c r="P2680">
        <v>0</v>
      </c>
      <c r="Q2680">
        <v>0</v>
      </c>
      <c r="T2680" t="str">
        <f>IF(LEN(A2680)=2,MID(A2680,1,1),IF(LEN(A2680)=3,MID(A2680,1,2),IF(LEN(A2680)=5,MID(A2680,1,3),IF(LEN(A2680)=7,MID(A2680,1,5),IF(LEN(A2680)=1,"")))))</f>
        <v>21601</v>
      </c>
      <c r="U2680">
        <f>IF(LEN(A2680)=7,0,1)</f>
        <v>0</v>
      </c>
      <c r="V2680">
        <f t="shared" si="82"/>
        <v>0</v>
      </c>
      <c r="W2680">
        <f>IF(OR(LEFT(A2680)="1", LEFT(A2680)="2",LEFT(A2680)="3"),1,0)</f>
        <v>1</v>
      </c>
      <c r="Y2680" t="str">
        <f t="shared" si="83"/>
        <v>Utang Belanja Tunjangan Badan Anggaran</v>
      </c>
      <c r="AB2680" t="str">
        <f>IF(LEFT(A2680)="1","D",IF(LEFT(A2680)="2","K",IF(LEFT(A2680)="3","K",IF(LEFT(A2680)="4","K",IF(LEFT(A2680)="5","D",IF(LEFT(A2680)="6","D",IF(LEFT(A2680)="8","K",IF(LEFT(A2680)="9","D"))))))))</f>
        <v>K</v>
      </c>
      <c r="AD2680">
        <f>IF(LEFT(A2680)="4",1,IF(LEFT(A2680)="5",1,IF(LEFT(A2680)="6",1,0)))</f>
        <v>0</v>
      </c>
      <c r="AE2680">
        <f>IF(LEFT(A2680)="8",1,IF(LEFT(A2680)="9",1,0))</f>
        <v>0</v>
      </c>
      <c r="AF2680" t="str">
        <f>LEFT(A2680)</f>
        <v>2</v>
      </c>
    </row>
    <row r="2681" spans="1:32" x14ac:dyDescent="0.25">
      <c r="A2681" t="s">
        <v>5208</v>
      </c>
      <c r="B2681" t="s">
        <v>5209</v>
      </c>
      <c r="C2681" t="s">
        <v>5180</v>
      </c>
      <c r="D2681">
        <v>1</v>
      </c>
      <c r="E2681">
        <v>0</v>
      </c>
      <c r="F2681">
        <v>0</v>
      </c>
      <c r="G2681">
        <v>1</v>
      </c>
      <c r="H2681" t="s">
        <v>5209</v>
      </c>
      <c r="I2681" t="s">
        <v>10419</v>
      </c>
      <c r="J2681" t="s">
        <v>10420</v>
      </c>
      <c r="K2681" s="1">
        <v>42339</v>
      </c>
      <c r="L2681" s="1">
        <v>42339</v>
      </c>
      <c r="M2681" t="s">
        <v>10420</v>
      </c>
      <c r="N2681">
        <v>0</v>
      </c>
      <c r="O2681" t="s">
        <v>4648</v>
      </c>
      <c r="P2681">
        <v>0</v>
      </c>
      <c r="Q2681">
        <v>0</v>
      </c>
      <c r="T2681" t="str">
        <f>IF(LEN(A2681)=2,MID(A2681,1,1),IF(LEN(A2681)=3,MID(A2681,1,2),IF(LEN(A2681)=5,MID(A2681,1,3),IF(LEN(A2681)=7,MID(A2681,1,5),IF(LEN(A2681)=1,"")))))</f>
        <v>21601</v>
      </c>
      <c r="U2681">
        <f>IF(LEN(A2681)=7,0,1)</f>
        <v>0</v>
      </c>
      <c r="V2681">
        <f t="shared" si="82"/>
        <v>0</v>
      </c>
      <c r="W2681">
        <f>IF(OR(LEFT(A2681)="1", LEFT(A2681)="2",LEFT(A2681)="3"),1,0)</f>
        <v>1</v>
      </c>
      <c r="Y2681" t="str">
        <f t="shared" si="83"/>
        <v>Utang Belanja Tunjangan Badan Kehormatan</v>
      </c>
      <c r="AB2681" t="str">
        <f>IF(LEFT(A2681)="1","D",IF(LEFT(A2681)="2","K",IF(LEFT(A2681)="3","K",IF(LEFT(A2681)="4","K",IF(LEFT(A2681)="5","D",IF(LEFT(A2681)="6","D",IF(LEFT(A2681)="8","K",IF(LEFT(A2681)="9","D"))))))))</f>
        <v>K</v>
      </c>
      <c r="AD2681">
        <f>IF(LEFT(A2681)="4",1,IF(LEFT(A2681)="5",1,IF(LEFT(A2681)="6",1,0)))</f>
        <v>0</v>
      </c>
      <c r="AE2681">
        <f>IF(LEFT(A2681)="8",1,IF(LEFT(A2681)="9",1,0))</f>
        <v>0</v>
      </c>
      <c r="AF2681" t="str">
        <f>LEFT(A2681)</f>
        <v>2</v>
      </c>
    </row>
    <row r="2682" spans="1:32" x14ac:dyDescent="0.25">
      <c r="A2682" t="s">
        <v>5210</v>
      </c>
      <c r="B2682" t="s">
        <v>5211</v>
      </c>
      <c r="C2682" t="s">
        <v>5180</v>
      </c>
      <c r="D2682">
        <v>1</v>
      </c>
      <c r="E2682">
        <v>0</v>
      </c>
      <c r="F2682">
        <v>0</v>
      </c>
      <c r="G2682">
        <v>1</v>
      </c>
      <c r="H2682" t="s">
        <v>5211</v>
      </c>
      <c r="I2682" t="s">
        <v>10419</v>
      </c>
      <c r="J2682" t="s">
        <v>10420</v>
      </c>
      <c r="K2682" s="1">
        <v>42339</v>
      </c>
      <c r="L2682" s="1">
        <v>42339</v>
      </c>
      <c r="M2682" t="s">
        <v>10420</v>
      </c>
      <c r="N2682">
        <v>0</v>
      </c>
      <c r="O2682" t="s">
        <v>4648</v>
      </c>
      <c r="P2682">
        <v>0</v>
      </c>
      <c r="Q2682">
        <v>0</v>
      </c>
      <c r="T2682" t="str">
        <f>IF(LEN(A2682)=2,MID(A2682,1,1),IF(LEN(A2682)=3,MID(A2682,1,2),IF(LEN(A2682)=5,MID(A2682,1,3),IF(LEN(A2682)=7,MID(A2682,1,5),IF(LEN(A2682)=1,"")))))</f>
        <v>21601</v>
      </c>
      <c r="U2682">
        <f>IF(LEN(A2682)=7,0,1)</f>
        <v>0</v>
      </c>
      <c r="V2682">
        <f t="shared" si="82"/>
        <v>0</v>
      </c>
      <c r="W2682">
        <f>IF(OR(LEFT(A2682)="1", LEFT(A2682)="2",LEFT(A2682)="3"),1,0)</f>
        <v>1</v>
      </c>
      <c r="Y2682" t="str">
        <f t="shared" si="83"/>
        <v>Utang Belanja Tunjangan Alat Kelengkapan Lainnya</v>
      </c>
      <c r="AB2682" t="str">
        <f>IF(LEFT(A2682)="1","D",IF(LEFT(A2682)="2","K",IF(LEFT(A2682)="3","K",IF(LEFT(A2682)="4","K",IF(LEFT(A2682)="5","D",IF(LEFT(A2682)="6","D",IF(LEFT(A2682)="8","K",IF(LEFT(A2682)="9","D"))))))))</f>
        <v>K</v>
      </c>
      <c r="AD2682">
        <f>IF(LEFT(A2682)="4",1,IF(LEFT(A2682)="5",1,IF(LEFT(A2682)="6",1,0)))</f>
        <v>0</v>
      </c>
      <c r="AE2682">
        <f>IF(LEFT(A2682)="8",1,IF(LEFT(A2682)="9",1,0))</f>
        <v>0</v>
      </c>
      <c r="AF2682" t="str">
        <f>LEFT(A2682)</f>
        <v>2</v>
      </c>
    </row>
    <row r="2683" spans="1:32" x14ac:dyDescent="0.25">
      <c r="A2683" t="s">
        <v>5212</v>
      </c>
      <c r="B2683" t="s">
        <v>5213</v>
      </c>
      <c r="C2683" t="s">
        <v>5180</v>
      </c>
      <c r="D2683">
        <v>1</v>
      </c>
      <c r="E2683">
        <v>0</v>
      </c>
      <c r="F2683">
        <v>0</v>
      </c>
      <c r="G2683">
        <v>1</v>
      </c>
      <c r="H2683" t="s">
        <v>5213</v>
      </c>
      <c r="I2683" t="s">
        <v>10419</v>
      </c>
      <c r="J2683" t="s">
        <v>10420</v>
      </c>
      <c r="K2683" s="1">
        <v>42339</v>
      </c>
      <c r="L2683" s="1">
        <v>42339</v>
      </c>
      <c r="M2683" t="s">
        <v>10420</v>
      </c>
      <c r="N2683">
        <v>0</v>
      </c>
      <c r="O2683" t="s">
        <v>4648</v>
      </c>
      <c r="P2683">
        <v>0</v>
      </c>
      <c r="Q2683">
        <v>0</v>
      </c>
      <c r="T2683" t="str">
        <f>IF(LEN(A2683)=2,MID(A2683,1,1),IF(LEN(A2683)=3,MID(A2683,1,2),IF(LEN(A2683)=5,MID(A2683,1,3),IF(LEN(A2683)=7,MID(A2683,1,5),IF(LEN(A2683)=1,"")))))</f>
        <v>21601</v>
      </c>
      <c r="U2683">
        <f>IF(LEN(A2683)=7,0,1)</f>
        <v>0</v>
      </c>
      <c r="V2683">
        <f t="shared" si="82"/>
        <v>0</v>
      </c>
      <c r="W2683">
        <f>IF(OR(LEFT(A2683)="1", LEFT(A2683)="2",LEFT(A2683)="3"),1,0)</f>
        <v>1</v>
      </c>
      <c r="Y2683" t="str">
        <f t="shared" si="83"/>
        <v>Utang Belanja Tunjangan Perumahan</v>
      </c>
      <c r="AB2683" t="str">
        <f>IF(LEFT(A2683)="1","D",IF(LEFT(A2683)="2","K",IF(LEFT(A2683)="3","K",IF(LEFT(A2683)="4","K",IF(LEFT(A2683)="5","D",IF(LEFT(A2683)="6","D",IF(LEFT(A2683)="8","K",IF(LEFT(A2683)="9","D"))))))))</f>
        <v>K</v>
      </c>
      <c r="AD2683">
        <f>IF(LEFT(A2683)="4",1,IF(LEFT(A2683)="5",1,IF(LEFT(A2683)="6",1,0)))</f>
        <v>0</v>
      </c>
      <c r="AE2683">
        <f>IF(LEFT(A2683)="8",1,IF(LEFT(A2683)="9",1,0))</f>
        <v>0</v>
      </c>
      <c r="AF2683" t="str">
        <f>LEFT(A2683)</f>
        <v>2</v>
      </c>
    </row>
    <row r="2684" spans="1:32" x14ac:dyDescent="0.25">
      <c r="A2684" t="s">
        <v>5214</v>
      </c>
      <c r="B2684" t="s">
        <v>5215</v>
      </c>
      <c r="C2684" t="s">
        <v>5180</v>
      </c>
      <c r="D2684">
        <v>1</v>
      </c>
      <c r="E2684">
        <v>0</v>
      </c>
      <c r="F2684">
        <v>0</v>
      </c>
      <c r="G2684">
        <v>1</v>
      </c>
      <c r="H2684" t="s">
        <v>5215</v>
      </c>
      <c r="I2684" t="s">
        <v>10419</v>
      </c>
      <c r="J2684" t="s">
        <v>10420</v>
      </c>
      <c r="K2684" s="1">
        <v>42339</v>
      </c>
      <c r="L2684" s="1">
        <v>42339</v>
      </c>
      <c r="M2684" t="s">
        <v>10420</v>
      </c>
      <c r="N2684">
        <v>0</v>
      </c>
      <c r="O2684" t="s">
        <v>4648</v>
      </c>
      <c r="P2684">
        <v>0</v>
      </c>
      <c r="Q2684">
        <v>0</v>
      </c>
      <c r="T2684" t="str">
        <f>IF(LEN(A2684)=2,MID(A2684,1,1),IF(LEN(A2684)=3,MID(A2684,1,2),IF(LEN(A2684)=5,MID(A2684,1,3),IF(LEN(A2684)=7,MID(A2684,1,5),IF(LEN(A2684)=1,"")))))</f>
        <v>21601</v>
      </c>
      <c r="U2684">
        <f>IF(LEN(A2684)=7,0,1)</f>
        <v>0</v>
      </c>
      <c r="V2684">
        <f t="shared" si="82"/>
        <v>0</v>
      </c>
      <c r="W2684">
        <f>IF(OR(LEFT(A2684)="1", LEFT(A2684)="2",LEFT(A2684)="3"),1,0)</f>
        <v>1</v>
      </c>
      <c r="Y2684" t="str">
        <f t="shared" si="83"/>
        <v>Utang Belanja Uang Duka Wafat/Tewas</v>
      </c>
      <c r="AB2684" t="str">
        <f>IF(LEFT(A2684)="1","D",IF(LEFT(A2684)="2","K",IF(LEFT(A2684)="3","K",IF(LEFT(A2684)="4","K",IF(LEFT(A2684)="5","D",IF(LEFT(A2684)="6","D",IF(LEFT(A2684)="8","K",IF(LEFT(A2684)="9","D"))))))))</f>
        <v>K</v>
      </c>
      <c r="AD2684">
        <f>IF(LEFT(A2684)="4",1,IF(LEFT(A2684)="5",1,IF(LEFT(A2684)="6",1,0)))</f>
        <v>0</v>
      </c>
      <c r="AE2684">
        <f>IF(LEFT(A2684)="8",1,IF(LEFT(A2684)="9",1,0))</f>
        <v>0</v>
      </c>
      <c r="AF2684" t="str">
        <f>LEFT(A2684)</f>
        <v>2</v>
      </c>
    </row>
    <row r="2685" spans="1:32" x14ac:dyDescent="0.25">
      <c r="A2685" t="s">
        <v>5216</v>
      </c>
      <c r="B2685" t="s">
        <v>5217</v>
      </c>
      <c r="C2685" t="s">
        <v>5180</v>
      </c>
      <c r="D2685">
        <v>1</v>
      </c>
      <c r="E2685">
        <v>0</v>
      </c>
      <c r="F2685">
        <v>0</v>
      </c>
      <c r="G2685">
        <v>1</v>
      </c>
      <c r="H2685" t="s">
        <v>5217</v>
      </c>
      <c r="I2685" t="s">
        <v>10419</v>
      </c>
      <c r="J2685" t="s">
        <v>10420</v>
      </c>
      <c r="K2685" s="1">
        <v>42339</v>
      </c>
      <c r="L2685" s="1">
        <v>42339</v>
      </c>
      <c r="M2685" t="s">
        <v>10420</v>
      </c>
      <c r="N2685">
        <v>0</v>
      </c>
      <c r="O2685" t="s">
        <v>4648</v>
      </c>
      <c r="P2685">
        <v>0</v>
      </c>
      <c r="Q2685">
        <v>0</v>
      </c>
      <c r="T2685" t="str">
        <f>IF(LEN(A2685)=2,MID(A2685,1,1),IF(LEN(A2685)=3,MID(A2685,1,2),IF(LEN(A2685)=5,MID(A2685,1,3),IF(LEN(A2685)=7,MID(A2685,1,5),IF(LEN(A2685)=1,"")))))</f>
        <v>21601</v>
      </c>
      <c r="U2685">
        <f>IF(LEN(A2685)=7,0,1)</f>
        <v>0</v>
      </c>
      <c r="V2685">
        <f t="shared" si="82"/>
        <v>0</v>
      </c>
      <c r="W2685">
        <f>IF(OR(LEFT(A2685)="1", LEFT(A2685)="2",LEFT(A2685)="3"),1,0)</f>
        <v>1</v>
      </c>
      <c r="Y2685" t="str">
        <f t="shared" si="83"/>
        <v>Utang Belanja Uang Jasa Pengabdian</v>
      </c>
      <c r="AB2685" t="str">
        <f>IF(LEFT(A2685)="1","D",IF(LEFT(A2685)="2","K",IF(LEFT(A2685)="3","K",IF(LEFT(A2685)="4","K",IF(LEFT(A2685)="5","D",IF(LEFT(A2685)="6","D",IF(LEFT(A2685)="8","K",IF(LEFT(A2685)="9","D"))))))))</f>
        <v>K</v>
      </c>
      <c r="AD2685">
        <f>IF(LEFT(A2685)="4",1,IF(LEFT(A2685)="5",1,IF(LEFT(A2685)="6",1,0)))</f>
        <v>0</v>
      </c>
      <c r="AE2685">
        <f>IF(LEFT(A2685)="8",1,IF(LEFT(A2685)="9",1,0))</f>
        <v>0</v>
      </c>
      <c r="AF2685" t="str">
        <f>LEFT(A2685)</f>
        <v>2</v>
      </c>
    </row>
    <row r="2686" spans="1:32" x14ac:dyDescent="0.25">
      <c r="A2686" t="s">
        <v>5218</v>
      </c>
      <c r="B2686" t="s">
        <v>5219</v>
      </c>
      <c r="C2686" t="s">
        <v>5180</v>
      </c>
      <c r="D2686">
        <v>1</v>
      </c>
      <c r="E2686">
        <v>0</v>
      </c>
      <c r="F2686">
        <v>0</v>
      </c>
      <c r="G2686">
        <v>1</v>
      </c>
      <c r="H2686" t="s">
        <v>5219</v>
      </c>
      <c r="I2686" t="s">
        <v>10419</v>
      </c>
      <c r="J2686" t="s">
        <v>10420</v>
      </c>
      <c r="K2686" s="1">
        <v>42339</v>
      </c>
      <c r="L2686" s="1">
        <v>42339</v>
      </c>
      <c r="M2686" t="s">
        <v>10420</v>
      </c>
      <c r="N2686">
        <v>0</v>
      </c>
      <c r="O2686" t="s">
        <v>4648</v>
      </c>
      <c r="P2686">
        <v>0</v>
      </c>
      <c r="Q2686">
        <v>0</v>
      </c>
      <c r="T2686" t="str">
        <f>IF(LEN(A2686)=2,MID(A2686,1,1),IF(LEN(A2686)=3,MID(A2686,1,2),IF(LEN(A2686)=5,MID(A2686,1,3),IF(LEN(A2686)=7,MID(A2686,1,5),IF(LEN(A2686)=1,"")))))</f>
        <v>21601</v>
      </c>
      <c r="U2686">
        <f>IF(LEN(A2686)=7,0,1)</f>
        <v>0</v>
      </c>
      <c r="V2686">
        <f t="shared" si="82"/>
        <v>0</v>
      </c>
      <c r="W2686">
        <f>IF(OR(LEFT(A2686)="1", LEFT(A2686)="2",LEFT(A2686)="3"),1,0)</f>
        <v>1</v>
      </c>
      <c r="Y2686" t="str">
        <f t="shared" si="83"/>
        <v>Utang Belanja Penunjang Operasional Pimpinan DPRD</v>
      </c>
      <c r="AB2686" t="str">
        <f>IF(LEFT(A2686)="1","D",IF(LEFT(A2686)="2","K",IF(LEFT(A2686)="3","K",IF(LEFT(A2686)="4","K",IF(LEFT(A2686)="5","D",IF(LEFT(A2686)="6","D",IF(LEFT(A2686)="8","K",IF(LEFT(A2686)="9","D"))))))))</f>
        <v>K</v>
      </c>
      <c r="AD2686">
        <f>IF(LEFT(A2686)="4",1,IF(LEFT(A2686)="5",1,IF(LEFT(A2686)="6",1,0)))</f>
        <v>0</v>
      </c>
      <c r="AE2686">
        <f>IF(LEFT(A2686)="8",1,IF(LEFT(A2686)="9",1,0))</f>
        <v>0</v>
      </c>
      <c r="AF2686" t="str">
        <f>LEFT(A2686)</f>
        <v>2</v>
      </c>
    </row>
    <row r="2687" spans="1:32" x14ac:dyDescent="0.25">
      <c r="A2687" t="s">
        <v>5220</v>
      </c>
      <c r="B2687" t="s">
        <v>5221</v>
      </c>
      <c r="C2687" t="s">
        <v>5180</v>
      </c>
      <c r="D2687">
        <v>1</v>
      </c>
      <c r="E2687">
        <v>0</v>
      </c>
      <c r="F2687">
        <v>0</v>
      </c>
      <c r="G2687">
        <v>1</v>
      </c>
      <c r="H2687" t="s">
        <v>5221</v>
      </c>
      <c r="I2687" t="s">
        <v>10419</v>
      </c>
      <c r="J2687" t="s">
        <v>10420</v>
      </c>
      <c r="K2687" s="1">
        <v>42339</v>
      </c>
      <c r="L2687" s="1">
        <v>42339</v>
      </c>
      <c r="M2687" t="s">
        <v>10420</v>
      </c>
      <c r="N2687">
        <v>0</v>
      </c>
      <c r="O2687" t="s">
        <v>4648</v>
      </c>
      <c r="P2687">
        <v>0</v>
      </c>
      <c r="Q2687">
        <v>0</v>
      </c>
      <c r="T2687" t="str">
        <f>IF(LEN(A2687)=2,MID(A2687,1,1),IF(LEN(A2687)=3,MID(A2687,1,2),IF(LEN(A2687)=5,MID(A2687,1,3),IF(LEN(A2687)=7,MID(A2687,1,5),IF(LEN(A2687)=1,"")))))</f>
        <v>21601</v>
      </c>
      <c r="U2687">
        <f>IF(LEN(A2687)=7,0,1)</f>
        <v>0</v>
      </c>
      <c r="V2687">
        <f t="shared" si="82"/>
        <v>0</v>
      </c>
      <c r="W2687">
        <f>IF(OR(LEFT(A2687)="1", LEFT(A2687)="2",LEFT(A2687)="3"),1,0)</f>
        <v>1</v>
      </c>
      <c r="Y2687" t="str">
        <f t="shared" si="83"/>
        <v>Utang Belanja Tunjangan Badan Legislasi Daerah</v>
      </c>
      <c r="AB2687" t="str">
        <f>IF(LEFT(A2687)="1","D",IF(LEFT(A2687)="2","K",IF(LEFT(A2687)="3","K",IF(LEFT(A2687)="4","K",IF(LEFT(A2687)="5","D",IF(LEFT(A2687)="6","D",IF(LEFT(A2687)="8","K",IF(LEFT(A2687)="9","D"))))))))</f>
        <v>K</v>
      </c>
      <c r="AD2687">
        <f>IF(LEFT(A2687)="4",1,IF(LEFT(A2687)="5",1,IF(LEFT(A2687)="6",1,0)))</f>
        <v>0</v>
      </c>
      <c r="AE2687">
        <f>IF(LEFT(A2687)="8",1,IF(LEFT(A2687)="9",1,0))</f>
        <v>0</v>
      </c>
      <c r="AF2687" t="str">
        <f>LEFT(A2687)</f>
        <v>2</v>
      </c>
    </row>
    <row r="2688" spans="1:32" x14ac:dyDescent="0.25">
      <c r="A2688" t="s">
        <v>5222</v>
      </c>
      <c r="B2688" t="s">
        <v>5223</v>
      </c>
      <c r="C2688" t="s">
        <v>5178</v>
      </c>
      <c r="D2688">
        <v>1</v>
      </c>
      <c r="E2688">
        <v>1</v>
      </c>
      <c r="F2688">
        <v>0</v>
      </c>
      <c r="G2688">
        <v>1</v>
      </c>
      <c r="H2688" t="s">
        <v>5223</v>
      </c>
      <c r="I2688" t="s">
        <v>10419</v>
      </c>
      <c r="J2688" t="s">
        <v>10420</v>
      </c>
      <c r="K2688" s="1">
        <v>42339</v>
      </c>
      <c r="L2688" s="1">
        <v>42339</v>
      </c>
      <c r="M2688" t="s">
        <v>10420</v>
      </c>
      <c r="N2688">
        <v>0</v>
      </c>
      <c r="O2688" t="s">
        <v>4648</v>
      </c>
      <c r="P2688">
        <v>0</v>
      </c>
      <c r="Q2688">
        <v>0</v>
      </c>
      <c r="T2688" t="str">
        <f>IF(LEN(A2688)=2,MID(A2688,1,1),IF(LEN(A2688)=3,MID(A2688,1,2),IF(LEN(A2688)=5,MID(A2688,1,3),IF(LEN(A2688)=7,MID(A2688,1,5),IF(LEN(A2688)=1,"")))))</f>
        <v>216</v>
      </c>
      <c r="U2688">
        <f>IF(LEN(A2688)=7,0,1)</f>
        <v>1</v>
      </c>
      <c r="V2688">
        <f t="shared" si="82"/>
        <v>0</v>
      </c>
      <c r="W2688">
        <f>IF(OR(LEFT(A2688)="1", LEFT(A2688)="2",LEFT(A2688)="3"),1,0)</f>
        <v>1</v>
      </c>
      <c r="Y2688" t="str">
        <f t="shared" si="83"/>
        <v>Utang Belanja Tambahan Penghasilan PNS</v>
      </c>
      <c r="AB2688" t="str">
        <f>IF(LEFT(A2688)="1","D",IF(LEFT(A2688)="2","K",IF(LEFT(A2688)="3","K",IF(LEFT(A2688)="4","K",IF(LEFT(A2688)="5","D",IF(LEFT(A2688)="6","D",IF(LEFT(A2688)="8","K",IF(LEFT(A2688)="9","D"))))))))</f>
        <v>K</v>
      </c>
      <c r="AD2688">
        <f>IF(LEFT(A2688)="4",1,IF(LEFT(A2688)="5",1,IF(LEFT(A2688)="6",1,0)))</f>
        <v>0</v>
      </c>
      <c r="AE2688">
        <f>IF(LEFT(A2688)="8",1,IF(LEFT(A2688)="9",1,0))</f>
        <v>0</v>
      </c>
      <c r="AF2688" t="str">
        <f>LEFT(A2688)</f>
        <v>2</v>
      </c>
    </row>
    <row r="2689" spans="1:32" x14ac:dyDescent="0.25">
      <c r="A2689" t="s">
        <v>5224</v>
      </c>
      <c r="B2689" t="s">
        <v>5225</v>
      </c>
      <c r="C2689" t="s">
        <v>5222</v>
      </c>
      <c r="D2689">
        <v>1</v>
      </c>
      <c r="E2689">
        <v>0</v>
      </c>
      <c r="F2689">
        <v>0</v>
      </c>
      <c r="G2689">
        <v>1</v>
      </c>
      <c r="H2689" t="s">
        <v>5225</v>
      </c>
      <c r="I2689" t="s">
        <v>10419</v>
      </c>
      <c r="J2689" t="s">
        <v>10420</v>
      </c>
      <c r="K2689" s="1">
        <v>42339</v>
      </c>
      <c r="L2689" s="1">
        <v>42339</v>
      </c>
      <c r="M2689" t="s">
        <v>10420</v>
      </c>
      <c r="N2689">
        <v>0</v>
      </c>
      <c r="O2689" t="s">
        <v>4648</v>
      </c>
      <c r="P2689">
        <v>0</v>
      </c>
      <c r="Q2689">
        <v>0</v>
      </c>
      <c r="T2689" t="str">
        <f>IF(LEN(A2689)=2,MID(A2689,1,1),IF(LEN(A2689)=3,MID(A2689,1,2),IF(LEN(A2689)=5,MID(A2689,1,3),IF(LEN(A2689)=7,MID(A2689,1,5),IF(LEN(A2689)=1,"")))))</f>
        <v>21602</v>
      </c>
      <c r="U2689">
        <f>IF(LEN(A2689)=7,0,1)</f>
        <v>0</v>
      </c>
      <c r="V2689">
        <f t="shared" si="82"/>
        <v>0</v>
      </c>
      <c r="W2689">
        <f>IF(OR(LEFT(A2689)="1", LEFT(A2689)="2",LEFT(A2689)="3"),1,0)</f>
        <v>1</v>
      </c>
      <c r="Y2689" t="str">
        <f t="shared" si="83"/>
        <v>Utang Belanja Tambahan Penghasilan Berdasarkan Beban Kerja</v>
      </c>
      <c r="AB2689" t="str">
        <f>IF(LEFT(A2689)="1","D",IF(LEFT(A2689)="2","K",IF(LEFT(A2689)="3","K",IF(LEFT(A2689)="4","K",IF(LEFT(A2689)="5","D",IF(LEFT(A2689)="6","D",IF(LEFT(A2689)="8","K",IF(LEFT(A2689)="9","D"))))))))</f>
        <v>K</v>
      </c>
      <c r="AD2689">
        <f>IF(LEFT(A2689)="4",1,IF(LEFT(A2689)="5",1,IF(LEFT(A2689)="6",1,0)))</f>
        <v>0</v>
      </c>
      <c r="AE2689">
        <f>IF(LEFT(A2689)="8",1,IF(LEFT(A2689)="9",1,0))</f>
        <v>0</v>
      </c>
      <c r="AF2689" t="str">
        <f>LEFT(A2689)</f>
        <v>2</v>
      </c>
    </row>
    <row r="2690" spans="1:32" x14ac:dyDescent="0.25">
      <c r="A2690" t="s">
        <v>5226</v>
      </c>
      <c r="B2690" t="s">
        <v>5227</v>
      </c>
      <c r="C2690" t="s">
        <v>5222</v>
      </c>
      <c r="D2690">
        <v>1</v>
      </c>
      <c r="E2690">
        <v>0</v>
      </c>
      <c r="F2690">
        <v>0</v>
      </c>
      <c r="G2690">
        <v>1</v>
      </c>
      <c r="H2690" t="s">
        <v>5227</v>
      </c>
      <c r="I2690" t="s">
        <v>10419</v>
      </c>
      <c r="J2690" t="s">
        <v>10420</v>
      </c>
      <c r="K2690" s="1">
        <v>42339</v>
      </c>
      <c r="L2690" s="1">
        <v>42339</v>
      </c>
      <c r="M2690" t="s">
        <v>10420</v>
      </c>
      <c r="N2690">
        <v>0</v>
      </c>
      <c r="O2690" t="s">
        <v>4648</v>
      </c>
      <c r="P2690">
        <v>0</v>
      </c>
      <c r="Q2690">
        <v>0</v>
      </c>
      <c r="T2690" t="str">
        <f>IF(LEN(A2690)=2,MID(A2690,1,1),IF(LEN(A2690)=3,MID(A2690,1,2),IF(LEN(A2690)=5,MID(A2690,1,3),IF(LEN(A2690)=7,MID(A2690,1,5),IF(LEN(A2690)=1,"")))))</f>
        <v>21602</v>
      </c>
      <c r="U2690">
        <f>IF(LEN(A2690)=7,0,1)</f>
        <v>0</v>
      </c>
      <c r="V2690">
        <f t="shared" ref="V2690:V2753" si="84">IF(OR(LEFT(A2690)="1", LEFT(A2690)="2",LEFT(A2690)="3"),0,1)</f>
        <v>0</v>
      </c>
      <c r="W2690">
        <f>IF(OR(LEFT(A2690)="1", LEFT(A2690)="2",LEFT(A2690)="3"),1,0)</f>
        <v>1</v>
      </c>
      <c r="Y2690" t="str">
        <f t="shared" ref="Y2690:Y2753" si="85">B2690</f>
        <v>Utang Belanja Tambahan Penghasilan Berdasarkan Tempat Bertugas</v>
      </c>
      <c r="AB2690" t="str">
        <f>IF(LEFT(A2690)="1","D",IF(LEFT(A2690)="2","K",IF(LEFT(A2690)="3","K",IF(LEFT(A2690)="4","K",IF(LEFT(A2690)="5","D",IF(LEFT(A2690)="6","D",IF(LEFT(A2690)="8","K",IF(LEFT(A2690)="9","D"))))))))</f>
        <v>K</v>
      </c>
      <c r="AD2690">
        <f>IF(LEFT(A2690)="4",1,IF(LEFT(A2690)="5",1,IF(LEFT(A2690)="6",1,0)))</f>
        <v>0</v>
      </c>
      <c r="AE2690">
        <f>IF(LEFT(A2690)="8",1,IF(LEFT(A2690)="9",1,0))</f>
        <v>0</v>
      </c>
      <c r="AF2690" t="str">
        <f>LEFT(A2690)</f>
        <v>2</v>
      </c>
    </row>
    <row r="2691" spans="1:32" x14ac:dyDescent="0.25">
      <c r="A2691" t="s">
        <v>5228</v>
      </c>
      <c r="B2691" t="s">
        <v>5229</v>
      </c>
      <c r="C2691" t="s">
        <v>5222</v>
      </c>
      <c r="D2691">
        <v>1</v>
      </c>
      <c r="E2691">
        <v>0</v>
      </c>
      <c r="F2691">
        <v>0</v>
      </c>
      <c r="G2691">
        <v>1</v>
      </c>
      <c r="H2691" t="s">
        <v>5229</v>
      </c>
      <c r="I2691" t="s">
        <v>10419</v>
      </c>
      <c r="J2691" t="s">
        <v>10420</v>
      </c>
      <c r="K2691" s="1">
        <v>42339</v>
      </c>
      <c r="L2691" s="1">
        <v>42339</v>
      </c>
      <c r="M2691" t="s">
        <v>10420</v>
      </c>
      <c r="N2691">
        <v>0</v>
      </c>
      <c r="O2691" t="s">
        <v>4648</v>
      </c>
      <c r="P2691">
        <v>0</v>
      </c>
      <c r="Q2691">
        <v>0</v>
      </c>
      <c r="T2691" t="str">
        <f>IF(LEN(A2691)=2,MID(A2691,1,1),IF(LEN(A2691)=3,MID(A2691,1,2),IF(LEN(A2691)=5,MID(A2691,1,3),IF(LEN(A2691)=7,MID(A2691,1,5),IF(LEN(A2691)=1,"")))))</f>
        <v>21602</v>
      </c>
      <c r="U2691">
        <f>IF(LEN(A2691)=7,0,1)</f>
        <v>0</v>
      </c>
      <c r="V2691">
        <f t="shared" si="84"/>
        <v>0</v>
      </c>
      <c r="W2691">
        <f>IF(OR(LEFT(A2691)="1", LEFT(A2691)="2",LEFT(A2691)="3"),1,0)</f>
        <v>1</v>
      </c>
      <c r="Y2691" t="str">
        <f t="shared" si="85"/>
        <v>Utang Belanja Tambahan Penghasilan Berdasarkan Kondisi Kerja</v>
      </c>
      <c r="AB2691" t="str">
        <f>IF(LEFT(A2691)="1","D",IF(LEFT(A2691)="2","K",IF(LEFT(A2691)="3","K",IF(LEFT(A2691)="4","K",IF(LEFT(A2691)="5","D",IF(LEFT(A2691)="6","D",IF(LEFT(A2691)="8","K",IF(LEFT(A2691)="9","D"))))))))</f>
        <v>K</v>
      </c>
      <c r="AD2691">
        <f>IF(LEFT(A2691)="4",1,IF(LEFT(A2691)="5",1,IF(LEFT(A2691)="6",1,0)))</f>
        <v>0</v>
      </c>
      <c r="AE2691">
        <f>IF(LEFT(A2691)="8",1,IF(LEFT(A2691)="9",1,0))</f>
        <v>0</v>
      </c>
      <c r="AF2691" t="str">
        <f>LEFT(A2691)</f>
        <v>2</v>
      </c>
    </row>
    <row r="2692" spans="1:32" x14ac:dyDescent="0.25">
      <c r="A2692" t="s">
        <v>5230</v>
      </c>
      <c r="B2692" t="s">
        <v>5231</v>
      </c>
      <c r="C2692" t="s">
        <v>5222</v>
      </c>
      <c r="D2692">
        <v>1</v>
      </c>
      <c r="E2692">
        <v>0</v>
      </c>
      <c r="F2692">
        <v>0</v>
      </c>
      <c r="G2692">
        <v>1</v>
      </c>
      <c r="H2692" t="s">
        <v>5231</v>
      </c>
      <c r="I2692" t="s">
        <v>10419</v>
      </c>
      <c r="J2692" t="s">
        <v>10420</v>
      </c>
      <c r="K2692" s="1">
        <v>42339</v>
      </c>
      <c r="L2692" s="1">
        <v>42339</v>
      </c>
      <c r="M2692" t="s">
        <v>10420</v>
      </c>
      <c r="N2692">
        <v>0</v>
      </c>
      <c r="O2692" t="s">
        <v>4648</v>
      </c>
      <c r="P2692">
        <v>0</v>
      </c>
      <c r="Q2692">
        <v>0</v>
      </c>
      <c r="T2692" t="str">
        <f>IF(LEN(A2692)=2,MID(A2692,1,1),IF(LEN(A2692)=3,MID(A2692,1,2),IF(LEN(A2692)=5,MID(A2692,1,3),IF(LEN(A2692)=7,MID(A2692,1,5),IF(LEN(A2692)=1,"")))))</f>
        <v>21602</v>
      </c>
      <c r="U2692">
        <f>IF(LEN(A2692)=7,0,1)</f>
        <v>0</v>
      </c>
      <c r="V2692">
        <f t="shared" si="84"/>
        <v>0</v>
      </c>
      <c r="W2692">
        <f>IF(OR(LEFT(A2692)="1", LEFT(A2692)="2",LEFT(A2692)="3"),1,0)</f>
        <v>1</v>
      </c>
      <c r="Y2692" t="str">
        <f t="shared" si="85"/>
        <v>Utang Belanja Tambahan Penghasilan Berdasarkan Kelangkaan Profesi</v>
      </c>
      <c r="AB2692" t="str">
        <f>IF(LEFT(A2692)="1","D",IF(LEFT(A2692)="2","K",IF(LEFT(A2692)="3","K",IF(LEFT(A2692)="4","K",IF(LEFT(A2692)="5","D",IF(LEFT(A2692)="6","D",IF(LEFT(A2692)="8","K",IF(LEFT(A2692)="9","D"))))))))</f>
        <v>K</v>
      </c>
      <c r="AD2692">
        <f>IF(LEFT(A2692)="4",1,IF(LEFT(A2692)="5",1,IF(LEFT(A2692)="6",1,0)))</f>
        <v>0</v>
      </c>
      <c r="AE2692">
        <f>IF(LEFT(A2692)="8",1,IF(LEFT(A2692)="9",1,0))</f>
        <v>0</v>
      </c>
      <c r="AF2692" t="str">
        <f>LEFT(A2692)</f>
        <v>2</v>
      </c>
    </row>
    <row r="2693" spans="1:32" x14ac:dyDescent="0.25">
      <c r="A2693" t="s">
        <v>5232</v>
      </c>
      <c r="B2693" t="s">
        <v>5233</v>
      </c>
      <c r="C2693" t="s">
        <v>5222</v>
      </c>
      <c r="D2693">
        <v>1</v>
      </c>
      <c r="E2693">
        <v>0</v>
      </c>
      <c r="F2693">
        <v>0</v>
      </c>
      <c r="G2693">
        <v>1</v>
      </c>
      <c r="H2693" t="s">
        <v>5233</v>
      </c>
      <c r="I2693" t="s">
        <v>10419</v>
      </c>
      <c r="J2693" t="s">
        <v>10420</v>
      </c>
      <c r="K2693" s="1">
        <v>42339</v>
      </c>
      <c r="L2693" s="1">
        <v>42339</v>
      </c>
      <c r="M2693" t="s">
        <v>10420</v>
      </c>
      <c r="N2693">
        <v>0</v>
      </c>
      <c r="O2693" t="s">
        <v>4648</v>
      </c>
      <c r="P2693">
        <v>0</v>
      </c>
      <c r="Q2693">
        <v>0</v>
      </c>
      <c r="T2693" t="str">
        <f>IF(LEN(A2693)=2,MID(A2693,1,1),IF(LEN(A2693)=3,MID(A2693,1,2),IF(LEN(A2693)=5,MID(A2693,1,3),IF(LEN(A2693)=7,MID(A2693,1,5),IF(LEN(A2693)=1,"")))))</f>
        <v>21602</v>
      </c>
      <c r="U2693">
        <f>IF(LEN(A2693)=7,0,1)</f>
        <v>0</v>
      </c>
      <c r="V2693">
        <f t="shared" si="84"/>
        <v>0</v>
      </c>
      <c r="W2693">
        <f>IF(OR(LEFT(A2693)="1", LEFT(A2693)="2",LEFT(A2693)="3"),1,0)</f>
        <v>1</v>
      </c>
      <c r="Y2693" t="str">
        <f t="shared" si="85"/>
        <v>Utang Belanja Tambahan Penghasilan Berdasarkan Prestasi Kerja</v>
      </c>
      <c r="AB2693" t="str">
        <f>IF(LEFT(A2693)="1","D",IF(LEFT(A2693)="2","K",IF(LEFT(A2693)="3","K",IF(LEFT(A2693)="4","K",IF(LEFT(A2693)="5","D",IF(LEFT(A2693)="6","D",IF(LEFT(A2693)="8","K",IF(LEFT(A2693)="9","D"))))))))</f>
        <v>K</v>
      </c>
      <c r="AD2693">
        <f>IF(LEFT(A2693)="4",1,IF(LEFT(A2693)="5",1,IF(LEFT(A2693)="6",1,0)))</f>
        <v>0</v>
      </c>
      <c r="AE2693">
        <f>IF(LEFT(A2693)="8",1,IF(LEFT(A2693)="9",1,0))</f>
        <v>0</v>
      </c>
      <c r="AF2693" t="str">
        <f>LEFT(A2693)</f>
        <v>2</v>
      </c>
    </row>
    <row r="2694" spans="1:32" x14ac:dyDescent="0.25">
      <c r="A2694" t="s">
        <v>5234</v>
      </c>
      <c r="B2694" t="s">
        <v>5235</v>
      </c>
      <c r="C2694" t="s">
        <v>5222</v>
      </c>
      <c r="D2694">
        <v>1</v>
      </c>
      <c r="E2694">
        <v>0</v>
      </c>
      <c r="F2694">
        <v>0</v>
      </c>
      <c r="G2694">
        <v>1</v>
      </c>
      <c r="H2694" t="s">
        <v>5235</v>
      </c>
      <c r="I2694" t="s">
        <v>10419</v>
      </c>
      <c r="J2694" t="s">
        <v>10420</v>
      </c>
      <c r="K2694" s="1">
        <v>42339</v>
      </c>
      <c r="L2694" s="1">
        <v>42339</v>
      </c>
      <c r="M2694" t="s">
        <v>10420</v>
      </c>
      <c r="N2694">
        <v>0</v>
      </c>
      <c r="O2694" t="s">
        <v>4648</v>
      </c>
      <c r="P2694">
        <v>0</v>
      </c>
      <c r="Q2694">
        <v>0</v>
      </c>
      <c r="T2694" t="str">
        <f>IF(LEN(A2694)=2,MID(A2694,1,1),IF(LEN(A2694)=3,MID(A2694,1,2),IF(LEN(A2694)=5,MID(A2694,1,3),IF(LEN(A2694)=7,MID(A2694,1,5),IF(LEN(A2694)=1,"")))))</f>
        <v>21602</v>
      </c>
      <c r="U2694">
        <f>IF(LEN(A2694)=7,0,1)</f>
        <v>0</v>
      </c>
      <c r="V2694">
        <f t="shared" si="84"/>
        <v>0</v>
      </c>
      <c r="W2694">
        <f>IF(OR(LEFT(A2694)="1", LEFT(A2694)="2",LEFT(A2694)="3"),1,0)</f>
        <v>1</v>
      </c>
      <c r="Y2694" t="str">
        <f t="shared" si="85"/>
        <v>Utang Belanja Tambahan Penghasilan Berdasarkan Pertimbangan Obyektif Lainnya</v>
      </c>
      <c r="AB2694" t="str">
        <f>IF(LEFT(A2694)="1","D",IF(LEFT(A2694)="2","K",IF(LEFT(A2694)="3","K",IF(LEFT(A2694)="4","K",IF(LEFT(A2694)="5","D",IF(LEFT(A2694)="6","D",IF(LEFT(A2694)="8","K",IF(LEFT(A2694)="9","D"))))))))</f>
        <v>K</v>
      </c>
      <c r="AD2694">
        <f>IF(LEFT(A2694)="4",1,IF(LEFT(A2694)="5",1,IF(LEFT(A2694)="6",1,0)))</f>
        <v>0</v>
      </c>
      <c r="AE2694">
        <f>IF(LEFT(A2694)="8",1,IF(LEFT(A2694)="9",1,0))</f>
        <v>0</v>
      </c>
      <c r="AF2694" t="str">
        <f>LEFT(A2694)</f>
        <v>2</v>
      </c>
    </row>
    <row r="2695" spans="1:32" x14ac:dyDescent="0.25">
      <c r="A2695" t="s">
        <v>5236</v>
      </c>
      <c r="B2695" t="s">
        <v>5237</v>
      </c>
      <c r="C2695" t="s">
        <v>5222</v>
      </c>
      <c r="D2695">
        <v>1</v>
      </c>
      <c r="E2695">
        <v>0</v>
      </c>
      <c r="F2695">
        <v>0</v>
      </c>
      <c r="G2695">
        <v>1</v>
      </c>
      <c r="H2695" t="s">
        <v>5237</v>
      </c>
      <c r="I2695" t="s">
        <v>10419</v>
      </c>
      <c r="J2695" t="s">
        <v>10420</v>
      </c>
      <c r="K2695" s="1">
        <v>42339</v>
      </c>
      <c r="L2695" s="1">
        <v>42339</v>
      </c>
      <c r="M2695" t="s">
        <v>10420</v>
      </c>
      <c r="N2695">
        <v>0</v>
      </c>
      <c r="O2695" t="s">
        <v>4648</v>
      </c>
      <c r="P2695">
        <v>0</v>
      </c>
      <c r="Q2695">
        <v>0</v>
      </c>
      <c r="T2695" t="str">
        <f>IF(LEN(A2695)=2,MID(A2695,1,1),IF(LEN(A2695)=3,MID(A2695,1,2),IF(LEN(A2695)=5,MID(A2695,1,3),IF(LEN(A2695)=7,MID(A2695,1,5),IF(LEN(A2695)=1,"")))))</f>
        <v>21602</v>
      </c>
      <c r="U2695">
        <f>IF(LEN(A2695)=7,0,1)</f>
        <v>0</v>
      </c>
      <c r="V2695">
        <f t="shared" si="84"/>
        <v>0</v>
      </c>
      <c r="W2695">
        <f>IF(OR(LEFT(A2695)="1", LEFT(A2695)="2",LEFT(A2695)="3"),1,0)</f>
        <v>1</v>
      </c>
      <c r="Y2695" t="str">
        <f t="shared" si="85"/>
        <v>Utang Belanja Tambahan Penghasilan Guru</v>
      </c>
      <c r="AB2695" t="str">
        <f>IF(LEFT(A2695)="1","D",IF(LEFT(A2695)="2","K",IF(LEFT(A2695)="3","K",IF(LEFT(A2695)="4","K",IF(LEFT(A2695)="5","D",IF(LEFT(A2695)="6","D",IF(LEFT(A2695)="8","K",IF(LEFT(A2695)="9","D"))))))))</f>
        <v>K</v>
      </c>
      <c r="AD2695">
        <f>IF(LEFT(A2695)="4",1,IF(LEFT(A2695)="5",1,IF(LEFT(A2695)="6",1,0)))</f>
        <v>0</v>
      </c>
      <c r="AE2695">
        <f>IF(LEFT(A2695)="8",1,IF(LEFT(A2695)="9",1,0))</f>
        <v>0</v>
      </c>
      <c r="AF2695" t="str">
        <f>LEFT(A2695)</f>
        <v>2</v>
      </c>
    </row>
    <row r="2696" spans="1:32" x14ac:dyDescent="0.25">
      <c r="A2696" t="s">
        <v>5238</v>
      </c>
      <c r="B2696" t="s">
        <v>5239</v>
      </c>
      <c r="C2696" t="s">
        <v>5178</v>
      </c>
      <c r="D2696">
        <v>1</v>
      </c>
      <c r="E2696">
        <v>1</v>
      </c>
      <c r="F2696">
        <v>0</v>
      </c>
      <c r="G2696">
        <v>1</v>
      </c>
      <c r="H2696" t="s">
        <v>5239</v>
      </c>
      <c r="I2696" t="s">
        <v>10419</v>
      </c>
      <c r="J2696" t="s">
        <v>10420</v>
      </c>
      <c r="K2696" s="1">
        <v>42339</v>
      </c>
      <c r="L2696" s="1">
        <v>42339</v>
      </c>
      <c r="M2696" t="s">
        <v>10420</v>
      </c>
      <c r="N2696">
        <v>0</v>
      </c>
      <c r="O2696" t="s">
        <v>4648</v>
      </c>
      <c r="P2696">
        <v>0</v>
      </c>
      <c r="Q2696">
        <v>0</v>
      </c>
      <c r="T2696" t="str">
        <f>IF(LEN(A2696)=2,MID(A2696,1,1),IF(LEN(A2696)=3,MID(A2696,1,2),IF(LEN(A2696)=5,MID(A2696,1,3),IF(LEN(A2696)=7,MID(A2696,1,5),IF(LEN(A2696)=1,"")))))</f>
        <v>216</v>
      </c>
      <c r="U2696">
        <f>IF(LEN(A2696)=7,0,1)</f>
        <v>1</v>
      </c>
      <c r="V2696">
        <f t="shared" si="84"/>
        <v>0</v>
      </c>
      <c r="W2696">
        <f>IF(OR(LEFT(A2696)="1", LEFT(A2696)="2",LEFT(A2696)="3"),1,0)</f>
        <v>1</v>
      </c>
      <c r="Y2696" t="str">
        <f t="shared" si="85"/>
        <v>Utang Belanja Penerimaan lainnya Pimpinan dan anggota DPRD serta KDH/WKDH</v>
      </c>
      <c r="AB2696" t="str">
        <f>IF(LEFT(A2696)="1","D",IF(LEFT(A2696)="2","K",IF(LEFT(A2696)="3","K",IF(LEFT(A2696)="4","K",IF(LEFT(A2696)="5","D",IF(LEFT(A2696)="6","D",IF(LEFT(A2696)="8","K",IF(LEFT(A2696)="9","D"))))))))</f>
        <v>K</v>
      </c>
      <c r="AD2696">
        <f>IF(LEFT(A2696)="4",1,IF(LEFT(A2696)="5",1,IF(LEFT(A2696)="6",1,0)))</f>
        <v>0</v>
      </c>
      <c r="AE2696">
        <f>IF(LEFT(A2696)="8",1,IF(LEFT(A2696)="9",1,0))</f>
        <v>0</v>
      </c>
      <c r="AF2696" t="str">
        <f>LEFT(A2696)</f>
        <v>2</v>
      </c>
    </row>
    <row r="2697" spans="1:32" x14ac:dyDescent="0.25">
      <c r="A2697" t="s">
        <v>5240</v>
      </c>
      <c r="B2697" t="s">
        <v>5241</v>
      </c>
      <c r="C2697" t="s">
        <v>5238</v>
      </c>
      <c r="D2697">
        <v>1</v>
      </c>
      <c r="E2697">
        <v>0</v>
      </c>
      <c r="F2697">
        <v>0</v>
      </c>
      <c r="G2697">
        <v>1</v>
      </c>
      <c r="H2697" t="s">
        <v>5241</v>
      </c>
      <c r="I2697" t="s">
        <v>10419</v>
      </c>
      <c r="J2697" t="s">
        <v>10420</v>
      </c>
      <c r="K2697" s="1">
        <v>42339</v>
      </c>
      <c r="L2697" s="1">
        <v>42339</v>
      </c>
      <c r="M2697" t="s">
        <v>10420</v>
      </c>
      <c r="N2697">
        <v>0</v>
      </c>
      <c r="O2697" t="s">
        <v>4648</v>
      </c>
      <c r="P2697">
        <v>0</v>
      </c>
      <c r="Q2697">
        <v>0</v>
      </c>
      <c r="T2697" t="str">
        <f>IF(LEN(A2697)=2,MID(A2697,1,1),IF(LEN(A2697)=3,MID(A2697,1,2),IF(LEN(A2697)=5,MID(A2697,1,3),IF(LEN(A2697)=7,MID(A2697,1,5),IF(LEN(A2697)=1,"")))))</f>
        <v>21603</v>
      </c>
      <c r="U2697">
        <f>IF(LEN(A2697)=7,0,1)</f>
        <v>0</v>
      </c>
      <c r="V2697">
        <f t="shared" si="84"/>
        <v>0</v>
      </c>
      <c r="W2697">
        <f>IF(OR(LEFT(A2697)="1", LEFT(A2697)="2",LEFT(A2697)="3"),1,0)</f>
        <v>1</v>
      </c>
      <c r="Y2697" t="str">
        <f t="shared" si="85"/>
        <v>Utang Belanja Tunjangan Komunikasi Intensif Pimpinan dan Anggota DPRD</v>
      </c>
      <c r="AB2697" t="str">
        <f>IF(LEFT(A2697)="1","D",IF(LEFT(A2697)="2","K",IF(LEFT(A2697)="3","K",IF(LEFT(A2697)="4","K",IF(LEFT(A2697)="5","D",IF(LEFT(A2697)="6","D",IF(LEFT(A2697)="8","K",IF(LEFT(A2697)="9","D"))))))))</f>
        <v>K</v>
      </c>
      <c r="AD2697">
        <f>IF(LEFT(A2697)="4",1,IF(LEFT(A2697)="5",1,IF(LEFT(A2697)="6",1,0)))</f>
        <v>0</v>
      </c>
      <c r="AE2697">
        <f>IF(LEFT(A2697)="8",1,IF(LEFT(A2697)="9",1,0))</f>
        <v>0</v>
      </c>
      <c r="AF2697" t="str">
        <f>LEFT(A2697)</f>
        <v>2</v>
      </c>
    </row>
    <row r="2698" spans="1:32" x14ac:dyDescent="0.25">
      <c r="A2698" t="s">
        <v>5242</v>
      </c>
      <c r="B2698" t="s">
        <v>5243</v>
      </c>
      <c r="C2698" t="s">
        <v>5238</v>
      </c>
      <c r="D2698">
        <v>1</v>
      </c>
      <c r="E2698">
        <v>0</v>
      </c>
      <c r="F2698">
        <v>0</v>
      </c>
      <c r="G2698">
        <v>1</v>
      </c>
      <c r="H2698" t="s">
        <v>5243</v>
      </c>
      <c r="I2698" t="s">
        <v>10419</v>
      </c>
      <c r="J2698" t="s">
        <v>10420</v>
      </c>
      <c r="K2698" s="1">
        <v>42339</v>
      </c>
      <c r="L2698" s="1">
        <v>42339</v>
      </c>
      <c r="M2698" t="s">
        <v>10420</v>
      </c>
      <c r="N2698">
        <v>0</v>
      </c>
      <c r="O2698" t="s">
        <v>4648</v>
      </c>
      <c r="P2698">
        <v>0</v>
      </c>
      <c r="Q2698">
        <v>0</v>
      </c>
      <c r="T2698" t="str">
        <f>IF(LEN(A2698)=2,MID(A2698,1,1),IF(LEN(A2698)=3,MID(A2698,1,2),IF(LEN(A2698)=5,MID(A2698,1,3),IF(LEN(A2698)=7,MID(A2698,1,5),IF(LEN(A2698)=1,"")))))</f>
        <v>21603</v>
      </c>
      <c r="U2698">
        <f>IF(LEN(A2698)=7,0,1)</f>
        <v>0</v>
      </c>
      <c r="V2698">
        <f t="shared" si="84"/>
        <v>0</v>
      </c>
      <c r="W2698">
        <f>IF(OR(LEFT(A2698)="1", LEFT(A2698)="2",LEFT(A2698)="3"),1,0)</f>
        <v>1</v>
      </c>
      <c r="Y2698" t="str">
        <f t="shared" si="85"/>
        <v>Utang Belanja Biaya Penunjang Operasional KDH/WKDH</v>
      </c>
      <c r="AB2698" t="str">
        <f>IF(LEFT(A2698)="1","D",IF(LEFT(A2698)="2","K",IF(LEFT(A2698)="3","K",IF(LEFT(A2698)="4","K",IF(LEFT(A2698)="5","D",IF(LEFT(A2698)="6","D",IF(LEFT(A2698)="8","K",IF(LEFT(A2698)="9","D"))))))))</f>
        <v>K</v>
      </c>
      <c r="AD2698">
        <f>IF(LEFT(A2698)="4",1,IF(LEFT(A2698)="5",1,IF(LEFT(A2698)="6",1,0)))</f>
        <v>0</v>
      </c>
      <c r="AE2698">
        <f>IF(LEFT(A2698)="8",1,IF(LEFT(A2698)="9",1,0))</f>
        <v>0</v>
      </c>
      <c r="AF2698" t="str">
        <f>LEFT(A2698)</f>
        <v>2</v>
      </c>
    </row>
    <row r="2699" spans="1:32" x14ac:dyDescent="0.25">
      <c r="A2699" t="s">
        <v>5244</v>
      </c>
      <c r="B2699" t="s">
        <v>5245</v>
      </c>
      <c r="C2699" t="s">
        <v>5178</v>
      </c>
      <c r="D2699">
        <v>1</v>
      </c>
      <c r="E2699">
        <v>1</v>
      </c>
      <c r="F2699">
        <v>0</v>
      </c>
      <c r="G2699">
        <v>1</v>
      </c>
      <c r="H2699" t="s">
        <v>5245</v>
      </c>
      <c r="I2699" t="s">
        <v>10419</v>
      </c>
      <c r="J2699" t="s">
        <v>10420</v>
      </c>
      <c r="K2699" s="1">
        <v>42339</v>
      </c>
      <c r="L2699" s="1">
        <v>42339</v>
      </c>
      <c r="M2699" t="s">
        <v>10420</v>
      </c>
      <c r="N2699">
        <v>0</v>
      </c>
      <c r="O2699" t="s">
        <v>4648</v>
      </c>
      <c r="P2699">
        <v>0</v>
      </c>
      <c r="Q2699">
        <v>0</v>
      </c>
      <c r="T2699" t="str">
        <f>IF(LEN(A2699)=2,MID(A2699,1,1),IF(LEN(A2699)=3,MID(A2699,1,2),IF(LEN(A2699)=5,MID(A2699,1,3),IF(LEN(A2699)=7,MID(A2699,1,5),IF(LEN(A2699)=1,"")))))</f>
        <v>216</v>
      </c>
      <c r="U2699">
        <f>IF(LEN(A2699)=7,0,1)</f>
        <v>1</v>
      </c>
      <c r="V2699">
        <f t="shared" si="84"/>
        <v>0</v>
      </c>
      <c r="W2699">
        <f>IF(OR(LEFT(A2699)="1", LEFT(A2699)="2",LEFT(A2699)="3"),1,0)</f>
        <v>1</v>
      </c>
      <c r="Y2699" t="str">
        <f t="shared" si="85"/>
        <v>Utang Belanja Insentif Pemungutan Pajak Daerah</v>
      </c>
      <c r="AB2699" t="str">
        <f>IF(LEFT(A2699)="1","D",IF(LEFT(A2699)="2","K",IF(LEFT(A2699)="3","K",IF(LEFT(A2699)="4","K",IF(LEFT(A2699)="5","D",IF(LEFT(A2699)="6","D",IF(LEFT(A2699)="8","K",IF(LEFT(A2699)="9","D"))))))))</f>
        <v>K</v>
      </c>
      <c r="AD2699">
        <f>IF(LEFT(A2699)="4",1,IF(LEFT(A2699)="5",1,IF(LEFT(A2699)="6",1,0)))</f>
        <v>0</v>
      </c>
      <c r="AE2699">
        <f>IF(LEFT(A2699)="8",1,IF(LEFT(A2699)="9",1,0))</f>
        <v>0</v>
      </c>
      <c r="AF2699" t="str">
        <f>LEFT(A2699)</f>
        <v>2</v>
      </c>
    </row>
    <row r="2700" spans="1:32" x14ac:dyDescent="0.25">
      <c r="A2700" t="s">
        <v>5246</v>
      </c>
      <c r="B2700" t="s">
        <v>5245</v>
      </c>
      <c r="C2700" t="s">
        <v>5244</v>
      </c>
      <c r="D2700">
        <v>1</v>
      </c>
      <c r="E2700">
        <v>0</v>
      </c>
      <c r="F2700">
        <v>0</v>
      </c>
      <c r="G2700">
        <v>1</v>
      </c>
      <c r="H2700" t="s">
        <v>5245</v>
      </c>
      <c r="I2700" t="s">
        <v>10419</v>
      </c>
      <c r="J2700" t="s">
        <v>10420</v>
      </c>
      <c r="K2700" s="1">
        <v>42339</v>
      </c>
      <c r="L2700" s="1">
        <v>42339</v>
      </c>
      <c r="M2700" t="s">
        <v>10420</v>
      </c>
      <c r="N2700">
        <v>0</v>
      </c>
      <c r="O2700" t="s">
        <v>4648</v>
      </c>
      <c r="P2700">
        <v>0</v>
      </c>
      <c r="Q2700">
        <v>0</v>
      </c>
      <c r="T2700" t="str">
        <f>IF(LEN(A2700)=2,MID(A2700,1,1),IF(LEN(A2700)=3,MID(A2700,1,2),IF(LEN(A2700)=5,MID(A2700,1,3),IF(LEN(A2700)=7,MID(A2700,1,5),IF(LEN(A2700)=1,"")))))</f>
        <v>21604</v>
      </c>
      <c r="U2700">
        <f>IF(LEN(A2700)=7,0,1)</f>
        <v>0</v>
      </c>
      <c r="V2700">
        <f t="shared" si="84"/>
        <v>0</v>
      </c>
      <c r="W2700">
        <f>IF(OR(LEFT(A2700)="1", LEFT(A2700)="2",LEFT(A2700)="3"),1,0)</f>
        <v>1</v>
      </c>
      <c r="Y2700" t="str">
        <f t="shared" si="85"/>
        <v>Utang Belanja Insentif Pemungutan Pajak Daerah</v>
      </c>
      <c r="AB2700" t="str">
        <f>IF(LEFT(A2700)="1","D",IF(LEFT(A2700)="2","K",IF(LEFT(A2700)="3","K",IF(LEFT(A2700)="4","K",IF(LEFT(A2700)="5","D",IF(LEFT(A2700)="6","D",IF(LEFT(A2700)="8","K",IF(LEFT(A2700)="9","D"))))))))</f>
        <v>K</v>
      </c>
      <c r="AD2700">
        <f>IF(LEFT(A2700)="4",1,IF(LEFT(A2700)="5",1,IF(LEFT(A2700)="6",1,0)))</f>
        <v>0</v>
      </c>
      <c r="AE2700">
        <f>IF(LEFT(A2700)="8",1,IF(LEFT(A2700)="9",1,0))</f>
        <v>0</v>
      </c>
      <c r="AF2700" t="str">
        <f>LEFT(A2700)</f>
        <v>2</v>
      </c>
    </row>
    <row r="2701" spans="1:32" x14ac:dyDescent="0.25">
      <c r="A2701" t="s">
        <v>5247</v>
      </c>
      <c r="B2701" t="s">
        <v>5248</v>
      </c>
      <c r="C2701" t="s">
        <v>5178</v>
      </c>
      <c r="D2701">
        <v>1</v>
      </c>
      <c r="E2701">
        <v>1</v>
      </c>
      <c r="F2701">
        <v>0</v>
      </c>
      <c r="G2701">
        <v>1</v>
      </c>
      <c r="H2701" t="s">
        <v>5248</v>
      </c>
      <c r="I2701" t="s">
        <v>10419</v>
      </c>
      <c r="J2701" t="s">
        <v>10420</v>
      </c>
      <c r="K2701" s="1">
        <v>42339</v>
      </c>
      <c r="L2701" s="1">
        <v>42339</v>
      </c>
      <c r="M2701" t="s">
        <v>10420</v>
      </c>
      <c r="N2701">
        <v>0</v>
      </c>
      <c r="O2701" t="s">
        <v>4648</v>
      </c>
      <c r="P2701">
        <v>0</v>
      </c>
      <c r="Q2701">
        <v>0</v>
      </c>
      <c r="T2701" t="str">
        <f>IF(LEN(A2701)=2,MID(A2701,1,1),IF(LEN(A2701)=3,MID(A2701,1,2),IF(LEN(A2701)=5,MID(A2701,1,3),IF(LEN(A2701)=7,MID(A2701,1,5),IF(LEN(A2701)=1,"")))))</f>
        <v>216</v>
      </c>
      <c r="U2701">
        <f>IF(LEN(A2701)=7,0,1)</f>
        <v>1</v>
      </c>
      <c r="V2701">
        <f t="shared" si="84"/>
        <v>0</v>
      </c>
      <c r="W2701">
        <f>IF(OR(LEFT(A2701)="1", LEFT(A2701)="2",LEFT(A2701)="3"),1,0)</f>
        <v>1</v>
      </c>
      <c r="Y2701" t="str">
        <f t="shared" si="85"/>
        <v>Utang Belanja Insentif Pemungutan Retribusi Daerah</v>
      </c>
      <c r="AB2701" t="str">
        <f>IF(LEFT(A2701)="1","D",IF(LEFT(A2701)="2","K",IF(LEFT(A2701)="3","K",IF(LEFT(A2701)="4","K",IF(LEFT(A2701)="5","D",IF(LEFT(A2701)="6","D",IF(LEFT(A2701)="8","K",IF(LEFT(A2701)="9","D"))))))))</f>
        <v>K</v>
      </c>
      <c r="AD2701">
        <f>IF(LEFT(A2701)="4",1,IF(LEFT(A2701)="5",1,IF(LEFT(A2701)="6",1,0)))</f>
        <v>0</v>
      </c>
      <c r="AE2701">
        <f>IF(LEFT(A2701)="8",1,IF(LEFT(A2701)="9",1,0))</f>
        <v>0</v>
      </c>
      <c r="AF2701" t="str">
        <f>LEFT(A2701)</f>
        <v>2</v>
      </c>
    </row>
    <row r="2702" spans="1:32" x14ac:dyDescent="0.25">
      <c r="A2702" t="s">
        <v>5249</v>
      </c>
      <c r="B2702" t="s">
        <v>5248</v>
      </c>
      <c r="C2702" t="s">
        <v>5247</v>
      </c>
      <c r="D2702">
        <v>1</v>
      </c>
      <c r="E2702">
        <v>0</v>
      </c>
      <c r="F2702">
        <v>0</v>
      </c>
      <c r="G2702">
        <v>1</v>
      </c>
      <c r="H2702" t="s">
        <v>5248</v>
      </c>
      <c r="I2702" t="s">
        <v>10419</v>
      </c>
      <c r="J2702" t="s">
        <v>10420</v>
      </c>
      <c r="K2702" s="1">
        <v>42339</v>
      </c>
      <c r="L2702" s="1">
        <v>42339</v>
      </c>
      <c r="M2702" t="s">
        <v>10420</v>
      </c>
      <c r="N2702">
        <v>0</v>
      </c>
      <c r="O2702" t="s">
        <v>4648</v>
      </c>
      <c r="P2702">
        <v>0</v>
      </c>
      <c r="Q2702">
        <v>0</v>
      </c>
      <c r="T2702" t="str">
        <f>IF(LEN(A2702)=2,MID(A2702,1,1),IF(LEN(A2702)=3,MID(A2702,1,2),IF(LEN(A2702)=5,MID(A2702,1,3),IF(LEN(A2702)=7,MID(A2702,1,5),IF(LEN(A2702)=1,"")))))</f>
        <v>21605</v>
      </c>
      <c r="U2702">
        <f>IF(LEN(A2702)=7,0,1)</f>
        <v>0</v>
      </c>
      <c r="V2702">
        <f t="shared" si="84"/>
        <v>0</v>
      </c>
      <c r="W2702">
        <f>IF(OR(LEFT(A2702)="1", LEFT(A2702)="2",LEFT(A2702)="3"),1,0)</f>
        <v>1</v>
      </c>
      <c r="Y2702" t="str">
        <f t="shared" si="85"/>
        <v>Utang Belanja Insentif Pemungutan Retribusi Daerah</v>
      </c>
      <c r="AB2702" t="str">
        <f>IF(LEFT(A2702)="1","D",IF(LEFT(A2702)="2","K",IF(LEFT(A2702)="3","K",IF(LEFT(A2702)="4","K",IF(LEFT(A2702)="5","D",IF(LEFT(A2702)="6","D",IF(LEFT(A2702)="8","K",IF(LEFT(A2702)="9","D"))))))))</f>
        <v>K</v>
      </c>
      <c r="AD2702">
        <f>IF(LEFT(A2702)="4",1,IF(LEFT(A2702)="5",1,IF(LEFT(A2702)="6",1,0)))</f>
        <v>0</v>
      </c>
      <c r="AE2702">
        <f>IF(LEFT(A2702)="8",1,IF(LEFT(A2702)="9",1,0))</f>
        <v>0</v>
      </c>
      <c r="AF2702" t="str">
        <f>LEFT(A2702)</f>
        <v>2</v>
      </c>
    </row>
    <row r="2703" spans="1:32" x14ac:dyDescent="0.25">
      <c r="A2703" t="s">
        <v>5250</v>
      </c>
      <c r="B2703" t="s">
        <v>5251</v>
      </c>
      <c r="C2703" t="s">
        <v>5178</v>
      </c>
      <c r="D2703">
        <v>1</v>
      </c>
      <c r="E2703">
        <v>1</v>
      </c>
      <c r="F2703">
        <v>0</v>
      </c>
      <c r="G2703">
        <v>1</v>
      </c>
      <c r="H2703" t="s">
        <v>5251</v>
      </c>
      <c r="I2703" t="s">
        <v>10419</v>
      </c>
      <c r="J2703" t="s">
        <v>10420</v>
      </c>
      <c r="K2703" s="1">
        <v>42339</v>
      </c>
      <c r="L2703" s="1">
        <v>42339</v>
      </c>
      <c r="M2703" t="s">
        <v>10420</v>
      </c>
      <c r="N2703">
        <v>0</v>
      </c>
      <c r="O2703" t="s">
        <v>4648</v>
      </c>
      <c r="P2703">
        <v>0</v>
      </c>
      <c r="Q2703">
        <v>0</v>
      </c>
      <c r="T2703" t="str">
        <f>IF(LEN(A2703)=2,MID(A2703,1,1),IF(LEN(A2703)=3,MID(A2703,1,2),IF(LEN(A2703)=5,MID(A2703,1,3),IF(LEN(A2703)=7,MID(A2703,1,5),IF(LEN(A2703)=1,"")))))</f>
        <v>216</v>
      </c>
      <c r="U2703">
        <f>IF(LEN(A2703)=7,0,1)</f>
        <v>1</v>
      </c>
      <c r="V2703">
        <f t="shared" si="84"/>
        <v>0</v>
      </c>
      <c r="W2703">
        <f>IF(OR(LEFT(A2703)="1", LEFT(A2703)="2",LEFT(A2703)="3"),1,0)</f>
        <v>1</v>
      </c>
      <c r="Y2703" t="str">
        <f t="shared" si="85"/>
        <v>Utang Belanja Bunga Utang Pinjaman</v>
      </c>
      <c r="AB2703" t="str">
        <f>IF(LEFT(A2703)="1","D",IF(LEFT(A2703)="2","K",IF(LEFT(A2703)="3","K",IF(LEFT(A2703)="4","K",IF(LEFT(A2703)="5","D",IF(LEFT(A2703)="6","D",IF(LEFT(A2703)="8","K",IF(LEFT(A2703)="9","D"))))))))</f>
        <v>K</v>
      </c>
      <c r="AD2703">
        <f>IF(LEFT(A2703)="4",1,IF(LEFT(A2703)="5",1,IF(LEFT(A2703)="6",1,0)))</f>
        <v>0</v>
      </c>
      <c r="AE2703">
        <f>IF(LEFT(A2703)="8",1,IF(LEFT(A2703)="9",1,0))</f>
        <v>0</v>
      </c>
      <c r="AF2703" t="str">
        <f>LEFT(A2703)</f>
        <v>2</v>
      </c>
    </row>
    <row r="2704" spans="1:32" x14ac:dyDescent="0.25">
      <c r="A2704" t="s">
        <v>5252</v>
      </c>
      <c r="B2704" t="s">
        <v>5253</v>
      </c>
      <c r="C2704" t="s">
        <v>5250</v>
      </c>
      <c r="D2704">
        <v>1</v>
      </c>
      <c r="E2704">
        <v>0</v>
      </c>
      <c r="F2704">
        <v>0</v>
      </c>
      <c r="G2704">
        <v>1</v>
      </c>
      <c r="H2704" t="s">
        <v>5253</v>
      </c>
      <c r="I2704" t="s">
        <v>10419</v>
      </c>
      <c r="J2704" t="s">
        <v>10420</v>
      </c>
      <c r="K2704" s="1">
        <v>42339</v>
      </c>
      <c r="L2704" s="1">
        <v>42339</v>
      </c>
      <c r="M2704" t="s">
        <v>10420</v>
      </c>
      <c r="N2704">
        <v>0</v>
      </c>
      <c r="O2704" t="s">
        <v>4648</v>
      </c>
      <c r="P2704">
        <v>0</v>
      </c>
      <c r="Q2704">
        <v>0</v>
      </c>
      <c r="T2704" t="str">
        <f>IF(LEN(A2704)=2,MID(A2704,1,1),IF(LEN(A2704)=3,MID(A2704,1,2),IF(LEN(A2704)=5,MID(A2704,1,3),IF(LEN(A2704)=7,MID(A2704,1,5),IF(LEN(A2704)=1,"")))))</f>
        <v>21606</v>
      </c>
      <c r="U2704">
        <f>IF(LEN(A2704)=7,0,1)</f>
        <v>0</v>
      </c>
      <c r="V2704">
        <f t="shared" si="84"/>
        <v>0</v>
      </c>
      <c r="W2704">
        <f>IF(OR(LEFT(A2704)="1", LEFT(A2704)="2",LEFT(A2704)="3"),1,0)</f>
        <v>1</v>
      </c>
      <c r="Y2704" t="str">
        <f t="shared" si="85"/>
        <v>Utang Belanja Bunga Utang Pinjaman kepada Pemerintah</v>
      </c>
      <c r="AB2704" t="str">
        <f>IF(LEFT(A2704)="1","D",IF(LEFT(A2704)="2","K",IF(LEFT(A2704)="3","K",IF(LEFT(A2704)="4","K",IF(LEFT(A2704)="5","D",IF(LEFT(A2704)="6","D",IF(LEFT(A2704)="8","K",IF(LEFT(A2704)="9","D"))))))))</f>
        <v>K</v>
      </c>
      <c r="AD2704">
        <f>IF(LEFT(A2704)="4",1,IF(LEFT(A2704)="5",1,IF(LEFT(A2704)="6",1,0)))</f>
        <v>0</v>
      </c>
      <c r="AE2704">
        <f>IF(LEFT(A2704)="8",1,IF(LEFT(A2704)="9",1,0))</f>
        <v>0</v>
      </c>
      <c r="AF2704" t="str">
        <f>LEFT(A2704)</f>
        <v>2</v>
      </c>
    </row>
    <row r="2705" spans="1:32" x14ac:dyDescent="0.25">
      <c r="A2705" t="s">
        <v>5254</v>
      </c>
      <c r="B2705" t="s">
        <v>5255</v>
      </c>
      <c r="C2705" t="s">
        <v>5250</v>
      </c>
      <c r="D2705">
        <v>1</v>
      </c>
      <c r="E2705">
        <v>0</v>
      </c>
      <c r="F2705">
        <v>0</v>
      </c>
      <c r="G2705">
        <v>1</v>
      </c>
      <c r="H2705" t="s">
        <v>5255</v>
      </c>
      <c r="I2705" t="s">
        <v>10419</v>
      </c>
      <c r="J2705" t="s">
        <v>10420</v>
      </c>
      <c r="K2705" s="1">
        <v>42339</v>
      </c>
      <c r="L2705" s="1">
        <v>42339</v>
      </c>
      <c r="M2705" t="s">
        <v>10420</v>
      </c>
      <c r="N2705">
        <v>0</v>
      </c>
      <c r="O2705" t="s">
        <v>4648</v>
      </c>
      <c r="P2705">
        <v>0</v>
      </c>
      <c r="Q2705">
        <v>0</v>
      </c>
      <c r="T2705" t="str">
        <f>IF(LEN(A2705)=2,MID(A2705,1,1),IF(LEN(A2705)=3,MID(A2705,1,2),IF(LEN(A2705)=5,MID(A2705,1,3),IF(LEN(A2705)=7,MID(A2705,1,5),IF(LEN(A2705)=1,"")))))</f>
        <v>21606</v>
      </c>
      <c r="U2705">
        <f>IF(LEN(A2705)=7,0,1)</f>
        <v>0</v>
      </c>
      <c r="V2705">
        <f t="shared" si="84"/>
        <v>0</v>
      </c>
      <c r="W2705">
        <f>IF(OR(LEFT(A2705)="1", LEFT(A2705)="2",LEFT(A2705)="3"),1,0)</f>
        <v>1</v>
      </c>
      <c r="Y2705" t="str">
        <f t="shared" si="85"/>
        <v>Utang Belanja Bunga Utang kepada Pemerintah Daerah Lainnya</v>
      </c>
      <c r="AB2705" t="str">
        <f>IF(LEFT(A2705)="1","D",IF(LEFT(A2705)="2","K",IF(LEFT(A2705)="3","K",IF(LEFT(A2705)="4","K",IF(LEFT(A2705)="5","D",IF(LEFT(A2705)="6","D",IF(LEFT(A2705)="8","K",IF(LEFT(A2705)="9","D"))))))))</f>
        <v>K</v>
      </c>
      <c r="AD2705">
        <f>IF(LEFT(A2705)="4",1,IF(LEFT(A2705)="5",1,IF(LEFT(A2705)="6",1,0)))</f>
        <v>0</v>
      </c>
      <c r="AE2705">
        <f>IF(LEFT(A2705)="8",1,IF(LEFT(A2705)="9",1,0))</f>
        <v>0</v>
      </c>
      <c r="AF2705" t="str">
        <f>LEFT(A2705)</f>
        <v>2</v>
      </c>
    </row>
    <row r="2706" spans="1:32" x14ac:dyDescent="0.25">
      <c r="A2706" t="s">
        <v>5256</v>
      </c>
      <c r="B2706" t="s">
        <v>5257</v>
      </c>
      <c r="C2706" t="s">
        <v>5250</v>
      </c>
      <c r="D2706">
        <v>1</v>
      </c>
      <c r="E2706">
        <v>0</v>
      </c>
      <c r="F2706">
        <v>0</v>
      </c>
      <c r="G2706">
        <v>1</v>
      </c>
      <c r="H2706" t="s">
        <v>5257</v>
      </c>
      <c r="I2706" t="s">
        <v>10419</v>
      </c>
      <c r="J2706" t="s">
        <v>10420</v>
      </c>
      <c r="K2706" s="1">
        <v>42339</v>
      </c>
      <c r="L2706" s="1">
        <v>42339</v>
      </c>
      <c r="M2706" t="s">
        <v>10420</v>
      </c>
      <c r="N2706">
        <v>0</v>
      </c>
      <c r="O2706" t="s">
        <v>4648</v>
      </c>
      <c r="P2706">
        <v>0</v>
      </c>
      <c r="Q2706">
        <v>0</v>
      </c>
      <c r="T2706" t="str">
        <f>IF(LEN(A2706)=2,MID(A2706,1,1),IF(LEN(A2706)=3,MID(A2706,1,2),IF(LEN(A2706)=5,MID(A2706,1,3),IF(LEN(A2706)=7,MID(A2706,1,5),IF(LEN(A2706)=1,"")))))</f>
        <v>21606</v>
      </c>
      <c r="U2706">
        <f>IF(LEN(A2706)=7,0,1)</f>
        <v>0</v>
      </c>
      <c r="V2706">
        <f t="shared" si="84"/>
        <v>0</v>
      </c>
      <c r="W2706">
        <f>IF(OR(LEFT(A2706)="1", LEFT(A2706)="2",LEFT(A2706)="3"),1,0)</f>
        <v>1</v>
      </c>
      <c r="Y2706" t="str">
        <f t="shared" si="85"/>
        <v>Utang Belanja Bunga Utang Pinjaman kepada Lembaga Keuangan Bank</v>
      </c>
      <c r="AB2706" t="str">
        <f>IF(LEFT(A2706)="1","D",IF(LEFT(A2706)="2","K",IF(LEFT(A2706)="3","K",IF(LEFT(A2706)="4","K",IF(LEFT(A2706)="5","D",IF(LEFT(A2706)="6","D",IF(LEFT(A2706)="8","K",IF(LEFT(A2706)="9","D"))))))))</f>
        <v>K</v>
      </c>
      <c r="AD2706">
        <f>IF(LEFT(A2706)="4",1,IF(LEFT(A2706)="5",1,IF(LEFT(A2706)="6",1,0)))</f>
        <v>0</v>
      </c>
      <c r="AE2706">
        <f>IF(LEFT(A2706)="8",1,IF(LEFT(A2706)="9",1,0))</f>
        <v>0</v>
      </c>
      <c r="AF2706" t="str">
        <f>LEFT(A2706)</f>
        <v>2</v>
      </c>
    </row>
    <row r="2707" spans="1:32" x14ac:dyDescent="0.25">
      <c r="A2707" t="s">
        <v>5258</v>
      </c>
      <c r="B2707" t="s">
        <v>5259</v>
      </c>
      <c r="C2707" t="s">
        <v>5250</v>
      </c>
      <c r="D2707">
        <v>1</v>
      </c>
      <c r="E2707">
        <v>0</v>
      </c>
      <c r="F2707">
        <v>0</v>
      </c>
      <c r="G2707">
        <v>1</v>
      </c>
      <c r="H2707" t="s">
        <v>5259</v>
      </c>
      <c r="I2707" t="s">
        <v>10419</v>
      </c>
      <c r="J2707" t="s">
        <v>10420</v>
      </c>
      <c r="K2707" s="1">
        <v>42339</v>
      </c>
      <c r="L2707" s="1">
        <v>42339</v>
      </c>
      <c r="M2707" t="s">
        <v>10420</v>
      </c>
      <c r="N2707">
        <v>0</v>
      </c>
      <c r="O2707" t="s">
        <v>4648</v>
      </c>
      <c r="P2707">
        <v>0</v>
      </c>
      <c r="Q2707">
        <v>0</v>
      </c>
      <c r="T2707" t="str">
        <f>IF(LEN(A2707)=2,MID(A2707,1,1),IF(LEN(A2707)=3,MID(A2707,1,2),IF(LEN(A2707)=5,MID(A2707,1,3),IF(LEN(A2707)=7,MID(A2707,1,5),IF(LEN(A2707)=1,"")))))</f>
        <v>21606</v>
      </c>
      <c r="U2707">
        <f>IF(LEN(A2707)=7,0,1)</f>
        <v>0</v>
      </c>
      <c r="V2707">
        <f t="shared" si="84"/>
        <v>0</v>
      </c>
      <c r="W2707">
        <f>IF(OR(LEFT(A2707)="1", LEFT(A2707)="2",LEFT(A2707)="3"),1,0)</f>
        <v>1</v>
      </c>
      <c r="Y2707" t="str">
        <f t="shared" si="85"/>
        <v>Utang Belanja Bunga Utang Pinjaman kepada Lembaga Keuangan Bukan Bank</v>
      </c>
      <c r="AB2707" t="str">
        <f>IF(LEFT(A2707)="1","D",IF(LEFT(A2707)="2","K",IF(LEFT(A2707)="3","K",IF(LEFT(A2707)="4","K",IF(LEFT(A2707)="5","D",IF(LEFT(A2707)="6","D",IF(LEFT(A2707)="8","K",IF(LEFT(A2707)="9","D"))))))))</f>
        <v>K</v>
      </c>
      <c r="AD2707">
        <f>IF(LEFT(A2707)="4",1,IF(LEFT(A2707)="5",1,IF(LEFT(A2707)="6",1,0)))</f>
        <v>0</v>
      </c>
      <c r="AE2707">
        <f>IF(LEFT(A2707)="8",1,IF(LEFT(A2707)="9",1,0))</f>
        <v>0</v>
      </c>
      <c r="AF2707" t="str">
        <f>LEFT(A2707)</f>
        <v>2</v>
      </c>
    </row>
    <row r="2708" spans="1:32" x14ac:dyDescent="0.25">
      <c r="A2708" t="s">
        <v>5260</v>
      </c>
      <c r="B2708" t="s">
        <v>5261</v>
      </c>
      <c r="C2708" t="s">
        <v>5178</v>
      </c>
      <c r="D2708">
        <v>1</v>
      </c>
      <c r="E2708">
        <v>1</v>
      </c>
      <c r="F2708">
        <v>0</v>
      </c>
      <c r="G2708">
        <v>1</v>
      </c>
      <c r="H2708" t="s">
        <v>5261</v>
      </c>
      <c r="I2708" t="s">
        <v>10419</v>
      </c>
      <c r="J2708" t="s">
        <v>10420</v>
      </c>
      <c r="K2708" s="1">
        <v>42339</v>
      </c>
      <c r="L2708" s="1">
        <v>42339</v>
      </c>
      <c r="M2708" t="s">
        <v>10420</v>
      </c>
      <c r="N2708">
        <v>0</v>
      </c>
      <c r="O2708" t="s">
        <v>4648</v>
      </c>
      <c r="P2708">
        <v>0</v>
      </c>
      <c r="Q2708">
        <v>0</v>
      </c>
      <c r="T2708" t="str">
        <f>IF(LEN(A2708)=2,MID(A2708,1,1),IF(LEN(A2708)=3,MID(A2708,1,2),IF(LEN(A2708)=5,MID(A2708,1,3),IF(LEN(A2708)=7,MID(A2708,1,5),IF(LEN(A2708)=1,"")))))</f>
        <v>216</v>
      </c>
      <c r="U2708">
        <f>IF(LEN(A2708)=7,0,1)</f>
        <v>1</v>
      </c>
      <c r="V2708">
        <f t="shared" si="84"/>
        <v>0</v>
      </c>
      <c r="W2708">
        <f>IF(OR(LEFT(A2708)="1", LEFT(A2708)="2",LEFT(A2708)="3"),1,0)</f>
        <v>1</v>
      </c>
      <c r="Y2708" t="str">
        <f t="shared" si="85"/>
        <v>Utang Belanja Bunga Utang Obligasi</v>
      </c>
      <c r="AB2708" t="str">
        <f>IF(LEFT(A2708)="1","D",IF(LEFT(A2708)="2","K",IF(LEFT(A2708)="3","K",IF(LEFT(A2708)="4","K",IF(LEFT(A2708)="5","D",IF(LEFT(A2708)="6","D",IF(LEFT(A2708)="8","K",IF(LEFT(A2708)="9","D"))))))))</f>
        <v>K</v>
      </c>
      <c r="AD2708">
        <f>IF(LEFT(A2708)="4",1,IF(LEFT(A2708)="5",1,IF(LEFT(A2708)="6",1,0)))</f>
        <v>0</v>
      </c>
      <c r="AE2708">
        <f>IF(LEFT(A2708)="8",1,IF(LEFT(A2708)="9",1,0))</f>
        <v>0</v>
      </c>
      <c r="AF2708" t="str">
        <f>LEFT(A2708)</f>
        <v>2</v>
      </c>
    </row>
    <row r="2709" spans="1:32" x14ac:dyDescent="0.25">
      <c r="A2709" t="s">
        <v>5262</v>
      </c>
      <c r="B2709" t="s">
        <v>5261</v>
      </c>
      <c r="C2709" t="s">
        <v>5260</v>
      </c>
      <c r="D2709">
        <v>1</v>
      </c>
      <c r="E2709">
        <v>0</v>
      </c>
      <c r="F2709">
        <v>0</v>
      </c>
      <c r="G2709">
        <v>1</v>
      </c>
      <c r="H2709" t="s">
        <v>5261</v>
      </c>
      <c r="I2709" t="s">
        <v>10419</v>
      </c>
      <c r="J2709" t="s">
        <v>10420</v>
      </c>
      <c r="K2709" s="1">
        <v>42339</v>
      </c>
      <c r="L2709" s="1">
        <v>42339</v>
      </c>
      <c r="M2709" t="s">
        <v>10420</v>
      </c>
      <c r="N2709">
        <v>0</v>
      </c>
      <c r="O2709" t="s">
        <v>4648</v>
      </c>
      <c r="P2709">
        <v>0</v>
      </c>
      <c r="Q2709">
        <v>0</v>
      </c>
      <c r="T2709" t="str">
        <f>IF(LEN(A2709)=2,MID(A2709,1,1),IF(LEN(A2709)=3,MID(A2709,1,2),IF(LEN(A2709)=5,MID(A2709,1,3),IF(LEN(A2709)=7,MID(A2709,1,5),IF(LEN(A2709)=1,"")))))</f>
        <v>21607</v>
      </c>
      <c r="U2709">
        <f>IF(LEN(A2709)=7,0,1)</f>
        <v>0</v>
      </c>
      <c r="V2709">
        <f t="shared" si="84"/>
        <v>0</v>
      </c>
      <c r="W2709">
        <f>IF(OR(LEFT(A2709)="1", LEFT(A2709)="2",LEFT(A2709)="3"),1,0)</f>
        <v>1</v>
      </c>
      <c r="Y2709" t="str">
        <f t="shared" si="85"/>
        <v>Utang Belanja Bunga Utang Obligasi</v>
      </c>
      <c r="AB2709" t="str">
        <f>IF(LEFT(A2709)="1","D",IF(LEFT(A2709)="2","K",IF(LEFT(A2709)="3","K",IF(LEFT(A2709)="4","K",IF(LEFT(A2709)="5","D",IF(LEFT(A2709)="6","D",IF(LEFT(A2709)="8","K",IF(LEFT(A2709)="9","D"))))))))</f>
        <v>K</v>
      </c>
      <c r="AD2709">
        <f>IF(LEFT(A2709)="4",1,IF(LEFT(A2709)="5",1,IF(LEFT(A2709)="6",1,0)))</f>
        <v>0</v>
      </c>
      <c r="AE2709">
        <f>IF(LEFT(A2709)="8",1,IF(LEFT(A2709)="9",1,0))</f>
        <v>0</v>
      </c>
      <c r="AF2709" t="str">
        <f>LEFT(A2709)</f>
        <v>2</v>
      </c>
    </row>
    <row r="2710" spans="1:32" x14ac:dyDescent="0.25">
      <c r="A2710" t="s">
        <v>5263</v>
      </c>
      <c r="B2710" t="s">
        <v>5264</v>
      </c>
      <c r="C2710" t="s">
        <v>5178</v>
      </c>
      <c r="D2710">
        <v>1</v>
      </c>
      <c r="E2710">
        <v>1</v>
      </c>
      <c r="F2710">
        <v>0</v>
      </c>
      <c r="G2710">
        <v>1</v>
      </c>
      <c r="H2710" t="s">
        <v>5264</v>
      </c>
      <c r="I2710" t="s">
        <v>10419</v>
      </c>
      <c r="J2710" t="s">
        <v>10420</v>
      </c>
      <c r="K2710" s="1">
        <v>42339</v>
      </c>
      <c r="L2710" s="1">
        <v>42339</v>
      </c>
      <c r="M2710" t="s">
        <v>10420</v>
      </c>
      <c r="N2710">
        <v>0</v>
      </c>
      <c r="O2710" t="s">
        <v>4648</v>
      </c>
      <c r="P2710">
        <v>0</v>
      </c>
      <c r="Q2710">
        <v>0</v>
      </c>
      <c r="T2710" t="str">
        <f>IF(LEN(A2710)=2,MID(A2710,1,1),IF(LEN(A2710)=3,MID(A2710,1,2),IF(LEN(A2710)=5,MID(A2710,1,3),IF(LEN(A2710)=7,MID(A2710,1,5),IF(LEN(A2710)=1,"")))))</f>
        <v>216</v>
      </c>
      <c r="U2710">
        <f>IF(LEN(A2710)=7,0,1)</f>
        <v>1</v>
      </c>
      <c r="V2710">
        <f t="shared" si="84"/>
        <v>0</v>
      </c>
      <c r="W2710">
        <f>IF(OR(LEFT(A2710)="1", LEFT(A2710)="2",LEFT(A2710)="3"),1,0)</f>
        <v>1</v>
      </c>
      <c r="Y2710" t="str">
        <f t="shared" si="85"/>
        <v>Utang Belanja Subsidi kepada Perusahaan/Lembaga</v>
      </c>
      <c r="AB2710" t="str">
        <f>IF(LEFT(A2710)="1","D",IF(LEFT(A2710)="2","K",IF(LEFT(A2710)="3","K",IF(LEFT(A2710)="4","K",IF(LEFT(A2710)="5","D",IF(LEFT(A2710)="6","D",IF(LEFT(A2710)="8","K",IF(LEFT(A2710)="9","D"))))))))</f>
        <v>K</v>
      </c>
      <c r="AD2710">
        <f>IF(LEFT(A2710)="4",1,IF(LEFT(A2710)="5",1,IF(LEFT(A2710)="6",1,0)))</f>
        <v>0</v>
      </c>
      <c r="AE2710">
        <f>IF(LEFT(A2710)="8",1,IF(LEFT(A2710)="9",1,0))</f>
        <v>0</v>
      </c>
      <c r="AF2710" t="str">
        <f>LEFT(A2710)</f>
        <v>2</v>
      </c>
    </row>
    <row r="2711" spans="1:32" x14ac:dyDescent="0.25">
      <c r="A2711" t="s">
        <v>5265</v>
      </c>
      <c r="B2711" t="s">
        <v>5266</v>
      </c>
      <c r="C2711" t="s">
        <v>5263</v>
      </c>
      <c r="D2711">
        <v>1</v>
      </c>
      <c r="E2711">
        <v>0</v>
      </c>
      <c r="F2711">
        <v>0</v>
      </c>
      <c r="G2711">
        <v>1</v>
      </c>
      <c r="H2711" t="s">
        <v>5266</v>
      </c>
      <c r="I2711" t="s">
        <v>10419</v>
      </c>
      <c r="J2711" t="s">
        <v>10420</v>
      </c>
      <c r="K2711" s="1">
        <v>42339</v>
      </c>
      <c r="L2711" s="1">
        <v>42339</v>
      </c>
      <c r="M2711" t="s">
        <v>10420</v>
      </c>
      <c r="N2711">
        <v>0</v>
      </c>
      <c r="O2711" t="s">
        <v>4648</v>
      </c>
      <c r="P2711">
        <v>0</v>
      </c>
      <c r="Q2711">
        <v>0</v>
      </c>
      <c r="T2711" t="str">
        <f>IF(LEN(A2711)=2,MID(A2711,1,1),IF(LEN(A2711)=3,MID(A2711,1,2),IF(LEN(A2711)=5,MID(A2711,1,3),IF(LEN(A2711)=7,MID(A2711,1,5),IF(LEN(A2711)=1,"")))))</f>
        <v>21608</v>
      </c>
      <c r="U2711">
        <f>IF(LEN(A2711)=7,0,1)</f>
        <v>0</v>
      </c>
      <c r="V2711">
        <f t="shared" si="84"/>
        <v>0</v>
      </c>
      <c r="W2711">
        <f>IF(OR(LEFT(A2711)="1", LEFT(A2711)="2",LEFT(A2711)="3"),1,0)</f>
        <v>1</v>
      </c>
      <c r="Y2711" t="str">
        <f t="shared" si="85"/>
        <v>Utang Belanja Subsidi kepada Perusahaan</v>
      </c>
      <c r="AB2711" t="str">
        <f>IF(LEFT(A2711)="1","D",IF(LEFT(A2711)="2","K",IF(LEFT(A2711)="3","K",IF(LEFT(A2711)="4","K",IF(LEFT(A2711)="5","D",IF(LEFT(A2711)="6","D",IF(LEFT(A2711)="8","K",IF(LEFT(A2711)="9","D"))))))))</f>
        <v>K</v>
      </c>
      <c r="AD2711">
        <f>IF(LEFT(A2711)="4",1,IF(LEFT(A2711)="5",1,IF(LEFT(A2711)="6",1,0)))</f>
        <v>0</v>
      </c>
      <c r="AE2711">
        <f>IF(LEFT(A2711)="8",1,IF(LEFT(A2711)="9",1,0))</f>
        <v>0</v>
      </c>
      <c r="AF2711" t="str">
        <f>LEFT(A2711)</f>
        <v>2</v>
      </c>
    </row>
    <row r="2712" spans="1:32" x14ac:dyDescent="0.25">
      <c r="A2712" t="s">
        <v>5267</v>
      </c>
      <c r="B2712" t="s">
        <v>5268</v>
      </c>
      <c r="C2712" t="s">
        <v>5263</v>
      </c>
      <c r="D2712">
        <v>1</v>
      </c>
      <c r="E2712">
        <v>0</v>
      </c>
      <c r="F2712">
        <v>0</v>
      </c>
      <c r="G2712">
        <v>1</v>
      </c>
      <c r="H2712" t="s">
        <v>5268</v>
      </c>
      <c r="I2712" t="s">
        <v>10419</v>
      </c>
      <c r="J2712" t="s">
        <v>10420</v>
      </c>
      <c r="K2712" s="1">
        <v>42339</v>
      </c>
      <c r="L2712" s="1">
        <v>42339</v>
      </c>
      <c r="M2712" t="s">
        <v>10420</v>
      </c>
      <c r="N2712">
        <v>0</v>
      </c>
      <c r="O2712" t="s">
        <v>4648</v>
      </c>
      <c r="P2712">
        <v>0</v>
      </c>
      <c r="Q2712">
        <v>0</v>
      </c>
      <c r="T2712" t="str">
        <f>IF(LEN(A2712)=2,MID(A2712,1,1),IF(LEN(A2712)=3,MID(A2712,1,2),IF(LEN(A2712)=5,MID(A2712,1,3),IF(LEN(A2712)=7,MID(A2712,1,5),IF(LEN(A2712)=1,"")))))</f>
        <v>21608</v>
      </c>
      <c r="U2712">
        <f>IF(LEN(A2712)=7,0,1)</f>
        <v>0</v>
      </c>
      <c r="V2712">
        <f t="shared" si="84"/>
        <v>0</v>
      </c>
      <c r="W2712">
        <f>IF(OR(LEFT(A2712)="1", LEFT(A2712)="2",LEFT(A2712)="3"),1,0)</f>
        <v>1</v>
      </c>
      <c r="Y2712" t="str">
        <f t="shared" si="85"/>
        <v>Utang Belanja Subsidi kepada Lembaga</v>
      </c>
      <c r="AB2712" t="str">
        <f>IF(LEFT(A2712)="1","D",IF(LEFT(A2712)="2","K",IF(LEFT(A2712)="3","K",IF(LEFT(A2712)="4","K",IF(LEFT(A2712)="5","D",IF(LEFT(A2712)="6","D",IF(LEFT(A2712)="8","K",IF(LEFT(A2712)="9","D"))))))))</f>
        <v>K</v>
      </c>
      <c r="AD2712">
        <f>IF(LEFT(A2712)="4",1,IF(LEFT(A2712)="5",1,IF(LEFT(A2712)="6",1,0)))</f>
        <v>0</v>
      </c>
      <c r="AE2712">
        <f>IF(LEFT(A2712)="8",1,IF(LEFT(A2712)="9",1,0))</f>
        <v>0</v>
      </c>
      <c r="AF2712" t="str">
        <f>LEFT(A2712)</f>
        <v>2</v>
      </c>
    </row>
    <row r="2713" spans="1:32" x14ac:dyDescent="0.25">
      <c r="A2713" t="s">
        <v>5269</v>
      </c>
      <c r="B2713" t="s">
        <v>5270</v>
      </c>
      <c r="C2713" t="s">
        <v>5178</v>
      </c>
      <c r="D2713">
        <v>1</v>
      </c>
      <c r="E2713">
        <v>1</v>
      </c>
      <c r="F2713">
        <v>0</v>
      </c>
      <c r="G2713">
        <v>1</v>
      </c>
      <c r="H2713" t="s">
        <v>5270</v>
      </c>
      <c r="I2713" t="s">
        <v>10419</v>
      </c>
      <c r="J2713" t="s">
        <v>10420</v>
      </c>
      <c r="K2713" s="1">
        <v>42339</v>
      </c>
      <c r="L2713" s="1">
        <v>42339</v>
      </c>
      <c r="M2713" t="s">
        <v>10420</v>
      </c>
      <c r="N2713">
        <v>0</v>
      </c>
      <c r="O2713" t="s">
        <v>4648</v>
      </c>
      <c r="P2713">
        <v>0</v>
      </c>
      <c r="Q2713">
        <v>0</v>
      </c>
      <c r="T2713" t="str">
        <f>IF(LEN(A2713)=2,MID(A2713,1,1),IF(LEN(A2713)=3,MID(A2713,1,2),IF(LEN(A2713)=5,MID(A2713,1,3),IF(LEN(A2713)=7,MID(A2713,1,5),IF(LEN(A2713)=1,"")))))</f>
        <v>216</v>
      </c>
      <c r="U2713">
        <f>IF(LEN(A2713)=7,0,1)</f>
        <v>1</v>
      </c>
      <c r="V2713">
        <f t="shared" si="84"/>
        <v>0</v>
      </c>
      <c r="W2713">
        <f>IF(OR(LEFT(A2713)="1", LEFT(A2713)="2",LEFT(A2713)="3"),1,0)</f>
        <v>1</v>
      </c>
      <c r="Y2713" t="str">
        <f t="shared" si="85"/>
        <v>Utang Belanja Hibah kepada Pemerintah Pusat</v>
      </c>
      <c r="AB2713" t="str">
        <f>IF(LEFT(A2713)="1","D",IF(LEFT(A2713)="2","K",IF(LEFT(A2713)="3","K",IF(LEFT(A2713)="4","K",IF(LEFT(A2713)="5","D",IF(LEFT(A2713)="6","D",IF(LEFT(A2713)="8","K",IF(LEFT(A2713)="9","D"))))))))</f>
        <v>K</v>
      </c>
      <c r="AD2713">
        <f>IF(LEFT(A2713)="4",1,IF(LEFT(A2713)="5",1,IF(LEFT(A2713)="6",1,0)))</f>
        <v>0</v>
      </c>
      <c r="AE2713">
        <f>IF(LEFT(A2713)="8",1,IF(LEFT(A2713)="9",1,0))</f>
        <v>0</v>
      </c>
      <c r="AF2713" t="str">
        <f>LEFT(A2713)</f>
        <v>2</v>
      </c>
    </row>
    <row r="2714" spans="1:32" x14ac:dyDescent="0.25">
      <c r="A2714" t="s">
        <v>5271</v>
      </c>
      <c r="B2714" t="s">
        <v>5270</v>
      </c>
      <c r="C2714" t="s">
        <v>5269</v>
      </c>
      <c r="D2714">
        <v>1</v>
      </c>
      <c r="E2714">
        <v>0</v>
      </c>
      <c r="F2714">
        <v>0</v>
      </c>
      <c r="G2714">
        <v>1</v>
      </c>
      <c r="H2714" t="s">
        <v>5270</v>
      </c>
      <c r="I2714" t="s">
        <v>10419</v>
      </c>
      <c r="J2714" t="s">
        <v>10420</v>
      </c>
      <c r="K2714" s="1">
        <v>42339</v>
      </c>
      <c r="L2714" s="1">
        <v>42339</v>
      </c>
      <c r="M2714" t="s">
        <v>10420</v>
      </c>
      <c r="N2714">
        <v>0</v>
      </c>
      <c r="O2714" t="s">
        <v>4648</v>
      </c>
      <c r="P2714">
        <v>0</v>
      </c>
      <c r="Q2714">
        <v>0</v>
      </c>
      <c r="T2714" t="str">
        <f>IF(LEN(A2714)=2,MID(A2714,1,1),IF(LEN(A2714)=3,MID(A2714,1,2),IF(LEN(A2714)=5,MID(A2714,1,3),IF(LEN(A2714)=7,MID(A2714,1,5),IF(LEN(A2714)=1,"")))))</f>
        <v>21609</v>
      </c>
      <c r="U2714">
        <f>IF(LEN(A2714)=7,0,1)</f>
        <v>0</v>
      </c>
      <c r="V2714">
        <f t="shared" si="84"/>
        <v>0</v>
      </c>
      <c r="W2714">
        <f>IF(OR(LEFT(A2714)="1", LEFT(A2714)="2",LEFT(A2714)="3"),1,0)</f>
        <v>1</v>
      </c>
      <c r="Y2714" t="str">
        <f t="shared" si="85"/>
        <v>Utang Belanja Hibah kepada Pemerintah Pusat</v>
      </c>
      <c r="AB2714" t="str">
        <f>IF(LEFT(A2714)="1","D",IF(LEFT(A2714)="2","K",IF(LEFT(A2714)="3","K",IF(LEFT(A2714)="4","K",IF(LEFT(A2714)="5","D",IF(LEFT(A2714)="6","D",IF(LEFT(A2714)="8","K",IF(LEFT(A2714)="9","D"))))))))</f>
        <v>K</v>
      </c>
      <c r="AD2714">
        <f>IF(LEFT(A2714)="4",1,IF(LEFT(A2714)="5",1,IF(LEFT(A2714)="6",1,0)))</f>
        <v>0</v>
      </c>
      <c r="AE2714">
        <f>IF(LEFT(A2714)="8",1,IF(LEFT(A2714)="9",1,0))</f>
        <v>0</v>
      </c>
      <c r="AF2714" t="str">
        <f>LEFT(A2714)</f>
        <v>2</v>
      </c>
    </row>
    <row r="2715" spans="1:32" x14ac:dyDescent="0.25">
      <c r="A2715" t="s">
        <v>5272</v>
      </c>
      <c r="B2715" t="s">
        <v>5273</v>
      </c>
      <c r="C2715" t="s">
        <v>5178</v>
      </c>
      <c r="D2715">
        <v>1</v>
      </c>
      <c r="E2715">
        <v>1</v>
      </c>
      <c r="F2715">
        <v>0</v>
      </c>
      <c r="G2715">
        <v>1</v>
      </c>
      <c r="H2715" t="s">
        <v>5273</v>
      </c>
      <c r="I2715" t="s">
        <v>10419</v>
      </c>
      <c r="J2715" t="s">
        <v>10420</v>
      </c>
      <c r="K2715" s="1">
        <v>42339</v>
      </c>
      <c r="L2715" s="1">
        <v>42339</v>
      </c>
      <c r="M2715" t="s">
        <v>10420</v>
      </c>
      <c r="N2715">
        <v>0</v>
      </c>
      <c r="O2715" t="s">
        <v>4648</v>
      </c>
      <c r="P2715">
        <v>0</v>
      </c>
      <c r="Q2715">
        <v>0</v>
      </c>
      <c r="T2715" t="str">
        <f>IF(LEN(A2715)=2,MID(A2715,1,1),IF(LEN(A2715)=3,MID(A2715,1,2),IF(LEN(A2715)=5,MID(A2715,1,3),IF(LEN(A2715)=7,MID(A2715,1,5),IF(LEN(A2715)=1,"")))))</f>
        <v>216</v>
      </c>
      <c r="U2715">
        <f>IF(LEN(A2715)=7,0,1)</f>
        <v>1</v>
      </c>
      <c r="V2715">
        <f t="shared" si="84"/>
        <v>0</v>
      </c>
      <c r="W2715">
        <f>IF(OR(LEFT(A2715)="1", LEFT(A2715)="2",LEFT(A2715)="3"),1,0)</f>
        <v>1</v>
      </c>
      <c r="Y2715" t="str">
        <f t="shared" si="85"/>
        <v>Utang Belanja Hibah kepada Pemerintah Daerah Lainnya</v>
      </c>
      <c r="AB2715" t="str">
        <f>IF(LEFT(A2715)="1","D",IF(LEFT(A2715)="2","K",IF(LEFT(A2715)="3","K",IF(LEFT(A2715)="4","K",IF(LEFT(A2715)="5","D",IF(LEFT(A2715)="6","D",IF(LEFT(A2715)="8","K",IF(LEFT(A2715)="9","D"))))))))</f>
        <v>K</v>
      </c>
      <c r="AD2715">
        <f>IF(LEFT(A2715)="4",1,IF(LEFT(A2715)="5",1,IF(LEFT(A2715)="6",1,0)))</f>
        <v>0</v>
      </c>
      <c r="AE2715">
        <f>IF(LEFT(A2715)="8",1,IF(LEFT(A2715)="9",1,0))</f>
        <v>0</v>
      </c>
      <c r="AF2715" t="str">
        <f>LEFT(A2715)</f>
        <v>2</v>
      </c>
    </row>
    <row r="2716" spans="1:32" x14ac:dyDescent="0.25">
      <c r="A2716" t="s">
        <v>5274</v>
      </c>
      <c r="B2716" t="s">
        <v>5275</v>
      </c>
      <c r="C2716" t="s">
        <v>5272</v>
      </c>
      <c r="D2716">
        <v>1</v>
      </c>
      <c r="E2716">
        <v>0</v>
      </c>
      <c r="F2716">
        <v>0</v>
      </c>
      <c r="G2716">
        <v>1</v>
      </c>
      <c r="H2716" t="s">
        <v>5275</v>
      </c>
      <c r="I2716" t="s">
        <v>10419</v>
      </c>
      <c r="J2716" t="s">
        <v>10420</v>
      </c>
      <c r="K2716" s="1">
        <v>42339</v>
      </c>
      <c r="L2716" s="1">
        <v>42339</v>
      </c>
      <c r="M2716" t="s">
        <v>10420</v>
      </c>
      <c r="N2716">
        <v>0</v>
      </c>
      <c r="O2716" t="s">
        <v>4648</v>
      </c>
      <c r="P2716">
        <v>0</v>
      </c>
      <c r="Q2716">
        <v>0</v>
      </c>
      <c r="T2716" t="str">
        <f>IF(LEN(A2716)=2,MID(A2716,1,1),IF(LEN(A2716)=3,MID(A2716,1,2),IF(LEN(A2716)=5,MID(A2716,1,3),IF(LEN(A2716)=7,MID(A2716,1,5),IF(LEN(A2716)=1,"")))))</f>
        <v>21610</v>
      </c>
      <c r="U2716">
        <f>IF(LEN(A2716)=7,0,1)</f>
        <v>0</v>
      </c>
      <c r="V2716">
        <f t="shared" si="84"/>
        <v>0</v>
      </c>
      <c r="W2716">
        <f>IF(OR(LEFT(A2716)="1", LEFT(A2716)="2",LEFT(A2716)="3"),1,0)</f>
        <v>1</v>
      </c>
      <c r="Y2716" t="str">
        <f t="shared" si="85"/>
        <v>Utang Belanja Hibah kepada Pemerintah Provinsi</v>
      </c>
      <c r="AB2716" t="str">
        <f>IF(LEFT(A2716)="1","D",IF(LEFT(A2716)="2","K",IF(LEFT(A2716)="3","K",IF(LEFT(A2716)="4","K",IF(LEFT(A2716)="5","D",IF(LEFT(A2716)="6","D",IF(LEFT(A2716)="8","K",IF(LEFT(A2716)="9","D"))))))))</f>
        <v>K</v>
      </c>
      <c r="AD2716">
        <f>IF(LEFT(A2716)="4",1,IF(LEFT(A2716)="5",1,IF(LEFT(A2716)="6",1,0)))</f>
        <v>0</v>
      </c>
      <c r="AE2716">
        <f>IF(LEFT(A2716)="8",1,IF(LEFT(A2716)="9",1,0))</f>
        <v>0</v>
      </c>
      <c r="AF2716" t="str">
        <f>LEFT(A2716)</f>
        <v>2</v>
      </c>
    </row>
    <row r="2717" spans="1:32" x14ac:dyDescent="0.25">
      <c r="A2717" t="s">
        <v>5276</v>
      </c>
      <c r="B2717" t="s">
        <v>5277</v>
      </c>
      <c r="C2717" t="s">
        <v>5272</v>
      </c>
      <c r="D2717">
        <v>1</v>
      </c>
      <c r="E2717">
        <v>0</v>
      </c>
      <c r="F2717">
        <v>0</v>
      </c>
      <c r="G2717">
        <v>1</v>
      </c>
      <c r="H2717" t="s">
        <v>5277</v>
      </c>
      <c r="I2717" t="s">
        <v>10419</v>
      </c>
      <c r="J2717" t="s">
        <v>10420</v>
      </c>
      <c r="K2717" s="1">
        <v>42339</v>
      </c>
      <c r="L2717" s="1">
        <v>42339</v>
      </c>
      <c r="M2717" t="s">
        <v>10420</v>
      </c>
      <c r="N2717">
        <v>0</v>
      </c>
      <c r="O2717" t="s">
        <v>4648</v>
      </c>
      <c r="P2717">
        <v>0</v>
      </c>
      <c r="Q2717">
        <v>0</v>
      </c>
      <c r="T2717" t="str">
        <f>IF(LEN(A2717)=2,MID(A2717,1,1),IF(LEN(A2717)=3,MID(A2717,1,2),IF(LEN(A2717)=5,MID(A2717,1,3),IF(LEN(A2717)=7,MID(A2717,1,5),IF(LEN(A2717)=1,"")))))</f>
        <v>21610</v>
      </c>
      <c r="U2717">
        <f>IF(LEN(A2717)=7,0,1)</f>
        <v>0</v>
      </c>
      <c r="V2717">
        <f t="shared" si="84"/>
        <v>0</v>
      </c>
      <c r="W2717">
        <f>IF(OR(LEFT(A2717)="1", LEFT(A2717)="2",LEFT(A2717)="3"),1,0)</f>
        <v>1</v>
      </c>
      <c r="Y2717" t="str">
        <f t="shared" si="85"/>
        <v>Utang Belanja Hibah kepada Pemerintah Kabupaten/Kota</v>
      </c>
      <c r="AB2717" t="str">
        <f>IF(LEFT(A2717)="1","D",IF(LEFT(A2717)="2","K",IF(LEFT(A2717)="3","K",IF(LEFT(A2717)="4","K",IF(LEFT(A2717)="5","D",IF(LEFT(A2717)="6","D",IF(LEFT(A2717)="8","K",IF(LEFT(A2717)="9","D"))))))))</f>
        <v>K</v>
      </c>
      <c r="AD2717">
        <f>IF(LEFT(A2717)="4",1,IF(LEFT(A2717)="5",1,IF(LEFT(A2717)="6",1,0)))</f>
        <v>0</v>
      </c>
      <c r="AE2717">
        <f>IF(LEFT(A2717)="8",1,IF(LEFT(A2717)="9",1,0))</f>
        <v>0</v>
      </c>
      <c r="AF2717" t="str">
        <f>LEFT(A2717)</f>
        <v>2</v>
      </c>
    </row>
    <row r="2718" spans="1:32" x14ac:dyDescent="0.25">
      <c r="A2718" t="s">
        <v>5278</v>
      </c>
      <c r="B2718" t="s">
        <v>5279</v>
      </c>
      <c r="C2718" t="s">
        <v>5178</v>
      </c>
      <c r="D2718">
        <v>1</v>
      </c>
      <c r="E2718">
        <v>1</v>
      </c>
      <c r="F2718">
        <v>0</v>
      </c>
      <c r="G2718">
        <v>1</v>
      </c>
      <c r="H2718" t="s">
        <v>5279</v>
      </c>
      <c r="I2718" t="s">
        <v>10419</v>
      </c>
      <c r="J2718" t="s">
        <v>10420</v>
      </c>
      <c r="K2718" s="1">
        <v>42339</v>
      </c>
      <c r="L2718" s="1">
        <v>42339</v>
      </c>
      <c r="M2718" t="s">
        <v>10420</v>
      </c>
      <c r="N2718">
        <v>0</v>
      </c>
      <c r="O2718" t="s">
        <v>4648</v>
      </c>
      <c r="P2718">
        <v>0</v>
      </c>
      <c r="Q2718">
        <v>0</v>
      </c>
      <c r="T2718" t="str">
        <f>IF(LEN(A2718)=2,MID(A2718,1,1),IF(LEN(A2718)=3,MID(A2718,1,2),IF(LEN(A2718)=5,MID(A2718,1,3),IF(LEN(A2718)=7,MID(A2718,1,5),IF(LEN(A2718)=1,"")))))</f>
        <v>216</v>
      </c>
      <c r="U2718">
        <f>IF(LEN(A2718)=7,0,1)</f>
        <v>1</v>
      </c>
      <c r="V2718">
        <f t="shared" si="84"/>
        <v>0</v>
      </c>
      <c r="W2718">
        <f>IF(OR(LEFT(A2718)="1", LEFT(A2718)="2",LEFT(A2718)="3"),1,0)</f>
        <v>1</v>
      </c>
      <c r="Y2718" t="str">
        <f t="shared" si="85"/>
        <v>Utang Belanja Hibah kepada Pemerintah Desa</v>
      </c>
      <c r="AB2718" t="str">
        <f>IF(LEFT(A2718)="1","D",IF(LEFT(A2718)="2","K",IF(LEFT(A2718)="3","K",IF(LEFT(A2718)="4","K",IF(LEFT(A2718)="5","D",IF(LEFT(A2718)="6","D",IF(LEFT(A2718)="8","K",IF(LEFT(A2718)="9","D"))))))))</f>
        <v>K</v>
      </c>
      <c r="AD2718">
        <f>IF(LEFT(A2718)="4",1,IF(LEFT(A2718)="5",1,IF(LEFT(A2718)="6",1,0)))</f>
        <v>0</v>
      </c>
      <c r="AE2718">
        <f>IF(LEFT(A2718)="8",1,IF(LEFT(A2718)="9",1,0))</f>
        <v>0</v>
      </c>
      <c r="AF2718" t="str">
        <f>LEFT(A2718)</f>
        <v>2</v>
      </c>
    </row>
    <row r="2719" spans="1:32" x14ac:dyDescent="0.25">
      <c r="A2719" t="s">
        <v>5280</v>
      </c>
      <c r="B2719" t="s">
        <v>5279</v>
      </c>
      <c r="C2719" t="s">
        <v>5278</v>
      </c>
      <c r="D2719">
        <v>1</v>
      </c>
      <c r="E2719">
        <v>0</v>
      </c>
      <c r="F2719">
        <v>0</v>
      </c>
      <c r="G2719">
        <v>1</v>
      </c>
      <c r="H2719" t="s">
        <v>5279</v>
      </c>
      <c r="I2719" t="s">
        <v>10419</v>
      </c>
      <c r="J2719" t="s">
        <v>10420</v>
      </c>
      <c r="K2719" s="1">
        <v>42339</v>
      </c>
      <c r="L2719" s="1">
        <v>42339</v>
      </c>
      <c r="M2719" t="s">
        <v>10420</v>
      </c>
      <c r="N2719">
        <v>0</v>
      </c>
      <c r="O2719" t="s">
        <v>4648</v>
      </c>
      <c r="P2719">
        <v>0</v>
      </c>
      <c r="Q2719">
        <v>0</v>
      </c>
      <c r="T2719" t="str">
        <f>IF(LEN(A2719)=2,MID(A2719,1,1),IF(LEN(A2719)=3,MID(A2719,1,2),IF(LEN(A2719)=5,MID(A2719,1,3),IF(LEN(A2719)=7,MID(A2719,1,5),IF(LEN(A2719)=1,"")))))</f>
        <v>21611</v>
      </c>
      <c r="U2719">
        <f>IF(LEN(A2719)=7,0,1)</f>
        <v>0</v>
      </c>
      <c r="V2719">
        <f t="shared" si="84"/>
        <v>0</v>
      </c>
      <c r="W2719">
        <f>IF(OR(LEFT(A2719)="1", LEFT(A2719)="2",LEFT(A2719)="3"),1,0)</f>
        <v>1</v>
      </c>
      <c r="Y2719" t="str">
        <f t="shared" si="85"/>
        <v>Utang Belanja Hibah kepada Pemerintah Desa</v>
      </c>
      <c r="AB2719" t="str">
        <f>IF(LEFT(A2719)="1","D",IF(LEFT(A2719)="2","K",IF(LEFT(A2719)="3","K",IF(LEFT(A2719)="4","K",IF(LEFT(A2719)="5","D",IF(LEFT(A2719)="6","D",IF(LEFT(A2719)="8","K",IF(LEFT(A2719)="9","D"))))))))</f>
        <v>K</v>
      </c>
      <c r="AD2719">
        <f>IF(LEFT(A2719)="4",1,IF(LEFT(A2719)="5",1,IF(LEFT(A2719)="6",1,0)))</f>
        <v>0</v>
      </c>
      <c r="AE2719">
        <f>IF(LEFT(A2719)="8",1,IF(LEFT(A2719)="9",1,0))</f>
        <v>0</v>
      </c>
      <c r="AF2719" t="str">
        <f>LEFT(A2719)</f>
        <v>2</v>
      </c>
    </row>
    <row r="2720" spans="1:32" x14ac:dyDescent="0.25">
      <c r="A2720" t="s">
        <v>5281</v>
      </c>
      <c r="B2720" t="s">
        <v>5282</v>
      </c>
      <c r="C2720" t="s">
        <v>5178</v>
      </c>
      <c r="D2720">
        <v>1</v>
      </c>
      <c r="E2720">
        <v>1</v>
      </c>
      <c r="F2720">
        <v>0</v>
      </c>
      <c r="G2720">
        <v>1</v>
      </c>
      <c r="H2720" t="s">
        <v>5282</v>
      </c>
      <c r="I2720" t="s">
        <v>10419</v>
      </c>
      <c r="J2720" t="s">
        <v>10420</v>
      </c>
      <c r="K2720" s="1">
        <v>42339</v>
      </c>
      <c r="L2720" s="1">
        <v>42339</v>
      </c>
      <c r="M2720" t="s">
        <v>10420</v>
      </c>
      <c r="N2720">
        <v>0</v>
      </c>
      <c r="O2720" t="s">
        <v>4648</v>
      </c>
      <c r="P2720">
        <v>0</v>
      </c>
      <c r="Q2720">
        <v>0</v>
      </c>
      <c r="T2720" t="str">
        <f>IF(LEN(A2720)=2,MID(A2720,1,1),IF(LEN(A2720)=3,MID(A2720,1,2),IF(LEN(A2720)=5,MID(A2720,1,3),IF(LEN(A2720)=7,MID(A2720,1,5),IF(LEN(A2720)=1,"")))))</f>
        <v>216</v>
      </c>
      <c r="U2720">
        <f>IF(LEN(A2720)=7,0,1)</f>
        <v>1</v>
      </c>
      <c r="V2720">
        <f t="shared" si="84"/>
        <v>0</v>
      </c>
      <c r="W2720">
        <f>IF(OR(LEFT(A2720)="1", LEFT(A2720)="2",LEFT(A2720)="3"),1,0)</f>
        <v>1</v>
      </c>
      <c r="Y2720" t="str">
        <f t="shared" si="85"/>
        <v>Utang Belanja Hibah kepada Perusahaan Daerah/BUMD/BUMN</v>
      </c>
      <c r="AB2720" t="str">
        <f>IF(LEFT(A2720)="1","D",IF(LEFT(A2720)="2","K",IF(LEFT(A2720)="3","K",IF(LEFT(A2720)="4","K",IF(LEFT(A2720)="5","D",IF(LEFT(A2720)="6","D",IF(LEFT(A2720)="8","K",IF(LEFT(A2720)="9","D"))))))))</f>
        <v>K</v>
      </c>
      <c r="AD2720">
        <f>IF(LEFT(A2720)="4",1,IF(LEFT(A2720)="5",1,IF(LEFT(A2720)="6",1,0)))</f>
        <v>0</v>
      </c>
      <c r="AE2720">
        <f>IF(LEFT(A2720)="8",1,IF(LEFT(A2720)="9",1,0))</f>
        <v>0</v>
      </c>
      <c r="AF2720" t="str">
        <f>LEFT(A2720)</f>
        <v>2</v>
      </c>
    </row>
    <row r="2721" spans="1:32" x14ac:dyDescent="0.25">
      <c r="A2721" t="s">
        <v>5283</v>
      </c>
      <c r="B2721" t="s">
        <v>5282</v>
      </c>
      <c r="C2721" t="s">
        <v>5281</v>
      </c>
      <c r="D2721">
        <v>1</v>
      </c>
      <c r="E2721">
        <v>0</v>
      </c>
      <c r="F2721">
        <v>0</v>
      </c>
      <c r="G2721">
        <v>1</v>
      </c>
      <c r="H2721" t="s">
        <v>5282</v>
      </c>
      <c r="I2721" t="s">
        <v>10419</v>
      </c>
      <c r="J2721" t="s">
        <v>10420</v>
      </c>
      <c r="K2721" s="1">
        <v>42339</v>
      </c>
      <c r="L2721" s="1">
        <v>42339</v>
      </c>
      <c r="M2721" t="s">
        <v>10420</v>
      </c>
      <c r="N2721">
        <v>0</v>
      </c>
      <c r="O2721" t="s">
        <v>4648</v>
      </c>
      <c r="P2721">
        <v>0</v>
      </c>
      <c r="Q2721">
        <v>0</v>
      </c>
      <c r="T2721" t="str">
        <f>IF(LEN(A2721)=2,MID(A2721,1,1),IF(LEN(A2721)=3,MID(A2721,1,2),IF(LEN(A2721)=5,MID(A2721,1,3),IF(LEN(A2721)=7,MID(A2721,1,5),IF(LEN(A2721)=1,"")))))</f>
        <v>21612</v>
      </c>
      <c r="U2721">
        <f>IF(LEN(A2721)=7,0,1)</f>
        <v>0</v>
      </c>
      <c r="V2721">
        <f t="shared" si="84"/>
        <v>0</v>
      </c>
      <c r="W2721">
        <f>IF(OR(LEFT(A2721)="1", LEFT(A2721)="2",LEFT(A2721)="3"),1,0)</f>
        <v>1</v>
      </c>
      <c r="Y2721" t="str">
        <f t="shared" si="85"/>
        <v>Utang Belanja Hibah kepada Perusahaan Daerah/BUMD/BUMN</v>
      </c>
      <c r="AB2721" t="str">
        <f>IF(LEFT(A2721)="1","D",IF(LEFT(A2721)="2","K",IF(LEFT(A2721)="3","K",IF(LEFT(A2721)="4","K",IF(LEFT(A2721)="5","D",IF(LEFT(A2721)="6","D",IF(LEFT(A2721)="8","K",IF(LEFT(A2721)="9","D"))))))))</f>
        <v>K</v>
      </c>
      <c r="AD2721">
        <f>IF(LEFT(A2721)="4",1,IF(LEFT(A2721)="5",1,IF(LEFT(A2721)="6",1,0)))</f>
        <v>0</v>
      </c>
      <c r="AE2721">
        <f>IF(LEFT(A2721)="8",1,IF(LEFT(A2721)="9",1,0))</f>
        <v>0</v>
      </c>
      <c r="AF2721" t="str">
        <f>LEFT(A2721)</f>
        <v>2</v>
      </c>
    </row>
    <row r="2722" spans="1:32" x14ac:dyDescent="0.25">
      <c r="A2722" t="s">
        <v>5284</v>
      </c>
      <c r="B2722" t="s">
        <v>5285</v>
      </c>
      <c r="C2722" t="s">
        <v>5178</v>
      </c>
      <c r="D2722">
        <v>1</v>
      </c>
      <c r="E2722">
        <v>1</v>
      </c>
      <c r="F2722">
        <v>0</v>
      </c>
      <c r="G2722">
        <v>1</v>
      </c>
      <c r="H2722" t="s">
        <v>5285</v>
      </c>
      <c r="I2722" t="s">
        <v>10419</v>
      </c>
      <c r="J2722" t="s">
        <v>10420</v>
      </c>
      <c r="K2722" s="1">
        <v>42339</v>
      </c>
      <c r="L2722" s="1">
        <v>42339</v>
      </c>
      <c r="M2722" t="s">
        <v>10420</v>
      </c>
      <c r="N2722">
        <v>0</v>
      </c>
      <c r="O2722" t="s">
        <v>4648</v>
      </c>
      <c r="P2722">
        <v>0</v>
      </c>
      <c r="Q2722">
        <v>0</v>
      </c>
      <c r="T2722" t="str">
        <f>IF(LEN(A2722)=2,MID(A2722,1,1),IF(LEN(A2722)=3,MID(A2722,1,2),IF(LEN(A2722)=5,MID(A2722,1,3),IF(LEN(A2722)=7,MID(A2722,1,5),IF(LEN(A2722)=1,"")))))</f>
        <v>216</v>
      </c>
      <c r="U2722">
        <f>IF(LEN(A2722)=7,0,1)</f>
        <v>1</v>
      </c>
      <c r="V2722">
        <f t="shared" si="84"/>
        <v>0</v>
      </c>
      <c r="W2722">
        <f>IF(OR(LEFT(A2722)="1", LEFT(A2722)="2",LEFT(A2722)="3"),1,0)</f>
        <v>1</v>
      </c>
      <c r="Y2722" t="str">
        <f t="shared" si="85"/>
        <v>Utang Belanja Hibah  Kepada Badan/Lembaga/Organisasi</v>
      </c>
      <c r="AB2722" t="str">
        <f>IF(LEFT(A2722)="1","D",IF(LEFT(A2722)="2","K",IF(LEFT(A2722)="3","K",IF(LEFT(A2722)="4","K",IF(LEFT(A2722)="5","D",IF(LEFT(A2722)="6","D",IF(LEFT(A2722)="8","K",IF(LEFT(A2722)="9","D"))))))))</f>
        <v>K</v>
      </c>
      <c r="AD2722">
        <f>IF(LEFT(A2722)="4",1,IF(LEFT(A2722)="5",1,IF(LEFT(A2722)="6",1,0)))</f>
        <v>0</v>
      </c>
      <c r="AE2722">
        <f>IF(LEFT(A2722)="8",1,IF(LEFT(A2722)="9",1,0))</f>
        <v>0</v>
      </c>
      <c r="AF2722" t="str">
        <f>LEFT(A2722)</f>
        <v>2</v>
      </c>
    </row>
    <row r="2723" spans="1:32" x14ac:dyDescent="0.25">
      <c r="A2723" t="s">
        <v>5286</v>
      </c>
      <c r="B2723" t="s">
        <v>5287</v>
      </c>
      <c r="C2723" t="s">
        <v>5284</v>
      </c>
      <c r="D2723">
        <v>1</v>
      </c>
      <c r="E2723">
        <v>0</v>
      </c>
      <c r="F2723">
        <v>0</v>
      </c>
      <c r="G2723">
        <v>1</v>
      </c>
      <c r="H2723" t="s">
        <v>5287</v>
      </c>
      <c r="I2723" t="s">
        <v>10419</v>
      </c>
      <c r="J2723" t="s">
        <v>10420</v>
      </c>
      <c r="K2723" s="1">
        <v>42339</v>
      </c>
      <c r="L2723" s="1">
        <v>42339</v>
      </c>
      <c r="M2723" t="s">
        <v>10420</v>
      </c>
      <c r="N2723">
        <v>0</v>
      </c>
      <c r="O2723" t="s">
        <v>4648</v>
      </c>
      <c r="P2723">
        <v>0</v>
      </c>
      <c r="Q2723">
        <v>0</v>
      </c>
      <c r="T2723" t="str">
        <f>IF(LEN(A2723)=2,MID(A2723,1,1),IF(LEN(A2723)=3,MID(A2723,1,2),IF(LEN(A2723)=5,MID(A2723,1,3),IF(LEN(A2723)=7,MID(A2723,1,5),IF(LEN(A2723)=1,"")))))</f>
        <v>21613</v>
      </c>
      <c r="U2723">
        <f>IF(LEN(A2723)=7,0,1)</f>
        <v>0</v>
      </c>
      <c r="V2723">
        <f t="shared" si="84"/>
        <v>0</v>
      </c>
      <c r="W2723">
        <f>IF(OR(LEFT(A2723)="1", LEFT(A2723)="2",LEFT(A2723)="3"),1,0)</f>
        <v>1</v>
      </c>
      <c r="Y2723" t="str">
        <f t="shared" si="85"/>
        <v>Utang Belanja Hibah kepada Badan/Lembaga/Organisasi</v>
      </c>
      <c r="AB2723" t="str">
        <f>IF(LEFT(A2723)="1","D",IF(LEFT(A2723)="2","K",IF(LEFT(A2723)="3","K",IF(LEFT(A2723)="4","K",IF(LEFT(A2723)="5","D",IF(LEFT(A2723)="6","D",IF(LEFT(A2723)="8","K",IF(LEFT(A2723)="9","D"))))))))</f>
        <v>K</v>
      </c>
      <c r="AD2723">
        <f>IF(LEFT(A2723)="4",1,IF(LEFT(A2723)="5",1,IF(LEFT(A2723)="6",1,0)))</f>
        <v>0</v>
      </c>
      <c r="AE2723">
        <f>IF(LEFT(A2723)="8",1,IF(LEFT(A2723)="9",1,0))</f>
        <v>0</v>
      </c>
      <c r="AF2723" t="str">
        <f>LEFT(A2723)</f>
        <v>2</v>
      </c>
    </row>
    <row r="2724" spans="1:32" x14ac:dyDescent="0.25">
      <c r="A2724" t="s">
        <v>5288</v>
      </c>
      <c r="B2724" t="s">
        <v>5289</v>
      </c>
      <c r="C2724" t="s">
        <v>5178</v>
      </c>
      <c r="D2724">
        <v>1</v>
      </c>
      <c r="E2724">
        <v>1</v>
      </c>
      <c r="F2724">
        <v>0</v>
      </c>
      <c r="G2724">
        <v>1</v>
      </c>
      <c r="H2724" t="s">
        <v>5289</v>
      </c>
      <c r="I2724" t="s">
        <v>10419</v>
      </c>
      <c r="J2724" t="s">
        <v>10420</v>
      </c>
      <c r="K2724" s="1">
        <v>42339</v>
      </c>
      <c r="L2724" s="1">
        <v>42339</v>
      </c>
      <c r="M2724" t="s">
        <v>10420</v>
      </c>
      <c r="N2724">
        <v>0</v>
      </c>
      <c r="O2724" t="s">
        <v>4648</v>
      </c>
      <c r="P2724">
        <v>0</v>
      </c>
      <c r="Q2724">
        <v>0</v>
      </c>
      <c r="T2724" t="str">
        <f>IF(LEN(A2724)=2,MID(A2724,1,1),IF(LEN(A2724)=3,MID(A2724,1,2),IF(LEN(A2724)=5,MID(A2724,1,3),IF(LEN(A2724)=7,MID(A2724,1,5),IF(LEN(A2724)=1,"")))))</f>
        <v>216</v>
      </c>
      <c r="U2724">
        <f>IF(LEN(A2724)=7,0,1)</f>
        <v>1</v>
      </c>
      <c r="V2724">
        <f t="shared" si="84"/>
        <v>0</v>
      </c>
      <c r="W2724">
        <f>IF(OR(LEFT(A2724)="1", LEFT(A2724)="2",LEFT(A2724)="3"),1,0)</f>
        <v>1</v>
      </c>
      <c r="Y2724" t="str">
        <f t="shared" si="85"/>
        <v>Utang Belanja Hibah Kepada Kelompok Masyarakat</v>
      </c>
      <c r="AB2724" t="str">
        <f>IF(LEFT(A2724)="1","D",IF(LEFT(A2724)="2","K",IF(LEFT(A2724)="3","K",IF(LEFT(A2724)="4","K",IF(LEFT(A2724)="5","D",IF(LEFT(A2724)="6","D",IF(LEFT(A2724)="8","K",IF(LEFT(A2724)="9","D"))))))))</f>
        <v>K</v>
      </c>
      <c r="AD2724">
        <f>IF(LEFT(A2724)="4",1,IF(LEFT(A2724)="5",1,IF(LEFT(A2724)="6",1,0)))</f>
        <v>0</v>
      </c>
      <c r="AE2724">
        <f>IF(LEFT(A2724)="8",1,IF(LEFT(A2724)="9",1,0))</f>
        <v>0</v>
      </c>
      <c r="AF2724" t="str">
        <f>LEFT(A2724)</f>
        <v>2</v>
      </c>
    </row>
    <row r="2725" spans="1:32" x14ac:dyDescent="0.25">
      <c r="A2725" t="s">
        <v>5290</v>
      </c>
      <c r="B2725" t="s">
        <v>5289</v>
      </c>
      <c r="C2725" t="s">
        <v>5288</v>
      </c>
      <c r="D2725">
        <v>1</v>
      </c>
      <c r="E2725">
        <v>0</v>
      </c>
      <c r="F2725">
        <v>0</v>
      </c>
      <c r="G2725">
        <v>1</v>
      </c>
      <c r="H2725" t="s">
        <v>5289</v>
      </c>
      <c r="I2725" t="s">
        <v>10419</v>
      </c>
      <c r="J2725" t="s">
        <v>10420</v>
      </c>
      <c r="K2725" s="1">
        <v>42339</v>
      </c>
      <c r="L2725" s="1">
        <v>42339</v>
      </c>
      <c r="M2725" t="s">
        <v>10420</v>
      </c>
      <c r="N2725">
        <v>0</v>
      </c>
      <c r="O2725" t="s">
        <v>4648</v>
      </c>
      <c r="P2725">
        <v>0</v>
      </c>
      <c r="Q2725">
        <v>0</v>
      </c>
      <c r="T2725" t="str">
        <f>IF(LEN(A2725)=2,MID(A2725,1,1),IF(LEN(A2725)=3,MID(A2725,1,2),IF(LEN(A2725)=5,MID(A2725,1,3),IF(LEN(A2725)=7,MID(A2725,1,5),IF(LEN(A2725)=1,"")))))</f>
        <v>21614</v>
      </c>
      <c r="U2725">
        <f>IF(LEN(A2725)=7,0,1)</f>
        <v>0</v>
      </c>
      <c r="V2725">
        <f t="shared" si="84"/>
        <v>0</v>
      </c>
      <c r="W2725">
        <f>IF(OR(LEFT(A2725)="1", LEFT(A2725)="2",LEFT(A2725)="3"),1,0)</f>
        <v>1</v>
      </c>
      <c r="Y2725" t="str">
        <f t="shared" si="85"/>
        <v>Utang Belanja Hibah Kepada Kelompok Masyarakat</v>
      </c>
      <c r="AB2725" t="str">
        <f>IF(LEFT(A2725)="1","D",IF(LEFT(A2725)="2","K",IF(LEFT(A2725)="3","K",IF(LEFT(A2725)="4","K",IF(LEFT(A2725)="5","D",IF(LEFT(A2725)="6","D",IF(LEFT(A2725)="8","K",IF(LEFT(A2725)="9","D"))))))))</f>
        <v>K</v>
      </c>
      <c r="AD2725">
        <f>IF(LEFT(A2725)="4",1,IF(LEFT(A2725)="5",1,IF(LEFT(A2725)="6",1,0)))</f>
        <v>0</v>
      </c>
      <c r="AE2725">
        <f>IF(LEFT(A2725)="8",1,IF(LEFT(A2725)="9",1,0))</f>
        <v>0</v>
      </c>
      <c r="AF2725" t="str">
        <f>LEFT(A2725)</f>
        <v>2</v>
      </c>
    </row>
    <row r="2726" spans="1:32" x14ac:dyDescent="0.25">
      <c r="A2726" t="s">
        <v>5291</v>
      </c>
      <c r="B2726" t="s">
        <v>5292</v>
      </c>
      <c r="C2726" t="s">
        <v>5178</v>
      </c>
      <c r="D2726">
        <v>1</v>
      </c>
      <c r="E2726">
        <v>1</v>
      </c>
      <c r="F2726">
        <v>0</v>
      </c>
      <c r="G2726">
        <v>1</v>
      </c>
      <c r="H2726" t="s">
        <v>5292</v>
      </c>
      <c r="I2726" t="s">
        <v>10419</v>
      </c>
      <c r="J2726" t="s">
        <v>10420</v>
      </c>
      <c r="K2726" s="1">
        <v>42339</v>
      </c>
      <c r="L2726" s="1">
        <v>42339</v>
      </c>
      <c r="M2726" t="s">
        <v>10420</v>
      </c>
      <c r="N2726">
        <v>0</v>
      </c>
      <c r="O2726" t="s">
        <v>4648</v>
      </c>
      <c r="P2726">
        <v>0</v>
      </c>
      <c r="Q2726">
        <v>0</v>
      </c>
      <c r="T2726" t="str">
        <f>IF(LEN(A2726)=2,MID(A2726,1,1),IF(LEN(A2726)=3,MID(A2726,1,2),IF(LEN(A2726)=5,MID(A2726,1,3),IF(LEN(A2726)=7,MID(A2726,1,5),IF(LEN(A2726)=1,"")))))</f>
        <v>216</v>
      </c>
      <c r="U2726">
        <f>IF(LEN(A2726)=7,0,1)</f>
        <v>1</v>
      </c>
      <c r="V2726">
        <f t="shared" si="84"/>
        <v>0</v>
      </c>
      <c r="W2726">
        <f>IF(OR(LEFT(A2726)="1", LEFT(A2726)="2",LEFT(A2726)="3"),1,0)</f>
        <v>1</v>
      </c>
      <c r="Y2726" t="str">
        <f t="shared" si="85"/>
        <v>Utang Belanja Hibah BOS Kepada Satuan Pendidikan Dasar</v>
      </c>
      <c r="AB2726" t="str">
        <f>IF(LEFT(A2726)="1","D",IF(LEFT(A2726)="2","K",IF(LEFT(A2726)="3","K",IF(LEFT(A2726)="4","K",IF(LEFT(A2726)="5","D",IF(LEFT(A2726)="6","D",IF(LEFT(A2726)="8","K",IF(LEFT(A2726)="9","D"))))))))</f>
        <v>K</v>
      </c>
      <c r="AD2726">
        <f>IF(LEFT(A2726)="4",1,IF(LEFT(A2726)="5",1,IF(LEFT(A2726)="6",1,0)))</f>
        <v>0</v>
      </c>
      <c r="AE2726">
        <f>IF(LEFT(A2726)="8",1,IF(LEFT(A2726)="9",1,0))</f>
        <v>0</v>
      </c>
      <c r="AF2726" t="str">
        <f>LEFT(A2726)</f>
        <v>2</v>
      </c>
    </row>
    <row r="2727" spans="1:32" x14ac:dyDescent="0.25">
      <c r="A2727" t="s">
        <v>5293</v>
      </c>
      <c r="B2727" t="s">
        <v>5292</v>
      </c>
      <c r="C2727" t="s">
        <v>5291</v>
      </c>
      <c r="D2727">
        <v>1</v>
      </c>
      <c r="E2727">
        <v>0</v>
      </c>
      <c r="F2727">
        <v>0</v>
      </c>
      <c r="G2727">
        <v>1</v>
      </c>
      <c r="H2727" t="s">
        <v>5292</v>
      </c>
      <c r="I2727" t="s">
        <v>10419</v>
      </c>
      <c r="J2727" t="s">
        <v>10420</v>
      </c>
      <c r="K2727" s="1">
        <v>42339</v>
      </c>
      <c r="L2727" s="1">
        <v>42339</v>
      </c>
      <c r="M2727" t="s">
        <v>10420</v>
      </c>
      <c r="N2727">
        <v>0</v>
      </c>
      <c r="O2727" t="s">
        <v>4648</v>
      </c>
      <c r="P2727">
        <v>0</v>
      </c>
      <c r="Q2727">
        <v>0</v>
      </c>
      <c r="T2727" t="str">
        <f>IF(LEN(A2727)=2,MID(A2727,1,1),IF(LEN(A2727)=3,MID(A2727,1,2),IF(LEN(A2727)=5,MID(A2727,1,3),IF(LEN(A2727)=7,MID(A2727,1,5),IF(LEN(A2727)=1,"")))))</f>
        <v>21615</v>
      </c>
      <c r="U2727">
        <f>IF(LEN(A2727)=7,0,1)</f>
        <v>0</v>
      </c>
      <c r="V2727">
        <f t="shared" si="84"/>
        <v>0</v>
      </c>
      <c r="W2727">
        <f>IF(OR(LEFT(A2727)="1", LEFT(A2727)="2",LEFT(A2727)="3"),1,0)</f>
        <v>1</v>
      </c>
      <c r="Y2727" t="str">
        <f t="shared" si="85"/>
        <v>Utang Belanja Hibah BOS Kepada Satuan Pendidikan Dasar</v>
      </c>
      <c r="AB2727" t="str">
        <f>IF(LEFT(A2727)="1","D",IF(LEFT(A2727)="2","K",IF(LEFT(A2727)="3","K",IF(LEFT(A2727)="4","K",IF(LEFT(A2727)="5","D",IF(LEFT(A2727)="6","D",IF(LEFT(A2727)="8","K",IF(LEFT(A2727)="9","D"))))))))</f>
        <v>K</v>
      </c>
      <c r="AD2727">
        <f>IF(LEFT(A2727)="4",1,IF(LEFT(A2727)="5",1,IF(LEFT(A2727)="6",1,0)))</f>
        <v>0</v>
      </c>
      <c r="AE2727">
        <f>IF(LEFT(A2727)="8",1,IF(LEFT(A2727)="9",1,0))</f>
        <v>0</v>
      </c>
      <c r="AF2727" t="str">
        <f>LEFT(A2727)</f>
        <v>2</v>
      </c>
    </row>
    <row r="2728" spans="1:32" x14ac:dyDescent="0.25">
      <c r="A2728" t="s">
        <v>5294</v>
      </c>
      <c r="B2728" t="s">
        <v>5295</v>
      </c>
      <c r="C2728" t="s">
        <v>5178</v>
      </c>
      <c r="D2728">
        <v>1</v>
      </c>
      <c r="E2728">
        <v>1</v>
      </c>
      <c r="F2728">
        <v>0</v>
      </c>
      <c r="G2728">
        <v>1</v>
      </c>
      <c r="H2728" t="s">
        <v>5295</v>
      </c>
      <c r="I2728" t="s">
        <v>10419</v>
      </c>
      <c r="J2728" t="s">
        <v>10420</v>
      </c>
      <c r="K2728" s="1">
        <v>42339</v>
      </c>
      <c r="L2728" s="1">
        <v>42339</v>
      </c>
      <c r="M2728" t="s">
        <v>10420</v>
      </c>
      <c r="N2728">
        <v>0</v>
      </c>
      <c r="O2728" t="s">
        <v>4648</v>
      </c>
      <c r="P2728">
        <v>0</v>
      </c>
      <c r="Q2728">
        <v>0</v>
      </c>
      <c r="T2728" t="str">
        <f>IF(LEN(A2728)=2,MID(A2728,1,1),IF(LEN(A2728)=3,MID(A2728,1,2),IF(LEN(A2728)=5,MID(A2728,1,3),IF(LEN(A2728)=7,MID(A2728,1,5),IF(LEN(A2728)=1,"")))))</f>
        <v>216</v>
      </c>
      <c r="U2728">
        <f>IF(LEN(A2728)=7,0,1)</f>
        <v>1</v>
      </c>
      <c r="V2728">
        <f t="shared" si="84"/>
        <v>0</v>
      </c>
      <c r="W2728">
        <f>IF(OR(LEFT(A2728)="1", LEFT(A2728)="2",LEFT(A2728)="3"),1,0)</f>
        <v>1</v>
      </c>
      <c r="Y2728" t="str">
        <f t="shared" si="85"/>
        <v>Utang Belanja Bantuan Sosial Kepada Organisasi Sosial Kemasyarakatan</v>
      </c>
      <c r="AB2728" t="str">
        <f>IF(LEFT(A2728)="1","D",IF(LEFT(A2728)="2","K",IF(LEFT(A2728)="3","K",IF(LEFT(A2728)="4","K",IF(LEFT(A2728)="5","D",IF(LEFT(A2728)="6","D",IF(LEFT(A2728)="8","K",IF(LEFT(A2728)="9","D"))))))))</f>
        <v>K</v>
      </c>
      <c r="AD2728">
        <f>IF(LEFT(A2728)="4",1,IF(LEFT(A2728)="5",1,IF(LEFT(A2728)="6",1,0)))</f>
        <v>0</v>
      </c>
      <c r="AE2728">
        <f>IF(LEFT(A2728)="8",1,IF(LEFT(A2728)="9",1,0))</f>
        <v>0</v>
      </c>
      <c r="AF2728" t="str">
        <f>LEFT(A2728)</f>
        <v>2</v>
      </c>
    </row>
    <row r="2729" spans="1:32" x14ac:dyDescent="0.25">
      <c r="A2729" t="s">
        <v>5296</v>
      </c>
      <c r="B2729" t="s">
        <v>5295</v>
      </c>
      <c r="C2729" t="s">
        <v>5294</v>
      </c>
      <c r="D2729">
        <v>1</v>
      </c>
      <c r="E2729">
        <v>0</v>
      </c>
      <c r="F2729">
        <v>0</v>
      </c>
      <c r="G2729">
        <v>1</v>
      </c>
      <c r="H2729" t="s">
        <v>5295</v>
      </c>
      <c r="I2729" t="s">
        <v>10419</v>
      </c>
      <c r="J2729" t="s">
        <v>10420</v>
      </c>
      <c r="K2729" s="1">
        <v>42339</v>
      </c>
      <c r="L2729" s="1">
        <v>42339</v>
      </c>
      <c r="M2729" t="s">
        <v>10420</v>
      </c>
      <c r="N2729">
        <v>0</v>
      </c>
      <c r="O2729" t="s">
        <v>4648</v>
      </c>
      <c r="P2729">
        <v>0</v>
      </c>
      <c r="Q2729">
        <v>0</v>
      </c>
      <c r="T2729" t="str">
        <f>IF(LEN(A2729)=2,MID(A2729,1,1),IF(LEN(A2729)=3,MID(A2729,1,2),IF(LEN(A2729)=5,MID(A2729,1,3),IF(LEN(A2729)=7,MID(A2729,1,5),IF(LEN(A2729)=1,"")))))</f>
        <v>21616</v>
      </c>
      <c r="U2729">
        <f>IF(LEN(A2729)=7,0,1)</f>
        <v>0</v>
      </c>
      <c r="V2729">
        <f t="shared" si="84"/>
        <v>0</v>
      </c>
      <c r="W2729">
        <f>IF(OR(LEFT(A2729)="1", LEFT(A2729)="2",LEFT(A2729)="3"),1,0)</f>
        <v>1</v>
      </c>
      <c r="Y2729" t="str">
        <f t="shared" si="85"/>
        <v>Utang Belanja Bantuan Sosial Kepada Organisasi Sosial Kemasyarakatan</v>
      </c>
      <c r="AB2729" t="str">
        <f>IF(LEFT(A2729)="1","D",IF(LEFT(A2729)="2","K",IF(LEFT(A2729)="3","K",IF(LEFT(A2729)="4","K",IF(LEFT(A2729)="5","D",IF(LEFT(A2729)="6","D",IF(LEFT(A2729)="8","K",IF(LEFT(A2729)="9","D"))))))))</f>
        <v>K</v>
      </c>
      <c r="AD2729">
        <f>IF(LEFT(A2729)="4",1,IF(LEFT(A2729)="5",1,IF(LEFT(A2729)="6",1,0)))</f>
        <v>0</v>
      </c>
      <c r="AE2729">
        <f>IF(LEFT(A2729)="8",1,IF(LEFT(A2729)="9",1,0))</f>
        <v>0</v>
      </c>
      <c r="AF2729" t="str">
        <f>LEFT(A2729)</f>
        <v>2</v>
      </c>
    </row>
    <row r="2730" spans="1:32" x14ac:dyDescent="0.25">
      <c r="A2730" t="s">
        <v>5297</v>
      </c>
      <c r="B2730" t="s">
        <v>5298</v>
      </c>
      <c r="C2730" t="s">
        <v>5178</v>
      </c>
      <c r="D2730">
        <v>1</v>
      </c>
      <c r="E2730">
        <v>1</v>
      </c>
      <c r="F2730">
        <v>0</v>
      </c>
      <c r="G2730">
        <v>1</v>
      </c>
      <c r="H2730" t="s">
        <v>5298</v>
      </c>
      <c r="I2730" t="s">
        <v>10419</v>
      </c>
      <c r="J2730" t="s">
        <v>10420</v>
      </c>
      <c r="K2730" s="1">
        <v>42339</v>
      </c>
      <c r="L2730" s="1">
        <v>42339</v>
      </c>
      <c r="M2730" t="s">
        <v>10420</v>
      </c>
      <c r="N2730">
        <v>0</v>
      </c>
      <c r="O2730" t="s">
        <v>4648</v>
      </c>
      <c r="P2730">
        <v>0</v>
      </c>
      <c r="Q2730">
        <v>0</v>
      </c>
      <c r="T2730" t="str">
        <f>IF(LEN(A2730)=2,MID(A2730,1,1),IF(LEN(A2730)=3,MID(A2730,1,2),IF(LEN(A2730)=5,MID(A2730,1,3),IF(LEN(A2730)=7,MID(A2730,1,5),IF(LEN(A2730)=1,"")))))</f>
        <v>216</v>
      </c>
      <c r="U2730">
        <f>IF(LEN(A2730)=7,0,1)</f>
        <v>1</v>
      </c>
      <c r="V2730">
        <f t="shared" si="84"/>
        <v>0</v>
      </c>
      <c r="W2730">
        <f>IF(OR(LEFT(A2730)="1", LEFT(A2730)="2",LEFT(A2730)="3"),1,0)</f>
        <v>1</v>
      </c>
      <c r="Y2730" t="str">
        <f t="shared" si="85"/>
        <v>Utang Belanja Bantuan Sosial Kepada Kelompok Masyarakat</v>
      </c>
      <c r="AB2730" t="str">
        <f>IF(LEFT(A2730)="1","D",IF(LEFT(A2730)="2","K",IF(LEFT(A2730)="3","K",IF(LEFT(A2730)="4","K",IF(LEFT(A2730)="5","D",IF(LEFT(A2730)="6","D",IF(LEFT(A2730)="8","K",IF(LEFT(A2730)="9","D"))))))))</f>
        <v>K</v>
      </c>
      <c r="AD2730">
        <f>IF(LEFT(A2730)="4",1,IF(LEFT(A2730)="5",1,IF(LEFT(A2730)="6",1,0)))</f>
        <v>0</v>
      </c>
      <c r="AE2730">
        <f>IF(LEFT(A2730)="8",1,IF(LEFT(A2730)="9",1,0))</f>
        <v>0</v>
      </c>
      <c r="AF2730" t="str">
        <f>LEFT(A2730)</f>
        <v>2</v>
      </c>
    </row>
    <row r="2731" spans="1:32" x14ac:dyDescent="0.25">
      <c r="A2731" t="s">
        <v>5299</v>
      </c>
      <c r="B2731" t="s">
        <v>5298</v>
      </c>
      <c r="C2731" t="s">
        <v>5297</v>
      </c>
      <c r="D2731">
        <v>1</v>
      </c>
      <c r="E2731">
        <v>0</v>
      </c>
      <c r="F2731">
        <v>0</v>
      </c>
      <c r="G2731">
        <v>1</v>
      </c>
      <c r="H2731" t="s">
        <v>5298</v>
      </c>
      <c r="I2731" t="s">
        <v>10419</v>
      </c>
      <c r="J2731" t="s">
        <v>10420</v>
      </c>
      <c r="K2731" s="1">
        <v>42339</v>
      </c>
      <c r="L2731" s="1">
        <v>42339</v>
      </c>
      <c r="M2731" t="s">
        <v>10420</v>
      </c>
      <c r="N2731">
        <v>0</v>
      </c>
      <c r="O2731" t="s">
        <v>4648</v>
      </c>
      <c r="P2731">
        <v>0</v>
      </c>
      <c r="Q2731">
        <v>0</v>
      </c>
      <c r="T2731" t="str">
        <f>IF(LEN(A2731)=2,MID(A2731,1,1),IF(LEN(A2731)=3,MID(A2731,1,2),IF(LEN(A2731)=5,MID(A2731,1,3),IF(LEN(A2731)=7,MID(A2731,1,5),IF(LEN(A2731)=1,"")))))</f>
        <v>21617</v>
      </c>
      <c r="U2731">
        <f>IF(LEN(A2731)=7,0,1)</f>
        <v>0</v>
      </c>
      <c r="V2731">
        <f t="shared" si="84"/>
        <v>0</v>
      </c>
      <c r="W2731">
        <f>IF(OR(LEFT(A2731)="1", LEFT(A2731)="2",LEFT(A2731)="3"),1,0)</f>
        <v>1</v>
      </c>
      <c r="Y2731" t="str">
        <f t="shared" si="85"/>
        <v>Utang Belanja Bantuan Sosial Kepada Kelompok Masyarakat</v>
      </c>
      <c r="AB2731" t="str">
        <f>IF(LEFT(A2731)="1","D",IF(LEFT(A2731)="2","K",IF(LEFT(A2731)="3","K",IF(LEFT(A2731)="4","K",IF(LEFT(A2731)="5","D",IF(LEFT(A2731)="6","D",IF(LEFT(A2731)="8","K",IF(LEFT(A2731)="9","D"))))))))</f>
        <v>K</v>
      </c>
      <c r="AD2731">
        <f>IF(LEFT(A2731)="4",1,IF(LEFT(A2731)="5",1,IF(LEFT(A2731)="6",1,0)))</f>
        <v>0</v>
      </c>
      <c r="AE2731">
        <f>IF(LEFT(A2731)="8",1,IF(LEFT(A2731)="9",1,0))</f>
        <v>0</v>
      </c>
      <c r="AF2731" t="str">
        <f>LEFT(A2731)</f>
        <v>2</v>
      </c>
    </row>
    <row r="2732" spans="1:32" x14ac:dyDescent="0.25">
      <c r="A2732" t="s">
        <v>5300</v>
      </c>
      <c r="B2732" t="s">
        <v>5301</v>
      </c>
      <c r="C2732" t="s">
        <v>5178</v>
      </c>
      <c r="D2732">
        <v>1</v>
      </c>
      <c r="E2732">
        <v>1</v>
      </c>
      <c r="F2732">
        <v>0</v>
      </c>
      <c r="G2732">
        <v>1</v>
      </c>
      <c r="H2732" t="s">
        <v>5301</v>
      </c>
      <c r="I2732" t="s">
        <v>10419</v>
      </c>
      <c r="J2732" t="s">
        <v>10420</v>
      </c>
      <c r="K2732" s="1">
        <v>42339</v>
      </c>
      <c r="L2732" s="1">
        <v>42339</v>
      </c>
      <c r="M2732" t="s">
        <v>10420</v>
      </c>
      <c r="N2732">
        <v>0</v>
      </c>
      <c r="O2732" t="s">
        <v>4648</v>
      </c>
      <c r="P2732">
        <v>0</v>
      </c>
      <c r="Q2732">
        <v>0</v>
      </c>
      <c r="T2732" t="str">
        <f>IF(LEN(A2732)=2,MID(A2732,1,1),IF(LEN(A2732)=3,MID(A2732,1,2),IF(LEN(A2732)=5,MID(A2732,1,3),IF(LEN(A2732)=7,MID(A2732,1,5),IF(LEN(A2732)=1,"")))))</f>
        <v>216</v>
      </c>
      <c r="U2732">
        <f>IF(LEN(A2732)=7,0,1)</f>
        <v>1</v>
      </c>
      <c r="V2732">
        <f t="shared" si="84"/>
        <v>0</v>
      </c>
      <c r="W2732">
        <f>IF(OR(LEFT(A2732)="1", LEFT(A2732)="2",LEFT(A2732)="3"),1,0)</f>
        <v>1</v>
      </c>
      <c r="Y2732" t="str">
        <f t="shared" si="85"/>
        <v>Utang Belanja Bantuan Sosial Kepada Anggota Masyarakat</v>
      </c>
      <c r="AB2732" t="str">
        <f>IF(LEFT(A2732)="1","D",IF(LEFT(A2732)="2","K",IF(LEFT(A2732)="3","K",IF(LEFT(A2732)="4","K",IF(LEFT(A2732)="5","D",IF(LEFT(A2732)="6","D",IF(LEFT(A2732)="8","K",IF(LEFT(A2732)="9","D"))))))))</f>
        <v>K</v>
      </c>
      <c r="AD2732">
        <f>IF(LEFT(A2732)="4",1,IF(LEFT(A2732)="5",1,IF(LEFT(A2732)="6",1,0)))</f>
        <v>0</v>
      </c>
      <c r="AE2732">
        <f>IF(LEFT(A2732)="8",1,IF(LEFT(A2732)="9",1,0))</f>
        <v>0</v>
      </c>
      <c r="AF2732" t="str">
        <f>LEFT(A2732)</f>
        <v>2</v>
      </c>
    </row>
    <row r="2733" spans="1:32" x14ac:dyDescent="0.25">
      <c r="A2733" t="s">
        <v>5302</v>
      </c>
      <c r="B2733" t="s">
        <v>5301</v>
      </c>
      <c r="C2733" t="s">
        <v>5300</v>
      </c>
      <c r="D2733">
        <v>1</v>
      </c>
      <c r="E2733">
        <v>0</v>
      </c>
      <c r="F2733">
        <v>0</v>
      </c>
      <c r="G2733">
        <v>1</v>
      </c>
      <c r="H2733" t="s">
        <v>5301</v>
      </c>
      <c r="I2733" t="s">
        <v>10419</v>
      </c>
      <c r="J2733" t="s">
        <v>10420</v>
      </c>
      <c r="K2733" s="1">
        <v>42339</v>
      </c>
      <c r="L2733" s="1">
        <v>42339</v>
      </c>
      <c r="M2733" t="s">
        <v>10420</v>
      </c>
      <c r="N2733">
        <v>0</v>
      </c>
      <c r="O2733" t="s">
        <v>4648</v>
      </c>
      <c r="P2733">
        <v>0</v>
      </c>
      <c r="Q2733">
        <v>0</v>
      </c>
      <c r="T2733" t="str">
        <f>IF(LEN(A2733)=2,MID(A2733,1,1),IF(LEN(A2733)=3,MID(A2733,1,2),IF(LEN(A2733)=5,MID(A2733,1,3),IF(LEN(A2733)=7,MID(A2733,1,5),IF(LEN(A2733)=1,"")))))</f>
        <v>21618</v>
      </c>
      <c r="U2733">
        <f>IF(LEN(A2733)=7,0,1)</f>
        <v>0</v>
      </c>
      <c r="V2733">
        <f t="shared" si="84"/>
        <v>0</v>
      </c>
      <c r="W2733">
        <f>IF(OR(LEFT(A2733)="1", LEFT(A2733)="2",LEFT(A2733)="3"),1,0)</f>
        <v>1</v>
      </c>
      <c r="Y2733" t="str">
        <f t="shared" si="85"/>
        <v>Utang Belanja Bantuan Sosial Kepada Anggota Masyarakat</v>
      </c>
      <c r="AB2733" t="str">
        <f>IF(LEFT(A2733)="1","D",IF(LEFT(A2733)="2","K",IF(LEFT(A2733)="3","K",IF(LEFT(A2733)="4","K",IF(LEFT(A2733)="5","D",IF(LEFT(A2733)="6","D",IF(LEFT(A2733)="8","K",IF(LEFT(A2733)="9","D"))))))))</f>
        <v>K</v>
      </c>
      <c r="AD2733">
        <f>IF(LEFT(A2733)="4",1,IF(LEFT(A2733)="5",1,IF(LEFT(A2733)="6",1,0)))</f>
        <v>0</v>
      </c>
      <c r="AE2733">
        <f>IF(LEFT(A2733)="8",1,IF(LEFT(A2733)="9",1,0))</f>
        <v>0</v>
      </c>
      <c r="AF2733" t="str">
        <f>LEFT(A2733)</f>
        <v>2</v>
      </c>
    </row>
    <row r="2734" spans="1:32" x14ac:dyDescent="0.25">
      <c r="A2734" t="s">
        <v>5303</v>
      </c>
      <c r="B2734" t="s">
        <v>5304</v>
      </c>
      <c r="C2734" t="s">
        <v>5178</v>
      </c>
      <c r="D2734">
        <v>1</v>
      </c>
      <c r="E2734">
        <v>1</v>
      </c>
      <c r="F2734">
        <v>0</v>
      </c>
      <c r="G2734">
        <v>1</v>
      </c>
      <c r="H2734" t="s">
        <v>5304</v>
      </c>
      <c r="I2734" t="s">
        <v>10419</v>
      </c>
      <c r="J2734" t="s">
        <v>10420</v>
      </c>
      <c r="K2734" s="1">
        <v>42339</v>
      </c>
      <c r="L2734" s="1">
        <v>42339</v>
      </c>
      <c r="M2734" t="s">
        <v>10420</v>
      </c>
      <c r="N2734">
        <v>0</v>
      </c>
      <c r="O2734" t="s">
        <v>4648</v>
      </c>
      <c r="P2734">
        <v>0</v>
      </c>
      <c r="Q2734">
        <v>0</v>
      </c>
      <c r="T2734" t="str">
        <f>IF(LEN(A2734)=2,MID(A2734,1,1),IF(LEN(A2734)=3,MID(A2734,1,2),IF(LEN(A2734)=5,MID(A2734,1,3),IF(LEN(A2734)=7,MID(A2734,1,5),IF(LEN(A2734)=1,"")))))</f>
        <v>216</v>
      </c>
      <c r="U2734">
        <f>IF(LEN(A2734)=7,0,1)</f>
        <v>1</v>
      </c>
      <c r="V2734">
        <f t="shared" si="84"/>
        <v>0</v>
      </c>
      <c r="W2734">
        <f>IF(OR(LEFT(A2734)="1", LEFT(A2734)="2",LEFT(A2734)="3"),1,0)</f>
        <v>1</v>
      </c>
      <c r="Y2734" t="str">
        <f t="shared" si="85"/>
        <v>Utang Belanja Bagi Hasil Pajak Daerah Kepada Provinsi</v>
      </c>
      <c r="AB2734" t="str">
        <f>IF(LEFT(A2734)="1","D",IF(LEFT(A2734)="2","K",IF(LEFT(A2734)="3","K",IF(LEFT(A2734)="4","K",IF(LEFT(A2734)="5","D",IF(LEFT(A2734)="6","D",IF(LEFT(A2734)="8","K",IF(LEFT(A2734)="9","D"))))))))</f>
        <v>K</v>
      </c>
      <c r="AD2734">
        <f>IF(LEFT(A2734)="4",1,IF(LEFT(A2734)="5",1,IF(LEFT(A2734)="6",1,0)))</f>
        <v>0</v>
      </c>
      <c r="AE2734">
        <f>IF(LEFT(A2734)="8",1,IF(LEFT(A2734)="9",1,0))</f>
        <v>0</v>
      </c>
      <c r="AF2734" t="str">
        <f>LEFT(A2734)</f>
        <v>2</v>
      </c>
    </row>
    <row r="2735" spans="1:32" x14ac:dyDescent="0.25">
      <c r="A2735" t="s">
        <v>5305</v>
      </c>
      <c r="B2735" t="s">
        <v>5304</v>
      </c>
      <c r="C2735" t="s">
        <v>5303</v>
      </c>
      <c r="D2735">
        <v>1</v>
      </c>
      <c r="E2735">
        <v>0</v>
      </c>
      <c r="F2735">
        <v>0</v>
      </c>
      <c r="G2735">
        <v>1</v>
      </c>
      <c r="H2735" t="s">
        <v>5304</v>
      </c>
      <c r="I2735" t="s">
        <v>10419</v>
      </c>
      <c r="J2735" t="s">
        <v>10420</v>
      </c>
      <c r="K2735" s="1">
        <v>42339</v>
      </c>
      <c r="L2735" s="1">
        <v>42339</v>
      </c>
      <c r="M2735" t="s">
        <v>10420</v>
      </c>
      <c r="N2735">
        <v>0</v>
      </c>
      <c r="O2735" t="s">
        <v>4648</v>
      </c>
      <c r="P2735">
        <v>0</v>
      </c>
      <c r="Q2735">
        <v>0</v>
      </c>
      <c r="T2735" t="str">
        <f>IF(LEN(A2735)=2,MID(A2735,1,1),IF(LEN(A2735)=3,MID(A2735,1,2),IF(LEN(A2735)=5,MID(A2735,1,3),IF(LEN(A2735)=7,MID(A2735,1,5),IF(LEN(A2735)=1,"")))))</f>
        <v>21619</v>
      </c>
      <c r="U2735">
        <f>IF(LEN(A2735)=7,0,1)</f>
        <v>0</v>
      </c>
      <c r="V2735">
        <f t="shared" si="84"/>
        <v>0</v>
      </c>
      <c r="W2735">
        <f>IF(OR(LEFT(A2735)="1", LEFT(A2735)="2",LEFT(A2735)="3"),1,0)</f>
        <v>1</v>
      </c>
      <c r="Y2735" t="str">
        <f t="shared" si="85"/>
        <v>Utang Belanja Bagi Hasil Pajak Daerah Kepada Provinsi</v>
      </c>
      <c r="AB2735" t="str">
        <f>IF(LEFT(A2735)="1","D",IF(LEFT(A2735)="2","K",IF(LEFT(A2735)="3","K",IF(LEFT(A2735)="4","K",IF(LEFT(A2735)="5","D",IF(LEFT(A2735)="6","D",IF(LEFT(A2735)="8","K",IF(LEFT(A2735)="9","D"))))))))</f>
        <v>K</v>
      </c>
      <c r="AD2735">
        <f>IF(LEFT(A2735)="4",1,IF(LEFT(A2735)="5",1,IF(LEFT(A2735)="6",1,0)))</f>
        <v>0</v>
      </c>
      <c r="AE2735">
        <f>IF(LEFT(A2735)="8",1,IF(LEFT(A2735)="9",1,0))</f>
        <v>0</v>
      </c>
      <c r="AF2735" t="str">
        <f>LEFT(A2735)</f>
        <v>2</v>
      </c>
    </row>
    <row r="2736" spans="1:32" x14ac:dyDescent="0.25">
      <c r="A2736" t="s">
        <v>5306</v>
      </c>
      <c r="B2736" t="s">
        <v>5307</v>
      </c>
      <c r="C2736" t="s">
        <v>5178</v>
      </c>
      <c r="D2736">
        <v>1</v>
      </c>
      <c r="E2736">
        <v>1</v>
      </c>
      <c r="F2736">
        <v>0</v>
      </c>
      <c r="G2736">
        <v>1</v>
      </c>
      <c r="H2736" t="s">
        <v>5307</v>
      </c>
      <c r="I2736" t="s">
        <v>10419</v>
      </c>
      <c r="J2736" t="s">
        <v>10420</v>
      </c>
      <c r="K2736" s="1">
        <v>42339</v>
      </c>
      <c r="L2736" s="1">
        <v>42339</v>
      </c>
      <c r="M2736" t="s">
        <v>10420</v>
      </c>
      <c r="N2736">
        <v>0</v>
      </c>
      <c r="O2736" t="s">
        <v>4648</v>
      </c>
      <c r="P2736">
        <v>0</v>
      </c>
      <c r="Q2736">
        <v>0</v>
      </c>
      <c r="T2736" t="str">
        <f>IF(LEN(A2736)=2,MID(A2736,1,1),IF(LEN(A2736)=3,MID(A2736,1,2),IF(LEN(A2736)=5,MID(A2736,1,3),IF(LEN(A2736)=7,MID(A2736,1,5),IF(LEN(A2736)=1,"")))))</f>
        <v>216</v>
      </c>
      <c r="U2736">
        <f>IF(LEN(A2736)=7,0,1)</f>
        <v>1</v>
      </c>
      <c r="V2736">
        <f t="shared" si="84"/>
        <v>0</v>
      </c>
      <c r="W2736">
        <f>IF(OR(LEFT(A2736)="1", LEFT(A2736)="2",LEFT(A2736)="3"),1,0)</f>
        <v>1</v>
      </c>
      <c r="Y2736" t="str">
        <f t="shared" si="85"/>
        <v>Utang Belanja Bagi Hasil Pajak Daerah Kepada Kabupaten/Kota</v>
      </c>
      <c r="AB2736" t="str">
        <f>IF(LEFT(A2736)="1","D",IF(LEFT(A2736)="2","K",IF(LEFT(A2736)="3","K",IF(LEFT(A2736)="4","K",IF(LEFT(A2736)="5","D",IF(LEFT(A2736)="6","D",IF(LEFT(A2736)="8","K",IF(LEFT(A2736)="9","D"))))))))</f>
        <v>K</v>
      </c>
      <c r="AD2736">
        <f>IF(LEFT(A2736)="4",1,IF(LEFT(A2736)="5",1,IF(LEFT(A2736)="6",1,0)))</f>
        <v>0</v>
      </c>
      <c r="AE2736">
        <f>IF(LEFT(A2736)="8",1,IF(LEFT(A2736)="9",1,0))</f>
        <v>0</v>
      </c>
      <c r="AF2736" t="str">
        <f>LEFT(A2736)</f>
        <v>2</v>
      </c>
    </row>
    <row r="2737" spans="1:32" x14ac:dyDescent="0.25">
      <c r="A2737" t="s">
        <v>5308</v>
      </c>
      <c r="B2737" t="s">
        <v>5307</v>
      </c>
      <c r="C2737" t="s">
        <v>5306</v>
      </c>
      <c r="D2737">
        <v>1</v>
      </c>
      <c r="E2737">
        <v>0</v>
      </c>
      <c r="F2737">
        <v>0</v>
      </c>
      <c r="G2737">
        <v>1</v>
      </c>
      <c r="H2737" t="s">
        <v>5307</v>
      </c>
      <c r="I2737" t="s">
        <v>10419</v>
      </c>
      <c r="J2737" t="s">
        <v>10420</v>
      </c>
      <c r="K2737" s="1">
        <v>42339</v>
      </c>
      <c r="L2737" s="1">
        <v>42339</v>
      </c>
      <c r="M2737" t="s">
        <v>10420</v>
      </c>
      <c r="N2737">
        <v>0</v>
      </c>
      <c r="O2737" t="s">
        <v>4648</v>
      </c>
      <c r="P2737">
        <v>0</v>
      </c>
      <c r="Q2737">
        <v>0</v>
      </c>
      <c r="T2737" t="str">
        <f>IF(LEN(A2737)=2,MID(A2737,1,1),IF(LEN(A2737)=3,MID(A2737,1,2),IF(LEN(A2737)=5,MID(A2737,1,3),IF(LEN(A2737)=7,MID(A2737,1,5),IF(LEN(A2737)=1,"")))))</f>
        <v>21620</v>
      </c>
      <c r="U2737">
        <f>IF(LEN(A2737)=7,0,1)</f>
        <v>0</v>
      </c>
      <c r="V2737">
        <f t="shared" si="84"/>
        <v>0</v>
      </c>
      <c r="W2737">
        <f>IF(OR(LEFT(A2737)="1", LEFT(A2737)="2",LEFT(A2737)="3"),1,0)</f>
        <v>1</v>
      </c>
      <c r="Y2737" t="str">
        <f t="shared" si="85"/>
        <v>Utang Belanja Bagi Hasil Pajak Daerah Kepada Kabupaten/Kota</v>
      </c>
      <c r="AB2737" t="str">
        <f>IF(LEFT(A2737)="1","D",IF(LEFT(A2737)="2","K",IF(LEFT(A2737)="3","K",IF(LEFT(A2737)="4","K",IF(LEFT(A2737)="5","D",IF(LEFT(A2737)="6","D",IF(LEFT(A2737)="8","K",IF(LEFT(A2737)="9","D"))))))))</f>
        <v>K</v>
      </c>
      <c r="AD2737">
        <f>IF(LEFT(A2737)="4",1,IF(LEFT(A2737)="5",1,IF(LEFT(A2737)="6",1,0)))</f>
        <v>0</v>
      </c>
      <c r="AE2737">
        <f>IF(LEFT(A2737)="8",1,IF(LEFT(A2737)="9",1,0))</f>
        <v>0</v>
      </c>
      <c r="AF2737" t="str">
        <f>LEFT(A2737)</f>
        <v>2</v>
      </c>
    </row>
    <row r="2738" spans="1:32" x14ac:dyDescent="0.25">
      <c r="A2738" t="s">
        <v>5309</v>
      </c>
      <c r="B2738" t="s">
        <v>5310</v>
      </c>
      <c r="C2738" t="s">
        <v>5178</v>
      </c>
      <c r="D2738">
        <v>1</v>
      </c>
      <c r="E2738">
        <v>1</v>
      </c>
      <c r="F2738">
        <v>0</v>
      </c>
      <c r="G2738">
        <v>1</v>
      </c>
      <c r="H2738" t="s">
        <v>5310</v>
      </c>
      <c r="I2738" t="s">
        <v>10419</v>
      </c>
      <c r="J2738" t="s">
        <v>10420</v>
      </c>
      <c r="K2738" s="1">
        <v>42339</v>
      </c>
      <c r="L2738" s="1">
        <v>42339</v>
      </c>
      <c r="M2738" t="s">
        <v>10420</v>
      </c>
      <c r="N2738">
        <v>0</v>
      </c>
      <c r="O2738" t="s">
        <v>4648</v>
      </c>
      <c r="P2738">
        <v>0</v>
      </c>
      <c r="Q2738">
        <v>0</v>
      </c>
      <c r="T2738" t="str">
        <f>IF(LEN(A2738)=2,MID(A2738,1,1),IF(LEN(A2738)=3,MID(A2738,1,2),IF(LEN(A2738)=5,MID(A2738,1,3),IF(LEN(A2738)=7,MID(A2738,1,5),IF(LEN(A2738)=1,"")))))</f>
        <v>216</v>
      </c>
      <c r="U2738">
        <f>IF(LEN(A2738)=7,0,1)</f>
        <v>1</v>
      </c>
      <c r="V2738">
        <f t="shared" si="84"/>
        <v>0</v>
      </c>
      <c r="W2738">
        <f>IF(OR(LEFT(A2738)="1", LEFT(A2738)="2",LEFT(A2738)="3"),1,0)</f>
        <v>1</v>
      </c>
      <c r="Y2738" t="str">
        <f t="shared" si="85"/>
        <v>Utang Belanja Bagi Hasil Pajak Daerah Kepada Pemerintahan Desa</v>
      </c>
      <c r="AB2738" t="str">
        <f>IF(LEFT(A2738)="1","D",IF(LEFT(A2738)="2","K",IF(LEFT(A2738)="3","K",IF(LEFT(A2738)="4","K",IF(LEFT(A2738)="5","D",IF(LEFT(A2738)="6","D",IF(LEFT(A2738)="8","K",IF(LEFT(A2738)="9","D"))))))))</f>
        <v>K</v>
      </c>
      <c r="AD2738">
        <f>IF(LEFT(A2738)="4",1,IF(LEFT(A2738)="5",1,IF(LEFT(A2738)="6",1,0)))</f>
        <v>0</v>
      </c>
      <c r="AE2738">
        <f>IF(LEFT(A2738)="8",1,IF(LEFT(A2738)="9",1,0))</f>
        <v>0</v>
      </c>
      <c r="AF2738" t="str">
        <f>LEFT(A2738)</f>
        <v>2</v>
      </c>
    </row>
    <row r="2739" spans="1:32" x14ac:dyDescent="0.25">
      <c r="A2739" t="s">
        <v>5311</v>
      </c>
      <c r="B2739" t="s">
        <v>5310</v>
      </c>
      <c r="C2739" t="s">
        <v>5309</v>
      </c>
      <c r="D2739">
        <v>1</v>
      </c>
      <c r="E2739">
        <v>0</v>
      </c>
      <c r="F2739">
        <v>0</v>
      </c>
      <c r="G2739">
        <v>1</v>
      </c>
      <c r="H2739" t="s">
        <v>5310</v>
      </c>
      <c r="I2739" t="s">
        <v>10419</v>
      </c>
      <c r="J2739" t="s">
        <v>10420</v>
      </c>
      <c r="K2739" s="1">
        <v>42339</v>
      </c>
      <c r="L2739" s="1">
        <v>42339</v>
      </c>
      <c r="M2739" t="s">
        <v>10420</v>
      </c>
      <c r="N2739">
        <v>0</v>
      </c>
      <c r="O2739" t="s">
        <v>4648</v>
      </c>
      <c r="P2739">
        <v>0</v>
      </c>
      <c r="Q2739">
        <v>0</v>
      </c>
      <c r="T2739" t="str">
        <f>IF(LEN(A2739)=2,MID(A2739,1,1),IF(LEN(A2739)=3,MID(A2739,1,2),IF(LEN(A2739)=5,MID(A2739,1,3),IF(LEN(A2739)=7,MID(A2739,1,5),IF(LEN(A2739)=1,"")))))</f>
        <v>21621</v>
      </c>
      <c r="U2739">
        <f>IF(LEN(A2739)=7,0,1)</f>
        <v>0</v>
      </c>
      <c r="V2739">
        <f t="shared" si="84"/>
        <v>0</v>
      </c>
      <c r="W2739">
        <f>IF(OR(LEFT(A2739)="1", LEFT(A2739)="2",LEFT(A2739)="3"),1,0)</f>
        <v>1</v>
      </c>
      <c r="Y2739" t="str">
        <f t="shared" si="85"/>
        <v>Utang Belanja Bagi Hasil Pajak Daerah Kepada Pemerintahan Desa</v>
      </c>
      <c r="AB2739" t="str">
        <f>IF(LEFT(A2739)="1","D",IF(LEFT(A2739)="2","K",IF(LEFT(A2739)="3","K",IF(LEFT(A2739)="4","K",IF(LEFT(A2739)="5","D",IF(LEFT(A2739)="6","D",IF(LEFT(A2739)="8","K",IF(LEFT(A2739)="9","D"))))))))</f>
        <v>K</v>
      </c>
      <c r="AD2739">
        <f>IF(LEFT(A2739)="4",1,IF(LEFT(A2739)="5",1,IF(LEFT(A2739)="6",1,0)))</f>
        <v>0</v>
      </c>
      <c r="AE2739">
        <f>IF(LEFT(A2739)="8",1,IF(LEFT(A2739)="9",1,0))</f>
        <v>0</v>
      </c>
      <c r="AF2739" t="str">
        <f>LEFT(A2739)</f>
        <v>2</v>
      </c>
    </row>
    <row r="2740" spans="1:32" x14ac:dyDescent="0.25">
      <c r="A2740" t="s">
        <v>5312</v>
      </c>
      <c r="B2740" t="s">
        <v>5313</v>
      </c>
      <c r="C2740" t="s">
        <v>5178</v>
      </c>
      <c r="D2740">
        <v>1</v>
      </c>
      <c r="E2740">
        <v>1</v>
      </c>
      <c r="F2740">
        <v>0</v>
      </c>
      <c r="G2740">
        <v>1</v>
      </c>
      <c r="H2740" t="s">
        <v>5313</v>
      </c>
      <c r="I2740" t="s">
        <v>10419</v>
      </c>
      <c r="J2740" t="s">
        <v>10420</v>
      </c>
      <c r="K2740" s="1">
        <v>42339</v>
      </c>
      <c r="L2740" s="1">
        <v>42339</v>
      </c>
      <c r="M2740" t="s">
        <v>10420</v>
      </c>
      <c r="N2740">
        <v>0</v>
      </c>
      <c r="O2740" t="s">
        <v>4648</v>
      </c>
      <c r="P2740">
        <v>0</v>
      </c>
      <c r="Q2740">
        <v>0</v>
      </c>
      <c r="T2740" t="str">
        <f>IF(LEN(A2740)=2,MID(A2740,1,1),IF(LEN(A2740)=3,MID(A2740,1,2),IF(LEN(A2740)=5,MID(A2740,1,3),IF(LEN(A2740)=7,MID(A2740,1,5),IF(LEN(A2740)=1,"")))))</f>
        <v>216</v>
      </c>
      <c r="U2740">
        <f>IF(LEN(A2740)=7,0,1)</f>
        <v>1</v>
      </c>
      <c r="V2740">
        <f t="shared" si="84"/>
        <v>0</v>
      </c>
      <c r="W2740">
        <f>IF(OR(LEFT(A2740)="1", LEFT(A2740)="2",LEFT(A2740)="3"),1,0)</f>
        <v>1</v>
      </c>
      <c r="Y2740" t="str">
        <f t="shared" si="85"/>
        <v>Utang Belanja Bagi Hasil Retribusi Daerah Kepada Pemerintah</v>
      </c>
      <c r="AB2740" t="str">
        <f>IF(LEFT(A2740)="1","D",IF(LEFT(A2740)="2","K",IF(LEFT(A2740)="3","K",IF(LEFT(A2740)="4","K",IF(LEFT(A2740)="5","D",IF(LEFT(A2740)="6","D",IF(LEFT(A2740)="8","K",IF(LEFT(A2740)="9","D"))))))))</f>
        <v>K</v>
      </c>
      <c r="AD2740">
        <f>IF(LEFT(A2740)="4",1,IF(LEFT(A2740)="5",1,IF(LEFT(A2740)="6",1,0)))</f>
        <v>0</v>
      </c>
      <c r="AE2740">
        <f>IF(LEFT(A2740)="8",1,IF(LEFT(A2740)="9",1,0))</f>
        <v>0</v>
      </c>
      <c r="AF2740" t="str">
        <f>LEFT(A2740)</f>
        <v>2</v>
      </c>
    </row>
    <row r="2741" spans="1:32" x14ac:dyDescent="0.25">
      <c r="A2741" t="s">
        <v>5314</v>
      </c>
      <c r="B2741" t="s">
        <v>5313</v>
      </c>
      <c r="C2741" t="s">
        <v>5312</v>
      </c>
      <c r="D2741">
        <v>1</v>
      </c>
      <c r="E2741">
        <v>0</v>
      </c>
      <c r="F2741">
        <v>0</v>
      </c>
      <c r="G2741">
        <v>1</v>
      </c>
      <c r="H2741" t="s">
        <v>5313</v>
      </c>
      <c r="I2741" t="s">
        <v>10419</v>
      </c>
      <c r="J2741" t="s">
        <v>10420</v>
      </c>
      <c r="K2741" s="1">
        <v>42339</v>
      </c>
      <c r="L2741" s="1">
        <v>42339</v>
      </c>
      <c r="M2741" t="s">
        <v>10420</v>
      </c>
      <c r="N2741">
        <v>0</v>
      </c>
      <c r="O2741" t="s">
        <v>4648</v>
      </c>
      <c r="P2741">
        <v>0</v>
      </c>
      <c r="Q2741">
        <v>0</v>
      </c>
      <c r="T2741" t="str">
        <f>IF(LEN(A2741)=2,MID(A2741,1,1),IF(LEN(A2741)=3,MID(A2741,1,2),IF(LEN(A2741)=5,MID(A2741,1,3),IF(LEN(A2741)=7,MID(A2741,1,5),IF(LEN(A2741)=1,"")))))</f>
        <v>21622</v>
      </c>
      <c r="U2741">
        <f>IF(LEN(A2741)=7,0,1)</f>
        <v>0</v>
      </c>
      <c r="V2741">
        <f t="shared" si="84"/>
        <v>0</v>
      </c>
      <c r="W2741">
        <f>IF(OR(LEFT(A2741)="1", LEFT(A2741)="2",LEFT(A2741)="3"),1,0)</f>
        <v>1</v>
      </c>
      <c r="Y2741" t="str">
        <f t="shared" si="85"/>
        <v>Utang Belanja Bagi Hasil Retribusi Daerah Kepada Pemerintah</v>
      </c>
      <c r="AB2741" t="str">
        <f>IF(LEFT(A2741)="1","D",IF(LEFT(A2741)="2","K",IF(LEFT(A2741)="3","K",IF(LEFT(A2741)="4","K",IF(LEFT(A2741)="5","D",IF(LEFT(A2741)="6","D",IF(LEFT(A2741)="8","K",IF(LEFT(A2741)="9","D"))))))))</f>
        <v>K</v>
      </c>
      <c r="AD2741">
        <f>IF(LEFT(A2741)="4",1,IF(LEFT(A2741)="5",1,IF(LEFT(A2741)="6",1,0)))</f>
        <v>0</v>
      </c>
      <c r="AE2741">
        <f>IF(LEFT(A2741)="8",1,IF(LEFT(A2741)="9",1,0))</f>
        <v>0</v>
      </c>
      <c r="AF2741" t="str">
        <f>LEFT(A2741)</f>
        <v>2</v>
      </c>
    </row>
    <row r="2742" spans="1:32" x14ac:dyDescent="0.25">
      <c r="A2742" t="s">
        <v>5315</v>
      </c>
      <c r="B2742" t="s">
        <v>5316</v>
      </c>
      <c r="C2742" t="s">
        <v>5178</v>
      </c>
      <c r="D2742">
        <v>1</v>
      </c>
      <c r="E2742">
        <v>1</v>
      </c>
      <c r="F2742">
        <v>0</v>
      </c>
      <c r="G2742">
        <v>1</v>
      </c>
      <c r="H2742" t="s">
        <v>5316</v>
      </c>
      <c r="I2742" t="s">
        <v>10419</v>
      </c>
      <c r="J2742" t="s">
        <v>10420</v>
      </c>
      <c r="K2742" s="1">
        <v>42339</v>
      </c>
      <c r="L2742" s="1">
        <v>42339</v>
      </c>
      <c r="M2742" t="s">
        <v>10420</v>
      </c>
      <c r="N2742">
        <v>0</v>
      </c>
      <c r="O2742" t="s">
        <v>4648</v>
      </c>
      <c r="P2742">
        <v>0</v>
      </c>
      <c r="Q2742">
        <v>0</v>
      </c>
      <c r="T2742" t="str">
        <f>IF(LEN(A2742)=2,MID(A2742,1,1),IF(LEN(A2742)=3,MID(A2742,1,2),IF(LEN(A2742)=5,MID(A2742,1,3),IF(LEN(A2742)=7,MID(A2742,1,5),IF(LEN(A2742)=1,"")))))</f>
        <v>216</v>
      </c>
      <c r="U2742">
        <f>IF(LEN(A2742)=7,0,1)</f>
        <v>1</v>
      </c>
      <c r="V2742">
        <f t="shared" si="84"/>
        <v>0</v>
      </c>
      <c r="W2742">
        <f>IF(OR(LEFT(A2742)="1", LEFT(A2742)="2",LEFT(A2742)="3"),1,0)</f>
        <v>1</v>
      </c>
      <c r="Y2742" t="str">
        <f t="shared" si="85"/>
        <v>Utang Belanja Bagi Hasil Retribusi Daerah Kepada Kabupaten/Kota</v>
      </c>
      <c r="AB2742" t="str">
        <f>IF(LEFT(A2742)="1","D",IF(LEFT(A2742)="2","K",IF(LEFT(A2742)="3","K",IF(LEFT(A2742)="4","K",IF(LEFT(A2742)="5","D",IF(LEFT(A2742)="6","D",IF(LEFT(A2742)="8","K",IF(LEFT(A2742)="9","D"))))))))</f>
        <v>K</v>
      </c>
      <c r="AD2742">
        <f>IF(LEFT(A2742)="4",1,IF(LEFT(A2742)="5",1,IF(LEFT(A2742)="6",1,0)))</f>
        <v>0</v>
      </c>
      <c r="AE2742">
        <f>IF(LEFT(A2742)="8",1,IF(LEFT(A2742)="9",1,0))</f>
        <v>0</v>
      </c>
      <c r="AF2742" t="str">
        <f>LEFT(A2742)</f>
        <v>2</v>
      </c>
    </row>
    <row r="2743" spans="1:32" x14ac:dyDescent="0.25">
      <c r="A2743" t="s">
        <v>5317</v>
      </c>
      <c r="B2743" t="s">
        <v>5316</v>
      </c>
      <c r="C2743" t="s">
        <v>5315</v>
      </c>
      <c r="D2743">
        <v>1</v>
      </c>
      <c r="E2743">
        <v>0</v>
      </c>
      <c r="F2743">
        <v>0</v>
      </c>
      <c r="G2743">
        <v>1</v>
      </c>
      <c r="H2743" t="s">
        <v>5316</v>
      </c>
      <c r="I2743" t="s">
        <v>10419</v>
      </c>
      <c r="J2743" t="s">
        <v>10420</v>
      </c>
      <c r="K2743" s="1">
        <v>42339</v>
      </c>
      <c r="L2743" s="1">
        <v>42339</v>
      </c>
      <c r="M2743" t="s">
        <v>10420</v>
      </c>
      <c r="N2743">
        <v>0</v>
      </c>
      <c r="O2743" t="s">
        <v>4648</v>
      </c>
      <c r="P2743">
        <v>0</v>
      </c>
      <c r="Q2743">
        <v>0</v>
      </c>
      <c r="T2743" t="str">
        <f>IF(LEN(A2743)=2,MID(A2743,1,1),IF(LEN(A2743)=3,MID(A2743,1,2),IF(LEN(A2743)=5,MID(A2743,1,3),IF(LEN(A2743)=7,MID(A2743,1,5),IF(LEN(A2743)=1,"")))))</f>
        <v>21623</v>
      </c>
      <c r="U2743">
        <f>IF(LEN(A2743)=7,0,1)</f>
        <v>0</v>
      </c>
      <c r="V2743">
        <f t="shared" si="84"/>
        <v>0</v>
      </c>
      <c r="W2743">
        <f>IF(OR(LEFT(A2743)="1", LEFT(A2743)="2",LEFT(A2743)="3"),1,0)</f>
        <v>1</v>
      </c>
      <c r="Y2743" t="str">
        <f t="shared" si="85"/>
        <v>Utang Belanja Bagi Hasil Retribusi Daerah Kepada Kabupaten/Kota</v>
      </c>
      <c r="AB2743" t="str">
        <f>IF(LEFT(A2743)="1","D",IF(LEFT(A2743)="2","K",IF(LEFT(A2743)="3","K",IF(LEFT(A2743)="4","K",IF(LEFT(A2743)="5","D",IF(LEFT(A2743)="6","D",IF(LEFT(A2743)="8","K",IF(LEFT(A2743)="9","D"))))))))</f>
        <v>K</v>
      </c>
      <c r="AD2743">
        <f>IF(LEFT(A2743)="4",1,IF(LEFT(A2743)="5",1,IF(LEFT(A2743)="6",1,0)))</f>
        <v>0</v>
      </c>
      <c r="AE2743">
        <f>IF(LEFT(A2743)="8",1,IF(LEFT(A2743)="9",1,0))</f>
        <v>0</v>
      </c>
      <c r="AF2743" t="str">
        <f>LEFT(A2743)</f>
        <v>2</v>
      </c>
    </row>
    <row r="2744" spans="1:32" x14ac:dyDescent="0.25">
      <c r="A2744" t="s">
        <v>5318</v>
      </c>
      <c r="B2744" t="s">
        <v>5319</v>
      </c>
      <c r="C2744" t="s">
        <v>5178</v>
      </c>
      <c r="D2744">
        <v>1</v>
      </c>
      <c r="E2744">
        <v>1</v>
      </c>
      <c r="F2744">
        <v>0</v>
      </c>
      <c r="G2744">
        <v>1</v>
      </c>
      <c r="H2744" t="s">
        <v>5319</v>
      </c>
      <c r="I2744" t="s">
        <v>10419</v>
      </c>
      <c r="J2744" t="s">
        <v>10420</v>
      </c>
      <c r="K2744" s="1">
        <v>42339</v>
      </c>
      <c r="L2744" s="1">
        <v>42339</v>
      </c>
      <c r="M2744" t="s">
        <v>10420</v>
      </c>
      <c r="N2744">
        <v>0</v>
      </c>
      <c r="O2744" t="s">
        <v>4648</v>
      </c>
      <c r="P2744">
        <v>0</v>
      </c>
      <c r="Q2744">
        <v>0</v>
      </c>
      <c r="T2744" t="str">
        <f>IF(LEN(A2744)=2,MID(A2744,1,1),IF(LEN(A2744)=3,MID(A2744,1,2),IF(LEN(A2744)=5,MID(A2744,1,3),IF(LEN(A2744)=7,MID(A2744,1,5),IF(LEN(A2744)=1,"")))))</f>
        <v>216</v>
      </c>
      <c r="U2744">
        <f>IF(LEN(A2744)=7,0,1)</f>
        <v>1</v>
      </c>
      <c r="V2744">
        <f t="shared" si="84"/>
        <v>0</v>
      </c>
      <c r="W2744">
        <f>IF(OR(LEFT(A2744)="1", LEFT(A2744)="2",LEFT(A2744)="3"),1,0)</f>
        <v>1</v>
      </c>
      <c r="Y2744" t="str">
        <f t="shared" si="85"/>
        <v>Utang Belanja Bagi Hasil Retribusi Daerah Kepada Pemerintahan Desa</v>
      </c>
      <c r="AB2744" t="str">
        <f>IF(LEFT(A2744)="1","D",IF(LEFT(A2744)="2","K",IF(LEFT(A2744)="3","K",IF(LEFT(A2744)="4","K",IF(LEFT(A2744)="5","D",IF(LEFT(A2744)="6","D",IF(LEFT(A2744)="8","K",IF(LEFT(A2744)="9","D"))))))))</f>
        <v>K</v>
      </c>
      <c r="AD2744">
        <f>IF(LEFT(A2744)="4",1,IF(LEFT(A2744)="5",1,IF(LEFT(A2744)="6",1,0)))</f>
        <v>0</v>
      </c>
      <c r="AE2744">
        <f>IF(LEFT(A2744)="8",1,IF(LEFT(A2744)="9",1,0))</f>
        <v>0</v>
      </c>
      <c r="AF2744" t="str">
        <f>LEFT(A2744)</f>
        <v>2</v>
      </c>
    </row>
    <row r="2745" spans="1:32" x14ac:dyDescent="0.25">
      <c r="A2745" t="s">
        <v>5320</v>
      </c>
      <c r="B2745" t="s">
        <v>5319</v>
      </c>
      <c r="C2745" t="s">
        <v>5318</v>
      </c>
      <c r="D2745">
        <v>1</v>
      </c>
      <c r="E2745">
        <v>0</v>
      </c>
      <c r="F2745">
        <v>0</v>
      </c>
      <c r="G2745">
        <v>1</v>
      </c>
      <c r="H2745" t="s">
        <v>5319</v>
      </c>
      <c r="I2745" t="s">
        <v>10419</v>
      </c>
      <c r="J2745" t="s">
        <v>10420</v>
      </c>
      <c r="K2745" s="1">
        <v>42339</v>
      </c>
      <c r="L2745" s="1">
        <v>42339</v>
      </c>
      <c r="M2745" t="s">
        <v>10420</v>
      </c>
      <c r="N2745">
        <v>0</v>
      </c>
      <c r="O2745" t="s">
        <v>4648</v>
      </c>
      <c r="P2745">
        <v>0</v>
      </c>
      <c r="Q2745">
        <v>0</v>
      </c>
      <c r="T2745" t="str">
        <f>IF(LEN(A2745)=2,MID(A2745,1,1),IF(LEN(A2745)=3,MID(A2745,1,2),IF(LEN(A2745)=5,MID(A2745,1,3),IF(LEN(A2745)=7,MID(A2745,1,5),IF(LEN(A2745)=1,"")))))</f>
        <v>21624</v>
      </c>
      <c r="U2745">
        <f>IF(LEN(A2745)=7,0,1)</f>
        <v>0</v>
      </c>
      <c r="V2745">
        <f t="shared" si="84"/>
        <v>0</v>
      </c>
      <c r="W2745">
        <f>IF(OR(LEFT(A2745)="1", LEFT(A2745)="2",LEFT(A2745)="3"),1,0)</f>
        <v>1</v>
      </c>
      <c r="Y2745" t="str">
        <f t="shared" si="85"/>
        <v>Utang Belanja Bagi Hasil Retribusi Daerah Kepada Pemerintahan Desa</v>
      </c>
      <c r="AB2745" t="str">
        <f>IF(LEFT(A2745)="1","D",IF(LEFT(A2745)="2","K",IF(LEFT(A2745)="3","K",IF(LEFT(A2745)="4","K",IF(LEFT(A2745)="5","D",IF(LEFT(A2745)="6","D",IF(LEFT(A2745)="8","K",IF(LEFT(A2745)="9","D"))))))))</f>
        <v>K</v>
      </c>
      <c r="AD2745">
        <f>IF(LEFT(A2745)="4",1,IF(LEFT(A2745)="5",1,IF(LEFT(A2745)="6",1,0)))</f>
        <v>0</v>
      </c>
      <c r="AE2745">
        <f>IF(LEFT(A2745)="8",1,IF(LEFT(A2745)="9",1,0))</f>
        <v>0</v>
      </c>
      <c r="AF2745" t="str">
        <f>LEFT(A2745)</f>
        <v>2</v>
      </c>
    </row>
    <row r="2746" spans="1:32" x14ac:dyDescent="0.25">
      <c r="A2746" t="s">
        <v>5321</v>
      </c>
      <c r="B2746" t="s">
        <v>5322</v>
      </c>
      <c r="C2746" t="s">
        <v>5178</v>
      </c>
      <c r="D2746">
        <v>1</v>
      </c>
      <c r="E2746">
        <v>1</v>
      </c>
      <c r="F2746">
        <v>0</v>
      </c>
      <c r="G2746">
        <v>1</v>
      </c>
      <c r="H2746" t="s">
        <v>5322</v>
      </c>
      <c r="I2746" t="s">
        <v>10419</v>
      </c>
      <c r="J2746" t="s">
        <v>10420</v>
      </c>
      <c r="K2746" s="1">
        <v>42339</v>
      </c>
      <c r="L2746" s="1">
        <v>42339</v>
      </c>
      <c r="M2746" t="s">
        <v>10420</v>
      </c>
      <c r="N2746">
        <v>0</v>
      </c>
      <c r="O2746" t="s">
        <v>4648</v>
      </c>
      <c r="P2746">
        <v>0</v>
      </c>
      <c r="Q2746">
        <v>0</v>
      </c>
      <c r="T2746" t="str">
        <f>IF(LEN(A2746)=2,MID(A2746,1,1),IF(LEN(A2746)=3,MID(A2746,1,2),IF(LEN(A2746)=5,MID(A2746,1,3),IF(LEN(A2746)=7,MID(A2746,1,5),IF(LEN(A2746)=1,"")))))</f>
        <v>216</v>
      </c>
      <c r="U2746">
        <f>IF(LEN(A2746)=7,0,1)</f>
        <v>1</v>
      </c>
      <c r="V2746">
        <f t="shared" si="84"/>
        <v>0</v>
      </c>
      <c r="W2746">
        <f>IF(OR(LEFT(A2746)="1", LEFT(A2746)="2",LEFT(A2746)="3"),1,0)</f>
        <v>1</v>
      </c>
      <c r="Y2746" t="str">
        <f t="shared" si="85"/>
        <v>Utang Belanja Bagi Hasil Lain-Lain Pendapatan Daerah Yang Sah</v>
      </c>
      <c r="AB2746" t="str">
        <f>IF(LEFT(A2746)="1","D",IF(LEFT(A2746)="2","K",IF(LEFT(A2746)="3","K",IF(LEFT(A2746)="4","K",IF(LEFT(A2746)="5","D",IF(LEFT(A2746)="6","D",IF(LEFT(A2746)="8","K",IF(LEFT(A2746)="9","D"))))))))</f>
        <v>K</v>
      </c>
      <c r="AD2746">
        <f>IF(LEFT(A2746)="4",1,IF(LEFT(A2746)="5",1,IF(LEFT(A2746)="6",1,0)))</f>
        <v>0</v>
      </c>
      <c r="AE2746">
        <f>IF(LEFT(A2746)="8",1,IF(LEFT(A2746)="9",1,0))</f>
        <v>0</v>
      </c>
      <c r="AF2746" t="str">
        <f>LEFT(A2746)</f>
        <v>2</v>
      </c>
    </row>
    <row r="2747" spans="1:32" x14ac:dyDescent="0.25">
      <c r="A2747" t="s">
        <v>5323</v>
      </c>
      <c r="B2747" t="s">
        <v>5322</v>
      </c>
      <c r="C2747" t="s">
        <v>5321</v>
      </c>
      <c r="D2747">
        <v>1</v>
      </c>
      <c r="E2747">
        <v>0</v>
      </c>
      <c r="F2747">
        <v>0</v>
      </c>
      <c r="G2747">
        <v>1</v>
      </c>
      <c r="H2747" t="s">
        <v>5322</v>
      </c>
      <c r="I2747" t="s">
        <v>10419</v>
      </c>
      <c r="J2747" t="s">
        <v>10420</v>
      </c>
      <c r="K2747" s="1">
        <v>42339</v>
      </c>
      <c r="L2747" s="1">
        <v>42339</v>
      </c>
      <c r="M2747" t="s">
        <v>10420</v>
      </c>
      <c r="N2747">
        <v>0</v>
      </c>
      <c r="O2747" t="s">
        <v>4648</v>
      </c>
      <c r="P2747">
        <v>0</v>
      </c>
      <c r="Q2747">
        <v>0</v>
      </c>
      <c r="T2747" t="str">
        <f>IF(LEN(A2747)=2,MID(A2747,1,1),IF(LEN(A2747)=3,MID(A2747,1,2),IF(LEN(A2747)=5,MID(A2747,1,3),IF(LEN(A2747)=7,MID(A2747,1,5),IF(LEN(A2747)=1,"")))))</f>
        <v>21625</v>
      </c>
      <c r="U2747">
        <f>IF(LEN(A2747)=7,0,1)</f>
        <v>0</v>
      </c>
      <c r="V2747">
        <f t="shared" si="84"/>
        <v>0</v>
      </c>
      <c r="W2747">
        <f>IF(OR(LEFT(A2747)="1", LEFT(A2747)="2",LEFT(A2747)="3"),1,0)</f>
        <v>1</v>
      </c>
      <c r="Y2747" t="str">
        <f t="shared" si="85"/>
        <v>Utang Belanja Bagi Hasil Lain-Lain Pendapatan Daerah Yang Sah</v>
      </c>
      <c r="AB2747" t="str">
        <f>IF(LEFT(A2747)="1","D",IF(LEFT(A2747)="2","K",IF(LEFT(A2747)="3","K",IF(LEFT(A2747)="4","K",IF(LEFT(A2747)="5","D",IF(LEFT(A2747)="6","D",IF(LEFT(A2747)="8","K",IF(LEFT(A2747)="9","D"))))))))</f>
        <v>K</v>
      </c>
      <c r="AD2747">
        <f>IF(LEFT(A2747)="4",1,IF(LEFT(A2747)="5",1,IF(LEFT(A2747)="6",1,0)))</f>
        <v>0</v>
      </c>
      <c r="AE2747">
        <f>IF(LEFT(A2747)="8",1,IF(LEFT(A2747)="9",1,0))</f>
        <v>0</v>
      </c>
      <c r="AF2747" t="str">
        <f>LEFT(A2747)</f>
        <v>2</v>
      </c>
    </row>
    <row r="2748" spans="1:32" x14ac:dyDescent="0.25">
      <c r="A2748" t="s">
        <v>5324</v>
      </c>
      <c r="B2748" t="s">
        <v>5325</v>
      </c>
      <c r="C2748" t="s">
        <v>5178</v>
      </c>
      <c r="D2748">
        <v>1</v>
      </c>
      <c r="E2748">
        <v>1</v>
      </c>
      <c r="F2748">
        <v>0</v>
      </c>
      <c r="G2748">
        <v>1</v>
      </c>
      <c r="H2748" t="s">
        <v>5325</v>
      </c>
      <c r="I2748" t="s">
        <v>10419</v>
      </c>
      <c r="J2748" t="s">
        <v>10420</v>
      </c>
      <c r="K2748" s="1">
        <v>42339</v>
      </c>
      <c r="L2748" s="1">
        <v>42339</v>
      </c>
      <c r="M2748" t="s">
        <v>10420</v>
      </c>
      <c r="N2748">
        <v>0</v>
      </c>
      <c r="O2748" t="s">
        <v>4648</v>
      </c>
      <c r="P2748">
        <v>0</v>
      </c>
      <c r="Q2748">
        <v>0</v>
      </c>
      <c r="T2748" t="str">
        <f>IF(LEN(A2748)=2,MID(A2748,1,1),IF(LEN(A2748)=3,MID(A2748,1,2),IF(LEN(A2748)=5,MID(A2748,1,3),IF(LEN(A2748)=7,MID(A2748,1,5),IF(LEN(A2748)=1,"")))))</f>
        <v>216</v>
      </c>
      <c r="U2748">
        <f>IF(LEN(A2748)=7,0,1)</f>
        <v>1</v>
      </c>
      <c r="V2748">
        <f t="shared" si="84"/>
        <v>0</v>
      </c>
      <c r="W2748">
        <f>IF(OR(LEFT(A2748)="1", LEFT(A2748)="2",LEFT(A2748)="3"),1,0)</f>
        <v>1</v>
      </c>
      <c r="Y2748" t="str">
        <f t="shared" si="85"/>
        <v>Utang Belanja Bantuan Keuangan kepada Provinsi</v>
      </c>
      <c r="AB2748" t="str">
        <f>IF(LEFT(A2748)="1","D",IF(LEFT(A2748)="2","K",IF(LEFT(A2748)="3","K",IF(LEFT(A2748)="4","K",IF(LEFT(A2748)="5","D",IF(LEFT(A2748)="6","D",IF(LEFT(A2748)="8","K",IF(LEFT(A2748)="9","D"))))))))</f>
        <v>K</v>
      </c>
      <c r="AD2748">
        <f>IF(LEFT(A2748)="4",1,IF(LEFT(A2748)="5",1,IF(LEFT(A2748)="6",1,0)))</f>
        <v>0</v>
      </c>
      <c r="AE2748">
        <f>IF(LEFT(A2748)="8",1,IF(LEFT(A2748)="9",1,0))</f>
        <v>0</v>
      </c>
      <c r="AF2748" t="str">
        <f>LEFT(A2748)</f>
        <v>2</v>
      </c>
    </row>
    <row r="2749" spans="1:32" x14ac:dyDescent="0.25">
      <c r="A2749" t="s">
        <v>5326</v>
      </c>
      <c r="B2749" t="s">
        <v>5325</v>
      </c>
      <c r="C2749" t="s">
        <v>5324</v>
      </c>
      <c r="D2749">
        <v>1</v>
      </c>
      <c r="E2749">
        <v>0</v>
      </c>
      <c r="F2749">
        <v>0</v>
      </c>
      <c r="G2749">
        <v>1</v>
      </c>
      <c r="H2749" t="s">
        <v>5325</v>
      </c>
      <c r="I2749" t="s">
        <v>10419</v>
      </c>
      <c r="J2749" t="s">
        <v>10420</v>
      </c>
      <c r="K2749" s="1">
        <v>42339</v>
      </c>
      <c r="L2749" s="1">
        <v>42339</v>
      </c>
      <c r="M2749" t="s">
        <v>10420</v>
      </c>
      <c r="N2749">
        <v>0</v>
      </c>
      <c r="O2749" t="s">
        <v>4648</v>
      </c>
      <c r="P2749">
        <v>0</v>
      </c>
      <c r="Q2749">
        <v>0</v>
      </c>
      <c r="T2749" t="str">
        <f>IF(LEN(A2749)=2,MID(A2749,1,1),IF(LEN(A2749)=3,MID(A2749,1,2),IF(LEN(A2749)=5,MID(A2749,1,3),IF(LEN(A2749)=7,MID(A2749,1,5),IF(LEN(A2749)=1,"")))))</f>
        <v>21626</v>
      </c>
      <c r="U2749">
        <f>IF(LEN(A2749)=7,0,1)</f>
        <v>0</v>
      </c>
      <c r="V2749">
        <f t="shared" si="84"/>
        <v>0</v>
      </c>
      <c r="W2749">
        <f>IF(OR(LEFT(A2749)="1", LEFT(A2749)="2",LEFT(A2749)="3"),1,0)</f>
        <v>1</v>
      </c>
      <c r="Y2749" t="str">
        <f t="shared" si="85"/>
        <v>Utang Belanja Bantuan Keuangan kepada Provinsi</v>
      </c>
      <c r="AB2749" t="str">
        <f>IF(LEFT(A2749)="1","D",IF(LEFT(A2749)="2","K",IF(LEFT(A2749)="3","K",IF(LEFT(A2749)="4","K",IF(LEFT(A2749)="5","D",IF(LEFT(A2749)="6","D",IF(LEFT(A2749)="8","K",IF(LEFT(A2749)="9","D"))))))))</f>
        <v>K</v>
      </c>
      <c r="AD2749">
        <f>IF(LEFT(A2749)="4",1,IF(LEFT(A2749)="5",1,IF(LEFT(A2749)="6",1,0)))</f>
        <v>0</v>
      </c>
      <c r="AE2749">
        <f>IF(LEFT(A2749)="8",1,IF(LEFT(A2749)="9",1,0))</f>
        <v>0</v>
      </c>
      <c r="AF2749" t="str">
        <f>LEFT(A2749)</f>
        <v>2</v>
      </c>
    </row>
    <row r="2750" spans="1:32" x14ac:dyDescent="0.25">
      <c r="A2750" t="s">
        <v>5327</v>
      </c>
      <c r="B2750" t="s">
        <v>5328</v>
      </c>
      <c r="C2750" t="s">
        <v>5178</v>
      </c>
      <c r="D2750">
        <v>1</v>
      </c>
      <c r="E2750">
        <v>1</v>
      </c>
      <c r="F2750">
        <v>0</v>
      </c>
      <c r="G2750">
        <v>1</v>
      </c>
      <c r="H2750" t="s">
        <v>5328</v>
      </c>
      <c r="I2750" t="s">
        <v>10419</v>
      </c>
      <c r="J2750" t="s">
        <v>10420</v>
      </c>
      <c r="K2750" s="1">
        <v>42339</v>
      </c>
      <c r="L2750" s="1">
        <v>42339</v>
      </c>
      <c r="M2750" t="s">
        <v>10420</v>
      </c>
      <c r="N2750">
        <v>0</v>
      </c>
      <c r="O2750" t="s">
        <v>4648</v>
      </c>
      <c r="P2750">
        <v>0</v>
      </c>
      <c r="Q2750">
        <v>0</v>
      </c>
      <c r="T2750" t="str">
        <f>IF(LEN(A2750)=2,MID(A2750,1,1),IF(LEN(A2750)=3,MID(A2750,1,2),IF(LEN(A2750)=5,MID(A2750,1,3),IF(LEN(A2750)=7,MID(A2750,1,5),IF(LEN(A2750)=1,"")))))</f>
        <v>216</v>
      </c>
      <c r="U2750">
        <f>IF(LEN(A2750)=7,0,1)</f>
        <v>1</v>
      </c>
      <c r="V2750">
        <f t="shared" si="84"/>
        <v>0</v>
      </c>
      <c r="W2750">
        <f>IF(OR(LEFT(A2750)="1", LEFT(A2750)="2",LEFT(A2750)="3"),1,0)</f>
        <v>1</v>
      </c>
      <c r="Y2750" t="str">
        <f t="shared" si="85"/>
        <v>Utang Belanja Bantuan Keuangan kepada Kabupaten/Kota</v>
      </c>
      <c r="AB2750" t="str">
        <f>IF(LEFT(A2750)="1","D",IF(LEFT(A2750)="2","K",IF(LEFT(A2750)="3","K",IF(LEFT(A2750)="4","K",IF(LEFT(A2750)="5","D",IF(LEFT(A2750)="6","D",IF(LEFT(A2750)="8","K",IF(LEFT(A2750)="9","D"))))))))</f>
        <v>K</v>
      </c>
      <c r="AD2750">
        <f>IF(LEFT(A2750)="4",1,IF(LEFT(A2750)="5",1,IF(LEFT(A2750)="6",1,0)))</f>
        <v>0</v>
      </c>
      <c r="AE2750">
        <f>IF(LEFT(A2750)="8",1,IF(LEFT(A2750)="9",1,0))</f>
        <v>0</v>
      </c>
      <c r="AF2750" t="str">
        <f>LEFT(A2750)</f>
        <v>2</v>
      </c>
    </row>
    <row r="2751" spans="1:32" x14ac:dyDescent="0.25">
      <c r="A2751" t="s">
        <v>5329</v>
      </c>
      <c r="B2751" t="s">
        <v>5330</v>
      </c>
      <c r="C2751" t="s">
        <v>5327</v>
      </c>
      <c r="D2751">
        <v>1</v>
      </c>
      <c r="E2751">
        <v>0</v>
      </c>
      <c r="F2751">
        <v>0</v>
      </c>
      <c r="G2751">
        <v>1</v>
      </c>
      <c r="H2751" t="s">
        <v>5330</v>
      </c>
      <c r="I2751" t="s">
        <v>10419</v>
      </c>
      <c r="J2751" t="s">
        <v>10420</v>
      </c>
      <c r="K2751" s="1">
        <v>42339</v>
      </c>
      <c r="L2751" s="1">
        <v>42339</v>
      </c>
      <c r="M2751" t="s">
        <v>10420</v>
      </c>
      <c r="N2751">
        <v>0</v>
      </c>
      <c r="O2751" t="s">
        <v>4648</v>
      </c>
      <c r="P2751">
        <v>0</v>
      </c>
      <c r="Q2751">
        <v>0</v>
      </c>
      <c r="T2751" t="str">
        <f>IF(LEN(A2751)=2,MID(A2751,1,1),IF(LEN(A2751)=3,MID(A2751,1,2),IF(LEN(A2751)=5,MID(A2751,1,3),IF(LEN(A2751)=7,MID(A2751,1,5),IF(LEN(A2751)=1,"")))))</f>
        <v>21627</v>
      </c>
      <c r="U2751">
        <f>IF(LEN(A2751)=7,0,1)</f>
        <v>0</v>
      </c>
      <c r="V2751">
        <f t="shared" si="84"/>
        <v>0</v>
      </c>
      <c r="W2751">
        <f>IF(OR(LEFT(A2751)="1", LEFT(A2751)="2",LEFT(A2751)="3"),1,0)</f>
        <v>1</v>
      </c>
      <c r="Y2751" t="str">
        <f t="shared" si="85"/>
        <v>Utang Belanja Bantuan Keuangan kepada Kabupaten Bangkalan</v>
      </c>
      <c r="AB2751" t="str">
        <f>IF(LEFT(A2751)="1","D",IF(LEFT(A2751)="2","K",IF(LEFT(A2751)="3","K",IF(LEFT(A2751)="4","K",IF(LEFT(A2751)="5","D",IF(LEFT(A2751)="6","D",IF(LEFT(A2751)="8","K",IF(LEFT(A2751)="9","D"))))))))</f>
        <v>K</v>
      </c>
      <c r="AD2751">
        <f>IF(LEFT(A2751)="4",1,IF(LEFT(A2751)="5",1,IF(LEFT(A2751)="6",1,0)))</f>
        <v>0</v>
      </c>
      <c r="AE2751">
        <f>IF(LEFT(A2751)="8",1,IF(LEFT(A2751)="9",1,0))</f>
        <v>0</v>
      </c>
      <c r="AF2751" t="str">
        <f>LEFT(A2751)</f>
        <v>2</v>
      </c>
    </row>
    <row r="2752" spans="1:32" x14ac:dyDescent="0.25">
      <c r="A2752" t="s">
        <v>5331</v>
      </c>
      <c r="B2752" t="s">
        <v>5332</v>
      </c>
      <c r="C2752" t="s">
        <v>5327</v>
      </c>
      <c r="D2752">
        <v>1</v>
      </c>
      <c r="E2752">
        <v>0</v>
      </c>
      <c r="F2752">
        <v>0</v>
      </c>
      <c r="G2752">
        <v>1</v>
      </c>
      <c r="H2752" t="s">
        <v>5332</v>
      </c>
      <c r="I2752" t="s">
        <v>10419</v>
      </c>
      <c r="J2752" t="s">
        <v>10420</v>
      </c>
      <c r="K2752" s="1">
        <v>42339</v>
      </c>
      <c r="L2752" s="1">
        <v>42339</v>
      </c>
      <c r="M2752" t="s">
        <v>10420</v>
      </c>
      <c r="N2752">
        <v>0</v>
      </c>
      <c r="O2752" t="s">
        <v>4648</v>
      </c>
      <c r="P2752">
        <v>0</v>
      </c>
      <c r="Q2752">
        <v>0</v>
      </c>
      <c r="T2752" t="str">
        <f>IF(LEN(A2752)=2,MID(A2752,1,1),IF(LEN(A2752)=3,MID(A2752,1,2),IF(LEN(A2752)=5,MID(A2752,1,3),IF(LEN(A2752)=7,MID(A2752,1,5),IF(LEN(A2752)=1,"")))))</f>
        <v>21627</v>
      </c>
      <c r="U2752">
        <f>IF(LEN(A2752)=7,0,1)</f>
        <v>0</v>
      </c>
      <c r="V2752">
        <f t="shared" si="84"/>
        <v>0</v>
      </c>
      <c r="W2752">
        <f>IF(OR(LEFT(A2752)="1", LEFT(A2752)="2",LEFT(A2752)="3"),1,0)</f>
        <v>1</v>
      </c>
      <c r="Y2752" t="str">
        <f t="shared" si="85"/>
        <v>Utang Belanja Bantuan Keuangan kepada Kabupaten Banyuwangi</v>
      </c>
      <c r="AB2752" t="str">
        <f>IF(LEFT(A2752)="1","D",IF(LEFT(A2752)="2","K",IF(LEFT(A2752)="3","K",IF(LEFT(A2752)="4","K",IF(LEFT(A2752)="5","D",IF(LEFT(A2752)="6","D",IF(LEFT(A2752)="8","K",IF(LEFT(A2752)="9","D"))))))))</f>
        <v>K</v>
      </c>
      <c r="AD2752">
        <f>IF(LEFT(A2752)="4",1,IF(LEFT(A2752)="5",1,IF(LEFT(A2752)="6",1,0)))</f>
        <v>0</v>
      </c>
      <c r="AE2752">
        <f>IF(LEFT(A2752)="8",1,IF(LEFT(A2752)="9",1,0))</f>
        <v>0</v>
      </c>
      <c r="AF2752" t="str">
        <f>LEFT(A2752)</f>
        <v>2</v>
      </c>
    </row>
    <row r="2753" spans="1:32" x14ac:dyDescent="0.25">
      <c r="A2753" t="s">
        <v>5333</v>
      </c>
      <c r="B2753" t="s">
        <v>5334</v>
      </c>
      <c r="C2753" t="s">
        <v>5327</v>
      </c>
      <c r="D2753">
        <v>1</v>
      </c>
      <c r="E2753">
        <v>0</v>
      </c>
      <c r="F2753">
        <v>0</v>
      </c>
      <c r="G2753">
        <v>1</v>
      </c>
      <c r="H2753" t="s">
        <v>5334</v>
      </c>
      <c r="I2753" t="s">
        <v>10419</v>
      </c>
      <c r="J2753" t="s">
        <v>10420</v>
      </c>
      <c r="K2753" s="1">
        <v>42339</v>
      </c>
      <c r="L2753" s="1">
        <v>42339</v>
      </c>
      <c r="M2753" t="s">
        <v>10420</v>
      </c>
      <c r="N2753">
        <v>0</v>
      </c>
      <c r="O2753" t="s">
        <v>4648</v>
      </c>
      <c r="P2753">
        <v>0</v>
      </c>
      <c r="Q2753">
        <v>0</v>
      </c>
      <c r="T2753" t="str">
        <f>IF(LEN(A2753)=2,MID(A2753,1,1),IF(LEN(A2753)=3,MID(A2753,1,2),IF(LEN(A2753)=5,MID(A2753,1,3),IF(LEN(A2753)=7,MID(A2753,1,5),IF(LEN(A2753)=1,"")))))</f>
        <v>21627</v>
      </c>
      <c r="U2753">
        <f>IF(LEN(A2753)=7,0,1)</f>
        <v>0</v>
      </c>
      <c r="V2753">
        <f t="shared" si="84"/>
        <v>0</v>
      </c>
      <c r="W2753">
        <f>IF(OR(LEFT(A2753)="1", LEFT(A2753)="2",LEFT(A2753)="3"),1,0)</f>
        <v>1</v>
      </c>
      <c r="Y2753" t="str">
        <f t="shared" si="85"/>
        <v>Utang Belanja Bantuan Keuangan kepada Kabupaten Blitar</v>
      </c>
      <c r="AB2753" t="str">
        <f>IF(LEFT(A2753)="1","D",IF(LEFT(A2753)="2","K",IF(LEFT(A2753)="3","K",IF(LEFT(A2753)="4","K",IF(LEFT(A2753)="5","D",IF(LEFT(A2753)="6","D",IF(LEFT(A2753)="8","K",IF(LEFT(A2753)="9","D"))))))))</f>
        <v>K</v>
      </c>
      <c r="AD2753">
        <f>IF(LEFT(A2753)="4",1,IF(LEFT(A2753)="5",1,IF(LEFT(A2753)="6",1,0)))</f>
        <v>0</v>
      </c>
      <c r="AE2753">
        <f>IF(LEFT(A2753)="8",1,IF(LEFT(A2753)="9",1,0))</f>
        <v>0</v>
      </c>
      <c r="AF2753" t="str">
        <f>LEFT(A2753)</f>
        <v>2</v>
      </c>
    </row>
    <row r="2754" spans="1:32" x14ac:dyDescent="0.25">
      <c r="A2754" t="s">
        <v>5335</v>
      </c>
      <c r="B2754" t="s">
        <v>5336</v>
      </c>
      <c r="C2754" t="s">
        <v>5327</v>
      </c>
      <c r="D2754">
        <v>1</v>
      </c>
      <c r="E2754">
        <v>0</v>
      </c>
      <c r="F2754">
        <v>0</v>
      </c>
      <c r="G2754">
        <v>1</v>
      </c>
      <c r="H2754" t="s">
        <v>5336</v>
      </c>
      <c r="I2754" t="s">
        <v>10419</v>
      </c>
      <c r="J2754" t="s">
        <v>10420</v>
      </c>
      <c r="K2754" s="1">
        <v>42339</v>
      </c>
      <c r="L2754" s="1">
        <v>42339</v>
      </c>
      <c r="M2754" t="s">
        <v>10420</v>
      </c>
      <c r="N2754">
        <v>0</v>
      </c>
      <c r="O2754" t="s">
        <v>4648</v>
      </c>
      <c r="P2754">
        <v>0</v>
      </c>
      <c r="Q2754">
        <v>0</v>
      </c>
      <c r="T2754" t="str">
        <f>IF(LEN(A2754)=2,MID(A2754,1,1),IF(LEN(A2754)=3,MID(A2754,1,2),IF(LEN(A2754)=5,MID(A2754,1,3),IF(LEN(A2754)=7,MID(A2754,1,5),IF(LEN(A2754)=1,"")))))</f>
        <v>21627</v>
      </c>
      <c r="U2754">
        <f>IF(LEN(A2754)=7,0,1)</f>
        <v>0</v>
      </c>
      <c r="V2754">
        <f t="shared" ref="V2754:V2817" si="86">IF(OR(LEFT(A2754)="1", LEFT(A2754)="2",LEFT(A2754)="3"),0,1)</f>
        <v>0</v>
      </c>
      <c r="W2754">
        <f>IF(OR(LEFT(A2754)="1", LEFT(A2754)="2",LEFT(A2754)="3"),1,0)</f>
        <v>1</v>
      </c>
      <c r="Y2754" t="str">
        <f t="shared" ref="Y2754:Y2817" si="87">B2754</f>
        <v>Utang Belanja Bantuan Keuangan kepada Kabupaten Bojonegoro</v>
      </c>
      <c r="AB2754" t="str">
        <f>IF(LEFT(A2754)="1","D",IF(LEFT(A2754)="2","K",IF(LEFT(A2754)="3","K",IF(LEFT(A2754)="4","K",IF(LEFT(A2754)="5","D",IF(LEFT(A2754)="6","D",IF(LEFT(A2754)="8","K",IF(LEFT(A2754)="9","D"))))))))</f>
        <v>K</v>
      </c>
      <c r="AD2754">
        <f>IF(LEFT(A2754)="4",1,IF(LEFT(A2754)="5",1,IF(LEFT(A2754)="6",1,0)))</f>
        <v>0</v>
      </c>
      <c r="AE2754">
        <f>IF(LEFT(A2754)="8",1,IF(LEFT(A2754)="9",1,0))</f>
        <v>0</v>
      </c>
      <c r="AF2754" t="str">
        <f>LEFT(A2754)</f>
        <v>2</v>
      </c>
    </row>
    <row r="2755" spans="1:32" x14ac:dyDescent="0.25">
      <c r="A2755" t="s">
        <v>5337</v>
      </c>
      <c r="B2755" t="s">
        <v>5338</v>
      </c>
      <c r="C2755" t="s">
        <v>5327</v>
      </c>
      <c r="D2755">
        <v>1</v>
      </c>
      <c r="E2755">
        <v>0</v>
      </c>
      <c r="F2755">
        <v>0</v>
      </c>
      <c r="G2755">
        <v>1</v>
      </c>
      <c r="H2755" t="s">
        <v>5338</v>
      </c>
      <c r="I2755" t="s">
        <v>10419</v>
      </c>
      <c r="J2755" t="s">
        <v>10420</v>
      </c>
      <c r="K2755" s="1">
        <v>42339</v>
      </c>
      <c r="L2755" s="1">
        <v>42339</v>
      </c>
      <c r="M2755" t="s">
        <v>10420</v>
      </c>
      <c r="N2755">
        <v>0</v>
      </c>
      <c r="O2755" t="s">
        <v>4648</v>
      </c>
      <c r="P2755">
        <v>0</v>
      </c>
      <c r="Q2755">
        <v>0</v>
      </c>
      <c r="T2755" t="str">
        <f>IF(LEN(A2755)=2,MID(A2755,1,1),IF(LEN(A2755)=3,MID(A2755,1,2),IF(LEN(A2755)=5,MID(A2755,1,3),IF(LEN(A2755)=7,MID(A2755,1,5),IF(LEN(A2755)=1,"")))))</f>
        <v>21627</v>
      </c>
      <c r="U2755">
        <f>IF(LEN(A2755)=7,0,1)</f>
        <v>0</v>
      </c>
      <c r="V2755">
        <f t="shared" si="86"/>
        <v>0</v>
      </c>
      <c r="W2755">
        <f>IF(OR(LEFT(A2755)="1", LEFT(A2755)="2",LEFT(A2755)="3"),1,0)</f>
        <v>1</v>
      </c>
      <c r="Y2755" t="str">
        <f t="shared" si="87"/>
        <v>Utang Belanja Bantuan Keuangan kepada Kabupaten Bondowoso</v>
      </c>
      <c r="AB2755" t="str">
        <f>IF(LEFT(A2755)="1","D",IF(LEFT(A2755)="2","K",IF(LEFT(A2755)="3","K",IF(LEFT(A2755)="4","K",IF(LEFT(A2755)="5","D",IF(LEFT(A2755)="6","D",IF(LEFT(A2755)="8","K",IF(LEFT(A2755)="9","D"))))))))</f>
        <v>K</v>
      </c>
      <c r="AD2755">
        <f>IF(LEFT(A2755)="4",1,IF(LEFT(A2755)="5",1,IF(LEFT(A2755)="6",1,0)))</f>
        <v>0</v>
      </c>
      <c r="AE2755">
        <f>IF(LEFT(A2755)="8",1,IF(LEFT(A2755)="9",1,0))</f>
        <v>0</v>
      </c>
      <c r="AF2755" t="str">
        <f>LEFT(A2755)</f>
        <v>2</v>
      </c>
    </row>
    <row r="2756" spans="1:32" x14ac:dyDescent="0.25">
      <c r="A2756" t="s">
        <v>5339</v>
      </c>
      <c r="B2756" t="s">
        <v>5340</v>
      </c>
      <c r="C2756" t="s">
        <v>5327</v>
      </c>
      <c r="D2756">
        <v>1</v>
      </c>
      <c r="E2756">
        <v>0</v>
      </c>
      <c r="F2756">
        <v>0</v>
      </c>
      <c r="G2756">
        <v>1</v>
      </c>
      <c r="H2756" t="s">
        <v>5340</v>
      </c>
      <c r="I2756" t="s">
        <v>10419</v>
      </c>
      <c r="J2756" t="s">
        <v>10420</v>
      </c>
      <c r="K2756" s="1">
        <v>42339</v>
      </c>
      <c r="L2756" s="1">
        <v>42339</v>
      </c>
      <c r="M2756" t="s">
        <v>10420</v>
      </c>
      <c r="N2756">
        <v>0</v>
      </c>
      <c r="O2756" t="s">
        <v>4648</v>
      </c>
      <c r="P2756">
        <v>0</v>
      </c>
      <c r="Q2756">
        <v>0</v>
      </c>
      <c r="T2756" t="str">
        <f>IF(LEN(A2756)=2,MID(A2756,1,1),IF(LEN(A2756)=3,MID(A2756,1,2),IF(LEN(A2756)=5,MID(A2756,1,3),IF(LEN(A2756)=7,MID(A2756,1,5),IF(LEN(A2756)=1,"")))))</f>
        <v>21627</v>
      </c>
      <c r="U2756">
        <f>IF(LEN(A2756)=7,0,1)</f>
        <v>0</v>
      </c>
      <c r="V2756">
        <f t="shared" si="86"/>
        <v>0</v>
      </c>
      <c r="W2756">
        <f>IF(OR(LEFT(A2756)="1", LEFT(A2756)="2",LEFT(A2756)="3"),1,0)</f>
        <v>1</v>
      </c>
      <c r="Y2756" t="str">
        <f t="shared" si="87"/>
        <v>Utang Belanja Bantuan Keuangan kepada Kabupaten Gresik</v>
      </c>
      <c r="AB2756" t="str">
        <f>IF(LEFT(A2756)="1","D",IF(LEFT(A2756)="2","K",IF(LEFT(A2756)="3","K",IF(LEFT(A2756)="4","K",IF(LEFT(A2756)="5","D",IF(LEFT(A2756)="6","D",IF(LEFT(A2756)="8","K",IF(LEFT(A2756)="9","D"))))))))</f>
        <v>K</v>
      </c>
      <c r="AD2756">
        <f>IF(LEFT(A2756)="4",1,IF(LEFT(A2756)="5",1,IF(LEFT(A2756)="6",1,0)))</f>
        <v>0</v>
      </c>
      <c r="AE2756">
        <f>IF(LEFT(A2756)="8",1,IF(LEFT(A2756)="9",1,0))</f>
        <v>0</v>
      </c>
      <c r="AF2756" t="str">
        <f>LEFT(A2756)</f>
        <v>2</v>
      </c>
    </row>
    <row r="2757" spans="1:32" x14ac:dyDescent="0.25">
      <c r="A2757" t="s">
        <v>5341</v>
      </c>
      <c r="B2757" t="s">
        <v>5342</v>
      </c>
      <c r="C2757" t="s">
        <v>5327</v>
      </c>
      <c r="D2757">
        <v>1</v>
      </c>
      <c r="E2757">
        <v>0</v>
      </c>
      <c r="F2757">
        <v>0</v>
      </c>
      <c r="G2757">
        <v>1</v>
      </c>
      <c r="H2757" t="s">
        <v>5342</v>
      </c>
      <c r="I2757" t="s">
        <v>10419</v>
      </c>
      <c r="J2757" t="s">
        <v>10420</v>
      </c>
      <c r="K2757" s="1">
        <v>42339</v>
      </c>
      <c r="L2757" s="1">
        <v>42339</v>
      </c>
      <c r="M2757" t="s">
        <v>10420</v>
      </c>
      <c r="N2757">
        <v>0</v>
      </c>
      <c r="O2757" t="s">
        <v>4648</v>
      </c>
      <c r="P2757">
        <v>0</v>
      </c>
      <c r="Q2757">
        <v>0</v>
      </c>
      <c r="T2757" t="str">
        <f>IF(LEN(A2757)=2,MID(A2757,1,1),IF(LEN(A2757)=3,MID(A2757,1,2),IF(LEN(A2757)=5,MID(A2757,1,3),IF(LEN(A2757)=7,MID(A2757,1,5),IF(LEN(A2757)=1,"")))))</f>
        <v>21627</v>
      </c>
      <c r="U2757">
        <f>IF(LEN(A2757)=7,0,1)</f>
        <v>0</v>
      </c>
      <c r="V2757">
        <f t="shared" si="86"/>
        <v>0</v>
      </c>
      <c r="W2757">
        <f>IF(OR(LEFT(A2757)="1", LEFT(A2757)="2",LEFT(A2757)="3"),1,0)</f>
        <v>1</v>
      </c>
      <c r="Y2757" t="str">
        <f t="shared" si="87"/>
        <v>Utang Belanja Bantuan Keuangan kepada Kabupaten Jember</v>
      </c>
      <c r="AB2757" t="str">
        <f>IF(LEFT(A2757)="1","D",IF(LEFT(A2757)="2","K",IF(LEFT(A2757)="3","K",IF(LEFT(A2757)="4","K",IF(LEFT(A2757)="5","D",IF(LEFT(A2757)="6","D",IF(LEFT(A2757)="8","K",IF(LEFT(A2757)="9","D"))))))))</f>
        <v>K</v>
      </c>
      <c r="AD2757">
        <f>IF(LEFT(A2757)="4",1,IF(LEFT(A2757)="5",1,IF(LEFT(A2757)="6",1,0)))</f>
        <v>0</v>
      </c>
      <c r="AE2757">
        <f>IF(LEFT(A2757)="8",1,IF(LEFT(A2757)="9",1,0))</f>
        <v>0</v>
      </c>
      <c r="AF2757" t="str">
        <f>LEFT(A2757)</f>
        <v>2</v>
      </c>
    </row>
    <row r="2758" spans="1:32" x14ac:dyDescent="0.25">
      <c r="A2758" t="s">
        <v>5343</v>
      </c>
      <c r="B2758" t="s">
        <v>5344</v>
      </c>
      <c r="C2758" t="s">
        <v>5327</v>
      </c>
      <c r="D2758">
        <v>1</v>
      </c>
      <c r="E2758">
        <v>0</v>
      </c>
      <c r="F2758">
        <v>0</v>
      </c>
      <c r="G2758">
        <v>1</v>
      </c>
      <c r="H2758" t="s">
        <v>5344</v>
      </c>
      <c r="I2758" t="s">
        <v>10419</v>
      </c>
      <c r="J2758" t="s">
        <v>10420</v>
      </c>
      <c r="K2758" s="1">
        <v>42339</v>
      </c>
      <c r="L2758" s="1">
        <v>42339</v>
      </c>
      <c r="M2758" t="s">
        <v>10420</v>
      </c>
      <c r="N2758">
        <v>0</v>
      </c>
      <c r="O2758" t="s">
        <v>4648</v>
      </c>
      <c r="P2758">
        <v>0</v>
      </c>
      <c r="Q2758">
        <v>0</v>
      </c>
      <c r="T2758" t="str">
        <f>IF(LEN(A2758)=2,MID(A2758,1,1),IF(LEN(A2758)=3,MID(A2758,1,2),IF(LEN(A2758)=5,MID(A2758,1,3),IF(LEN(A2758)=7,MID(A2758,1,5),IF(LEN(A2758)=1,"")))))</f>
        <v>21627</v>
      </c>
      <c r="U2758">
        <f>IF(LEN(A2758)=7,0,1)</f>
        <v>0</v>
      </c>
      <c r="V2758">
        <f t="shared" si="86"/>
        <v>0</v>
      </c>
      <c r="W2758">
        <f>IF(OR(LEFT(A2758)="1", LEFT(A2758)="2",LEFT(A2758)="3"),1,0)</f>
        <v>1</v>
      </c>
      <c r="Y2758" t="str">
        <f t="shared" si="87"/>
        <v>Utang Belanja Bantuan Keuangan kepada Kabupaten Jombang</v>
      </c>
      <c r="AB2758" t="str">
        <f>IF(LEFT(A2758)="1","D",IF(LEFT(A2758)="2","K",IF(LEFT(A2758)="3","K",IF(LEFT(A2758)="4","K",IF(LEFT(A2758)="5","D",IF(LEFT(A2758)="6","D",IF(LEFT(A2758)="8","K",IF(LEFT(A2758)="9","D"))))))))</f>
        <v>K</v>
      </c>
      <c r="AD2758">
        <f>IF(LEFT(A2758)="4",1,IF(LEFT(A2758)="5",1,IF(LEFT(A2758)="6",1,0)))</f>
        <v>0</v>
      </c>
      <c r="AE2758">
        <f>IF(LEFT(A2758)="8",1,IF(LEFT(A2758)="9",1,0))</f>
        <v>0</v>
      </c>
      <c r="AF2758" t="str">
        <f>LEFT(A2758)</f>
        <v>2</v>
      </c>
    </row>
    <row r="2759" spans="1:32" x14ac:dyDescent="0.25">
      <c r="A2759" t="s">
        <v>5345</v>
      </c>
      <c r="B2759" t="s">
        <v>5346</v>
      </c>
      <c r="C2759" t="s">
        <v>5327</v>
      </c>
      <c r="D2759">
        <v>1</v>
      </c>
      <c r="E2759">
        <v>0</v>
      </c>
      <c r="F2759">
        <v>0</v>
      </c>
      <c r="G2759">
        <v>1</v>
      </c>
      <c r="H2759" t="s">
        <v>5346</v>
      </c>
      <c r="I2759" t="s">
        <v>10419</v>
      </c>
      <c r="J2759" t="s">
        <v>10420</v>
      </c>
      <c r="K2759" s="1">
        <v>42339</v>
      </c>
      <c r="L2759" s="1">
        <v>42339</v>
      </c>
      <c r="M2759" t="s">
        <v>10420</v>
      </c>
      <c r="N2759">
        <v>0</v>
      </c>
      <c r="O2759" t="s">
        <v>4648</v>
      </c>
      <c r="P2759">
        <v>0</v>
      </c>
      <c r="Q2759">
        <v>0</v>
      </c>
      <c r="T2759" t="str">
        <f>IF(LEN(A2759)=2,MID(A2759,1,1),IF(LEN(A2759)=3,MID(A2759,1,2),IF(LEN(A2759)=5,MID(A2759,1,3),IF(LEN(A2759)=7,MID(A2759,1,5),IF(LEN(A2759)=1,"")))))</f>
        <v>21627</v>
      </c>
      <c r="U2759">
        <f>IF(LEN(A2759)=7,0,1)</f>
        <v>0</v>
      </c>
      <c r="V2759">
        <f t="shared" si="86"/>
        <v>0</v>
      </c>
      <c r="W2759">
        <f>IF(OR(LEFT(A2759)="1", LEFT(A2759)="2",LEFT(A2759)="3"),1,0)</f>
        <v>1</v>
      </c>
      <c r="Y2759" t="str">
        <f t="shared" si="87"/>
        <v>Utang Belanja Bantuan Keuangan kepada Kabupaten Kediri</v>
      </c>
      <c r="AB2759" t="str">
        <f>IF(LEFT(A2759)="1","D",IF(LEFT(A2759)="2","K",IF(LEFT(A2759)="3","K",IF(LEFT(A2759)="4","K",IF(LEFT(A2759)="5","D",IF(LEFT(A2759)="6","D",IF(LEFT(A2759)="8","K",IF(LEFT(A2759)="9","D"))))))))</f>
        <v>K</v>
      </c>
      <c r="AD2759">
        <f>IF(LEFT(A2759)="4",1,IF(LEFT(A2759)="5",1,IF(LEFT(A2759)="6",1,0)))</f>
        <v>0</v>
      </c>
      <c r="AE2759">
        <f>IF(LEFT(A2759)="8",1,IF(LEFT(A2759)="9",1,0))</f>
        <v>0</v>
      </c>
      <c r="AF2759" t="str">
        <f>LEFT(A2759)</f>
        <v>2</v>
      </c>
    </row>
    <row r="2760" spans="1:32" x14ac:dyDescent="0.25">
      <c r="A2760" t="s">
        <v>5347</v>
      </c>
      <c r="B2760" t="s">
        <v>5348</v>
      </c>
      <c r="C2760" t="s">
        <v>5327</v>
      </c>
      <c r="D2760">
        <v>1</v>
      </c>
      <c r="E2760">
        <v>0</v>
      </c>
      <c r="F2760">
        <v>0</v>
      </c>
      <c r="G2760">
        <v>1</v>
      </c>
      <c r="H2760" t="s">
        <v>5348</v>
      </c>
      <c r="I2760" t="s">
        <v>10419</v>
      </c>
      <c r="J2760" t="s">
        <v>10420</v>
      </c>
      <c r="K2760" s="1">
        <v>42339</v>
      </c>
      <c r="L2760" s="1">
        <v>42339</v>
      </c>
      <c r="M2760" t="s">
        <v>10420</v>
      </c>
      <c r="N2760">
        <v>0</v>
      </c>
      <c r="O2760" t="s">
        <v>4648</v>
      </c>
      <c r="P2760">
        <v>0</v>
      </c>
      <c r="Q2760">
        <v>0</v>
      </c>
      <c r="T2760" t="str">
        <f>IF(LEN(A2760)=2,MID(A2760,1,1),IF(LEN(A2760)=3,MID(A2760,1,2),IF(LEN(A2760)=5,MID(A2760,1,3),IF(LEN(A2760)=7,MID(A2760,1,5),IF(LEN(A2760)=1,"")))))</f>
        <v>21627</v>
      </c>
      <c r="U2760">
        <f>IF(LEN(A2760)=7,0,1)</f>
        <v>0</v>
      </c>
      <c r="V2760">
        <f t="shared" si="86"/>
        <v>0</v>
      </c>
      <c r="W2760">
        <f>IF(OR(LEFT(A2760)="1", LEFT(A2760)="2",LEFT(A2760)="3"),1,0)</f>
        <v>1</v>
      </c>
      <c r="Y2760" t="str">
        <f t="shared" si="87"/>
        <v>Utang Belanja Bantuan Keuangan kepada Kabupaten Lamongan</v>
      </c>
      <c r="AB2760" t="str">
        <f>IF(LEFT(A2760)="1","D",IF(LEFT(A2760)="2","K",IF(LEFT(A2760)="3","K",IF(LEFT(A2760)="4","K",IF(LEFT(A2760)="5","D",IF(LEFT(A2760)="6","D",IF(LEFT(A2760)="8","K",IF(LEFT(A2760)="9","D"))))))))</f>
        <v>K</v>
      </c>
      <c r="AD2760">
        <f>IF(LEFT(A2760)="4",1,IF(LEFT(A2760)="5",1,IF(LEFT(A2760)="6",1,0)))</f>
        <v>0</v>
      </c>
      <c r="AE2760">
        <f>IF(LEFT(A2760)="8",1,IF(LEFT(A2760)="9",1,0))</f>
        <v>0</v>
      </c>
      <c r="AF2760" t="str">
        <f>LEFT(A2760)</f>
        <v>2</v>
      </c>
    </row>
    <row r="2761" spans="1:32" x14ac:dyDescent="0.25">
      <c r="A2761" t="s">
        <v>5349</v>
      </c>
      <c r="B2761" t="s">
        <v>5350</v>
      </c>
      <c r="C2761" t="s">
        <v>5327</v>
      </c>
      <c r="D2761">
        <v>1</v>
      </c>
      <c r="E2761">
        <v>0</v>
      </c>
      <c r="F2761">
        <v>0</v>
      </c>
      <c r="G2761">
        <v>1</v>
      </c>
      <c r="H2761" t="s">
        <v>5350</v>
      </c>
      <c r="I2761" t="s">
        <v>10419</v>
      </c>
      <c r="J2761" t="s">
        <v>10420</v>
      </c>
      <c r="K2761" s="1">
        <v>42339</v>
      </c>
      <c r="L2761" s="1">
        <v>42339</v>
      </c>
      <c r="M2761" t="s">
        <v>10420</v>
      </c>
      <c r="N2761">
        <v>0</v>
      </c>
      <c r="O2761" t="s">
        <v>4648</v>
      </c>
      <c r="P2761">
        <v>0</v>
      </c>
      <c r="Q2761">
        <v>0</v>
      </c>
      <c r="T2761" t="str">
        <f>IF(LEN(A2761)=2,MID(A2761,1,1),IF(LEN(A2761)=3,MID(A2761,1,2),IF(LEN(A2761)=5,MID(A2761,1,3),IF(LEN(A2761)=7,MID(A2761,1,5),IF(LEN(A2761)=1,"")))))</f>
        <v>21627</v>
      </c>
      <c r="U2761">
        <f>IF(LEN(A2761)=7,0,1)</f>
        <v>0</v>
      </c>
      <c r="V2761">
        <f t="shared" si="86"/>
        <v>0</v>
      </c>
      <c r="W2761">
        <f>IF(OR(LEFT(A2761)="1", LEFT(A2761)="2",LEFT(A2761)="3"),1,0)</f>
        <v>1</v>
      </c>
      <c r="Y2761" t="str">
        <f t="shared" si="87"/>
        <v>Utang Belanja Bantuan Keuangan kepada Kabupaten Lumajang</v>
      </c>
      <c r="AB2761" t="str">
        <f>IF(LEFT(A2761)="1","D",IF(LEFT(A2761)="2","K",IF(LEFT(A2761)="3","K",IF(LEFT(A2761)="4","K",IF(LEFT(A2761)="5","D",IF(LEFT(A2761)="6","D",IF(LEFT(A2761)="8","K",IF(LEFT(A2761)="9","D"))))))))</f>
        <v>K</v>
      </c>
      <c r="AD2761">
        <f>IF(LEFT(A2761)="4",1,IF(LEFT(A2761)="5",1,IF(LEFT(A2761)="6",1,0)))</f>
        <v>0</v>
      </c>
      <c r="AE2761">
        <f>IF(LEFT(A2761)="8",1,IF(LEFT(A2761)="9",1,0))</f>
        <v>0</v>
      </c>
      <c r="AF2761" t="str">
        <f>LEFT(A2761)</f>
        <v>2</v>
      </c>
    </row>
    <row r="2762" spans="1:32" x14ac:dyDescent="0.25">
      <c r="A2762" t="s">
        <v>5351</v>
      </c>
      <c r="B2762" t="s">
        <v>5352</v>
      </c>
      <c r="C2762" t="s">
        <v>5327</v>
      </c>
      <c r="D2762">
        <v>1</v>
      </c>
      <c r="E2762">
        <v>0</v>
      </c>
      <c r="F2762">
        <v>0</v>
      </c>
      <c r="G2762">
        <v>1</v>
      </c>
      <c r="H2762" t="s">
        <v>5352</v>
      </c>
      <c r="I2762" t="s">
        <v>10419</v>
      </c>
      <c r="J2762" t="s">
        <v>10420</v>
      </c>
      <c r="K2762" s="1">
        <v>42339</v>
      </c>
      <c r="L2762" s="1">
        <v>42339</v>
      </c>
      <c r="M2762" t="s">
        <v>10420</v>
      </c>
      <c r="N2762">
        <v>0</v>
      </c>
      <c r="O2762" t="s">
        <v>4648</v>
      </c>
      <c r="P2762">
        <v>0</v>
      </c>
      <c r="Q2762">
        <v>0</v>
      </c>
      <c r="T2762" t="str">
        <f>IF(LEN(A2762)=2,MID(A2762,1,1),IF(LEN(A2762)=3,MID(A2762,1,2),IF(LEN(A2762)=5,MID(A2762,1,3),IF(LEN(A2762)=7,MID(A2762,1,5),IF(LEN(A2762)=1,"")))))</f>
        <v>21627</v>
      </c>
      <c r="U2762">
        <f>IF(LEN(A2762)=7,0,1)</f>
        <v>0</v>
      </c>
      <c r="V2762">
        <f t="shared" si="86"/>
        <v>0</v>
      </c>
      <c r="W2762">
        <f>IF(OR(LEFT(A2762)="1", LEFT(A2762)="2",LEFT(A2762)="3"),1,0)</f>
        <v>1</v>
      </c>
      <c r="Y2762" t="str">
        <f t="shared" si="87"/>
        <v>Utang Belanja Bantuan Keuangan kepada Kabupaten Madiun</v>
      </c>
      <c r="AB2762" t="str">
        <f>IF(LEFT(A2762)="1","D",IF(LEFT(A2762)="2","K",IF(LEFT(A2762)="3","K",IF(LEFT(A2762)="4","K",IF(LEFT(A2762)="5","D",IF(LEFT(A2762)="6","D",IF(LEFT(A2762)="8","K",IF(LEFT(A2762)="9","D"))))))))</f>
        <v>K</v>
      </c>
      <c r="AD2762">
        <f>IF(LEFT(A2762)="4",1,IF(LEFT(A2762)="5",1,IF(LEFT(A2762)="6",1,0)))</f>
        <v>0</v>
      </c>
      <c r="AE2762">
        <f>IF(LEFT(A2762)="8",1,IF(LEFT(A2762)="9",1,0))</f>
        <v>0</v>
      </c>
      <c r="AF2762" t="str">
        <f>LEFT(A2762)</f>
        <v>2</v>
      </c>
    </row>
    <row r="2763" spans="1:32" x14ac:dyDescent="0.25">
      <c r="A2763" t="s">
        <v>5353</v>
      </c>
      <c r="B2763" t="s">
        <v>5354</v>
      </c>
      <c r="C2763" t="s">
        <v>5327</v>
      </c>
      <c r="D2763">
        <v>1</v>
      </c>
      <c r="E2763">
        <v>0</v>
      </c>
      <c r="F2763">
        <v>0</v>
      </c>
      <c r="G2763">
        <v>1</v>
      </c>
      <c r="H2763" t="s">
        <v>5354</v>
      </c>
      <c r="I2763" t="s">
        <v>10419</v>
      </c>
      <c r="J2763" t="s">
        <v>10420</v>
      </c>
      <c r="K2763" s="1">
        <v>42339</v>
      </c>
      <c r="L2763" s="1">
        <v>42339</v>
      </c>
      <c r="M2763" t="s">
        <v>10420</v>
      </c>
      <c r="N2763">
        <v>0</v>
      </c>
      <c r="O2763" t="s">
        <v>4648</v>
      </c>
      <c r="P2763">
        <v>0</v>
      </c>
      <c r="Q2763">
        <v>0</v>
      </c>
      <c r="T2763" t="str">
        <f>IF(LEN(A2763)=2,MID(A2763,1,1),IF(LEN(A2763)=3,MID(A2763,1,2),IF(LEN(A2763)=5,MID(A2763,1,3),IF(LEN(A2763)=7,MID(A2763,1,5),IF(LEN(A2763)=1,"")))))</f>
        <v>21627</v>
      </c>
      <c r="U2763">
        <f>IF(LEN(A2763)=7,0,1)</f>
        <v>0</v>
      </c>
      <c r="V2763">
        <f t="shared" si="86"/>
        <v>0</v>
      </c>
      <c r="W2763">
        <f>IF(OR(LEFT(A2763)="1", LEFT(A2763)="2",LEFT(A2763)="3"),1,0)</f>
        <v>1</v>
      </c>
      <c r="Y2763" t="str">
        <f t="shared" si="87"/>
        <v>Utang Belanja Bantuan Keuangan kepada Kabupaten Magetan</v>
      </c>
      <c r="AB2763" t="str">
        <f>IF(LEFT(A2763)="1","D",IF(LEFT(A2763)="2","K",IF(LEFT(A2763)="3","K",IF(LEFT(A2763)="4","K",IF(LEFT(A2763)="5","D",IF(LEFT(A2763)="6","D",IF(LEFT(A2763)="8","K",IF(LEFT(A2763)="9","D"))))))))</f>
        <v>K</v>
      </c>
      <c r="AD2763">
        <f>IF(LEFT(A2763)="4",1,IF(LEFT(A2763)="5",1,IF(LEFT(A2763)="6",1,0)))</f>
        <v>0</v>
      </c>
      <c r="AE2763">
        <f>IF(LEFT(A2763)="8",1,IF(LEFT(A2763)="9",1,0))</f>
        <v>0</v>
      </c>
      <c r="AF2763" t="str">
        <f>LEFT(A2763)</f>
        <v>2</v>
      </c>
    </row>
    <row r="2764" spans="1:32" x14ac:dyDescent="0.25">
      <c r="A2764" t="s">
        <v>5355</v>
      </c>
      <c r="B2764" t="s">
        <v>5356</v>
      </c>
      <c r="C2764" t="s">
        <v>5327</v>
      </c>
      <c r="D2764">
        <v>1</v>
      </c>
      <c r="E2764">
        <v>0</v>
      </c>
      <c r="F2764">
        <v>0</v>
      </c>
      <c r="G2764">
        <v>1</v>
      </c>
      <c r="H2764" t="s">
        <v>5356</v>
      </c>
      <c r="I2764" t="s">
        <v>10419</v>
      </c>
      <c r="J2764" t="s">
        <v>10420</v>
      </c>
      <c r="K2764" s="1">
        <v>42339</v>
      </c>
      <c r="L2764" s="1">
        <v>42339</v>
      </c>
      <c r="M2764" t="s">
        <v>10420</v>
      </c>
      <c r="N2764">
        <v>0</v>
      </c>
      <c r="O2764" t="s">
        <v>4648</v>
      </c>
      <c r="P2764">
        <v>0</v>
      </c>
      <c r="Q2764">
        <v>0</v>
      </c>
      <c r="T2764" t="str">
        <f>IF(LEN(A2764)=2,MID(A2764,1,1),IF(LEN(A2764)=3,MID(A2764,1,2),IF(LEN(A2764)=5,MID(A2764,1,3),IF(LEN(A2764)=7,MID(A2764,1,5),IF(LEN(A2764)=1,"")))))</f>
        <v>21627</v>
      </c>
      <c r="U2764">
        <f>IF(LEN(A2764)=7,0,1)</f>
        <v>0</v>
      </c>
      <c r="V2764">
        <f t="shared" si="86"/>
        <v>0</v>
      </c>
      <c r="W2764">
        <f>IF(OR(LEFT(A2764)="1", LEFT(A2764)="2",LEFT(A2764)="3"),1,0)</f>
        <v>1</v>
      </c>
      <c r="Y2764" t="str">
        <f t="shared" si="87"/>
        <v>Utang Belanja Bantuan Keuangan kepada Kabupaten Malang</v>
      </c>
      <c r="AB2764" t="str">
        <f>IF(LEFT(A2764)="1","D",IF(LEFT(A2764)="2","K",IF(LEFT(A2764)="3","K",IF(LEFT(A2764)="4","K",IF(LEFT(A2764)="5","D",IF(LEFT(A2764)="6","D",IF(LEFT(A2764)="8","K",IF(LEFT(A2764)="9","D"))))))))</f>
        <v>K</v>
      </c>
      <c r="AD2764">
        <f>IF(LEFT(A2764)="4",1,IF(LEFT(A2764)="5",1,IF(LEFT(A2764)="6",1,0)))</f>
        <v>0</v>
      </c>
      <c r="AE2764">
        <f>IF(LEFT(A2764)="8",1,IF(LEFT(A2764)="9",1,0))</f>
        <v>0</v>
      </c>
      <c r="AF2764" t="str">
        <f>LEFT(A2764)</f>
        <v>2</v>
      </c>
    </row>
    <row r="2765" spans="1:32" x14ac:dyDescent="0.25">
      <c r="A2765" t="s">
        <v>5357</v>
      </c>
      <c r="B2765" t="s">
        <v>5358</v>
      </c>
      <c r="C2765" t="s">
        <v>5327</v>
      </c>
      <c r="D2765">
        <v>1</v>
      </c>
      <c r="E2765">
        <v>0</v>
      </c>
      <c r="F2765">
        <v>0</v>
      </c>
      <c r="G2765">
        <v>1</v>
      </c>
      <c r="H2765" t="s">
        <v>5358</v>
      </c>
      <c r="I2765" t="s">
        <v>10419</v>
      </c>
      <c r="J2765" t="s">
        <v>10420</v>
      </c>
      <c r="K2765" s="1">
        <v>42339</v>
      </c>
      <c r="L2765" s="1">
        <v>42339</v>
      </c>
      <c r="M2765" t="s">
        <v>10420</v>
      </c>
      <c r="N2765">
        <v>0</v>
      </c>
      <c r="O2765" t="s">
        <v>4648</v>
      </c>
      <c r="P2765">
        <v>0</v>
      </c>
      <c r="Q2765">
        <v>0</v>
      </c>
      <c r="T2765" t="str">
        <f>IF(LEN(A2765)=2,MID(A2765,1,1),IF(LEN(A2765)=3,MID(A2765,1,2),IF(LEN(A2765)=5,MID(A2765,1,3),IF(LEN(A2765)=7,MID(A2765,1,5),IF(LEN(A2765)=1,"")))))</f>
        <v>21627</v>
      </c>
      <c r="U2765">
        <f>IF(LEN(A2765)=7,0,1)</f>
        <v>0</v>
      </c>
      <c r="V2765">
        <f t="shared" si="86"/>
        <v>0</v>
      </c>
      <c r="W2765">
        <f>IF(OR(LEFT(A2765)="1", LEFT(A2765)="2",LEFT(A2765)="3"),1,0)</f>
        <v>1</v>
      </c>
      <c r="Y2765" t="str">
        <f t="shared" si="87"/>
        <v>Utang Belanja Bantuan Keuangan kepada Kabupaten Mojokerto</v>
      </c>
      <c r="AB2765" t="str">
        <f>IF(LEFT(A2765)="1","D",IF(LEFT(A2765)="2","K",IF(LEFT(A2765)="3","K",IF(LEFT(A2765)="4","K",IF(LEFT(A2765)="5","D",IF(LEFT(A2765)="6","D",IF(LEFT(A2765)="8","K",IF(LEFT(A2765)="9","D"))))))))</f>
        <v>K</v>
      </c>
      <c r="AD2765">
        <f>IF(LEFT(A2765)="4",1,IF(LEFT(A2765)="5",1,IF(LEFT(A2765)="6",1,0)))</f>
        <v>0</v>
      </c>
      <c r="AE2765">
        <f>IF(LEFT(A2765)="8",1,IF(LEFT(A2765)="9",1,0))</f>
        <v>0</v>
      </c>
      <c r="AF2765" t="str">
        <f>LEFT(A2765)</f>
        <v>2</v>
      </c>
    </row>
    <row r="2766" spans="1:32" x14ac:dyDescent="0.25">
      <c r="A2766" t="s">
        <v>5359</v>
      </c>
      <c r="B2766" t="s">
        <v>5360</v>
      </c>
      <c r="C2766" t="s">
        <v>5327</v>
      </c>
      <c r="D2766">
        <v>1</v>
      </c>
      <c r="E2766">
        <v>0</v>
      </c>
      <c r="F2766">
        <v>0</v>
      </c>
      <c r="G2766">
        <v>1</v>
      </c>
      <c r="H2766" t="s">
        <v>5360</v>
      </c>
      <c r="I2766" t="s">
        <v>10419</v>
      </c>
      <c r="J2766" t="s">
        <v>10420</v>
      </c>
      <c r="K2766" s="1">
        <v>42339</v>
      </c>
      <c r="L2766" s="1">
        <v>42339</v>
      </c>
      <c r="M2766" t="s">
        <v>10420</v>
      </c>
      <c r="N2766">
        <v>0</v>
      </c>
      <c r="O2766" t="s">
        <v>4648</v>
      </c>
      <c r="P2766">
        <v>0</v>
      </c>
      <c r="Q2766">
        <v>0</v>
      </c>
      <c r="T2766" t="str">
        <f>IF(LEN(A2766)=2,MID(A2766,1,1),IF(LEN(A2766)=3,MID(A2766,1,2),IF(LEN(A2766)=5,MID(A2766,1,3),IF(LEN(A2766)=7,MID(A2766,1,5),IF(LEN(A2766)=1,"")))))</f>
        <v>21627</v>
      </c>
      <c r="U2766">
        <f>IF(LEN(A2766)=7,0,1)</f>
        <v>0</v>
      </c>
      <c r="V2766">
        <f t="shared" si="86"/>
        <v>0</v>
      </c>
      <c r="W2766">
        <f>IF(OR(LEFT(A2766)="1", LEFT(A2766)="2",LEFT(A2766)="3"),1,0)</f>
        <v>1</v>
      </c>
      <c r="Y2766" t="str">
        <f t="shared" si="87"/>
        <v>Utang Belanja Bantuan Keuangan kepada Kabupaten Nganjuk</v>
      </c>
      <c r="AB2766" t="str">
        <f>IF(LEFT(A2766)="1","D",IF(LEFT(A2766)="2","K",IF(LEFT(A2766)="3","K",IF(LEFT(A2766)="4","K",IF(LEFT(A2766)="5","D",IF(LEFT(A2766)="6","D",IF(LEFT(A2766)="8","K",IF(LEFT(A2766)="9","D"))))))))</f>
        <v>K</v>
      </c>
      <c r="AD2766">
        <f>IF(LEFT(A2766)="4",1,IF(LEFT(A2766)="5",1,IF(LEFT(A2766)="6",1,0)))</f>
        <v>0</v>
      </c>
      <c r="AE2766">
        <f>IF(LEFT(A2766)="8",1,IF(LEFT(A2766)="9",1,0))</f>
        <v>0</v>
      </c>
      <c r="AF2766" t="str">
        <f>LEFT(A2766)</f>
        <v>2</v>
      </c>
    </row>
    <row r="2767" spans="1:32" x14ac:dyDescent="0.25">
      <c r="A2767" t="s">
        <v>5361</v>
      </c>
      <c r="B2767" t="s">
        <v>5362</v>
      </c>
      <c r="C2767" t="s">
        <v>5327</v>
      </c>
      <c r="D2767">
        <v>1</v>
      </c>
      <c r="E2767">
        <v>0</v>
      </c>
      <c r="F2767">
        <v>0</v>
      </c>
      <c r="G2767">
        <v>1</v>
      </c>
      <c r="H2767" t="s">
        <v>5362</v>
      </c>
      <c r="I2767" t="s">
        <v>10419</v>
      </c>
      <c r="J2767" t="s">
        <v>10420</v>
      </c>
      <c r="K2767" s="1">
        <v>42339</v>
      </c>
      <c r="L2767" s="1">
        <v>42339</v>
      </c>
      <c r="M2767" t="s">
        <v>10420</v>
      </c>
      <c r="N2767">
        <v>0</v>
      </c>
      <c r="O2767" t="s">
        <v>4648</v>
      </c>
      <c r="P2767">
        <v>0</v>
      </c>
      <c r="Q2767">
        <v>0</v>
      </c>
      <c r="T2767" t="str">
        <f>IF(LEN(A2767)=2,MID(A2767,1,1),IF(LEN(A2767)=3,MID(A2767,1,2),IF(LEN(A2767)=5,MID(A2767,1,3),IF(LEN(A2767)=7,MID(A2767,1,5),IF(LEN(A2767)=1,"")))))</f>
        <v>21627</v>
      </c>
      <c r="U2767">
        <f>IF(LEN(A2767)=7,0,1)</f>
        <v>0</v>
      </c>
      <c r="V2767">
        <f t="shared" si="86"/>
        <v>0</v>
      </c>
      <c r="W2767">
        <f>IF(OR(LEFT(A2767)="1", LEFT(A2767)="2",LEFT(A2767)="3"),1,0)</f>
        <v>1</v>
      </c>
      <c r="Y2767" t="str">
        <f t="shared" si="87"/>
        <v>Utang Belanja Bantuan Keuangan kepada Kabupaten Ngawi</v>
      </c>
      <c r="AB2767" t="str">
        <f>IF(LEFT(A2767)="1","D",IF(LEFT(A2767)="2","K",IF(LEFT(A2767)="3","K",IF(LEFT(A2767)="4","K",IF(LEFT(A2767)="5","D",IF(LEFT(A2767)="6","D",IF(LEFT(A2767)="8","K",IF(LEFT(A2767)="9","D"))))))))</f>
        <v>K</v>
      </c>
      <c r="AD2767">
        <f>IF(LEFT(A2767)="4",1,IF(LEFT(A2767)="5",1,IF(LEFT(A2767)="6",1,0)))</f>
        <v>0</v>
      </c>
      <c r="AE2767">
        <f>IF(LEFT(A2767)="8",1,IF(LEFT(A2767)="9",1,0))</f>
        <v>0</v>
      </c>
      <c r="AF2767" t="str">
        <f>LEFT(A2767)</f>
        <v>2</v>
      </c>
    </row>
    <row r="2768" spans="1:32" x14ac:dyDescent="0.25">
      <c r="A2768" t="s">
        <v>5363</v>
      </c>
      <c r="B2768" t="s">
        <v>5364</v>
      </c>
      <c r="C2768" t="s">
        <v>5327</v>
      </c>
      <c r="D2768">
        <v>1</v>
      </c>
      <c r="E2768">
        <v>0</v>
      </c>
      <c r="F2768">
        <v>0</v>
      </c>
      <c r="G2768">
        <v>1</v>
      </c>
      <c r="H2768" t="s">
        <v>5364</v>
      </c>
      <c r="I2768" t="s">
        <v>10419</v>
      </c>
      <c r="J2768" t="s">
        <v>10420</v>
      </c>
      <c r="K2768" s="1">
        <v>42339</v>
      </c>
      <c r="L2768" s="1">
        <v>42339</v>
      </c>
      <c r="M2768" t="s">
        <v>10420</v>
      </c>
      <c r="N2768">
        <v>0</v>
      </c>
      <c r="O2768" t="s">
        <v>4648</v>
      </c>
      <c r="P2768">
        <v>0</v>
      </c>
      <c r="Q2768">
        <v>0</v>
      </c>
      <c r="T2768" t="str">
        <f>IF(LEN(A2768)=2,MID(A2768,1,1),IF(LEN(A2768)=3,MID(A2768,1,2),IF(LEN(A2768)=5,MID(A2768,1,3),IF(LEN(A2768)=7,MID(A2768,1,5),IF(LEN(A2768)=1,"")))))</f>
        <v>21627</v>
      </c>
      <c r="U2768">
        <f>IF(LEN(A2768)=7,0,1)</f>
        <v>0</v>
      </c>
      <c r="V2768">
        <f t="shared" si="86"/>
        <v>0</v>
      </c>
      <c r="W2768">
        <f>IF(OR(LEFT(A2768)="1", LEFT(A2768)="2",LEFT(A2768)="3"),1,0)</f>
        <v>1</v>
      </c>
      <c r="Y2768" t="str">
        <f t="shared" si="87"/>
        <v>Utang Belanja Bantuan Keuangan kepada Kabupaten Pacitan</v>
      </c>
      <c r="AB2768" t="str">
        <f>IF(LEFT(A2768)="1","D",IF(LEFT(A2768)="2","K",IF(LEFT(A2768)="3","K",IF(LEFT(A2768)="4","K",IF(LEFT(A2768)="5","D",IF(LEFT(A2768)="6","D",IF(LEFT(A2768)="8","K",IF(LEFT(A2768)="9","D"))))))))</f>
        <v>K</v>
      </c>
      <c r="AD2768">
        <f>IF(LEFT(A2768)="4",1,IF(LEFT(A2768)="5",1,IF(LEFT(A2768)="6",1,0)))</f>
        <v>0</v>
      </c>
      <c r="AE2768">
        <f>IF(LEFT(A2768)="8",1,IF(LEFT(A2768)="9",1,0))</f>
        <v>0</v>
      </c>
      <c r="AF2768" t="str">
        <f>LEFT(A2768)</f>
        <v>2</v>
      </c>
    </row>
    <row r="2769" spans="1:32" x14ac:dyDescent="0.25">
      <c r="A2769" t="s">
        <v>5365</v>
      </c>
      <c r="B2769" t="s">
        <v>5366</v>
      </c>
      <c r="C2769" t="s">
        <v>5327</v>
      </c>
      <c r="D2769">
        <v>1</v>
      </c>
      <c r="E2769">
        <v>0</v>
      </c>
      <c r="F2769">
        <v>0</v>
      </c>
      <c r="G2769">
        <v>1</v>
      </c>
      <c r="H2769" t="s">
        <v>5366</v>
      </c>
      <c r="I2769" t="s">
        <v>10419</v>
      </c>
      <c r="J2769" t="s">
        <v>10420</v>
      </c>
      <c r="K2769" s="1">
        <v>42339</v>
      </c>
      <c r="L2769" s="1">
        <v>42339</v>
      </c>
      <c r="M2769" t="s">
        <v>10420</v>
      </c>
      <c r="N2769">
        <v>0</v>
      </c>
      <c r="O2769" t="s">
        <v>4648</v>
      </c>
      <c r="P2769">
        <v>0</v>
      </c>
      <c r="Q2769">
        <v>0</v>
      </c>
      <c r="T2769" t="str">
        <f>IF(LEN(A2769)=2,MID(A2769,1,1),IF(LEN(A2769)=3,MID(A2769,1,2),IF(LEN(A2769)=5,MID(A2769,1,3),IF(LEN(A2769)=7,MID(A2769,1,5),IF(LEN(A2769)=1,"")))))</f>
        <v>21627</v>
      </c>
      <c r="U2769">
        <f>IF(LEN(A2769)=7,0,1)</f>
        <v>0</v>
      </c>
      <c r="V2769">
        <f t="shared" si="86"/>
        <v>0</v>
      </c>
      <c r="W2769">
        <f>IF(OR(LEFT(A2769)="1", LEFT(A2769)="2",LEFT(A2769)="3"),1,0)</f>
        <v>1</v>
      </c>
      <c r="Y2769" t="str">
        <f t="shared" si="87"/>
        <v>Utang Belanja Bantuan Keuangan kepada Kabupaten Pamekasan</v>
      </c>
      <c r="AB2769" t="str">
        <f>IF(LEFT(A2769)="1","D",IF(LEFT(A2769)="2","K",IF(LEFT(A2769)="3","K",IF(LEFT(A2769)="4","K",IF(LEFT(A2769)="5","D",IF(LEFT(A2769)="6","D",IF(LEFT(A2769)="8","K",IF(LEFT(A2769)="9","D"))))))))</f>
        <v>K</v>
      </c>
      <c r="AD2769">
        <f>IF(LEFT(A2769)="4",1,IF(LEFT(A2769)="5",1,IF(LEFT(A2769)="6",1,0)))</f>
        <v>0</v>
      </c>
      <c r="AE2769">
        <f>IF(LEFT(A2769)="8",1,IF(LEFT(A2769)="9",1,0))</f>
        <v>0</v>
      </c>
      <c r="AF2769" t="str">
        <f>LEFT(A2769)</f>
        <v>2</v>
      </c>
    </row>
    <row r="2770" spans="1:32" x14ac:dyDescent="0.25">
      <c r="A2770" t="s">
        <v>5367</v>
      </c>
      <c r="B2770" t="s">
        <v>5368</v>
      </c>
      <c r="C2770" t="s">
        <v>5327</v>
      </c>
      <c r="D2770">
        <v>1</v>
      </c>
      <c r="E2770">
        <v>0</v>
      </c>
      <c r="F2770">
        <v>0</v>
      </c>
      <c r="G2770">
        <v>1</v>
      </c>
      <c r="H2770" t="s">
        <v>5368</v>
      </c>
      <c r="I2770" t="s">
        <v>10419</v>
      </c>
      <c r="J2770" t="s">
        <v>10420</v>
      </c>
      <c r="K2770" s="1">
        <v>42339</v>
      </c>
      <c r="L2770" s="1">
        <v>42339</v>
      </c>
      <c r="M2770" t="s">
        <v>10420</v>
      </c>
      <c r="N2770">
        <v>0</v>
      </c>
      <c r="O2770" t="s">
        <v>4648</v>
      </c>
      <c r="P2770">
        <v>0</v>
      </c>
      <c r="Q2770">
        <v>0</v>
      </c>
      <c r="T2770" t="str">
        <f>IF(LEN(A2770)=2,MID(A2770,1,1),IF(LEN(A2770)=3,MID(A2770,1,2),IF(LEN(A2770)=5,MID(A2770,1,3),IF(LEN(A2770)=7,MID(A2770,1,5),IF(LEN(A2770)=1,"")))))</f>
        <v>21627</v>
      </c>
      <c r="U2770">
        <f>IF(LEN(A2770)=7,0,1)</f>
        <v>0</v>
      </c>
      <c r="V2770">
        <f t="shared" si="86"/>
        <v>0</v>
      </c>
      <c r="W2770">
        <f>IF(OR(LEFT(A2770)="1", LEFT(A2770)="2",LEFT(A2770)="3"),1,0)</f>
        <v>1</v>
      </c>
      <c r="Y2770" t="str">
        <f t="shared" si="87"/>
        <v>Utang Belanja Bantuan Keuangan kepada Kabupaten Pasuruan</v>
      </c>
      <c r="AB2770" t="str">
        <f>IF(LEFT(A2770)="1","D",IF(LEFT(A2770)="2","K",IF(LEFT(A2770)="3","K",IF(LEFT(A2770)="4","K",IF(LEFT(A2770)="5","D",IF(LEFT(A2770)="6","D",IF(LEFT(A2770)="8","K",IF(LEFT(A2770)="9","D"))))))))</f>
        <v>K</v>
      </c>
      <c r="AD2770">
        <f>IF(LEFT(A2770)="4",1,IF(LEFT(A2770)="5",1,IF(LEFT(A2770)="6",1,0)))</f>
        <v>0</v>
      </c>
      <c r="AE2770">
        <f>IF(LEFT(A2770)="8",1,IF(LEFT(A2770)="9",1,0))</f>
        <v>0</v>
      </c>
      <c r="AF2770" t="str">
        <f>LEFT(A2770)</f>
        <v>2</v>
      </c>
    </row>
    <row r="2771" spans="1:32" x14ac:dyDescent="0.25">
      <c r="A2771" t="s">
        <v>5369</v>
      </c>
      <c r="B2771" t="s">
        <v>5370</v>
      </c>
      <c r="C2771" t="s">
        <v>5327</v>
      </c>
      <c r="D2771">
        <v>1</v>
      </c>
      <c r="E2771">
        <v>0</v>
      </c>
      <c r="F2771">
        <v>0</v>
      </c>
      <c r="G2771">
        <v>1</v>
      </c>
      <c r="H2771" t="s">
        <v>5370</v>
      </c>
      <c r="I2771" t="s">
        <v>10419</v>
      </c>
      <c r="J2771" t="s">
        <v>10420</v>
      </c>
      <c r="K2771" s="1">
        <v>42339</v>
      </c>
      <c r="L2771" s="1">
        <v>42339</v>
      </c>
      <c r="M2771" t="s">
        <v>10420</v>
      </c>
      <c r="N2771">
        <v>0</v>
      </c>
      <c r="O2771" t="s">
        <v>4648</v>
      </c>
      <c r="P2771">
        <v>0</v>
      </c>
      <c r="Q2771">
        <v>0</v>
      </c>
      <c r="T2771" t="str">
        <f>IF(LEN(A2771)=2,MID(A2771,1,1),IF(LEN(A2771)=3,MID(A2771,1,2),IF(LEN(A2771)=5,MID(A2771,1,3),IF(LEN(A2771)=7,MID(A2771,1,5),IF(LEN(A2771)=1,"")))))</f>
        <v>21627</v>
      </c>
      <c r="U2771">
        <f>IF(LEN(A2771)=7,0,1)</f>
        <v>0</v>
      </c>
      <c r="V2771">
        <f t="shared" si="86"/>
        <v>0</v>
      </c>
      <c r="W2771">
        <f>IF(OR(LEFT(A2771)="1", LEFT(A2771)="2",LEFT(A2771)="3"),1,0)</f>
        <v>1</v>
      </c>
      <c r="Y2771" t="str">
        <f t="shared" si="87"/>
        <v>Utang Belanja Bantuan Keuangan kepada Kabupaten Ponorogo</v>
      </c>
      <c r="AB2771" t="str">
        <f>IF(LEFT(A2771)="1","D",IF(LEFT(A2771)="2","K",IF(LEFT(A2771)="3","K",IF(LEFT(A2771)="4","K",IF(LEFT(A2771)="5","D",IF(LEFT(A2771)="6","D",IF(LEFT(A2771)="8","K",IF(LEFT(A2771)="9","D"))))))))</f>
        <v>K</v>
      </c>
      <c r="AD2771">
        <f>IF(LEFT(A2771)="4",1,IF(LEFT(A2771)="5",1,IF(LEFT(A2771)="6",1,0)))</f>
        <v>0</v>
      </c>
      <c r="AE2771">
        <f>IF(LEFT(A2771)="8",1,IF(LEFT(A2771)="9",1,0))</f>
        <v>0</v>
      </c>
      <c r="AF2771" t="str">
        <f>LEFT(A2771)</f>
        <v>2</v>
      </c>
    </row>
    <row r="2772" spans="1:32" x14ac:dyDescent="0.25">
      <c r="A2772" t="s">
        <v>5371</v>
      </c>
      <c r="B2772" t="s">
        <v>5372</v>
      </c>
      <c r="C2772" t="s">
        <v>5327</v>
      </c>
      <c r="D2772">
        <v>1</v>
      </c>
      <c r="E2772">
        <v>0</v>
      </c>
      <c r="F2772">
        <v>0</v>
      </c>
      <c r="G2772">
        <v>1</v>
      </c>
      <c r="H2772" t="s">
        <v>5372</v>
      </c>
      <c r="I2772" t="s">
        <v>10419</v>
      </c>
      <c r="J2772" t="s">
        <v>10420</v>
      </c>
      <c r="K2772" s="1">
        <v>42339</v>
      </c>
      <c r="L2772" s="1">
        <v>42339</v>
      </c>
      <c r="M2772" t="s">
        <v>10420</v>
      </c>
      <c r="N2772">
        <v>0</v>
      </c>
      <c r="O2772" t="s">
        <v>4648</v>
      </c>
      <c r="P2772">
        <v>0</v>
      </c>
      <c r="Q2772">
        <v>0</v>
      </c>
      <c r="T2772" t="str">
        <f>IF(LEN(A2772)=2,MID(A2772,1,1),IF(LEN(A2772)=3,MID(A2772,1,2),IF(LEN(A2772)=5,MID(A2772,1,3),IF(LEN(A2772)=7,MID(A2772,1,5),IF(LEN(A2772)=1,"")))))</f>
        <v>21627</v>
      </c>
      <c r="U2772">
        <f>IF(LEN(A2772)=7,0,1)</f>
        <v>0</v>
      </c>
      <c r="V2772">
        <f t="shared" si="86"/>
        <v>0</v>
      </c>
      <c r="W2772">
        <f>IF(OR(LEFT(A2772)="1", LEFT(A2772)="2",LEFT(A2772)="3"),1,0)</f>
        <v>1</v>
      </c>
      <c r="Y2772" t="str">
        <f t="shared" si="87"/>
        <v>Utang Belanja Bantuan Keuangan kepada Kabupaten Probolinggo</v>
      </c>
      <c r="AB2772" t="str">
        <f>IF(LEFT(A2772)="1","D",IF(LEFT(A2772)="2","K",IF(LEFT(A2772)="3","K",IF(LEFT(A2772)="4","K",IF(LEFT(A2772)="5","D",IF(LEFT(A2772)="6","D",IF(LEFT(A2772)="8","K",IF(LEFT(A2772)="9","D"))))))))</f>
        <v>K</v>
      </c>
      <c r="AD2772">
        <f>IF(LEFT(A2772)="4",1,IF(LEFT(A2772)="5",1,IF(LEFT(A2772)="6",1,0)))</f>
        <v>0</v>
      </c>
      <c r="AE2772">
        <f>IF(LEFT(A2772)="8",1,IF(LEFT(A2772)="9",1,0))</f>
        <v>0</v>
      </c>
      <c r="AF2772" t="str">
        <f>LEFT(A2772)</f>
        <v>2</v>
      </c>
    </row>
    <row r="2773" spans="1:32" x14ac:dyDescent="0.25">
      <c r="A2773" t="s">
        <v>5373</v>
      </c>
      <c r="B2773" t="s">
        <v>5374</v>
      </c>
      <c r="C2773" t="s">
        <v>5327</v>
      </c>
      <c r="D2773">
        <v>1</v>
      </c>
      <c r="E2773">
        <v>0</v>
      </c>
      <c r="F2773">
        <v>0</v>
      </c>
      <c r="G2773">
        <v>1</v>
      </c>
      <c r="H2773" t="s">
        <v>5374</v>
      </c>
      <c r="I2773" t="s">
        <v>10419</v>
      </c>
      <c r="J2773" t="s">
        <v>10420</v>
      </c>
      <c r="K2773" s="1">
        <v>42339</v>
      </c>
      <c r="L2773" s="1">
        <v>42339</v>
      </c>
      <c r="M2773" t="s">
        <v>10420</v>
      </c>
      <c r="N2773">
        <v>0</v>
      </c>
      <c r="O2773" t="s">
        <v>4648</v>
      </c>
      <c r="P2773">
        <v>0</v>
      </c>
      <c r="Q2773">
        <v>0</v>
      </c>
      <c r="T2773" t="str">
        <f>IF(LEN(A2773)=2,MID(A2773,1,1),IF(LEN(A2773)=3,MID(A2773,1,2),IF(LEN(A2773)=5,MID(A2773,1,3),IF(LEN(A2773)=7,MID(A2773,1,5),IF(LEN(A2773)=1,"")))))</f>
        <v>21627</v>
      </c>
      <c r="U2773">
        <f>IF(LEN(A2773)=7,0,1)</f>
        <v>0</v>
      </c>
      <c r="V2773">
        <f t="shared" si="86"/>
        <v>0</v>
      </c>
      <c r="W2773">
        <f>IF(OR(LEFT(A2773)="1", LEFT(A2773)="2",LEFT(A2773)="3"),1,0)</f>
        <v>1</v>
      </c>
      <c r="Y2773" t="str">
        <f t="shared" si="87"/>
        <v>Utang Belanja Bantuan Keuangan kepada Kabupaten Sampang</v>
      </c>
      <c r="AB2773" t="str">
        <f>IF(LEFT(A2773)="1","D",IF(LEFT(A2773)="2","K",IF(LEFT(A2773)="3","K",IF(LEFT(A2773)="4","K",IF(LEFT(A2773)="5","D",IF(LEFT(A2773)="6","D",IF(LEFT(A2773)="8","K",IF(LEFT(A2773)="9","D"))))))))</f>
        <v>K</v>
      </c>
      <c r="AD2773">
        <f>IF(LEFT(A2773)="4",1,IF(LEFT(A2773)="5",1,IF(LEFT(A2773)="6",1,0)))</f>
        <v>0</v>
      </c>
      <c r="AE2773">
        <f>IF(LEFT(A2773)="8",1,IF(LEFT(A2773)="9",1,0))</f>
        <v>0</v>
      </c>
      <c r="AF2773" t="str">
        <f>LEFT(A2773)</f>
        <v>2</v>
      </c>
    </row>
    <row r="2774" spans="1:32" x14ac:dyDescent="0.25">
      <c r="A2774" t="s">
        <v>5375</v>
      </c>
      <c r="B2774" t="s">
        <v>5376</v>
      </c>
      <c r="C2774" t="s">
        <v>5327</v>
      </c>
      <c r="D2774">
        <v>1</v>
      </c>
      <c r="E2774">
        <v>0</v>
      </c>
      <c r="F2774">
        <v>0</v>
      </c>
      <c r="G2774">
        <v>1</v>
      </c>
      <c r="H2774" t="s">
        <v>5376</v>
      </c>
      <c r="I2774" t="s">
        <v>10419</v>
      </c>
      <c r="J2774" t="s">
        <v>10420</v>
      </c>
      <c r="K2774" s="1">
        <v>42339</v>
      </c>
      <c r="L2774" s="1">
        <v>42339</v>
      </c>
      <c r="M2774" t="s">
        <v>10420</v>
      </c>
      <c r="N2774">
        <v>0</v>
      </c>
      <c r="O2774" t="s">
        <v>4648</v>
      </c>
      <c r="P2774">
        <v>0</v>
      </c>
      <c r="Q2774">
        <v>0</v>
      </c>
      <c r="T2774" t="str">
        <f>IF(LEN(A2774)=2,MID(A2774,1,1),IF(LEN(A2774)=3,MID(A2774,1,2),IF(LEN(A2774)=5,MID(A2774,1,3),IF(LEN(A2774)=7,MID(A2774,1,5),IF(LEN(A2774)=1,"")))))</f>
        <v>21627</v>
      </c>
      <c r="U2774">
        <f>IF(LEN(A2774)=7,0,1)</f>
        <v>0</v>
      </c>
      <c r="V2774">
        <f t="shared" si="86"/>
        <v>0</v>
      </c>
      <c r="W2774">
        <f>IF(OR(LEFT(A2774)="1", LEFT(A2774)="2",LEFT(A2774)="3"),1,0)</f>
        <v>1</v>
      </c>
      <c r="Y2774" t="str">
        <f t="shared" si="87"/>
        <v>Utang Belanja Bantuan Keuangan kepada Kabupaten Sidoarjo</v>
      </c>
      <c r="AB2774" t="str">
        <f>IF(LEFT(A2774)="1","D",IF(LEFT(A2774)="2","K",IF(LEFT(A2774)="3","K",IF(LEFT(A2774)="4","K",IF(LEFT(A2774)="5","D",IF(LEFT(A2774)="6","D",IF(LEFT(A2774)="8","K",IF(LEFT(A2774)="9","D"))))))))</f>
        <v>K</v>
      </c>
      <c r="AD2774">
        <f>IF(LEFT(A2774)="4",1,IF(LEFT(A2774)="5",1,IF(LEFT(A2774)="6",1,0)))</f>
        <v>0</v>
      </c>
      <c r="AE2774">
        <f>IF(LEFT(A2774)="8",1,IF(LEFT(A2774)="9",1,0))</f>
        <v>0</v>
      </c>
      <c r="AF2774" t="str">
        <f>LEFT(A2774)</f>
        <v>2</v>
      </c>
    </row>
    <row r="2775" spans="1:32" x14ac:dyDescent="0.25">
      <c r="A2775" t="s">
        <v>5377</v>
      </c>
      <c r="B2775" t="s">
        <v>5378</v>
      </c>
      <c r="C2775" t="s">
        <v>5327</v>
      </c>
      <c r="D2775">
        <v>1</v>
      </c>
      <c r="E2775">
        <v>0</v>
      </c>
      <c r="F2775">
        <v>0</v>
      </c>
      <c r="G2775">
        <v>1</v>
      </c>
      <c r="H2775" t="s">
        <v>5378</v>
      </c>
      <c r="I2775" t="s">
        <v>10419</v>
      </c>
      <c r="J2775" t="s">
        <v>10420</v>
      </c>
      <c r="K2775" s="1">
        <v>42339</v>
      </c>
      <c r="L2775" s="1">
        <v>42339</v>
      </c>
      <c r="M2775" t="s">
        <v>10420</v>
      </c>
      <c r="N2775">
        <v>0</v>
      </c>
      <c r="O2775" t="s">
        <v>4648</v>
      </c>
      <c r="P2775">
        <v>0</v>
      </c>
      <c r="Q2775">
        <v>0</v>
      </c>
      <c r="T2775" t="str">
        <f>IF(LEN(A2775)=2,MID(A2775,1,1),IF(LEN(A2775)=3,MID(A2775,1,2),IF(LEN(A2775)=5,MID(A2775,1,3),IF(LEN(A2775)=7,MID(A2775,1,5),IF(LEN(A2775)=1,"")))))</f>
        <v>21627</v>
      </c>
      <c r="U2775">
        <f>IF(LEN(A2775)=7,0,1)</f>
        <v>0</v>
      </c>
      <c r="V2775">
        <f t="shared" si="86"/>
        <v>0</v>
      </c>
      <c r="W2775">
        <f>IF(OR(LEFT(A2775)="1", LEFT(A2775)="2",LEFT(A2775)="3"),1,0)</f>
        <v>1</v>
      </c>
      <c r="Y2775" t="str">
        <f t="shared" si="87"/>
        <v>Utang Belanja Bantuan Keuangan kepada Kabupaten Situbondo</v>
      </c>
      <c r="AB2775" t="str">
        <f>IF(LEFT(A2775)="1","D",IF(LEFT(A2775)="2","K",IF(LEFT(A2775)="3","K",IF(LEFT(A2775)="4","K",IF(LEFT(A2775)="5","D",IF(LEFT(A2775)="6","D",IF(LEFT(A2775)="8","K",IF(LEFT(A2775)="9","D"))))))))</f>
        <v>K</v>
      </c>
      <c r="AD2775">
        <f>IF(LEFT(A2775)="4",1,IF(LEFT(A2775)="5",1,IF(LEFT(A2775)="6",1,0)))</f>
        <v>0</v>
      </c>
      <c r="AE2775">
        <f>IF(LEFT(A2775)="8",1,IF(LEFT(A2775)="9",1,0))</f>
        <v>0</v>
      </c>
      <c r="AF2775" t="str">
        <f>LEFT(A2775)</f>
        <v>2</v>
      </c>
    </row>
    <row r="2776" spans="1:32" x14ac:dyDescent="0.25">
      <c r="A2776" t="s">
        <v>5379</v>
      </c>
      <c r="B2776" t="s">
        <v>5380</v>
      </c>
      <c r="C2776" t="s">
        <v>5327</v>
      </c>
      <c r="D2776">
        <v>1</v>
      </c>
      <c r="E2776">
        <v>0</v>
      </c>
      <c r="F2776">
        <v>0</v>
      </c>
      <c r="G2776">
        <v>1</v>
      </c>
      <c r="H2776" t="s">
        <v>5380</v>
      </c>
      <c r="I2776" t="s">
        <v>10419</v>
      </c>
      <c r="J2776" t="s">
        <v>10420</v>
      </c>
      <c r="K2776" s="1">
        <v>42339</v>
      </c>
      <c r="L2776" s="1">
        <v>42339</v>
      </c>
      <c r="M2776" t="s">
        <v>10420</v>
      </c>
      <c r="N2776">
        <v>0</v>
      </c>
      <c r="O2776" t="s">
        <v>4648</v>
      </c>
      <c r="P2776">
        <v>0</v>
      </c>
      <c r="Q2776">
        <v>0</v>
      </c>
      <c r="T2776" t="str">
        <f>IF(LEN(A2776)=2,MID(A2776,1,1),IF(LEN(A2776)=3,MID(A2776,1,2),IF(LEN(A2776)=5,MID(A2776,1,3),IF(LEN(A2776)=7,MID(A2776,1,5),IF(LEN(A2776)=1,"")))))</f>
        <v>21627</v>
      </c>
      <c r="U2776">
        <f>IF(LEN(A2776)=7,0,1)</f>
        <v>0</v>
      </c>
      <c r="V2776">
        <f t="shared" si="86"/>
        <v>0</v>
      </c>
      <c r="W2776">
        <f>IF(OR(LEFT(A2776)="1", LEFT(A2776)="2",LEFT(A2776)="3"),1,0)</f>
        <v>1</v>
      </c>
      <c r="Y2776" t="str">
        <f t="shared" si="87"/>
        <v>Utang Belanja Bantuan Keuangan kepada Kabupaten Sumenep</v>
      </c>
      <c r="AB2776" t="str">
        <f>IF(LEFT(A2776)="1","D",IF(LEFT(A2776)="2","K",IF(LEFT(A2776)="3","K",IF(LEFT(A2776)="4","K",IF(LEFT(A2776)="5","D",IF(LEFT(A2776)="6","D",IF(LEFT(A2776)="8","K",IF(LEFT(A2776)="9","D"))))))))</f>
        <v>K</v>
      </c>
      <c r="AD2776">
        <f>IF(LEFT(A2776)="4",1,IF(LEFT(A2776)="5",1,IF(LEFT(A2776)="6",1,0)))</f>
        <v>0</v>
      </c>
      <c r="AE2776">
        <f>IF(LEFT(A2776)="8",1,IF(LEFT(A2776)="9",1,0))</f>
        <v>0</v>
      </c>
      <c r="AF2776" t="str">
        <f>LEFT(A2776)</f>
        <v>2</v>
      </c>
    </row>
    <row r="2777" spans="1:32" x14ac:dyDescent="0.25">
      <c r="A2777" t="s">
        <v>5381</v>
      </c>
      <c r="B2777" t="s">
        <v>5382</v>
      </c>
      <c r="C2777" t="s">
        <v>5327</v>
      </c>
      <c r="D2777">
        <v>1</v>
      </c>
      <c r="E2777">
        <v>0</v>
      </c>
      <c r="F2777">
        <v>0</v>
      </c>
      <c r="G2777">
        <v>1</v>
      </c>
      <c r="H2777" t="s">
        <v>5382</v>
      </c>
      <c r="I2777" t="s">
        <v>10419</v>
      </c>
      <c r="J2777" t="s">
        <v>10420</v>
      </c>
      <c r="K2777" s="1">
        <v>42339</v>
      </c>
      <c r="L2777" s="1">
        <v>42339</v>
      </c>
      <c r="M2777" t="s">
        <v>10420</v>
      </c>
      <c r="N2777">
        <v>0</v>
      </c>
      <c r="O2777" t="s">
        <v>4648</v>
      </c>
      <c r="P2777">
        <v>0</v>
      </c>
      <c r="Q2777">
        <v>0</v>
      </c>
      <c r="T2777" t="str">
        <f>IF(LEN(A2777)=2,MID(A2777,1,1),IF(LEN(A2777)=3,MID(A2777,1,2),IF(LEN(A2777)=5,MID(A2777,1,3),IF(LEN(A2777)=7,MID(A2777,1,5),IF(LEN(A2777)=1,"")))))</f>
        <v>21627</v>
      </c>
      <c r="U2777">
        <f>IF(LEN(A2777)=7,0,1)</f>
        <v>0</v>
      </c>
      <c r="V2777">
        <f t="shared" si="86"/>
        <v>0</v>
      </c>
      <c r="W2777">
        <f>IF(OR(LEFT(A2777)="1", LEFT(A2777)="2",LEFT(A2777)="3"),1,0)</f>
        <v>1</v>
      </c>
      <c r="Y2777" t="str">
        <f t="shared" si="87"/>
        <v>Utang Belanja Bantuan Keuangan kepada Kabupaten Trenggalek</v>
      </c>
      <c r="AB2777" t="str">
        <f>IF(LEFT(A2777)="1","D",IF(LEFT(A2777)="2","K",IF(LEFT(A2777)="3","K",IF(LEFT(A2777)="4","K",IF(LEFT(A2777)="5","D",IF(LEFT(A2777)="6","D",IF(LEFT(A2777)="8","K",IF(LEFT(A2777)="9","D"))))))))</f>
        <v>K</v>
      </c>
      <c r="AD2777">
        <f>IF(LEFT(A2777)="4",1,IF(LEFT(A2777)="5",1,IF(LEFT(A2777)="6",1,0)))</f>
        <v>0</v>
      </c>
      <c r="AE2777">
        <f>IF(LEFT(A2777)="8",1,IF(LEFT(A2777)="9",1,0))</f>
        <v>0</v>
      </c>
      <c r="AF2777" t="str">
        <f>LEFT(A2777)</f>
        <v>2</v>
      </c>
    </row>
    <row r="2778" spans="1:32" x14ac:dyDescent="0.25">
      <c r="A2778" t="s">
        <v>5383</v>
      </c>
      <c r="B2778" t="s">
        <v>5384</v>
      </c>
      <c r="C2778" t="s">
        <v>5327</v>
      </c>
      <c r="D2778">
        <v>1</v>
      </c>
      <c r="E2778">
        <v>0</v>
      </c>
      <c r="F2778">
        <v>0</v>
      </c>
      <c r="G2778">
        <v>1</v>
      </c>
      <c r="H2778" t="s">
        <v>5384</v>
      </c>
      <c r="I2778" t="s">
        <v>10419</v>
      </c>
      <c r="J2778" t="s">
        <v>10420</v>
      </c>
      <c r="K2778" s="1">
        <v>42339</v>
      </c>
      <c r="L2778" s="1">
        <v>42339</v>
      </c>
      <c r="M2778" t="s">
        <v>10420</v>
      </c>
      <c r="N2778">
        <v>0</v>
      </c>
      <c r="O2778" t="s">
        <v>4648</v>
      </c>
      <c r="P2778">
        <v>0</v>
      </c>
      <c r="Q2778">
        <v>0</v>
      </c>
      <c r="T2778" t="str">
        <f>IF(LEN(A2778)=2,MID(A2778,1,1),IF(LEN(A2778)=3,MID(A2778,1,2),IF(LEN(A2778)=5,MID(A2778,1,3),IF(LEN(A2778)=7,MID(A2778,1,5),IF(LEN(A2778)=1,"")))))</f>
        <v>21627</v>
      </c>
      <c r="U2778">
        <f>IF(LEN(A2778)=7,0,1)</f>
        <v>0</v>
      </c>
      <c r="V2778">
        <f t="shared" si="86"/>
        <v>0</v>
      </c>
      <c r="W2778">
        <f>IF(OR(LEFT(A2778)="1", LEFT(A2778)="2",LEFT(A2778)="3"),1,0)</f>
        <v>1</v>
      </c>
      <c r="Y2778" t="str">
        <f t="shared" si="87"/>
        <v>Utang Belanja Bantuan Keuangan kepada Kabupaten Tuban</v>
      </c>
      <c r="AB2778" t="str">
        <f>IF(LEFT(A2778)="1","D",IF(LEFT(A2778)="2","K",IF(LEFT(A2778)="3","K",IF(LEFT(A2778)="4","K",IF(LEFT(A2778)="5","D",IF(LEFT(A2778)="6","D",IF(LEFT(A2778)="8","K",IF(LEFT(A2778)="9","D"))))))))</f>
        <v>K</v>
      </c>
      <c r="AD2778">
        <f>IF(LEFT(A2778)="4",1,IF(LEFT(A2778)="5",1,IF(LEFT(A2778)="6",1,0)))</f>
        <v>0</v>
      </c>
      <c r="AE2778">
        <f>IF(LEFT(A2778)="8",1,IF(LEFT(A2778)="9",1,0))</f>
        <v>0</v>
      </c>
      <c r="AF2778" t="str">
        <f>LEFT(A2778)</f>
        <v>2</v>
      </c>
    </row>
    <row r="2779" spans="1:32" x14ac:dyDescent="0.25">
      <c r="A2779" t="s">
        <v>5385</v>
      </c>
      <c r="B2779" t="s">
        <v>5386</v>
      </c>
      <c r="C2779" t="s">
        <v>5327</v>
      </c>
      <c r="D2779">
        <v>1</v>
      </c>
      <c r="E2779">
        <v>0</v>
      </c>
      <c r="F2779">
        <v>0</v>
      </c>
      <c r="G2779">
        <v>1</v>
      </c>
      <c r="H2779" t="s">
        <v>5386</v>
      </c>
      <c r="I2779" t="s">
        <v>10419</v>
      </c>
      <c r="J2779" t="s">
        <v>10420</v>
      </c>
      <c r="K2779" s="1">
        <v>42339</v>
      </c>
      <c r="L2779" s="1">
        <v>42339</v>
      </c>
      <c r="M2779" t="s">
        <v>10420</v>
      </c>
      <c r="N2779">
        <v>0</v>
      </c>
      <c r="O2779" t="s">
        <v>4648</v>
      </c>
      <c r="P2779">
        <v>0</v>
      </c>
      <c r="Q2779">
        <v>0</v>
      </c>
      <c r="T2779" t="str">
        <f>IF(LEN(A2779)=2,MID(A2779,1,1),IF(LEN(A2779)=3,MID(A2779,1,2),IF(LEN(A2779)=5,MID(A2779,1,3),IF(LEN(A2779)=7,MID(A2779,1,5),IF(LEN(A2779)=1,"")))))</f>
        <v>21627</v>
      </c>
      <c r="U2779">
        <f>IF(LEN(A2779)=7,0,1)</f>
        <v>0</v>
      </c>
      <c r="V2779">
        <f t="shared" si="86"/>
        <v>0</v>
      </c>
      <c r="W2779">
        <f>IF(OR(LEFT(A2779)="1", LEFT(A2779)="2",LEFT(A2779)="3"),1,0)</f>
        <v>1</v>
      </c>
      <c r="Y2779" t="str">
        <f t="shared" si="87"/>
        <v>Utang Belanja Bantuan Keuangan kepada Kabupaten Tulungagung</v>
      </c>
      <c r="AB2779" t="str">
        <f>IF(LEFT(A2779)="1","D",IF(LEFT(A2779)="2","K",IF(LEFT(A2779)="3","K",IF(LEFT(A2779)="4","K",IF(LEFT(A2779)="5","D",IF(LEFT(A2779)="6","D",IF(LEFT(A2779)="8","K",IF(LEFT(A2779)="9","D"))))))))</f>
        <v>K</v>
      </c>
      <c r="AD2779">
        <f>IF(LEFT(A2779)="4",1,IF(LEFT(A2779)="5",1,IF(LEFT(A2779)="6",1,0)))</f>
        <v>0</v>
      </c>
      <c r="AE2779">
        <f>IF(LEFT(A2779)="8",1,IF(LEFT(A2779)="9",1,0))</f>
        <v>0</v>
      </c>
      <c r="AF2779" t="str">
        <f>LEFT(A2779)</f>
        <v>2</v>
      </c>
    </row>
    <row r="2780" spans="1:32" x14ac:dyDescent="0.25">
      <c r="A2780" t="s">
        <v>5387</v>
      </c>
      <c r="B2780" t="s">
        <v>5388</v>
      </c>
      <c r="C2780" t="s">
        <v>5327</v>
      </c>
      <c r="D2780">
        <v>1</v>
      </c>
      <c r="E2780">
        <v>0</v>
      </c>
      <c r="F2780">
        <v>0</v>
      </c>
      <c r="G2780">
        <v>1</v>
      </c>
      <c r="H2780" t="s">
        <v>5388</v>
      </c>
      <c r="I2780" t="s">
        <v>10419</v>
      </c>
      <c r="J2780" t="s">
        <v>10420</v>
      </c>
      <c r="K2780" s="1">
        <v>42339</v>
      </c>
      <c r="L2780" s="1">
        <v>42339</v>
      </c>
      <c r="M2780" t="s">
        <v>10420</v>
      </c>
      <c r="N2780">
        <v>0</v>
      </c>
      <c r="O2780" t="s">
        <v>4648</v>
      </c>
      <c r="P2780">
        <v>0</v>
      </c>
      <c r="Q2780">
        <v>0</v>
      </c>
      <c r="T2780" t="str">
        <f>IF(LEN(A2780)=2,MID(A2780,1,1),IF(LEN(A2780)=3,MID(A2780,1,2),IF(LEN(A2780)=5,MID(A2780,1,3),IF(LEN(A2780)=7,MID(A2780,1,5),IF(LEN(A2780)=1,"")))))</f>
        <v>21627</v>
      </c>
      <c r="U2780">
        <f>IF(LEN(A2780)=7,0,1)</f>
        <v>0</v>
      </c>
      <c r="V2780">
        <f t="shared" si="86"/>
        <v>0</v>
      </c>
      <c r="W2780">
        <f>IF(OR(LEFT(A2780)="1", LEFT(A2780)="2",LEFT(A2780)="3"),1,0)</f>
        <v>1</v>
      </c>
      <c r="Y2780" t="str">
        <f t="shared" si="87"/>
        <v>Utang Belanja Bantuan Keuangan kepada Kota Batu</v>
      </c>
      <c r="AB2780" t="str">
        <f>IF(LEFT(A2780)="1","D",IF(LEFT(A2780)="2","K",IF(LEFT(A2780)="3","K",IF(LEFT(A2780)="4","K",IF(LEFT(A2780)="5","D",IF(LEFT(A2780)="6","D",IF(LEFT(A2780)="8","K",IF(LEFT(A2780)="9","D"))))))))</f>
        <v>K</v>
      </c>
      <c r="AD2780">
        <f>IF(LEFT(A2780)="4",1,IF(LEFT(A2780)="5",1,IF(LEFT(A2780)="6",1,0)))</f>
        <v>0</v>
      </c>
      <c r="AE2780">
        <f>IF(LEFT(A2780)="8",1,IF(LEFT(A2780)="9",1,0))</f>
        <v>0</v>
      </c>
      <c r="AF2780" t="str">
        <f>LEFT(A2780)</f>
        <v>2</v>
      </c>
    </row>
    <row r="2781" spans="1:32" x14ac:dyDescent="0.25">
      <c r="A2781" t="s">
        <v>5389</v>
      </c>
      <c r="B2781" t="s">
        <v>5390</v>
      </c>
      <c r="C2781" t="s">
        <v>5327</v>
      </c>
      <c r="D2781">
        <v>1</v>
      </c>
      <c r="E2781">
        <v>0</v>
      </c>
      <c r="F2781">
        <v>0</v>
      </c>
      <c r="G2781">
        <v>1</v>
      </c>
      <c r="H2781" t="s">
        <v>5390</v>
      </c>
      <c r="I2781" t="s">
        <v>10419</v>
      </c>
      <c r="J2781" t="s">
        <v>10420</v>
      </c>
      <c r="K2781" s="1">
        <v>42339</v>
      </c>
      <c r="L2781" s="1">
        <v>42339</v>
      </c>
      <c r="M2781" t="s">
        <v>10420</v>
      </c>
      <c r="N2781">
        <v>0</v>
      </c>
      <c r="O2781" t="s">
        <v>4648</v>
      </c>
      <c r="P2781">
        <v>0</v>
      </c>
      <c r="Q2781">
        <v>0</v>
      </c>
      <c r="T2781" t="str">
        <f>IF(LEN(A2781)=2,MID(A2781,1,1),IF(LEN(A2781)=3,MID(A2781,1,2),IF(LEN(A2781)=5,MID(A2781,1,3),IF(LEN(A2781)=7,MID(A2781,1,5),IF(LEN(A2781)=1,"")))))</f>
        <v>21627</v>
      </c>
      <c r="U2781">
        <f>IF(LEN(A2781)=7,0,1)</f>
        <v>0</v>
      </c>
      <c r="V2781">
        <f t="shared" si="86"/>
        <v>0</v>
      </c>
      <c r="W2781">
        <f>IF(OR(LEFT(A2781)="1", LEFT(A2781)="2",LEFT(A2781)="3"),1,0)</f>
        <v>1</v>
      </c>
      <c r="Y2781" t="str">
        <f t="shared" si="87"/>
        <v>Utang Belanja Bantuan Keuangan kepada Kota Blitar</v>
      </c>
      <c r="AB2781" t="str">
        <f>IF(LEFT(A2781)="1","D",IF(LEFT(A2781)="2","K",IF(LEFT(A2781)="3","K",IF(LEFT(A2781)="4","K",IF(LEFT(A2781)="5","D",IF(LEFT(A2781)="6","D",IF(LEFT(A2781)="8","K",IF(LEFT(A2781)="9","D"))))))))</f>
        <v>K</v>
      </c>
      <c r="AD2781">
        <f>IF(LEFT(A2781)="4",1,IF(LEFT(A2781)="5",1,IF(LEFT(A2781)="6",1,0)))</f>
        <v>0</v>
      </c>
      <c r="AE2781">
        <f>IF(LEFT(A2781)="8",1,IF(LEFT(A2781)="9",1,0))</f>
        <v>0</v>
      </c>
      <c r="AF2781" t="str">
        <f>LEFT(A2781)</f>
        <v>2</v>
      </c>
    </row>
    <row r="2782" spans="1:32" x14ac:dyDescent="0.25">
      <c r="A2782" t="s">
        <v>5391</v>
      </c>
      <c r="B2782" t="s">
        <v>5392</v>
      </c>
      <c r="C2782" t="s">
        <v>5327</v>
      </c>
      <c r="D2782">
        <v>1</v>
      </c>
      <c r="E2782">
        <v>0</v>
      </c>
      <c r="F2782">
        <v>0</v>
      </c>
      <c r="G2782">
        <v>1</v>
      </c>
      <c r="H2782" t="s">
        <v>5392</v>
      </c>
      <c r="I2782" t="s">
        <v>10419</v>
      </c>
      <c r="J2782" t="s">
        <v>10420</v>
      </c>
      <c r="K2782" s="1">
        <v>42339</v>
      </c>
      <c r="L2782" s="1">
        <v>42339</v>
      </c>
      <c r="M2782" t="s">
        <v>10420</v>
      </c>
      <c r="N2782">
        <v>0</v>
      </c>
      <c r="O2782" t="s">
        <v>4648</v>
      </c>
      <c r="P2782">
        <v>0</v>
      </c>
      <c r="Q2782">
        <v>0</v>
      </c>
      <c r="T2782" t="str">
        <f>IF(LEN(A2782)=2,MID(A2782,1,1),IF(LEN(A2782)=3,MID(A2782,1,2),IF(LEN(A2782)=5,MID(A2782,1,3),IF(LEN(A2782)=7,MID(A2782,1,5),IF(LEN(A2782)=1,"")))))</f>
        <v>21627</v>
      </c>
      <c r="U2782">
        <f>IF(LEN(A2782)=7,0,1)</f>
        <v>0</v>
      </c>
      <c r="V2782">
        <f t="shared" si="86"/>
        <v>0</v>
      </c>
      <c r="W2782">
        <f>IF(OR(LEFT(A2782)="1", LEFT(A2782)="2",LEFT(A2782)="3"),1,0)</f>
        <v>1</v>
      </c>
      <c r="Y2782" t="str">
        <f t="shared" si="87"/>
        <v>Utang Belanja Bantuan Keuangan kepada Kota Kediri</v>
      </c>
      <c r="AB2782" t="str">
        <f>IF(LEFT(A2782)="1","D",IF(LEFT(A2782)="2","K",IF(LEFT(A2782)="3","K",IF(LEFT(A2782)="4","K",IF(LEFT(A2782)="5","D",IF(LEFT(A2782)="6","D",IF(LEFT(A2782)="8","K",IF(LEFT(A2782)="9","D"))))))))</f>
        <v>K</v>
      </c>
      <c r="AD2782">
        <f>IF(LEFT(A2782)="4",1,IF(LEFT(A2782)="5",1,IF(LEFT(A2782)="6",1,0)))</f>
        <v>0</v>
      </c>
      <c r="AE2782">
        <f>IF(LEFT(A2782)="8",1,IF(LEFT(A2782)="9",1,0))</f>
        <v>0</v>
      </c>
      <c r="AF2782" t="str">
        <f>LEFT(A2782)</f>
        <v>2</v>
      </c>
    </row>
    <row r="2783" spans="1:32" x14ac:dyDescent="0.25">
      <c r="A2783" t="s">
        <v>5393</v>
      </c>
      <c r="B2783" t="s">
        <v>5394</v>
      </c>
      <c r="C2783" t="s">
        <v>5327</v>
      </c>
      <c r="D2783">
        <v>1</v>
      </c>
      <c r="E2783">
        <v>0</v>
      </c>
      <c r="F2783">
        <v>0</v>
      </c>
      <c r="G2783">
        <v>1</v>
      </c>
      <c r="H2783" t="s">
        <v>5394</v>
      </c>
      <c r="I2783" t="s">
        <v>10419</v>
      </c>
      <c r="J2783" t="s">
        <v>10420</v>
      </c>
      <c r="K2783" s="1">
        <v>42339</v>
      </c>
      <c r="L2783" s="1">
        <v>42339</v>
      </c>
      <c r="M2783" t="s">
        <v>10420</v>
      </c>
      <c r="N2783">
        <v>0</v>
      </c>
      <c r="O2783" t="s">
        <v>4648</v>
      </c>
      <c r="P2783">
        <v>0</v>
      </c>
      <c r="Q2783">
        <v>0</v>
      </c>
      <c r="T2783" t="str">
        <f>IF(LEN(A2783)=2,MID(A2783,1,1),IF(LEN(A2783)=3,MID(A2783,1,2),IF(LEN(A2783)=5,MID(A2783,1,3),IF(LEN(A2783)=7,MID(A2783,1,5),IF(LEN(A2783)=1,"")))))</f>
        <v>21627</v>
      </c>
      <c r="U2783">
        <f>IF(LEN(A2783)=7,0,1)</f>
        <v>0</v>
      </c>
      <c r="V2783">
        <f t="shared" si="86"/>
        <v>0</v>
      </c>
      <c r="W2783">
        <f>IF(OR(LEFT(A2783)="1", LEFT(A2783)="2",LEFT(A2783)="3"),1,0)</f>
        <v>1</v>
      </c>
      <c r="Y2783" t="str">
        <f t="shared" si="87"/>
        <v>Utang Belanja Bantuan Keuangan kepada Kota Madiun</v>
      </c>
      <c r="AB2783" t="str">
        <f>IF(LEFT(A2783)="1","D",IF(LEFT(A2783)="2","K",IF(LEFT(A2783)="3","K",IF(LEFT(A2783)="4","K",IF(LEFT(A2783)="5","D",IF(LEFT(A2783)="6","D",IF(LEFT(A2783)="8","K",IF(LEFT(A2783)="9","D"))))))))</f>
        <v>K</v>
      </c>
      <c r="AD2783">
        <f>IF(LEFT(A2783)="4",1,IF(LEFT(A2783)="5",1,IF(LEFT(A2783)="6",1,0)))</f>
        <v>0</v>
      </c>
      <c r="AE2783">
        <f>IF(LEFT(A2783)="8",1,IF(LEFT(A2783)="9",1,0))</f>
        <v>0</v>
      </c>
      <c r="AF2783" t="str">
        <f>LEFT(A2783)</f>
        <v>2</v>
      </c>
    </row>
    <row r="2784" spans="1:32" x14ac:dyDescent="0.25">
      <c r="A2784" t="s">
        <v>5395</v>
      </c>
      <c r="B2784" t="s">
        <v>5396</v>
      </c>
      <c r="C2784" t="s">
        <v>5327</v>
      </c>
      <c r="D2784">
        <v>1</v>
      </c>
      <c r="E2784">
        <v>0</v>
      </c>
      <c r="F2784">
        <v>0</v>
      </c>
      <c r="G2784">
        <v>1</v>
      </c>
      <c r="H2784" t="s">
        <v>5396</v>
      </c>
      <c r="I2784" t="s">
        <v>10419</v>
      </c>
      <c r="J2784" t="s">
        <v>10420</v>
      </c>
      <c r="K2784" s="1">
        <v>42339</v>
      </c>
      <c r="L2784" s="1">
        <v>42339</v>
      </c>
      <c r="M2784" t="s">
        <v>10420</v>
      </c>
      <c r="N2784">
        <v>0</v>
      </c>
      <c r="O2784" t="s">
        <v>4648</v>
      </c>
      <c r="P2784">
        <v>0</v>
      </c>
      <c r="Q2784">
        <v>0</v>
      </c>
      <c r="T2784" t="str">
        <f>IF(LEN(A2784)=2,MID(A2784,1,1),IF(LEN(A2784)=3,MID(A2784,1,2),IF(LEN(A2784)=5,MID(A2784,1,3),IF(LEN(A2784)=7,MID(A2784,1,5),IF(LEN(A2784)=1,"")))))</f>
        <v>21627</v>
      </c>
      <c r="U2784">
        <f>IF(LEN(A2784)=7,0,1)</f>
        <v>0</v>
      </c>
      <c r="V2784">
        <f t="shared" si="86"/>
        <v>0</v>
      </c>
      <c r="W2784">
        <f>IF(OR(LEFT(A2784)="1", LEFT(A2784)="2",LEFT(A2784)="3"),1,0)</f>
        <v>1</v>
      </c>
      <c r="Y2784" t="str">
        <f t="shared" si="87"/>
        <v>Utang Belanja Bantuan Keuangan kepada Kota Malang</v>
      </c>
      <c r="AB2784" t="str">
        <f>IF(LEFT(A2784)="1","D",IF(LEFT(A2784)="2","K",IF(LEFT(A2784)="3","K",IF(LEFT(A2784)="4","K",IF(LEFT(A2784)="5","D",IF(LEFT(A2784)="6","D",IF(LEFT(A2784)="8","K",IF(LEFT(A2784)="9","D"))))))))</f>
        <v>K</v>
      </c>
      <c r="AD2784">
        <f>IF(LEFT(A2784)="4",1,IF(LEFT(A2784)="5",1,IF(LEFT(A2784)="6",1,0)))</f>
        <v>0</v>
      </c>
      <c r="AE2784">
        <f>IF(LEFT(A2784)="8",1,IF(LEFT(A2784)="9",1,0))</f>
        <v>0</v>
      </c>
      <c r="AF2784" t="str">
        <f>LEFT(A2784)</f>
        <v>2</v>
      </c>
    </row>
    <row r="2785" spans="1:32" x14ac:dyDescent="0.25">
      <c r="A2785" t="s">
        <v>5397</v>
      </c>
      <c r="B2785" t="s">
        <v>5398</v>
      </c>
      <c r="C2785" t="s">
        <v>5327</v>
      </c>
      <c r="D2785">
        <v>1</v>
      </c>
      <c r="E2785">
        <v>0</v>
      </c>
      <c r="F2785">
        <v>0</v>
      </c>
      <c r="G2785">
        <v>1</v>
      </c>
      <c r="H2785" t="s">
        <v>5398</v>
      </c>
      <c r="I2785" t="s">
        <v>10419</v>
      </c>
      <c r="J2785" t="s">
        <v>10420</v>
      </c>
      <c r="K2785" s="1">
        <v>42339</v>
      </c>
      <c r="L2785" s="1">
        <v>42339</v>
      </c>
      <c r="M2785" t="s">
        <v>10420</v>
      </c>
      <c r="N2785">
        <v>0</v>
      </c>
      <c r="O2785" t="s">
        <v>4648</v>
      </c>
      <c r="P2785">
        <v>0</v>
      </c>
      <c r="Q2785">
        <v>0</v>
      </c>
      <c r="T2785" t="str">
        <f>IF(LEN(A2785)=2,MID(A2785,1,1),IF(LEN(A2785)=3,MID(A2785,1,2),IF(LEN(A2785)=5,MID(A2785,1,3),IF(LEN(A2785)=7,MID(A2785,1,5),IF(LEN(A2785)=1,"")))))</f>
        <v>21627</v>
      </c>
      <c r="U2785">
        <f>IF(LEN(A2785)=7,0,1)</f>
        <v>0</v>
      </c>
      <c r="V2785">
        <f t="shared" si="86"/>
        <v>0</v>
      </c>
      <c r="W2785">
        <f>IF(OR(LEFT(A2785)="1", LEFT(A2785)="2",LEFT(A2785)="3"),1,0)</f>
        <v>1</v>
      </c>
      <c r="Y2785" t="str">
        <f t="shared" si="87"/>
        <v>Utang Belanja Bantuan Keuangan kepada Kota Mojokerto</v>
      </c>
      <c r="AB2785" t="str">
        <f>IF(LEFT(A2785)="1","D",IF(LEFT(A2785)="2","K",IF(LEFT(A2785)="3","K",IF(LEFT(A2785)="4","K",IF(LEFT(A2785)="5","D",IF(LEFT(A2785)="6","D",IF(LEFT(A2785)="8","K",IF(LEFT(A2785)="9","D"))))))))</f>
        <v>K</v>
      </c>
      <c r="AD2785">
        <f>IF(LEFT(A2785)="4",1,IF(LEFT(A2785)="5",1,IF(LEFT(A2785)="6",1,0)))</f>
        <v>0</v>
      </c>
      <c r="AE2785">
        <f>IF(LEFT(A2785)="8",1,IF(LEFT(A2785)="9",1,0))</f>
        <v>0</v>
      </c>
      <c r="AF2785" t="str">
        <f>LEFT(A2785)</f>
        <v>2</v>
      </c>
    </row>
    <row r="2786" spans="1:32" x14ac:dyDescent="0.25">
      <c r="A2786" t="s">
        <v>5399</v>
      </c>
      <c r="B2786" t="s">
        <v>5400</v>
      </c>
      <c r="C2786" t="s">
        <v>5327</v>
      </c>
      <c r="D2786">
        <v>1</v>
      </c>
      <c r="E2786">
        <v>0</v>
      </c>
      <c r="F2786">
        <v>0</v>
      </c>
      <c r="G2786">
        <v>1</v>
      </c>
      <c r="H2786" t="s">
        <v>5400</v>
      </c>
      <c r="I2786" t="s">
        <v>10419</v>
      </c>
      <c r="J2786" t="s">
        <v>10420</v>
      </c>
      <c r="K2786" s="1">
        <v>42339</v>
      </c>
      <c r="L2786" s="1">
        <v>42339</v>
      </c>
      <c r="M2786" t="s">
        <v>10420</v>
      </c>
      <c r="N2786">
        <v>0</v>
      </c>
      <c r="O2786" t="s">
        <v>4648</v>
      </c>
      <c r="P2786">
        <v>0</v>
      </c>
      <c r="Q2786">
        <v>0</v>
      </c>
      <c r="T2786" t="str">
        <f>IF(LEN(A2786)=2,MID(A2786,1,1),IF(LEN(A2786)=3,MID(A2786,1,2),IF(LEN(A2786)=5,MID(A2786,1,3),IF(LEN(A2786)=7,MID(A2786,1,5),IF(LEN(A2786)=1,"")))))</f>
        <v>21627</v>
      </c>
      <c r="U2786">
        <f>IF(LEN(A2786)=7,0,1)</f>
        <v>0</v>
      </c>
      <c r="V2786">
        <f t="shared" si="86"/>
        <v>0</v>
      </c>
      <c r="W2786">
        <f>IF(OR(LEFT(A2786)="1", LEFT(A2786)="2",LEFT(A2786)="3"),1,0)</f>
        <v>1</v>
      </c>
      <c r="Y2786" t="str">
        <f t="shared" si="87"/>
        <v>Utang Belanja Bantuan Keuangan kepada Kota Pasuruan</v>
      </c>
      <c r="AB2786" t="str">
        <f>IF(LEFT(A2786)="1","D",IF(LEFT(A2786)="2","K",IF(LEFT(A2786)="3","K",IF(LEFT(A2786)="4","K",IF(LEFT(A2786)="5","D",IF(LEFT(A2786)="6","D",IF(LEFT(A2786)="8","K",IF(LEFT(A2786)="9","D"))))))))</f>
        <v>K</v>
      </c>
      <c r="AD2786">
        <f>IF(LEFT(A2786)="4",1,IF(LEFT(A2786)="5",1,IF(LEFT(A2786)="6",1,0)))</f>
        <v>0</v>
      </c>
      <c r="AE2786">
        <f>IF(LEFT(A2786)="8",1,IF(LEFT(A2786)="9",1,0))</f>
        <v>0</v>
      </c>
      <c r="AF2786" t="str">
        <f>LEFT(A2786)</f>
        <v>2</v>
      </c>
    </row>
    <row r="2787" spans="1:32" x14ac:dyDescent="0.25">
      <c r="A2787" t="s">
        <v>5401</v>
      </c>
      <c r="B2787" t="s">
        <v>5402</v>
      </c>
      <c r="C2787" t="s">
        <v>5327</v>
      </c>
      <c r="D2787">
        <v>1</v>
      </c>
      <c r="E2787">
        <v>0</v>
      </c>
      <c r="F2787">
        <v>0</v>
      </c>
      <c r="G2787">
        <v>1</v>
      </c>
      <c r="H2787" t="s">
        <v>5402</v>
      </c>
      <c r="I2787" t="s">
        <v>10419</v>
      </c>
      <c r="J2787" t="s">
        <v>10420</v>
      </c>
      <c r="K2787" s="1">
        <v>42339</v>
      </c>
      <c r="L2787" s="1">
        <v>42339</v>
      </c>
      <c r="M2787" t="s">
        <v>10420</v>
      </c>
      <c r="N2787">
        <v>0</v>
      </c>
      <c r="O2787" t="s">
        <v>4648</v>
      </c>
      <c r="P2787">
        <v>0</v>
      </c>
      <c r="Q2787">
        <v>0</v>
      </c>
      <c r="T2787" t="str">
        <f>IF(LEN(A2787)=2,MID(A2787,1,1),IF(LEN(A2787)=3,MID(A2787,1,2),IF(LEN(A2787)=5,MID(A2787,1,3),IF(LEN(A2787)=7,MID(A2787,1,5),IF(LEN(A2787)=1,"")))))</f>
        <v>21627</v>
      </c>
      <c r="U2787">
        <f>IF(LEN(A2787)=7,0,1)</f>
        <v>0</v>
      </c>
      <c r="V2787">
        <f t="shared" si="86"/>
        <v>0</v>
      </c>
      <c r="W2787">
        <f>IF(OR(LEFT(A2787)="1", LEFT(A2787)="2",LEFT(A2787)="3"),1,0)</f>
        <v>1</v>
      </c>
      <c r="Y2787" t="str">
        <f t="shared" si="87"/>
        <v>Utang Belanja Bantuan Keuangan kepada Kota Probolinggo</v>
      </c>
      <c r="AB2787" t="str">
        <f>IF(LEFT(A2787)="1","D",IF(LEFT(A2787)="2","K",IF(LEFT(A2787)="3","K",IF(LEFT(A2787)="4","K",IF(LEFT(A2787)="5","D",IF(LEFT(A2787)="6","D",IF(LEFT(A2787)="8","K",IF(LEFT(A2787)="9","D"))))))))</f>
        <v>K</v>
      </c>
      <c r="AD2787">
        <f>IF(LEFT(A2787)="4",1,IF(LEFT(A2787)="5",1,IF(LEFT(A2787)="6",1,0)))</f>
        <v>0</v>
      </c>
      <c r="AE2787">
        <f>IF(LEFT(A2787)="8",1,IF(LEFT(A2787)="9",1,0))</f>
        <v>0</v>
      </c>
      <c r="AF2787" t="str">
        <f>LEFT(A2787)</f>
        <v>2</v>
      </c>
    </row>
    <row r="2788" spans="1:32" x14ac:dyDescent="0.25">
      <c r="A2788" t="s">
        <v>5403</v>
      </c>
      <c r="B2788" t="s">
        <v>5404</v>
      </c>
      <c r="C2788" t="s">
        <v>5327</v>
      </c>
      <c r="D2788">
        <v>1</v>
      </c>
      <c r="E2788">
        <v>0</v>
      </c>
      <c r="F2788">
        <v>0</v>
      </c>
      <c r="G2788">
        <v>1</v>
      </c>
      <c r="H2788" t="s">
        <v>5404</v>
      </c>
      <c r="I2788" t="s">
        <v>10419</v>
      </c>
      <c r="J2788" t="s">
        <v>10420</v>
      </c>
      <c r="K2788" s="1">
        <v>42339</v>
      </c>
      <c r="L2788" s="1">
        <v>42339</v>
      </c>
      <c r="M2788" t="s">
        <v>10420</v>
      </c>
      <c r="N2788">
        <v>0</v>
      </c>
      <c r="O2788" t="s">
        <v>4648</v>
      </c>
      <c r="P2788">
        <v>0</v>
      </c>
      <c r="Q2788">
        <v>0</v>
      </c>
      <c r="T2788" t="str">
        <f>IF(LEN(A2788)=2,MID(A2788,1,1),IF(LEN(A2788)=3,MID(A2788,1,2),IF(LEN(A2788)=5,MID(A2788,1,3),IF(LEN(A2788)=7,MID(A2788,1,5),IF(LEN(A2788)=1,"")))))</f>
        <v>21627</v>
      </c>
      <c r="U2788">
        <f>IF(LEN(A2788)=7,0,1)</f>
        <v>0</v>
      </c>
      <c r="V2788">
        <f t="shared" si="86"/>
        <v>0</v>
      </c>
      <c r="W2788">
        <f>IF(OR(LEFT(A2788)="1", LEFT(A2788)="2",LEFT(A2788)="3"),1,0)</f>
        <v>1</v>
      </c>
      <c r="Y2788" t="str">
        <f t="shared" si="87"/>
        <v>Utang Belanja Bantuan Keuangan kepada Kota Surabaya</v>
      </c>
      <c r="AB2788" t="str">
        <f>IF(LEFT(A2788)="1","D",IF(LEFT(A2788)="2","K",IF(LEFT(A2788)="3","K",IF(LEFT(A2788)="4","K",IF(LEFT(A2788)="5","D",IF(LEFT(A2788)="6","D",IF(LEFT(A2788)="8","K",IF(LEFT(A2788)="9","D"))))))))</f>
        <v>K</v>
      </c>
      <c r="AD2788">
        <f>IF(LEFT(A2788)="4",1,IF(LEFT(A2788)="5",1,IF(LEFT(A2788)="6",1,0)))</f>
        <v>0</v>
      </c>
      <c r="AE2788">
        <f>IF(LEFT(A2788)="8",1,IF(LEFT(A2788)="9",1,0))</f>
        <v>0</v>
      </c>
      <c r="AF2788" t="str">
        <f>LEFT(A2788)</f>
        <v>2</v>
      </c>
    </row>
    <row r="2789" spans="1:32" x14ac:dyDescent="0.25">
      <c r="A2789" t="s">
        <v>5405</v>
      </c>
      <c r="B2789" t="s">
        <v>5406</v>
      </c>
      <c r="C2789" t="s">
        <v>5178</v>
      </c>
      <c r="D2789">
        <v>1</v>
      </c>
      <c r="E2789">
        <v>1</v>
      </c>
      <c r="F2789">
        <v>0</v>
      </c>
      <c r="G2789">
        <v>1</v>
      </c>
      <c r="H2789" t="s">
        <v>5406</v>
      </c>
      <c r="I2789" t="s">
        <v>10419</v>
      </c>
      <c r="J2789" t="s">
        <v>10420</v>
      </c>
      <c r="K2789" s="1">
        <v>42339</v>
      </c>
      <c r="L2789" s="1">
        <v>42339</v>
      </c>
      <c r="M2789" t="s">
        <v>10420</v>
      </c>
      <c r="N2789">
        <v>0</v>
      </c>
      <c r="O2789" t="s">
        <v>4648</v>
      </c>
      <c r="P2789">
        <v>0</v>
      </c>
      <c r="Q2789">
        <v>0</v>
      </c>
      <c r="T2789" t="str">
        <f>IF(LEN(A2789)=2,MID(A2789,1,1),IF(LEN(A2789)=3,MID(A2789,1,2),IF(LEN(A2789)=5,MID(A2789,1,3),IF(LEN(A2789)=7,MID(A2789,1,5),IF(LEN(A2789)=1,"")))))</f>
        <v>216</v>
      </c>
      <c r="U2789">
        <f>IF(LEN(A2789)=7,0,1)</f>
        <v>1</v>
      </c>
      <c r="V2789">
        <f t="shared" si="86"/>
        <v>0</v>
      </c>
      <c r="W2789">
        <f>IF(OR(LEFT(A2789)="1", LEFT(A2789)="2",LEFT(A2789)="3"),1,0)</f>
        <v>1</v>
      </c>
      <c r="Y2789" t="str">
        <f t="shared" si="87"/>
        <v>Utang Belanja Bantuan Keuangan kepada Pemerintah Desa</v>
      </c>
      <c r="AB2789" t="str">
        <f>IF(LEFT(A2789)="1","D",IF(LEFT(A2789)="2","K",IF(LEFT(A2789)="3","K",IF(LEFT(A2789)="4","K",IF(LEFT(A2789)="5","D",IF(LEFT(A2789)="6","D",IF(LEFT(A2789)="8","K",IF(LEFT(A2789)="9","D"))))))))</f>
        <v>K</v>
      </c>
      <c r="AD2789">
        <f>IF(LEFT(A2789)="4",1,IF(LEFT(A2789)="5",1,IF(LEFT(A2789)="6",1,0)))</f>
        <v>0</v>
      </c>
      <c r="AE2789">
        <f>IF(LEFT(A2789)="8",1,IF(LEFT(A2789)="9",1,0))</f>
        <v>0</v>
      </c>
      <c r="AF2789" t="str">
        <f>LEFT(A2789)</f>
        <v>2</v>
      </c>
    </row>
    <row r="2790" spans="1:32" x14ac:dyDescent="0.25">
      <c r="A2790" t="s">
        <v>5407</v>
      </c>
      <c r="B2790" t="s">
        <v>5408</v>
      </c>
      <c r="C2790" t="s">
        <v>5405</v>
      </c>
      <c r="D2790">
        <v>1</v>
      </c>
      <c r="E2790">
        <v>0</v>
      </c>
      <c r="F2790">
        <v>0</v>
      </c>
      <c r="G2790">
        <v>1</v>
      </c>
      <c r="H2790" t="s">
        <v>5408</v>
      </c>
      <c r="I2790" t="s">
        <v>10419</v>
      </c>
      <c r="J2790" t="s">
        <v>10420</v>
      </c>
      <c r="K2790" s="1">
        <v>42339</v>
      </c>
      <c r="L2790" s="1">
        <v>42339</v>
      </c>
      <c r="M2790" t="s">
        <v>10420</v>
      </c>
      <c r="N2790">
        <v>0</v>
      </c>
      <c r="O2790" t="s">
        <v>4648</v>
      </c>
      <c r="P2790">
        <v>0</v>
      </c>
      <c r="Q2790">
        <v>0</v>
      </c>
      <c r="T2790" t="str">
        <f>IF(LEN(A2790)=2,MID(A2790,1,1),IF(LEN(A2790)=3,MID(A2790,1,2),IF(LEN(A2790)=5,MID(A2790,1,3),IF(LEN(A2790)=7,MID(A2790,1,5),IF(LEN(A2790)=1,"")))))</f>
        <v>21628</v>
      </c>
      <c r="U2790">
        <f>IF(LEN(A2790)=7,0,1)</f>
        <v>0</v>
      </c>
      <c r="V2790">
        <f t="shared" si="86"/>
        <v>0</v>
      </c>
      <c r="W2790">
        <f>IF(OR(LEFT(A2790)="1", LEFT(A2790)="2",LEFT(A2790)="3"),1,0)</f>
        <v>1</v>
      </c>
      <c r="Y2790" t="str">
        <f t="shared" si="87"/>
        <v>Utang Belanja Bantuan Keuangan kepada Desa</v>
      </c>
      <c r="AB2790" t="str">
        <f>IF(LEFT(A2790)="1","D",IF(LEFT(A2790)="2","K",IF(LEFT(A2790)="3","K",IF(LEFT(A2790)="4","K",IF(LEFT(A2790)="5","D",IF(LEFT(A2790)="6","D",IF(LEFT(A2790)="8","K",IF(LEFT(A2790)="9","D"))))))))</f>
        <v>K</v>
      </c>
      <c r="AD2790">
        <f>IF(LEFT(A2790)="4",1,IF(LEFT(A2790)="5",1,IF(LEFT(A2790)="6",1,0)))</f>
        <v>0</v>
      </c>
      <c r="AE2790">
        <f>IF(LEFT(A2790)="8",1,IF(LEFT(A2790)="9",1,0))</f>
        <v>0</v>
      </c>
      <c r="AF2790" t="str">
        <f>LEFT(A2790)</f>
        <v>2</v>
      </c>
    </row>
    <row r="2791" spans="1:32" x14ac:dyDescent="0.25">
      <c r="A2791" t="s">
        <v>5409</v>
      </c>
      <c r="B2791" t="s">
        <v>5410</v>
      </c>
      <c r="C2791" t="s">
        <v>5178</v>
      </c>
      <c r="D2791">
        <v>1</v>
      </c>
      <c r="E2791">
        <v>1</v>
      </c>
      <c r="F2791">
        <v>0</v>
      </c>
      <c r="G2791">
        <v>1</v>
      </c>
      <c r="H2791" t="s">
        <v>5410</v>
      </c>
      <c r="I2791" t="s">
        <v>10419</v>
      </c>
      <c r="J2791" t="s">
        <v>10420</v>
      </c>
      <c r="K2791" s="1">
        <v>42339</v>
      </c>
      <c r="L2791" s="1">
        <v>42339</v>
      </c>
      <c r="M2791" t="s">
        <v>10420</v>
      </c>
      <c r="N2791">
        <v>0</v>
      </c>
      <c r="O2791" t="s">
        <v>4648</v>
      </c>
      <c r="P2791">
        <v>0</v>
      </c>
      <c r="Q2791">
        <v>0</v>
      </c>
      <c r="T2791" t="str">
        <f>IF(LEN(A2791)=2,MID(A2791,1,1),IF(LEN(A2791)=3,MID(A2791,1,2),IF(LEN(A2791)=5,MID(A2791,1,3),IF(LEN(A2791)=7,MID(A2791,1,5),IF(LEN(A2791)=1,"")))))</f>
        <v>216</v>
      </c>
      <c r="U2791">
        <f>IF(LEN(A2791)=7,0,1)</f>
        <v>1</v>
      </c>
      <c r="V2791">
        <f t="shared" si="86"/>
        <v>0</v>
      </c>
      <c r="W2791">
        <f>IF(OR(LEFT(A2791)="1", LEFT(A2791)="2",LEFT(A2791)="3"),1,0)</f>
        <v>1</v>
      </c>
      <c r="Y2791" t="str">
        <f t="shared" si="87"/>
        <v>Utang Belanja Bantuan Keuangan kepada Pemerintah Daerah/Pemerintahan Desa Lainnya</v>
      </c>
      <c r="AB2791" t="str">
        <f>IF(LEFT(A2791)="1","D",IF(LEFT(A2791)="2","K",IF(LEFT(A2791)="3","K",IF(LEFT(A2791)="4","K",IF(LEFT(A2791)="5","D",IF(LEFT(A2791)="6","D",IF(LEFT(A2791)="8","K",IF(LEFT(A2791)="9","D"))))))))</f>
        <v>K</v>
      </c>
      <c r="AD2791">
        <f>IF(LEFT(A2791)="4",1,IF(LEFT(A2791)="5",1,IF(LEFT(A2791)="6",1,0)))</f>
        <v>0</v>
      </c>
      <c r="AE2791">
        <f>IF(LEFT(A2791)="8",1,IF(LEFT(A2791)="9",1,0))</f>
        <v>0</v>
      </c>
      <c r="AF2791" t="str">
        <f>LEFT(A2791)</f>
        <v>2</v>
      </c>
    </row>
    <row r="2792" spans="1:32" x14ac:dyDescent="0.25">
      <c r="A2792" t="s">
        <v>5411</v>
      </c>
      <c r="B2792" t="s">
        <v>5412</v>
      </c>
      <c r="C2792" t="s">
        <v>5409</v>
      </c>
      <c r="D2792">
        <v>1</v>
      </c>
      <c r="E2792">
        <v>0</v>
      </c>
      <c r="F2792">
        <v>0</v>
      </c>
      <c r="G2792">
        <v>1</v>
      </c>
      <c r="H2792" t="s">
        <v>5412</v>
      </c>
      <c r="I2792" t="s">
        <v>10419</v>
      </c>
      <c r="J2792" t="s">
        <v>10420</v>
      </c>
      <c r="K2792" s="1">
        <v>42339</v>
      </c>
      <c r="L2792" s="1">
        <v>42339</v>
      </c>
      <c r="M2792" t="s">
        <v>10420</v>
      </c>
      <c r="N2792">
        <v>0</v>
      </c>
      <c r="O2792" t="s">
        <v>4648</v>
      </c>
      <c r="P2792">
        <v>0</v>
      </c>
      <c r="Q2792">
        <v>0</v>
      </c>
      <c r="T2792" t="str">
        <f>IF(LEN(A2792)=2,MID(A2792,1,1),IF(LEN(A2792)=3,MID(A2792,1,2),IF(LEN(A2792)=5,MID(A2792,1,3),IF(LEN(A2792)=7,MID(A2792,1,5),IF(LEN(A2792)=1,"")))))</f>
        <v>21629</v>
      </c>
      <c r="U2792">
        <f>IF(LEN(A2792)=7,0,1)</f>
        <v>0</v>
      </c>
      <c r="V2792">
        <f t="shared" si="86"/>
        <v>0</v>
      </c>
      <c r="W2792">
        <f>IF(OR(LEFT(A2792)="1", LEFT(A2792)="2",LEFT(A2792)="3"),1,0)</f>
        <v>1</v>
      </c>
      <c r="Y2792" t="str">
        <f t="shared" si="87"/>
        <v>Utang Belanja Bantuan Keuangan kepada Provinsi Lainnya</v>
      </c>
      <c r="AB2792" t="str">
        <f>IF(LEFT(A2792)="1","D",IF(LEFT(A2792)="2","K",IF(LEFT(A2792)="3","K",IF(LEFT(A2792)="4","K",IF(LEFT(A2792)="5","D",IF(LEFT(A2792)="6","D",IF(LEFT(A2792)="8","K",IF(LEFT(A2792)="9","D"))))))))</f>
        <v>K</v>
      </c>
      <c r="AD2792">
        <f>IF(LEFT(A2792)="4",1,IF(LEFT(A2792)="5",1,IF(LEFT(A2792)="6",1,0)))</f>
        <v>0</v>
      </c>
      <c r="AE2792">
        <f>IF(LEFT(A2792)="8",1,IF(LEFT(A2792)="9",1,0))</f>
        <v>0</v>
      </c>
      <c r="AF2792" t="str">
        <f>LEFT(A2792)</f>
        <v>2</v>
      </c>
    </row>
    <row r="2793" spans="1:32" x14ac:dyDescent="0.25">
      <c r="A2793" t="s">
        <v>5413</v>
      </c>
      <c r="B2793" t="s">
        <v>5414</v>
      </c>
      <c r="C2793" t="s">
        <v>5409</v>
      </c>
      <c r="D2793">
        <v>1</v>
      </c>
      <c r="E2793">
        <v>0</v>
      </c>
      <c r="F2793">
        <v>0</v>
      </c>
      <c r="G2793">
        <v>1</v>
      </c>
      <c r="H2793" t="s">
        <v>5414</v>
      </c>
      <c r="I2793" t="s">
        <v>10419</v>
      </c>
      <c r="J2793" t="s">
        <v>10420</v>
      </c>
      <c r="K2793" s="1">
        <v>42339</v>
      </c>
      <c r="L2793" s="1">
        <v>42339</v>
      </c>
      <c r="M2793" t="s">
        <v>10420</v>
      </c>
      <c r="N2793">
        <v>0</v>
      </c>
      <c r="O2793" t="s">
        <v>4648</v>
      </c>
      <c r="P2793">
        <v>0</v>
      </c>
      <c r="Q2793">
        <v>0</v>
      </c>
      <c r="T2793" t="str">
        <f>IF(LEN(A2793)=2,MID(A2793,1,1),IF(LEN(A2793)=3,MID(A2793,1,2),IF(LEN(A2793)=5,MID(A2793,1,3),IF(LEN(A2793)=7,MID(A2793,1,5),IF(LEN(A2793)=1,"")))))</f>
        <v>21629</v>
      </c>
      <c r="U2793">
        <f>IF(LEN(A2793)=7,0,1)</f>
        <v>0</v>
      </c>
      <c r="V2793">
        <f t="shared" si="86"/>
        <v>0</v>
      </c>
      <c r="W2793">
        <f>IF(OR(LEFT(A2793)="1", LEFT(A2793)="2",LEFT(A2793)="3"),1,0)</f>
        <v>1</v>
      </c>
      <c r="Y2793" t="str">
        <f t="shared" si="87"/>
        <v>Utang Belanja Bantuan Keuangan kepada Kabupaten/Kota Lainnya</v>
      </c>
      <c r="AB2793" t="str">
        <f>IF(LEFT(A2793)="1","D",IF(LEFT(A2793)="2","K",IF(LEFT(A2793)="3","K",IF(LEFT(A2793)="4","K",IF(LEFT(A2793)="5","D",IF(LEFT(A2793)="6","D",IF(LEFT(A2793)="8","K",IF(LEFT(A2793)="9","D"))))))))</f>
        <v>K</v>
      </c>
      <c r="AD2793">
        <f>IF(LEFT(A2793)="4",1,IF(LEFT(A2793)="5",1,IF(LEFT(A2793)="6",1,0)))</f>
        <v>0</v>
      </c>
      <c r="AE2793">
        <f>IF(LEFT(A2793)="8",1,IF(LEFT(A2793)="9",1,0))</f>
        <v>0</v>
      </c>
      <c r="AF2793" t="str">
        <f>LEFT(A2793)</f>
        <v>2</v>
      </c>
    </row>
    <row r="2794" spans="1:32" x14ac:dyDescent="0.25">
      <c r="A2794" t="s">
        <v>5415</v>
      </c>
      <c r="B2794" t="s">
        <v>5416</v>
      </c>
      <c r="C2794" t="s">
        <v>5409</v>
      </c>
      <c r="D2794">
        <v>1</v>
      </c>
      <c r="E2794">
        <v>0</v>
      </c>
      <c r="F2794">
        <v>0</v>
      </c>
      <c r="G2794">
        <v>1</v>
      </c>
      <c r="H2794" t="s">
        <v>5416</v>
      </c>
      <c r="I2794" t="s">
        <v>10419</v>
      </c>
      <c r="J2794" t="s">
        <v>10420</v>
      </c>
      <c r="K2794" s="1">
        <v>42339</v>
      </c>
      <c r="L2794" s="1">
        <v>42339</v>
      </c>
      <c r="M2794" t="s">
        <v>10420</v>
      </c>
      <c r="N2794">
        <v>0</v>
      </c>
      <c r="O2794" t="s">
        <v>4648</v>
      </c>
      <c r="P2794">
        <v>0</v>
      </c>
      <c r="Q2794">
        <v>0</v>
      </c>
      <c r="T2794" t="str">
        <f>IF(LEN(A2794)=2,MID(A2794,1,1),IF(LEN(A2794)=3,MID(A2794,1,2),IF(LEN(A2794)=5,MID(A2794,1,3),IF(LEN(A2794)=7,MID(A2794,1,5),IF(LEN(A2794)=1,"")))))</f>
        <v>21629</v>
      </c>
      <c r="U2794">
        <f>IF(LEN(A2794)=7,0,1)</f>
        <v>0</v>
      </c>
      <c r="V2794">
        <f t="shared" si="86"/>
        <v>0</v>
      </c>
      <c r="W2794">
        <f>IF(OR(LEFT(A2794)="1", LEFT(A2794)="2",LEFT(A2794)="3"),1,0)</f>
        <v>1</v>
      </c>
      <c r="Y2794" t="str">
        <f t="shared" si="87"/>
        <v>Utang Belanja Bantuan Keuangan kepada Pemerintahan Desa Lainnya</v>
      </c>
      <c r="AB2794" t="str">
        <f>IF(LEFT(A2794)="1","D",IF(LEFT(A2794)="2","K",IF(LEFT(A2794)="3","K",IF(LEFT(A2794)="4","K",IF(LEFT(A2794)="5","D",IF(LEFT(A2794)="6","D",IF(LEFT(A2794)="8","K",IF(LEFT(A2794)="9","D"))))))))</f>
        <v>K</v>
      </c>
      <c r="AD2794">
        <f>IF(LEFT(A2794)="4",1,IF(LEFT(A2794)="5",1,IF(LEFT(A2794)="6",1,0)))</f>
        <v>0</v>
      </c>
      <c r="AE2794">
        <f>IF(LEFT(A2794)="8",1,IF(LEFT(A2794)="9",1,0))</f>
        <v>0</v>
      </c>
      <c r="AF2794" t="str">
        <f>LEFT(A2794)</f>
        <v>2</v>
      </c>
    </row>
    <row r="2795" spans="1:32" x14ac:dyDescent="0.25">
      <c r="A2795" t="s">
        <v>5417</v>
      </c>
      <c r="B2795" t="s">
        <v>5418</v>
      </c>
      <c r="C2795" t="s">
        <v>5178</v>
      </c>
      <c r="D2795">
        <v>1</v>
      </c>
      <c r="E2795">
        <v>1</v>
      </c>
      <c r="F2795">
        <v>0</v>
      </c>
      <c r="G2795">
        <v>1</v>
      </c>
      <c r="H2795" t="s">
        <v>5418</v>
      </c>
      <c r="I2795" t="s">
        <v>10419</v>
      </c>
      <c r="J2795" t="s">
        <v>10420</v>
      </c>
      <c r="K2795" s="1">
        <v>42339</v>
      </c>
      <c r="L2795" s="1">
        <v>42339</v>
      </c>
      <c r="M2795" t="s">
        <v>10420</v>
      </c>
      <c r="N2795">
        <v>0</v>
      </c>
      <c r="O2795" t="s">
        <v>4648</v>
      </c>
      <c r="P2795">
        <v>0</v>
      </c>
      <c r="Q2795">
        <v>0</v>
      </c>
      <c r="T2795" t="str">
        <f>IF(LEN(A2795)=2,MID(A2795,1,1),IF(LEN(A2795)=3,MID(A2795,1,2),IF(LEN(A2795)=5,MID(A2795,1,3),IF(LEN(A2795)=7,MID(A2795,1,5),IF(LEN(A2795)=1,"")))))</f>
        <v>216</v>
      </c>
      <c r="U2795">
        <f>IF(LEN(A2795)=7,0,1)</f>
        <v>1</v>
      </c>
      <c r="V2795">
        <f t="shared" si="86"/>
        <v>0</v>
      </c>
      <c r="W2795">
        <f>IF(OR(LEFT(A2795)="1", LEFT(A2795)="2",LEFT(A2795)="3"),1,0)</f>
        <v>1</v>
      </c>
      <c r="Y2795" t="str">
        <f t="shared" si="87"/>
        <v>Utang Belanja Bantuan Keuangan Kepada Partai Politik</v>
      </c>
      <c r="AB2795" t="str">
        <f>IF(LEFT(A2795)="1","D",IF(LEFT(A2795)="2","K",IF(LEFT(A2795)="3","K",IF(LEFT(A2795)="4","K",IF(LEFT(A2795)="5","D",IF(LEFT(A2795)="6","D",IF(LEFT(A2795)="8","K",IF(LEFT(A2795)="9","D"))))))))</f>
        <v>K</v>
      </c>
      <c r="AD2795">
        <f>IF(LEFT(A2795)="4",1,IF(LEFT(A2795)="5",1,IF(LEFT(A2795)="6",1,0)))</f>
        <v>0</v>
      </c>
      <c r="AE2795">
        <f>IF(LEFT(A2795)="8",1,IF(LEFT(A2795)="9",1,0))</f>
        <v>0</v>
      </c>
      <c r="AF2795" t="str">
        <f>LEFT(A2795)</f>
        <v>2</v>
      </c>
    </row>
    <row r="2796" spans="1:32" x14ac:dyDescent="0.25">
      <c r="A2796" t="s">
        <v>5419</v>
      </c>
      <c r="B2796" t="s">
        <v>5420</v>
      </c>
      <c r="C2796" t="s">
        <v>5417</v>
      </c>
      <c r="D2796">
        <v>1</v>
      </c>
      <c r="E2796">
        <v>0</v>
      </c>
      <c r="F2796">
        <v>0</v>
      </c>
      <c r="G2796">
        <v>1</v>
      </c>
      <c r="H2796" t="s">
        <v>5420</v>
      </c>
      <c r="I2796" t="s">
        <v>10419</v>
      </c>
      <c r="J2796" t="s">
        <v>10420</v>
      </c>
      <c r="K2796" s="1">
        <v>42339</v>
      </c>
      <c r="L2796" s="1">
        <v>42339</v>
      </c>
      <c r="M2796" t="s">
        <v>10420</v>
      </c>
      <c r="N2796">
        <v>0</v>
      </c>
      <c r="O2796" t="s">
        <v>4648</v>
      </c>
      <c r="P2796">
        <v>0</v>
      </c>
      <c r="Q2796">
        <v>0</v>
      </c>
      <c r="T2796" t="str">
        <f>IF(LEN(A2796)=2,MID(A2796,1,1),IF(LEN(A2796)=3,MID(A2796,1,2),IF(LEN(A2796)=5,MID(A2796,1,3),IF(LEN(A2796)=7,MID(A2796,1,5),IF(LEN(A2796)=1,"")))))</f>
        <v>21630</v>
      </c>
      <c r="U2796">
        <f>IF(LEN(A2796)=7,0,1)</f>
        <v>0</v>
      </c>
      <c r="V2796">
        <f t="shared" si="86"/>
        <v>0</v>
      </c>
      <c r="W2796">
        <f>IF(OR(LEFT(A2796)="1", LEFT(A2796)="2",LEFT(A2796)="3"),1,0)</f>
        <v>1</v>
      </c>
      <c r="Y2796" t="str">
        <f t="shared" si="87"/>
        <v>Utang Belanja Bantuan Keuangan kepada Partai Politik</v>
      </c>
      <c r="AB2796" t="str">
        <f>IF(LEFT(A2796)="1","D",IF(LEFT(A2796)="2","K",IF(LEFT(A2796)="3","K",IF(LEFT(A2796)="4","K",IF(LEFT(A2796)="5","D",IF(LEFT(A2796)="6","D",IF(LEFT(A2796)="8","K",IF(LEFT(A2796)="9","D"))))))))</f>
        <v>K</v>
      </c>
      <c r="AD2796">
        <f>IF(LEFT(A2796)="4",1,IF(LEFT(A2796)="5",1,IF(LEFT(A2796)="6",1,0)))</f>
        <v>0</v>
      </c>
      <c r="AE2796">
        <f>IF(LEFT(A2796)="8",1,IF(LEFT(A2796)="9",1,0))</f>
        <v>0</v>
      </c>
      <c r="AF2796" t="str">
        <f>LEFT(A2796)</f>
        <v>2</v>
      </c>
    </row>
    <row r="2797" spans="1:32" x14ac:dyDescent="0.25">
      <c r="A2797" t="s">
        <v>5421</v>
      </c>
      <c r="B2797" t="s">
        <v>5422</v>
      </c>
      <c r="C2797" t="s">
        <v>5178</v>
      </c>
      <c r="D2797">
        <v>1</v>
      </c>
      <c r="E2797">
        <v>1</v>
      </c>
      <c r="F2797">
        <v>0</v>
      </c>
      <c r="G2797">
        <v>1</v>
      </c>
      <c r="H2797" t="s">
        <v>5422</v>
      </c>
      <c r="I2797" t="s">
        <v>10419</v>
      </c>
      <c r="J2797" t="s">
        <v>10420</v>
      </c>
      <c r="K2797" s="1">
        <v>42339</v>
      </c>
      <c r="L2797" s="1">
        <v>42339</v>
      </c>
      <c r="M2797" t="s">
        <v>10420</v>
      </c>
      <c r="N2797">
        <v>0</v>
      </c>
      <c r="O2797" t="s">
        <v>4648</v>
      </c>
      <c r="P2797">
        <v>0</v>
      </c>
      <c r="Q2797">
        <v>0</v>
      </c>
      <c r="T2797" t="str">
        <f>IF(LEN(A2797)=2,MID(A2797,1,1),IF(LEN(A2797)=3,MID(A2797,1,2),IF(LEN(A2797)=5,MID(A2797,1,3),IF(LEN(A2797)=7,MID(A2797,1,5),IF(LEN(A2797)=1,"")))))</f>
        <v>216</v>
      </c>
      <c r="U2797">
        <f>IF(LEN(A2797)=7,0,1)</f>
        <v>1</v>
      </c>
      <c r="V2797">
        <f t="shared" si="86"/>
        <v>0</v>
      </c>
      <c r="W2797">
        <f>IF(OR(LEFT(A2797)="1", LEFT(A2797)="2",LEFT(A2797)="3"),1,0)</f>
        <v>1</v>
      </c>
      <c r="Y2797" t="str">
        <f t="shared" si="87"/>
        <v>Utang Belanja Tidak Terduga</v>
      </c>
      <c r="AB2797" t="str">
        <f>IF(LEFT(A2797)="1","D",IF(LEFT(A2797)="2","K",IF(LEFT(A2797)="3","K",IF(LEFT(A2797)="4","K",IF(LEFT(A2797)="5","D",IF(LEFT(A2797)="6","D",IF(LEFT(A2797)="8","K",IF(LEFT(A2797)="9","D"))))))))</f>
        <v>K</v>
      </c>
      <c r="AD2797">
        <f>IF(LEFT(A2797)="4",1,IF(LEFT(A2797)="5",1,IF(LEFT(A2797)="6",1,0)))</f>
        <v>0</v>
      </c>
      <c r="AE2797">
        <f>IF(LEFT(A2797)="8",1,IF(LEFT(A2797)="9",1,0))</f>
        <v>0</v>
      </c>
      <c r="AF2797" t="str">
        <f>LEFT(A2797)</f>
        <v>2</v>
      </c>
    </row>
    <row r="2798" spans="1:32" x14ac:dyDescent="0.25">
      <c r="A2798" t="s">
        <v>5423</v>
      </c>
      <c r="B2798" t="s">
        <v>5422</v>
      </c>
      <c r="C2798" t="s">
        <v>5421</v>
      </c>
      <c r="D2798">
        <v>1</v>
      </c>
      <c r="E2798">
        <v>0</v>
      </c>
      <c r="F2798">
        <v>0</v>
      </c>
      <c r="G2798">
        <v>1</v>
      </c>
      <c r="H2798" t="s">
        <v>5422</v>
      </c>
      <c r="I2798" t="s">
        <v>10419</v>
      </c>
      <c r="J2798" t="s">
        <v>10420</v>
      </c>
      <c r="K2798" s="1">
        <v>42339</v>
      </c>
      <c r="L2798" s="1">
        <v>42339</v>
      </c>
      <c r="M2798" t="s">
        <v>10420</v>
      </c>
      <c r="N2798">
        <v>0</v>
      </c>
      <c r="O2798" t="s">
        <v>4648</v>
      </c>
      <c r="P2798">
        <v>0</v>
      </c>
      <c r="Q2798">
        <v>0</v>
      </c>
      <c r="T2798" t="str">
        <f>IF(LEN(A2798)=2,MID(A2798,1,1),IF(LEN(A2798)=3,MID(A2798,1,2),IF(LEN(A2798)=5,MID(A2798,1,3),IF(LEN(A2798)=7,MID(A2798,1,5),IF(LEN(A2798)=1,"")))))</f>
        <v>21631</v>
      </c>
      <c r="U2798">
        <f>IF(LEN(A2798)=7,0,1)</f>
        <v>0</v>
      </c>
      <c r="V2798">
        <f t="shared" si="86"/>
        <v>0</v>
      </c>
      <c r="W2798">
        <f>IF(OR(LEFT(A2798)="1", LEFT(A2798)="2",LEFT(A2798)="3"),1,0)</f>
        <v>1</v>
      </c>
      <c r="Y2798" t="str">
        <f t="shared" si="87"/>
        <v>Utang Belanja Tidak Terduga</v>
      </c>
      <c r="AB2798" t="str">
        <f>IF(LEFT(A2798)="1","D",IF(LEFT(A2798)="2","K",IF(LEFT(A2798)="3","K",IF(LEFT(A2798)="4","K",IF(LEFT(A2798)="5","D",IF(LEFT(A2798)="6","D",IF(LEFT(A2798)="8","K",IF(LEFT(A2798)="9","D"))))))))</f>
        <v>K</v>
      </c>
      <c r="AD2798">
        <f>IF(LEFT(A2798)="4",1,IF(LEFT(A2798)="5",1,IF(LEFT(A2798)="6",1,0)))</f>
        <v>0</v>
      </c>
      <c r="AE2798">
        <f>IF(LEFT(A2798)="8",1,IF(LEFT(A2798)="9",1,0))</f>
        <v>0</v>
      </c>
      <c r="AF2798" t="str">
        <f>LEFT(A2798)</f>
        <v>2</v>
      </c>
    </row>
    <row r="2799" spans="1:32" x14ac:dyDescent="0.25">
      <c r="A2799" t="s">
        <v>5424</v>
      </c>
      <c r="B2799" t="s">
        <v>5425</v>
      </c>
      <c r="C2799" t="s">
        <v>5178</v>
      </c>
      <c r="D2799">
        <v>1</v>
      </c>
      <c r="E2799">
        <v>1</v>
      </c>
      <c r="F2799">
        <v>0</v>
      </c>
      <c r="G2799">
        <v>1</v>
      </c>
      <c r="H2799" t="s">
        <v>5425</v>
      </c>
      <c r="I2799" t="s">
        <v>10419</v>
      </c>
      <c r="J2799" t="s">
        <v>10420</v>
      </c>
      <c r="K2799" s="1">
        <v>42339</v>
      </c>
      <c r="L2799" s="1">
        <v>42339</v>
      </c>
      <c r="M2799" t="s">
        <v>10420</v>
      </c>
      <c r="N2799">
        <v>0</v>
      </c>
      <c r="O2799" t="s">
        <v>4648</v>
      </c>
      <c r="P2799">
        <v>0</v>
      </c>
      <c r="Q2799">
        <v>0</v>
      </c>
      <c r="T2799" t="str">
        <f>IF(LEN(A2799)=2,MID(A2799,1,1),IF(LEN(A2799)=3,MID(A2799,1,2),IF(LEN(A2799)=5,MID(A2799,1,3),IF(LEN(A2799)=7,MID(A2799,1,5),IF(LEN(A2799)=1,"")))))</f>
        <v>216</v>
      </c>
      <c r="U2799">
        <f>IF(LEN(A2799)=7,0,1)</f>
        <v>1</v>
      </c>
      <c r="V2799">
        <f t="shared" si="86"/>
        <v>0</v>
      </c>
      <c r="W2799">
        <f>IF(OR(LEFT(A2799)="1", LEFT(A2799)="2",LEFT(A2799)="3"),1,0)</f>
        <v>1</v>
      </c>
      <c r="Y2799" t="str">
        <f t="shared" si="87"/>
        <v>Utang Belanja Honorarium PNS</v>
      </c>
      <c r="AB2799" t="str">
        <f>IF(LEFT(A2799)="1","D",IF(LEFT(A2799)="2","K",IF(LEFT(A2799)="3","K",IF(LEFT(A2799)="4","K",IF(LEFT(A2799)="5","D",IF(LEFT(A2799)="6","D",IF(LEFT(A2799)="8","K",IF(LEFT(A2799)="9","D"))))))))</f>
        <v>K</v>
      </c>
      <c r="AD2799">
        <f>IF(LEFT(A2799)="4",1,IF(LEFT(A2799)="5",1,IF(LEFT(A2799)="6",1,0)))</f>
        <v>0</v>
      </c>
      <c r="AE2799">
        <f>IF(LEFT(A2799)="8",1,IF(LEFT(A2799)="9",1,0))</f>
        <v>0</v>
      </c>
      <c r="AF2799" t="str">
        <f>LEFT(A2799)</f>
        <v>2</v>
      </c>
    </row>
    <row r="2800" spans="1:32" x14ac:dyDescent="0.25">
      <c r="A2800" t="s">
        <v>5426</v>
      </c>
      <c r="B2800" t="s">
        <v>5427</v>
      </c>
      <c r="C2800" t="s">
        <v>5424</v>
      </c>
      <c r="D2800">
        <v>1</v>
      </c>
      <c r="E2800">
        <v>0</v>
      </c>
      <c r="F2800">
        <v>0</v>
      </c>
      <c r="G2800">
        <v>1</v>
      </c>
      <c r="H2800" t="s">
        <v>5427</v>
      </c>
      <c r="I2800" t="s">
        <v>10419</v>
      </c>
      <c r="J2800" t="s">
        <v>10420</v>
      </c>
      <c r="K2800" s="1">
        <v>42339</v>
      </c>
      <c r="L2800" s="1">
        <v>42339</v>
      </c>
      <c r="M2800" t="s">
        <v>10420</v>
      </c>
      <c r="N2800">
        <v>0</v>
      </c>
      <c r="O2800" t="s">
        <v>4648</v>
      </c>
      <c r="P2800">
        <v>0</v>
      </c>
      <c r="Q2800">
        <v>0</v>
      </c>
      <c r="T2800" t="str">
        <f>IF(LEN(A2800)=2,MID(A2800,1,1),IF(LEN(A2800)=3,MID(A2800,1,2),IF(LEN(A2800)=5,MID(A2800,1,3),IF(LEN(A2800)=7,MID(A2800,1,5),IF(LEN(A2800)=1,"")))))</f>
        <v>21632</v>
      </c>
      <c r="U2800">
        <f>IF(LEN(A2800)=7,0,1)</f>
        <v>0</v>
      </c>
      <c r="V2800">
        <f t="shared" si="86"/>
        <v>0</v>
      </c>
      <c r="W2800">
        <f>IF(OR(LEFT(A2800)="1", LEFT(A2800)="2",LEFT(A2800)="3"),1,0)</f>
        <v>1</v>
      </c>
      <c r="Y2800" t="str">
        <f t="shared" si="87"/>
        <v>Utang Belanja Honorarium Kegiatan PNS</v>
      </c>
      <c r="AB2800" t="str">
        <f>IF(LEFT(A2800)="1","D",IF(LEFT(A2800)="2","K",IF(LEFT(A2800)="3","K",IF(LEFT(A2800)="4","K",IF(LEFT(A2800)="5","D",IF(LEFT(A2800)="6","D",IF(LEFT(A2800)="8","K",IF(LEFT(A2800)="9","D"))))))))</f>
        <v>K</v>
      </c>
      <c r="AD2800">
        <f>IF(LEFT(A2800)="4",1,IF(LEFT(A2800)="5",1,IF(LEFT(A2800)="6",1,0)))</f>
        <v>0</v>
      </c>
      <c r="AE2800">
        <f>IF(LEFT(A2800)="8",1,IF(LEFT(A2800)="9",1,0))</f>
        <v>0</v>
      </c>
      <c r="AF2800" t="str">
        <f>LEFT(A2800)</f>
        <v>2</v>
      </c>
    </row>
    <row r="2801" spans="1:32" x14ac:dyDescent="0.25">
      <c r="A2801" t="s">
        <v>5428</v>
      </c>
      <c r="B2801" t="s">
        <v>5429</v>
      </c>
      <c r="C2801" t="s">
        <v>5424</v>
      </c>
      <c r="D2801">
        <v>1</v>
      </c>
      <c r="E2801">
        <v>0</v>
      </c>
      <c r="F2801">
        <v>0</v>
      </c>
      <c r="G2801">
        <v>1</v>
      </c>
      <c r="H2801" t="s">
        <v>5429</v>
      </c>
      <c r="I2801" t="s">
        <v>10419</v>
      </c>
      <c r="J2801" t="s">
        <v>10420</v>
      </c>
      <c r="K2801" s="1">
        <v>42339</v>
      </c>
      <c r="L2801" s="1">
        <v>42339</v>
      </c>
      <c r="M2801" t="s">
        <v>10420</v>
      </c>
      <c r="N2801">
        <v>0</v>
      </c>
      <c r="O2801" t="s">
        <v>4648</v>
      </c>
      <c r="P2801">
        <v>0</v>
      </c>
      <c r="Q2801">
        <v>0</v>
      </c>
      <c r="T2801" t="str">
        <f>IF(LEN(A2801)=2,MID(A2801,1,1),IF(LEN(A2801)=3,MID(A2801,1,2),IF(LEN(A2801)=5,MID(A2801,1,3),IF(LEN(A2801)=7,MID(A2801,1,5),IF(LEN(A2801)=1,"")))))</f>
        <v>21632</v>
      </c>
      <c r="U2801">
        <f>IF(LEN(A2801)=7,0,1)</f>
        <v>0</v>
      </c>
      <c r="V2801">
        <f t="shared" si="86"/>
        <v>0</v>
      </c>
      <c r="W2801">
        <f>IF(OR(LEFT(A2801)="1", LEFT(A2801)="2",LEFT(A2801)="3"),1,0)</f>
        <v>1</v>
      </c>
      <c r="Y2801" t="str">
        <f t="shared" si="87"/>
        <v>Utang Belanja Honorarium Tim Pengadaan/Penerima Hasil Pekerjaan Barang/Jasa PNS</v>
      </c>
      <c r="AB2801" t="str">
        <f>IF(LEFT(A2801)="1","D",IF(LEFT(A2801)="2","K",IF(LEFT(A2801)="3","K",IF(LEFT(A2801)="4","K",IF(LEFT(A2801)="5","D",IF(LEFT(A2801)="6","D",IF(LEFT(A2801)="8","K",IF(LEFT(A2801)="9","D"))))))))</f>
        <v>K</v>
      </c>
      <c r="AD2801">
        <f>IF(LEFT(A2801)="4",1,IF(LEFT(A2801)="5",1,IF(LEFT(A2801)="6",1,0)))</f>
        <v>0</v>
      </c>
      <c r="AE2801">
        <f>IF(LEFT(A2801)="8",1,IF(LEFT(A2801)="9",1,0))</f>
        <v>0</v>
      </c>
      <c r="AF2801" t="str">
        <f>LEFT(A2801)</f>
        <v>2</v>
      </c>
    </row>
    <row r="2802" spans="1:32" x14ac:dyDescent="0.25">
      <c r="A2802" t="s">
        <v>5430</v>
      </c>
      <c r="B2802" t="s">
        <v>5431</v>
      </c>
      <c r="C2802" t="s">
        <v>5424</v>
      </c>
      <c r="D2802">
        <v>1</v>
      </c>
      <c r="E2802">
        <v>0</v>
      </c>
      <c r="F2802">
        <v>0</v>
      </c>
      <c r="G2802">
        <v>1</v>
      </c>
      <c r="H2802" t="s">
        <v>5431</v>
      </c>
      <c r="I2802" t="s">
        <v>10419</v>
      </c>
      <c r="J2802" t="s">
        <v>10420</v>
      </c>
      <c r="K2802" s="1">
        <v>42339</v>
      </c>
      <c r="L2802" s="1">
        <v>42339</v>
      </c>
      <c r="M2802" t="s">
        <v>10420</v>
      </c>
      <c r="N2802">
        <v>0</v>
      </c>
      <c r="O2802" t="s">
        <v>4648</v>
      </c>
      <c r="P2802">
        <v>0</v>
      </c>
      <c r="Q2802">
        <v>0</v>
      </c>
      <c r="T2802" t="str">
        <f>IF(LEN(A2802)=2,MID(A2802,1,1),IF(LEN(A2802)=3,MID(A2802,1,2),IF(LEN(A2802)=5,MID(A2802,1,3),IF(LEN(A2802)=7,MID(A2802,1,5),IF(LEN(A2802)=1,"")))))</f>
        <v>21632</v>
      </c>
      <c r="U2802">
        <f>IF(LEN(A2802)=7,0,1)</f>
        <v>0</v>
      </c>
      <c r="V2802">
        <f t="shared" si="86"/>
        <v>0</v>
      </c>
      <c r="W2802">
        <f>IF(OR(LEFT(A2802)="1", LEFT(A2802)="2",LEFT(A2802)="3"),1,0)</f>
        <v>1</v>
      </c>
      <c r="Y2802" t="str">
        <f t="shared" si="87"/>
        <v>Utang Belanja Honorarium Pengelola Keuangan, Barang Daerah, dan Sistem Informasi PNS</v>
      </c>
      <c r="AB2802" t="str">
        <f>IF(LEFT(A2802)="1","D",IF(LEFT(A2802)="2","K",IF(LEFT(A2802)="3","K",IF(LEFT(A2802)="4","K",IF(LEFT(A2802)="5","D",IF(LEFT(A2802)="6","D",IF(LEFT(A2802)="8","K",IF(LEFT(A2802)="9","D"))))))))</f>
        <v>K</v>
      </c>
      <c r="AD2802">
        <f>IF(LEFT(A2802)="4",1,IF(LEFT(A2802)="5",1,IF(LEFT(A2802)="6",1,0)))</f>
        <v>0</v>
      </c>
      <c r="AE2802">
        <f>IF(LEFT(A2802)="8",1,IF(LEFT(A2802)="9",1,0))</f>
        <v>0</v>
      </c>
      <c r="AF2802" t="str">
        <f>LEFT(A2802)</f>
        <v>2</v>
      </c>
    </row>
    <row r="2803" spans="1:32" x14ac:dyDescent="0.25">
      <c r="A2803" t="s">
        <v>5432</v>
      </c>
      <c r="B2803" t="s">
        <v>5433</v>
      </c>
      <c r="C2803" t="s">
        <v>5424</v>
      </c>
      <c r="D2803">
        <v>1</v>
      </c>
      <c r="E2803">
        <v>0</v>
      </c>
      <c r="F2803">
        <v>0</v>
      </c>
      <c r="G2803">
        <v>1</v>
      </c>
      <c r="H2803" t="s">
        <v>5433</v>
      </c>
      <c r="I2803" t="s">
        <v>10419</v>
      </c>
      <c r="J2803" t="s">
        <v>10420</v>
      </c>
      <c r="K2803" s="1">
        <v>42339</v>
      </c>
      <c r="L2803" s="1">
        <v>42339</v>
      </c>
      <c r="M2803" t="s">
        <v>10420</v>
      </c>
      <c r="N2803">
        <v>0</v>
      </c>
      <c r="O2803" t="s">
        <v>4648</v>
      </c>
      <c r="P2803">
        <v>0</v>
      </c>
      <c r="Q2803">
        <v>0</v>
      </c>
      <c r="T2803" t="str">
        <f>IF(LEN(A2803)=2,MID(A2803,1,1),IF(LEN(A2803)=3,MID(A2803,1,2),IF(LEN(A2803)=5,MID(A2803,1,3),IF(LEN(A2803)=7,MID(A2803,1,5),IF(LEN(A2803)=1,"")))))</f>
        <v>21632</v>
      </c>
      <c r="U2803">
        <f>IF(LEN(A2803)=7,0,1)</f>
        <v>0</v>
      </c>
      <c r="V2803">
        <f t="shared" si="86"/>
        <v>0</v>
      </c>
      <c r="W2803">
        <f>IF(OR(LEFT(A2803)="1", LEFT(A2803)="2",LEFT(A2803)="3"),1,0)</f>
        <v>1</v>
      </c>
      <c r="Y2803" t="str">
        <f t="shared" si="87"/>
        <v>Utang Belanja Honorarium Dewan Pengawas BLUD PNS</v>
      </c>
      <c r="AB2803" t="str">
        <f>IF(LEFT(A2803)="1","D",IF(LEFT(A2803)="2","K",IF(LEFT(A2803)="3","K",IF(LEFT(A2803)="4","K",IF(LEFT(A2803)="5","D",IF(LEFT(A2803)="6","D",IF(LEFT(A2803)="8","K",IF(LEFT(A2803)="9","D"))))))))</f>
        <v>K</v>
      </c>
      <c r="AD2803">
        <f>IF(LEFT(A2803)="4",1,IF(LEFT(A2803)="5",1,IF(LEFT(A2803)="6",1,0)))</f>
        <v>0</v>
      </c>
      <c r="AE2803">
        <f>IF(LEFT(A2803)="8",1,IF(LEFT(A2803)="9",1,0))</f>
        <v>0</v>
      </c>
      <c r="AF2803" t="str">
        <f>LEFT(A2803)</f>
        <v>2</v>
      </c>
    </row>
    <row r="2804" spans="1:32" x14ac:dyDescent="0.25">
      <c r="A2804" t="s">
        <v>5434</v>
      </c>
      <c r="B2804" t="s">
        <v>5435</v>
      </c>
      <c r="C2804" t="s">
        <v>5178</v>
      </c>
      <c r="D2804">
        <v>1</v>
      </c>
      <c r="E2804">
        <v>1</v>
      </c>
      <c r="F2804">
        <v>0</v>
      </c>
      <c r="G2804">
        <v>1</v>
      </c>
      <c r="H2804" t="s">
        <v>5435</v>
      </c>
      <c r="I2804" t="s">
        <v>10419</v>
      </c>
      <c r="J2804" t="s">
        <v>10420</v>
      </c>
      <c r="K2804" s="1">
        <v>42339</v>
      </c>
      <c r="L2804" s="1">
        <v>42339</v>
      </c>
      <c r="M2804" t="s">
        <v>10420</v>
      </c>
      <c r="N2804">
        <v>0</v>
      </c>
      <c r="O2804" t="s">
        <v>4648</v>
      </c>
      <c r="P2804">
        <v>0</v>
      </c>
      <c r="Q2804">
        <v>0</v>
      </c>
      <c r="T2804" t="str">
        <f>IF(LEN(A2804)=2,MID(A2804,1,1),IF(LEN(A2804)=3,MID(A2804,1,2),IF(LEN(A2804)=5,MID(A2804,1,3),IF(LEN(A2804)=7,MID(A2804,1,5),IF(LEN(A2804)=1,"")))))</f>
        <v>216</v>
      </c>
      <c r="U2804">
        <f>IF(LEN(A2804)=7,0,1)</f>
        <v>1</v>
      </c>
      <c r="V2804">
        <f t="shared" si="86"/>
        <v>0</v>
      </c>
      <c r="W2804">
        <f>IF(OR(LEFT(A2804)="1", LEFT(A2804)="2",LEFT(A2804)="3"),1,0)</f>
        <v>1</v>
      </c>
      <c r="Y2804" t="str">
        <f t="shared" si="87"/>
        <v>Utang Belanja Honorarium Non PNS</v>
      </c>
      <c r="AB2804" t="str">
        <f>IF(LEFT(A2804)="1","D",IF(LEFT(A2804)="2","K",IF(LEFT(A2804)="3","K",IF(LEFT(A2804)="4","K",IF(LEFT(A2804)="5","D",IF(LEFT(A2804)="6","D",IF(LEFT(A2804)="8","K",IF(LEFT(A2804)="9","D"))))))))</f>
        <v>K</v>
      </c>
      <c r="AD2804">
        <f>IF(LEFT(A2804)="4",1,IF(LEFT(A2804)="5",1,IF(LEFT(A2804)="6",1,0)))</f>
        <v>0</v>
      </c>
      <c r="AE2804">
        <f>IF(LEFT(A2804)="8",1,IF(LEFT(A2804)="9",1,0))</f>
        <v>0</v>
      </c>
      <c r="AF2804" t="str">
        <f>LEFT(A2804)</f>
        <v>2</v>
      </c>
    </row>
    <row r="2805" spans="1:32" x14ac:dyDescent="0.25">
      <c r="A2805" t="s">
        <v>5436</v>
      </c>
      <c r="B2805" t="s">
        <v>5437</v>
      </c>
      <c r="C2805" t="s">
        <v>5434</v>
      </c>
      <c r="D2805">
        <v>1</v>
      </c>
      <c r="E2805">
        <v>0</v>
      </c>
      <c r="F2805">
        <v>0</v>
      </c>
      <c r="G2805">
        <v>1</v>
      </c>
      <c r="H2805" t="s">
        <v>5437</v>
      </c>
      <c r="I2805" t="s">
        <v>10419</v>
      </c>
      <c r="J2805" t="s">
        <v>10420</v>
      </c>
      <c r="K2805" s="1">
        <v>42339</v>
      </c>
      <c r="L2805" s="1">
        <v>42339</v>
      </c>
      <c r="M2805" t="s">
        <v>10420</v>
      </c>
      <c r="N2805">
        <v>0</v>
      </c>
      <c r="O2805" t="s">
        <v>4648</v>
      </c>
      <c r="P2805">
        <v>0</v>
      </c>
      <c r="Q2805">
        <v>0</v>
      </c>
      <c r="T2805" t="str">
        <f>IF(LEN(A2805)=2,MID(A2805,1,1),IF(LEN(A2805)=3,MID(A2805,1,2),IF(LEN(A2805)=5,MID(A2805,1,3),IF(LEN(A2805)=7,MID(A2805,1,5),IF(LEN(A2805)=1,"")))))</f>
        <v>21633</v>
      </c>
      <c r="U2805">
        <f>IF(LEN(A2805)=7,0,1)</f>
        <v>0</v>
      </c>
      <c r="V2805">
        <f t="shared" si="86"/>
        <v>0</v>
      </c>
      <c r="W2805">
        <f>IF(OR(LEFT(A2805)="1", LEFT(A2805)="2",LEFT(A2805)="3"),1,0)</f>
        <v>1</v>
      </c>
      <c r="Y2805" t="str">
        <f t="shared" si="87"/>
        <v>Utang Belanja Honorarium Kegiatan Non PNS</v>
      </c>
      <c r="AB2805" t="str">
        <f>IF(LEFT(A2805)="1","D",IF(LEFT(A2805)="2","K",IF(LEFT(A2805)="3","K",IF(LEFT(A2805)="4","K",IF(LEFT(A2805)="5","D",IF(LEFT(A2805)="6","D",IF(LEFT(A2805)="8","K",IF(LEFT(A2805)="9","D"))))))))</f>
        <v>K</v>
      </c>
      <c r="AD2805">
        <f>IF(LEFT(A2805)="4",1,IF(LEFT(A2805)="5",1,IF(LEFT(A2805)="6",1,0)))</f>
        <v>0</v>
      </c>
      <c r="AE2805">
        <f>IF(LEFT(A2805)="8",1,IF(LEFT(A2805)="9",1,0))</f>
        <v>0</v>
      </c>
      <c r="AF2805" t="str">
        <f>LEFT(A2805)</f>
        <v>2</v>
      </c>
    </row>
    <row r="2806" spans="1:32" x14ac:dyDescent="0.25">
      <c r="A2806" t="s">
        <v>5438</v>
      </c>
      <c r="B2806" t="s">
        <v>5439</v>
      </c>
      <c r="C2806" t="s">
        <v>5434</v>
      </c>
      <c r="D2806">
        <v>1</v>
      </c>
      <c r="E2806">
        <v>0</v>
      </c>
      <c r="F2806">
        <v>0</v>
      </c>
      <c r="G2806">
        <v>1</v>
      </c>
      <c r="H2806" t="s">
        <v>5439</v>
      </c>
      <c r="I2806" t="s">
        <v>10419</v>
      </c>
      <c r="J2806" t="s">
        <v>10420</v>
      </c>
      <c r="K2806" s="1">
        <v>42339</v>
      </c>
      <c r="L2806" s="1">
        <v>42339</v>
      </c>
      <c r="M2806" t="s">
        <v>10420</v>
      </c>
      <c r="N2806">
        <v>0</v>
      </c>
      <c r="O2806" t="s">
        <v>4648</v>
      </c>
      <c r="P2806">
        <v>0</v>
      </c>
      <c r="Q2806">
        <v>0</v>
      </c>
      <c r="T2806" t="str">
        <f>IF(LEN(A2806)=2,MID(A2806,1,1),IF(LEN(A2806)=3,MID(A2806,1,2),IF(LEN(A2806)=5,MID(A2806,1,3),IF(LEN(A2806)=7,MID(A2806,1,5),IF(LEN(A2806)=1,"")))))</f>
        <v>21633</v>
      </c>
      <c r="U2806">
        <f>IF(LEN(A2806)=7,0,1)</f>
        <v>0</v>
      </c>
      <c r="V2806">
        <f t="shared" si="86"/>
        <v>0</v>
      </c>
      <c r="W2806">
        <f>IF(OR(LEFT(A2806)="1", LEFT(A2806)="2",LEFT(A2806)="3"),1,0)</f>
        <v>1</v>
      </c>
      <c r="Y2806" t="str">
        <f t="shared" si="87"/>
        <v>Utang Belanja Honorarium pembantu pelaksana Pengelola Keuangan, Barang Daerah, dan Sistem Informasi  Non PNS</v>
      </c>
      <c r="AB2806" t="str">
        <f>IF(LEFT(A2806)="1","D",IF(LEFT(A2806)="2","K",IF(LEFT(A2806)="3","K",IF(LEFT(A2806)="4","K",IF(LEFT(A2806)="5","D",IF(LEFT(A2806)="6","D",IF(LEFT(A2806)="8","K",IF(LEFT(A2806)="9","D"))))))))</f>
        <v>K</v>
      </c>
      <c r="AD2806">
        <f>IF(LEFT(A2806)="4",1,IF(LEFT(A2806)="5",1,IF(LEFT(A2806)="6",1,0)))</f>
        <v>0</v>
      </c>
      <c r="AE2806">
        <f>IF(LEFT(A2806)="8",1,IF(LEFT(A2806)="9",1,0))</f>
        <v>0</v>
      </c>
      <c r="AF2806" t="str">
        <f>LEFT(A2806)</f>
        <v>2</v>
      </c>
    </row>
    <row r="2807" spans="1:32" x14ac:dyDescent="0.25">
      <c r="A2807" t="s">
        <v>5440</v>
      </c>
      <c r="B2807" t="s">
        <v>5441</v>
      </c>
      <c r="C2807" t="s">
        <v>5434</v>
      </c>
      <c r="D2807">
        <v>1</v>
      </c>
      <c r="E2807">
        <v>0</v>
      </c>
      <c r="F2807">
        <v>0</v>
      </c>
      <c r="G2807">
        <v>1</v>
      </c>
      <c r="H2807" t="s">
        <v>5441</v>
      </c>
      <c r="I2807" t="s">
        <v>10419</v>
      </c>
      <c r="J2807" t="s">
        <v>10420</v>
      </c>
      <c r="K2807" s="1">
        <v>42339</v>
      </c>
      <c r="L2807" s="1">
        <v>42339</v>
      </c>
      <c r="M2807" t="s">
        <v>10420</v>
      </c>
      <c r="N2807">
        <v>0</v>
      </c>
      <c r="O2807" t="s">
        <v>4648</v>
      </c>
      <c r="P2807">
        <v>0</v>
      </c>
      <c r="Q2807">
        <v>0</v>
      </c>
      <c r="T2807" t="str">
        <f>IF(LEN(A2807)=2,MID(A2807,1,1),IF(LEN(A2807)=3,MID(A2807,1,2),IF(LEN(A2807)=5,MID(A2807,1,3),IF(LEN(A2807)=7,MID(A2807,1,5),IF(LEN(A2807)=1,"")))))</f>
        <v>21633</v>
      </c>
      <c r="U2807">
        <f>IF(LEN(A2807)=7,0,1)</f>
        <v>0</v>
      </c>
      <c r="V2807">
        <f t="shared" si="86"/>
        <v>0</v>
      </c>
      <c r="W2807">
        <f>IF(OR(LEFT(A2807)="1", LEFT(A2807)="2",LEFT(A2807)="3"),1,0)</f>
        <v>1</v>
      </c>
      <c r="Y2807" t="str">
        <f t="shared" si="87"/>
        <v>Utang Belanja Honorarium Pegawai Tidak Tetap Non BLUD</v>
      </c>
      <c r="AB2807" t="str">
        <f>IF(LEFT(A2807)="1","D",IF(LEFT(A2807)="2","K",IF(LEFT(A2807)="3","K",IF(LEFT(A2807)="4","K",IF(LEFT(A2807)="5","D",IF(LEFT(A2807)="6","D",IF(LEFT(A2807)="8","K",IF(LEFT(A2807)="9","D"))))))))</f>
        <v>K</v>
      </c>
      <c r="AD2807">
        <f>IF(LEFT(A2807)="4",1,IF(LEFT(A2807)="5",1,IF(LEFT(A2807)="6",1,0)))</f>
        <v>0</v>
      </c>
      <c r="AE2807">
        <f>IF(LEFT(A2807)="8",1,IF(LEFT(A2807)="9",1,0))</f>
        <v>0</v>
      </c>
      <c r="AF2807" t="str">
        <f>LEFT(A2807)</f>
        <v>2</v>
      </c>
    </row>
    <row r="2808" spans="1:32" x14ac:dyDescent="0.25">
      <c r="A2808" t="s">
        <v>5442</v>
      </c>
      <c r="B2808" t="s">
        <v>5443</v>
      </c>
      <c r="C2808" t="s">
        <v>5434</v>
      </c>
      <c r="D2808">
        <v>1</v>
      </c>
      <c r="E2808">
        <v>0</v>
      </c>
      <c r="F2808">
        <v>0</v>
      </c>
      <c r="G2808">
        <v>1</v>
      </c>
      <c r="H2808" t="s">
        <v>5443</v>
      </c>
      <c r="I2808" t="s">
        <v>10419</v>
      </c>
      <c r="J2808" t="s">
        <v>10420</v>
      </c>
      <c r="K2808" s="1">
        <v>42339</v>
      </c>
      <c r="L2808" s="1">
        <v>42339</v>
      </c>
      <c r="M2808" t="s">
        <v>10420</v>
      </c>
      <c r="N2808">
        <v>0</v>
      </c>
      <c r="O2808" t="s">
        <v>4648</v>
      </c>
      <c r="P2808">
        <v>0</v>
      </c>
      <c r="Q2808">
        <v>0</v>
      </c>
      <c r="T2808" t="str">
        <f>IF(LEN(A2808)=2,MID(A2808,1,1),IF(LEN(A2808)=3,MID(A2808,1,2),IF(LEN(A2808)=5,MID(A2808,1,3),IF(LEN(A2808)=7,MID(A2808,1,5),IF(LEN(A2808)=1,"")))))</f>
        <v>21633</v>
      </c>
      <c r="U2808">
        <f>IF(LEN(A2808)=7,0,1)</f>
        <v>0</v>
      </c>
      <c r="V2808">
        <f t="shared" si="86"/>
        <v>0</v>
      </c>
      <c r="W2808">
        <f>IF(OR(LEFT(A2808)="1", LEFT(A2808)="2",LEFT(A2808)="3"),1,0)</f>
        <v>1</v>
      </c>
      <c r="Y2808" t="str">
        <f t="shared" si="87"/>
        <v>Utang Belanja Honorarium Pegawai Tidak Tetap BLUD</v>
      </c>
      <c r="AB2808" t="str">
        <f>IF(LEFT(A2808)="1","D",IF(LEFT(A2808)="2","K",IF(LEFT(A2808)="3","K",IF(LEFT(A2808)="4","K",IF(LEFT(A2808)="5","D",IF(LEFT(A2808)="6","D",IF(LEFT(A2808)="8","K",IF(LEFT(A2808)="9","D"))))))))</f>
        <v>K</v>
      </c>
      <c r="AD2808">
        <f>IF(LEFT(A2808)="4",1,IF(LEFT(A2808)="5",1,IF(LEFT(A2808)="6",1,0)))</f>
        <v>0</v>
      </c>
      <c r="AE2808">
        <f>IF(LEFT(A2808)="8",1,IF(LEFT(A2808)="9",1,0))</f>
        <v>0</v>
      </c>
      <c r="AF2808" t="str">
        <f>LEFT(A2808)</f>
        <v>2</v>
      </c>
    </row>
    <row r="2809" spans="1:32" x14ac:dyDescent="0.25">
      <c r="A2809" t="s">
        <v>5444</v>
      </c>
      <c r="B2809" t="s">
        <v>5445</v>
      </c>
      <c r="C2809" t="s">
        <v>5434</v>
      </c>
      <c r="D2809">
        <v>1</v>
      </c>
      <c r="E2809">
        <v>0</v>
      </c>
      <c r="F2809">
        <v>0</v>
      </c>
      <c r="G2809">
        <v>1</v>
      </c>
      <c r="H2809" t="s">
        <v>5445</v>
      </c>
      <c r="I2809" t="s">
        <v>10419</v>
      </c>
      <c r="J2809" t="s">
        <v>10420</v>
      </c>
      <c r="K2809" s="1">
        <v>42339</v>
      </c>
      <c r="L2809" s="1">
        <v>42339</v>
      </c>
      <c r="M2809" t="s">
        <v>10420</v>
      </c>
      <c r="N2809">
        <v>0</v>
      </c>
      <c r="O2809" t="s">
        <v>4648</v>
      </c>
      <c r="P2809">
        <v>0</v>
      </c>
      <c r="Q2809">
        <v>0</v>
      </c>
      <c r="T2809" t="str">
        <f>IF(LEN(A2809)=2,MID(A2809,1,1),IF(LEN(A2809)=3,MID(A2809,1,2),IF(LEN(A2809)=5,MID(A2809,1,3),IF(LEN(A2809)=7,MID(A2809,1,5),IF(LEN(A2809)=1,"")))))</f>
        <v>21633</v>
      </c>
      <c r="U2809">
        <f>IF(LEN(A2809)=7,0,1)</f>
        <v>0</v>
      </c>
      <c r="V2809">
        <f t="shared" si="86"/>
        <v>0</v>
      </c>
      <c r="W2809">
        <f>IF(OR(LEFT(A2809)="1", LEFT(A2809)="2",LEFT(A2809)="3"),1,0)</f>
        <v>1</v>
      </c>
      <c r="Y2809" t="str">
        <f t="shared" si="87"/>
        <v>Utang Belanja Honorarium Dewan Pengawas BLUD Non PNS</v>
      </c>
      <c r="AB2809" t="str">
        <f>IF(LEFT(A2809)="1","D",IF(LEFT(A2809)="2","K",IF(LEFT(A2809)="3","K",IF(LEFT(A2809)="4","K",IF(LEFT(A2809)="5","D",IF(LEFT(A2809)="6","D",IF(LEFT(A2809)="8","K",IF(LEFT(A2809)="9","D"))))))))</f>
        <v>K</v>
      </c>
      <c r="AD2809">
        <f>IF(LEFT(A2809)="4",1,IF(LEFT(A2809)="5",1,IF(LEFT(A2809)="6",1,0)))</f>
        <v>0</v>
      </c>
      <c r="AE2809">
        <f>IF(LEFT(A2809)="8",1,IF(LEFT(A2809)="9",1,0))</f>
        <v>0</v>
      </c>
      <c r="AF2809" t="str">
        <f>LEFT(A2809)</f>
        <v>2</v>
      </c>
    </row>
    <row r="2810" spans="1:32" x14ac:dyDescent="0.25">
      <c r="A2810" t="s">
        <v>5446</v>
      </c>
      <c r="B2810" t="s">
        <v>5447</v>
      </c>
      <c r="C2810" t="s">
        <v>5178</v>
      </c>
      <c r="D2810">
        <v>1</v>
      </c>
      <c r="E2810">
        <v>1</v>
      </c>
      <c r="F2810">
        <v>0</v>
      </c>
      <c r="G2810">
        <v>1</v>
      </c>
      <c r="H2810" t="s">
        <v>5447</v>
      </c>
      <c r="I2810" t="s">
        <v>10419</v>
      </c>
      <c r="J2810" t="s">
        <v>10420</v>
      </c>
      <c r="K2810" s="1">
        <v>42339</v>
      </c>
      <c r="L2810" s="1">
        <v>42339</v>
      </c>
      <c r="M2810" t="s">
        <v>10420</v>
      </c>
      <c r="N2810">
        <v>0</v>
      </c>
      <c r="O2810" t="s">
        <v>4648</v>
      </c>
      <c r="P2810">
        <v>0</v>
      </c>
      <c r="Q2810">
        <v>0</v>
      </c>
      <c r="T2810" t="str">
        <f>IF(LEN(A2810)=2,MID(A2810,1,1),IF(LEN(A2810)=3,MID(A2810,1,2),IF(LEN(A2810)=5,MID(A2810,1,3),IF(LEN(A2810)=7,MID(A2810,1,5),IF(LEN(A2810)=1,"")))))</f>
        <v>216</v>
      </c>
      <c r="U2810">
        <f>IF(LEN(A2810)=7,0,1)</f>
        <v>1</v>
      </c>
      <c r="V2810">
        <f t="shared" si="86"/>
        <v>0</v>
      </c>
      <c r="W2810">
        <f>IF(OR(LEFT(A2810)="1", LEFT(A2810)="2",LEFT(A2810)="3"),1,0)</f>
        <v>1</v>
      </c>
      <c r="Y2810" t="str">
        <f t="shared" si="87"/>
        <v>Utang Belanja Uang Lembur</v>
      </c>
      <c r="AB2810" t="str">
        <f>IF(LEFT(A2810)="1","D",IF(LEFT(A2810)="2","K",IF(LEFT(A2810)="3","K",IF(LEFT(A2810)="4","K",IF(LEFT(A2810)="5","D",IF(LEFT(A2810)="6","D",IF(LEFT(A2810)="8","K",IF(LEFT(A2810)="9","D"))))))))</f>
        <v>K</v>
      </c>
      <c r="AD2810">
        <f>IF(LEFT(A2810)="4",1,IF(LEFT(A2810)="5",1,IF(LEFT(A2810)="6",1,0)))</f>
        <v>0</v>
      </c>
      <c r="AE2810">
        <f>IF(LEFT(A2810)="8",1,IF(LEFT(A2810)="9",1,0))</f>
        <v>0</v>
      </c>
      <c r="AF2810" t="str">
        <f>LEFT(A2810)</f>
        <v>2</v>
      </c>
    </row>
    <row r="2811" spans="1:32" x14ac:dyDescent="0.25">
      <c r="A2811" t="s">
        <v>5448</v>
      </c>
      <c r="B2811" t="s">
        <v>5449</v>
      </c>
      <c r="C2811" t="s">
        <v>5446</v>
      </c>
      <c r="D2811">
        <v>1</v>
      </c>
      <c r="E2811">
        <v>0</v>
      </c>
      <c r="F2811">
        <v>0</v>
      </c>
      <c r="G2811">
        <v>1</v>
      </c>
      <c r="H2811" t="s">
        <v>5449</v>
      </c>
      <c r="I2811" t="s">
        <v>10419</v>
      </c>
      <c r="J2811" t="s">
        <v>10420</v>
      </c>
      <c r="K2811" s="1">
        <v>42339</v>
      </c>
      <c r="L2811" s="1">
        <v>42339</v>
      </c>
      <c r="M2811" t="s">
        <v>10420</v>
      </c>
      <c r="N2811">
        <v>0</v>
      </c>
      <c r="O2811" t="s">
        <v>4648</v>
      </c>
      <c r="P2811">
        <v>0</v>
      </c>
      <c r="Q2811">
        <v>0</v>
      </c>
      <c r="T2811" t="str">
        <f>IF(LEN(A2811)=2,MID(A2811,1,1),IF(LEN(A2811)=3,MID(A2811,1,2),IF(LEN(A2811)=5,MID(A2811,1,3),IF(LEN(A2811)=7,MID(A2811,1,5),IF(LEN(A2811)=1,"")))))</f>
        <v>21634</v>
      </c>
      <c r="U2811">
        <f>IF(LEN(A2811)=7,0,1)</f>
        <v>0</v>
      </c>
      <c r="V2811">
        <f t="shared" si="86"/>
        <v>0</v>
      </c>
      <c r="W2811">
        <f>IF(OR(LEFT(A2811)="1", LEFT(A2811)="2",LEFT(A2811)="3"),1,0)</f>
        <v>1</v>
      </c>
      <c r="Y2811" t="str">
        <f t="shared" si="87"/>
        <v>Utang Belanja Uang Lembur PNS</v>
      </c>
      <c r="AB2811" t="str">
        <f>IF(LEFT(A2811)="1","D",IF(LEFT(A2811)="2","K",IF(LEFT(A2811)="3","K",IF(LEFT(A2811)="4","K",IF(LEFT(A2811)="5","D",IF(LEFT(A2811)="6","D",IF(LEFT(A2811)="8","K",IF(LEFT(A2811)="9","D"))))))))</f>
        <v>K</v>
      </c>
      <c r="AD2811">
        <f>IF(LEFT(A2811)="4",1,IF(LEFT(A2811)="5",1,IF(LEFT(A2811)="6",1,0)))</f>
        <v>0</v>
      </c>
      <c r="AE2811">
        <f>IF(LEFT(A2811)="8",1,IF(LEFT(A2811)="9",1,0))</f>
        <v>0</v>
      </c>
      <c r="AF2811" t="str">
        <f>LEFT(A2811)</f>
        <v>2</v>
      </c>
    </row>
    <row r="2812" spans="1:32" x14ac:dyDescent="0.25">
      <c r="A2812" t="s">
        <v>5450</v>
      </c>
      <c r="B2812" t="s">
        <v>5451</v>
      </c>
      <c r="C2812" t="s">
        <v>5446</v>
      </c>
      <c r="D2812">
        <v>1</v>
      </c>
      <c r="E2812">
        <v>0</v>
      </c>
      <c r="F2812">
        <v>0</v>
      </c>
      <c r="G2812">
        <v>1</v>
      </c>
      <c r="H2812" t="s">
        <v>5451</v>
      </c>
      <c r="I2812" t="s">
        <v>10419</v>
      </c>
      <c r="J2812" t="s">
        <v>10420</v>
      </c>
      <c r="K2812" s="1">
        <v>42339</v>
      </c>
      <c r="L2812" s="1">
        <v>42339</v>
      </c>
      <c r="M2812" t="s">
        <v>10420</v>
      </c>
      <c r="N2812">
        <v>0</v>
      </c>
      <c r="O2812" t="s">
        <v>4648</v>
      </c>
      <c r="P2812">
        <v>0</v>
      </c>
      <c r="Q2812">
        <v>0</v>
      </c>
      <c r="T2812" t="str">
        <f>IF(LEN(A2812)=2,MID(A2812,1,1),IF(LEN(A2812)=3,MID(A2812,1,2),IF(LEN(A2812)=5,MID(A2812,1,3),IF(LEN(A2812)=7,MID(A2812,1,5),IF(LEN(A2812)=1,"")))))</f>
        <v>21634</v>
      </c>
      <c r="U2812">
        <f>IF(LEN(A2812)=7,0,1)</f>
        <v>0</v>
      </c>
      <c r="V2812">
        <f t="shared" si="86"/>
        <v>0</v>
      </c>
      <c r="W2812">
        <f>IF(OR(LEFT(A2812)="1", LEFT(A2812)="2",LEFT(A2812)="3"),1,0)</f>
        <v>1</v>
      </c>
      <c r="Y2812" t="str">
        <f t="shared" si="87"/>
        <v>Utang Belanja Uang Lembur Non PNS</v>
      </c>
      <c r="AB2812" t="str">
        <f>IF(LEFT(A2812)="1","D",IF(LEFT(A2812)="2","K",IF(LEFT(A2812)="3","K",IF(LEFT(A2812)="4","K",IF(LEFT(A2812)="5","D",IF(LEFT(A2812)="6","D",IF(LEFT(A2812)="8","K",IF(LEFT(A2812)="9","D"))))))))</f>
        <v>K</v>
      </c>
      <c r="AD2812">
        <f>IF(LEFT(A2812)="4",1,IF(LEFT(A2812)="5",1,IF(LEFT(A2812)="6",1,0)))</f>
        <v>0</v>
      </c>
      <c r="AE2812">
        <f>IF(LEFT(A2812)="8",1,IF(LEFT(A2812)="9",1,0))</f>
        <v>0</v>
      </c>
      <c r="AF2812" t="str">
        <f>LEFT(A2812)</f>
        <v>2</v>
      </c>
    </row>
    <row r="2813" spans="1:32" x14ac:dyDescent="0.25">
      <c r="A2813" t="s">
        <v>5452</v>
      </c>
      <c r="B2813" t="s">
        <v>5453</v>
      </c>
      <c r="C2813" t="s">
        <v>5178</v>
      </c>
      <c r="D2813">
        <v>1</v>
      </c>
      <c r="E2813">
        <v>1</v>
      </c>
      <c r="F2813">
        <v>0</v>
      </c>
      <c r="G2813">
        <v>1</v>
      </c>
      <c r="H2813" t="s">
        <v>5453</v>
      </c>
      <c r="I2813" t="s">
        <v>10419</v>
      </c>
      <c r="J2813" t="s">
        <v>10420</v>
      </c>
      <c r="K2813" s="1">
        <v>42339</v>
      </c>
      <c r="L2813" s="1">
        <v>42339</v>
      </c>
      <c r="M2813" t="s">
        <v>10420</v>
      </c>
      <c r="N2813">
        <v>0</v>
      </c>
      <c r="O2813" t="s">
        <v>4648</v>
      </c>
      <c r="P2813">
        <v>0</v>
      </c>
      <c r="Q2813">
        <v>0</v>
      </c>
      <c r="T2813" t="str">
        <f>IF(LEN(A2813)=2,MID(A2813,1,1),IF(LEN(A2813)=3,MID(A2813,1,2),IF(LEN(A2813)=5,MID(A2813,1,3),IF(LEN(A2813)=7,MID(A2813,1,5),IF(LEN(A2813)=1,"")))))</f>
        <v>216</v>
      </c>
      <c r="U2813">
        <f>IF(LEN(A2813)=7,0,1)</f>
        <v>1</v>
      </c>
      <c r="V2813">
        <f t="shared" si="86"/>
        <v>0</v>
      </c>
      <c r="W2813">
        <f>IF(OR(LEFT(A2813)="1", LEFT(A2813)="2",LEFT(A2813)="3"),1,0)</f>
        <v>1</v>
      </c>
      <c r="Y2813" t="str">
        <f t="shared" si="87"/>
        <v>Utang Belanja Bahan Pakai Habis</v>
      </c>
      <c r="AB2813" t="str">
        <f>IF(LEFT(A2813)="1","D",IF(LEFT(A2813)="2","K",IF(LEFT(A2813)="3","K",IF(LEFT(A2813)="4","K",IF(LEFT(A2813)="5","D",IF(LEFT(A2813)="6","D",IF(LEFT(A2813)="8","K",IF(LEFT(A2813)="9","D"))))))))</f>
        <v>K</v>
      </c>
      <c r="AD2813">
        <f>IF(LEFT(A2813)="4",1,IF(LEFT(A2813)="5",1,IF(LEFT(A2813)="6",1,0)))</f>
        <v>0</v>
      </c>
      <c r="AE2813">
        <f>IF(LEFT(A2813)="8",1,IF(LEFT(A2813)="9",1,0))</f>
        <v>0</v>
      </c>
      <c r="AF2813" t="str">
        <f>LEFT(A2813)</f>
        <v>2</v>
      </c>
    </row>
    <row r="2814" spans="1:32" x14ac:dyDescent="0.25">
      <c r="A2814" t="s">
        <v>5454</v>
      </c>
      <c r="B2814" t="s">
        <v>5455</v>
      </c>
      <c r="C2814" t="s">
        <v>5452</v>
      </c>
      <c r="D2814">
        <v>1</v>
      </c>
      <c r="E2814">
        <v>0</v>
      </c>
      <c r="F2814">
        <v>0</v>
      </c>
      <c r="G2814">
        <v>1</v>
      </c>
      <c r="H2814" t="s">
        <v>5455</v>
      </c>
      <c r="I2814" t="s">
        <v>10419</v>
      </c>
      <c r="J2814" t="s">
        <v>10420</v>
      </c>
      <c r="K2814" s="1">
        <v>42339</v>
      </c>
      <c r="L2814" s="1">
        <v>42339</v>
      </c>
      <c r="M2814" t="s">
        <v>10420</v>
      </c>
      <c r="N2814">
        <v>0</v>
      </c>
      <c r="O2814" t="s">
        <v>4648</v>
      </c>
      <c r="P2814">
        <v>0</v>
      </c>
      <c r="Q2814">
        <v>0</v>
      </c>
      <c r="T2814" t="str">
        <f>IF(LEN(A2814)=2,MID(A2814,1,1),IF(LEN(A2814)=3,MID(A2814,1,2),IF(LEN(A2814)=5,MID(A2814,1,3),IF(LEN(A2814)=7,MID(A2814,1,5),IF(LEN(A2814)=1,"")))))</f>
        <v>21635</v>
      </c>
      <c r="U2814">
        <f>IF(LEN(A2814)=7,0,1)</f>
        <v>0</v>
      </c>
      <c r="V2814">
        <f t="shared" si="86"/>
        <v>0</v>
      </c>
      <c r="W2814">
        <f>IF(OR(LEFT(A2814)="1", LEFT(A2814)="2",LEFT(A2814)="3"),1,0)</f>
        <v>1</v>
      </c>
      <c r="Y2814" t="str">
        <f t="shared" si="87"/>
        <v>Utang Belanja Alat Tulis Kantor</v>
      </c>
      <c r="AB2814" t="str">
        <f>IF(LEFT(A2814)="1","D",IF(LEFT(A2814)="2","K",IF(LEFT(A2814)="3","K",IF(LEFT(A2814)="4","K",IF(LEFT(A2814)="5","D",IF(LEFT(A2814)="6","D",IF(LEFT(A2814)="8","K",IF(LEFT(A2814)="9","D"))))))))</f>
        <v>K</v>
      </c>
      <c r="AD2814">
        <f>IF(LEFT(A2814)="4",1,IF(LEFT(A2814)="5",1,IF(LEFT(A2814)="6",1,0)))</f>
        <v>0</v>
      </c>
      <c r="AE2814">
        <f>IF(LEFT(A2814)="8",1,IF(LEFT(A2814)="9",1,0))</f>
        <v>0</v>
      </c>
      <c r="AF2814" t="str">
        <f>LEFT(A2814)</f>
        <v>2</v>
      </c>
    </row>
    <row r="2815" spans="1:32" x14ac:dyDescent="0.25">
      <c r="A2815" t="s">
        <v>5456</v>
      </c>
      <c r="B2815" t="s">
        <v>5457</v>
      </c>
      <c r="C2815" t="s">
        <v>5452</v>
      </c>
      <c r="D2815">
        <v>1</v>
      </c>
      <c r="E2815">
        <v>0</v>
      </c>
      <c r="F2815">
        <v>0</v>
      </c>
      <c r="G2815">
        <v>1</v>
      </c>
      <c r="H2815" t="s">
        <v>5457</v>
      </c>
      <c r="I2815" t="s">
        <v>10419</v>
      </c>
      <c r="J2815" t="s">
        <v>10420</v>
      </c>
      <c r="K2815" s="1">
        <v>42339</v>
      </c>
      <c r="L2815" s="1">
        <v>42339</v>
      </c>
      <c r="M2815" t="s">
        <v>10420</v>
      </c>
      <c r="N2815">
        <v>0</v>
      </c>
      <c r="O2815" t="s">
        <v>4648</v>
      </c>
      <c r="P2815">
        <v>0</v>
      </c>
      <c r="Q2815">
        <v>0</v>
      </c>
      <c r="T2815" t="str">
        <f>IF(LEN(A2815)=2,MID(A2815,1,1),IF(LEN(A2815)=3,MID(A2815,1,2),IF(LEN(A2815)=5,MID(A2815,1,3),IF(LEN(A2815)=7,MID(A2815,1,5),IF(LEN(A2815)=1,"")))))</f>
        <v>21635</v>
      </c>
      <c r="U2815">
        <f>IF(LEN(A2815)=7,0,1)</f>
        <v>0</v>
      </c>
      <c r="V2815">
        <f t="shared" si="86"/>
        <v>0</v>
      </c>
      <c r="W2815">
        <f>IF(OR(LEFT(A2815)="1", LEFT(A2815)="2",LEFT(A2815)="3"),1,0)</f>
        <v>1</v>
      </c>
      <c r="Y2815" t="str">
        <f t="shared" si="87"/>
        <v>Utang Belanja Alat Listrik dan Elektronik</v>
      </c>
      <c r="AB2815" t="str">
        <f>IF(LEFT(A2815)="1","D",IF(LEFT(A2815)="2","K",IF(LEFT(A2815)="3","K",IF(LEFT(A2815)="4","K",IF(LEFT(A2815)="5","D",IF(LEFT(A2815)="6","D",IF(LEFT(A2815)="8","K",IF(LEFT(A2815)="9","D"))))))))</f>
        <v>K</v>
      </c>
      <c r="AD2815">
        <f>IF(LEFT(A2815)="4",1,IF(LEFT(A2815)="5",1,IF(LEFT(A2815)="6",1,0)))</f>
        <v>0</v>
      </c>
      <c r="AE2815">
        <f>IF(LEFT(A2815)="8",1,IF(LEFT(A2815)="9",1,0))</f>
        <v>0</v>
      </c>
      <c r="AF2815" t="str">
        <f>LEFT(A2815)</f>
        <v>2</v>
      </c>
    </row>
    <row r="2816" spans="1:32" x14ac:dyDescent="0.25">
      <c r="A2816" t="s">
        <v>5458</v>
      </c>
      <c r="B2816" t="s">
        <v>5459</v>
      </c>
      <c r="C2816" t="s">
        <v>5452</v>
      </c>
      <c r="D2816">
        <v>1</v>
      </c>
      <c r="E2816">
        <v>0</v>
      </c>
      <c r="F2816">
        <v>0</v>
      </c>
      <c r="G2816">
        <v>1</v>
      </c>
      <c r="H2816" t="s">
        <v>5459</v>
      </c>
      <c r="I2816" t="s">
        <v>10419</v>
      </c>
      <c r="J2816" t="s">
        <v>10420</v>
      </c>
      <c r="K2816" s="1">
        <v>42339</v>
      </c>
      <c r="L2816" s="1">
        <v>42339</v>
      </c>
      <c r="M2816" t="s">
        <v>10420</v>
      </c>
      <c r="N2816">
        <v>0</v>
      </c>
      <c r="O2816" t="s">
        <v>4648</v>
      </c>
      <c r="P2816">
        <v>0</v>
      </c>
      <c r="Q2816">
        <v>0</v>
      </c>
      <c r="T2816" t="str">
        <f>IF(LEN(A2816)=2,MID(A2816,1,1),IF(LEN(A2816)=3,MID(A2816,1,2),IF(LEN(A2816)=5,MID(A2816,1,3),IF(LEN(A2816)=7,MID(A2816,1,5),IF(LEN(A2816)=1,"")))))</f>
        <v>21635</v>
      </c>
      <c r="U2816">
        <f>IF(LEN(A2816)=7,0,1)</f>
        <v>0</v>
      </c>
      <c r="V2816">
        <f t="shared" si="86"/>
        <v>0</v>
      </c>
      <c r="W2816">
        <f>IF(OR(LEFT(A2816)="1", LEFT(A2816)="2",LEFT(A2816)="3"),1,0)</f>
        <v>1</v>
      </c>
      <c r="Y2816" t="str">
        <f t="shared" si="87"/>
        <v>Utang Belanja Bahan Bakar Minyak/Gas/Pelumas Alat Operasional</v>
      </c>
      <c r="AB2816" t="str">
        <f>IF(LEFT(A2816)="1","D",IF(LEFT(A2816)="2","K",IF(LEFT(A2816)="3","K",IF(LEFT(A2816)="4","K",IF(LEFT(A2816)="5","D",IF(LEFT(A2816)="6","D",IF(LEFT(A2816)="8","K",IF(LEFT(A2816)="9","D"))))))))</f>
        <v>K</v>
      </c>
      <c r="AD2816">
        <f>IF(LEFT(A2816)="4",1,IF(LEFT(A2816)="5",1,IF(LEFT(A2816)="6",1,0)))</f>
        <v>0</v>
      </c>
      <c r="AE2816">
        <f>IF(LEFT(A2816)="8",1,IF(LEFT(A2816)="9",1,0))</f>
        <v>0</v>
      </c>
      <c r="AF2816" t="str">
        <f>LEFT(A2816)</f>
        <v>2</v>
      </c>
    </row>
    <row r="2817" spans="1:32" x14ac:dyDescent="0.25">
      <c r="A2817" t="s">
        <v>5460</v>
      </c>
      <c r="B2817" t="s">
        <v>5461</v>
      </c>
      <c r="C2817" t="s">
        <v>5452</v>
      </c>
      <c r="D2817">
        <v>1</v>
      </c>
      <c r="E2817">
        <v>0</v>
      </c>
      <c r="F2817">
        <v>0</v>
      </c>
      <c r="G2817">
        <v>1</v>
      </c>
      <c r="H2817" t="s">
        <v>5461</v>
      </c>
      <c r="I2817" t="s">
        <v>10419</v>
      </c>
      <c r="J2817" t="s">
        <v>10420</v>
      </c>
      <c r="K2817" s="1">
        <v>42339</v>
      </c>
      <c r="L2817" s="1">
        <v>42339</v>
      </c>
      <c r="M2817" t="s">
        <v>10420</v>
      </c>
      <c r="N2817">
        <v>0</v>
      </c>
      <c r="O2817" t="s">
        <v>4648</v>
      </c>
      <c r="P2817">
        <v>0</v>
      </c>
      <c r="Q2817">
        <v>0</v>
      </c>
      <c r="T2817" t="str">
        <f>IF(LEN(A2817)=2,MID(A2817,1,1),IF(LEN(A2817)=3,MID(A2817,1,2),IF(LEN(A2817)=5,MID(A2817,1,3),IF(LEN(A2817)=7,MID(A2817,1,5),IF(LEN(A2817)=1,"")))))</f>
        <v>21635</v>
      </c>
      <c r="U2817">
        <f>IF(LEN(A2817)=7,0,1)</f>
        <v>0</v>
      </c>
      <c r="V2817">
        <f t="shared" si="86"/>
        <v>0</v>
      </c>
      <c r="W2817">
        <f>IF(OR(LEFT(A2817)="1", LEFT(A2817)="2",LEFT(A2817)="3"),1,0)</f>
        <v>1</v>
      </c>
      <c r="Y2817" t="str">
        <f t="shared" si="87"/>
        <v>Utang Belanja Pengisian Tabung Gas/Tabung Pemadam Kebakaran</v>
      </c>
      <c r="AB2817" t="str">
        <f>IF(LEFT(A2817)="1","D",IF(LEFT(A2817)="2","K",IF(LEFT(A2817)="3","K",IF(LEFT(A2817)="4","K",IF(LEFT(A2817)="5","D",IF(LEFT(A2817)="6","D",IF(LEFT(A2817)="8","K",IF(LEFT(A2817)="9","D"))))))))</f>
        <v>K</v>
      </c>
      <c r="AD2817">
        <f>IF(LEFT(A2817)="4",1,IF(LEFT(A2817)="5",1,IF(LEFT(A2817)="6",1,0)))</f>
        <v>0</v>
      </c>
      <c r="AE2817">
        <f>IF(LEFT(A2817)="8",1,IF(LEFT(A2817)="9",1,0))</f>
        <v>0</v>
      </c>
      <c r="AF2817" t="str">
        <f>LEFT(A2817)</f>
        <v>2</v>
      </c>
    </row>
    <row r="2818" spans="1:32" x14ac:dyDescent="0.25">
      <c r="A2818" t="s">
        <v>5462</v>
      </c>
      <c r="B2818" t="s">
        <v>5463</v>
      </c>
      <c r="C2818" t="s">
        <v>5452</v>
      </c>
      <c r="D2818">
        <v>1</v>
      </c>
      <c r="E2818">
        <v>0</v>
      </c>
      <c r="F2818">
        <v>0</v>
      </c>
      <c r="G2818">
        <v>1</v>
      </c>
      <c r="H2818" t="s">
        <v>5463</v>
      </c>
      <c r="I2818" t="s">
        <v>10419</v>
      </c>
      <c r="J2818" t="s">
        <v>10420</v>
      </c>
      <c r="K2818" s="1">
        <v>42339</v>
      </c>
      <c r="L2818" s="1">
        <v>42339</v>
      </c>
      <c r="M2818" t="s">
        <v>10420</v>
      </c>
      <c r="N2818">
        <v>0</v>
      </c>
      <c r="O2818" t="s">
        <v>4648</v>
      </c>
      <c r="P2818">
        <v>0</v>
      </c>
      <c r="Q2818">
        <v>0</v>
      </c>
      <c r="T2818" t="str">
        <f>IF(LEN(A2818)=2,MID(A2818,1,1),IF(LEN(A2818)=3,MID(A2818,1,2),IF(LEN(A2818)=5,MID(A2818,1,3),IF(LEN(A2818)=7,MID(A2818,1,5),IF(LEN(A2818)=1,"")))))</f>
        <v>21635</v>
      </c>
      <c r="U2818">
        <f>IF(LEN(A2818)=7,0,1)</f>
        <v>0</v>
      </c>
      <c r="V2818">
        <f t="shared" ref="V2818:V2881" si="88">IF(OR(LEFT(A2818)="1", LEFT(A2818)="2",LEFT(A2818)="3"),0,1)</f>
        <v>0</v>
      </c>
      <c r="W2818">
        <f>IF(OR(LEFT(A2818)="1", LEFT(A2818)="2",LEFT(A2818)="3"),1,0)</f>
        <v>1</v>
      </c>
      <c r="Y2818" t="str">
        <f t="shared" ref="Y2818:Y2881" si="89">B2818</f>
        <v>Utang Belanja Peralatan dan Perlengkapan Rumah Tangga Pakai Habis</v>
      </c>
      <c r="AB2818" t="str">
        <f>IF(LEFT(A2818)="1","D",IF(LEFT(A2818)="2","K",IF(LEFT(A2818)="3","K",IF(LEFT(A2818)="4","K",IF(LEFT(A2818)="5","D",IF(LEFT(A2818)="6","D",IF(LEFT(A2818)="8","K",IF(LEFT(A2818)="9","D"))))))))</f>
        <v>K</v>
      </c>
      <c r="AD2818">
        <f>IF(LEFT(A2818)="4",1,IF(LEFT(A2818)="5",1,IF(LEFT(A2818)="6",1,0)))</f>
        <v>0</v>
      </c>
      <c r="AE2818">
        <f>IF(LEFT(A2818)="8",1,IF(LEFT(A2818)="9",1,0))</f>
        <v>0</v>
      </c>
      <c r="AF2818" t="str">
        <f>LEFT(A2818)</f>
        <v>2</v>
      </c>
    </row>
    <row r="2819" spans="1:32" x14ac:dyDescent="0.25">
      <c r="A2819" t="s">
        <v>5464</v>
      </c>
      <c r="B2819" t="s">
        <v>5465</v>
      </c>
      <c r="C2819" t="s">
        <v>5452</v>
      </c>
      <c r="D2819">
        <v>1</v>
      </c>
      <c r="E2819">
        <v>0</v>
      </c>
      <c r="F2819">
        <v>0</v>
      </c>
      <c r="G2819">
        <v>1</v>
      </c>
      <c r="H2819" t="s">
        <v>5465</v>
      </c>
      <c r="I2819" t="s">
        <v>10419</v>
      </c>
      <c r="J2819" t="s">
        <v>10420</v>
      </c>
      <c r="K2819" s="1">
        <v>42339</v>
      </c>
      <c r="L2819" s="1">
        <v>42339</v>
      </c>
      <c r="M2819" t="s">
        <v>10420</v>
      </c>
      <c r="N2819">
        <v>0</v>
      </c>
      <c r="O2819" t="s">
        <v>4648</v>
      </c>
      <c r="P2819">
        <v>0</v>
      </c>
      <c r="Q2819">
        <v>0</v>
      </c>
      <c r="T2819" t="str">
        <f>IF(LEN(A2819)=2,MID(A2819,1,1),IF(LEN(A2819)=3,MID(A2819,1,2),IF(LEN(A2819)=5,MID(A2819,1,3),IF(LEN(A2819)=7,MID(A2819,1,5),IF(LEN(A2819)=1,"")))))</f>
        <v>21635</v>
      </c>
      <c r="U2819">
        <f>IF(LEN(A2819)=7,0,1)</f>
        <v>0</v>
      </c>
      <c r="V2819">
        <f t="shared" si="88"/>
        <v>0</v>
      </c>
      <c r="W2819">
        <f>IF(OR(LEFT(A2819)="1", LEFT(A2819)="2",LEFT(A2819)="3"),1,0)</f>
        <v>1</v>
      </c>
      <c r="Y2819" t="str">
        <f t="shared" si="89"/>
        <v>Utang Belanja Alat Kesehatan Pakai Habis</v>
      </c>
      <c r="AB2819" t="str">
        <f>IF(LEFT(A2819)="1","D",IF(LEFT(A2819)="2","K",IF(LEFT(A2819)="3","K",IF(LEFT(A2819)="4","K",IF(LEFT(A2819)="5","D",IF(LEFT(A2819)="6","D",IF(LEFT(A2819)="8","K",IF(LEFT(A2819)="9","D"))))))))</f>
        <v>K</v>
      </c>
      <c r="AD2819">
        <f>IF(LEFT(A2819)="4",1,IF(LEFT(A2819)="5",1,IF(LEFT(A2819)="6",1,0)))</f>
        <v>0</v>
      </c>
      <c r="AE2819">
        <f>IF(LEFT(A2819)="8",1,IF(LEFT(A2819)="9",1,0))</f>
        <v>0</v>
      </c>
      <c r="AF2819" t="str">
        <f>LEFT(A2819)</f>
        <v>2</v>
      </c>
    </row>
    <row r="2820" spans="1:32" x14ac:dyDescent="0.25">
      <c r="A2820" t="s">
        <v>5466</v>
      </c>
      <c r="B2820" t="s">
        <v>5467</v>
      </c>
      <c r="C2820" t="s">
        <v>5452</v>
      </c>
      <c r="D2820">
        <v>1</v>
      </c>
      <c r="E2820">
        <v>0</v>
      </c>
      <c r="F2820">
        <v>0</v>
      </c>
      <c r="G2820">
        <v>1</v>
      </c>
      <c r="H2820" t="s">
        <v>5467</v>
      </c>
      <c r="I2820" t="s">
        <v>10419</v>
      </c>
      <c r="J2820" t="s">
        <v>10420</v>
      </c>
      <c r="K2820" s="1">
        <v>42339</v>
      </c>
      <c r="L2820" s="1">
        <v>42339</v>
      </c>
      <c r="M2820" t="s">
        <v>10420</v>
      </c>
      <c r="N2820">
        <v>0</v>
      </c>
      <c r="O2820" t="s">
        <v>4648</v>
      </c>
      <c r="P2820">
        <v>0</v>
      </c>
      <c r="Q2820">
        <v>0</v>
      </c>
      <c r="T2820" t="str">
        <f>IF(LEN(A2820)=2,MID(A2820,1,1),IF(LEN(A2820)=3,MID(A2820,1,2),IF(LEN(A2820)=5,MID(A2820,1,3),IF(LEN(A2820)=7,MID(A2820,1,5),IF(LEN(A2820)=1,"")))))</f>
        <v>21635</v>
      </c>
      <c r="U2820">
        <f>IF(LEN(A2820)=7,0,1)</f>
        <v>0</v>
      </c>
      <c r="V2820">
        <f t="shared" si="88"/>
        <v>0</v>
      </c>
      <c r="W2820">
        <f>IF(OR(LEFT(A2820)="1", LEFT(A2820)="2",LEFT(A2820)="3"),1,0)</f>
        <v>1</v>
      </c>
      <c r="Y2820" t="str">
        <f t="shared" si="89"/>
        <v>Utang Belanja Cenderamata/ Souvenir</v>
      </c>
      <c r="AB2820" t="str">
        <f>IF(LEFT(A2820)="1","D",IF(LEFT(A2820)="2","K",IF(LEFT(A2820)="3","K",IF(LEFT(A2820)="4","K",IF(LEFT(A2820)="5","D",IF(LEFT(A2820)="6","D",IF(LEFT(A2820)="8","K",IF(LEFT(A2820)="9","D"))))))))</f>
        <v>K</v>
      </c>
      <c r="AD2820">
        <f>IF(LEFT(A2820)="4",1,IF(LEFT(A2820)="5",1,IF(LEFT(A2820)="6",1,0)))</f>
        <v>0</v>
      </c>
      <c r="AE2820">
        <f>IF(LEFT(A2820)="8",1,IF(LEFT(A2820)="9",1,0))</f>
        <v>0</v>
      </c>
      <c r="AF2820" t="str">
        <f>LEFT(A2820)</f>
        <v>2</v>
      </c>
    </row>
    <row r="2821" spans="1:32" x14ac:dyDescent="0.25">
      <c r="A2821" t="s">
        <v>5468</v>
      </c>
      <c r="B2821" t="s">
        <v>5469</v>
      </c>
      <c r="C2821" t="s">
        <v>5452</v>
      </c>
      <c r="D2821">
        <v>1</v>
      </c>
      <c r="E2821">
        <v>0</v>
      </c>
      <c r="F2821">
        <v>0</v>
      </c>
      <c r="G2821">
        <v>1</v>
      </c>
      <c r="H2821" t="s">
        <v>5469</v>
      </c>
      <c r="I2821" t="s">
        <v>10419</v>
      </c>
      <c r="J2821" t="s">
        <v>10420</v>
      </c>
      <c r="K2821" s="1">
        <v>42339</v>
      </c>
      <c r="L2821" s="1">
        <v>42339</v>
      </c>
      <c r="M2821" t="s">
        <v>10420</v>
      </c>
      <c r="N2821">
        <v>0</v>
      </c>
      <c r="O2821" t="s">
        <v>4648</v>
      </c>
      <c r="P2821">
        <v>0</v>
      </c>
      <c r="Q2821">
        <v>0</v>
      </c>
      <c r="T2821" t="str">
        <f>IF(LEN(A2821)=2,MID(A2821,1,1),IF(LEN(A2821)=3,MID(A2821,1,2),IF(LEN(A2821)=5,MID(A2821,1,3),IF(LEN(A2821)=7,MID(A2821,1,5),IF(LEN(A2821)=1,"")))))</f>
        <v>21635</v>
      </c>
      <c r="U2821">
        <f>IF(LEN(A2821)=7,0,1)</f>
        <v>0</v>
      </c>
      <c r="V2821">
        <f t="shared" si="88"/>
        <v>0</v>
      </c>
      <c r="W2821">
        <f>IF(OR(LEFT(A2821)="1", LEFT(A2821)="2",LEFT(A2821)="3"),1,0)</f>
        <v>1</v>
      </c>
      <c r="Y2821" t="str">
        <f t="shared" si="89"/>
        <v>Utang Belanja Peralatan dan Perlengkapan Olahraga Pakai Habis</v>
      </c>
      <c r="AB2821" t="str">
        <f>IF(LEFT(A2821)="1","D",IF(LEFT(A2821)="2","K",IF(LEFT(A2821)="3","K",IF(LEFT(A2821)="4","K",IF(LEFT(A2821)="5","D",IF(LEFT(A2821)="6","D",IF(LEFT(A2821)="8","K",IF(LEFT(A2821)="9","D"))))))))</f>
        <v>K</v>
      </c>
      <c r="AD2821">
        <f>IF(LEFT(A2821)="4",1,IF(LEFT(A2821)="5",1,IF(LEFT(A2821)="6",1,0)))</f>
        <v>0</v>
      </c>
      <c r="AE2821">
        <f>IF(LEFT(A2821)="8",1,IF(LEFT(A2821)="9",1,0))</f>
        <v>0</v>
      </c>
      <c r="AF2821" t="str">
        <f>LEFT(A2821)</f>
        <v>2</v>
      </c>
    </row>
    <row r="2822" spans="1:32" x14ac:dyDescent="0.25">
      <c r="A2822" t="s">
        <v>5470</v>
      </c>
      <c r="B2822" t="s">
        <v>5471</v>
      </c>
      <c r="C2822" t="s">
        <v>5452</v>
      </c>
      <c r="D2822">
        <v>1</v>
      </c>
      <c r="E2822">
        <v>0</v>
      </c>
      <c r="F2822">
        <v>0</v>
      </c>
      <c r="G2822">
        <v>1</v>
      </c>
      <c r="H2822" t="s">
        <v>5471</v>
      </c>
      <c r="I2822" t="s">
        <v>10419</v>
      </c>
      <c r="J2822" t="s">
        <v>10420</v>
      </c>
      <c r="K2822" s="1">
        <v>42339</v>
      </c>
      <c r="L2822" s="1">
        <v>42339</v>
      </c>
      <c r="M2822" t="s">
        <v>10420</v>
      </c>
      <c r="N2822">
        <v>0</v>
      </c>
      <c r="O2822" t="s">
        <v>4648</v>
      </c>
      <c r="P2822">
        <v>0</v>
      </c>
      <c r="Q2822">
        <v>0</v>
      </c>
      <c r="T2822" t="str">
        <f>IF(LEN(A2822)=2,MID(A2822,1,1),IF(LEN(A2822)=3,MID(A2822,1,2),IF(LEN(A2822)=5,MID(A2822,1,3),IF(LEN(A2822)=7,MID(A2822,1,5),IF(LEN(A2822)=1,"")))))</f>
        <v>21635</v>
      </c>
      <c r="U2822">
        <f>IF(LEN(A2822)=7,0,1)</f>
        <v>0</v>
      </c>
      <c r="V2822">
        <f t="shared" si="88"/>
        <v>0</v>
      </c>
      <c r="W2822">
        <f>IF(OR(LEFT(A2822)="1", LEFT(A2822)="2",LEFT(A2822)="3"),1,0)</f>
        <v>1</v>
      </c>
      <c r="Y2822" t="str">
        <f t="shared" si="89"/>
        <v>Utang Belanja Peralatan dan Perlengkapan Operasional Pakai Habis</v>
      </c>
      <c r="AB2822" t="str">
        <f>IF(LEFT(A2822)="1","D",IF(LEFT(A2822)="2","K",IF(LEFT(A2822)="3","K",IF(LEFT(A2822)="4","K",IF(LEFT(A2822)="5","D",IF(LEFT(A2822)="6","D",IF(LEFT(A2822)="8","K",IF(LEFT(A2822)="9","D"))))))))</f>
        <v>K</v>
      </c>
      <c r="AD2822">
        <f>IF(LEFT(A2822)="4",1,IF(LEFT(A2822)="5",1,IF(LEFT(A2822)="6",1,0)))</f>
        <v>0</v>
      </c>
      <c r="AE2822">
        <f>IF(LEFT(A2822)="8",1,IF(LEFT(A2822)="9",1,0))</f>
        <v>0</v>
      </c>
      <c r="AF2822" t="str">
        <f>LEFT(A2822)</f>
        <v>2</v>
      </c>
    </row>
    <row r="2823" spans="1:32" x14ac:dyDescent="0.25">
      <c r="A2823" t="s">
        <v>5472</v>
      </c>
      <c r="B2823" t="s">
        <v>5473</v>
      </c>
      <c r="C2823" t="s">
        <v>5452</v>
      </c>
      <c r="D2823">
        <v>1</v>
      </c>
      <c r="E2823">
        <v>0</v>
      </c>
      <c r="F2823">
        <v>0</v>
      </c>
      <c r="G2823">
        <v>1</v>
      </c>
      <c r="H2823" t="s">
        <v>5473</v>
      </c>
      <c r="I2823" t="s">
        <v>10419</v>
      </c>
      <c r="J2823" t="s">
        <v>10420</v>
      </c>
      <c r="K2823" s="1">
        <v>42339</v>
      </c>
      <c r="L2823" s="1">
        <v>42339</v>
      </c>
      <c r="M2823" t="s">
        <v>10420</v>
      </c>
      <c r="N2823">
        <v>0</v>
      </c>
      <c r="O2823" t="s">
        <v>4648</v>
      </c>
      <c r="P2823">
        <v>0</v>
      </c>
      <c r="Q2823">
        <v>0</v>
      </c>
      <c r="T2823" t="str">
        <f>IF(LEN(A2823)=2,MID(A2823,1,1),IF(LEN(A2823)=3,MID(A2823,1,2),IF(LEN(A2823)=5,MID(A2823,1,3),IF(LEN(A2823)=7,MID(A2823,1,5),IF(LEN(A2823)=1,"")))))</f>
        <v>21635</v>
      </c>
      <c r="U2823">
        <f>IF(LEN(A2823)=7,0,1)</f>
        <v>0</v>
      </c>
      <c r="V2823">
        <f t="shared" si="88"/>
        <v>0</v>
      </c>
      <c r="W2823">
        <f>IF(OR(LEFT(A2823)="1", LEFT(A2823)="2",LEFT(A2823)="3"),1,0)</f>
        <v>1</v>
      </c>
      <c r="Y2823" t="str">
        <f t="shared" si="89"/>
        <v>Utang Belanja Perlengkapan Laboratorium Pakai Habis</v>
      </c>
      <c r="AB2823" t="str">
        <f>IF(LEFT(A2823)="1","D",IF(LEFT(A2823)="2","K",IF(LEFT(A2823)="3","K",IF(LEFT(A2823)="4","K",IF(LEFT(A2823)="5","D",IF(LEFT(A2823)="6","D",IF(LEFT(A2823)="8","K",IF(LEFT(A2823)="9","D"))))))))</f>
        <v>K</v>
      </c>
      <c r="AD2823">
        <f>IF(LEFT(A2823)="4",1,IF(LEFT(A2823)="5",1,IF(LEFT(A2823)="6",1,0)))</f>
        <v>0</v>
      </c>
      <c r="AE2823">
        <f>IF(LEFT(A2823)="8",1,IF(LEFT(A2823)="9",1,0))</f>
        <v>0</v>
      </c>
      <c r="AF2823" t="str">
        <f>LEFT(A2823)</f>
        <v>2</v>
      </c>
    </row>
    <row r="2824" spans="1:32" x14ac:dyDescent="0.25">
      <c r="A2824" t="s">
        <v>5474</v>
      </c>
      <c r="B2824" t="s">
        <v>5475</v>
      </c>
      <c r="C2824" t="s">
        <v>5178</v>
      </c>
      <c r="D2824">
        <v>1</v>
      </c>
      <c r="E2824">
        <v>1</v>
      </c>
      <c r="F2824">
        <v>0</v>
      </c>
      <c r="G2824">
        <v>1</v>
      </c>
      <c r="H2824" t="s">
        <v>5475</v>
      </c>
      <c r="I2824" t="s">
        <v>10419</v>
      </c>
      <c r="J2824" t="s">
        <v>10420</v>
      </c>
      <c r="K2824" s="1">
        <v>42339</v>
      </c>
      <c r="L2824" s="1">
        <v>42339</v>
      </c>
      <c r="M2824" t="s">
        <v>10420</v>
      </c>
      <c r="N2824">
        <v>0</v>
      </c>
      <c r="O2824" t="s">
        <v>4648</v>
      </c>
      <c r="P2824">
        <v>0</v>
      </c>
      <c r="Q2824">
        <v>0</v>
      </c>
      <c r="T2824" t="str">
        <f>IF(LEN(A2824)=2,MID(A2824,1,1),IF(LEN(A2824)=3,MID(A2824,1,2),IF(LEN(A2824)=5,MID(A2824,1,3),IF(LEN(A2824)=7,MID(A2824,1,5),IF(LEN(A2824)=1,"")))))</f>
        <v>216</v>
      </c>
      <c r="U2824">
        <f>IF(LEN(A2824)=7,0,1)</f>
        <v>1</v>
      </c>
      <c r="V2824">
        <f t="shared" si="88"/>
        <v>0</v>
      </c>
      <c r="W2824">
        <f>IF(OR(LEFT(A2824)="1", LEFT(A2824)="2",LEFT(A2824)="3"),1,0)</f>
        <v>1</v>
      </c>
      <c r="Y2824" t="str">
        <f t="shared" si="89"/>
        <v>Utang Belanja Bahan/Material</v>
      </c>
      <c r="AB2824" t="str">
        <f>IF(LEFT(A2824)="1","D",IF(LEFT(A2824)="2","K",IF(LEFT(A2824)="3","K",IF(LEFT(A2824)="4","K",IF(LEFT(A2824)="5","D",IF(LEFT(A2824)="6","D",IF(LEFT(A2824)="8","K",IF(LEFT(A2824)="9","D"))))))))</f>
        <v>K</v>
      </c>
      <c r="AD2824">
        <f>IF(LEFT(A2824)="4",1,IF(LEFT(A2824)="5",1,IF(LEFT(A2824)="6",1,0)))</f>
        <v>0</v>
      </c>
      <c r="AE2824">
        <f>IF(LEFT(A2824)="8",1,IF(LEFT(A2824)="9",1,0))</f>
        <v>0</v>
      </c>
      <c r="AF2824" t="str">
        <f>LEFT(A2824)</f>
        <v>2</v>
      </c>
    </row>
    <row r="2825" spans="1:32" x14ac:dyDescent="0.25">
      <c r="A2825" t="s">
        <v>5476</v>
      </c>
      <c r="B2825" t="s">
        <v>5477</v>
      </c>
      <c r="C2825" t="s">
        <v>5474</v>
      </c>
      <c r="D2825">
        <v>1</v>
      </c>
      <c r="E2825">
        <v>0</v>
      </c>
      <c r="F2825">
        <v>0</v>
      </c>
      <c r="G2825">
        <v>1</v>
      </c>
      <c r="H2825" t="s">
        <v>5477</v>
      </c>
      <c r="I2825" t="s">
        <v>10419</v>
      </c>
      <c r="J2825" t="s">
        <v>10420</v>
      </c>
      <c r="K2825" s="1">
        <v>42339</v>
      </c>
      <c r="L2825" s="1">
        <v>42339</v>
      </c>
      <c r="M2825" t="s">
        <v>10420</v>
      </c>
      <c r="N2825">
        <v>0</v>
      </c>
      <c r="O2825" t="s">
        <v>4648</v>
      </c>
      <c r="P2825">
        <v>0</v>
      </c>
      <c r="Q2825">
        <v>0</v>
      </c>
      <c r="T2825" t="str">
        <f>IF(LEN(A2825)=2,MID(A2825,1,1),IF(LEN(A2825)=3,MID(A2825,1,2),IF(LEN(A2825)=5,MID(A2825,1,3),IF(LEN(A2825)=7,MID(A2825,1,5),IF(LEN(A2825)=1,"")))))</f>
        <v>21636</v>
      </c>
      <c r="U2825">
        <f>IF(LEN(A2825)=7,0,1)</f>
        <v>0</v>
      </c>
      <c r="V2825">
        <f t="shared" si="88"/>
        <v>0</v>
      </c>
      <c r="W2825">
        <f>IF(OR(LEFT(A2825)="1", LEFT(A2825)="2",LEFT(A2825)="3"),1,0)</f>
        <v>1</v>
      </c>
      <c r="Y2825" t="str">
        <f t="shared" si="89"/>
        <v>Utang Belanja Bahan Baku Bangunan</v>
      </c>
      <c r="AB2825" t="str">
        <f>IF(LEFT(A2825)="1","D",IF(LEFT(A2825)="2","K",IF(LEFT(A2825)="3","K",IF(LEFT(A2825)="4","K",IF(LEFT(A2825)="5","D",IF(LEFT(A2825)="6","D",IF(LEFT(A2825)="8","K",IF(LEFT(A2825)="9","D"))))))))</f>
        <v>K</v>
      </c>
      <c r="AD2825">
        <f>IF(LEFT(A2825)="4",1,IF(LEFT(A2825)="5",1,IF(LEFT(A2825)="6",1,0)))</f>
        <v>0</v>
      </c>
      <c r="AE2825">
        <f>IF(LEFT(A2825)="8",1,IF(LEFT(A2825)="9",1,0))</f>
        <v>0</v>
      </c>
      <c r="AF2825" t="str">
        <f>LEFT(A2825)</f>
        <v>2</v>
      </c>
    </row>
    <row r="2826" spans="1:32" x14ac:dyDescent="0.25">
      <c r="A2826" t="s">
        <v>5478</v>
      </c>
      <c r="B2826" t="s">
        <v>5479</v>
      </c>
      <c r="C2826" t="s">
        <v>5474</v>
      </c>
      <c r="D2826">
        <v>1</v>
      </c>
      <c r="E2826">
        <v>0</v>
      </c>
      <c r="F2826">
        <v>0</v>
      </c>
      <c r="G2826">
        <v>1</v>
      </c>
      <c r="H2826" t="s">
        <v>5479</v>
      </c>
      <c r="I2826" t="s">
        <v>10419</v>
      </c>
      <c r="J2826" t="s">
        <v>10420</v>
      </c>
      <c r="K2826" s="1">
        <v>42339</v>
      </c>
      <c r="L2826" s="1">
        <v>42339</v>
      </c>
      <c r="M2826" t="s">
        <v>10420</v>
      </c>
      <c r="N2826">
        <v>0</v>
      </c>
      <c r="O2826" t="s">
        <v>4648</v>
      </c>
      <c r="P2826">
        <v>0</v>
      </c>
      <c r="Q2826">
        <v>0</v>
      </c>
      <c r="T2826" t="str">
        <f>IF(LEN(A2826)=2,MID(A2826,1,1),IF(LEN(A2826)=3,MID(A2826,1,2),IF(LEN(A2826)=5,MID(A2826,1,3),IF(LEN(A2826)=7,MID(A2826,1,5),IF(LEN(A2826)=1,"")))))</f>
        <v>21636</v>
      </c>
      <c r="U2826">
        <f>IF(LEN(A2826)=7,0,1)</f>
        <v>0</v>
      </c>
      <c r="V2826">
        <f t="shared" si="88"/>
        <v>0</v>
      </c>
      <c r="W2826">
        <f>IF(OR(LEFT(A2826)="1", LEFT(A2826)="2",LEFT(A2826)="3"),1,0)</f>
        <v>1</v>
      </c>
      <c r="Y2826" t="str">
        <f t="shared" si="89"/>
        <v>Utang Belanja Bahan Baku Industri</v>
      </c>
      <c r="AB2826" t="str">
        <f>IF(LEFT(A2826)="1","D",IF(LEFT(A2826)="2","K",IF(LEFT(A2826)="3","K",IF(LEFT(A2826)="4","K",IF(LEFT(A2826)="5","D",IF(LEFT(A2826)="6","D",IF(LEFT(A2826)="8","K",IF(LEFT(A2826)="9","D"))))))))</f>
        <v>K</v>
      </c>
      <c r="AD2826">
        <f>IF(LEFT(A2826)="4",1,IF(LEFT(A2826)="5",1,IF(LEFT(A2826)="6",1,0)))</f>
        <v>0</v>
      </c>
      <c r="AE2826">
        <f>IF(LEFT(A2826)="8",1,IF(LEFT(A2826)="9",1,0))</f>
        <v>0</v>
      </c>
      <c r="AF2826" t="str">
        <f>LEFT(A2826)</f>
        <v>2</v>
      </c>
    </row>
    <row r="2827" spans="1:32" x14ac:dyDescent="0.25">
      <c r="A2827" t="s">
        <v>5480</v>
      </c>
      <c r="B2827" t="s">
        <v>5481</v>
      </c>
      <c r="C2827" t="s">
        <v>5474</v>
      </c>
      <c r="D2827">
        <v>1</v>
      </c>
      <c r="E2827">
        <v>0</v>
      </c>
      <c r="F2827">
        <v>0</v>
      </c>
      <c r="G2827">
        <v>1</v>
      </c>
      <c r="H2827" t="s">
        <v>5481</v>
      </c>
      <c r="I2827" t="s">
        <v>10419</v>
      </c>
      <c r="J2827" t="s">
        <v>10420</v>
      </c>
      <c r="K2827" s="1">
        <v>42339</v>
      </c>
      <c r="L2827" s="1">
        <v>42339</v>
      </c>
      <c r="M2827" t="s">
        <v>10420</v>
      </c>
      <c r="N2827">
        <v>0</v>
      </c>
      <c r="O2827" t="s">
        <v>4648</v>
      </c>
      <c r="P2827">
        <v>0</v>
      </c>
      <c r="Q2827">
        <v>0</v>
      </c>
      <c r="T2827" t="str">
        <f>IF(LEN(A2827)=2,MID(A2827,1,1),IF(LEN(A2827)=3,MID(A2827,1,2),IF(LEN(A2827)=5,MID(A2827,1,3),IF(LEN(A2827)=7,MID(A2827,1,5),IF(LEN(A2827)=1,"")))))</f>
        <v>21636</v>
      </c>
      <c r="U2827">
        <f>IF(LEN(A2827)=7,0,1)</f>
        <v>0</v>
      </c>
      <c r="V2827">
        <f t="shared" si="88"/>
        <v>0</v>
      </c>
      <c r="W2827">
        <f>IF(OR(LEFT(A2827)="1", LEFT(A2827)="2",LEFT(A2827)="3"),1,0)</f>
        <v>1</v>
      </c>
      <c r="Y2827" t="str">
        <f t="shared" si="89"/>
        <v>Utang Belanja Bahan/Bibit Tanaman/Tanaman</v>
      </c>
      <c r="AB2827" t="str">
        <f>IF(LEFT(A2827)="1","D",IF(LEFT(A2827)="2","K",IF(LEFT(A2827)="3","K",IF(LEFT(A2827)="4","K",IF(LEFT(A2827)="5","D",IF(LEFT(A2827)="6","D",IF(LEFT(A2827)="8","K",IF(LEFT(A2827)="9","D"))))))))</f>
        <v>K</v>
      </c>
      <c r="AD2827">
        <f>IF(LEFT(A2827)="4",1,IF(LEFT(A2827)="5",1,IF(LEFT(A2827)="6",1,0)))</f>
        <v>0</v>
      </c>
      <c r="AE2827">
        <f>IF(LEFT(A2827)="8",1,IF(LEFT(A2827)="9",1,0))</f>
        <v>0</v>
      </c>
      <c r="AF2827" t="str">
        <f>LEFT(A2827)</f>
        <v>2</v>
      </c>
    </row>
    <row r="2828" spans="1:32" x14ac:dyDescent="0.25">
      <c r="A2828" t="s">
        <v>5482</v>
      </c>
      <c r="B2828" t="s">
        <v>5483</v>
      </c>
      <c r="C2828" t="s">
        <v>5474</v>
      </c>
      <c r="D2828">
        <v>1</v>
      </c>
      <c r="E2828">
        <v>0</v>
      </c>
      <c r="F2828">
        <v>0</v>
      </c>
      <c r="G2828">
        <v>1</v>
      </c>
      <c r="H2828" t="s">
        <v>5483</v>
      </c>
      <c r="I2828" t="s">
        <v>10419</v>
      </c>
      <c r="J2828" t="s">
        <v>10420</v>
      </c>
      <c r="K2828" s="1">
        <v>42339</v>
      </c>
      <c r="L2828" s="1">
        <v>42339</v>
      </c>
      <c r="M2828" t="s">
        <v>10420</v>
      </c>
      <c r="N2828">
        <v>0</v>
      </c>
      <c r="O2828" t="s">
        <v>4648</v>
      </c>
      <c r="P2828">
        <v>0</v>
      </c>
      <c r="Q2828">
        <v>0</v>
      </c>
      <c r="T2828" t="str">
        <f>IF(LEN(A2828)=2,MID(A2828,1,1),IF(LEN(A2828)=3,MID(A2828,1,2),IF(LEN(A2828)=5,MID(A2828,1,3),IF(LEN(A2828)=7,MID(A2828,1,5),IF(LEN(A2828)=1,"")))))</f>
        <v>21636</v>
      </c>
      <c r="U2828">
        <f>IF(LEN(A2828)=7,0,1)</f>
        <v>0</v>
      </c>
      <c r="V2828">
        <f t="shared" si="88"/>
        <v>0</v>
      </c>
      <c r="W2828">
        <f>IF(OR(LEFT(A2828)="1", LEFT(A2828)="2",LEFT(A2828)="3"),1,0)</f>
        <v>1</v>
      </c>
      <c r="Y2828" t="str">
        <f t="shared" si="89"/>
        <v>Utang Belanja Bahan/Bibit Ternak/Ternak</v>
      </c>
      <c r="AB2828" t="str">
        <f>IF(LEFT(A2828)="1","D",IF(LEFT(A2828)="2","K",IF(LEFT(A2828)="3","K",IF(LEFT(A2828)="4","K",IF(LEFT(A2828)="5","D",IF(LEFT(A2828)="6","D",IF(LEFT(A2828)="8","K",IF(LEFT(A2828)="9","D"))))))))</f>
        <v>K</v>
      </c>
      <c r="AD2828">
        <f>IF(LEFT(A2828)="4",1,IF(LEFT(A2828)="5",1,IF(LEFT(A2828)="6",1,0)))</f>
        <v>0</v>
      </c>
      <c r="AE2828">
        <f>IF(LEFT(A2828)="8",1,IF(LEFT(A2828)="9",1,0))</f>
        <v>0</v>
      </c>
      <c r="AF2828" t="str">
        <f>LEFT(A2828)</f>
        <v>2</v>
      </c>
    </row>
    <row r="2829" spans="1:32" x14ac:dyDescent="0.25">
      <c r="A2829" t="s">
        <v>5484</v>
      </c>
      <c r="B2829" t="s">
        <v>5485</v>
      </c>
      <c r="C2829" t="s">
        <v>5474</v>
      </c>
      <c r="D2829">
        <v>1</v>
      </c>
      <c r="E2829">
        <v>0</v>
      </c>
      <c r="F2829">
        <v>0</v>
      </c>
      <c r="G2829">
        <v>1</v>
      </c>
      <c r="H2829" t="s">
        <v>5485</v>
      </c>
      <c r="I2829" t="s">
        <v>10419</v>
      </c>
      <c r="J2829" t="s">
        <v>10420</v>
      </c>
      <c r="K2829" s="1">
        <v>42339</v>
      </c>
      <c r="L2829" s="1">
        <v>42339</v>
      </c>
      <c r="M2829" t="s">
        <v>10420</v>
      </c>
      <c r="N2829">
        <v>0</v>
      </c>
      <c r="O2829" t="s">
        <v>4648</v>
      </c>
      <c r="P2829">
        <v>0</v>
      </c>
      <c r="Q2829">
        <v>0</v>
      </c>
      <c r="T2829" t="str">
        <f>IF(LEN(A2829)=2,MID(A2829,1,1),IF(LEN(A2829)=3,MID(A2829,1,2),IF(LEN(A2829)=5,MID(A2829,1,3),IF(LEN(A2829)=7,MID(A2829,1,5),IF(LEN(A2829)=1,"")))))</f>
        <v>21636</v>
      </c>
      <c r="U2829">
        <f>IF(LEN(A2829)=7,0,1)</f>
        <v>0</v>
      </c>
      <c r="V2829">
        <f t="shared" si="88"/>
        <v>0</v>
      </c>
      <c r="W2829">
        <f>IF(OR(LEFT(A2829)="1", LEFT(A2829)="2",LEFT(A2829)="3"),1,0)</f>
        <v>1</v>
      </c>
      <c r="Y2829" t="str">
        <f t="shared" si="89"/>
        <v>Utang Belanja Bahan Obat-obatan/Obat-obatan</v>
      </c>
      <c r="AB2829" t="str">
        <f>IF(LEFT(A2829)="1","D",IF(LEFT(A2829)="2","K",IF(LEFT(A2829)="3","K",IF(LEFT(A2829)="4","K",IF(LEFT(A2829)="5","D",IF(LEFT(A2829)="6","D",IF(LEFT(A2829)="8","K",IF(LEFT(A2829)="9","D"))))))))</f>
        <v>K</v>
      </c>
      <c r="AD2829">
        <f>IF(LEFT(A2829)="4",1,IF(LEFT(A2829)="5",1,IF(LEFT(A2829)="6",1,0)))</f>
        <v>0</v>
      </c>
      <c r="AE2829">
        <f>IF(LEFT(A2829)="8",1,IF(LEFT(A2829)="9",1,0))</f>
        <v>0</v>
      </c>
      <c r="AF2829" t="str">
        <f>LEFT(A2829)</f>
        <v>2</v>
      </c>
    </row>
    <row r="2830" spans="1:32" x14ac:dyDescent="0.25">
      <c r="A2830" t="s">
        <v>5486</v>
      </c>
      <c r="B2830" t="s">
        <v>5487</v>
      </c>
      <c r="C2830" t="s">
        <v>5474</v>
      </c>
      <c r="D2830">
        <v>1</v>
      </c>
      <c r="E2830">
        <v>0</v>
      </c>
      <c r="F2830">
        <v>0</v>
      </c>
      <c r="G2830">
        <v>1</v>
      </c>
      <c r="H2830" t="s">
        <v>5487</v>
      </c>
      <c r="I2830" t="s">
        <v>10419</v>
      </c>
      <c r="J2830" t="s">
        <v>10420</v>
      </c>
      <c r="K2830" s="1">
        <v>42339</v>
      </c>
      <c r="L2830" s="1">
        <v>42339</v>
      </c>
      <c r="M2830" t="s">
        <v>10420</v>
      </c>
      <c r="N2830">
        <v>0</v>
      </c>
      <c r="O2830" t="s">
        <v>4648</v>
      </c>
      <c r="P2830">
        <v>0</v>
      </c>
      <c r="Q2830">
        <v>0</v>
      </c>
      <c r="T2830" t="str">
        <f>IF(LEN(A2830)=2,MID(A2830,1,1),IF(LEN(A2830)=3,MID(A2830,1,2),IF(LEN(A2830)=5,MID(A2830,1,3),IF(LEN(A2830)=7,MID(A2830,1,5),IF(LEN(A2830)=1,"")))))</f>
        <v>21636</v>
      </c>
      <c r="U2830">
        <f>IF(LEN(A2830)=7,0,1)</f>
        <v>0</v>
      </c>
      <c r="V2830">
        <f t="shared" si="88"/>
        <v>0</v>
      </c>
      <c r="W2830">
        <f>IF(OR(LEFT(A2830)="1", LEFT(A2830)="2",LEFT(A2830)="3"),1,0)</f>
        <v>1</v>
      </c>
      <c r="Y2830" t="str">
        <f t="shared" si="89"/>
        <v>Utang Belanja Bahan Kimia</v>
      </c>
      <c r="AB2830" t="str">
        <f>IF(LEFT(A2830)="1","D",IF(LEFT(A2830)="2","K",IF(LEFT(A2830)="3","K",IF(LEFT(A2830)="4","K",IF(LEFT(A2830)="5","D",IF(LEFT(A2830)="6","D",IF(LEFT(A2830)="8","K",IF(LEFT(A2830)="9","D"))))))))</f>
        <v>K</v>
      </c>
      <c r="AD2830">
        <f>IF(LEFT(A2830)="4",1,IF(LEFT(A2830)="5",1,IF(LEFT(A2830)="6",1,0)))</f>
        <v>0</v>
      </c>
      <c r="AE2830">
        <f>IF(LEFT(A2830)="8",1,IF(LEFT(A2830)="9",1,0))</f>
        <v>0</v>
      </c>
      <c r="AF2830" t="str">
        <f>LEFT(A2830)</f>
        <v>2</v>
      </c>
    </row>
    <row r="2831" spans="1:32" x14ac:dyDescent="0.25">
      <c r="A2831" t="s">
        <v>5488</v>
      </c>
      <c r="B2831" t="s">
        <v>5489</v>
      </c>
      <c r="C2831" t="s">
        <v>5474</v>
      </c>
      <c r="D2831">
        <v>1</v>
      </c>
      <c r="E2831">
        <v>0</v>
      </c>
      <c r="F2831">
        <v>0</v>
      </c>
      <c r="G2831">
        <v>1</v>
      </c>
      <c r="H2831" t="s">
        <v>5489</v>
      </c>
      <c r="I2831" t="s">
        <v>10419</v>
      </c>
      <c r="J2831" t="s">
        <v>10420</v>
      </c>
      <c r="K2831" s="1">
        <v>42339</v>
      </c>
      <c r="L2831" s="1">
        <v>42339</v>
      </c>
      <c r="M2831" t="s">
        <v>10420</v>
      </c>
      <c r="N2831">
        <v>0</v>
      </c>
      <c r="O2831" t="s">
        <v>4648</v>
      </c>
      <c r="P2831">
        <v>0</v>
      </c>
      <c r="Q2831">
        <v>0</v>
      </c>
      <c r="T2831" t="str">
        <f>IF(LEN(A2831)=2,MID(A2831,1,1),IF(LEN(A2831)=3,MID(A2831,1,2),IF(LEN(A2831)=5,MID(A2831,1,3),IF(LEN(A2831)=7,MID(A2831,1,5),IF(LEN(A2831)=1,"")))))</f>
        <v>21636</v>
      </c>
      <c r="U2831">
        <f>IF(LEN(A2831)=7,0,1)</f>
        <v>0</v>
      </c>
      <c r="V2831">
        <f t="shared" si="88"/>
        <v>0</v>
      </c>
      <c r="W2831">
        <f>IF(OR(LEFT(A2831)="1", LEFT(A2831)="2",LEFT(A2831)="3"),1,0)</f>
        <v>1</v>
      </c>
      <c r="Y2831" t="str">
        <f t="shared" si="89"/>
        <v>Utang Belanja Barang Praktek dan Percontohan</v>
      </c>
      <c r="AB2831" t="str">
        <f>IF(LEFT(A2831)="1","D",IF(LEFT(A2831)="2","K",IF(LEFT(A2831)="3","K",IF(LEFT(A2831)="4","K",IF(LEFT(A2831)="5","D",IF(LEFT(A2831)="6","D",IF(LEFT(A2831)="8","K",IF(LEFT(A2831)="9","D"))))))))</f>
        <v>K</v>
      </c>
      <c r="AD2831">
        <f>IF(LEFT(A2831)="4",1,IF(LEFT(A2831)="5",1,IF(LEFT(A2831)="6",1,0)))</f>
        <v>0</v>
      </c>
      <c r="AE2831">
        <f>IF(LEFT(A2831)="8",1,IF(LEFT(A2831)="9",1,0))</f>
        <v>0</v>
      </c>
      <c r="AF2831" t="str">
        <f>LEFT(A2831)</f>
        <v>2</v>
      </c>
    </row>
    <row r="2832" spans="1:32" x14ac:dyDescent="0.25">
      <c r="A2832" t="s">
        <v>5490</v>
      </c>
      <c r="B2832" t="s">
        <v>5491</v>
      </c>
      <c r="C2832" t="s">
        <v>5474</v>
      </c>
      <c r="D2832">
        <v>1</v>
      </c>
      <c r="E2832">
        <v>0</v>
      </c>
      <c r="F2832">
        <v>0</v>
      </c>
      <c r="G2832">
        <v>1</v>
      </c>
      <c r="H2832" t="s">
        <v>5491</v>
      </c>
      <c r="I2832" t="s">
        <v>10419</v>
      </c>
      <c r="J2832" t="s">
        <v>10420</v>
      </c>
      <c r="K2832" s="1">
        <v>42339</v>
      </c>
      <c r="L2832" s="1">
        <v>42339</v>
      </c>
      <c r="M2832" t="s">
        <v>10420</v>
      </c>
      <c r="N2832">
        <v>0</v>
      </c>
      <c r="O2832" t="s">
        <v>4648</v>
      </c>
      <c r="P2832">
        <v>0</v>
      </c>
      <c r="Q2832">
        <v>0</v>
      </c>
      <c r="T2832" t="str">
        <f>IF(LEN(A2832)=2,MID(A2832,1,1),IF(LEN(A2832)=3,MID(A2832,1,2),IF(LEN(A2832)=5,MID(A2832,1,3),IF(LEN(A2832)=7,MID(A2832,1,5),IF(LEN(A2832)=1,"")))))</f>
        <v>21636</v>
      </c>
      <c r="U2832">
        <f>IF(LEN(A2832)=7,0,1)</f>
        <v>0</v>
      </c>
      <c r="V2832">
        <f t="shared" si="88"/>
        <v>0</v>
      </c>
      <c r="W2832">
        <f>IF(OR(LEFT(A2832)="1", LEFT(A2832)="2",LEFT(A2832)="3"),1,0)</f>
        <v>1</v>
      </c>
      <c r="Y2832" t="str">
        <f t="shared" si="89"/>
        <v>Utang Belanja Penggantian Suku Cadang Alat-alat Operasional</v>
      </c>
      <c r="AB2832" t="str">
        <f>IF(LEFT(A2832)="1","D",IF(LEFT(A2832)="2","K",IF(LEFT(A2832)="3","K",IF(LEFT(A2832)="4","K",IF(LEFT(A2832)="5","D",IF(LEFT(A2832)="6","D",IF(LEFT(A2832)="8","K",IF(LEFT(A2832)="9","D"))))))))</f>
        <v>K</v>
      </c>
      <c r="AD2832">
        <f>IF(LEFT(A2832)="4",1,IF(LEFT(A2832)="5",1,IF(LEFT(A2832)="6",1,0)))</f>
        <v>0</v>
      </c>
      <c r="AE2832">
        <f>IF(LEFT(A2832)="8",1,IF(LEFT(A2832)="9",1,0))</f>
        <v>0</v>
      </c>
      <c r="AF2832" t="str">
        <f>LEFT(A2832)</f>
        <v>2</v>
      </c>
    </row>
    <row r="2833" spans="1:32" x14ac:dyDescent="0.25">
      <c r="A2833" t="s">
        <v>5492</v>
      </c>
      <c r="B2833" t="s">
        <v>5493</v>
      </c>
      <c r="C2833" t="s">
        <v>5178</v>
      </c>
      <c r="D2833">
        <v>1</v>
      </c>
      <c r="E2833">
        <v>1</v>
      </c>
      <c r="F2833">
        <v>0</v>
      </c>
      <c r="G2833">
        <v>1</v>
      </c>
      <c r="H2833" t="s">
        <v>5493</v>
      </c>
      <c r="I2833" t="s">
        <v>10419</v>
      </c>
      <c r="J2833" t="s">
        <v>10420</v>
      </c>
      <c r="K2833" s="1">
        <v>42339</v>
      </c>
      <c r="L2833" s="1">
        <v>42339</v>
      </c>
      <c r="M2833" t="s">
        <v>10420</v>
      </c>
      <c r="N2833">
        <v>0</v>
      </c>
      <c r="O2833" t="s">
        <v>4648</v>
      </c>
      <c r="P2833">
        <v>0</v>
      </c>
      <c r="Q2833">
        <v>0</v>
      </c>
      <c r="T2833" t="str">
        <f>IF(LEN(A2833)=2,MID(A2833,1,1),IF(LEN(A2833)=3,MID(A2833,1,2),IF(LEN(A2833)=5,MID(A2833,1,3),IF(LEN(A2833)=7,MID(A2833,1,5),IF(LEN(A2833)=1,"")))))</f>
        <v>216</v>
      </c>
      <c r="U2833">
        <f>IF(LEN(A2833)=7,0,1)</f>
        <v>1</v>
      </c>
      <c r="V2833">
        <f t="shared" si="88"/>
        <v>0</v>
      </c>
      <c r="W2833">
        <f>IF(OR(LEFT(A2833)="1", LEFT(A2833)="2",LEFT(A2833)="3"),1,0)</f>
        <v>1</v>
      </c>
      <c r="Y2833" t="str">
        <f t="shared" si="89"/>
        <v>Utang Belanja Jasa</v>
      </c>
      <c r="AB2833" t="str">
        <f>IF(LEFT(A2833)="1","D",IF(LEFT(A2833)="2","K",IF(LEFT(A2833)="3","K",IF(LEFT(A2833)="4","K",IF(LEFT(A2833)="5","D",IF(LEFT(A2833)="6","D",IF(LEFT(A2833)="8","K",IF(LEFT(A2833)="9","D"))))))))</f>
        <v>K</v>
      </c>
      <c r="AD2833">
        <f>IF(LEFT(A2833)="4",1,IF(LEFT(A2833)="5",1,IF(LEFT(A2833)="6",1,0)))</f>
        <v>0</v>
      </c>
      <c r="AE2833">
        <f>IF(LEFT(A2833)="8",1,IF(LEFT(A2833)="9",1,0))</f>
        <v>0</v>
      </c>
      <c r="AF2833" t="str">
        <f>LEFT(A2833)</f>
        <v>2</v>
      </c>
    </row>
    <row r="2834" spans="1:32" x14ac:dyDescent="0.25">
      <c r="A2834" t="s">
        <v>5494</v>
      </c>
      <c r="B2834" t="s">
        <v>5495</v>
      </c>
      <c r="C2834" t="s">
        <v>5492</v>
      </c>
      <c r="D2834">
        <v>1</v>
      </c>
      <c r="E2834">
        <v>0</v>
      </c>
      <c r="F2834">
        <v>0</v>
      </c>
      <c r="G2834">
        <v>1</v>
      </c>
      <c r="H2834" t="s">
        <v>5495</v>
      </c>
      <c r="I2834" t="s">
        <v>10419</v>
      </c>
      <c r="J2834" t="s">
        <v>10420</v>
      </c>
      <c r="K2834" s="1">
        <v>42339</v>
      </c>
      <c r="L2834" s="1">
        <v>42339</v>
      </c>
      <c r="M2834" t="s">
        <v>10420</v>
      </c>
      <c r="N2834">
        <v>0</v>
      </c>
      <c r="O2834" t="s">
        <v>4648</v>
      </c>
      <c r="P2834">
        <v>0</v>
      </c>
      <c r="Q2834">
        <v>0</v>
      </c>
      <c r="T2834" t="str">
        <f>IF(LEN(A2834)=2,MID(A2834,1,1),IF(LEN(A2834)=3,MID(A2834,1,2),IF(LEN(A2834)=5,MID(A2834,1,3),IF(LEN(A2834)=7,MID(A2834,1,5),IF(LEN(A2834)=1,"")))))</f>
        <v>21637</v>
      </c>
      <c r="U2834">
        <f>IF(LEN(A2834)=7,0,1)</f>
        <v>0</v>
      </c>
      <c r="V2834">
        <f t="shared" si="88"/>
        <v>0</v>
      </c>
      <c r="W2834">
        <f>IF(OR(LEFT(A2834)="1", LEFT(A2834)="2",LEFT(A2834)="3"),1,0)</f>
        <v>1</v>
      </c>
      <c r="Y2834" t="str">
        <f t="shared" si="89"/>
        <v>Utang Belanja Telepon/Faksimili</v>
      </c>
      <c r="AB2834" t="str">
        <f>IF(LEFT(A2834)="1","D",IF(LEFT(A2834)="2","K",IF(LEFT(A2834)="3","K",IF(LEFT(A2834)="4","K",IF(LEFT(A2834)="5","D",IF(LEFT(A2834)="6","D",IF(LEFT(A2834)="8","K",IF(LEFT(A2834)="9","D"))))))))</f>
        <v>K</v>
      </c>
      <c r="AD2834">
        <f>IF(LEFT(A2834)="4",1,IF(LEFT(A2834)="5",1,IF(LEFT(A2834)="6",1,0)))</f>
        <v>0</v>
      </c>
      <c r="AE2834">
        <f>IF(LEFT(A2834)="8",1,IF(LEFT(A2834)="9",1,0))</f>
        <v>0</v>
      </c>
      <c r="AF2834" t="str">
        <f>LEFT(A2834)</f>
        <v>2</v>
      </c>
    </row>
    <row r="2835" spans="1:32" x14ac:dyDescent="0.25">
      <c r="A2835" t="s">
        <v>5496</v>
      </c>
      <c r="B2835" t="s">
        <v>5497</v>
      </c>
      <c r="C2835" t="s">
        <v>5492</v>
      </c>
      <c r="D2835">
        <v>1</v>
      </c>
      <c r="E2835">
        <v>0</v>
      </c>
      <c r="F2835">
        <v>0</v>
      </c>
      <c r="G2835">
        <v>1</v>
      </c>
      <c r="H2835" t="s">
        <v>5497</v>
      </c>
      <c r="I2835" t="s">
        <v>10419</v>
      </c>
      <c r="J2835" t="s">
        <v>10420</v>
      </c>
      <c r="K2835" s="1">
        <v>42339</v>
      </c>
      <c r="L2835" s="1">
        <v>42339</v>
      </c>
      <c r="M2835" t="s">
        <v>10420</v>
      </c>
      <c r="N2835">
        <v>0</v>
      </c>
      <c r="O2835" t="s">
        <v>4648</v>
      </c>
      <c r="P2835">
        <v>0</v>
      </c>
      <c r="Q2835">
        <v>0</v>
      </c>
      <c r="T2835" t="str">
        <f>IF(LEN(A2835)=2,MID(A2835,1,1),IF(LEN(A2835)=3,MID(A2835,1,2),IF(LEN(A2835)=5,MID(A2835,1,3),IF(LEN(A2835)=7,MID(A2835,1,5),IF(LEN(A2835)=1,"")))))</f>
        <v>21637</v>
      </c>
      <c r="U2835">
        <f>IF(LEN(A2835)=7,0,1)</f>
        <v>0</v>
      </c>
      <c r="V2835">
        <f t="shared" si="88"/>
        <v>0</v>
      </c>
      <c r="W2835">
        <f>IF(OR(LEFT(A2835)="1", LEFT(A2835)="2",LEFT(A2835)="3"),1,0)</f>
        <v>1</v>
      </c>
      <c r="Y2835" t="str">
        <f t="shared" si="89"/>
        <v>Utang Belanja Air</v>
      </c>
      <c r="AB2835" t="str">
        <f>IF(LEFT(A2835)="1","D",IF(LEFT(A2835)="2","K",IF(LEFT(A2835)="3","K",IF(LEFT(A2835)="4","K",IF(LEFT(A2835)="5","D",IF(LEFT(A2835)="6","D",IF(LEFT(A2835)="8","K",IF(LEFT(A2835)="9","D"))))))))</f>
        <v>K</v>
      </c>
      <c r="AD2835">
        <f>IF(LEFT(A2835)="4",1,IF(LEFT(A2835)="5",1,IF(LEFT(A2835)="6",1,0)))</f>
        <v>0</v>
      </c>
      <c r="AE2835">
        <f>IF(LEFT(A2835)="8",1,IF(LEFT(A2835)="9",1,0))</f>
        <v>0</v>
      </c>
      <c r="AF2835" t="str">
        <f>LEFT(A2835)</f>
        <v>2</v>
      </c>
    </row>
    <row r="2836" spans="1:32" x14ac:dyDescent="0.25">
      <c r="A2836" t="s">
        <v>5498</v>
      </c>
      <c r="B2836" t="s">
        <v>5499</v>
      </c>
      <c r="C2836" t="s">
        <v>5492</v>
      </c>
      <c r="D2836">
        <v>1</v>
      </c>
      <c r="E2836">
        <v>0</v>
      </c>
      <c r="F2836">
        <v>0</v>
      </c>
      <c r="G2836">
        <v>1</v>
      </c>
      <c r="H2836" t="s">
        <v>5499</v>
      </c>
      <c r="I2836" t="s">
        <v>10419</v>
      </c>
      <c r="J2836" t="s">
        <v>10420</v>
      </c>
      <c r="K2836" s="1">
        <v>42339</v>
      </c>
      <c r="L2836" s="1">
        <v>42339</v>
      </c>
      <c r="M2836" t="s">
        <v>10420</v>
      </c>
      <c r="N2836">
        <v>0</v>
      </c>
      <c r="O2836" t="s">
        <v>4648</v>
      </c>
      <c r="P2836">
        <v>0</v>
      </c>
      <c r="Q2836">
        <v>0</v>
      </c>
      <c r="T2836" t="str">
        <f>IF(LEN(A2836)=2,MID(A2836,1,1),IF(LEN(A2836)=3,MID(A2836,1,2),IF(LEN(A2836)=5,MID(A2836,1,3),IF(LEN(A2836)=7,MID(A2836,1,5),IF(LEN(A2836)=1,"")))))</f>
        <v>21637</v>
      </c>
      <c r="U2836">
        <f>IF(LEN(A2836)=7,0,1)</f>
        <v>0</v>
      </c>
      <c r="V2836">
        <f t="shared" si="88"/>
        <v>0</v>
      </c>
      <c r="W2836">
        <f>IF(OR(LEFT(A2836)="1", LEFT(A2836)="2",LEFT(A2836)="3"),1,0)</f>
        <v>1</v>
      </c>
      <c r="Y2836" t="str">
        <f t="shared" si="89"/>
        <v>Utang Belanja Listrik</v>
      </c>
      <c r="AB2836" t="str">
        <f>IF(LEFT(A2836)="1","D",IF(LEFT(A2836)="2","K",IF(LEFT(A2836)="3","K",IF(LEFT(A2836)="4","K",IF(LEFT(A2836)="5","D",IF(LEFT(A2836)="6","D",IF(LEFT(A2836)="8","K",IF(LEFT(A2836)="9","D"))))))))</f>
        <v>K</v>
      </c>
      <c r="AD2836">
        <f>IF(LEFT(A2836)="4",1,IF(LEFT(A2836)="5",1,IF(LEFT(A2836)="6",1,0)))</f>
        <v>0</v>
      </c>
      <c r="AE2836">
        <f>IF(LEFT(A2836)="8",1,IF(LEFT(A2836)="9",1,0))</f>
        <v>0</v>
      </c>
      <c r="AF2836" t="str">
        <f>LEFT(A2836)</f>
        <v>2</v>
      </c>
    </row>
    <row r="2837" spans="1:32" x14ac:dyDescent="0.25">
      <c r="A2837" t="s">
        <v>5500</v>
      </c>
      <c r="B2837" t="s">
        <v>5501</v>
      </c>
      <c r="C2837" t="s">
        <v>5492</v>
      </c>
      <c r="D2837">
        <v>1</v>
      </c>
      <c r="E2837">
        <v>0</v>
      </c>
      <c r="F2837">
        <v>0</v>
      </c>
      <c r="G2837">
        <v>1</v>
      </c>
      <c r="H2837" t="s">
        <v>5501</v>
      </c>
      <c r="I2837" t="s">
        <v>10419</v>
      </c>
      <c r="J2837" t="s">
        <v>10420</v>
      </c>
      <c r="K2837" s="1">
        <v>42339</v>
      </c>
      <c r="L2837" s="1">
        <v>42339</v>
      </c>
      <c r="M2837" t="s">
        <v>10420</v>
      </c>
      <c r="N2837">
        <v>0</v>
      </c>
      <c r="O2837" t="s">
        <v>4648</v>
      </c>
      <c r="P2837">
        <v>0</v>
      </c>
      <c r="Q2837">
        <v>0</v>
      </c>
      <c r="T2837" t="str">
        <f>IF(LEN(A2837)=2,MID(A2837,1,1),IF(LEN(A2837)=3,MID(A2837,1,2),IF(LEN(A2837)=5,MID(A2837,1,3),IF(LEN(A2837)=7,MID(A2837,1,5),IF(LEN(A2837)=1,"")))))</f>
        <v>21637</v>
      </c>
      <c r="U2837">
        <f>IF(LEN(A2837)=7,0,1)</f>
        <v>0</v>
      </c>
      <c r="V2837">
        <f t="shared" si="88"/>
        <v>0</v>
      </c>
      <c r="W2837">
        <f>IF(OR(LEFT(A2837)="1", LEFT(A2837)="2",LEFT(A2837)="3"),1,0)</f>
        <v>1</v>
      </c>
      <c r="Y2837" t="str">
        <f t="shared" si="89"/>
        <v>Utang Belanja Surat Kabar/Majalah</v>
      </c>
      <c r="AB2837" t="str">
        <f>IF(LEFT(A2837)="1","D",IF(LEFT(A2837)="2","K",IF(LEFT(A2837)="3","K",IF(LEFT(A2837)="4","K",IF(LEFT(A2837)="5","D",IF(LEFT(A2837)="6","D",IF(LEFT(A2837)="8","K",IF(LEFT(A2837)="9","D"))))))))</f>
        <v>K</v>
      </c>
      <c r="AD2837">
        <f>IF(LEFT(A2837)="4",1,IF(LEFT(A2837)="5",1,IF(LEFT(A2837)="6",1,0)))</f>
        <v>0</v>
      </c>
      <c r="AE2837">
        <f>IF(LEFT(A2837)="8",1,IF(LEFT(A2837)="9",1,0))</f>
        <v>0</v>
      </c>
      <c r="AF2837" t="str">
        <f>LEFT(A2837)</f>
        <v>2</v>
      </c>
    </row>
    <row r="2838" spans="1:32" x14ac:dyDescent="0.25">
      <c r="A2838" t="s">
        <v>5502</v>
      </c>
      <c r="B2838" t="s">
        <v>5503</v>
      </c>
      <c r="C2838" t="s">
        <v>5492</v>
      </c>
      <c r="D2838">
        <v>1</v>
      </c>
      <c r="E2838">
        <v>0</v>
      </c>
      <c r="F2838">
        <v>0</v>
      </c>
      <c r="G2838">
        <v>1</v>
      </c>
      <c r="H2838" t="s">
        <v>5503</v>
      </c>
      <c r="I2838" t="s">
        <v>10419</v>
      </c>
      <c r="J2838" t="s">
        <v>10420</v>
      </c>
      <c r="K2838" s="1">
        <v>42339</v>
      </c>
      <c r="L2838" s="1">
        <v>42339</v>
      </c>
      <c r="M2838" t="s">
        <v>10420</v>
      </c>
      <c r="N2838">
        <v>0</v>
      </c>
      <c r="O2838" t="s">
        <v>4648</v>
      </c>
      <c r="P2838">
        <v>0</v>
      </c>
      <c r="Q2838">
        <v>0</v>
      </c>
      <c r="T2838" t="str">
        <f>IF(LEN(A2838)=2,MID(A2838,1,1),IF(LEN(A2838)=3,MID(A2838,1,2),IF(LEN(A2838)=5,MID(A2838,1,3),IF(LEN(A2838)=7,MID(A2838,1,5),IF(LEN(A2838)=1,"")))))</f>
        <v>21637</v>
      </c>
      <c r="U2838">
        <f>IF(LEN(A2838)=7,0,1)</f>
        <v>0</v>
      </c>
      <c r="V2838">
        <f t="shared" si="88"/>
        <v>0</v>
      </c>
      <c r="W2838">
        <f>IF(OR(LEFT(A2838)="1", LEFT(A2838)="2",LEFT(A2838)="3"),1,0)</f>
        <v>1</v>
      </c>
      <c r="Y2838" t="str">
        <f t="shared" si="89"/>
        <v>Utang Belanja Langganan Multimedia</v>
      </c>
      <c r="AB2838" t="str">
        <f>IF(LEFT(A2838)="1","D",IF(LEFT(A2838)="2","K",IF(LEFT(A2838)="3","K",IF(LEFT(A2838)="4","K",IF(LEFT(A2838)="5","D",IF(LEFT(A2838)="6","D",IF(LEFT(A2838)="8","K",IF(LEFT(A2838)="9","D"))))))))</f>
        <v>K</v>
      </c>
      <c r="AD2838">
        <f>IF(LEFT(A2838)="4",1,IF(LEFT(A2838)="5",1,IF(LEFT(A2838)="6",1,0)))</f>
        <v>0</v>
      </c>
      <c r="AE2838">
        <f>IF(LEFT(A2838)="8",1,IF(LEFT(A2838)="9",1,0))</f>
        <v>0</v>
      </c>
      <c r="AF2838" t="str">
        <f>LEFT(A2838)</f>
        <v>2</v>
      </c>
    </row>
    <row r="2839" spans="1:32" x14ac:dyDescent="0.25">
      <c r="A2839" t="s">
        <v>5504</v>
      </c>
      <c r="B2839" t="s">
        <v>5505</v>
      </c>
      <c r="C2839" t="s">
        <v>5492</v>
      </c>
      <c r="D2839">
        <v>1</v>
      </c>
      <c r="E2839">
        <v>0</v>
      </c>
      <c r="F2839">
        <v>0</v>
      </c>
      <c r="G2839">
        <v>1</v>
      </c>
      <c r="H2839" t="s">
        <v>5505</v>
      </c>
      <c r="I2839" t="s">
        <v>10419</v>
      </c>
      <c r="J2839" t="s">
        <v>10420</v>
      </c>
      <c r="K2839" s="1">
        <v>42339</v>
      </c>
      <c r="L2839" s="1">
        <v>42339</v>
      </c>
      <c r="M2839" t="s">
        <v>10420</v>
      </c>
      <c r="N2839">
        <v>0</v>
      </c>
      <c r="O2839" t="s">
        <v>4648</v>
      </c>
      <c r="P2839">
        <v>0</v>
      </c>
      <c r="Q2839">
        <v>0</v>
      </c>
      <c r="T2839" t="str">
        <f>IF(LEN(A2839)=2,MID(A2839,1,1),IF(LEN(A2839)=3,MID(A2839,1,2),IF(LEN(A2839)=5,MID(A2839,1,3),IF(LEN(A2839)=7,MID(A2839,1,5),IF(LEN(A2839)=1,"")))))</f>
        <v>21637</v>
      </c>
      <c r="U2839">
        <f>IF(LEN(A2839)=7,0,1)</f>
        <v>0</v>
      </c>
      <c r="V2839">
        <f t="shared" si="88"/>
        <v>0</v>
      </c>
      <c r="W2839">
        <f>IF(OR(LEFT(A2839)="1", LEFT(A2839)="2",LEFT(A2839)="3"),1,0)</f>
        <v>1</v>
      </c>
      <c r="Y2839" t="str">
        <f t="shared" si="89"/>
        <v>Utang Belanja Paket/Pengiriman/Benda Pos</v>
      </c>
      <c r="AB2839" t="str">
        <f>IF(LEFT(A2839)="1","D",IF(LEFT(A2839)="2","K",IF(LEFT(A2839)="3","K",IF(LEFT(A2839)="4","K",IF(LEFT(A2839)="5","D",IF(LEFT(A2839)="6","D",IF(LEFT(A2839)="8","K",IF(LEFT(A2839)="9","D"))))))))</f>
        <v>K</v>
      </c>
      <c r="AD2839">
        <f>IF(LEFT(A2839)="4",1,IF(LEFT(A2839)="5",1,IF(LEFT(A2839)="6",1,0)))</f>
        <v>0</v>
      </c>
      <c r="AE2839">
        <f>IF(LEFT(A2839)="8",1,IF(LEFT(A2839)="9",1,0))</f>
        <v>0</v>
      </c>
      <c r="AF2839" t="str">
        <f>LEFT(A2839)</f>
        <v>2</v>
      </c>
    </row>
    <row r="2840" spans="1:32" x14ac:dyDescent="0.25">
      <c r="A2840" t="s">
        <v>5506</v>
      </c>
      <c r="B2840" t="s">
        <v>5507</v>
      </c>
      <c r="C2840" t="s">
        <v>5492</v>
      </c>
      <c r="D2840">
        <v>1</v>
      </c>
      <c r="E2840">
        <v>0</v>
      </c>
      <c r="F2840">
        <v>0</v>
      </c>
      <c r="G2840">
        <v>1</v>
      </c>
      <c r="H2840" t="s">
        <v>5507</v>
      </c>
      <c r="I2840" t="s">
        <v>10419</v>
      </c>
      <c r="J2840" t="s">
        <v>10420</v>
      </c>
      <c r="K2840" s="1">
        <v>42339</v>
      </c>
      <c r="L2840" s="1">
        <v>42339</v>
      </c>
      <c r="M2840" t="s">
        <v>10420</v>
      </c>
      <c r="N2840">
        <v>0</v>
      </c>
      <c r="O2840" t="s">
        <v>4648</v>
      </c>
      <c r="P2840">
        <v>0</v>
      </c>
      <c r="Q2840">
        <v>0</v>
      </c>
      <c r="T2840" t="str">
        <f>IF(LEN(A2840)=2,MID(A2840,1,1),IF(LEN(A2840)=3,MID(A2840,1,2),IF(LEN(A2840)=5,MID(A2840,1,3),IF(LEN(A2840)=7,MID(A2840,1,5),IF(LEN(A2840)=1,"")))))</f>
        <v>21637</v>
      </c>
      <c r="U2840">
        <f>IF(LEN(A2840)=7,0,1)</f>
        <v>0</v>
      </c>
      <c r="V2840">
        <f t="shared" si="88"/>
        <v>0</v>
      </c>
      <c r="W2840">
        <f>IF(OR(LEFT(A2840)="1", LEFT(A2840)="2",LEFT(A2840)="3"),1,0)</f>
        <v>1</v>
      </c>
      <c r="Y2840" t="str">
        <f t="shared" si="89"/>
        <v>Utang Belanja Sertifikasi dan Kalibrasi</v>
      </c>
      <c r="AB2840" t="str">
        <f>IF(LEFT(A2840)="1","D",IF(LEFT(A2840)="2","K",IF(LEFT(A2840)="3","K",IF(LEFT(A2840)="4","K",IF(LEFT(A2840)="5","D",IF(LEFT(A2840)="6","D",IF(LEFT(A2840)="8","K",IF(LEFT(A2840)="9","D"))))))))</f>
        <v>K</v>
      </c>
      <c r="AD2840">
        <f>IF(LEFT(A2840)="4",1,IF(LEFT(A2840)="5",1,IF(LEFT(A2840)="6",1,0)))</f>
        <v>0</v>
      </c>
      <c r="AE2840">
        <f>IF(LEFT(A2840)="8",1,IF(LEFT(A2840)="9",1,0))</f>
        <v>0</v>
      </c>
      <c r="AF2840" t="str">
        <f>LEFT(A2840)</f>
        <v>2</v>
      </c>
    </row>
    <row r="2841" spans="1:32" x14ac:dyDescent="0.25">
      <c r="A2841" t="s">
        <v>5508</v>
      </c>
      <c r="B2841" t="s">
        <v>5509</v>
      </c>
      <c r="C2841" t="s">
        <v>5492</v>
      </c>
      <c r="D2841">
        <v>1</v>
      </c>
      <c r="E2841">
        <v>0</v>
      </c>
      <c r="F2841">
        <v>0</v>
      </c>
      <c r="G2841">
        <v>1</v>
      </c>
      <c r="H2841" t="s">
        <v>5509</v>
      </c>
      <c r="I2841" t="s">
        <v>10419</v>
      </c>
      <c r="J2841" t="s">
        <v>10420</v>
      </c>
      <c r="K2841" s="1">
        <v>42339</v>
      </c>
      <c r="L2841" s="1">
        <v>42339</v>
      </c>
      <c r="M2841" t="s">
        <v>10420</v>
      </c>
      <c r="N2841">
        <v>0</v>
      </c>
      <c r="O2841" t="s">
        <v>4648</v>
      </c>
      <c r="P2841">
        <v>0</v>
      </c>
      <c r="Q2841">
        <v>0</v>
      </c>
      <c r="T2841" t="str">
        <f>IF(LEN(A2841)=2,MID(A2841,1,1),IF(LEN(A2841)=3,MID(A2841,1,2),IF(LEN(A2841)=5,MID(A2841,1,3),IF(LEN(A2841)=7,MID(A2841,1,5),IF(LEN(A2841)=1,"")))))</f>
        <v>21637</v>
      </c>
      <c r="U2841">
        <f>IF(LEN(A2841)=7,0,1)</f>
        <v>0</v>
      </c>
      <c r="V2841">
        <f t="shared" si="88"/>
        <v>0</v>
      </c>
      <c r="W2841">
        <f>IF(OR(LEFT(A2841)="1", LEFT(A2841)="2",LEFT(A2841)="3"),1,0)</f>
        <v>1</v>
      </c>
      <c r="Y2841" t="str">
        <f t="shared" si="89"/>
        <v>Biaya Pembelian Buku Cek</v>
      </c>
      <c r="AB2841" t="str">
        <f>IF(LEFT(A2841)="1","D",IF(LEFT(A2841)="2","K",IF(LEFT(A2841)="3","K",IF(LEFT(A2841)="4","K",IF(LEFT(A2841)="5","D",IF(LEFT(A2841)="6","D",IF(LEFT(A2841)="8","K",IF(LEFT(A2841)="9","D"))))))))</f>
        <v>K</v>
      </c>
      <c r="AD2841">
        <f>IF(LEFT(A2841)="4",1,IF(LEFT(A2841)="5",1,IF(LEFT(A2841)="6",1,0)))</f>
        <v>0</v>
      </c>
      <c r="AE2841">
        <f>IF(LEFT(A2841)="8",1,IF(LEFT(A2841)="9",1,0))</f>
        <v>0</v>
      </c>
      <c r="AF2841" t="str">
        <f>LEFT(A2841)</f>
        <v>2</v>
      </c>
    </row>
    <row r="2842" spans="1:32" x14ac:dyDescent="0.25">
      <c r="A2842" t="s">
        <v>5510</v>
      </c>
      <c r="B2842" t="s">
        <v>5511</v>
      </c>
      <c r="C2842" t="s">
        <v>5492</v>
      </c>
      <c r="D2842">
        <v>1</v>
      </c>
      <c r="E2842">
        <v>0</v>
      </c>
      <c r="F2842">
        <v>0</v>
      </c>
      <c r="G2842">
        <v>1</v>
      </c>
      <c r="H2842" t="s">
        <v>5511</v>
      </c>
      <c r="I2842" t="s">
        <v>10419</v>
      </c>
      <c r="J2842" t="s">
        <v>10420</v>
      </c>
      <c r="K2842" s="1">
        <v>42339</v>
      </c>
      <c r="L2842" s="1">
        <v>42339</v>
      </c>
      <c r="M2842" t="s">
        <v>10420</v>
      </c>
      <c r="N2842">
        <v>0</v>
      </c>
      <c r="O2842" t="s">
        <v>4648</v>
      </c>
      <c r="P2842">
        <v>0</v>
      </c>
      <c r="Q2842">
        <v>0</v>
      </c>
      <c r="T2842" t="str">
        <f>IF(LEN(A2842)=2,MID(A2842,1,1),IF(LEN(A2842)=3,MID(A2842,1,2),IF(LEN(A2842)=5,MID(A2842,1,3),IF(LEN(A2842)=7,MID(A2842,1,5),IF(LEN(A2842)=1,"")))))</f>
        <v>21637</v>
      </c>
      <c r="U2842">
        <f>IF(LEN(A2842)=7,0,1)</f>
        <v>0</v>
      </c>
      <c r="V2842">
        <f t="shared" si="88"/>
        <v>0</v>
      </c>
      <c r="W2842">
        <f>IF(OR(LEFT(A2842)="1", LEFT(A2842)="2",LEFT(A2842)="3"),1,0)</f>
        <v>1</v>
      </c>
      <c r="Y2842" t="str">
        <f t="shared" si="89"/>
        <v>Biaya Pengelolaan Dana Bergulir</v>
      </c>
      <c r="AB2842" t="str">
        <f>IF(LEFT(A2842)="1","D",IF(LEFT(A2842)="2","K",IF(LEFT(A2842)="3","K",IF(LEFT(A2842)="4","K",IF(LEFT(A2842)="5","D",IF(LEFT(A2842)="6","D",IF(LEFT(A2842)="8","K",IF(LEFT(A2842)="9","D"))))))))</f>
        <v>K</v>
      </c>
      <c r="AD2842">
        <f>IF(LEFT(A2842)="4",1,IF(LEFT(A2842)="5",1,IF(LEFT(A2842)="6",1,0)))</f>
        <v>0</v>
      </c>
      <c r="AE2842">
        <f>IF(LEFT(A2842)="8",1,IF(LEFT(A2842)="9",1,0))</f>
        <v>0</v>
      </c>
      <c r="AF2842" t="str">
        <f>LEFT(A2842)</f>
        <v>2</v>
      </c>
    </row>
    <row r="2843" spans="1:32" x14ac:dyDescent="0.25">
      <c r="A2843" t="s">
        <v>5512</v>
      </c>
      <c r="B2843" t="s">
        <v>5513</v>
      </c>
      <c r="C2843" t="s">
        <v>5492</v>
      </c>
      <c r="D2843">
        <v>1</v>
      </c>
      <c r="E2843">
        <v>0</v>
      </c>
      <c r="F2843">
        <v>0</v>
      </c>
      <c r="G2843">
        <v>1</v>
      </c>
      <c r="H2843" t="s">
        <v>5513</v>
      </c>
      <c r="I2843" t="s">
        <v>10419</v>
      </c>
      <c r="J2843" t="s">
        <v>10420</v>
      </c>
      <c r="K2843" s="1">
        <v>42339</v>
      </c>
      <c r="L2843" s="1">
        <v>42339</v>
      </c>
      <c r="M2843" t="s">
        <v>10420</v>
      </c>
      <c r="N2843">
        <v>0</v>
      </c>
      <c r="O2843" t="s">
        <v>4648</v>
      </c>
      <c r="P2843">
        <v>0</v>
      </c>
      <c r="Q2843">
        <v>0</v>
      </c>
      <c r="T2843" t="str">
        <f>IF(LEN(A2843)=2,MID(A2843,1,1),IF(LEN(A2843)=3,MID(A2843,1,2),IF(LEN(A2843)=5,MID(A2843,1,3),IF(LEN(A2843)=7,MID(A2843,1,5),IF(LEN(A2843)=1,"")))))</f>
        <v>21637</v>
      </c>
      <c r="U2843">
        <f>IF(LEN(A2843)=7,0,1)</f>
        <v>0</v>
      </c>
      <c r="V2843">
        <f t="shared" si="88"/>
        <v>0</v>
      </c>
      <c r="W2843">
        <f>IF(OR(LEFT(A2843)="1", LEFT(A2843)="2",LEFT(A2843)="3"),1,0)</f>
        <v>1</v>
      </c>
      <c r="Y2843" t="str">
        <f t="shared" si="89"/>
        <v>Utang Belanja Jasa Perijinan dan Administrasi</v>
      </c>
      <c r="AB2843" t="str">
        <f>IF(LEFT(A2843)="1","D",IF(LEFT(A2843)="2","K",IF(LEFT(A2843)="3","K",IF(LEFT(A2843)="4","K",IF(LEFT(A2843)="5","D",IF(LEFT(A2843)="6","D",IF(LEFT(A2843)="8","K",IF(LEFT(A2843)="9","D"))))))))</f>
        <v>K</v>
      </c>
      <c r="AD2843">
        <f>IF(LEFT(A2843)="4",1,IF(LEFT(A2843)="5",1,IF(LEFT(A2843)="6",1,0)))</f>
        <v>0</v>
      </c>
      <c r="AE2843">
        <f>IF(LEFT(A2843)="8",1,IF(LEFT(A2843)="9",1,0))</f>
        <v>0</v>
      </c>
      <c r="AF2843" t="str">
        <f>LEFT(A2843)</f>
        <v>2</v>
      </c>
    </row>
    <row r="2844" spans="1:32" x14ac:dyDescent="0.25">
      <c r="A2844" t="s">
        <v>5514</v>
      </c>
      <c r="B2844" t="s">
        <v>5515</v>
      </c>
      <c r="C2844" t="s">
        <v>5492</v>
      </c>
      <c r="D2844">
        <v>1</v>
      </c>
      <c r="E2844">
        <v>0</v>
      </c>
      <c r="F2844">
        <v>0</v>
      </c>
      <c r="G2844">
        <v>1</v>
      </c>
      <c r="H2844" t="s">
        <v>5515</v>
      </c>
      <c r="I2844" t="s">
        <v>10419</v>
      </c>
      <c r="J2844" t="s">
        <v>10420</v>
      </c>
      <c r="K2844" s="1">
        <v>42339</v>
      </c>
      <c r="L2844" s="1">
        <v>42339</v>
      </c>
      <c r="M2844" t="s">
        <v>10420</v>
      </c>
      <c r="N2844">
        <v>0</v>
      </c>
      <c r="O2844" t="s">
        <v>4648</v>
      </c>
      <c r="P2844">
        <v>0</v>
      </c>
      <c r="Q2844">
        <v>0</v>
      </c>
      <c r="T2844" t="str">
        <f>IF(LEN(A2844)=2,MID(A2844,1,1),IF(LEN(A2844)=3,MID(A2844,1,2),IF(LEN(A2844)=5,MID(A2844,1,3),IF(LEN(A2844)=7,MID(A2844,1,5),IF(LEN(A2844)=1,"")))))</f>
        <v>21637</v>
      </c>
      <c r="U2844">
        <f>IF(LEN(A2844)=7,0,1)</f>
        <v>0</v>
      </c>
      <c r="V2844">
        <f t="shared" si="88"/>
        <v>0</v>
      </c>
      <c r="W2844">
        <f>IF(OR(LEFT(A2844)="1", LEFT(A2844)="2",LEFT(A2844)="3"),1,0)</f>
        <v>1</v>
      </c>
      <c r="Y2844" t="str">
        <f t="shared" si="89"/>
        <v>Utang Belanja Akomodasi dan Konsumsi</v>
      </c>
      <c r="AB2844" t="str">
        <f>IF(LEFT(A2844)="1","D",IF(LEFT(A2844)="2","K",IF(LEFT(A2844)="3","K",IF(LEFT(A2844)="4","K",IF(LEFT(A2844)="5","D",IF(LEFT(A2844)="6","D",IF(LEFT(A2844)="8","K",IF(LEFT(A2844)="9","D"))))))))</f>
        <v>K</v>
      </c>
      <c r="AD2844">
        <f>IF(LEFT(A2844)="4",1,IF(LEFT(A2844)="5",1,IF(LEFT(A2844)="6",1,0)))</f>
        <v>0</v>
      </c>
      <c r="AE2844">
        <f>IF(LEFT(A2844)="8",1,IF(LEFT(A2844)="9",1,0))</f>
        <v>0</v>
      </c>
      <c r="AF2844" t="str">
        <f>LEFT(A2844)</f>
        <v>2</v>
      </c>
    </row>
    <row r="2845" spans="1:32" x14ac:dyDescent="0.25">
      <c r="A2845" t="s">
        <v>5516</v>
      </c>
      <c r="B2845" t="s">
        <v>5517</v>
      </c>
      <c r="C2845" t="s">
        <v>5492</v>
      </c>
      <c r="D2845">
        <v>1</v>
      </c>
      <c r="E2845">
        <v>0</v>
      </c>
      <c r="F2845">
        <v>0</v>
      </c>
      <c r="G2845">
        <v>1</v>
      </c>
      <c r="H2845" t="s">
        <v>5517</v>
      </c>
      <c r="I2845" t="s">
        <v>10419</v>
      </c>
      <c r="J2845" t="s">
        <v>10420</v>
      </c>
      <c r="K2845" s="1">
        <v>42339</v>
      </c>
      <c r="L2845" s="1">
        <v>42339</v>
      </c>
      <c r="M2845" t="s">
        <v>10420</v>
      </c>
      <c r="N2845">
        <v>0</v>
      </c>
      <c r="O2845" t="s">
        <v>4648</v>
      </c>
      <c r="P2845">
        <v>0</v>
      </c>
      <c r="Q2845">
        <v>0</v>
      </c>
      <c r="T2845" t="str">
        <f>IF(LEN(A2845)=2,MID(A2845,1,1),IF(LEN(A2845)=3,MID(A2845,1,2),IF(LEN(A2845)=5,MID(A2845,1,3),IF(LEN(A2845)=7,MID(A2845,1,5),IF(LEN(A2845)=1,"")))))</f>
        <v>21637</v>
      </c>
      <c r="U2845">
        <f>IF(LEN(A2845)=7,0,1)</f>
        <v>0</v>
      </c>
      <c r="V2845">
        <f t="shared" si="88"/>
        <v>0</v>
      </c>
      <c r="W2845">
        <f>IF(OR(LEFT(A2845)="1", LEFT(A2845)="2",LEFT(A2845)="3"),1,0)</f>
        <v>1</v>
      </c>
      <c r="Y2845" t="str">
        <f t="shared" si="89"/>
        <v>Utang Belanja Penunjang Pengelolaan Keuangan Daerah</v>
      </c>
      <c r="AB2845" t="str">
        <f>IF(LEFT(A2845)="1","D",IF(LEFT(A2845)="2","K",IF(LEFT(A2845)="3","K",IF(LEFT(A2845)="4","K",IF(LEFT(A2845)="5","D",IF(LEFT(A2845)="6","D",IF(LEFT(A2845)="8","K",IF(LEFT(A2845)="9","D"))))))))</f>
        <v>K</v>
      </c>
      <c r="AD2845">
        <f>IF(LEFT(A2845)="4",1,IF(LEFT(A2845)="5",1,IF(LEFT(A2845)="6",1,0)))</f>
        <v>0</v>
      </c>
      <c r="AE2845">
        <f>IF(LEFT(A2845)="8",1,IF(LEFT(A2845)="9",1,0))</f>
        <v>0</v>
      </c>
      <c r="AF2845" t="str">
        <f>LEFT(A2845)</f>
        <v>2</v>
      </c>
    </row>
    <row r="2846" spans="1:32" x14ac:dyDescent="0.25">
      <c r="A2846" t="s">
        <v>5518</v>
      </c>
      <c r="B2846" t="s">
        <v>5519</v>
      </c>
      <c r="C2846" t="s">
        <v>5492</v>
      </c>
      <c r="D2846">
        <v>1</v>
      </c>
      <c r="E2846">
        <v>0</v>
      </c>
      <c r="F2846">
        <v>0</v>
      </c>
      <c r="G2846">
        <v>1</v>
      </c>
      <c r="H2846" t="s">
        <v>5519</v>
      </c>
      <c r="I2846" t="s">
        <v>10419</v>
      </c>
      <c r="J2846" t="s">
        <v>10420</v>
      </c>
      <c r="K2846" s="1">
        <v>42339</v>
      </c>
      <c r="L2846" s="1">
        <v>42339</v>
      </c>
      <c r="M2846" t="s">
        <v>10420</v>
      </c>
      <c r="N2846">
        <v>0</v>
      </c>
      <c r="O2846" t="s">
        <v>4648</v>
      </c>
      <c r="P2846">
        <v>0</v>
      </c>
      <c r="Q2846">
        <v>0</v>
      </c>
      <c r="T2846" t="str">
        <f>IF(LEN(A2846)=2,MID(A2846,1,1),IF(LEN(A2846)=3,MID(A2846,1,2),IF(LEN(A2846)=5,MID(A2846,1,3),IF(LEN(A2846)=7,MID(A2846,1,5),IF(LEN(A2846)=1,"")))))</f>
        <v>21637</v>
      </c>
      <c r="U2846">
        <f>IF(LEN(A2846)=7,0,1)</f>
        <v>0</v>
      </c>
      <c r="V2846">
        <f t="shared" si="88"/>
        <v>0</v>
      </c>
      <c r="W2846">
        <f>IF(OR(LEFT(A2846)="1", LEFT(A2846)="2",LEFT(A2846)="3"),1,0)</f>
        <v>1</v>
      </c>
      <c r="Y2846" t="str">
        <f t="shared" si="89"/>
        <v>Utang Belanja Jasa Pengujian Laboratorium</v>
      </c>
      <c r="AB2846" t="str">
        <f>IF(LEFT(A2846)="1","D",IF(LEFT(A2846)="2","K",IF(LEFT(A2846)="3","K",IF(LEFT(A2846)="4","K",IF(LEFT(A2846)="5","D",IF(LEFT(A2846)="6","D",IF(LEFT(A2846)="8","K",IF(LEFT(A2846)="9","D"))))))))</f>
        <v>K</v>
      </c>
      <c r="AD2846">
        <f>IF(LEFT(A2846)="4",1,IF(LEFT(A2846)="5",1,IF(LEFT(A2846)="6",1,0)))</f>
        <v>0</v>
      </c>
      <c r="AE2846">
        <f>IF(LEFT(A2846)="8",1,IF(LEFT(A2846)="9",1,0))</f>
        <v>0</v>
      </c>
      <c r="AF2846" t="str">
        <f>LEFT(A2846)</f>
        <v>2</v>
      </c>
    </row>
    <row r="2847" spans="1:32" x14ac:dyDescent="0.25">
      <c r="A2847" t="s">
        <v>5520</v>
      </c>
      <c r="B2847" t="s">
        <v>5521</v>
      </c>
      <c r="C2847" t="s">
        <v>5492</v>
      </c>
      <c r="D2847">
        <v>1</v>
      </c>
      <c r="E2847">
        <v>0</v>
      </c>
      <c r="F2847">
        <v>0</v>
      </c>
      <c r="G2847">
        <v>1</v>
      </c>
      <c r="H2847" t="s">
        <v>5521</v>
      </c>
      <c r="I2847" t="s">
        <v>10419</v>
      </c>
      <c r="J2847" t="s">
        <v>10420</v>
      </c>
      <c r="K2847" s="1">
        <v>42339</v>
      </c>
      <c r="L2847" s="1">
        <v>42339</v>
      </c>
      <c r="M2847" t="s">
        <v>10420</v>
      </c>
      <c r="N2847">
        <v>0</v>
      </c>
      <c r="O2847" t="s">
        <v>4648</v>
      </c>
      <c r="P2847">
        <v>0</v>
      </c>
      <c r="Q2847">
        <v>0</v>
      </c>
      <c r="T2847" t="str">
        <f>IF(LEN(A2847)=2,MID(A2847,1,1),IF(LEN(A2847)=3,MID(A2847,1,2),IF(LEN(A2847)=5,MID(A2847,1,3),IF(LEN(A2847)=7,MID(A2847,1,5),IF(LEN(A2847)=1,"")))))</f>
        <v>21637</v>
      </c>
      <c r="U2847">
        <f>IF(LEN(A2847)=7,0,1)</f>
        <v>0</v>
      </c>
      <c r="V2847">
        <f t="shared" si="88"/>
        <v>0</v>
      </c>
      <c r="W2847">
        <f>IF(OR(LEFT(A2847)="1", LEFT(A2847)="2",LEFT(A2847)="3"),1,0)</f>
        <v>1</v>
      </c>
      <c r="Y2847" t="str">
        <f t="shared" si="89"/>
        <v>Utang Belanja Jasa Pemeriksaaan Pasien Pada Rumah Sakit Rujukan/Dokter Eksternal</v>
      </c>
      <c r="AB2847" t="str">
        <f>IF(LEFT(A2847)="1","D",IF(LEFT(A2847)="2","K",IF(LEFT(A2847)="3","K",IF(LEFT(A2847)="4","K",IF(LEFT(A2847)="5","D",IF(LEFT(A2847)="6","D",IF(LEFT(A2847)="8","K",IF(LEFT(A2847)="9","D"))))))))</f>
        <v>K</v>
      </c>
      <c r="AD2847">
        <f>IF(LEFT(A2847)="4",1,IF(LEFT(A2847)="5",1,IF(LEFT(A2847)="6",1,0)))</f>
        <v>0</v>
      </c>
      <c r="AE2847">
        <f>IF(LEFT(A2847)="8",1,IF(LEFT(A2847)="9",1,0))</f>
        <v>0</v>
      </c>
      <c r="AF2847" t="str">
        <f>LEFT(A2847)</f>
        <v>2</v>
      </c>
    </row>
    <row r="2848" spans="1:32" x14ac:dyDescent="0.25">
      <c r="A2848" t="s">
        <v>5522</v>
      </c>
      <c r="B2848" t="s">
        <v>5523</v>
      </c>
      <c r="C2848" t="s">
        <v>5492</v>
      </c>
      <c r="D2848">
        <v>1</v>
      </c>
      <c r="E2848">
        <v>0</v>
      </c>
      <c r="F2848">
        <v>0</v>
      </c>
      <c r="G2848">
        <v>1</v>
      </c>
      <c r="H2848" t="s">
        <v>5523</v>
      </c>
      <c r="I2848" t="s">
        <v>10419</v>
      </c>
      <c r="J2848" t="s">
        <v>10420</v>
      </c>
      <c r="K2848" s="1">
        <v>42339</v>
      </c>
      <c r="L2848" s="1">
        <v>42339</v>
      </c>
      <c r="M2848" t="s">
        <v>10420</v>
      </c>
      <c r="N2848">
        <v>0</v>
      </c>
      <c r="O2848" t="s">
        <v>4648</v>
      </c>
      <c r="P2848">
        <v>0</v>
      </c>
      <c r="Q2848">
        <v>0</v>
      </c>
      <c r="T2848" t="str">
        <f>IF(LEN(A2848)=2,MID(A2848,1,1),IF(LEN(A2848)=3,MID(A2848,1,2),IF(LEN(A2848)=5,MID(A2848,1,3),IF(LEN(A2848)=7,MID(A2848,1,5),IF(LEN(A2848)=1,"")))))</f>
        <v>21637</v>
      </c>
      <c r="U2848">
        <f>IF(LEN(A2848)=7,0,1)</f>
        <v>0</v>
      </c>
      <c r="V2848">
        <f t="shared" si="88"/>
        <v>0</v>
      </c>
      <c r="W2848">
        <f>IF(OR(LEFT(A2848)="1", LEFT(A2848)="2",LEFT(A2848)="3"),1,0)</f>
        <v>1</v>
      </c>
      <c r="Y2848" t="str">
        <f t="shared" si="89"/>
        <v>Utang Belanja Jasa Outsourcing</v>
      </c>
      <c r="AB2848" t="str">
        <f>IF(LEFT(A2848)="1","D",IF(LEFT(A2848)="2","K",IF(LEFT(A2848)="3","K",IF(LEFT(A2848)="4","K",IF(LEFT(A2848)="5","D",IF(LEFT(A2848)="6","D",IF(LEFT(A2848)="8","K",IF(LEFT(A2848)="9","D"))))))))</f>
        <v>K</v>
      </c>
      <c r="AD2848">
        <f>IF(LEFT(A2848)="4",1,IF(LEFT(A2848)="5",1,IF(LEFT(A2848)="6",1,0)))</f>
        <v>0</v>
      </c>
      <c r="AE2848">
        <f>IF(LEFT(A2848)="8",1,IF(LEFT(A2848)="9",1,0))</f>
        <v>0</v>
      </c>
      <c r="AF2848" t="str">
        <f>LEFT(A2848)</f>
        <v>2</v>
      </c>
    </row>
    <row r="2849" spans="1:32" x14ac:dyDescent="0.25">
      <c r="A2849" t="s">
        <v>5524</v>
      </c>
      <c r="B2849" t="s">
        <v>5525</v>
      </c>
      <c r="C2849" t="s">
        <v>5492</v>
      </c>
      <c r="D2849">
        <v>1</v>
      </c>
      <c r="E2849">
        <v>0</v>
      </c>
      <c r="F2849">
        <v>0</v>
      </c>
      <c r="G2849">
        <v>1</v>
      </c>
      <c r="H2849" t="s">
        <v>5525</v>
      </c>
      <c r="I2849" t="s">
        <v>10419</v>
      </c>
      <c r="J2849" t="s">
        <v>10420</v>
      </c>
      <c r="K2849" s="1">
        <v>42339</v>
      </c>
      <c r="L2849" s="1">
        <v>42339</v>
      </c>
      <c r="M2849" t="s">
        <v>10420</v>
      </c>
      <c r="N2849">
        <v>0</v>
      </c>
      <c r="O2849" t="s">
        <v>4648</v>
      </c>
      <c r="P2849">
        <v>0</v>
      </c>
      <c r="Q2849">
        <v>0</v>
      </c>
      <c r="T2849" t="str">
        <f>IF(LEN(A2849)=2,MID(A2849,1,1),IF(LEN(A2849)=3,MID(A2849,1,2),IF(LEN(A2849)=5,MID(A2849,1,3),IF(LEN(A2849)=7,MID(A2849,1,5),IF(LEN(A2849)=1,"")))))</f>
        <v>21637</v>
      </c>
      <c r="U2849">
        <f>IF(LEN(A2849)=7,0,1)</f>
        <v>0</v>
      </c>
      <c r="V2849">
        <f t="shared" si="88"/>
        <v>0</v>
      </c>
      <c r="W2849">
        <f>IF(OR(LEFT(A2849)="1", LEFT(A2849)="2",LEFT(A2849)="3"),1,0)</f>
        <v>1</v>
      </c>
      <c r="Y2849" t="str">
        <f t="shared" si="89"/>
        <v>Utang Belanja Jasa Penguburan Jenazah, Pemulangan Pasien Tidak Mampu, orang terlantar dan korban kekerasan</v>
      </c>
      <c r="AB2849" t="str">
        <f>IF(LEFT(A2849)="1","D",IF(LEFT(A2849)="2","K",IF(LEFT(A2849)="3","K",IF(LEFT(A2849)="4","K",IF(LEFT(A2849)="5","D",IF(LEFT(A2849)="6","D",IF(LEFT(A2849)="8","K",IF(LEFT(A2849)="9","D"))))))))</f>
        <v>K</v>
      </c>
      <c r="AD2849">
        <f>IF(LEFT(A2849)="4",1,IF(LEFT(A2849)="5",1,IF(LEFT(A2849)="6",1,0)))</f>
        <v>0</v>
      </c>
      <c r="AE2849">
        <f>IF(LEFT(A2849)="8",1,IF(LEFT(A2849)="9",1,0))</f>
        <v>0</v>
      </c>
      <c r="AF2849" t="str">
        <f>LEFT(A2849)</f>
        <v>2</v>
      </c>
    </row>
    <row r="2850" spans="1:32" x14ac:dyDescent="0.25">
      <c r="A2850" t="s">
        <v>5526</v>
      </c>
      <c r="B2850" t="s">
        <v>5527</v>
      </c>
      <c r="C2850" t="s">
        <v>5492</v>
      </c>
      <c r="D2850">
        <v>1</v>
      </c>
      <c r="E2850">
        <v>0</v>
      </c>
      <c r="F2850">
        <v>0</v>
      </c>
      <c r="G2850">
        <v>1</v>
      </c>
      <c r="H2850" t="s">
        <v>5527</v>
      </c>
      <c r="I2850" t="s">
        <v>10419</v>
      </c>
      <c r="J2850" t="s">
        <v>10420</v>
      </c>
      <c r="K2850" s="1">
        <v>42339</v>
      </c>
      <c r="L2850" s="1">
        <v>42339</v>
      </c>
      <c r="M2850" t="s">
        <v>10420</v>
      </c>
      <c r="N2850">
        <v>0</v>
      </c>
      <c r="O2850" t="s">
        <v>4648</v>
      </c>
      <c r="P2850">
        <v>0</v>
      </c>
      <c r="Q2850">
        <v>0</v>
      </c>
      <c r="T2850" t="str">
        <f>IF(LEN(A2850)=2,MID(A2850,1,1),IF(LEN(A2850)=3,MID(A2850,1,2),IF(LEN(A2850)=5,MID(A2850,1,3),IF(LEN(A2850)=7,MID(A2850,1,5),IF(LEN(A2850)=1,"")))))</f>
        <v>21637</v>
      </c>
      <c r="U2850">
        <f>IF(LEN(A2850)=7,0,1)</f>
        <v>0</v>
      </c>
      <c r="V2850">
        <f t="shared" si="88"/>
        <v>0</v>
      </c>
      <c r="W2850">
        <f>IF(OR(LEFT(A2850)="1", LEFT(A2850)="2",LEFT(A2850)="3"),1,0)</f>
        <v>1</v>
      </c>
      <c r="Y2850" t="str">
        <f t="shared" si="89"/>
        <v>Utang Belanja Jasa Dokumentasi dan Publikasi</v>
      </c>
      <c r="AB2850" t="str">
        <f>IF(LEFT(A2850)="1","D",IF(LEFT(A2850)="2","K",IF(LEFT(A2850)="3","K",IF(LEFT(A2850)="4","K",IF(LEFT(A2850)="5","D",IF(LEFT(A2850)="6","D",IF(LEFT(A2850)="8","K",IF(LEFT(A2850)="9","D"))))))))</f>
        <v>K</v>
      </c>
      <c r="AD2850">
        <f>IF(LEFT(A2850)="4",1,IF(LEFT(A2850)="5",1,IF(LEFT(A2850)="6",1,0)))</f>
        <v>0</v>
      </c>
      <c r="AE2850">
        <f>IF(LEFT(A2850)="8",1,IF(LEFT(A2850)="9",1,0))</f>
        <v>0</v>
      </c>
      <c r="AF2850" t="str">
        <f>LEFT(A2850)</f>
        <v>2</v>
      </c>
    </row>
    <row r="2851" spans="1:32" x14ac:dyDescent="0.25">
      <c r="A2851" t="s">
        <v>5528</v>
      </c>
      <c r="B2851" t="s">
        <v>5529</v>
      </c>
      <c r="C2851" t="s">
        <v>5492</v>
      </c>
      <c r="D2851">
        <v>1</v>
      </c>
      <c r="E2851">
        <v>0</v>
      </c>
      <c r="F2851">
        <v>0</v>
      </c>
      <c r="G2851">
        <v>1</v>
      </c>
      <c r="H2851" t="s">
        <v>5529</v>
      </c>
      <c r="I2851" t="s">
        <v>10419</v>
      </c>
      <c r="J2851" t="s">
        <v>10420</v>
      </c>
      <c r="K2851" s="1">
        <v>42339</v>
      </c>
      <c r="L2851" s="1">
        <v>42339</v>
      </c>
      <c r="M2851" t="s">
        <v>10420</v>
      </c>
      <c r="N2851">
        <v>0</v>
      </c>
      <c r="O2851" t="s">
        <v>4648</v>
      </c>
      <c r="P2851">
        <v>0</v>
      </c>
      <c r="Q2851">
        <v>0</v>
      </c>
      <c r="T2851" t="str">
        <f>IF(LEN(A2851)=2,MID(A2851,1,1),IF(LEN(A2851)=3,MID(A2851,1,2),IF(LEN(A2851)=5,MID(A2851,1,3),IF(LEN(A2851)=7,MID(A2851,1,5),IF(LEN(A2851)=1,"")))))</f>
        <v>21637</v>
      </c>
      <c r="U2851">
        <f>IF(LEN(A2851)=7,0,1)</f>
        <v>0</v>
      </c>
      <c r="V2851">
        <f t="shared" si="88"/>
        <v>0</v>
      </c>
      <c r="W2851">
        <f>IF(OR(LEFT(A2851)="1", LEFT(A2851)="2",LEFT(A2851)="3"),1,0)</f>
        <v>1</v>
      </c>
      <c r="Y2851" t="str">
        <f t="shared" si="89"/>
        <v>Utang Belanja Jasa Dekorasi</v>
      </c>
      <c r="AB2851" t="str">
        <f>IF(LEFT(A2851)="1","D",IF(LEFT(A2851)="2","K",IF(LEFT(A2851)="3","K",IF(LEFT(A2851)="4","K",IF(LEFT(A2851)="5","D",IF(LEFT(A2851)="6","D",IF(LEFT(A2851)="8","K",IF(LEFT(A2851)="9","D"))))))))</f>
        <v>K</v>
      </c>
      <c r="AD2851">
        <f>IF(LEFT(A2851)="4",1,IF(LEFT(A2851)="5",1,IF(LEFT(A2851)="6",1,0)))</f>
        <v>0</v>
      </c>
      <c r="AE2851">
        <f>IF(LEFT(A2851)="8",1,IF(LEFT(A2851)="9",1,0))</f>
        <v>0</v>
      </c>
      <c r="AF2851" t="str">
        <f>LEFT(A2851)</f>
        <v>2</v>
      </c>
    </row>
    <row r="2852" spans="1:32" x14ac:dyDescent="0.25">
      <c r="A2852" t="s">
        <v>5530</v>
      </c>
      <c r="B2852" t="s">
        <v>5531</v>
      </c>
      <c r="C2852" t="s">
        <v>5492</v>
      </c>
      <c r="D2852">
        <v>1</v>
      </c>
      <c r="E2852">
        <v>0</v>
      </c>
      <c r="F2852">
        <v>0</v>
      </c>
      <c r="G2852">
        <v>1</v>
      </c>
      <c r="H2852" t="s">
        <v>5531</v>
      </c>
      <c r="I2852" t="s">
        <v>10419</v>
      </c>
      <c r="J2852" t="s">
        <v>10420</v>
      </c>
      <c r="K2852" s="1">
        <v>42339</v>
      </c>
      <c r="L2852" s="1">
        <v>42339</v>
      </c>
      <c r="M2852" t="s">
        <v>10420</v>
      </c>
      <c r="N2852">
        <v>0</v>
      </c>
      <c r="O2852" t="s">
        <v>4648</v>
      </c>
      <c r="P2852">
        <v>0</v>
      </c>
      <c r="Q2852">
        <v>0</v>
      </c>
      <c r="T2852" t="str">
        <f>IF(LEN(A2852)=2,MID(A2852,1,1),IF(LEN(A2852)=3,MID(A2852,1,2),IF(LEN(A2852)=5,MID(A2852,1,3),IF(LEN(A2852)=7,MID(A2852,1,5),IF(LEN(A2852)=1,"")))))</f>
        <v>21637</v>
      </c>
      <c r="U2852">
        <f>IF(LEN(A2852)=7,0,1)</f>
        <v>0</v>
      </c>
      <c r="V2852">
        <f t="shared" si="88"/>
        <v>0</v>
      </c>
      <c r="W2852">
        <f>IF(OR(LEFT(A2852)="1", LEFT(A2852)="2",LEFT(A2852)="3"),1,0)</f>
        <v>1</v>
      </c>
      <c r="Y2852" t="str">
        <f t="shared" si="89"/>
        <v>Utang Belanja Jasa Pengamanan</v>
      </c>
      <c r="AB2852" t="str">
        <f>IF(LEFT(A2852)="1","D",IF(LEFT(A2852)="2","K",IF(LEFT(A2852)="3","K",IF(LEFT(A2852)="4","K",IF(LEFT(A2852)="5","D",IF(LEFT(A2852)="6","D",IF(LEFT(A2852)="8","K",IF(LEFT(A2852)="9","D"))))))))</f>
        <v>K</v>
      </c>
      <c r="AD2852">
        <f>IF(LEFT(A2852)="4",1,IF(LEFT(A2852)="5",1,IF(LEFT(A2852)="6",1,0)))</f>
        <v>0</v>
      </c>
      <c r="AE2852">
        <f>IF(LEFT(A2852)="8",1,IF(LEFT(A2852)="9",1,0))</f>
        <v>0</v>
      </c>
      <c r="AF2852" t="str">
        <f>LEFT(A2852)</f>
        <v>2</v>
      </c>
    </row>
    <row r="2853" spans="1:32" x14ac:dyDescent="0.25">
      <c r="A2853" t="s">
        <v>5532</v>
      </c>
      <c r="B2853" t="s">
        <v>5533</v>
      </c>
      <c r="C2853" t="s">
        <v>5492</v>
      </c>
      <c r="D2853">
        <v>1</v>
      </c>
      <c r="E2853">
        <v>0</v>
      </c>
      <c r="F2853">
        <v>0</v>
      </c>
      <c r="G2853">
        <v>1</v>
      </c>
      <c r="H2853" t="s">
        <v>5533</v>
      </c>
      <c r="I2853" t="s">
        <v>10419</v>
      </c>
      <c r="J2853" t="s">
        <v>10420</v>
      </c>
      <c r="K2853" s="1">
        <v>42339</v>
      </c>
      <c r="L2853" s="1">
        <v>42339</v>
      </c>
      <c r="M2853" t="s">
        <v>10420</v>
      </c>
      <c r="N2853">
        <v>0</v>
      </c>
      <c r="O2853" t="s">
        <v>4648</v>
      </c>
      <c r="P2853">
        <v>0</v>
      </c>
      <c r="Q2853">
        <v>0</v>
      </c>
      <c r="T2853" t="str">
        <f>IF(LEN(A2853)=2,MID(A2853,1,1),IF(LEN(A2853)=3,MID(A2853,1,2),IF(LEN(A2853)=5,MID(A2853,1,3),IF(LEN(A2853)=7,MID(A2853,1,5),IF(LEN(A2853)=1,"")))))</f>
        <v>21637</v>
      </c>
      <c r="U2853">
        <f>IF(LEN(A2853)=7,0,1)</f>
        <v>0</v>
      </c>
      <c r="V2853">
        <f t="shared" si="88"/>
        <v>0</v>
      </c>
      <c r="W2853">
        <f>IF(OR(LEFT(A2853)="1", LEFT(A2853)="2",LEFT(A2853)="3"),1,0)</f>
        <v>1</v>
      </c>
      <c r="Y2853" t="str">
        <f t="shared" si="89"/>
        <v>Utang Belanja Jasa Cleaning Service</v>
      </c>
      <c r="AB2853" t="str">
        <f>IF(LEFT(A2853)="1","D",IF(LEFT(A2853)="2","K",IF(LEFT(A2853)="3","K",IF(LEFT(A2853)="4","K",IF(LEFT(A2853)="5","D",IF(LEFT(A2853)="6","D",IF(LEFT(A2853)="8","K",IF(LEFT(A2853)="9","D"))))))))</f>
        <v>K</v>
      </c>
      <c r="AD2853">
        <f>IF(LEFT(A2853)="4",1,IF(LEFT(A2853)="5",1,IF(LEFT(A2853)="6",1,0)))</f>
        <v>0</v>
      </c>
      <c r="AE2853">
        <f>IF(LEFT(A2853)="8",1,IF(LEFT(A2853)="9",1,0))</f>
        <v>0</v>
      </c>
      <c r="AF2853" t="str">
        <f>LEFT(A2853)</f>
        <v>2</v>
      </c>
    </row>
    <row r="2854" spans="1:32" x14ac:dyDescent="0.25">
      <c r="A2854" t="s">
        <v>5534</v>
      </c>
      <c r="B2854" t="s">
        <v>5535</v>
      </c>
      <c r="C2854" t="s">
        <v>5492</v>
      </c>
      <c r="D2854">
        <v>1</v>
      </c>
      <c r="E2854">
        <v>0</v>
      </c>
      <c r="F2854">
        <v>0</v>
      </c>
      <c r="G2854">
        <v>1</v>
      </c>
      <c r="H2854" t="s">
        <v>5535</v>
      </c>
      <c r="I2854" t="s">
        <v>10419</v>
      </c>
      <c r="J2854" t="s">
        <v>10420</v>
      </c>
      <c r="K2854" s="1">
        <v>42339</v>
      </c>
      <c r="L2854" s="1">
        <v>42339</v>
      </c>
      <c r="M2854" t="s">
        <v>10420</v>
      </c>
      <c r="N2854">
        <v>0</v>
      </c>
      <c r="O2854" t="s">
        <v>4648</v>
      </c>
      <c r="P2854">
        <v>0</v>
      </c>
      <c r="Q2854">
        <v>0</v>
      </c>
      <c r="T2854" t="str">
        <f>IF(LEN(A2854)=2,MID(A2854,1,1),IF(LEN(A2854)=3,MID(A2854,1,2),IF(LEN(A2854)=5,MID(A2854,1,3),IF(LEN(A2854)=7,MID(A2854,1,5),IF(LEN(A2854)=1,"")))))</f>
        <v>21637</v>
      </c>
      <c r="U2854">
        <f>IF(LEN(A2854)=7,0,1)</f>
        <v>0</v>
      </c>
      <c r="V2854">
        <f t="shared" si="88"/>
        <v>0</v>
      </c>
      <c r="W2854">
        <f>IF(OR(LEFT(A2854)="1", LEFT(A2854)="2",LEFT(A2854)="3"),1,0)</f>
        <v>1</v>
      </c>
      <c r="Y2854" t="str">
        <f t="shared" si="89"/>
        <v>Utang Belanja Iuran Keanggotaan</v>
      </c>
      <c r="AB2854" t="str">
        <f>IF(LEFT(A2854)="1","D",IF(LEFT(A2854)="2","K",IF(LEFT(A2854)="3","K",IF(LEFT(A2854)="4","K",IF(LEFT(A2854)="5","D",IF(LEFT(A2854)="6","D",IF(LEFT(A2854)="8","K",IF(LEFT(A2854)="9","D"))))))))</f>
        <v>K</v>
      </c>
      <c r="AD2854">
        <f>IF(LEFT(A2854)="4",1,IF(LEFT(A2854)="5",1,IF(LEFT(A2854)="6",1,0)))</f>
        <v>0</v>
      </c>
      <c r="AE2854">
        <f>IF(LEFT(A2854)="8",1,IF(LEFT(A2854)="9",1,0))</f>
        <v>0</v>
      </c>
      <c r="AF2854" t="str">
        <f>LEFT(A2854)</f>
        <v>2</v>
      </c>
    </row>
    <row r="2855" spans="1:32" x14ac:dyDescent="0.25">
      <c r="A2855" t="s">
        <v>5536</v>
      </c>
      <c r="B2855" t="s">
        <v>5537</v>
      </c>
      <c r="C2855" t="s">
        <v>5492</v>
      </c>
      <c r="D2855">
        <v>1</v>
      </c>
      <c r="E2855">
        <v>0</v>
      </c>
      <c r="F2855">
        <v>0</v>
      </c>
      <c r="G2855">
        <v>1</v>
      </c>
      <c r="H2855" t="s">
        <v>5537</v>
      </c>
      <c r="I2855" t="s">
        <v>10419</v>
      </c>
      <c r="J2855" t="s">
        <v>10420</v>
      </c>
      <c r="K2855" s="1">
        <v>42339</v>
      </c>
      <c r="L2855" s="1">
        <v>42339</v>
      </c>
      <c r="M2855" t="s">
        <v>10420</v>
      </c>
      <c r="N2855">
        <v>0</v>
      </c>
      <c r="O2855" t="s">
        <v>4648</v>
      </c>
      <c r="P2855">
        <v>0</v>
      </c>
      <c r="Q2855">
        <v>0</v>
      </c>
      <c r="T2855" t="str">
        <f>IF(LEN(A2855)=2,MID(A2855,1,1),IF(LEN(A2855)=3,MID(A2855,1,2),IF(LEN(A2855)=5,MID(A2855,1,3),IF(LEN(A2855)=7,MID(A2855,1,5),IF(LEN(A2855)=1,"")))))</f>
        <v>21637</v>
      </c>
      <c r="U2855">
        <f>IF(LEN(A2855)=7,0,1)</f>
        <v>0</v>
      </c>
      <c r="V2855">
        <f t="shared" si="88"/>
        <v>0</v>
      </c>
      <c r="W2855">
        <f>IF(OR(LEFT(A2855)="1", LEFT(A2855)="2",LEFT(A2855)="3"),1,0)</f>
        <v>1</v>
      </c>
      <c r="Y2855" t="str">
        <f t="shared" si="89"/>
        <v>Utang Belanja Jasa Laundry</v>
      </c>
      <c r="AB2855" t="str">
        <f>IF(LEFT(A2855)="1","D",IF(LEFT(A2855)="2","K",IF(LEFT(A2855)="3","K",IF(LEFT(A2855)="4","K",IF(LEFT(A2855)="5","D",IF(LEFT(A2855)="6","D",IF(LEFT(A2855)="8","K",IF(LEFT(A2855)="9","D"))))))))</f>
        <v>K</v>
      </c>
      <c r="AD2855">
        <f>IF(LEFT(A2855)="4",1,IF(LEFT(A2855)="5",1,IF(LEFT(A2855)="6",1,0)))</f>
        <v>0</v>
      </c>
      <c r="AE2855">
        <f>IF(LEFT(A2855)="8",1,IF(LEFT(A2855)="9",1,0))</f>
        <v>0</v>
      </c>
      <c r="AF2855" t="str">
        <f>LEFT(A2855)</f>
        <v>2</v>
      </c>
    </row>
    <row r="2856" spans="1:32" x14ac:dyDescent="0.25">
      <c r="A2856" t="s">
        <v>5538</v>
      </c>
      <c r="B2856" t="s">
        <v>5539</v>
      </c>
      <c r="C2856" t="s">
        <v>5492</v>
      </c>
      <c r="D2856">
        <v>1</v>
      </c>
      <c r="E2856">
        <v>0</v>
      </c>
      <c r="F2856">
        <v>0</v>
      </c>
      <c r="G2856">
        <v>1</v>
      </c>
      <c r="H2856" t="s">
        <v>5539</v>
      </c>
      <c r="I2856" t="s">
        <v>10419</v>
      </c>
      <c r="J2856" t="s">
        <v>10420</v>
      </c>
      <c r="K2856" s="1">
        <v>42339</v>
      </c>
      <c r="L2856" s="1">
        <v>42339</v>
      </c>
      <c r="M2856" t="s">
        <v>10420</v>
      </c>
      <c r="N2856">
        <v>0</v>
      </c>
      <c r="O2856" t="s">
        <v>4648</v>
      </c>
      <c r="P2856">
        <v>0</v>
      </c>
      <c r="Q2856">
        <v>0</v>
      </c>
      <c r="T2856" t="str">
        <f>IF(LEN(A2856)=2,MID(A2856,1,1),IF(LEN(A2856)=3,MID(A2856,1,2),IF(LEN(A2856)=5,MID(A2856,1,3),IF(LEN(A2856)=7,MID(A2856,1,5),IF(LEN(A2856)=1,"")))))</f>
        <v>21637</v>
      </c>
      <c r="U2856">
        <f>IF(LEN(A2856)=7,0,1)</f>
        <v>0</v>
      </c>
      <c r="V2856">
        <f t="shared" si="88"/>
        <v>0</v>
      </c>
      <c r="W2856">
        <f>IF(OR(LEFT(A2856)="1", LEFT(A2856)="2",LEFT(A2856)="3"),1,0)</f>
        <v>1</v>
      </c>
      <c r="Y2856" t="str">
        <f t="shared" si="89"/>
        <v>Utang Belanja Jasa Pelayanan Rumah Sakit</v>
      </c>
      <c r="AB2856" t="str">
        <f>IF(LEFT(A2856)="1","D",IF(LEFT(A2856)="2","K",IF(LEFT(A2856)="3","K",IF(LEFT(A2856)="4","K",IF(LEFT(A2856)="5","D",IF(LEFT(A2856)="6","D",IF(LEFT(A2856)="8","K",IF(LEFT(A2856)="9","D"))))))))</f>
        <v>K</v>
      </c>
      <c r="AD2856">
        <f>IF(LEFT(A2856)="4",1,IF(LEFT(A2856)="5",1,IF(LEFT(A2856)="6",1,0)))</f>
        <v>0</v>
      </c>
      <c r="AE2856">
        <f>IF(LEFT(A2856)="8",1,IF(LEFT(A2856)="9",1,0))</f>
        <v>0</v>
      </c>
      <c r="AF2856" t="str">
        <f>LEFT(A2856)</f>
        <v>2</v>
      </c>
    </row>
    <row r="2857" spans="1:32" x14ac:dyDescent="0.25">
      <c r="A2857" t="s">
        <v>5540</v>
      </c>
      <c r="B2857" t="s">
        <v>5541</v>
      </c>
      <c r="C2857" t="s">
        <v>5492</v>
      </c>
      <c r="D2857">
        <v>1</v>
      </c>
      <c r="E2857">
        <v>0</v>
      </c>
      <c r="F2857">
        <v>0</v>
      </c>
      <c r="G2857">
        <v>1</v>
      </c>
      <c r="H2857" t="s">
        <v>5541</v>
      </c>
      <c r="I2857" t="s">
        <v>10419</v>
      </c>
      <c r="J2857" t="s">
        <v>10420</v>
      </c>
      <c r="K2857" s="1">
        <v>42339</v>
      </c>
      <c r="L2857" s="1">
        <v>42339</v>
      </c>
      <c r="M2857" t="s">
        <v>10420</v>
      </c>
      <c r="N2857">
        <v>0</v>
      </c>
      <c r="O2857" t="s">
        <v>4648</v>
      </c>
      <c r="P2857">
        <v>0</v>
      </c>
      <c r="Q2857">
        <v>0</v>
      </c>
      <c r="T2857" t="str">
        <f>IF(LEN(A2857)=2,MID(A2857,1,1),IF(LEN(A2857)=3,MID(A2857,1,2),IF(LEN(A2857)=5,MID(A2857,1,3),IF(LEN(A2857)=7,MID(A2857,1,5),IF(LEN(A2857)=1,"")))))</f>
        <v>21637</v>
      </c>
      <c r="U2857">
        <f>IF(LEN(A2857)=7,0,1)</f>
        <v>0</v>
      </c>
      <c r="V2857">
        <f t="shared" si="88"/>
        <v>0</v>
      </c>
      <c r="W2857">
        <f>IF(OR(LEFT(A2857)="1", LEFT(A2857)="2",LEFT(A2857)="3"),1,0)</f>
        <v>1</v>
      </c>
      <c r="Y2857" t="str">
        <f t="shared" si="89"/>
        <v>Utang Belanja Jasa Event Organizer</v>
      </c>
      <c r="AB2857" t="str">
        <f>IF(LEFT(A2857)="1","D",IF(LEFT(A2857)="2","K",IF(LEFT(A2857)="3","K",IF(LEFT(A2857)="4","K",IF(LEFT(A2857)="5","D",IF(LEFT(A2857)="6","D",IF(LEFT(A2857)="8","K",IF(LEFT(A2857)="9","D"))))))))</f>
        <v>K</v>
      </c>
      <c r="AD2857">
        <f>IF(LEFT(A2857)="4",1,IF(LEFT(A2857)="5",1,IF(LEFT(A2857)="6",1,0)))</f>
        <v>0</v>
      </c>
      <c r="AE2857">
        <f>IF(LEFT(A2857)="8",1,IF(LEFT(A2857)="9",1,0))</f>
        <v>0</v>
      </c>
      <c r="AF2857" t="str">
        <f>LEFT(A2857)</f>
        <v>2</v>
      </c>
    </row>
    <row r="2858" spans="1:32" x14ac:dyDescent="0.25">
      <c r="A2858" t="s">
        <v>5542</v>
      </c>
      <c r="B2858" t="s">
        <v>5543</v>
      </c>
      <c r="C2858" t="s">
        <v>5492</v>
      </c>
      <c r="D2858">
        <v>1</v>
      </c>
      <c r="E2858">
        <v>0</v>
      </c>
      <c r="F2858">
        <v>0</v>
      </c>
      <c r="G2858">
        <v>1</v>
      </c>
      <c r="H2858" t="s">
        <v>5543</v>
      </c>
      <c r="I2858" t="s">
        <v>10419</v>
      </c>
      <c r="J2858" t="s">
        <v>10420</v>
      </c>
      <c r="K2858" s="1">
        <v>42339</v>
      </c>
      <c r="L2858" s="1">
        <v>42339</v>
      </c>
      <c r="M2858" t="s">
        <v>10420</v>
      </c>
      <c r="N2858">
        <v>0</v>
      </c>
      <c r="O2858" t="s">
        <v>4648</v>
      </c>
      <c r="P2858">
        <v>0</v>
      </c>
      <c r="Q2858">
        <v>0</v>
      </c>
      <c r="T2858" t="str">
        <f>IF(LEN(A2858)=2,MID(A2858,1,1),IF(LEN(A2858)=3,MID(A2858,1,2),IF(LEN(A2858)=5,MID(A2858,1,3),IF(LEN(A2858)=7,MID(A2858,1,5),IF(LEN(A2858)=1,"")))))</f>
        <v>21637</v>
      </c>
      <c r="U2858">
        <f>IF(LEN(A2858)=7,0,1)</f>
        <v>0</v>
      </c>
      <c r="V2858">
        <f t="shared" si="88"/>
        <v>0</v>
      </c>
      <c r="W2858">
        <f>IF(OR(LEFT(A2858)="1", LEFT(A2858)="2",LEFT(A2858)="3"),1,0)</f>
        <v>1</v>
      </c>
      <c r="Y2858" t="str">
        <f t="shared" si="89"/>
        <v>Utang Belanja Biaya Pengganti Hewan atau Tanaman</v>
      </c>
      <c r="AB2858" t="str">
        <f>IF(LEFT(A2858)="1","D",IF(LEFT(A2858)="2","K",IF(LEFT(A2858)="3","K",IF(LEFT(A2858)="4","K",IF(LEFT(A2858)="5","D",IF(LEFT(A2858)="6","D",IF(LEFT(A2858)="8","K",IF(LEFT(A2858)="9","D"))))))))</f>
        <v>K</v>
      </c>
      <c r="AD2858">
        <f>IF(LEFT(A2858)="4",1,IF(LEFT(A2858)="5",1,IF(LEFT(A2858)="6",1,0)))</f>
        <v>0</v>
      </c>
      <c r="AE2858">
        <f>IF(LEFT(A2858)="8",1,IF(LEFT(A2858)="9",1,0))</f>
        <v>0</v>
      </c>
      <c r="AF2858" t="str">
        <f>LEFT(A2858)</f>
        <v>2</v>
      </c>
    </row>
    <row r="2859" spans="1:32" x14ac:dyDescent="0.25">
      <c r="A2859" t="s">
        <v>5544</v>
      </c>
      <c r="B2859" t="s">
        <v>5545</v>
      </c>
      <c r="C2859" t="s">
        <v>5492</v>
      </c>
      <c r="D2859">
        <v>1</v>
      </c>
      <c r="E2859">
        <v>0</v>
      </c>
      <c r="F2859">
        <v>0</v>
      </c>
      <c r="G2859">
        <v>1</v>
      </c>
      <c r="H2859" t="s">
        <v>5545</v>
      </c>
      <c r="I2859" t="s">
        <v>10419</v>
      </c>
      <c r="J2859" t="s">
        <v>10420</v>
      </c>
      <c r="K2859" s="1">
        <v>42339</v>
      </c>
      <c r="L2859" s="1">
        <v>42339</v>
      </c>
      <c r="M2859" t="s">
        <v>10420</v>
      </c>
      <c r="N2859">
        <v>0</v>
      </c>
      <c r="O2859" t="s">
        <v>4648</v>
      </c>
      <c r="P2859">
        <v>0</v>
      </c>
      <c r="Q2859">
        <v>0</v>
      </c>
      <c r="T2859" t="str">
        <f>IF(LEN(A2859)=2,MID(A2859,1,1),IF(LEN(A2859)=3,MID(A2859,1,2),IF(LEN(A2859)=5,MID(A2859,1,3),IF(LEN(A2859)=7,MID(A2859,1,5),IF(LEN(A2859)=1,"")))))</f>
        <v>21637</v>
      </c>
      <c r="U2859">
        <f>IF(LEN(A2859)=7,0,1)</f>
        <v>0</v>
      </c>
      <c r="V2859">
        <f t="shared" si="88"/>
        <v>0</v>
      </c>
      <c r="W2859">
        <f>IF(OR(LEFT(A2859)="1", LEFT(A2859)="2",LEFT(A2859)="3"),1,0)</f>
        <v>1</v>
      </c>
      <c r="Y2859" t="str">
        <f t="shared" si="89"/>
        <v>Utang Belanja Biaya Pengelolaan Sampah</v>
      </c>
      <c r="AB2859" t="str">
        <f>IF(LEFT(A2859)="1","D",IF(LEFT(A2859)="2","K",IF(LEFT(A2859)="3","K",IF(LEFT(A2859)="4","K",IF(LEFT(A2859)="5","D",IF(LEFT(A2859)="6","D",IF(LEFT(A2859)="8","K",IF(LEFT(A2859)="9","D"))))))))</f>
        <v>K</v>
      </c>
      <c r="AD2859">
        <f>IF(LEFT(A2859)="4",1,IF(LEFT(A2859)="5",1,IF(LEFT(A2859)="6",1,0)))</f>
        <v>0</v>
      </c>
      <c r="AE2859">
        <f>IF(LEFT(A2859)="8",1,IF(LEFT(A2859)="9",1,0))</f>
        <v>0</v>
      </c>
      <c r="AF2859" t="str">
        <f>LEFT(A2859)</f>
        <v>2</v>
      </c>
    </row>
    <row r="2860" spans="1:32" x14ac:dyDescent="0.25">
      <c r="A2860" t="s">
        <v>5546</v>
      </c>
      <c r="B2860" t="s">
        <v>5547</v>
      </c>
      <c r="C2860" t="s">
        <v>5492</v>
      </c>
      <c r="D2860">
        <v>1</v>
      </c>
      <c r="E2860">
        <v>0</v>
      </c>
      <c r="F2860">
        <v>0</v>
      </c>
      <c r="G2860">
        <v>1</v>
      </c>
      <c r="H2860" t="s">
        <v>5547</v>
      </c>
      <c r="I2860" t="s">
        <v>10419</v>
      </c>
      <c r="J2860" t="s">
        <v>10420</v>
      </c>
      <c r="K2860" s="1">
        <v>42339</v>
      </c>
      <c r="L2860" s="1">
        <v>42339</v>
      </c>
      <c r="M2860" t="s">
        <v>10420</v>
      </c>
      <c r="N2860">
        <v>0</v>
      </c>
      <c r="O2860" t="s">
        <v>4648</v>
      </c>
      <c r="P2860">
        <v>0</v>
      </c>
      <c r="Q2860">
        <v>0</v>
      </c>
      <c r="T2860" t="str">
        <f>IF(LEN(A2860)=2,MID(A2860,1,1),IF(LEN(A2860)=3,MID(A2860,1,2),IF(LEN(A2860)=5,MID(A2860,1,3),IF(LEN(A2860)=7,MID(A2860,1,5),IF(LEN(A2860)=1,"")))))</f>
        <v>21637</v>
      </c>
      <c r="U2860">
        <f>IF(LEN(A2860)=7,0,1)</f>
        <v>0</v>
      </c>
      <c r="V2860">
        <f t="shared" si="88"/>
        <v>0</v>
      </c>
      <c r="W2860">
        <f>IF(OR(LEFT(A2860)="1", LEFT(A2860)="2",LEFT(A2860)="3"),1,0)</f>
        <v>1</v>
      </c>
      <c r="Y2860" t="str">
        <f t="shared" si="89"/>
        <v>Utang Belanja Jasa Narasumber/Tenaga Ahli</v>
      </c>
      <c r="AB2860" t="str">
        <f>IF(LEFT(A2860)="1","D",IF(LEFT(A2860)="2","K",IF(LEFT(A2860)="3","K",IF(LEFT(A2860)="4","K",IF(LEFT(A2860)="5","D",IF(LEFT(A2860)="6","D",IF(LEFT(A2860)="8","K",IF(LEFT(A2860)="9","D"))))))))</f>
        <v>K</v>
      </c>
      <c r="AD2860">
        <f>IF(LEFT(A2860)="4",1,IF(LEFT(A2860)="5",1,IF(LEFT(A2860)="6",1,0)))</f>
        <v>0</v>
      </c>
      <c r="AE2860">
        <f>IF(LEFT(A2860)="8",1,IF(LEFT(A2860)="9",1,0))</f>
        <v>0</v>
      </c>
      <c r="AF2860" t="str">
        <f>LEFT(A2860)</f>
        <v>2</v>
      </c>
    </row>
    <row r="2861" spans="1:32" x14ac:dyDescent="0.25">
      <c r="A2861" t="s">
        <v>5548</v>
      </c>
      <c r="B2861" t="s">
        <v>5549</v>
      </c>
      <c r="C2861" t="s">
        <v>5492</v>
      </c>
      <c r="D2861">
        <v>1</v>
      </c>
      <c r="E2861">
        <v>0</v>
      </c>
      <c r="F2861">
        <v>0</v>
      </c>
      <c r="G2861">
        <v>1</v>
      </c>
      <c r="H2861" t="s">
        <v>5549</v>
      </c>
      <c r="I2861" t="s">
        <v>10419</v>
      </c>
      <c r="J2861" t="s">
        <v>10420</v>
      </c>
      <c r="K2861" s="1">
        <v>42339</v>
      </c>
      <c r="L2861" s="1">
        <v>42339</v>
      </c>
      <c r="M2861" t="s">
        <v>10420</v>
      </c>
      <c r="N2861">
        <v>0</v>
      </c>
      <c r="O2861" t="s">
        <v>4648</v>
      </c>
      <c r="P2861">
        <v>0</v>
      </c>
      <c r="Q2861">
        <v>0</v>
      </c>
      <c r="T2861" t="str">
        <f>IF(LEN(A2861)=2,MID(A2861,1,1),IF(LEN(A2861)=3,MID(A2861,1,2),IF(LEN(A2861)=5,MID(A2861,1,3),IF(LEN(A2861)=7,MID(A2861,1,5),IF(LEN(A2861)=1,"")))))</f>
        <v>21637</v>
      </c>
      <c r="U2861">
        <f>IF(LEN(A2861)=7,0,1)</f>
        <v>0</v>
      </c>
      <c r="V2861">
        <f t="shared" si="88"/>
        <v>0</v>
      </c>
      <c r="W2861">
        <f>IF(OR(LEFT(A2861)="1", LEFT(A2861)="2",LEFT(A2861)="3"),1,0)</f>
        <v>1</v>
      </c>
      <c r="Y2861" t="str">
        <f t="shared" si="89"/>
        <v>Utang Belanja Jasa Tenaga Kasar</v>
      </c>
      <c r="AB2861" t="str">
        <f>IF(LEFT(A2861)="1","D",IF(LEFT(A2861)="2","K",IF(LEFT(A2861)="3","K",IF(LEFT(A2861)="4","K",IF(LEFT(A2861)="5","D",IF(LEFT(A2861)="6","D",IF(LEFT(A2861)="8","K",IF(LEFT(A2861)="9","D"))))))))</f>
        <v>K</v>
      </c>
      <c r="AD2861">
        <f>IF(LEFT(A2861)="4",1,IF(LEFT(A2861)="5",1,IF(LEFT(A2861)="6",1,0)))</f>
        <v>0</v>
      </c>
      <c r="AE2861">
        <f>IF(LEFT(A2861)="8",1,IF(LEFT(A2861)="9",1,0))</f>
        <v>0</v>
      </c>
      <c r="AF2861" t="str">
        <f>LEFT(A2861)</f>
        <v>2</v>
      </c>
    </row>
    <row r="2862" spans="1:32" x14ac:dyDescent="0.25">
      <c r="A2862" t="s">
        <v>5550</v>
      </c>
      <c r="B2862" t="s">
        <v>5551</v>
      </c>
      <c r="C2862" t="s">
        <v>5492</v>
      </c>
      <c r="D2862">
        <v>1</v>
      </c>
      <c r="E2862">
        <v>0</v>
      </c>
      <c r="F2862">
        <v>0</v>
      </c>
      <c r="G2862">
        <v>1</v>
      </c>
      <c r="H2862" t="s">
        <v>5551</v>
      </c>
      <c r="I2862" t="s">
        <v>10419</v>
      </c>
      <c r="J2862" t="s">
        <v>10420</v>
      </c>
      <c r="K2862" s="1">
        <v>42339</v>
      </c>
      <c r="L2862" s="1">
        <v>42339</v>
      </c>
      <c r="M2862" t="s">
        <v>10420</v>
      </c>
      <c r="N2862">
        <v>0</v>
      </c>
      <c r="O2862" t="s">
        <v>4648</v>
      </c>
      <c r="P2862">
        <v>0</v>
      </c>
      <c r="Q2862">
        <v>0</v>
      </c>
      <c r="T2862" t="str">
        <f>IF(LEN(A2862)=2,MID(A2862,1,1),IF(LEN(A2862)=3,MID(A2862,1,2),IF(LEN(A2862)=5,MID(A2862,1,3),IF(LEN(A2862)=7,MID(A2862,1,5),IF(LEN(A2862)=1,"")))))</f>
        <v>21637</v>
      </c>
      <c r="U2862">
        <f>IF(LEN(A2862)=7,0,1)</f>
        <v>0</v>
      </c>
      <c r="V2862">
        <f t="shared" si="88"/>
        <v>0</v>
      </c>
      <c r="W2862">
        <f>IF(OR(LEFT(A2862)="1", LEFT(A2862)="2",LEFT(A2862)="3"),1,0)</f>
        <v>1</v>
      </c>
      <c r="Y2862" t="str">
        <f t="shared" si="89"/>
        <v>Utang Belanja Jasa atas Pemanfaatan Data Kendaraan Bermotor</v>
      </c>
      <c r="AB2862" t="str">
        <f>IF(LEFT(A2862)="1","D",IF(LEFT(A2862)="2","K",IF(LEFT(A2862)="3","K",IF(LEFT(A2862)="4","K",IF(LEFT(A2862)="5","D",IF(LEFT(A2862)="6","D",IF(LEFT(A2862)="8","K",IF(LEFT(A2862)="9","D"))))))))</f>
        <v>K</v>
      </c>
      <c r="AD2862">
        <f>IF(LEFT(A2862)="4",1,IF(LEFT(A2862)="5",1,IF(LEFT(A2862)="6",1,0)))</f>
        <v>0</v>
      </c>
      <c r="AE2862">
        <f>IF(LEFT(A2862)="8",1,IF(LEFT(A2862)="9",1,0))</f>
        <v>0</v>
      </c>
      <c r="AF2862" t="str">
        <f>LEFT(A2862)</f>
        <v>2</v>
      </c>
    </row>
    <row r="2863" spans="1:32" x14ac:dyDescent="0.25">
      <c r="A2863" t="s">
        <v>5552</v>
      </c>
      <c r="B2863" t="s">
        <v>5553</v>
      </c>
      <c r="C2863" t="s">
        <v>5178</v>
      </c>
      <c r="D2863">
        <v>1</v>
      </c>
      <c r="E2863">
        <v>1</v>
      </c>
      <c r="F2863">
        <v>0</v>
      </c>
      <c r="G2863">
        <v>1</v>
      </c>
      <c r="H2863" t="s">
        <v>5553</v>
      </c>
      <c r="I2863" t="s">
        <v>10419</v>
      </c>
      <c r="J2863" t="s">
        <v>10420</v>
      </c>
      <c r="K2863" s="1">
        <v>42339</v>
      </c>
      <c r="L2863" s="1">
        <v>42339</v>
      </c>
      <c r="M2863" t="s">
        <v>10420</v>
      </c>
      <c r="N2863">
        <v>0</v>
      </c>
      <c r="O2863" t="s">
        <v>4648</v>
      </c>
      <c r="P2863">
        <v>0</v>
      </c>
      <c r="Q2863">
        <v>0</v>
      </c>
      <c r="T2863" t="str">
        <f>IF(LEN(A2863)=2,MID(A2863,1,1),IF(LEN(A2863)=3,MID(A2863,1,2),IF(LEN(A2863)=5,MID(A2863,1,3),IF(LEN(A2863)=7,MID(A2863,1,5),IF(LEN(A2863)=1,"")))))</f>
        <v>216</v>
      </c>
      <c r="U2863">
        <f>IF(LEN(A2863)=7,0,1)</f>
        <v>1</v>
      </c>
      <c r="V2863">
        <f t="shared" si="88"/>
        <v>0</v>
      </c>
      <c r="W2863">
        <f>IF(OR(LEFT(A2863)="1", LEFT(A2863)="2",LEFT(A2863)="3"),1,0)</f>
        <v>1</v>
      </c>
      <c r="Y2863" t="str">
        <f t="shared" si="89"/>
        <v>Utang Belanja  Premi, Iuran, Asuransi dan Pemeriksaan Kesehatan</v>
      </c>
      <c r="AB2863" t="str">
        <f>IF(LEFT(A2863)="1","D",IF(LEFT(A2863)="2","K",IF(LEFT(A2863)="3","K",IF(LEFT(A2863)="4","K",IF(LEFT(A2863)="5","D",IF(LEFT(A2863)="6","D",IF(LEFT(A2863)="8","K",IF(LEFT(A2863)="9","D"))))))))</f>
        <v>K</v>
      </c>
      <c r="AD2863">
        <f>IF(LEFT(A2863)="4",1,IF(LEFT(A2863)="5",1,IF(LEFT(A2863)="6",1,0)))</f>
        <v>0</v>
      </c>
      <c r="AE2863">
        <f>IF(LEFT(A2863)="8",1,IF(LEFT(A2863)="9",1,0))</f>
        <v>0</v>
      </c>
      <c r="AF2863" t="str">
        <f>LEFT(A2863)</f>
        <v>2</v>
      </c>
    </row>
    <row r="2864" spans="1:32" x14ac:dyDescent="0.25">
      <c r="A2864" t="s">
        <v>5554</v>
      </c>
      <c r="B2864" t="s">
        <v>5555</v>
      </c>
      <c r="C2864" t="s">
        <v>5552</v>
      </c>
      <c r="D2864">
        <v>1</v>
      </c>
      <c r="E2864">
        <v>0</v>
      </c>
      <c r="F2864">
        <v>0</v>
      </c>
      <c r="G2864">
        <v>1</v>
      </c>
      <c r="H2864" t="s">
        <v>5555</v>
      </c>
      <c r="I2864" t="s">
        <v>10419</v>
      </c>
      <c r="J2864" t="s">
        <v>10420</v>
      </c>
      <c r="K2864" s="1">
        <v>42339</v>
      </c>
      <c r="L2864" s="1">
        <v>42339</v>
      </c>
      <c r="M2864" t="s">
        <v>10420</v>
      </c>
      <c r="N2864">
        <v>0</v>
      </c>
      <c r="O2864" t="s">
        <v>4648</v>
      </c>
      <c r="P2864">
        <v>0</v>
      </c>
      <c r="Q2864">
        <v>0</v>
      </c>
      <c r="T2864" t="str">
        <f>IF(LEN(A2864)=2,MID(A2864,1,1),IF(LEN(A2864)=3,MID(A2864,1,2),IF(LEN(A2864)=5,MID(A2864,1,3),IF(LEN(A2864)=7,MID(A2864,1,5),IF(LEN(A2864)=1,"")))))</f>
        <v>21638</v>
      </c>
      <c r="U2864">
        <f>IF(LEN(A2864)=7,0,1)</f>
        <v>0</v>
      </c>
      <c r="V2864">
        <f t="shared" si="88"/>
        <v>0</v>
      </c>
      <c r="W2864">
        <f>IF(OR(LEFT(A2864)="1", LEFT(A2864)="2",LEFT(A2864)="3"),1,0)</f>
        <v>1</v>
      </c>
      <c r="Y2864" t="str">
        <f t="shared" si="89"/>
        <v>Utang Belanja Iuran BPJS</v>
      </c>
      <c r="AB2864" t="str">
        <f>IF(LEFT(A2864)="1","D",IF(LEFT(A2864)="2","K",IF(LEFT(A2864)="3","K",IF(LEFT(A2864)="4","K",IF(LEFT(A2864)="5","D",IF(LEFT(A2864)="6","D",IF(LEFT(A2864)="8","K",IF(LEFT(A2864)="9","D"))))))))</f>
        <v>K</v>
      </c>
      <c r="AD2864">
        <f>IF(LEFT(A2864)="4",1,IF(LEFT(A2864)="5",1,IF(LEFT(A2864)="6",1,0)))</f>
        <v>0</v>
      </c>
      <c r="AE2864">
        <f>IF(LEFT(A2864)="8",1,IF(LEFT(A2864)="9",1,0))</f>
        <v>0</v>
      </c>
      <c r="AF2864" t="str">
        <f>LEFT(A2864)</f>
        <v>2</v>
      </c>
    </row>
    <row r="2865" spans="1:32" x14ac:dyDescent="0.25">
      <c r="A2865" t="s">
        <v>5556</v>
      </c>
      <c r="B2865" t="s">
        <v>5557</v>
      </c>
      <c r="C2865" t="s">
        <v>5552</v>
      </c>
      <c r="D2865">
        <v>1</v>
      </c>
      <c r="E2865">
        <v>0</v>
      </c>
      <c r="F2865">
        <v>0</v>
      </c>
      <c r="G2865">
        <v>1</v>
      </c>
      <c r="H2865" t="s">
        <v>5557</v>
      </c>
      <c r="I2865" t="s">
        <v>10419</v>
      </c>
      <c r="J2865" t="s">
        <v>10420</v>
      </c>
      <c r="K2865" s="1">
        <v>42339</v>
      </c>
      <c r="L2865" s="1">
        <v>42339</v>
      </c>
      <c r="M2865" t="s">
        <v>10420</v>
      </c>
      <c r="N2865">
        <v>0</v>
      </c>
      <c r="O2865" t="s">
        <v>4648</v>
      </c>
      <c r="P2865">
        <v>0</v>
      </c>
      <c r="Q2865">
        <v>0</v>
      </c>
      <c r="T2865" t="str">
        <f>IF(LEN(A2865)=2,MID(A2865,1,1),IF(LEN(A2865)=3,MID(A2865,1,2),IF(LEN(A2865)=5,MID(A2865,1,3),IF(LEN(A2865)=7,MID(A2865,1,5),IF(LEN(A2865)=1,"")))))</f>
        <v>21638</v>
      </c>
      <c r="U2865">
        <f>IF(LEN(A2865)=7,0,1)</f>
        <v>0</v>
      </c>
      <c r="V2865">
        <f t="shared" si="88"/>
        <v>0</v>
      </c>
      <c r="W2865">
        <f>IF(OR(LEFT(A2865)="1", LEFT(A2865)="2",LEFT(A2865)="3"),1,0)</f>
        <v>1</v>
      </c>
      <c r="Y2865" t="str">
        <f t="shared" si="89"/>
        <v>Utang Belanja Premi Asuransi Barang Milik Daerah</v>
      </c>
      <c r="AB2865" t="str">
        <f>IF(LEFT(A2865)="1","D",IF(LEFT(A2865)="2","K",IF(LEFT(A2865)="3","K",IF(LEFT(A2865)="4","K",IF(LEFT(A2865)="5","D",IF(LEFT(A2865)="6","D",IF(LEFT(A2865)="8","K",IF(LEFT(A2865)="9","D"))))))))</f>
        <v>K</v>
      </c>
      <c r="AD2865">
        <f>IF(LEFT(A2865)="4",1,IF(LEFT(A2865)="5",1,IF(LEFT(A2865)="6",1,0)))</f>
        <v>0</v>
      </c>
      <c r="AE2865">
        <f>IF(LEFT(A2865)="8",1,IF(LEFT(A2865)="9",1,0))</f>
        <v>0</v>
      </c>
      <c r="AF2865" t="str">
        <f>LEFT(A2865)</f>
        <v>2</v>
      </c>
    </row>
    <row r="2866" spans="1:32" x14ac:dyDescent="0.25">
      <c r="A2866" t="s">
        <v>5558</v>
      </c>
      <c r="B2866" t="s">
        <v>5559</v>
      </c>
      <c r="C2866" t="s">
        <v>5552</v>
      </c>
      <c r="D2866">
        <v>1</v>
      </c>
      <c r="E2866">
        <v>0</v>
      </c>
      <c r="F2866">
        <v>0</v>
      </c>
      <c r="G2866">
        <v>1</v>
      </c>
      <c r="H2866" t="s">
        <v>5559</v>
      </c>
      <c r="I2866" t="s">
        <v>10419</v>
      </c>
      <c r="J2866" t="s">
        <v>10420</v>
      </c>
      <c r="K2866" s="1">
        <v>42339</v>
      </c>
      <c r="L2866" s="1">
        <v>42339</v>
      </c>
      <c r="M2866" t="s">
        <v>10420</v>
      </c>
      <c r="N2866">
        <v>0</v>
      </c>
      <c r="O2866" t="s">
        <v>4648</v>
      </c>
      <c r="P2866">
        <v>0</v>
      </c>
      <c r="Q2866">
        <v>0</v>
      </c>
      <c r="T2866" t="str">
        <f>IF(LEN(A2866)=2,MID(A2866,1,1),IF(LEN(A2866)=3,MID(A2866,1,2),IF(LEN(A2866)=5,MID(A2866,1,3),IF(LEN(A2866)=7,MID(A2866,1,5),IF(LEN(A2866)=1,"")))))</f>
        <v>21638</v>
      </c>
      <c r="U2866">
        <f>IF(LEN(A2866)=7,0,1)</f>
        <v>0</v>
      </c>
      <c r="V2866">
        <f t="shared" si="88"/>
        <v>0</v>
      </c>
      <c r="W2866">
        <f>IF(OR(LEFT(A2866)="1", LEFT(A2866)="2",LEFT(A2866)="3"),1,0)</f>
        <v>1</v>
      </c>
      <c r="Y2866" t="str">
        <f t="shared" si="89"/>
        <v>Utang Belanja Pemeriksaan Kesehatan dan Pengobatan</v>
      </c>
      <c r="AB2866" t="str">
        <f>IF(LEFT(A2866)="1","D",IF(LEFT(A2866)="2","K",IF(LEFT(A2866)="3","K",IF(LEFT(A2866)="4","K",IF(LEFT(A2866)="5","D",IF(LEFT(A2866)="6","D",IF(LEFT(A2866)="8","K",IF(LEFT(A2866)="9","D"))))))))</f>
        <v>K</v>
      </c>
      <c r="AD2866">
        <f>IF(LEFT(A2866)="4",1,IF(LEFT(A2866)="5",1,IF(LEFT(A2866)="6",1,0)))</f>
        <v>0</v>
      </c>
      <c r="AE2866">
        <f>IF(LEFT(A2866)="8",1,IF(LEFT(A2866)="9",1,0))</f>
        <v>0</v>
      </c>
      <c r="AF2866" t="str">
        <f>LEFT(A2866)</f>
        <v>2</v>
      </c>
    </row>
    <row r="2867" spans="1:32" x14ac:dyDescent="0.25">
      <c r="A2867" t="s">
        <v>5560</v>
      </c>
      <c r="B2867" t="s">
        <v>5561</v>
      </c>
      <c r="C2867" t="s">
        <v>5178</v>
      </c>
      <c r="D2867">
        <v>1</v>
      </c>
      <c r="E2867">
        <v>1</v>
      </c>
      <c r="F2867">
        <v>0</v>
      </c>
      <c r="G2867">
        <v>1</v>
      </c>
      <c r="H2867" t="s">
        <v>5561</v>
      </c>
      <c r="I2867" t="s">
        <v>10419</v>
      </c>
      <c r="J2867" t="s">
        <v>10420</v>
      </c>
      <c r="K2867" s="1">
        <v>42339</v>
      </c>
      <c r="L2867" s="1">
        <v>42339</v>
      </c>
      <c r="M2867" t="s">
        <v>10420</v>
      </c>
      <c r="N2867">
        <v>0</v>
      </c>
      <c r="O2867" t="s">
        <v>4648</v>
      </c>
      <c r="P2867">
        <v>0</v>
      </c>
      <c r="Q2867">
        <v>0</v>
      </c>
      <c r="T2867" t="str">
        <f>IF(LEN(A2867)=2,MID(A2867,1,1),IF(LEN(A2867)=3,MID(A2867,1,2),IF(LEN(A2867)=5,MID(A2867,1,3),IF(LEN(A2867)=7,MID(A2867,1,5),IF(LEN(A2867)=1,"")))))</f>
        <v>216</v>
      </c>
      <c r="U2867">
        <f>IF(LEN(A2867)=7,0,1)</f>
        <v>1</v>
      </c>
      <c r="V2867">
        <f t="shared" si="88"/>
        <v>0</v>
      </c>
      <c r="W2867">
        <f>IF(OR(LEFT(A2867)="1", LEFT(A2867)="2",LEFT(A2867)="3"),1,0)</f>
        <v>1</v>
      </c>
      <c r="Y2867" t="str">
        <f t="shared" si="89"/>
        <v>Utang Belanja Perawatan Kendaraan Bermotor</v>
      </c>
      <c r="AB2867" t="str">
        <f>IF(LEFT(A2867)="1","D",IF(LEFT(A2867)="2","K",IF(LEFT(A2867)="3","K",IF(LEFT(A2867)="4","K",IF(LEFT(A2867)="5","D",IF(LEFT(A2867)="6","D",IF(LEFT(A2867)="8","K",IF(LEFT(A2867)="9","D"))))))))</f>
        <v>K</v>
      </c>
      <c r="AD2867">
        <f>IF(LEFT(A2867)="4",1,IF(LEFT(A2867)="5",1,IF(LEFT(A2867)="6",1,0)))</f>
        <v>0</v>
      </c>
      <c r="AE2867">
        <f>IF(LEFT(A2867)="8",1,IF(LEFT(A2867)="9",1,0))</f>
        <v>0</v>
      </c>
      <c r="AF2867" t="str">
        <f>LEFT(A2867)</f>
        <v>2</v>
      </c>
    </row>
    <row r="2868" spans="1:32" x14ac:dyDescent="0.25">
      <c r="A2868" t="s">
        <v>5562</v>
      </c>
      <c r="B2868" t="s">
        <v>5563</v>
      </c>
      <c r="C2868" t="s">
        <v>5560</v>
      </c>
      <c r="D2868">
        <v>1</v>
      </c>
      <c r="E2868">
        <v>0</v>
      </c>
      <c r="F2868">
        <v>0</v>
      </c>
      <c r="G2868">
        <v>1</v>
      </c>
      <c r="H2868" t="s">
        <v>5563</v>
      </c>
      <c r="I2868" t="s">
        <v>10419</v>
      </c>
      <c r="J2868" t="s">
        <v>10420</v>
      </c>
      <c r="K2868" s="1">
        <v>42339</v>
      </c>
      <c r="L2868" s="1">
        <v>42339</v>
      </c>
      <c r="M2868" t="s">
        <v>10420</v>
      </c>
      <c r="N2868">
        <v>0</v>
      </c>
      <c r="O2868" t="s">
        <v>4648</v>
      </c>
      <c r="P2868">
        <v>0</v>
      </c>
      <c r="Q2868">
        <v>0</v>
      </c>
      <c r="T2868" t="str">
        <f>IF(LEN(A2868)=2,MID(A2868,1,1),IF(LEN(A2868)=3,MID(A2868,1,2),IF(LEN(A2868)=5,MID(A2868,1,3),IF(LEN(A2868)=7,MID(A2868,1,5),IF(LEN(A2868)=1,"")))))</f>
        <v>21639</v>
      </c>
      <c r="U2868">
        <f>IF(LEN(A2868)=7,0,1)</f>
        <v>0</v>
      </c>
      <c r="V2868">
        <f t="shared" si="88"/>
        <v>0</v>
      </c>
      <c r="W2868">
        <f>IF(OR(LEFT(A2868)="1", LEFT(A2868)="2",LEFT(A2868)="3"),1,0)</f>
        <v>1</v>
      </c>
      <c r="Y2868" t="str">
        <f t="shared" si="89"/>
        <v>Utang Belanja Service Kendaraan Bermotor</v>
      </c>
      <c r="AB2868" t="str">
        <f>IF(LEFT(A2868)="1","D",IF(LEFT(A2868)="2","K",IF(LEFT(A2868)="3","K",IF(LEFT(A2868)="4","K",IF(LEFT(A2868)="5","D",IF(LEFT(A2868)="6","D",IF(LEFT(A2868)="8","K",IF(LEFT(A2868)="9","D"))))))))</f>
        <v>K</v>
      </c>
      <c r="AD2868">
        <f>IF(LEFT(A2868)="4",1,IF(LEFT(A2868)="5",1,IF(LEFT(A2868)="6",1,0)))</f>
        <v>0</v>
      </c>
      <c r="AE2868">
        <f>IF(LEFT(A2868)="8",1,IF(LEFT(A2868)="9",1,0))</f>
        <v>0</v>
      </c>
      <c r="AF2868" t="str">
        <f>LEFT(A2868)</f>
        <v>2</v>
      </c>
    </row>
    <row r="2869" spans="1:32" x14ac:dyDescent="0.25">
      <c r="A2869" t="s">
        <v>5564</v>
      </c>
      <c r="B2869" t="s">
        <v>5565</v>
      </c>
      <c r="C2869" t="s">
        <v>5560</v>
      </c>
      <c r="D2869">
        <v>1</v>
      </c>
      <c r="E2869">
        <v>0</v>
      </c>
      <c r="F2869">
        <v>0</v>
      </c>
      <c r="G2869">
        <v>1</v>
      </c>
      <c r="H2869" t="s">
        <v>5565</v>
      </c>
      <c r="I2869" t="s">
        <v>10419</v>
      </c>
      <c r="J2869" t="s">
        <v>10420</v>
      </c>
      <c r="K2869" s="1">
        <v>42339</v>
      </c>
      <c r="L2869" s="1">
        <v>42339</v>
      </c>
      <c r="M2869" t="s">
        <v>10420</v>
      </c>
      <c r="N2869">
        <v>0</v>
      </c>
      <c r="O2869" t="s">
        <v>4648</v>
      </c>
      <c r="P2869">
        <v>0</v>
      </c>
      <c r="Q2869">
        <v>0</v>
      </c>
      <c r="T2869" t="str">
        <f>IF(LEN(A2869)=2,MID(A2869,1,1),IF(LEN(A2869)=3,MID(A2869,1,2),IF(LEN(A2869)=5,MID(A2869,1,3),IF(LEN(A2869)=7,MID(A2869,1,5),IF(LEN(A2869)=1,"")))))</f>
        <v>21639</v>
      </c>
      <c r="U2869">
        <f>IF(LEN(A2869)=7,0,1)</f>
        <v>0</v>
      </c>
      <c r="V2869">
        <f t="shared" si="88"/>
        <v>0</v>
      </c>
      <c r="W2869">
        <f>IF(OR(LEFT(A2869)="1", LEFT(A2869)="2",LEFT(A2869)="3"),1,0)</f>
        <v>1</v>
      </c>
      <c r="Y2869" t="str">
        <f t="shared" si="89"/>
        <v>Utang Belanja Penggantian Suku Cadang Kendaraan Bermotor</v>
      </c>
      <c r="AB2869" t="str">
        <f>IF(LEFT(A2869)="1","D",IF(LEFT(A2869)="2","K",IF(LEFT(A2869)="3","K",IF(LEFT(A2869)="4","K",IF(LEFT(A2869)="5","D",IF(LEFT(A2869)="6","D",IF(LEFT(A2869)="8","K",IF(LEFT(A2869)="9","D"))))))))</f>
        <v>K</v>
      </c>
      <c r="AD2869">
        <f>IF(LEFT(A2869)="4",1,IF(LEFT(A2869)="5",1,IF(LEFT(A2869)="6",1,0)))</f>
        <v>0</v>
      </c>
      <c r="AE2869">
        <f>IF(LEFT(A2869)="8",1,IF(LEFT(A2869)="9",1,0))</f>
        <v>0</v>
      </c>
      <c r="AF2869" t="str">
        <f>LEFT(A2869)</f>
        <v>2</v>
      </c>
    </row>
    <row r="2870" spans="1:32" x14ac:dyDescent="0.25">
      <c r="A2870" t="s">
        <v>5566</v>
      </c>
      <c r="B2870" t="s">
        <v>5567</v>
      </c>
      <c r="C2870" t="s">
        <v>5178</v>
      </c>
      <c r="D2870">
        <v>1</v>
      </c>
      <c r="E2870">
        <v>1</v>
      </c>
      <c r="F2870">
        <v>0</v>
      </c>
      <c r="G2870">
        <v>1</v>
      </c>
      <c r="H2870" t="s">
        <v>5567</v>
      </c>
      <c r="I2870" t="s">
        <v>10419</v>
      </c>
      <c r="J2870" t="s">
        <v>10420</v>
      </c>
      <c r="K2870" s="1">
        <v>42339</v>
      </c>
      <c r="L2870" s="1">
        <v>42339</v>
      </c>
      <c r="M2870" t="s">
        <v>10420</v>
      </c>
      <c r="N2870">
        <v>0</v>
      </c>
      <c r="O2870" t="s">
        <v>4648</v>
      </c>
      <c r="P2870">
        <v>0</v>
      </c>
      <c r="Q2870">
        <v>0</v>
      </c>
      <c r="T2870" t="str">
        <f>IF(LEN(A2870)=2,MID(A2870,1,1),IF(LEN(A2870)=3,MID(A2870,1,2),IF(LEN(A2870)=5,MID(A2870,1,3),IF(LEN(A2870)=7,MID(A2870,1,5),IF(LEN(A2870)=1,"")))))</f>
        <v>216</v>
      </c>
      <c r="U2870">
        <f>IF(LEN(A2870)=7,0,1)</f>
        <v>1</v>
      </c>
      <c r="V2870">
        <f t="shared" si="88"/>
        <v>0</v>
      </c>
      <c r="W2870">
        <f>IF(OR(LEFT(A2870)="1", LEFT(A2870)="2",LEFT(A2870)="3"),1,0)</f>
        <v>1</v>
      </c>
      <c r="Y2870" t="str">
        <f t="shared" si="89"/>
        <v>Utang Belanja Cetak dan Penggandaan</v>
      </c>
      <c r="AB2870" t="str">
        <f>IF(LEFT(A2870)="1","D",IF(LEFT(A2870)="2","K",IF(LEFT(A2870)="3","K",IF(LEFT(A2870)="4","K",IF(LEFT(A2870)="5","D",IF(LEFT(A2870)="6","D",IF(LEFT(A2870)="8","K",IF(LEFT(A2870)="9","D"))))))))</f>
        <v>K</v>
      </c>
      <c r="AD2870">
        <f>IF(LEFT(A2870)="4",1,IF(LEFT(A2870)="5",1,IF(LEFT(A2870)="6",1,0)))</f>
        <v>0</v>
      </c>
      <c r="AE2870">
        <f>IF(LEFT(A2870)="8",1,IF(LEFT(A2870)="9",1,0))</f>
        <v>0</v>
      </c>
      <c r="AF2870" t="str">
        <f>LEFT(A2870)</f>
        <v>2</v>
      </c>
    </row>
    <row r="2871" spans="1:32" x14ac:dyDescent="0.25">
      <c r="A2871" t="s">
        <v>5568</v>
      </c>
      <c r="B2871" t="s">
        <v>5567</v>
      </c>
      <c r="C2871" t="s">
        <v>5566</v>
      </c>
      <c r="D2871">
        <v>1</v>
      </c>
      <c r="E2871">
        <v>0</v>
      </c>
      <c r="F2871">
        <v>0</v>
      </c>
      <c r="G2871">
        <v>1</v>
      </c>
      <c r="H2871" t="s">
        <v>5567</v>
      </c>
      <c r="I2871" t="s">
        <v>10419</v>
      </c>
      <c r="J2871" t="s">
        <v>10420</v>
      </c>
      <c r="K2871" s="1">
        <v>42339</v>
      </c>
      <c r="L2871" s="1">
        <v>42339</v>
      </c>
      <c r="M2871" t="s">
        <v>10420</v>
      </c>
      <c r="N2871">
        <v>0</v>
      </c>
      <c r="O2871" t="s">
        <v>4648</v>
      </c>
      <c r="P2871">
        <v>0</v>
      </c>
      <c r="Q2871">
        <v>0</v>
      </c>
      <c r="T2871" t="str">
        <f>IF(LEN(A2871)=2,MID(A2871,1,1),IF(LEN(A2871)=3,MID(A2871,1,2),IF(LEN(A2871)=5,MID(A2871,1,3),IF(LEN(A2871)=7,MID(A2871,1,5),IF(LEN(A2871)=1,"")))))</f>
        <v>21640</v>
      </c>
      <c r="U2871">
        <f>IF(LEN(A2871)=7,0,1)</f>
        <v>0</v>
      </c>
      <c r="V2871">
        <f t="shared" si="88"/>
        <v>0</v>
      </c>
      <c r="W2871">
        <f>IF(OR(LEFT(A2871)="1", LEFT(A2871)="2",LEFT(A2871)="3"),1,0)</f>
        <v>1</v>
      </c>
      <c r="Y2871" t="str">
        <f t="shared" si="89"/>
        <v>Utang Belanja Cetak dan Penggandaan</v>
      </c>
      <c r="AB2871" t="str">
        <f>IF(LEFT(A2871)="1","D",IF(LEFT(A2871)="2","K",IF(LEFT(A2871)="3","K",IF(LEFT(A2871)="4","K",IF(LEFT(A2871)="5","D",IF(LEFT(A2871)="6","D",IF(LEFT(A2871)="8","K",IF(LEFT(A2871)="9","D"))))))))</f>
        <v>K</v>
      </c>
      <c r="AD2871">
        <f>IF(LEFT(A2871)="4",1,IF(LEFT(A2871)="5",1,IF(LEFT(A2871)="6",1,0)))</f>
        <v>0</v>
      </c>
      <c r="AE2871">
        <f>IF(LEFT(A2871)="8",1,IF(LEFT(A2871)="9",1,0))</f>
        <v>0</v>
      </c>
      <c r="AF2871" t="str">
        <f>LEFT(A2871)</f>
        <v>2</v>
      </c>
    </row>
    <row r="2872" spans="1:32" x14ac:dyDescent="0.25">
      <c r="A2872" t="s">
        <v>5569</v>
      </c>
      <c r="B2872" t="s">
        <v>5570</v>
      </c>
      <c r="C2872" t="s">
        <v>5178</v>
      </c>
      <c r="D2872">
        <v>1</v>
      </c>
      <c r="E2872">
        <v>1</v>
      </c>
      <c r="F2872">
        <v>0</v>
      </c>
      <c r="G2872">
        <v>1</v>
      </c>
      <c r="H2872" t="s">
        <v>5570</v>
      </c>
      <c r="I2872" t="s">
        <v>10419</v>
      </c>
      <c r="J2872" t="s">
        <v>10420</v>
      </c>
      <c r="K2872" s="1">
        <v>42339</v>
      </c>
      <c r="L2872" s="1">
        <v>42339</v>
      </c>
      <c r="M2872" t="s">
        <v>10420</v>
      </c>
      <c r="N2872">
        <v>0</v>
      </c>
      <c r="O2872" t="s">
        <v>4648</v>
      </c>
      <c r="P2872">
        <v>0</v>
      </c>
      <c r="Q2872">
        <v>0</v>
      </c>
      <c r="T2872" t="str">
        <f>IF(LEN(A2872)=2,MID(A2872,1,1),IF(LEN(A2872)=3,MID(A2872,1,2),IF(LEN(A2872)=5,MID(A2872,1,3),IF(LEN(A2872)=7,MID(A2872,1,5),IF(LEN(A2872)=1,"")))))</f>
        <v>216</v>
      </c>
      <c r="U2872">
        <f>IF(LEN(A2872)=7,0,1)</f>
        <v>1</v>
      </c>
      <c r="V2872">
        <f t="shared" si="88"/>
        <v>0</v>
      </c>
      <c r="W2872">
        <f>IF(OR(LEFT(A2872)="1", LEFT(A2872)="2",LEFT(A2872)="3"),1,0)</f>
        <v>1</v>
      </c>
      <c r="Y2872" t="str">
        <f t="shared" si="89"/>
        <v>Utang Belanja Sewa Tanah/Jalan/ Rumah/Gedung/Gudang/Parkir</v>
      </c>
      <c r="AB2872" t="str">
        <f>IF(LEFT(A2872)="1","D",IF(LEFT(A2872)="2","K",IF(LEFT(A2872)="3","K",IF(LEFT(A2872)="4","K",IF(LEFT(A2872)="5","D",IF(LEFT(A2872)="6","D",IF(LEFT(A2872)="8","K",IF(LEFT(A2872)="9","D"))))))))</f>
        <v>K</v>
      </c>
      <c r="AD2872">
        <f>IF(LEFT(A2872)="4",1,IF(LEFT(A2872)="5",1,IF(LEFT(A2872)="6",1,0)))</f>
        <v>0</v>
      </c>
      <c r="AE2872">
        <f>IF(LEFT(A2872)="8",1,IF(LEFT(A2872)="9",1,0))</f>
        <v>0</v>
      </c>
      <c r="AF2872" t="str">
        <f>LEFT(A2872)</f>
        <v>2</v>
      </c>
    </row>
    <row r="2873" spans="1:32" x14ac:dyDescent="0.25">
      <c r="A2873" t="s">
        <v>5571</v>
      </c>
      <c r="B2873" t="s">
        <v>5572</v>
      </c>
      <c r="C2873" t="s">
        <v>5569</v>
      </c>
      <c r="D2873">
        <v>1</v>
      </c>
      <c r="E2873">
        <v>0</v>
      </c>
      <c r="F2873">
        <v>0</v>
      </c>
      <c r="G2873">
        <v>1</v>
      </c>
      <c r="H2873" t="s">
        <v>5572</v>
      </c>
      <c r="I2873" t="s">
        <v>10419</v>
      </c>
      <c r="J2873" t="s">
        <v>10420</v>
      </c>
      <c r="K2873" s="1">
        <v>42339</v>
      </c>
      <c r="L2873" s="1">
        <v>42339</v>
      </c>
      <c r="M2873" t="s">
        <v>10420</v>
      </c>
      <c r="N2873">
        <v>0</v>
      </c>
      <c r="O2873" t="s">
        <v>4648</v>
      </c>
      <c r="P2873">
        <v>0</v>
      </c>
      <c r="Q2873">
        <v>0</v>
      </c>
      <c r="T2873" t="str">
        <f>IF(LEN(A2873)=2,MID(A2873,1,1),IF(LEN(A2873)=3,MID(A2873,1,2),IF(LEN(A2873)=5,MID(A2873,1,3),IF(LEN(A2873)=7,MID(A2873,1,5),IF(LEN(A2873)=1,"")))))</f>
        <v>21641</v>
      </c>
      <c r="U2873">
        <f>IF(LEN(A2873)=7,0,1)</f>
        <v>0</v>
      </c>
      <c r="V2873">
        <f t="shared" si="88"/>
        <v>0</v>
      </c>
      <c r="W2873">
        <f>IF(OR(LEFT(A2873)="1", LEFT(A2873)="2",LEFT(A2873)="3"),1,0)</f>
        <v>1</v>
      </c>
      <c r="Y2873" t="str">
        <f t="shared" si="89"/>
        <v>Utang Belanja sewa rumah jabatan/rumah dinas</v>
      </c>
      <c r="AB2873" t="str">
        <f>IF(LEFT(A2873)="1","D",IF(LEFT(A2873)="2","K",IF(LEFT(A2873)="3","K",IF(LEFT(A2873)="4","K",IF(LEFT(A2873)="5","D",IF(LEFT(A2873)="6","D",IF(LEFT(A2873)="8","K",IF(LEFT(A2873)="9","D"))))))))</f>
        <v>K</v>
      </c>
      <c r="AD2873">
        <f>IF(LEFT(A2873)="4",1,IF(LEFT(A2873)="5",1,IF(LEFT(A2873)="6",1,0)))</f>
        <v>0</v>
      </c>
      <c r="AE2873">
        <f>IF(LEFT(A2873)="8",1,IF(LEFT(A2873)="9",1,0))</f>
        <v>0</v>
      </c>
      <c r="AF2873" t="str">
        <f>LEFT(A2873)</f>
        <v>2</v>
      </c>
    </row>
    <row r="2874" spans="1:32" x14ac:dyDescent="0.25">
      <c r="A2874" t="s">
        <v>5573</v>
      </c>
      <c r="B2874" t="s">
        <v>5574</v>
      </c>
      <c r="C2874" t="s">
        <v>5569</v>
      </c>
      <c r="D2874">
        <v>1</v>
      </c>
      <c r="E2874">
        <v>0</v>
      </c>
      <c r="F2874">
        <v>0</v>
      </c>
      <c r="G2874">
        <v>1</v>
      </c>
      <c r="H2874" t="s">
        <v>5574</v>
      </c>
      <c r="I2874" t="s">
        <v>10419</v>
      </c>
      <c r="J2874" t="s">
        <v>10420</v>
      </c>
      <c r="K2874" s="1">
        <v>42339</v>
      </c>
      <c r="L2874" s="1">
        <v>42339</v>
      </c>
      <c r="M2874" t="s">
        <v>10420</v>
      </c>
      <c r="N2874">
        <v>0</v>
      </c>
      <c r="O2874" t="s">
        <v>4648</v>
      </c>
      <c r="P2874">
        <v>0</v>
      </c>
      <c r="Q2874">
        <v>0</v>
      </c>
      <c r="T2874" t="str">
        <f>IF(LEN(A2874)=2,MID(A2874,1,1),IF(LEN(A2874)=3,MID(A2874,1,2),IF(LEN(A2874)=5,MID(A2874,1,3),IF(LEN(A2874)=7,MID(A2874,1,5),IF(LEN(A2874)=1,"")))))</f>
        <v>21641</v>
      </c>
      <c r="U2874">
        <f>IF(LEN(A2874)=7,0,1)</f>
        <v>0</v>
      </c>
      <c r="V2874">
        <f t="shared" si="88"/>
        <v>0</v>
      </c>
      <c r="W2874">
        <f>IF(OR(LEFT(A2874)="1", LEFT(A2874)="2",LEFT(A2874)="3"),1,0)</f>
        <v>1</v>
      </c>
      <c r="Y2874" t="str">
        <f t="shared" si="89"/>
        <v>Utang Belanja sewa gedung/ kantor/tempat</v>
      </c>
      <c r="AB2874" t="str">
        <f>IF(LEFT(A2874)="1","D",IF(LEFT(A2874)="2","K",IF(LEFT(A2874)="3","K",IF(LEFT(A2874)="4","K",IF(LEFT(A2874)="5","D",IF(LEFT(A2874)="6","D",IF(LEFT(A2874)="8","K",IF(LEFT(A2874)="9","D"))))))))</f>
        <v>K</v>
      </c>
      <c r="AD2874">
        <f>IF(LEFT(A2874)="4",1,IF(LEFT(A2874)="5",1,IF(LEFT(A2874)="6",1,0)))</f>
        <v>0</v>
      </c>
      <c r="AE2874">
        <f>IF(LEFT(A2874)="8",1,IF(LEFT(A2874)="9",1,0))</f>
        <v>0</v>
      </c>
      <c r="AF2874" t="str">
        <f>LEFT(A2874)</f>
        <v>2</v>
      </c>
    </row>
    <row r="2875" spans="1:32" x14ac:dyDescent="0.25">
      <c r="A2875" t="s">
        <v>5575</v>
      </c>
      <c r="B2875" t="s">
        <v>5576</v>
      </c>
      <c r="C2875" t="s">
        <v>5569</v>
      </c>
      <c r="D2875">
        <v>1</v>
      </c>
      <c r="E2875">
        <v>0</v>
      </c>
      <c r="F2875">
        <v>0</v>
      </c>
      <c r="G2875">
        <v>1</v>
      </c>
      <c r="H2875" t="s">
        <v>5576</v>
      </c>
      <c r="I2875" t="s">
        <v>10419</v>
      </c>
      <c r="J2875" t="s">
        <v>10420</v>
      </c>
      <c r="K2875" s="1">
        <v>42339</v>
      </c>
      <c r="L2875" s="1">
        <v>42339</v>
      </c>
      <c r="M2875" t="s">
        <v>10420</v>
      </c>
      <c r="N2875">
        <v>0</v>
      </c>
      <c r="O2875" t="s">
        <v>4648</v>
      </c>
      <c r="P2875">
        <v>0</v>
      </c>
      <c r="Q2875">
        <v>0</v>
      </c>
      <c r="T2875" t="str">
        <f>IF(LEN(A2875)=2,MID(A2875,1,1),IF(LEN(A2875)=3,MID(A2875,1,2),IF(LEN(A2875)=5,MID(A2875,1,3),IF(LEN(A2875)=7,MID(A2875,1,5),IF(LEN(A2875)=1,"")))))</f>
        <v>21641</v>
      </c>
      <c r="U2875">
        <f>IF(LEN(A2875)=7,0,1)</f>
        <v>0</v>
      </c>
      <c r="V2875">
        <f t="shared" si="88"/>
        <v>0</v>
      </c>
      <c r="W2875">
        <f>IF(OR(LEFT(A2875)="1", LEFT(A2875)="2",LEFT(A2875)="3"),1,0)</f>
        <v>1</v>
      </c>
      <c r="Y2875" t="str">
        <f t="shared" si="89"/>
        <v>Utang Belanja Sewa Tanah</v>
      </c>
      <c r="AB2875" t="str">
        <f>IF(LEFT(A2875)="1","D",IF(LEFT(A2875)="2","K",IF(LEFT(A2875)="3","K",IF(LEFT(A2875)="4","K",IF(LEFT(A2875)="5","D",IF(LEFT(A2875)="6","D",IF(LEFT(A2875)="8","K",IF(LEFT(A2875)="9","D"))))))))</f>
        <v>K</v>
      </c>
      <c r="AD2875">
        <f>IF(LEFT(A2875)="4",1,IF(LEFT(A2875)="5",1,IF(LEFT(A2875)="6",1,0)))</f>
        <v>0</v>
      </c>
      <c r="AE2875">
        <f>IF(LEFT(A2875)="8",1,IF(LEFT(A2875)="9",1,0))</f>
        <v>0</v>
      </c>
      <c r="AF2875" t="str">
        <f>LEFT(A2875)</f>
        <v>2</v>
      </c>
    </row>
    <row r="2876" spans="1:32" x14ac:dyDescent="0.25">
      <c r="A2876" t="s">
        <v>5577</v>
      </c>
      <c r="B2876" t="s">
        <v>5578</v>
      </c>
      <c r="C2876" t="s">
        <v>5569</v>
      </c>
      <c r="D2876">
        <v>1</v>
      </c>
      <c r="E2876">
        <v>0</v>
      </c>
      <c r="F2876">
        <v>0</v>
      </c>
      <c r="G2876">
        <v>1</v>
      </c>
      <c r="H2876" t="s">
        <v>5578</v>
      </c>
      <c r="I2876" t="s">
        <v>10419</v>
      </c>
      <c r="J2876" t="s">
        <v>10420</v>
      </c>
      <c r="K2876" s="1">
        <v>42339</v>
      </c>
      <c r="L2876" s="1">
        <v>42339</v>
      </c>
      <c r="M2876" t="s">
        <v>10420</v>
      </c>
      <c r="N2876">
        <v>0</v>
      </c>
      <c r="O2876" t="s">
        <v>4648</v>
      </c>
      <c r="P2876">
        <v>0</v>
      </c>
      <c r="Q2876">
        <v>0</v>
      </c>
      <c r="T2876" t="str">
        <f>IF(LEN(A2876)=2,MID(A2876,1,1),IF(LEN(A2876)=3,MID(A2876,1,2),IF(LEN(A2876)=5,MID(A2876,1,3),IF(LEN(A2876)=7,MID(A2876,1,5),IF(LEN(A2876)=1,"")))))</f>
        <v>21641</v>
      </c>
      <c r="U2876">
        <f>IF(LEN(A2876)=7,0,1)</f>
        <v>0</v>
      </c>
      <c r="V2876">
        <f t="shared" si="88"/>
        <v>0</v>
      </c>
      <c r="W2876">
        <f>IF(OR(LEFT(A2876)="1", LEFT(A2876)="2",LEFT(A2876)="3"),1,0)</f>
        <v>1</v>
      </c>
      <c r="Y2876" t="str">
        <f t="shared" si="89"/>
        <v>Utang Belanja Sewa Jalan, Irigasi, Instalasi  dan Jaringan</v>
      </c>
      <c r="AB2876" t="str">
        <f>IF(LEFT(A2876)="1","D",IF(LEFT(A2876)="2","K",IF(LEFT(A2876)="3","K",IF(LEFT(A2876)="4","K",IF(LEFT(A2876)="5","D",IF(LEFT(A2876)="6","D",IF(LEFT(A2876)="8","K",IF(LEFT(A2876)="9","D"))))))))</f>
        <v>K</v>
      </c>
      <c r="AD2876">
        <f>IF(LEFT(A2876)="4",1,IF(LEFT(A2876)="5",1,IF(LEFT(A2876)="6",1,0)))</f>
        <v>0</v>
      </c>
      <c r="AE2876">
        <f>IF(LEFT(A2876)="8",1,IF(LEFT(A2876)="9",1,0))</f>
        <v>0</v>
      </c>
      <c r="AF2876" t="str">
        <f>LEFT(A2876)</f>
        <v>2</v>
      </c>
    </row>
    <row r="2877" spans="1:32" x14ac:dyDescent="0.25">
      <c r="A2877" t="s">
        <v>5579</v>
      </c>
      <c r="B2877" t="s">
        <v>5580</v>
      </c>
      <c r="C2877" t="s">
        <v>5178</v>
      </c>
      <c r="D2877">
        <v>1</v>
      </c>
      <c r="E2877">
        <v>1</v>
      </c>
      <c r="F2877">
        <v>0</v>
      </c>
      <c r="G2877">
        <v>1</v>
      </c>
      <c r="H2877" t="s">
        <v>5580</v>
      </c>
      <c r="I2877" t="s">
        <v>10419</v>
      </c>
      <c r="J2877" t="s">
        <v>10420</v>
      </c>
      <c r="K2877" s="1">
        <v>42339</v>
      </c>
      <c r="L2877" s="1">
        <v>42339</v>
      </c>
      <c r="M2877" t="s">
        <v>10420</v>
      </c>
      <c r="N2877">
        <v>0</v>
      </c>
      <c r="O2877" t="s">
        <v>4648</v>
      </c>
      <c r="P2877">
        <v>0</v>
      </c>
      <c r="Q2877">
        <v>0</v>
      </c>
      <c r="T2877" t="str">
        <f>IF(LEN(A2877)=2,MID(A2877,1,1),IF(LEN(A2877)=3,MID(A2877,1,2),IF(LEN(A2877)=5,MID(A2877,1,3),IF(LEN(A2877)=7,MID(A2877,1,5),IF(LEN(A2877)=1,"")))))</f>
        <v>216</v>
      </c>
      <c r="U2877">
        <f>IF(LEN(A2877)=7,0,1)</f>
        <v>1</v>
      </c>
      <c r="V2877">
        <f t="shared" si="88"/>
        <v>0</v>
      </c>
      <c r="W2877">
        <f>IF(OR(LEFT(A2877)="1", LEFT(A2877)="2",LEFT(A2877)="3"),1,0)</f>
        <v>1</v>
      </c>
      <c r="Y2877" t="str">
        <f t="shared" si="89"/>
        <v>Utang Belanja Sewa Sarana Mobilitas</v>
      </c>
      <c r="AB2877" t="str">
        <f>IF(LEFT(A2877)="1","D",IF(LEFT(A2877)="2","K",IF(LEFT(A2877)="3","K",IF(LEFT(A2877)="4","K",IF(LEFT(A2877)="5","D",IF(LEFT(A2877)="6","D",IF(LEFT(A2877)="8","K",IF(LEFT(A2877)="9","D"))))))))</f>
        <v>K</v>
      </c>
      <c r="AD2877">
        <f>IF(LEFT(A2877)="4",1,IF(LEFT(A2877)="5",1,IF(LEFT(A2877)="6",1,0)))</f>
        <v>0</v>
      </c>
      <c r="AE2877">
        <f>IF(LEFT(A2877)="8",1,IF(LEFT(A2877)="9",1,0))</f>
        <v>0</v>
      </c>
      <c r="AF2877" t="str">
        <f>LEFT(A2877)</f>
        <v>2</v>
      </c>
    </row>
    <row r="2878" spans="1:32" x14ac:dyDescent="0.25">
      <c r="A2878" t="s">
        <v>5581</v>
      </c>
      <c r="B2878" t="s">
        <v>5582</v>
      </c>
      <c r="C2878" t="s">
        <v>5579</v>
      </c>
      <c r="D2878">
        <v>1</v>
      </c>
      <c r="E2878">
        <v>0</v>
      </c>
      <c r="F2878">
        <v>0</v>
      </c>
      <c r="G2878">
        <v>1</v>
      </c>
      <c r="H2878" t="s">
        <v>5582</v>
      </c>
      <c r="I2878" t="s">
        <v>10419</v>
      </c>
      <c r="J2878" t="s">
        <v>10420</v>
      </c>
      <c r="K2878" s="1">
        <v>42339</v>
      </c>
      <c r="L2878" s="1">
        <v>42339</v>
      </c>
      <c r="M2878" t="s">
        <v>10420</v>
      </c>
      <c r="N2878">
        <v>0</v>
      </c>
      <c r="O2878" t="s">
        <v>4648</v>
      </c>
      <c r="P2878">
        <v>0</v>
      </c>
      <c r="Q2878">
        <v>0</v>
      </c>
      <c r="T2878" t="str">
        <f>IF(LEN(A2878)=2,MID(A2878,1,1),IF(LEN(A2878)=3,MID(A2878,1,2),IF(LEN(A2878)=5,MID(A2878,1,3),IF(LEN(A2878)=7,MID(A2878,1,5),IF(LEN(A2878)=1,"")))))</f>
        <v>21642</v>
      </c>
      <c r="U2878">
        <f>IF(LEN(A2878)=7,0,1)</f>
        <v>0</v>
      </c>
      <c r="V2878">
        <f t="shared" si="88"/>
        <v>0</v>
      </c>
      <c r="W2878">
        <f>IF(OR(LEFT(A2878)="1", LEFT(A2878)="2",LEFT(A2878)="3"),1,0)</f>
        <v>1</v>
      </c>
      <c r="Y2878" t="str">
        <f t="shared" si="89"/>
        <v>Utang Belanja sewa Sarana Mobilitas Darat</v>
      </c>
      <c r="AB2878" t="str">
        <f>IF(LEFT(A2878)="1","D",IF(LEFT(A2878)="2","K",IF(LEFT(A2878)="3","K",IF(LEFT(A2878)="4","K",IF(LEFT(A2878)="5","D",IF(LEFT(A2878)="6","D",IF(LEFT(A2878)="8","K",IF(LEFT(A2878)="9","D"))))))))</f>
        <v>K</v>
      </c>
      <c r="AD2878">
        <f>IF(LEFT(A2878)="4",1,IF(LEFT(A2878)="5",1,IF(LEFT(A2878)="6",1,0)))</f>
        <v>0</v>
      </c>
      <c r="AE2878">
        <f>IF(LEFT(A2878)="8",1,IF(LEFT(A2878)="9",1,0))</f>
        <v>0</v>
      </c>
      <c r="AF2878" t="str">
        <f>LEFT(A2878)</f>
        <v>2</v>
      </c>
    </row>
    <row r="2879" spans="1:32" x14ac:dyDescent="0.25">
      <c r="A2879" t="s">
        <v>5583</v>
      </c>
      <c r="B2879" t="s">
        <v>5584</v>
      </c>
      <c r="C2879" t="s">
        <v>5579</v>
      </c>
      <c r="D2879">
        <v>1</v>
      </c>
      <c r="E2879">
        <v>0</v>
      </c>
      <c r="F2879">
        <v>0</v>
      </c>
      <c r="G2879">
        <v>1</v>
      </c>
      <c r="H2879" t="s">
        <v>5584</v>
      </c>
      <c r="I2879" t="s">
        <v>10419</v>
      </c>
      <c r="J2879" t="s">
        <v>10420</v>
      </c>
      <c r="K2879" s="1">
        <v>42339</v>
      </c>
      <c r="L2879" s="1">
        <v>42339</v>
      </c>
      <c r="M2879" t="s">
        <v>10420</v>
      </c>
      <c r="N2879">
        <v>0</v>
      </c>
      <c r="O2879" t="s">
        <v>4648</v>
      </c>
      <c r="P2879">
        <v>0</v>
      </c>
      <c r="Q2879">
        <v>0</v>
      </c>
      <c r="T2879" t="str">
        <f>IF(LEN(A2879)=2,MID(A2879,1,1),IF(LEN(A2879)=3,MID(A2879,1,2),IF(LEN(A2879)=5,MID(A2879,1,3),IF(LEN(A2879)=7,MID(A2879,1,5),IF(LEN(A2879)=1,"")))))</f>
        <v>21642</v>
      </c>
      <c r="U2879">
        <f>IF(LEN(A2879)=7,0,1)</f>
        <v>0</v>
      </c>
      <c r="V2879">
        <f t="shared" si="88"/>
        <v>0</v>
      </c>
      <c r="W2879">
        <f>IF(OR(LEFT(A2879)="1", LEFT(A2879)="2",LEFT(A2879)="3"),1,0)</f>
        <v>1</v>
      </c>
      <c r="Y2879" t="str">
        <f t="shared" si="89"/>
        <v>Utang Belanja sewa Sarana Mobilitas Air</v>
      </c>
      <c r="AB2879" t="str">
        <f>IF(LEFT(A2879)="1","D",IF(LEFT(A2879)="2","K",IF(LEFT(A2879)="3","K",IF(LEFT(A2879)="4","K",IF(LEFT(A2879)="5","D",IF(LEFT(A2879)="6","D",IF(LEFT(A2879)="8","K",IF(LEFT(A2879)="9","D"))))))))</f>
        <v>K</v>
      </c>
      <c r="AD2879">
        <f>IF(LEFT(A2879)="4",1,IF(LEFT(A2879)="5",1,IF(LEFT(A2879)="6",1,0)))</f>
        <v>0</v>
      </c>
      <c r="AE2879">
        <f>IF(LEFT(A2879)="8",1,IF(LEFT(A2879)="9",1,0))</f>
        <v>0</v>
      </c>
      <c r="AF2879" t="str">
        <f>LEFT(A2879)</f>
        <v>2</v>
      </c>
    </row>
    <row r="2880" spans="1:32" x14ac:dyDescent="0.25">
      <c r="A2880" t="s">
        <v>5585</v>
      </c>
      <c r="B2880" t="s">
        <v>5586</v>
      </c>
      <c r="C2880" t="s">
        <v>5579</v>
      </c>
      <c r="D2880">
        <v>1</v>
      </c>
      <c r="E2880">
        <v>0</v>
      </c>
      <c r="F2880">
        <v>0</v>
      </c>
      <c r="G2880">
        <v>1</v>
      </c>
      <c r="H2880" t="s">
        <v>5586</v>
      </c>
      <c r="I2880" t="s">
        <v>10419</v>
      </c>
      <c r="J2880" t="s">
        <v>10420</v>
      </c>
      <c r="K2880" s="1">
        <v>42339</v>
      </c>
      <c r="L2880" s="1">
        <v>42339</v>
      </c>
      <c r="M2880" t="s">
        <v>10420</v>
      </c>
      <c r="N2880">
        <v>0</v>
      </c>
      <c r="O2880" t="s">
        <v>4648</v>
      </c>
      <c r="P2880">
        <v>0</v>
      </c>
      <c r="Q2880">
        <v>0</v>
      </c>
      <c r="T2880" t="str">
        <f>IF(LEN(A2880)=2,MID(A2880,1,1),IF(LEN(A2880)=3,MID(A2880,1,2),IF(LEN(A2880)=5,MID(A2880,1,3),IF(LEN(A2880)=7,MID(A2880,1,5),IF(LEN(A2880)=1,"")))))</f>
        <v>21642</v>
      </c>
      <c r="U2880">
        <f>IF(LEN(A2880)=7,0,1)</f>
        <v>0</v>
      </c>
      <c r="V2880">
        <f t="shared" si="88"/>
        <v>0</v>
      </c>
      <c r="W2880">
        <f>IF(OR(LEFT(A2880)="1", LEFT(A2880)="2",LEFT(A2880)="3"),1,0)</f>
        <v>1</v>
      </c>
      <c r="Y2880" t="str">
        <f t="shared" si="89"/>
        <v>Utang Belanja sewa Sarana Mobilitas Udara</v>
      </c>
      <c r="AB2880" t="str">
        <f>IF(LEFT(A2880)="1","D",IF(LEFT(A2880)="2","K",IF(LEFT(A2880)="3","K",IF(LEFT(A2880)="4","K",IF(LEFT(A2880)="5","D",IF(LEFT(A2880)="6","D",IF(LEFT(A2880)="8","K",IF(LEFT(A2880)="9","D"))))))))</f>
        <v>K</v>
      </c>
      <c r="AD2880">
        <f>IF(LEFT(A2880)="4",1,IF(LEFT(A2880)="5",1,IF(LEFT(A2880)="6",1,0)))</f>
        <v>0</v>
      </c>
      <c r="AE2880">
        <f>IF(LEFT(A2880)="8",1,IF(LEFT(A2880)="9",1,0))</f>
        <v>0</v>
      </c>
      <c r="AF2880" t="str">
        <f>LEFT(A2880)</f>
        <v>2</v>
      </c>
    </row>
    <row r="2881" spans="1:32" x14ac:dyDescent="0.25">
      <c r="A2881" t="s">
        <v>5587</v>
      </c>
      <c r="B2881" t="s">
        <v>5588</v>
      </c>
      <c r="C2881" t="s">
        <v>5178</v>
      </c>
      <c r="D2881">
        <v>1</v>
      </c>
      <c r="E2881">
        <v>1</v>
      </c>
      <c r="F2881">
        <v>0</v>
      </c>
      <c r="G2881">
        <v>1</v>
      </c>
      <c r="H2881" t="s">
        <v>5588</v>
      </c>
      <c r="I2881" t="s">
        <v>10419</v>
      </c>
      <c r="J2881" t="s">
        <v>10420</v>
      </c>
      <c r="K2881" s="1">
        <v>42339</v>
      </c>
      <c r="L2881" s="1">
        <v>42339</v>
      </c>
      <c r="M2881" t="s">
        <v>10420</v>
      </c>
      <c r="N2881">
        <v>0</v>
      </c>
      <c r="O2881" t="s">
        <v>4648</v>
      </c>
      <c r="P2881">
        <v>0</v>
      </c>
      <c r="Q2881">
        <v>0</v>
      </c>
      <c r="T2881" t="str">
        <f>IF(LEN(A2881)=2,MID(A2881,1,1),IF(LEN(A2881)=3,MID(A2881,1,2),IF(LEN(A2881)=5,MID(A2881,1,3),IF(LEN(A2881)=7,MID(A2881,1,5),IF(LEN(A2881)=1,"")))))</f>
        <v>216</v>
      </c>
      <c r="U2881">
        <f>IF(LEN(A2881)=7,0,1)</f>
        <v>1</v>
      </c>
      <c r="V2881">
        <f t="shared" si="88"/>
        <v>0</v>
      </c>
      <c r="W2881">
        <f>IF(OR(LEFT(A2881)="1", LEFT(A2881)="2",LEFT(A2881)="3"),1,0)</f>
        <v>1</v>
      </c>
      <c r="Y2881" t="str">
        <f t="shared" si="89"/>
        <v>Utang Belanja Sewa Alat Berat/Peralatan</v>
      </c>
      <c r="AB2881" t="str">
        <f>IF(LEFT(A2881)="1","D",IF(LEFT(A2881)="2","K",IF(LEFT(A2881)="3","K",IF(LEFT(A2881)="4","K",IF(LEFT(A2881)="5","D",IF(LEFT(A2881)="6","D",IF(LEFT(A2881)="8","K",IF(LEFT(A2881)="9","D"))))))))</f>
        <v>K</v>
      </c>
      <c r="AD2881">
        <f>IF(LEFT(A2881)="4",1,IF(LEFT(A2881)="5",1,IF(LEFT(A2881)="6",1,0)))</f>
        <v>0</v>
      </c>
      <c r="AE2881">
        <f>IF(LEFT(A2881)="8",1,IF(LEFT(A2881)="9",1,0))</f>
        <v>0</v>
      </c>
      <c r="AF2881" t="str">
        <f>LEFT(A2881)</f>
        <v>2</v>
      </c>
    </row>
    <row r="2882" spans="1:32" x14ac:dyDescent="0.25">
      <c r="A2882" t="s">
        <v>5589</v>
      </c>
      <c r="B2882" t="s">
        <v>5590</v>
      </c>
      <c r="C2882" t="s">
        <v>5587</v>
      </c>
      <c r="D2882">
        <v>1</v>
      </c>
      <c r="E2882">
        <v>0</v>
      </c>
      <c r="F2882">
        <v>0</v>
      </c>
      <c r="G2882">
        <v>1</v>
      </c>
      <c r="H2882" t="s">
        <v>5590</v>
      </c>
      <c r="I2882" t="s">
        <v>10419</v>
      </c>
      <c r="J2882" t="s">
        <v>10420</v>
      </c>
      <c r="K2882" s="1">
        <v>42339</v>
      </c>
      <c r="L2882" s="1">
        <v>42339</v>
      </c>
      <c r="M2882" t="s">
        <v>10420</v>
      </c>
      <c r="N2882">
        <v>0</v>
      </c>
      <c r="O2882" t="s">
        <v>4648</v>
      </c>
      <c r="P2882">
        <v>0</v>
      </c>
      <c r="Q2882">
        <v>0</v>
      </c>
      <c r="T2882" t="str">
        <f>IF(LEN(A2882)=2,MID(A2882,1,1),IF(LEN(A2882)=3,MID(A2882,1,2),IF(LEN(A2882)=5,MID(A2882,1,3),IF(LEN(A2882)=7,MID(A2882,1,5),IF(LEN(A2882)=1,"")))))</f>
        <v>21643</v>
      </c>
      <c r="U2882">
        <f>IF(LEN(A2882)=7,0,1)</f>
        <v>0</v>
      </c>
      <c r="V2882">
        <f t="shared" ref="V2882:V2945" si="90">IF(OR(LEFT(A2882)="1", LEFT(A2882)="2",LEFT(A2882)="3"),0,1)</f>
        <v>0</v>
      </c>
      <c r="W2882">
        <f>IF(OR(LEFT(A2882)="1", LEFT(A2882)="2",LEFT(A2882)="3"),1,0)</f>
        <v>1</v>
      </c>
      <c r="Y2882" t="str">
        <f t="shared" ref="Y2882:Y2945" si="91">B2882</f>
        <v>Utang Belanja Sewa Alat Berat</v>
      </c>
      <c r="AB2882" t="str">
        <f>IF(LEFT(A2882)="1","D",IF(LEFT(A2882)="2","K",IF(LEFT(A2882)="3","K",IF(LEFT(A2882)="4","K",IF(LEFT(A2882)="5","D",IF(LEFT(A2882)="6","D",IF(LEFT(A2882)="8","K",IF(LEFT(A2882)="9","D"))))))))</f>
        <v>K</v>
      </c>
      <c r="AD2882">
        <f>IF(LEFT(A2882)="4",1,IF(LEFT(A2882)="5",1,IF(LEFT(A2882)="6",1,0)))</f>
        <v>0</v>
      </c>
      <c r="AE2882">
        <f>IF(LEFT(A2882)="8",1,IF(LEFT(A2882)="9",1,0))</f>
        <v>0</v>
      </c>
      <c r="AF2882" t="str">
        <f>LEFT(A2882)</f>
        <v>2</v>
      </c>
    </row>
    <row r="2883" spans="1:32" x14ac:dyDescent="0.25">
      <c r="A2883" t="s">
        <v>5591</v>
      </c>
      <c r="B2883" t="s">
        <v>5592</v>
      </c>
      <c r="C2883" t="s">
        <v>5587</v>
      </c>
      <c r="D2883">
        <v>1</v>
      </c>
      <c r="E2883">
        <v>0</v>
      </c>
      <c r="F2883">
        <v>0</v>
      </c>
      <c r="G2883">
        <v>1</v>
      </c>
      <c r="H2883" t="s">
        <v>5592</v>
      </c>
      <c r="I2883" t="s">
        <v>10419</v>
      </c>
      <c r="J2883" t="s">
        <v>10420</v>
      </c>
      <c r="K2883" s="1">
        <v>42339</v>
      </c>
      <c r="L2883" s="1">
        <v>42339</v>
      </c>
      <c r="M2883" t="s">
        <v>10420</v>
      </c>
      <c r="N2883">
        <v>0</v>
      </c>
      <c r="O2883" t="s">
        <v>4648</v>
      </c>
      <c r="P2883">
        <v>0</v>
      </c>
      <c r="Q2883">
        <v>0</v>
      </c>
      <c r="T2883" t="str">
        <f>IF(LEN(A2883)=2,MID(A2883,1,1),IF(LEN(A2883)=3,MID(A2883,1,2),IF(LEN(A2883)=5,MID(A2883,1,3),IF(LEN(A2883)=7,MID(A2883,1,5),IF(LEN(A2883)=1,"")))))</f>
        <v>21643</v>
      </c>
      <c r="U2883">
        <f>IF(LEN(A2883)=7,0,1)</f>
        <v>0</v>
      </c>
      <c r="V2883">
        <f t="shared" si="90"/>
        <v>0</v>
      </c>
      <c r="W2883">
        <f>IF(OR(LEFT(A2883)="1", LEFT(A2883)="2",LEFT(A2883)="3"),1,0)</f>
        <v>1</v>
      </c>
      <c r="Y2883" t="str">
        <f t="shared" si="91"/>
        <v>Utang Belanja Sewa Peralatan dan Mesin</v>
      </c>
      <c r="AB2883" t="str">
        <f>IF(LEFT(A2883)="1","D",IF(LEFT(A2883)="2","K",IF(LEFT(A2883)="3","K",IF(LEFT(A2883)="4","K",IF(LEFT(A2883)="5","D",IF(LEFT(A2883)="6","D",IF(LEFT(A2883)="8","K",IF(LEFT(A2883)="9","D"))))))))</f>
        <v>K</v>
      </c>
      <c r="AD2883">
        <f>IF(LEFT(A2883)="4",1,IF(LEFT(A2883)="5",1,IF(LEFT(A2883)="6",1,0)))</f>
        <v>0</v>
      </c>
      <c r="AE2883">
        <f>IF(LEFT(A2883)="8",1,IF(LEFT(A2883)="9",1,0))</f>
        <v>0</v>
      </c>
      <c r="AF2883" t="str">
        <f>LEFT(A2883)</f>
        <v>2</v>
      </c>
    </row>
    <row r="2884" spans="1:32" x14ac:dyDescent="0.25">
      <c r="A2884" t="s">
        <v>5593</v>
      </c>
      <c r="B2884" t="s">
        <v>5594</v>
      </c>
      <c r="C2884" t="s">
        <v>5178</v>
      </c>
      <c r="D2884">
        <v>1</v>
      </c>
      <c r="E2884">
        <v>1</v>
      </c>
      <c r="F2884">
        <v>0</v>
      </c>
      <c r="G2884">
        <v>1</v>
      </c>
      <c r="H2884" t="s">
        <v>5594</v>
      </c>
      <c r="I2884" t="s">
        <v>10419</v>
      </c>
      <c r="J2884" t="s">
        <v>10420</v>
      </c>
      <c r="K2884" s="1">
        <v>42339</v>
      </c>
      <c r="L2884" s="1">
        <v>42339</v>
      </c>
      <c r="M2884" t="s">
        <v>10420</v>
      </c>
      <c r="N2884">
        <v>0</v>
      </c>
      <c r="O2884" t="s">
        <v>4648</v>
      </c>
      <c r="P2884">
        <v>0</v>
      </c>
      <c r="Q2884">
        <v>0</v>
      </c>
      <c r="T2884" t="str">
        <f>IF(LEN(A2884)=2,MID(A2884,1,1),IF(LEN(A2884)=3,MID(A2884,1,2),IF(LEN(A2884)=5,MID(A2884,1,3),IF(LEN(A2884)=7,MID(A2884,1,5),IF(LEN(A2884)=1,"")))))</f>
        <v>216</v>
      </c>
      <c r="U2884">
        <f>IF(LEN(A2884)=7,0,1)</f>
        <v>1</v>
      </c>
      <c r="V2884">
        <f t="shared" si="90"/>
        <v>0</v>
      </c>
      <c r="W2884">
        <f>IF(OR(LEFT(A2884)="1", LEFT(A2884)="2",LEFT(A2884)="3"),1,0)</f>
        <v>1</v>
      </c>
      <c r="Y2884" t="str">
        <f t="shared" si="91"/>
        <v>Utang Belanja Sewa Perlengkapan dan Peralatan Kantor</v>
      </c>
      <c r="AB2884" t="str">
        <f>IF(LEFT(A2884)="1","D",IF(LEFT(A2884)="2","K",IF(LEFT(A2884)="3","K",IF(LEFT(A2884)="4","K",IF(LEFT(A2884)="5","D",IF(LEFT(A2884)="6","D",IF(LEFT(A2884)="8","K",IF(LEFT(A2884)="9","D"))))))))</f>
        <v>K</v>
      </c>
      <c r="AD2884">
        <f>IF(LEFT(A2884)="4",1,IF(LEFT(A2884)="5",1,IF(LEFT(A2884)="6",1,0)))</f>
        <v>0</v>
      </c>
      <c r="AE2884">
        <f>IF(LEFT(A2884)="8",1,IF(LEFT(A2884)="9",1,0))</f>
        <v>0</v>
      </c>
      <c r="AF2884" t="str">
        <f>LEFT(A2884)</f>
        <v>2</v>
      </c>
    </row>
    <row r="2885" spans="1:32" x14ac:dyDescent="0.25">
      <c r="A2885" t="s">
        <v>5595</v>
      </c>
      <c r="B2885" t="s">
        <v>5596</v>
      </c>
      <c r="C2885" t="s">
        <v>5593</v>
      </c>
      <c r="D2885">
        <v>1</v>
      </c>
      <c r="E2885">
        <v>0</v>
      </c>
      <c r="F2885">
        <v>0</v>
      </c>
      <c r="G2885">
        <v>1</v>
      </c>
      <c r="H2885" t="s">
        <v>5596</v>
      </c>
      <c r="I2885" t="s">
        <v>10419</v>
      </c>
      <c r="J2885" t="s">
        <v>10420</v>
      </c>
      <c r="K2885" s="1">
        <v>42339</v>
      </c>
      <c r="L2885" s="1">
        <v>42339</v>
      </c>
      <c r="M2885" t="s">
        <v>10420</v>
      </c>
      <c r="N2885">
        <v>0</v>
      </c>
      <c r="O2885" t="s">
        <v>4648</v>
      </c>
      <c r="P2885">
        <v>0</v>
      </c>
      <c r="Q2885">
        <v>0</v>
      </c>
      <c r="T2885" t="str">
        <f>IF(LEN(A2885)=2,MID(A2885,1,1),IF(LEN(A2885)=3,MID(A2885,1,2),IF(LEN(A2885)=5,MID(A2885,1,3),IF(LEN(A2885)=7,MID(A2885,1,5),IF(LEN(A2885)=1,"")))))</f>
        <v>21644</v>
      </c>
      <c r="U2885">
        <f>IF(LEN(A2885)=7,0,1)</f>
        <v>0</v>
      </c>
      <c r="V2885">
        <f t="shared" si="90"/>
        <v>0</v>
      </c>
      <c r="W2885">
        <f>IF(OR(LEFT(A2885)="1", LEFT(A2885)="2",LEFT(A2885)="3"),1,0)</f>
        <v>1</v>
      </c>
      <c r="Y2885" t="str">
        <f t="shared" si="91"/>
        <v>Utang Belanja sewa meja kursi</v>
      </c>
      <c r="AB2885" t="str">
        <f>IF(LEFT(A2885)="1","D",IF(LEFT(A2885)="2","K",IF(LEFT(A2885)="3","K",IF(LEFT(A2885)="4","K",IF(LEFT(A2885)="5","D",IF(LEFT(A2885)="6","D",IF(LEFT(A2885)="8","K",IF(LEFT(A2885)="9","D"))))))))</f>
        <v>K</v>
      </c>
      <c r="AD2885">
        <f>IF(LEFT(A2885)="4",1,IF(LEFT(A2885)="5",1,IF(LEFT(A2885)="6",1,0)))</f>
        <v>0</v>
      </c>
      <c r="AE2885">
        <f>IF(LEFT(A2885)="8",1,IF(LEFT(A2885)="9",1,0))</f>
        <v>0</v>
      </c>
      <c r="AF2885" t="str">
        <f>LEFT(A2885)</f>
        <v>2</v>
      </c>
    </row>
    <row r="2886" spans="1:32" x14ac:dyDescent="0.25">
      <c r="A2886" t="s">
        <v>5597</v>
      </c>
      <c r="B2886" t="s">
        <v>5598</v>
      </c>
      <c r="C2886" t="s">
        <v>5593</v>
      </c>
      <c r="D2886">
        <v>1</v>
      </c>
      <c r="E2886">
        <v>0</v>
      </c>
      <c r="F2886">
        <v>0</v>
      </c>
      <c r="G2886">
        <v>1</v>
      </c>
      <c r="H2886" t="s">
        <v>5598</v>
      </c>
      <c r="I2886" t="s">
        <v>10419</v>
      </c>
      <c r="J2886" t="s">
        <v>10420</v>
      </c>
      <c r="K2886" s="1">
        <v>42339</v>
      </c>
      <c r="L2886" s="1">
        <v>42339</v>
      </c>
      <c r="M2886" t="s">
        <v>10420</v>
      </c>
      <c r="N2886">
        <v>0</v>
      </c>
      <c r="O2886" t="s">
        <v>4648</v>
      </c>
      <c r="P2886">
        <v>0</v>
      </c>
      <c r="Q2886">
        <v>0</v>
      </c>
      <c r="T2886" t="str">
        <f>IF(LEN(A2886)=2,MID(A2886,1,1),IF(LEN(A2886)=3,MID(A2886,1,2),IF(LEN(A2886)=5,MID(A2886,1,3),IF(LEN(A2886)=7,MID(A2886,1,5),IF(LEN(A2886)=1,"")))))</f>
        <v>21644</v>
      </c>
      <c r="U2886">
        <f>IF(LEN(A2886)=7,0,1)</f>
        <v>0</v>
      </c>
      <c r="V2886">
        <f t="shared" si="90"/>
        <v>0</v>
      </c>
      <c r="W2886">
        <f>IF(OR(LEFT(A2886)="1", LEFT(A2886)="2",LEFT(A2886)="3"),1,0)</f>
        <v>1</v>
      </c>
      <c r="Y2886" t="str">
        <f t="shared" si="91"/>
        <v>Utang Belanja sewa komputer dan printer</v>
      </c>
      <c r="AB2886" t="str">
        <f>IF(LEFT(A2886)="1","D",IF(LEFT(A2886)="2","K",IF(LEFT(A2886)="3","K",IF(LEFT(A2886)="4","K",IF(LEFT(A2886)="5","D",IF(LEFT(A2886)="6","D",IF(LEFT(A2886)="8","K",IF(LEFT(A2886)="9","D"))))))))</f>
        <v>K</v>
      </c>
      <c r="AD2886">
        <f>IF(LEFT(A2886)="4",1,IF(LEFT(A2886)="5",1,IF(LEFT(A2886)="6",1,0)))</f>
        <v>0</v>
      </c>
      <c r="AE2886">
        <f>IF(LEFT(A2886)="8",1,IF(LEFT(A2886)="9",1,0))</f>
        <v>0</v>
      </c>
      <c r="AF2886" t="str">
        <f>LEFT(A2886)</f>
        <v>2</v>
      </c>
    </row>
    <row r="2887" spans="1:32" x14ac:dyDescent="0.25">
      <c r="A2887" t="s">
        <v>5599</v>
      </c>
      <c r="B2887" t="s">
        <v>5600</v>
      </c>
      <c r="C2887" t="s">
        <v>5593</v>
      </c>
      <c r="D2887">
        <v>1</v>
      </c>
      <c r="E2887">
        <v>0</v>
      </c>
      <c r="F2887">
        <v>0</v>
      </c>
      <c r="G2887">
        <v>1</v>
      </c>
      <c r="H2887" t="s">
        <v>5600</v>
      </c>
      <c r="I2887" t="s">
        <v>10419</v>
      </c>
      <c r="J2887" t="s">
        <v>10420</v>
      </c>
      <c r="K2887" s="1">
        <v>42339</v>
      </c>
      <c r="L2887" s="1">
        <v>42339</v>
      </c>
      <c r="M2887" t="s">
        <v>10420</v>
      </c>
      <c r="N2887">
        <v>0</v>
      </c>
      <c r="O2887" t="s">
        <v>4648</v>
      </c>
      <c r="P2887">
        <v>0</v>
      </c>
      <c r="Q2887">
        <v>0</v>
      </c>
      <c r="T2887" t="str">
        <f>IF(LEN(A2887)=2,MID(A2887,1,1),IF(LEN(A2887)=3,MID(A2887,1,2),IF(LEN(A2887)=5,MID(A2887,1,3),IF(LEN(A2887)=7,MID(A2887,1,5),IF(LEN(A2887)=1,"")))))</f>
        <v>21644</v>
      </c>
      <c r="U2887">
        <f>IF(LEN(A2887)=7,0,1)</f>
        <v>0</v>
      </c>
      <c r="V2887">
        <f t="shared" si="90"/>
        <v>0</v>
      </c>
      <c r="W2887">
        <f>IF(OR(LEFT(A2887)="1", LEFT(A2887)="2",LEFT(A2887)="3"),1,0)</f>
        <v>1</v>
      </c>
      <c r="Y2887" t="str">
        <f t="shared" si="91"/>
        <v>Utang Belanja Sewa Barang Bercorak Kesenian dan Kebudayaan</v>
      </c>
      <c r="AB2887" t="str">
        <f>IF(LEFT(A2887)="1","D",IF(LEFT(A2887)="2","K",IF(LEFT(A2887)="3","K",IF(LEFT(A2887)="4","K",IF(LEFT(A2887)="5","D",IF(LEFT(A2887)="6","D",IF(LEFT(A2887)="8","K",IF(LEFT(A2887)="9","D"))))))))</f>
        <v>K</v>
      </c>
      <c r="AD2887">
        <f>IF(LEFT(A2887)="4",1,IF(LEFT(A2887)="5",1,IF(LEFT(A2887)="6",1,0)))</f>
        <v>0</v>
      </c>
      <c r="AE2887">
        <f>IF(LEFT(A2887)="8",1,IF(LEFT(A2887)="9",1,0))</f>
        <v>0</v>
      </c>
      <c r="AF2887" t="str">
        <f>LEFT(A2887)</f>
        <v>2</v>
      </c>
    </row>
    <row r="2888" spans="1:32" x14ac:dyDescent="0.25">
      <c r="A2888" t="s">
        <v>5601</v>
      </c>
      <c r="B2888" t="s">
        <v>5602</v>
      </c>
      <c r="C2888" t="s">
        <v>5593</v>
      </c>
      <c r="D2888">
        <v>1</v>
      </c>
      <c r="E2888">
        <v>0</v>
      </c>
      <c r="F2888">
        <v>0</v>
      </c>
      <c r="G2888">
        <v>1</v>
      </c>
      <c r="H2888" t="s">
        <v>5602</v>
      </c>
      <c r="I2888" t="s">
        <v>10419</v>
      </c>
      <c r="J2888" t="s">
        <v>10420</v>
      </c>
      <c r="K2888" s="1">
        <v>42339</v>
      </c>
      <c r="L2888" s="1">
        <v>42339</v>
      </c>
      <c r="M2888" t="s">
        <v>10420</v>
      </c>
      <c r="N2888">
        <v>0</v>
      </c>
      <c r="O2888" t="s">
        <v>4648</v>
      </c>
      <c r="P2888">
        <v>0</v>
      </c>
      <c r="Q2888">
        <v>0</v>
      </c>
      <c r="T2888" t="str">
        <f>IF(LEN(A2888)=2,MID(A2888,1,1),IF(LEN(A2888)=3,MID(A2888,1,2),IF(LEN(A2888)=5,MID(A2888,1,3),IF(LEN(A2888)=7,MID(A2888,1,5),IF(LEN(A2888)=1,"")))))</f>
        <v>21644</v>
      </c>
      <c r="U2888">
        <f>IF(LEN(A2888)=7,0,1)</f>
        <v>0</v>
      </c>
      <c r="V2888">
        <f t="shared" si="90"/>
        <v>0</v>
      </c>
      <c r="W2888">
        <f>IF(OR(LEFT(A2888)="1", LEFT(A2888)="2",LEFT(A2888)="3"),1,0)</f>
        <v>1</v>
      </c>
      <c r="Y2888" t="str">
        <f t="shared" si="91"/>
        <v>Utang Belanja Sewa Barang Keolahragaan</v>
      </c>
      <c r="AB2888" t="str">
        <f>IF(LEFT(A2888)="1","D",IF(LEFT(A2888)="2","K",IF(LEFT(A2888)="3","K",IF(LEFT(A2888)="4","K",IF(LEFT(A2888)="5","D",IF(LEFT(A2888)="6","D",IF(LEFT(A2888)="8","K",IF(LEFT(A2888)="9","D"))))))))</f>
        <v>K</v>
      </c>
      <c r="AD2888">
        <f>IF(LEFT(A2888)="4",1,IF(LEFT(A2888)="5",1,IF(LEFT(A2888)="6",1,0)))</f>
        <v>0</v>
      </c>
      <c r="AE2888">
        <f>IF(LEFT(A2888)="8",1,IF(LEFT(A2888)="9",1,0))</f>
        <v>0</v>
      </c>
      <c r="AF2888" t="str">
        <f>LEFT(A2888)</f>
        <v>2</v>
      </c>
    </row>
    <row r="2889" spans="1:32" x14ac:dyDescent="0.25">
      <c r="A2889" t="s">
        <v>5603</v>
      </c>
      <c r="B2889" t="s">
        <v>5604</v>
      </c>
      <c r="C2889" t="s">
        <v>5593</v>
      </c>
      <c r="D2889">
        <v>1</v>
      </c>
      <c r="E2889">
        <v>0</v>
      </c>
      <c r="F2889">
        <v>0</v>
      </c>
      <c r="G2889">
        <v>1</v>
      </c>
      <c r="H2889" t="s">
        <v>5604</v>
      </c>
      <c r="I2889" t="s">
        <v>10419</v>
      </c>
      <c r="J2889" t="s">
        <v>10420</v>
      </c>
      <c r="K2889" s="1">
        <v>42339</v>
      </c>
      <c r="L2889" s="1">
        <v>42339</v>
      </c>
      <c r="M2889" t="s">
        <v>10420</v>
      </c>
      <c r="N2889">
        <v>0</v>
      </c>
      <c r="O2889" t="s">
        <v>4648</v>
      </c>
      <c r="P2889">
        <v>0</v>
      </c>
      <c r="Q2889">
        <v>0</v>
      </c>
      <c r="T2889" t="str">
        <f>IF(LEN(A2889)=2,MID(A2889,1,1),IF(LEN(A2889)=3,MID(A2889,1,2),IF(LEN(A2889)=5,MID(A2889,1,3),IF(LEN(A2889)=7,MID(A2889,1,5),IF(LEN(A2889)=1,"")))))</f>
        <v>21644</v>
      </c>
      <c r="U2889">
        <f>IF(LEN(A2889)=7,0,1)</f>
        <v>0</v>
      </c>
      <c r="V2889">
        <f t="shared" si="90"/>
        <v>0</v>
      </c>
      <c r="W2889">
        <f>IF(OR(LEFT(A2889)="1", LEFT(A2889)="2",LEFT(A2889)="3"),1,0)</f>
        <v>1</v>
      </c>
      <c r="Y2889" t="str">
        <f t="shared" si="91"/>
        <v>Utang Belanja Sewa Hewan</v>
      </c>
      <c r="AB2889" t="str">
        <f>IF(LEFT(A2889)="1","D",IF(LEFT(A2889)="2","K",IF(LEFT(A2889)="3","K",IF(LEFT(A2889)="4","K",IF(LEFT(A2889)="5","D",IF(LEFT(A2889)="6","D",IF(LEFT(A2889)="8","K",IF(LEFT(A2889)="9","D"))))))))</f>
        <v>K</v>
      </c>
      <c r="AD2889">
        <f>IF(LEFT(A2889)="4",1,IF(LEFT(A2889)="5",1,IF(LEFT(A2889)="6",1,0)))</f>
        <v>0</v>
      </c>
      <c r="AE2889">
        <f>IF(LEFT(A2889)="8",1,IF(LEFT(A2889)="9",1,0))</f>
        <v>0</v>
      </c>
      <c r="AF2889" t="str">
        <f>LEFT(A2889)</f>
        <v>2</v>
      </c>
    </row>
    <row r="2890" spans="1:32" x14ac:dyDescent="0.25">
      <c r="A2890" t="s">
        <v>5605</v>
      </c>
      <c r="B2890" t="s">
        <v>5606</v>
      </c>
      <c r="C2890" t="s">
        <v>5593</v>
      </c>
      <c r="D2890">
        <v>1</v>
      </c>
      <c r="E2890">
        <v>0</v>
      </c>
      <c r="F2890">
        <v>0</v>
      </c>
      <c r="G2890">
        <v>1</v>
      </c>
      <c r="H2890" t="s">
        <v>5606</v>
      </c>
      <c r="I2890" t="s">
        <v>10419</v>
      </c>
      <c r="J2890" t="s">
        <v>10420</v>
      </c>
      <c r="K2890" s="1">
        <v>42339</v>
      </c>
      <c r="L2890" s="1">
        <v>42339</v>
      </c>
      <c r="M2890" t="s">
        <v>10420</v>
      </c>
      <c r="N2890">
        <v>0</v>
      </c>
      <c r="O2890" t="s">
        <v>4648</v>
      </c>
      <c r="P2890">
        <v>0</v>
      </c>
      <c r="Q2890">
        <v>0</v>
      </c>
      <c r="T2890" t="str">
        <f>IF(LEN(A2890)=2,MID(A2890,1,1),IF(LEN(A2890)=3,MID(A2890,1,2),IF(LEN(A2890)=5,MID(A2890,1,3),IF(LEN(A2890)=7,MID(A2890,1,5),IF(LEN(A2890)=1,"")))))</f>
        <v>21644</v>
      </c>
      <c r="U2890">
        <f>IF(LEN(A2890)=7,0,1)</f>
        <v>0</v>
      </c>
      <c r="V2890">
        <f t="shared" si="90"/>
        <v>0</v>
      </c>
      <c r="W2890">
        <f>IF(OR(LEFT(A2890)="1", LEFT(A2890)="2",LEFT(A2890)="3"),1,0)</f>
        <v>1</v>
      </c>
      <c r="Y2890" t="str">
        <f t="shared" si="91"/>
        <v>Utang Belanja Sewa Tanaman Hutan</v>
      </c>
      <c r="AB2890" t="str">
        <f>IF(LEFT(A2890)="1","D",IF(LEFT(A2890)="2","K",IF(LEFT(A2890)="3","K",IF(LEFT(A2890)="4","K",IF(LEFT(A2890)="5","D",IF(LEFT(A2890)="6","D",IF(LEFT(A2890)="8","K",IF(LEFT(A2890)="9","D"))))))))</f>
        <v>K</v>
      </c>
      <c r="AD2890">
        <f>IF(LEFT(A2890)="4",1,IF(LEFT(A2890)="5",1,IF(LEFT(A2890)="6",1,0)))</f>
        <v>0</v>
      </c>
      <c r="AE2890">
        <f>IF(LEFT(A2890)="8",1,IF(LEFT(A2890)="9",1,0))</f>
        <v>0</v>
      </c>
      <c r="AF2890" t="str">
        <f>LEFT(A2890)</f>
        <v>2</v>
      </c>
    </row>
    <row r="2891" spans="1:32" x14ac:dyDescent="0.25">
      <c r="A2891" t="s">
        <v>5607</v>
      </c>
      <c r="B2891" t="s">
        <v>5608</v>
      </c>
      <c r="C2891" t="s">
        <v>5178</v>
      </c>
      <c r="D2891">
        <v>1</v>
      </c>
      <c r="E2891">
        <v>1</v>
      </c>
      <c r="F2891">
        <v>0</v>
      </c>
      <c r="G2891">
        <v>1</v>
      </c>
      <c r="H2891" t="s">
        <v>5608</v>
      </c>
      <c r="I2891" t="s">
        <v>10419</v>
      </c>
      <c r="J2891" t="s">
        <v>10420</v>
      </c>
      <c r="K2891" s="1">
        <v>42339</v>
      </c>
      <c r="L2891" s="1">
        <v>42339</v>
      </c>
      <c r="M2891" t="s">
        <v>10420</v>
      </c>
      <c r="N2891">
        <v>0</v>
      </c>
      <c r="O2891" t="s">
        <v>4648</v>
      </c>
      <c r="P2891">
        <v>0</v>
      </c>
      <c r="Q2891">
        <v>0</v>
      </c>
      <c r="T2891" t="str">
        <f>IF(LEN(A2891)=2,MID(A2891,1,1),IF(LEN(A2891)=3,MID(A2891,1,2),IF(LEN(A2891)=5,MID(A2891,1,3),IF(LEN(A2891)=7,MID(A2891,1,5),IF(LEN(A2891)=1,"")))))</f>
        <v>216</v>
      </c>
      <c r="U2891">
        <f>IF(LEN(A2891)=7,0,1)</f>
        <v>1</v>
      </c>
      <c r="V2891">
        <f t="shared" si="90"/>
        <v>0</v>
      </c>
      <c r="W2891">
        <f>IF(OR(LEFT(A2891)="1", LEFT(A2891)="2",LEFT(A2891)="3"),1,0)</f>
        <v>1</v>
      </c>
      <c r="Y2891" t="str">
        <f t="shared" si="91"/>
        <v>Utang Belanja Makanan dan Minuman</v>
      </c>
      <c r="AB2891" t="str">
        <f>IF(LEFT(A2891)="1","D",IF(LEFT(A2891)="2","K",IF(LEFT(A2891)="3","K",IF(LEFT(A2891)="4","K",IF(LEFT(A2891)="5","D",IF(LEFT(A2891)="6","D",IF(LEFT(A2891)="8","K",IF(LEFT(A2891)="9","D"))))))))</f>
        <v>K</v>
      </c>
      <c r="AD2891">
        <f>IF(LEFT(A2891)="4",1,IF(LEFT(A2891)="5",1,IF(LEFT(A2891)="6",1,0)))</f>
        <v>0</v>
      </c>
      <c r="AE2891">
        <f>IF(LEFT(A2891)="8",1,IF(LEFT(A2891)="9",1,0))</f>
        <v>0</v>
      </c>
      <c r="AF2891" t="str">
        <f>LEFT(A2891)</f>
        <v>2</v>
      </c>
    </row>
    <row r="2892" spans="1:32" x14ac:dyDescent="0.25">
      <c r="A2892" t="s">
        <v>5609</v>
      </c>
      <c r="B2892" t="s">
        <v>5610</v>
      </c>
      <c r="C2892" t="s">
        <v>5607</v>
      </c>
      <c r="D2892">
        <v>1</v>
      </c>
      <c r="E2892">
        <v>0</v>
      </c>
      <c r="F2892">
        <v>0</v>
      </c>
      <c r="G2892">
        <v>1</v>
      </c>
      <c r="H2892" t="s">
        <v>5610</v>
      </c>
      <c r="I2892" t="s">
        <v>10419</v>
      </c>
      <c r="J2892" t="s">
        <v>10420</v>
      </c>
      <c r="K2892" s="1">
        <v>42339</v>
      </c>
      <c r="L2892" s="1">
        <v>42339</v>
      </c>
      <c r="M2892" t="s">
        <v>10420</v>
      </c>
      <c r="N2892">
        <v>0</v>
      </c>
      <c r="O2892" t="s">
        <v>4648</v>
      </c>
      <c r="P2892">
        <v>0</v>
      </c>
      <c r="Q2892">
        <v>0</v>
      </c>
      <c r="T2892" t="str">
        <f>IF(LEN(A2892)=2,MID(A2892,1,1),IF(LEN(A2892)=3,MID(A2892,1,2),IF(LEN(A2892)=5,MID(A2892,1,3),IF(LEN(A2892)=7,MID(A2892,1,5),IF(LEN(A2892)=1,"")))))</f>
        <v>21645</v>
      </c>
      <c r="U2892">
        <f>IF(LEN(A2892)=7,0,1)</f>
        <v>0</v>
      </c>
      <c r="V2892">
        <f t="shared" si="90"/>
        <v>0</v>
      </c>
      <c r="W2892">
        <f>IF(OR(LEFT(A2892)="1", LEFT(A2892)="2",LEFT(A2892)="3"),1,0)</f>
        <v>1</v>
      </c>
      <c r="Y2892" t="str">
        <f t="shared" si="91"/>
        <v>Utang Belanja makanan dan minuman rapat/kegiatan</v>
      </c>
      <c r="AB2892" t="str">
        <f>IF(LEFT(A2892)="1","D",IF(LEFT(A2892)="2","K",IF(LEFT(A2892)="3","K",IF(LEFT(A2892)="4","K",IF(LEFT(A2892)="5","D",IF(LEFT(A2892)="6","D",IF(LEFT(A2892)="8","K",IF(LEFT(A2892)="9","D"))))))))</f>
        <v>K</v>
      </c>
      <c r="AD2892">
        <f>IF(LEFT(A2892)="4",1,IF(LEFT(A2892)="5",1,IF(LEFT(A2892)="6",1,0)))</f>
        <v>0</v>
      </c>
      <c r="AE2892">
        <f>IF(LEFT(A2892)="8",1,IF(LEFT(A2892)="9",1,0))</f>
        <v>0</v>
      </c>
      <c r="AF2892" t="str">
        <f>LEFT(A2892)</f>
        <v>2</v>
      </c>
    </row>
    <row r="2893" spans="1:32" x14ac:dyDescent="0.25">
      <c r="A2893" t="s">
        <v>5611</v>
      </c>
      <c r="B2893" t="s">
        <v>5612</v>
      </c>
      <c r="C2893" t="s">
        <v>5607</v>
      </c>
      <c r="D2893">
        <v>1</v>
      </c>
      <c r="E2893">
        <v>0</v>
      </c>
      <c r="F2893">
        <v>0</v>
      </c>
      <c r="G2893">
        <v>1</v>
      </c>
      <c r="H2893" t="s">
        <v>5612</v>
      </c>
      <c r="I2893" t="s">
        <v>10419</v>
      </c>
      <c r="J2893" t="s">
        <v>10420</v>
      </c>
      <c r="K2893" s="1">
        <v>42339</v>
      </c>
      <c r="L2893" s="1">
        <v>42339</v>
      </c>
      <c r="M2893" t="s">
        <v>10420</v>
      </c>
      <c r="N2893">
        <v>0</v>
      </c>
      <c r="O2893" t="s">
        <v>4648</v>
      </c>
      <c r="P2893">
        <v>0</v>
      </c>
      <c r="Q2893">
        <v>0</v>
      </c>
      <c r="T2893" t="str">
        <f>IF(LEN(A2893)=2,MID(A2893,1,1),IF(LEN(A2893)=3,MID(A2893,1,2),IF(LEN(A2893)=5,MID(A2893,1,3),IF(LEN(A2893)=7,MID(A2893,1,5),IF(LEN(A2893)=1,"")))))</f>
        <v>21645</v>
      </c>
      <c r="U2893">
        <f>IF(LEN(A2893)=7,0,1)</f>
        <v>0</v>
      </c>
      <c r="V2893">
        <f t="shared" si="90"/>
        <v>0</v>
      </c>
      <c r="W2893">
        <f>IF(OR(LEFT(A2893)="1", LEFT(A2893)="2",LEFT(A2893)="3"),1,0)</f>
        <v>1</v>
      </c>
      <c r="Y2893" t="str">
        <f t="shared" si="91"/>
        <v>Utang Belanja makanan dan minuman tamu</v>
      </c>
      <c r="AB2893" t="str">
        <f>IF(LEFT(A2893)="1","D",IF(LEFT(A2893)="2","K",IF(LEFT(A2893)="3","K",IF(LEFT(A2893)="4","K",IF(LEFT(A2893)="5","D",IF(LEFT(A2893)="6","D",IF(LEFT(A2893)="8","K",IF(LEFT(A2893)="9","D"))))))))</f>
        <v>K</v>
      </c>
      <c r="AD2893">
        <f>IF(LEFT(A2893)="4",1,IF(LEFT(A2893)="5",1,IF(LEFT(A2893)="6",1,0)))</f>
        <v>0</v>
      </c>
      <c r="AE2893">
        <f>IF(LEFT(A2893)="8",1,IF(LEFT(A2893)="9",1,0))</f>
        <v>0</v>
      </c>
      <c r="AF2893" t="str">
        <f>LEFT(A2893)</f>
        <v>2</v>
      </c>
    </row>
    <row r="2894" spans="1:32" x14ac:dyDescent="0.25">
      <c r="A2894" t="s">
        <v>5613</v>
      </c>
      <c r="B2894" t="s">
        <v>5614</v>
      </c>
      <c r="C2894" t="s">
        <v>5607</v>
      </c>
      <c r="D2894">
        <v>1</v>
      </c>
      <c r="E2894">
        <v>0</v>
      </c>
      <c r="F2894">
        <v>0</v>
      </c>
      <c r="G2894">
        <v>1</v>
      </c>
      <c r="H2894" t="s">
        <v>5614</v>
      </c>
      <c r="I2894" t="s">
        <v>10419</v>
      </c>
      <c r="J2894" t="s">
        <v>10420</v>
      </c>
      <c r="K2894" s="1">
        <v>42339</v>
      </c>
      <c r="L2894" s="1">
        <v>42339</v>
      </c>
      <c r="M2894" t="s">
        <v>10420</v>
      </c>
      <c r="N2894">
        <v>0</v>
      </c>
      <c r="O2894" t="s">
        <v>4648</v>
      </c>
      <c r="P2894">
        <v>0</v>
      </c>
      <c r="Q2894">
        <v>0</v>
      </c>
      <c r="T2894" t="str">
        <f>IF(LEN(A2894)=2,MID(A2894,1,1),IF(LEN(A2894)=3,MID(A2894,1,2),IF(LEN(A2894)=5,MID(A2894,1,3),IF(LEN(A2894)=7,MID(A2894,1,5),IF(LEN(A2894)=1,"")))))</f>
        <v>21645</v>
      </c>
      <c r="U2894">
        <f>IF(LEN(A2894)=7,0,1)</f>
        <v>0</v>
      </c>
      <c r="V2894">
        <f t="shared" si="90"/>
        <v>0</v>
      </c>
      <c r="W2894">
        <f>IF(OR(LEFT(A2894)="1", LEFT(A2894)="2",LEFT(A2894)="3"),1,0)</f>
        <v>1</v>
      </c>
      <c r="Y2894" t="str">
        <f t="shared" si="91"/>
        <v>Utang Belanja makanan dan minuman pasien/penghuni panti/penghuni asrama</v>
      </c>
      <c r="AB2894" t="str">
        <f>IF(LEFT(A2894)="1","D",IF(LEFT(A2894)="2","K",IF(LEFT(A2894)="3","K",IF(LEFT(A2894)="4","K",IF(LEFT(A2894)="5","D",IF(LEFT(A2894)="6","D",IF(LEFT(A2894)="8","K",IF(LEFT(A2894)="9","D"))))))))</f>
        <v>K</v>
      </c>
      <c r="AD2894">
        <f>IF(LEFT(A2894)="4",1,IF(LEFT(A2894)="5",1,IF(LEFT(A2894)="6",1,0)))</f>
        <v>0</v>
      </c>
      <c r="AE2894">
        <f>IF(LEFT(A2894)="8",1,IF(LEFT(A2894)="9",1,0))</f>
        <v>0</v>
      </c>
      <c r="AF2894" t="str">
        <f>LEFT(A2894)</f>
        <v>2</v>
      </c>
    </row>
    <row r="2895" spans="1:32" x14ac:dyDescent="0.25">
      <c r="A2895" t="s">
        <v>5615</v>
      </c>
      <c r="B2895" t="s">
        <v>5616</v>
      </c>
      <c r="C2895" t="s">
        <v>5607</v>
      </c>
      <c r="D2895">
        <v>1</v>
      </c>
      <c r="E2895">
        <v>0</v>
      </c>
      <c r="F2895">
        <v>0</v>
      </c>
      <c r="G2895">
        <v>1</v>
      </c>
      <c r="H2895" t="s">
        <v>5616</v>
      </c>
      <c r="I2895" t="s">
        <v>10419</v>
      </c>
      <c r="J2895" t="s">
        <v>10420</v>
      </c>
      <c r="K2895" s="1">
        <v>42339</v>
      </c>
      <c r="L2895" s="1">
        <v>42339</v>
      </c>
      <c r="M2895" t="s">
        <v>10420</v>
      </c>
      <c r="N2895">
        <v>0</v>
      </c>
      <c r="O2895" t="s">
        <v>4648</v>
      </c>
      <c r="P2895">
        <v>0</v>
      </c>
      <c r="Q2895">
        <v>0</v>
      </c>
      <c r="T2895" t="str">
        <f>IF(LEN(A2895)=2,MID(A2895,1,1),IF(LEN(A2895)=3,MID(A2895,1,2),IF(LEN(A2895)=5,MID(A2895,1,3),IF(LEN(A2895)=7,MID(A2895,1,5),IF(LEN(A2895)=1,"")))))</f>
        <v>21645</v>
      </c>
      <c r="U2895">
        <f>IF(LEN(A2895)=7,0,1)</f>
        <v>0</v>
      </c>
      <c r="V2895">
        <f t="shared" si="90"/>
        <v>0</v>
      </c>
      <c r="W2895">
        <f>IF(OR(LEFT(A2895)="1", LEFT(A2895)="2",LEFT(A2895)="3"),1,0)</f>
        <v>1</v>
      </c>
      <c r="Y2895" t="str">
        <f t="shared" si="91"/>
        <v>Utang Belanja bahan makanan/sembako</v>
      </c>
      <c r="AB2895" t="str">
        <f>IF(LEFT(A2895)="1","D",IF(LEFT(A2895)="2","K",IF(LEFT(A2895)="3","K",IF(LEFT(A2895)="4","K",IF(LEFT(A2895)="5","D",IF(LEFT(A2895)="6","D",IF(LEFT(A2895)="8","K",IF(LEFT(A2895)="9","D"))))))))</f>
        <v>K</v>
      </c>
      <c r="AD2895">
        <f>IF(LEFT(A2895)="4",1,IF(LEFT(A2895)="5",1,IF(LEFT(A2895)="6",1,0)))</f>
        <v>0</v>
      </c>
      <c r="AE2895">
        <f>IF(LEFT(A2895)="8",1,IF(LEFT(A2895)="9",1,0))</f>
        <v>0</v>
      </c>
      <c r="AF2895" t="str">
        <f>LEFT(A2895)</f>
        <v>2</v>
      </c>
    </row>
    <row r="2896" spans="1:32" x14ac:dyDescent="0.25">
      <c r="A2896" t="s">
        <v>5617</v>
      </c>
      <c r="B2896" t="s">
        <v>5618</v>
      </c>
      <c r="C2896" t="s">
        <v>5178</v>
      </c>
      <c r="D2896">
        <v>1</v>
      </c>
      <c r="E2896">
        <v>1</v>
      </c>
      <c r="F2896">
        <v>0</v>
      </c>
      <c r="G2896">
        <v>1</v>
      </c>
      <c r="H2896" t="s">
        <v>5618</v>
      </c>
      <c r="I2896" t="s">
        <v>10419</v>
      </c>
      <c r="J2896" t="s">
        <v>10420</v>
      </c>
      <c r="K2896" s="1">
        <v>42339</v>
      </c>
      <c r="L2896" s="1">
        <v>42339</v>
      </c>
      <c r="M2896" t="s">
        <v>10420</v>
      </c>
      <c r="N2896">
        <v>0</v>
      </c>
      <c r="O2896" t="s">
        <v>4648</v>
      </c>
      <c r="P2896">
        <v>0</v>
      </c>
      <c r="Q2896">
        <v>0</v>
      </c>
      <c r="T2896" t="str">
        <f>IF(LEN(A2896)=2,MID(A2896,1,1),IF(LEN(A2896)=3,MID(A2896,1,2),IF(LEN(A2896)=5,MID(A2896,1,3),IF(LEN(A2896)=7,MID(A2896,1,5),IF(LEN(A2896)=1,"")))))</f>
        <v>216</v>
      </c>
      <c r="U2896">
        <f>IF(LEN(A2896)=7,0,1)</f>
        <v>1</v>
      </c>
      <c r="V2896">
        <f t="shared" si="90"/>
        <v>0</v>
      </c>
      <c r="W2896">
        <f>IF(OR(LEFT(A2896)="1", LEFT(A2896)="2",LEFT(A2896)="3"),1,0)</f>
        <v>1</v>
      </c>
      <c r="Y2896" t="str">
        <f t="shared" si="91"/>
        <v>Utang Belanja Pakaian dan Atributnya</v>
      </c>
      <c r="AB2896" t="str">
        <f>IF(LEFT(A2896)="1","D",IF(LEFT(A2896)="2","K",IF(LEFT(A2896)="3","K",IF(LEFT(A2896)="4","K",IF(LEFT(A2896)="5","D",IF(LEFT(A2896)="6","D",IF(LEFT(A2896)="8","K",IF(LEFT(A2896)="9","D"))))))))</f>
        <v>K</v>
      </c>
      <c r="AD2896">
        <f>IF(LEFT(A2896)="4",1,IF(LEFT(A2896)="5",1,IF(LEFT(A2896)="6",1,0)))</f>
        <v>0</v>
      </c>
      <c r="AE2896">
        <f>IF(LEFT(A2896)="8",1,IF(LEFT(A2896)="9",1,0))</f>
        <v>0</v>
      </c>
      <c r="AF2896" t="str">
        <f>LEFT(A2896)</f>
        <v>2</v>
      </c>
    </row>
    <row r="2897" spans="1:32" x14ac:dyDescent="0.25">
      <c r="A2897" t="s">
        <v>5619</v>
      </c>
      <c r="B2897" t="s">
        <v>5620</v>
      </c>
      <c r="C2897" t="s">
        <v>5617</v>
      </c>
      <c r="D2897">
        <v>1</v>
      </c>
      <c r="E2897">
        <v>0</v>
      </c>
      <c r="F2897">
        <v>0</v>
      </c>
      <c r="G2897">
        <v>1</v>
      </c>
      <c r="H2897" t="s">
        <v>5620</v>
      </c>
      <c r="I2897" t="s">
        <v>10419</v>
      </c>
      <c r="J2897" t="s">
        <v>10420</v>
      </c>
      <c r="K2897" s="1">
        <v>42339</v>
      </c>
      <c r="L2897" s="1">
        <v>42339</v>
      </c>
      <c r="M2897" t="s">
        <v>10420</v>
      </c>
      <c r="N2897">
        <v>0</v>
      </c>
      <c r="O2897" t="s">
        <v>4648</v>
      </c>
      <c r="P2897">
        <v>0</v>
      </c>
      <c r="Q2897">
        <v>0</v>
      </c>
      <c r="T2897" t="str">
        <f>IF(LEN(A2897)=2,MID(A2897,1,1),IF(LEN(A2897)=3,MID(A2897,1,2),IF(LEN(A2897)=5,MID(A2897,1,3),IF(LEN(A2897)=7,MID(A2897,1,5),IF(LEN(A2897)=1,"")))))</f>
        <v>21646</v>
      </c>
      <c r="U2897">
        <f>IF(LEN(A2897)=7,0,1)</f>
        <v>0</v>
      </c>
      <c r="V2897">
        <f t="shared" si="90"/>
        <v>0</v>
      </c>
      <c r="W2897">
        <f>IF(OR(LEFT(A2897)="1", LEFT(A2897)="2",LEFT(A2897)="3"),1,0)</f>
        <v>1</v>
      </c>
      <c r="Y2897" t="str">
        <f t="shared" si="91"/>
        <v>Utang Belanja Pakaian Dinas Harian</v>
      </c>
      <c r="AB2897" t="str">
        <f>IF(LEFT(A2897)="1","D",IF(LEFT(A2897)="2","K",IF(LEFT(A2897)="3","K",IF(LEFT(A2897)="4","K",IF(LEFT(A2897)="5","D",IF(LEFT(A2897)="6","D",IF(LEFT(A2897)="8","K",IF(LEFT(A2897)="9","D"))))))))</f>
        <v>K</v>
      </c>
      <c r="AD2897">
        <f>IF(LEFT(A2897)="4",1,IF(LEFT(A2897)="5",1,IF(LEFT(A2897)="6",1,0)))</f>
        <v>0</v>
      </c>
      <c r="AE2897">
        <f>IF(LEFT(A2897)="8",1,IF(LEFT(A2897)="9",1,0))</f>
        <v>0</v>
      </c>
      <c r="AF2897" t="str">
        <f>LEFT(A2897)</f>
        <v>2</v>
      </c>
    </row>
    <row r="2898" spans="1:32" x14ac:dyDescent="0.25">
      <c r="A2898" t="s">
        <v>5621</v>
      </c>
      <c r="B2898" t="s">
        <v>5622</v>
      </c>
      <c r="C2898" t="s">
        <v>5178</v>
      </c>
      <c r="D2898">
        <v>1</v>
      </c>
      <c r="E2898">
        <v>1</v>
      </c>
      <c r="F2898">
        <v>0</v>
      </c>
      <c r="G2898">
        <v>1</v>
      </c>
      <c r="H2898" t="s">
        <v>5622</v>
      </c>
      <c r="I2898" t="s">
        <v>10419</v>
      </c>
      <c r="J2898" t="s">
        <v>10420</v>
      </c>
      <c r="K2898" s="1">
        <v>42339</v>
      </c>
      <c r="L2898" s="1">
        <v>42339</v>
      </c>
      <c r="M2898" t="s">
        <v>10420</v>
      </c>
      <c r="N2898">
        <v>0</v>
      </c>
      <c r="O2898" t="s">
        <v>4648</v>
      </c>
      <c r="P2898">
        <v>0</v>
      </c>
      <c r="Q2898">
        <v>0</v>
      </c>
      <c r="T2898" t="str">
        <f>IF(LEN(A2898)=2,MID(A2898,1,1),IF(LEN(A2898)=3,MID(A2898,1,2),IF(LEN(A2898)=5,MID(A2898,1,3),IF(LEN(A2898)=7,MID(A2898,1,5),IF(LEN(A2898)=1,"")))))</f>
        <v>216</v>
      </c>
      <c r="U2898">
        <f>IF(LEN(A2898)=7,0,1)</f>
        <v>1</v>
      </c>
      <c r="V2898">
        <f t="shared" si="90"/>
        <v>0</v>
      </c>
      <c r="W2898">
        <f>IF(OR(LEFT(A2898)="1", LEFT(A2898)="2",LEFT(A2898)="3"),1,0)</f>
        <v>1</v>
      </c>
      <c r="Y2898" t="str">
        <f t="shared" si="91"/>
        <v>Utang Belanja Pakaian Kerja</v>
      </c>
      <c r="AB2898" t="str">
        <f>IF(LEFT(A2898)="1","D",IF(LEFT(A2898)="2","K",IF(LEFT(A2898)="3","K",IF(LEFT(A2898)="4","K",IF(LEFT(A2898)="5","D",IF(LEFT(A2898)="6","D",IF(LEFT(A2898)="8","K",IF(LEFT(A2898)="9","D"))))))))</f>
        <v>K</v>
      </c>
      <c r="AD2898">
        <f>IF(LEFT(A2898)="4",1,IF(LEFT(A2898)="5",1,IF(LEFT(A2898)="6",1,0)))</f>
        <v>0</v>
      </c>
      <c r="AE2898">
        <f>IF(LEFT(A2898)="8",1,IF(LEFT(A2898)="9",1,0))</f>
        <v>0</v>
      </c>
      <c r="AF2898" t="str">
        <f>LEFT(A2898)</f>
        <v>2</v>
      </c>
    </row>
    <row r="2899" spans="1:32" x14ac:dyDescent="0.25">
      <c r="A2899" t="s">
        <v>5623</v>
      </c>
      <c r="B2899" t="s">
        <v>5624</v>
      </c>
      <c r="C2899" t="s">
        <v>5621</v>
      </c>
      <c r="D2899">
        <v>1</v>
      </c>
      <c r="E2899">
        <v>0</v>
      </c>
      <c r="F2899">
        <v>0</v>
      </c>
      <c r="G2899">
        <v>1</v>
      </c>
      <c r="H2899" t="s">
        <v>5624</v>
      </c>
      <c r="I2899" t="s">
        <v>10419</v>
      </c>
      <c r="J2899" t="s">
        <v>10420</v>
      </c>
      <c r="K2899" s="1">
        <v>42339</v>
      </c>
      <c r="L2899" s="1">
        <v>42339</v>
      </c>
      <c r="M2899" t="s">
        <v>10420</v>
      </c>
      <c r="N2899">
        <v>0</v>
      </c>
      <c r="O2899" t="s">
        <v>4648</v>
      </c>
      <c r="P2899">
        <v>0</v>
      </c>
      <c r="Q2899">
        <v>0</v>
      </c>
      <c r="T2899" t="str">
        <f>IF(LEN(A2899)=2,MID(A2899,1,1),IF(LEN(A2899)=3,MID(A2899,1,2),IF(LEN(A2899)=5,MID(A2899,1,3),IF(LEN(A2899)=7,MID(A2899,1,5),IF(LEN(A2899)=1,"")))))</f>
        <v>21647</v>
      </c>
      <c r="U2899">
        <f>IF(LEN(A2899)=7,0,1)</f>
        <v>0</v>
      </c>
      <c r="V2899">
        <f t="shared" si="90"/>
        <v>0</v>
      </c>
      <c r="W2899">
        <f>IF(OR(LEFT(A2899)="1", LEFT(A2899)="2",LEFT(A2899)="3"),1,0)</f>
        <v>1</v>
      </c>
      <c r="Y2899" t="str">
        <f t="shared" si="91"/>
        <v>Utang Belanja Pakaian Kerja Lapangan</v>
      </c>
      <c r="AB2899" t="str">
        <f>IF(LEFT(A2899)="1","D",IF(LEFT(A2899)="2","K",IF(LEFT(A2899)="3","K",IF(LEFT(A2899)="4","K",IF(LEFT(A2899)="5","D",IF(LEFT(A2899)="6","D",IF(LEFT(A2899)="8","K",IF(LEFT(A2899)="9","D"))))))))</f>
        <v>K</v>
      </c>
      <c r="AD2899">
        <f>IF(LEFT(A2899)="4",1,IF(LEFT(A2899)="5",1,IF(LEFT(A2899)="6",1,0)))</f>
        <v>0</v>
      </c>
      <c r="AE2899">
        <f>IF(LEFT(A2899)="8",1,IF(LEFT(A2899)="9",1,0))</f>
        <v>0</v>
      </c>
      <c r="AF2899" t="str">
        <f>LEFT(A2899)</f>
        <v>2</v>
      </c>
    </row>
    <row r="2900" spans="1:32" x14ac:dyDescent="0.25">
      <c r="A2900" t="s">
        <v>5625</v>
      </c>
      <c r="B2900" t="s">
        <v>5626</v>
      </c>
      <c r="C2900" t="s">
        <v>5178</v>
      </c>
      <c r="D2900">
        <v>1</v>
      </c>
      <c r="E2900">
        <v>1</v>
      </c>
      <c r="F2900">
        <v>0</v>
      </c>
      <c r="G2900">
        <v>1</v>
      </c>
      <c r="H2900" t="s">
        <v>5626</v>
      </c>
      <c r="I2900" t="s">
        <v>10419</v>
      </c>
      <c r="J2900" t="s">
        <v>10420</v>
      </c>
      <c r="K2900" s="1">
        <v>42339</v>
      </c>
      <c r="L2900" s="1">
        <v>42339</v>
      </c>
      <c r="M2900" t="s">
        <v>10420</v>
      </c>
      <c r="N2900">
        <v>0</v>
      </c>
      <c r="O2900" t="s">
        <v>4648</v>
      </c>
      <c r="P2900">
        <v>0</v>
      </c>
      <c r="Q2900">
        <v>0</v>
      </c>
      <c r="T2900" t="str">
        <f>IF(LEN(A2900)=2,MID(A2900,1,1),IF(LEN(A2900)=3,MID(A2900,1,2),IF(LEN(A2900)=5,MID(A2900,1,3),IF(LEN(A2900)=7,MID(A2900,1,5),IF(LEN(A2900)=1,"")))))</f>
        <v>216</v>
      </c>
      <c r="U2900">
        <f>IF(LEN(A2900)=7,0,1)</f>
        <v>1</v>
      </c>
      <c r="V2900">
        <f t="shared" si="90"/>
        <v>0</v>
      </c>
      <c r="W2900">
        <f>IF(OR(LEFT(A2900)="1", LEFT(A2900)="2",LEFT(A2900)="3"),1,0)</f>
        <v>1</v>
      </c>
      <c r="Y2900" t="str">
        <f t="shared" si="91"/>
        <v>Utang Belanja Pakaian Khusus dan Hari-Hari Tertentu</v>
      </c>
      <c r="AB2900" t="str">
        <f>IF(LEFT(A2900)="1","D",IF(LEFT(A2900)="2","K",IF(LEFT(A2900)="3","K",IF(LEFT(A2900)="4","K",IF(LEFT(A2900)="5","D",IF(LEFT(A2900)="6","D",IF(LEFT(A2900)="8","K",IF(LEFT(A2900)="9","D"))))))))</f>
        <v>K</v>
      </c>
      <c r="AD2900">
        <f>IF(LEFT(A2900)="4",1,IF(LEFT(A2900)="5",1,IF(LEFT(A2900)="6",1,0)))</f>
        <v>0</v>
      </c>
      <c r="AE2900">
        <f>IF(LEFT(A2900)="8",1,IF(LEFT(A2900)="9",1,0))</f>
        <v>0</v>
      </c>
      <c r="AF2900" t="str">
        <f>LEFT(A2900)</f>
        <v>2</v>
      </c>
    </row>
    <row r="2901" spans="1:32" x14ac:dyDescent="0.25">
      <c r="A2901" t="s">
        <v>5627</v>
      </c>
      <c r="B2901" t="s">
        <v>5628</v>
      </c>
      <c r="C2901" t="s">
        <v>5625</v>
      </c>
      <c r="D2901">
        <v>1</v>
      </c>
      <c r="E2901">
        <v>0</v>
      </c>
      <c r="F2901">
        <v>0</v>
      </c>
      <c r="G2901">
        <v>1</v>
      </c>
      <c r="H2901" t="s">
        <v>5628</v>
      </c>
      <c r="I2901" t="s">
        <v>10419</v>
      </c>
      <c r="J2901" t="s">
        <v>10420</v>
      </c>
      <c r="K2901" s="1">
        <v>42339</v>
      </c>
      <c r="L2901" s="1">
        <v>42339</v>
      </c>
      <c r="M2901" t="s">
        <v>10420</v>
      </c>
      <c r="N2901">
        <v>0</v>
      </c>
      <c r="O2901" t="s">
        <v>4648</v>
      </c>
      <c r="P2901">
        <v>0</v>
      </c>
      <c r="Q2901">
        <v>0</v>
      </c>
      <c r="T2901" t="str">
        <f>IF(LEN(A2901)=2,MID(A2901,1,1),IF(LEN(A2901)=3,MID(A2901,1,2),IF(LEN(A2901)=5,MID(A2901,1,3),IF(LEN(A2901)=7,MID(A2901,1,5),IF(LEN(A2901)=1,"")))))</f>
        <v>21648</v>
      </c>
      <c r="U2901">
        <f>IF(LEN(A2901)=7,0,1)</f>
        <v>0</v>
      </c>
      <c r="V2901">
        <f t="shared" si="90"/>
        <v>0</v>
      </c>
      <c r="W2901">
        <f>IF(OR(LEFT(A2901)="1", LEFT(A2901)="2",LEFT(A2901)="3"),1,0)</f>
        <v>1</v>
      </c>
      <c r="Y2901" t="str">
        <f t="shared" si="91"/>
        <v>Utang Belanja Pakaian KORPRI</v>
      </c>
      <c r="AB2901" t="str">
        <f>IF(LEFT(A2901)="1","D",IF(LEFT(A2901)="2","K",IF(LEFT(A2901)="3","K",IF(LEFT(A2901)="4","K",IF(LEFT(A2901)="5","D",IF(LEFT(A2901)="6","D",IF(LEFT(A2901)="8","K",IF(LEFT(A2901)="9","D"))))))))</f>
        <v>K</v>
      </c>
      <c r="AD2901">
        <f>IF(LEFT(A2901)="4",1,IF(LEFT(A2901)="5",1,IF(LEFT(A2901)="6",1,0)))</f>
        <v>0</v>
      </c>
      <c r="AE2901">
        <f>IF(LEFT(A2901)="8",1,IF(LEFT(A2901)="9",1,0))</f>
        <v>0</v>
      </c>
      <c r="AF2901" t="str">
        <f>LEFT(A2901)</f>
        <v>2</v>
      </c>
    </row>
    <row r="2902" spans="1:32" x14ac:dyDescent="0.25">
      <c r="A2902" t="s">
        <v>5629</v>
      </c>
      <c r="B2902" t="s">
        <v>5630</v>
      </c>
      <c r="C2902" t="s">
        <v>5625</v>
      </c>
      <c r="D2902">
        <v>1</v>
      </c>
      <c r="E2902">
        <v>0</v>
      </c>
      <c r="F2902">
        <v>0</v>
      </c>
      <c r="G2902">
        <v>1</v>
      </c>
      <c r="H2902" t="s">
        <v>5630</v>
      </c>
      <c r="I2902" t="s">
        <v>10419</v>
      </c>
      <c r="J2902" t="s">
        <v>10420</v>
      </c>
      <c r="K2902" s="1">
        <v>42339</v>
      </c>
      <c r="L2902" s="1">
        <v>42339</v>
      </c>
      <c r="M2902" t="s">
        <v>10420</v>
      </c>
      <c r="N2902">
        <v>0</v>
      </c>
      <c r="O2902" t="s">
        <v>4648</v>
      </c>
      <c r="P2902">
        <v>0</v>
      </c>
      <c r="Q2902">
        <v>0</v>
      </c>
      <c r="T2902" t="str">
        <f>IF(LEN(A2902)=2,MID(A2902,1,1),IF(LEN(A2902)=3,MID(A2902,1,2),IF(LEN(A2902)=5,MID(A2902,1,3),IF(LEN(A2902)=7,MID(A2902,1,5),IF(LEN(A2902)=1,"")))))</f>
        <v>21648</v>
      </c>
      <c r="U2902">
        <f>IF(LEN(A2902)=7,0,1)</f>
        <v>0</v>
      </c>
      <c r="V2902">
        <f t="shared" si="90"/>
        <v>0</v>
      </c>
      <c r="W2902">
        <f>IF(OR(LEFT(A2902)="1", LEFT(A2902)="2",LEFT(A2902)="3"),1,0)</f>
        <v>1</v>
      </c>
      <c r="Y2902" t="str">
        <f t="shared" si="91"/>
        <v>Utang Belanja Pakaian Adat Daerah</v>
      </c>
      <c r="AB2902" t="str">
        <f>IF(LEFT(A2902)="1","D",IF(LEFT(A2902)="2","K",IF(LEFT(A2902)="3","K",IF(LEFT(A2902)="4","K",IF(LEFT(A2902)="5","D",IF(LEFT(A2902)="6","D",IF(LEFT(A2902)="8","K",IF(LEFT(A2902)="9","D"))))))))</f>
        <v>K</v>
      </c>
      <c r="AD2902">
        <f>IF(LEFT(A2902)="4",1,IF(LEFT(A2902)="5",1,IF(LEFT(A2902)="6",1,0)))</f>
        <v>0</v>
      </c>
      <c r="AE2902">
        <f>IF(LEFT(A2902)="8",1,IF(LEFT(A2902)="9",1,0))</f>
        <v>0</v>
      </c>
      <c r="AF2902" t="str">
        <f>LEFT(A2902)</f>
        <v>2</v>
      </c>
    </row>
    <row r="2903" spans="1:32" x14ac:dyDescent="0.25">
      <c r="A2903" t="s">
        <v>5631</v>
      </c>
      <c r="B2903" t="s">
        <v>5632</v>
      </c>
      <c r="C2903" t="s">
        <v>5625</v>
      </c>
      <c r="D2903">
        <v>1</v>
      </c>
      <c r="E2903">
        <v>0</v>
      </c>
      <c r="F2903">
        <v>0</v>
      </c>
      <c r="G2903">
        <v>1</v>
      </c>
      <c r="H2903" t="s">
        <v>5632</v>
      </c>
      <c r="I2903" t="s">
        <v>10419</v>
      </c>
      <c r="J2903" t="s">
        <v>10420</v>
      </c>
      <c r="K2903" s="1">
        <v>42339</v>
      </c>
      <c r="L2903" s="1">
        <v>42339</v>
      </c>
      <c r="M2903" t="s">
        <v>10420</v>
      </c>
      <c r="N2903">
        <v>0</v>
      </c>
      <c r="O2903" t="s">
        <v>4648</v>
      </c>
      <c r="P2903">
        <v>0</v>
      </c>
      <c r="Q2903">
        <v>0</v>
      </c>
      <c r="T2903" t="str">
        <f>IF(LEN(A2903)=2,MID(A2903,1,1),IF(LEN(A2903)=3,MID(A2903,1,2),IF(LEN(A2903)=5,MID(A2903,1,3),IF(LEN(A2903)=7,MID(A2903,1,5),IF(LEN(A2903)=1,"")))))</f>
        <v>21648</v>
      </c>
      <c r="U2903">
        <f>IF(LEN(A2903)=7,0,1)</f>
        <v>0</v>
      </c>
      <c r="V2903">
        <f t="shared" si="90"/>
        <v>0</v>
      </c>
      <c r="W2903">
        <f>IF(OR(LEFT(A2903)="1", LEFT(A2903)="2",LEFT(A2903)="3"),1,0)</f>
        <v>1</v>
      </c>
      <c r="Y2903" t="str">
        <f t="shared" si="91"/>
        <v>Utang Belanja Pakaian Khusus</v>
      </c>
      <c r="AB2903" t="str">
        <f>IF(LEFT(A2903)="1","D",IF(LEFT(A2903)="2","K",IF(LEFT(A2903)="3","K",IF(LEFT(A2903)="4","K",IF(LEFT(A2903)="5","D",IF(LEFT(A2903)="6","D",IF(LEFT(A2903)="8","K",IF(LEFT(A2903)="9","D"))))))))</f>
        <v>K</v>
      </c>
      <c r="AD2903">
        <f>IF(LEFT(A2903)="4",1,IF(LEFT(A2903)="5",1,IF(LEFT(A2903)="6",1,0)))</f>
        <v>0</v>
      </c>
      <c r="AE2903">
        <f>IF(LEFT(A2903)="8",1,IF(LEFT(A2903)="9",1,0))</f>
        <v>0</v>
      </c>
      <c r="AF2903" t="str">
        <f>LEFT(A2903)</f>
        <v>2</v>
      </c>
    </row>
    <row r="2904" spans="1:32" x14ac:dyDescent="0.25">
      <c r="A2904" t="s">
        <v>5633</v>
      </c>
      <c r="B2904" t="s">
        <v>5634</v>
      </c>
      <c r="C2904" t="s">
        <v>5178</v>
      </c>
      <c r="D2904">
        <v>1</v>
      </c>
      <c r="E2904">
        <v>1</v>
      </c>
      <c r="F2904">
        <v>0</v>
      </c>
      <c r="G2904">
        <v>1</v>
      </c>
      <c r="H2904" t="s">
        <v>5634</v>
      </c>
      <c r="I2904" t="s">
        <v>10419</v>
      </c>
      <c r="J2904" t="s">
        <v>10420</v>
      </c>
      <c r="K2904" s="1">
        <v>42339</v>
      </c>
      <c r="L2904" s="1">
        <v>42339</v>
      </c>
      <c r="M2904" t="s">
        <v>10420</v>
      </c>
      <c r="N2904">
        <v>0</v>
      </c>
      <c r="O2904" t="s">
        <v>4648</v>
      </c>
      <c r="P2904">
        <v>0</v>
      </c>
      <c r="Q2904">
        <v>0</v>
      </c>
      <c r="T2904" t="str">
        <f>IF(LEN(A2904)=2,MID(A2904,1,1),IF(LEN(A2904)=3,MID(A2904,1,2),IF(LEN(A2904)=5,MID(A2904,1,3),IF(LEN(A2904)=7,MID(A2904,1,5),IF(LEN(A2904)=1,"")))))</f>
        <v>216</v>
      </c>
      <c r="U2904">
        <f>IF(LEN(A2904)=7,0,1)</f>
        <v>1</v>
      </c>
      <c r="V2904">
        <f t="shared" si="90"/>
        <v>0</v>
      </c>
      <c r="W2904">
        <f>IF(OR(LEFT(A2904)="1", LEFT(A2904)="2",LEFT(A2904)="3"),1,0)</f>
        <v>1</v>
      </c>
      <c r="Y2904" t="str">
        <f t="shared" si="91"/>
        <v>Utang Belanja Perjalanan Dinas</v>
      </c>
      <c r="AB2904" t="str">
        <f>IF(LEFT(A2904)="1","D",IF(LEFT(A2904)="2","K",IF(LEFT(A2904)="3","K",IF(LEFT(A2904)="4","K",IF(LEFT(A2904)="5","D",IF(LEFT(A2904)="6","D",IF(LEFT(A2904)="8","K",IF(LEFT(A2904)="9","D"))))))))</f>
        <v>K</v>
      </c>
      <c r="AD2904">
        <f>IF(LEFT(A2904)="4",1,IF(LEFT(A2904)="5",1,IF(LEFT(A2904)="6",1,0)))</f>
        <v>0</v>
      </c>
      <c r="AE2904">
        <f>IF(LEFT(A2904)="8",1,IF(LEFT(A2904)="9",1,0))</f>
        <v>0</v>
      </c>
      <c r="AF2904" t="str">
        <f>LEFT(A2904)</f>
        <v>2</v>
      </c>
    </row>
    <row r="2905" spans="1:32" x14ac:dyDescent="0.25">
      <c r="A2905" t="s">
        <v>5635</v>
      </c>
      <c r="B2905" t="s">
        <v>5636</v>
      </c>
      <c r="C2905" t="s">
        <v>5633</v>
      </c>
      <c r="D2905">
        <v>1</v>
      </c>
      <c r="E2905">
        <v>0</v>
      </c>
      <c r="F2905">
        <v>0</v>
      </c>
      <c r="G2905">
        <v>1</v>
      </c>
      <c r="H2905" t="s">
        <v>5636</v>
      </c>
      <c r="I2905" t="s">
        <v>10419</v>
      </c>
      <c r="J2905" t="s">
        <v>10420</v>
      </c>
      <c r="K2905" s="1">
        <v>42339</v>
      </c>
      <c r="L2905" s="1">
        <v>42339</v>
      </c>
      <c r="M2905" t="s">
        <v>10420</v>
      </c>
      <c r="N2905">
        <v>0</v>
      </c>
      <c r="O2905" t="s">
        <v>4648</v>
      </c>
      <c r="P2905">
        <v>0</v>
      </c>
      <c r="Q2905">
        <v>0</v>
      </c>
      <c r="T2905" t="str">
        <f>IF(LEN(A2905)=2,MID(A2905,1,1),IF(LEN(A2905)=3,MID(A2905,1,2),IF(LEN(A2905)=5,MID(A2905,1,3),IF(LEN(A2905)=7,MID(A2905,1,5),IF(LEN(A2905)=1,"")))))</f>
        <v>21649</v>
      </c>
      <c r="U2905">
        <f>IF(LEN(A2905)=7,0,1)</f>
        <v>0</v>
      </c>
      <c r="V2905">
        <f t="shared" si="90"/>
        <v>0</v>
      </c>
      <c r="W2905">
        <f>IF(OR(LEFT(A2905)="1", LEFT(A2905)="2",LEFT(A2905)="3"),1,0)</f>
        <v>1</v>
      </c>
      <c r="Y2905" t="str">
        <f t="shared" si="91"/>
        <v>Utang Belanja Perjalanan Dinas Dalam Daerah</v>
      </c>
      <c r="AB2905" t="str">
        <f>IF(LEFT(A2905)="1","D",IF(LEFT(A2905)="2","K",IF(LEFT(A2905)="3","K",IF(LEFT(A2905)="4","K",IF(LEFT(A2905)="5","D",IF(LEFT(A2905)="6","D",IF(LEFT(A2905)="8","K",IF(LEFT(A2905)="9","D"))))))))</f>
        <v>K</v>
      </c>
      <c r="AD2905">
        <f>IF(LEFT(A2905)="4",1,IF(LEFT(A2905)="5",1,IF(LEFT(A2905)="6",1,0)))</f>
        <v>0</v>
      </c>
      <c r="AE2905">
        <f>IF(LEFT(A2905)="8",1,IF(LEFT(A2905)="9",1,0))</f>
        <v>0</v>
      </c>
      <c r="AF2905" t="str">
        <f>LEFT(A2905)</f>
        <v>2</v>
      </c>
    </row>
    <row r="2906" spans="1:32" x14ac:dyDescent="0.25">
      <c r="A2906" t="s">
        <v>5637</v>
      </c>
      <c r="B2906" t="s">
        <v>5638</v>
      </c>
      <c r="C2906" t="s">
        <v>5633</v>
      </c>
      <c r="D2906">
        <v>1</v>
      </c>
      <c r="E2906">
        <v>0</v>
      </c>
      <c r="F2906">
        <v>0</v>
      </c>
      <c r="G2906">
        <v>1</v>
      </c>
      <c r="H2906" t="s">
        <v>5638</v>
      </c>
      <c r="I2906" t="s">
        <v>10419</v>
      </c>
      <c r="J2906" t="s">
        <v>10420</v>
      </c>
      <c r="K2906" s="1">
        <v>42339</v>
      </c>
      <c r="L2906" s="1">
        <v>42339</v>
      </c>
      <c r="M2906" t="s">
        <v>10420</v>
      </c>
      <c r="N2906">
        <v>0</v>
      </c>
      <c r="O2906" t="s">
        <v>4648</v>
      </c>
      <c r="P2906">
        <v>0</v>
      </c>
      <c r="Q2906">
        <v>0</v>
      </c>
      <c r="T2906" t="str">
        <f>IF(LEN(A2906)=2,MID(A2906,1,1),IF(LEN(A2906)=3,MID(A2906,1,2),IF(LEN(A2906)=5,MID(A2906,1,3),IF(LEN(A2906)=7,MID(A2906,1,5),IF(LEN(A2906)=1,"")))))</f>
        <v>21649</v>
      </c>
      <c r="U2906">
        <f>IF(LEN(A2906)=7,0,1)</f>
        <v>0</v>
      </c>
      <c r="V2906">
        <f t="shared" si="90"/>
        <v>0</v>
      </c>
      <c r="W2906">
        <f>IF(OR(LEFT(A2906)="1", LEFT(A2906)="2",LEFT(A2906)="3"),1,0)</f>
        <v>1</v>
      </c>
      <c r="Y2906" t="str">
        <f t="shared" si="91"/>
        <v>Utang Belanja Perjalanan Dinas Luar Daerah</v>
      </c>
      <c r="AB2906" t="str">
        <f>IF(LEFT(A2906)="1","D",IF(LEFT(A2906)="2","K",IF(LEFT(A2906)="3","K",IF(LEFT(A2906)="4","K",IF(LEFT(A2906)="5","D",IF(LEFT(A2906)="6","D",IF(LEFT(A2906)="8","K",IF(LEFT(A2906)="9","D"))))))))</f>
        <v>K</v>
      </c>
      <c r="AD2906">
        <f>IF(LEFT(A2906)="4",1,IF(LEFT(A2906)="5",1,IF(LEFT(A2906)="6",1,0)))</f>
        <v>0</v>
      </c>
      <c r="AE2906">
        <f>IF(LEFT(A2906)="8",1,IF(LEFT(A2906)="9",1,0))</f>
        <v>0</v>
      </c>
      <c r="AF2906" t="str">
        <f>LEFT(A2906)</f>
        <v>2</v>
      </c>
    </row>
    <row r="2907" spans="1:32" x14ac:dyDescent="0.25">
      <c r="A2907" t="s">
        <v>5639</v>
      </c>
      <c r="B2907" t="s">
        <v>5640</v>
      </c>
      <c r="C2907" t="s">
        <v>5178</v>
      </c>
      <c r="D2907">
        <v>1</v>
      </c>
      <c r="E2907">
        <v>1</v>
      </c>
      <c r="F2907">
        <v>0</v>
      </c>
      <c r="G2907">
        <v>1</v>
      </c>
      <c r="H2907" t="s">
        <v>5640</v>
      </c>
      <c r="I2907" t="s">
        <v>10419</v>
      </c>
      <c r="J2907" t="s">
        <v>10420</v>
      </c>
      <c r="K2907" s="1">
        <v>42339</v>
      </c>
      <c r="L2907" s="1">
        <v>42339</v>
      </c>
      <c r="M2907" t="s">
        <v>10420</v>
      </c>
      <c r="N2907">
        <v>0</v>
      </c>
      <c r="O2907" t="s">
        <v>4648</v>
      </c>
      <c r="P2907">
        <v>0</v>
      </c>
      <c r="Q2907">
        <v>0</v>
      </c>
      <c r="T2907" t="str">
        <f>IF(LEN(A2907)=2,MID(A2907,1,1),IF(LEN(A2907)=3,MID(A2907,1,2),IF(LEN(A2907)=5,MID(A2907,1,3),IF(LEN(A2907)=7,MID(A2907,1,5),IF(LEN(A2907)=1,"")))))</f>
        <v>216</v>
      </c>
      <c r="U2907">
        <f>IF(LEN(A2907)=7,0,1)</f>
        <v>1</v>
      </c>
      <c r="V2907">
        <f t="shared" si="90"/>
        <v>0</v>
      </c>
      <c r="W2907">
        <f>IF(OR(LEFT(A2907)="1", LEFT(A2907)="2",LEFT(A2907)="3"),1,0)</f>
        <v>1</v>
      </c>
      <c r="Y2907" t="str">
        <f t="shared" si="91"/>
        <v>Utang Belanja Beasiswa Pendidikan PNS/Non PNS</v>
      </c>
      <c r="AB2907" t="str">
        <f>IF(LEFT(A2907)="1","D",IF(LEFT(A2907)="2","K",IF(LEFT(A2907)="3","K",IF(LEFT(A2907)="4","K",IF(LEFT(A2907)="5","D",IF(LEFT(A2907)="6","D",IF(LEFT(A2907)="8","K",IF(LEFT(A2907)="9","D"))))))))</f>
        <v>K</v>
      </c>
      <c r="AD2907">
        <f>IF(LEFT(A2907)="4",1,IF(LEFT(A2907)="5",1,IF(LEFT(A2907)="6",1,0)))</f>
        <v>0</v>
      </c>
      <c r="AE2907">
        <f>IF(LEFT(A2907)="8",1,IF(LEFT(A2907)="9",1,0))</f>
        <v>0</v>
      </c>
      <c r="AF2907" t="str">
        <f>LEFT(A2907)</f>
        <v>2</v>
      </c>
    </row>
    <row r="2908" spans="1:32" x14ac:dyDescent="0.25">
      <c r="A2908" t="s">
        <v>5641</v>
      </c>
      <c r="B2908" t="s">
        <v>5642</v>
      </c>
      <c r="C2908" t="s">
        <v>5639</v>
      </c>
      <c r="D2908">
        <v>1</v>
      </c>
      <c r="E2908">
        <v>0</v>
      </c>
      <c r="F2908">
        <v>0</v>
      </c>
      <c r="G2908">
        <v>1</v>
      </c>
      <c r="H2908" t="s">
        <v>5642</v>
      </c>
      <c r="I2908" t="s">
        <v>10419</v>
      </c>
      <c r="J2908" t="s">
        <v>10420</v>
      </c>
      <c r="K2908" s="1">
        <v>42339</v>
      </c>
      <c r="L2908" s="1">
        <v>42339</v>
      </c>
      <c r="M2908" t="s">
        <v>10420</v>
      </c>
      <c r="N2908">
        <v>0</v>
      </c>
      <c r="O2908" t="s">
        <v>4648</v>
      </c>
      <c r="P2908">
        <v>0</v>
      </c>
      <c r="Q2908">
        <v>0</v>
      </c>
      <c r="T2908" t="str">
        <f>IF(LEN(A2908)=2,MID(A2908,1,1),IF(LEN(A2908)=3,MID(A2908,1,2),IF(LEN(A2908)=5,MID(A2908,1,3),IF(LEN(A2908)=7,MID(A2908,1,5),IF(LEN(A2908)=1,"")))))</f>
        <v>21650</v>
      </c>
      <c r="U2908">
        <f>IF(LEN(A2908)=7,0,1)</f>
        <v>0</v>
      </c>
      <c r="V2908">
        <f t="shared" si="90"/>
        <v>0</v>
      </c>
      <c r="W2908">
        <f>IF(OR(LEFT(A2908)="1", LEFT(A2908)="2",LEFT(A2908)="3"),1,0)</f>
        <v>1</v>
      </c>
      <c r="Y2908" t="str">
        <f t="shared" si="91"/>
        <v>Utang Belanja Beasiswa Tugas Belajar D1/D2/D3/D4</v>
      </c>
      <c r="AB2908" t="str">
        <f>IF(LEFT(A2908)="1","D",IF(LEFT(A2908)="2","K",IF(LEFT(A2908)="3","K",IF(LEFT(A2908)="4","K",IF(LEFT(A2908)="5","D",IF(LEFT(A2908)="6","D",IF(LEFT(A2908)="8","K",IF(LEFT(A2908)="9","D"))))))))</f>
        <v>K</v>
      </c>
      <c r="AD2908">
        <f>IF(LEFT(A2908)="4",1,IF(LEFT(A2908)="5",1,IF(LEFT(A2908)="6",1,0)))</f>
        <v>0</v>
      </c>
      <c r="AE2908">
        <f>IF(LEFT(A2908)="8",1,IF(LEFT(A2908)="9",1,0))</f>
        <v>0</v>
      </c>
      <c r="AF2908" t="str">
        <f>LEFT(A2908)</f>
        <v>2</v>
      </c>
    </row>
    <row r="2909" spans="1:32" x14ac:dyDescent="0.25">
      <c r="A2909" t="s">
        <v>5643</v>
      </c>
      <c r="B2909" t="s">
        <v>5644</v>
      </c>
      <c r="C2909" t="s">
        <v>5639</v>
      </c>
      <c r="D2909">
        <v>1</v>
      </c>
      <c r="E2909">
        <v>0</v>
      </c>
      <c r="F2909">
        <v>0</v>
      </c>
      <c r="G2909">
        <v>1</v>
      </c>
      <c r="H2909" t="s">
        <v>5644</v>
      </c>
      <c r="I2909" t="s">
        <v>10419</v>
      </c>
      <c r="J2909" t="s">
        <v>10420</v>
      </c>
      <c r="K2909" s="1">
        <v>42339</v>
      </c>
      <c r="L2909" s="1">
        <v>42339</v>
      </c>
      <c r="M2909" t="s">
        <v>10420</v>
      </c>
      <c r="N2909">
        <v>0</v>
      </c>
      <c r="O2909" t="s">
        <v>4648</v>
      </c>
      <c r="P2909">
        <v>0</v>
      </c>
      <c r="Q2909">
        <v>0</v>
      </c>
      <c r="T2909" t="str">
        <f>IF(LEN(A2909)=2,MID(A2909,1,1),IF(LEN(A2909)=3,MID(A2909,1,2),IF(LEN(A2909)=5,MID(A2909,1,3),IF(LEN(A2909)=7,MID(A2909,1,5),IF(LEN(A2909)=1,"")))))</f>
        <v>21650</v>
      </c>
      <c r="U2909">
        <f>IF(LEN(A2909)=7,0,1)</f>
        <v>0</v>
      </c>
      <c r="V2909">
        <f t="shared" si="90"/>
        <v>0</v>
      </c>
      <c r="W2909">
        <f>IF(OR(LEFT(A2909)="1", LEFT(A2909)="2",LEFT(A2909)="3"),1,0)</f>
        <v>1</v>
      </c>
      <c r="Y2909" t="str">
        <f t="shared" si="91"/>
        <v>Utang Belanja Beasiswa Tugas Belajar S1</v>
      </c>
      <c r="AB2909" t="str">
        <f>IF(LEFT(A2909)="1","D",IF(LEFT(A2909)="2","K",IF(LEFT(A2909)="3","K",IF(LEFT(A2909)="4","K",IF(LEFT(A2909)="5","D",IF(LEFT(A2909)="6","D",IF(LEFT(A2909)="8","K",IF(LEFT(A2909)="9","D"))))))))</f>
        <v>K</v>
      </c>
      <c r="AD2909">
        <f>IF(LEFT(A2909)="4",1,IF(LEFT(A2909)="5",1,IF(LEFT(A2909)="6",1,0)))</f>
        <v>0</v>
      </c>
      <c r="AE2909">
        <f>IF(LEFT(A2909)="8",1,IF(LEFT(A2909)="9",1,0))</f>
        <v>0</v>
      </c>
      <c r="AF2909" t="str">
        <f>LEFT(A2909)</f>
        <v>2</v>
      </c>
    </row>
    <row r="2910" spans="1:32" x14ac:dyDescent="0.25">
      <c r="A2910" t="s">
        <v>5645</v>
      </c>
      <c r="B2910" t="s">
        <v>5646</v>
      </c>
      <c r="C2910" t="s">
        <v>5639</v>
      </c>
      <c r="D2910">
        <v>1</v>
      </c>
      <c r="E2910">
        <v>0</v>
      </c>
      <c r="F2910">
        <v>0</v>
      </c>
      <c r="G2910">
        <v>1</v>
      </c>
      <c r="H2910" t="s">
        <v>5646</v>
      </c>
      <c r="I2910" t="s">
        <v>10419</v>
      </c>
      <c r="J2910" t="s">
        <v>10420</v>
      </c>
      <c r="K2910" s="1">
        <v>42339</v>
      </c>
      <c r="L2910" s="1">
        <v>42339</v>
      </c>
      <c r="M2910" t="s">
        <v>10420</v>
      </c>
      <c r="N2910">
        <v>0</v>
      </c>
      <c r="O2910" t="s">
        <v>4648</v>
      </c>
      <c r="P2910">
        <v>0</v>
      </c>
      <c r="Q2910">
        <v>0</v>
      </c>
      <c r="T2910" t="str">
        <f>IF(LEN(A2910)=2,MID(A2910,1,1),IF(LEN(A2910)=3,MID(A2910,1,2),IF(LEN(A2910)=5,MID(A2910,1,3),IF(LEN(A2910)=7,MID(A2910,1,5),IF(LEN(A2910)=1,"")))))</f>
        <v>21650</v>
      </c>
      <c r="U2910">
        <f>IF(LEN(A2910)=7,0,1)</f>
        <v>0</v>
      </c>
      <c r="V2910">
        <f t="shared" si="90"/>
        <v>0</v>
      </c>
      <c r="W2910">
        <f>IF(OR(LEFT(A2910)="1", LEFT(A2910)="2",LEFT(A2910)="3"),1,0)</f>
        <v>1</v>
      </c>
      <c r="Y2910" t="str">
        <f t="shared" si="91"/>
        <v>Utang Belanja Beasiswa Tugas Belajar S2</v>
      </c>
      <c r="AB2910" t="str">
        <f>IF(LEFT(A2910)="1","D",IF(LEFT(A2910)="2","K",IF(LEFT(A2910)="3","K",IF(LEFT(A2910)="4","K",IF(LEFT(A2910)="5","D",IF(LEFT(A2910)="6","D",IF(LEFT(A2910)="8","K",IF(LEFT(A2910)="9","D"))))))))</f>
        <v>K</v>
      </c>
      <c r="AD2910">
        <f>IF(LEFT(A2910)="4",1,IF(LEFT(A2910)="5",1,IF(LEFT(A2910)="6",1,0)))</f>
        <v>0</v>
      </c>
      <c r="AE2910">
        <f>IF(LEFT(A2910)="8",1,IF(LEFT(A2910)="9",1,0))</f>
        <v>0</v>
      </c>
      <c r="AF2910" t="str">
        <f>LEFT(A2910)</f>
        <v>2</v>
      </c>
    </row>
    <row r="2911" spans="1:32" x14ac:dyDescent="0.25">
      <c r="A2911" t="s">
        <v>5647</v>
      </c>
      <c r="B2911" t="s">
        <v>5648</v>
      </c>
      <c r="C2911" t="s">
        <v>5639</v>
      </c>
      <c r="D2911">
        <v>1</v>
      </c>
      <c r="E2911">
        <v>0</v>
      </c>
      <c r="F2911">
        <v>0</v>
      </c>
      <c r="G2911">
        <v>1</v>
      </c>
      <c r="H2911" t="s">
        <v>5648</v>
      </c>
      <c r="I2911" t="s">
        <v>10419</v>
      </c>
      <c r="J2911" t="s">
        <v>10420</v>
      </c>
      <c r="K2911" s="1">
        <v>42339</v>
      </c>
      <c r="L2911" s="1">
        <v>42339</v>
      </c>
      <c r="M2911" t="s">
        <v>10420</v>
      </c>
      <c r="N2911">
        <v>0</v>
      </c>
      <c r="O2911" t="s">
        <v>4648</v>
      </c>
      <c r="P2911">
        <v>0</v>
      </c>
      <c r="Q2911">
        <v>0</v>
      </c>
      <c r="T2911" t="str">
        <f>IF(LEN(A2911)=2,MID(A2911,1,1),IF(LEN(A2911)=3,MID(A2911,1,2),IF(LEN(A2911)=5,MID(A2911,1,3),IF(LEN(A2911)=7,MID(A2911,1,5),IF(LEN(A2911)=1,"")))))</f>
        <v>21650</v>
      </c>
      <c r="U2911">
        <f>IF(LEN(A2911)=7,0,1)</f>
        <v>0</v>
      </c>
      <c r="V2911">
        <f t="shared" si="90"/>
        <v>0</v>
      </c>
      <c r="W2911">
        <f>IF(OR(LEFT(A2911)="1", LEFT(A2911)="2",LEFT(A2911)="3"),1,0)</f>
        <v>1</v>
      </c>
      <c r="Y2911" t="str">
        <f t="shared" si="91"/>
        <v>Utang Belanja Beasiswa Tugas Belajar S3</v>
      </c>
      <c r="AB2911" t="str">
        <f>IF(LEFT(A2911)="1","D",IF(LEFT(A2911)="2","K",IF(LEFT(A2911)="3","K",IF(LEFT(A2911)="4","K",IF(LEFT(A2911)="5","D",IF(LEFT(A2911)="6","D",IF(LEFT(A2911)="8","K",IF(LEFT(A2911)="9","D"))))))))</f>
        <v>K</v>
      </c>
      <c r="AD2911">
        <f>IF(LEFT(A2911)="4",1,IF(LEFT(A2911)="5",1,IF(LEFT(A2911)="6",1,0)))</f>
        <v>0</v>
      </c>
      <c r="AE2911">
        <f>IF(LEFT(A2911)="8",1,IF(LEFT(A2911)="9",1,0))</f>
        <v>0</v>
      </c>
      <c r="AF2911" t="str">
        <f>LEFT(A2911)</f>
        <v>2</v>
      </c>
    </row>
    <row r="2912" spans="1:32" x14ac:dyDescent="0.25">
      <c r="A2912" t="s">
        <v>5649</v>
      </c>
      <c r="B2912" t="s">
        <v>5650</v>
      </c>
      <c r="C2912" t="s">
        <v>5639</v>
      </c>
      <c r="D2912">
        <v>1</v>
      </c>
      <c r="E2912">
        <v>0</v>
      </c>
      <c r="F2912">
        <v>0</v>
      </c>
      <c r="G2912">
        <v>1</v>
      </c>
      <c r="H2912" t="s">
        <v>5650</v>
      </c>
      <c r="I2912" t="s">
        <v>10419</v>
      </c>
      <c r="J2912" t="s">
        <v>10420</v>
      </c>
      <c r="K2912" s="1">
        <v>42339</v>
      </c>
      <c r="L2912" s="1">
        <v>42339</v>
      </c>
      <c r="M2912" t="s">
        <v>10420</v>
      </c>
      <c r="N2912">
        <v>0</v>
      </c>
      <c r="O2912" t="s">
        <v>4648</v>
      </c>
      <c r="P2912">
        <v>0</v>
      </c>
      <c r="Q2912">
        <v>0</v>
      </c>
      <c r="T2912" t="str">
        <f>IF(LEN(A2912)=2,MID(A2912,1,1),IF(LEN(A2912)=3,MID(A2912,1,2),IF(LEN(A2912)=5,MID(A2912,1,3),IF(LEN(A2912)=7,MID(A2912,1,5),IF(LEN(A2912)=1,"")))))</f>
        <v>21650</v>
      </c>
      <c r="U2912">
        <f>IF(LEN(A2912)=7,0,1)</f>
        <v>0</v>
      </c>
      <c r="V2912">
        <f t="shared" si="90"/>
        <v>0</v>
      </c>
      <c r="W2912">
        <f>IF(OR(LEFT(A2912)="1", LEFT(A2912)="2",LEFT(A2912)="3"),1,0)</f>
        <v>1</v>
      </c>
      <c r="Y2912" t="str">
        <f t="shared" si="91"/>
        <v>Utang Belanja Beasiswa Tugas Belajar Pendidikan Profesi</v>
      </c>
      <c r="AB2912" t="str">
        <f>IF(LEFT(A2912)="1","D",IF(LEFT(A2912)="2","K",IF(LEFT(A2912)="3","K",IF(LEFT(A2912)="4","K",IF(LEFT(A2912)="5","D",IF(LEFT(A2912)="6","D",IF(LEFT(A2912)="8","K",IF(LEFT(A2912)="9","D"))))))))</f>
        <v>K</v>
      </c>
      <c r="AD2912">
        <f>IF(LEFT(A2912)="4",1,IF(LEFT(A2912)="5",1,IF(LEFT(A2912)="6",1,0)))</f>
        <v>0</v>
      </c>
      <c r="AE2912">
        <f>IF(LEFT(A2912)="8",1,IF(LEFT(A2912)="9",1,0))</f>
        <v>0</v>
      </c>
      <c r="AF2912" t="str">
        <f>LEFT(A2912)</f>
        <v>2</v>
      </c>
    </row>
    <row r="2913" spans="1:32" x14ac:dyDescent="0.25">
      <c r="A2913" t="s">
        <v>5651</v>
      </c>
      <c r="B2913" t="s">
        <v>5652</v>
      </c>
      <c r="C2913" t="s">
        <v>5639</v>
      </c>
      <c r="D2913">
        <v>1</v>
      </c>
      <c r="E2913">
        <v>0</v>
      </c>
      <c r="F2913">
        <v>0</v>
      </c>
      <c r="G2913">
        <v>1</v>
      </c>
      <c r="H2913" t="s">
        <v>5652</v>
      </c>
      <c r="I2913" t="s">
        <v>10419</v>
      </c>
      <c r="J2913" t="s">
        <v>10420</v>
      </c>
      <c r="K2913" s="1">
        <v>42339</v>
      </c>
      <c r="L2913" s="1">
        <v>42339</v>
      </c>
      <c r="M2913" t="s">
        <v>10420</v>
      </c>
      <c r="N2913">
        <v>0</v>
      </c>
      <c r="O2913" t="s">
        <v>4648</v>
      </c>
      <c r="P2913">
        <v>0</v>
      </c>
      <c r="Q2913">
        <v>0</v>
      </c>
      <c r="T2913" t="str">
        <f>IF(LEN(A2913)=2,MID(A2913,1,1),IF(LEN(A2913)=3,MID(A2913,1,2),IF(LEN(A2913)=5,MID(A2913,1,3),IF(LEN(A2913)=7,MID(A2913,1,5),IF(LEN(A2913)=1,"")))))</f>
        <v>21650</v>
      </c>
      <c r="U2913">
        <f>IF(LEN(A2913)=7,0,1)</f>
        <v>0</v>
      </c>
      <c r="V2913">
        <f t="shared" si="90"/>
        <v>0</v>
      </c>
      <c r="W2913">
        <f>IF(OR(LEFT(A2913)="1", LEFT(A2913)="2",LEFT(A2913)="3"),1,0)</f>
        <v>1</v>
      </c>
      <c r="Y2913" t="str">
        <f t="shared" si="91"/>
        <v>Utang Belanja Pendidikan Dasar dan Menengah</v>
      </c>
      <c r="AB2913" t="str">
        <f>IF(LEFT(A2913)="1","D",IF(LEFT(A2913)="2","K",IF(LEFT(A2913)="3","K",IF(LEFT(A2913)="4","K",IF(LEFT(A2913)="5","D",IF(LEFT(A2913)="6","D",IF(LEFT(A2913)="8","K",IF(LEFT(A2913)="9","D"))))))))</f>
        <v>K</v>
      </c>
      <c r="AD2913">
        <f>IF(LEFT(A2913)="4",1,IF(LEFT(A2913)="5",1,IF(LEFT(A2913)="6",1,0)))</f>
        <v>0</v>
      </c>
      <c r="AE2913">
        <f>IF(LEFT(A2913)="8",1,IF(LEFT(A2913)="9",1,0))</f>
        <v>0</v>
      </c>
      <c r="AF2913" t="str">
        <f>LEFT(A2913)</f>
        <v>2</v>
      </c>
    </row>
    <row r="2914" spans="1:32" x14ac:dyDescent="0.25">
      <c r="A2914" t="s">
        <v>5653</v>
      </c>
      <c r="B2914" t="s">
        <v>5654</v>
      </c>
      <c r="C2914" t="s">
        <v>5178</v>
      </c>
      <c r="D2914">
        <v>1</v>
      </c>
      <c r="E2914">
        <v>1</v>
      </c>
      <c r="F2914">
        <v>0</v>
      </c>
      <c r="G2914">
        <v>1</v>
      </c>
      <c r="H2914" t="s">
        <v>5654</v>
      </c>
      <c r="I2914" t="s">
        <v>10419</v>
      </c>
      <c r="J2914" t="s">
        <v>10420</v>
      </c>
      <c r="K2914" s="1">
        <v>42339</v>
      </c>
      <c r="L2914" s="1">
        <v>42339</v>
      </c>
      <c r="M2914" t="s">
        <v>10420</v>
      </c>
      <c r="N2914">
        <v>0</v>
      </c>
      <c r="O2914" t="s">
        <v>4648</v>
      </c>
      <c r="P2914">
        <v>0</v>
      </c>
      <c r="Q2914">
        <v>0</v>
      </c>
      <c r="T2914" t="str">
        <f>IF(LEN(A2914)=2,MID(A2914,1,1),IF(LEN(A2914)=3,MID(A2914,1,2),IF(LEN(A2914)=5,MID(A2914,1,3),IF(LEN(A2914)=7,MID(A2914,1,5),IF(LEN(A2914)=1,"")))))</f>
        <v>216</v>
      </c>
      <c r="U2914">
        <f>IF(LEN(A2914)=7,0,1)</f>
        <v>1</v>
      </c>
      <c r="V2914">
        <f t="shared" si="90"/>
        <v>0</v>
      </c>
      <c r="W2914">
        <f>IF(OR(LEFT(A2914)="1", LEFT(A2914)="2",LEFT(A2914)="3"),1,0)</f>
        <v>1</v>
      </c>
      <c r="Y2914" t="str">
        <f t="shared" si="91"/>
        <v>Utang Belanja Kursus, Pelatihan, Sosialisasi dan Bimbingan Teknis</v>
      </c>
      <c r="AB2914" t="str">
        <f>IF(LEFT(A2914)="1","D",IF(LEFT(A2914)="2","K",IF(LEFT(A2914)="3","K",IF(LEFT(A2914)="4","K",IF(LEFT(A2914)="5","D",IF(LEFT(A2914)="6","D",IF(LEFT(A2914)="8","K",IF(LEFT(A2914)="9","D"))))))))</f>
        <v>K</v>
      </c>
      <c r="AD2914">
        <f>IF(LEFT(A2914)="4",1,IF(LEFT(A2914)="5",1,IF(LEFT(A2914)="6",1,0)))</f>
        <v>0</v>
      </c>
      <c r="AE2914">
        <f>IF(LEFT(A2914)="8",1,IF(LEFT(A2914)="9",1,0))</f>
        <v>0</v>
      </c>
      <c r="AF2914" t="str">
        <f>LEFT(A2914)</f>
        <v>2</v>
      </c>
    </row>
    <row r="2915" spans="1:32" x14ac:dyDescent="0.25">
      <c r="A2915" t="s">
        <v>5655</v>
      </c>
      <c r="B2915" t="s">
        <v>5656</v>
      </c>
      <c r="C2915" t="s">
        <v>5653</v>
      </c>
      <c r="D2915">
        <v>1</v>
      </c>
      <c r="E2915">
        <v>0</v>
      </c>
      <c r="F2915">
        <v>0</v>
      </c>
      <c r="G2915">
        <v>1</v>
      </c>
      <c r="H2915" t="s">
        <v>5656</v>
      </c>
      <c r="I2915" t="s">
        <v>10419</v>
      </c>
      <c r="J2915" t="s">
        <v>10420</v>
      </c>
      <c r="K2915" s="1">
        <v>42339</v>
      </c>
      <c r="L2915" s="1">
        <v>42339</v>
      </c>
      <c r="M2915" t="s">
        <v>10420</v>
      </c>
      <c r="N2915">
        <v>0</v>
      </c>
      <c r="O2915" t="s">
        <v>4648</v>
      </c>
      <c r="P2915">
        <v>0</v>
      </c>
      <c r="Q2915">
        <v>0</v>
      </c>
      <c r="T2915" t="str">
        <f>IF(LEN(A2915)=2,MID(A2915,1,1),IF(LEN(A2915)=3,MID(A2915,1,2),IF(LEN(A2915)=5,MID(A2915,1,3),IF(LEN(A2915)=7,MID(A2915,1,5),IF(LEN(A2915)=1,"")))))</f>
        <v>21651</v>
      </c>
      <c r="U2915">
        <f>IF(LEN(A2915)=7,0,1)</f>
        <v>0</v>
      </c>
      <c r="V2915">
        <f t="shared" si="90"/>
        <v>0</v>
      </c>
      <c r="W2915">
        <f>IF(OR(LEFT(A2915)="1", LEFT(A2915)="2",LEFT(A2915)="3"),1,0)</f>
        <v>1</v>
      </c>
      <c r="Y2915" t="str">
        <f t="shared" si="91"/>
        <v>Utang Belanja Kursus Singkat/Pelatihan/Bimbingan Teknis</v>
      </c>
      <c r="AB2915" t="str">
        <f>IF(LEFT(A2915)="1","D",IF(LEFT(A2915)="2","K",IF(LEFT(A2915)="3","K",IF(LEFT(A2915)="4","K",IF(LEFT(A2915)="5","D",IF(LEFT(A2915)="6","D",IF(LEFT(A2915)="8","K",IF(LEFT(A2915)="9","D"))))))))</f>
        <v>K</v>
      </c>
      <c r="AD2915">
        <f>IF(LEFT(A2915)="4",1,IF(LEFT(A2915)="5",1,IF(LEFT(A2915)="6",1,0)))</f>
        <v>0</v>
      </c>
      <c r="AE2915">
        <f>IF(LEFT(A2915)="8",1,IF(LEFT(A2915)="9",1,0))</f>
        <v>0</v>
      </c>
      <c r="AF2915" t="str">
        <f>LEFT(A2915)</f>
        <v>2</v>
      </c>
    </row>
    <row r="2916" spans="1:32" x14ac:dyDescent="0.25">
      <c r="A2916" t="s">
        <v>5657</v>
      </c>
      <c r="B2916" t="s">
        <v>5658</v>
      </c>
      <c r="C2916" t="s">
        <v>5653</v>
      </c>
      <c r="D2916">
        <v>1</v>
      </c>
      <c r="E2916">
        <v>0</v>
      </c>
      <c r="F2916">
        <v>0</v>
      </c>
      <c r="G2916">
        <v>1</v>
      </c>
      <c r="H2916" t="s">
        <v>5658</v>
      </c>
      <c r="I2916" t="s">
        <v>10419</v>
      </c>
      <c r="J2916" t="s">
        <v>10420</v>
      </c>
      <c r="K2916" s="1">
        <v>42339</v>
      </c>
      <c r="L2916" s="1">
        <v>42339</v>
      </c>
      <c r="M2916" t="s">
        <v>10420</v>
      </c>
      <c r="N2916">
        <v>0</v>
      </c>
      <c r="O2916" t="s">
        <v>4648</v>
      </c>
      <c r="P2916">
        <v>0</v>
      </c>
      <c r="Q2916">
        <v>0</v>
      </c>
      <c r="T2916" t="str">
        <f>IF(LEN(A2916)=2,MID(A2916,1,1),IF(LEN(A2916)=3,MID(A2916,1,2),IF(LEN(A2916)=5,MID(A2916,1,3),IF(LEN(A2916)=7,MID(A2916,1,5),IF(LEN(A2916)=1,"")))))</f>
        <v>21651</v>
      </c>
      <c r="U2916">
        <f>IF(LEN(A2916)=7,0,1)</f>
        <v>0</v>
      </c>
      <c r="V2916">
        <f t="shared" si="90"/>
        <v>0</v>
      </c>
      <c r="W2916">
        <f>IF(OR(LEFT(A2916)="1", LEFT(A2916)="2",LEFT(A2916)="3"),1,0)</f>
        <v>1</v>
      </c>
      <c r="Y2916" t="str">
        <f t="shared" si="91"/>
        <v>Utang Belanja Sosialisasi</v>
      </c>
      <c r="AB2916" t="str">
        <f>IF(LEFT(A2916)="1","D",IF(LEFT(A2916)="2","K",IF(LEFT(A2916)="3","K",IF(LEFT(A2916)="4","K",IF(LEFT(A2916)="5","D",IF(LEFT(A2916)="6","D",IF(LEFT(A2916)="8","K",IF(LEFT(A2916)="9","D"))))))))</f>
        <v>K</v>
      </c>
      <c r="AD2916">
        <f>IF(LEFT(A2916)="4",1,IF(LEFT(A2916)="5",1,IF(LEFT(A2916)="6",1,0)))</f>
        <v>0</v>
      </c>
      <c r="AE2916">
        <f>IF(LEFT(A2916)="8",1,IF(LEFT(A2916)="9",1,0))</f>
        <v>0</v>
      </c>
      <c r="AF2916" t="str">
        <f>LEFT(A2916)</f>
        <v>2</v>
      </c>
    </row>
    <row r="2917" spans="1:32" x14ac:dyDescent="0.25">
      <c r="A2917" t="s">
        <v>5659</v>
      </c>
      <c r="B2917" t="s">
        <v>5660</v>
      </c>
      <c r="C2917" t="s">
        <v>5178</v>
      </c>
      <c r="D2917">
        <v>1</v>
      </c>
      <c r="E2917">
        <v>1</v>
      </c>
      <c r="F2917">
        <v>0</v>
      </c>
      <c r="G2917">
        <v>1</v>
      </c>
      <c r="H2917" t="s">
        <v>5660</v>
      </c>
      <c r="I2917" t="s">
        <v>10419</v>
      </c>
      <c r="J2917" t="s">
        <v>10420</v>
      </c>
      <c r="K2917" s="1">
        <v>42339</v>
      </c>
      <c r="L2917" s="1">
        <v>42339</v>
      </c>
      <c r="M2917" t="s">
        <v>10420</v>
      </c>
      <c r="N2917">
        <v>0</v>
      </c>
      <c r="O2917" t="s">
        <v>4648</v>
      </c>
      <c r="P2917">
        <v>0</v>
      </c>
      <c r="Q2917">
        <v>0</v>
      </c>
      <c r="T2917" t="str">
        <f>IF(LEN(A2917)=2,MID(A2917,1,1),IF(LEN(A2917)=3,MID(A2917,1,2),IF(LEN(A2917)=5,MID(A2917,1,3),IF(LEN(A2917)=7,MID(A2917,1,5),IF(LEN(A2917)=1,"")))))</f>
        <v>216</v>
      </c>
      <c r="U2917">
        <f>IF(LEN(A2917)=7,0,1)</f>
        <v>1</v>
      </c>
      <c r="V2917">
        <f t="shared" si="90"/>
        <v>0</v>
      </c>
      <c r="W2917">
        <f>IF(OR(LEFT(A2917)="1", LEFT(A2917)="2",LEFT(A2917)="3"),1,0)</f>
        <v>1</v>
      </c>
      <c r="Y2917" t="str">
        <f t="shared" si="91"/>
        <v>Utang Belanja Perjalanan Pindah Tugas</v>
      </c>
      <c r="AB2917" t="str">
        <f>IF(LEFT(A2917)="1","D",IF(LEFT(A2917)="2","K",IF(LEFT(A2917)="3","K",IF(LEFT(A2917)="4","K",IF(LEFT(A2917)="5","D",IF(LEFT(A2917)="6","D",IF(LEFT(A2917)="8","K",IF(LEFT(A2917)="9","D"))))))))</f>
        <v>K</v>
      </c>
      <c r="AD2917">
        <f>IF(LEFT(A2917)="4",1,IF(LEFT(A2917)="5",1,IF(LEFT(A2917)="6",1,0)))</f>
        <v>0</v>
      </c>
      <c r="AE2917">
        <f>IF(LEFT(A2917)="8",1,IF(LEFT(A2917)="9",1,0))</f>
        <v>0</v>
      </c>
      <c r="AF2917" t="str">
        <f>LEFT(A2917)</f>
        <v>2</v>
      </c>
    </row>
    <row r="2918" spans="1:32" x14ac:dyDescent="0.25">
      <c r="A2918" t="s">
        <v>5661</v>
      </c>
      <c r="B2918" t="s">
        <v>5662</v>
      </c>
      <c r="C2918" t="s">
        <v>5659</v>
      </c>
      <c r="D2918">
        <v>1</v>
      </c>
      <c r="E2918">
        <v>0</v>
      </c>
      <c r="F2918">
        <v>0</v>
      </c>
      <c r="G2918">
        <v>1</v>
      </c>
      <c r="H2918" t="s">
        <v>5662</v>
      </c>
      <c r="I2918" t="s">
        <v>10419</v>
      </c>
      <c r="J2918" t="s">
        <v>10420</v>
      </c>
      <c r="K2918" s="1">
        <v>42339</v>
      </c>
      <c r="L2918" s="1">
        <v>42339</v>
      </c>
      <c r="M2918" t="s">
        <v>10420</v>
      </c>
      <c r="N2918">
        <v>0</v>
      </c>
      <c r="O2918" t="s">
        <v>4648</v>
      </c>
      <c r="P2918">
        <v>0</v>
      </c>
      <c r="Q2918">
        <v>0</v>
      </c>
      <c r="T2918" t="str">
        <f>IF(LEN(A2918)=2,MID(A2918,1,1),IF(LEN(A2918)=3,MID(A2918,1,2),IF(LEN(A2918)=5,MID(A2918,1,3),IF(LEN(A2918)=7,MID(A2918,1,5),IF(LEN(A2918)=1,"")))))</f>
        <v>21652</v>
      </c>
      <c r="U2918">
        <f>IF(LEN(A2918)=7,0,1)</f>
        <v>0</v>
      </c>
      <c r="V2918">
        <f t="shared" si="90"/>
        <v>0</v>
      </c>
      <c r="W2918">
        <f>IF(OR(LEFT(A2918)="1", LEFT(A2918)="2",LEFT(A2918)="3"),1,0)</f>
        <v>1</v>
      </c>
      <c r="Y2918" t="str">
        <f t="shared" si="91"/>
        <v>Utang Belanja Perjalanan Pindah Tugas Dalam Daerah</v>
      </c>
      <c r="AB2918" t="str">
        <f>IF(LEFT(A2918)="1","D",IF(LEFT(A2918)="2","K",IF(LEFT(A2918)="3","K",IF(LEFT(A2918)="4","K",IF(LEFT(A2918)="5","D",IF(LEFT(A2918)="6","D",IF(LEFT(A2918)="8","K",IF(LEFT(A2918)="9","D"))))))))</f>
        <v>K</v>
      </c>
      <c r="AD2918">
        <f>IF(LEFT(A2918)="4",1,IF(LEFT(A2918)="5",1,IF(LEFT(A2918)="6",1,0)))</f>
        <v>0</v>
      </c>
      <c r="AE2918">
        <f>IF(LEFT(A2918)="8",1,IF(LEFT(A2918)="9",1,0))</f>
        <v>0</v>
      </c>
      <c r="AF2918" t="str">
        <f>LEFT(A2918)</f>
        <v>2</v>
      </c>
    </row>
    <row r="2919" spans="1:32" x14ac:dyDescent="0.25">
      <c r="A2919" t="s">
        <v>5663</v>
      </c>
      <c r="B2919" t="s">
        <v>5664</v>
      </c>
      <c r="C2919" t="s">
        <v>5659</v>
      </c>
      <c r="D2919">
        <v>1</v>
      </c>
      <c r="E2919">
        <v>0</v>
      </c>
      <c r="F2919">
        <v>0</v>
      </c>
      <c r="G2919">
        <v>1</v>
      </c>
      <c r="H2919" t="s">
        <v>5664</v>
      </c>
      <c r="I2919" t="s">
        <v>10419</v>
      </c>
      <c r="J2919" t="s">
        <v>10420</v>
      </c>
      <c r="K2919" s="1">
        <v>42339</v>
      </c>
      <c r="L2919" s="1">
        <v>42339</v>
      </c>
      <c r="M2919" t="s">
        <v>10420</v>
      </c>
      <c r="N2919">
        <v>0</v>
      </c>
      <c r="O2919" t="s">
        <v>4648</v>
      </c>
      <c r="P2919">
        <v>0</v>
      </c>
      <c r="Q2919">
        <v>0</v>
      </c>
      <c r="T2919" t="str">
        <f>IF(LEN(A2919)=2,MID(A2919,1,1),IF(LEN(A2919)=3,MID(A2919,1,2),IF(LEN(A2919)=5,MID(A2919,1,3),IF(LEN(A2919)=7,MID(A2919,1,5),IF(LEN(A2919)=1,"")))))</f>
        <v>21652</v>
      </c>
      <c r="U2919">
        <f>IF(LEN(A2919)=7,0,1)</f>
        <v>0</v>
      </c>
      <c r="V2919">
        <f t="shared" si="90"/>
        <v>0</v>
      </c>
      <c r="W2919">
        <f>IF(OR(LEFT(A2919)="1", LEFT(A2919)="2",LEFT(A2919)="3"),1,0)</f>
        <v>1</v>
      </c>
      <c r="Y2919" t="str">
        <f t="shared" si="91"/>
        <v>Utang Belanja Perjalanan Pindah Tugas Luar Daerah</v>
      </c>
      <c r="AB2919" t="str">
        <f>IF(LEFT(A2919)="1","D",IF(LEFT(A2919)="2","K",IF(LEFT(A2919)="3","K",IF(LEFT(A2919)="4","K",IF(LEFT(A2919)="5","D",IF(LEFT(A2919)="6","D",IF(LEFT(A2919)="8","K",IF(LEFT(A2919)="9","D"))))))))</f>
        <v>K</v>
      </c>
      <c r="AD2919">
        <f>IF(LEFT(A2919)="4",1,IF(LEFT(A2919)="5",1,IF(LEFT(A2919)="6",1,0)))</f>
        <v>0</v>
      </c>
      <c r="AE2919">
        <f>IF(LEFT(A2919)="8",1,IF(LEFT(A2919)="9",1,0))</f>
        <v>0</v>
      </c>
      <c r="AF2919" t="str">
        <f>LEFT(A2919)</f>
        <v>2</v>
      </c>
    </row>
    <row r="2920" spans="1:32" x14ac:dyDescent="0.25">
      <c r="A2920" t="s">
        <v>5665</v>
      </c>
      <c r="B2920" t="s">
        <v>5666</v>
      </c>
      <c r="C2920" t="s">
        <v>5178</v>
      </c>
      <c r="D2920">
        <v>1</v>
      </c>
      <c r="E2920">
        <v>1</v>
      </c>
      <c r="F2920">
        <v>0</v>
      </c>
      <c r="G2920">
        <v>1</v>
      </c>
      <c r="H2920" t="s">
        <v>5666</v>
      </c>
      <c r="I2920" t="s">
        <v>10419</v>
      </c>
      <c r="J2920" t="s">
        <v>10420</v>
      </c>
      <c r="K2920" s="1">
        <v>42339</v>
      </c>
      <c r="L2920" s="1">
        <v>42339</v>
      </c>
      <c r="M2920" t="s">
        <v>10420</v>
      </c>
      <c r="N2920">
        <v>0</v>
      </c>
      <c r="O2920" t="s">
        <v>4648</v>
      </c>
      <c r="P2920">
        <v>0</v>
      </c>
      <c r="Q2920">
        <v>0</v>
      </c>
      <c r="T2920" t="str">
        <f>IF(LEN(A2920)=2,MID(A2920,1,1),IF(LEN(A2920)=3,MID(A2920,1,2),IF(LEN(A2920)=5,MID(A2920,1,3),IF(LEN(A2920)=7,MID(A2920,1,5),IF(LEN(A2920)=1,"")))))</f>
        <v>216</v>
      </c>
      <c r="U2920">
        <f>IF(LEN(A2920)=7,0,1)</f>
        <v>1</v>
      </c>
      <c r="V2920">
        <f t="shared" si="90"/>
        <v>0</v>
      </c>
      <c r="W2920">
        <f>IF(OR(LEFT(A2920)="1", LEFT(A2920)="2",LEFT(A2920)="3"),1,0)</f>
        <v>1</v>
      </c>
      <c r="Y2920" t="str">
        <f t="shared" si="91"/>
        <v>Utang Belanja Pemulangan Pegawai</v>
      </c>
      <c r="AB2920" t="str">
        <f>IF(LEFT(A2920)="1","D",IF(LEFT(A2920)="2","K",IF(LEFT(A2920)="3","K",IF(LEFT(A2920)="4","K",IF(LEFT(A2920)="5","D",IF(LEFT(A2920)="6","D",IF(LEFT(A2920)="8","K",IF(LEFT(A2920)="9","D"))))))))</f>
        <v>K</v>
      </c>
      <c r="AD2920">
        <f>IF(LEFT(A2920)="4",1,IF(LEFT(A2920)="5",1,IF(LEFT(A2920)="6",1,0)))</f>
        <v>0</v>
      </c>
      <c r="AE2920">
        <f>IF(LEFT(A2920)="8",1,IF(LEFT(A2920)="9",1,0))</f>
        <v>0</v>
      </c>
      <c r="AF2920" t="str">
        <f>LEFT(A2920)</f>
        <v>2</v>
      </c>
    </row>
    <row r="2921" spans="1:32" x14ac:dyDescent="0.25">
      <c r="A2921" t="s">
        <v>5667</v>
      </c>
      <c r="B2921" t="s">
        <v>5668</v>
      </c>
      <c r="C2921" t="s">
        <v>5665</v>
      </c>
      <c r="D2921">
        <v>1</v>
      </c>
      <c r="E2921">
        <v>0</v>
      </c>
      <c r="F2921">
        <v>0</v>
      </c>
      <c r="G2921">
        <v>1</v>
      </c>
      <c r="H2921" t="s">
        <v>5668</v>
      </c>
      <c r="I2921" t="s">
        <v>10419</v>
      </c>
      <c r="J2921" t="s">
        <v>10420</v>
      </c>
      <c r="K2921" s="1">
        <v>42339</v>
      </c>
      <c r="L2921" s="1">
        <v>42339</v>
      </c>
      <c r="M2921" t="s">
        <v>10420</v>
      </c>
      <c r="N2921">
        <v>0</v>
      </c>
      <c r="O2921" t="s">
        <v>4648</v>
      </c>
      <c r="P2921">
        <v>0</v>
      </c>
      <c r="Q2921">
        <v>0</v>
      </c>
      <c r="T2921" t="str">
        <f>IF(LEN(A2921)=2,MID(A2921,1,1),IF(LEN(A2921)=3,MID(A2921,1,2),IF(LEN(A2921)=5,MID(A2921,1,3),IF(LEN(A2921)=7,MID(A2921,1,5),IF(LEN(A2921)=1,"")))))</f>
        <v>21653</v>
      </c>
      <c r="U2921">
        <f>IF(LEN(A2921)=7,0,1)</f>
        <v>0</v>
      </c>
      <c r="V2921">
        <f t="shared" si="90"/>
        <v>0</v>
      </c>
      <c r="W2921">
        <f>IF(OR(LEFT(A2921)="1", LEFT(A2921)="2",LEFT(A2921)="3"),1,0)</f>
        <v>1</v>
      </c>
      <c r="Y2921" t="str">
        <f t="shared" si="91"/>
        <v>Utang Belanja Pemulangan Pegawai yang Tewas dalam Melaksanakan Tugas</v>
      </c>
      <c r="AB2921" t="str">
        <f>IF(LEFT(A2921)="1","D",IF(LEFT(A2921)="2","K",IF(LEFT(A2921)="3","K",IF(LEFT(A2921)="4","K",IF(LEFT(A2921)="5","D",IF(LEFT(A2921)="6","D",IF(LEFT(A2921)="8","K",IF(LEFT(A2921)="9","D"))))))))</f>
        <v>K</v>
      </c>
      <c r="AD2921">
        <f>IF(LEFT(A2921)="4",1,IF(LEFT(A2921)="5",1,IF(LEFT(A2921)="6",1,0)))</f>
        <v>0</v>
      </c>
      <c r="AE2921">
        <f>IF(LEFT(A2921)="8",1,IF(LEFT(A2921)="9",1,0))</f>
        <v>0</v>
      </c>
      <c r="AF2921" t="str">
        <f>LEFT(A2921)</f>
        <v>2</v>
      </c>
    </row>
    <row r="2922" spans="1:32" x14ac:dyDescent="0.25">
      <c r="A2922" t="s">
        <v>5669</v>
      </c>
      <c r="B2922" t="s">
        <v>5670</v>
      </c>
      <c r="C2922" t="s">
        <v>5178</v>
      </c>
      <c r="D2922">
        <v>1</v>
      </c>
      <c r="E2922">
        <v>1</v>
      </c>
      <c r="F2922">
        <v>0</v>
      </c>
      <c r="G2922">
        <v>1</v>
      </c>
      <c r="H2922" t="s">
        <v>5670</v>
      </c>
      <c r="I2922" t="s">
        <v>10419</v>
      </c>
      <c r="J2922" t="s">
        <v>10420</v>
      </c>
      <c r="K2922" s="1">
        <v>42339</v>
      </c>
      <c r="L2922" s="1">
        <v>42339</v>
      </c>
      <c r="M2922" t="s">
        <v>10420</v>
      </c>
      <c r="N2922">
        <v>0</v>
      </c>
      <c r="O2922" t="s">
        <v>4648</v>
      </c>
      <c r="P2922">
        <v>0</v>
      </c>
      <c r="Q2922">
        <v>0</v>
      </c>
      <c r="T2922" t="str">
        <f>IF(LEN(A2922)=2,MID(A2922,1,1),IF(LEN(A2922)=3,MID(A2922,1,2),IF(LEN(A2922)=5,MID(A2922,1,3),IF(LEN(A2922)=7,MID(A2922,1,5),IF(LEN(A2922)=1,"")))))</f>
        <v>216</v>
      </c>
      <c r="U2922">
        <f>IF(LEN(A2922)=7,0,1)</f>
        <v>1</v>
      </c>
      <c r="V2922">
        <f t="shared" si="90"/>
        <v>0</v>
      </c>
      <c r="W2922">
        <f>IF(OR(LEFT(A2922)="1", LEFT(A2922)="2",LEFT(A2922)="3"),1,0)</f>
        <v>1</v>
      </c>
      <c r="Y2922" t="str">
        <f t="shared" si="91"/>
        <v>Utang Belanja Pemeliharaan</v>
      </c>
      <c r="AB2922" t="str">
        <f>IF(LEFT(A2922)="1","D",IF(LEFT(A2922)="2","K",IF(LEFT(A2922)="3","K",IF(LEFT(A2922)="4","K",IF(LEFT(A2922)="5","D",IF(LEFT(A2922)="6","D",IF(LEFT(A2922)="8","K",IF(LEFT(A2922)="9","D"))))))))</f>
        <v>K</v>
      </c>
      <c r="AD2922">
        <f>IF(LEFT(A2922)="4",1,IF(LEFT(A2922)="5",1,IF(LEFT(A2922)="6",1,0)))</f>
        <v>0</v>
      </c>
      <c r="AE2922">
        <f>IF(LEFT(A2922)="8",1,IF(LEFT(A2922)="9",1,0))</f>
        <v>0</v>
      </c>
      <c r="AF2922" t="str">
        <f>LEFT(A2922)</f>
        <v>2</v>
      </c>
    </row>
    <row r="2923" spans="1:32" x14ac:dyDescent="0.25">
      <c r="A2923" t="s">
        <v>5671</v>
      </c>
      <c r="B2923" t="s">
        <v>5672</v>
      </c>
      <c r="C2923" t="s">
        <v>5669</v>
      </c>
      <c r="D2923">
        <v>1</v>
      </c>
      <c r="E2923">
        <v>0</v>
      </c>
      <c r="F2923">
        <v>0</v>
      </c>
      <c r="G2923">
        <v>1</v>
      </c>
      <c r="H2923" t="s">
        <v>5672</v>
      </c>
      <c r="I2923" t="s">
        <v>10419</v>
      </c>
      <c r="J2923" t="s">
        <v>10420</v>
      </c>
      <c r="K2923" s="1">
        <v>42339</v>
      </c>
      <c r="L2923" s="1">
        <v>42339</v>
      </c>
      <c r="M2923" t="s">
        <v>10420</v>
      </c>
      <c r="N2923">
        <v>0</v>
      </c>
      <c r="O2923" t="s">
        <v>4648</v>
      </c>
      <c r="P2923">
        <v>0</v>
      </c>
      <c r="Q2923">
        <v>0</v>
      </c>
      <c r="T2923" t="str">
        <f>IF(LEN(A2923)=2,MID(A2923,1,1),IF(LEN(A2923)=3,MID(A2923,1,2),IF(LEN(A2923)=5,MID(A2923,1,3),IF(LEN(A2923)=7,MID(A2923,1,5),IF(LEN(A2923)=1,"")))))</f>
        <v>21654</v>
      </c>
      <c r="U2923">
        <f>IF(LEN(A2923)=7,0,1)</f>
        <v>0</v>
      </c>
      <c r="V2923">
        <f t="shared" si="90"/>
        <v>0</v>
      </c>
      <c r="W2923">
        <f>IF(OR(LEFT(A2923)="1", LEFT(A2923)="2",LEFT(A2923)="3"),1,0)</f>
        <v>1</v>
      </c>
      <c r="Y2923" t="str">
        <f t="shared" si="91"/>
        <v>Utang Belanja Pemeliharaan Tanah</v>
      </c>
      <c r="AB2923" t="str">
        <f>IF(LEFT(A2923)="1","D",IF(LEFT(A2923)="2","K",IF(LEFT(A2923)="3","K",IF(LEFT(A2923)="4","K",IF(LEFT(A2923)="5","D",IF(LEFT(A2923)="6","D",IF(LEFT(A2923)="8","K",IF(LEFT(A2923)="9","D"))))))))</f>
        <v>K</v>
      </c>
      <c r="AD2923">
        <f>IF(LEFT(A2923)="4",1,IF(LEFT(A2923)="5",1,IF(LEFT(A2923)="6",1,0)))</f>
        <v>0</v>
      </c>
      <c r="AE2923">
        <f>IF(LEFT(A2923)="8",1,IF(LEFT(A2923)="9",1,0))</f>
        <v>0</v>
      </c>
      <c r="AF2923" t="str">
        <f>LEFT(A2923)</f>
        <v>2</v>
      </c>
    </row>
    <row r="2924" spans="1:32" x14ac:dyDescent="0.25">
      <c r="A2924" t="s">
        <v>5673</v>
      </c>
      <c r="B2924" t="s">
        <v>5674</v>
      </c>
      <c r="C2924" t="s">
        <v>5669</v>
      </c>
      <c r="D2924">
        <v>1</v>
      </c>
      <c r="E2924">
        <v>0</v>
      </c>
      <c r="F2924">
        <v>0</v>
      </c>
      <c r="G2924">
        <v>1</v>
      </c>
      <c r="H2924" t="s">
        <v>5674</v>
      </c>
      <c r="I2924" t="s">
        <v>10419</v>
      </c>
      <c r="J2924" t="s">
        <v>10420</v>
      </c>
      <c r="K2924" s="1">
        <v>42339</v>
      </c>
      <c r="L2924" s="1">
        <v>42339</v>
      </c>
      <c r="M2924" t="s">
        <v>10420</v>
      </c>
      <c r="N2924">
        <v>0</v>
      </c>
      <c r="O2924" t="s">
        <v>4648</v>
      </c>
      <c r="P2924">
        <v>0</v>
      </c>
      <c r="Q2924">
        <v>0</v>
      </c>
      <c r="T2924" t="str">
        <f>IF(LEN(A2924)=2,MID(A2924,1,1),IF(LEN(A2924)=3,MID(A2924,1,2),IF(LEN(A2924)=5,MID(A2924,1,3),IF(LEN(A2924)=7,MID(A2924,1,5),IF(LEN(A2924)=1,"")))))</f>
        <v>21654</v>
      </c>
      <c r="U2924">
        <f>IF(LEN(A2924)=7,0,1)</f>
        <v>0</v>
      </c>
      <c r="V2924">
        <f t="shared" si="90"/>
        <v>0</v>
      </c>
      <c r="W2924">
        <f>IF(OR(LEFT(A2924)="1", LEFT(A2924)="2",LEFT(A2924)="3"),1,0)</f>
        <v>1</v>
      </c>
      <c r="Y2924" t="str">
        <f t="shared" si="91"/>
        <v>Utang Belanja Pemeliharaan Peralatan dan Mesin</v>
      </c>
      <c r="AB2924" t="str">
        <f>IF(LEFT(A2924)="1","D",IF(LEFT(A2924)="2","K",IF(LEFT(A2924)="3","K",IF(LEFT(A2924)="4","K",IF(LEFT(A2924)="5","D",IF(LEFT(A2924)="6","D",IF(LEFT(A2924)="8","K",IF(LEFT(A2924)="9","D"))))))))</f>
        <v>K</v>
      </c>
      <c r="AD2924">
        <f>IF(LEFT(A2924)="4",1,IF(LEFT(A2924)="5",1,IF(LEFT(A2924)="6",1,0)))</f>
        <v>0</v>
      </c>
      <c r="AE2924">
        <f>IF(LEFT(A2924)="8",1,IF(LEFT(A2924)="9",1,0))</f>
        <v>0</v>
      </c>
      <c r="AF2924" t="str">
        <f>LEFT(A2924)</f>
        <v>2</v>
      </c>
    </row>
    <row r="2925" spans="1:32" x14ac:dyDescent="0.25">
      <c r="A2925" t="s">
        <v>5675</v>
      </c>
      <c r="B2925" t="s">
        <v>5676</v>
      </c>
      <c r="C2925" t="s">
        <v>5669</v>
      </c>
      <c r="D2925">
        <v>1</v>
      </c>
      <c r="E2925">
        <v>0</v>
      </c>
      <c r="F2925">
        <v>0</v>
      </c>
      <c r="G2925">
        <v>1</v>
      </c>
      <c r="H2925" t="s">
        <v>5676</v>
      </c>
      <c r="I2925" t="s">
        <v>10419</v>
      </c>
      <c r="J2925" t="s">
        <v>10420</v>
      </c>
      <c r="K2925" s="1">
        <v>42339</v>
      </c>
      <c r="L2925" s="1">
        <v>42339</v>
      </c>
      <c r="M2925" t="s">
        <v>10420</v>
      </c>
      <c r="N2925">
        <v>0</v>
      </c>
      <c r="O2925" t="s">
        <v>4648</v>
      </c>
      <c r="P2925">
        <v>0</v>
      </c>
      <c r="Q2925">
        <v>0</v>
      </c>
      <c r="T2925" t="str">
        <f>IF(LEN(A2925)=2,MID(A2925,1,1),IF(LEN(A2925)=3,MID(A2925,1,2),IF(LEN(A2925)=5,MID(A2925,1,3),IF(LEN(A2925)=7,MID(A2925,1,5),IF(LEN(A2925)=1,"")))))</f>
        <v>21654</v>
      </c>
      <c r="U2925">
        <f>IF(LEN(A2925)=7,0,1)</f>
        <v>0</v>
      </c>
      <c r="V2925">
        <f t="shared" si="90"/>
        <v>0</v>
      </c>
      <c r="W2925">
        <f>IF(OR(LEFT(A2925)="1", LEFT(A2925)="2",LEFT(A2925)="3"),1,0)</f>
        <v>1</v>
      </c>
      <c r="Y2925" t="str">
        <f t="shared" si="91"/>
        <v>Utang Belanja Pemeliharaan Gedung dan Bangunan</v>
      </c>
      <c r="AB2925" t="str">
        <f>IF(LEFT(A2925)="1","D",IF(LEFT(A2925)="2","K",IF(LEFT(A2925)="3","K",IF(LEFT(A2925)="4","K",IF(LEFT(A2925)="5","D",IF(LEFT(A2925)="6","D",IF(LEFT(A2925)="8","K",IF(LEFT(A2925)="9","D"))))))))</f>
        <v>K</v>
      </c>
      <c r="AD2925">
        <f>IF(LEFT(A2925)="4",1,IF(LEFT(A2925)="5",1,IF(LEFT(A2925)="6",1,0)))</f>
        <v>0</v>
      </c>
      <c r="AE2925">
        <f>IF(LEFT(A2925)="8",1,IF(LEFT(A2925)="9",1,0))</f>
        <v>0</v>
      </c>
      <c r="AF2925" t="str">
        <f>LEFT(A2925)</f>
        <v>2</v>
      </c>
    </row>
    <row r="2926" spans="1:32" x14ac:dyDescent="0.25">
      <c r="A2926" t="s">
        <v>5677</v>
      </c>
      <c r="B2926" t="s">
        <v>5678</v>
      </c>
      <c r="C2926" t="s">
        <v>5669</v>
      </c>
      <c r="D2926">
        <v>1</v>
      </c>
      <c r="E2926">
        <v>0</v>
      </c>
      <c r="F2926">
        <v>0</v>
      </c>
      <c r="G2926">
        <v>1</v>
      </c>
      <c r="H2926" t="s">
        <v>5678</v>
      </c>
      <c r="I2926" t="s">
        <v>10419</v>
      </c>
      <c r="J2926" t="s">
        <v>10420</v>
      </c>
      <c r="K2926" s="1">
        <v>42339</v>
      </c>
      <c r="L2926" s="1">
        <v>42339</v>
      </c>
      <c r="M2926" t="s">
        <v>10420</v>
      </c>
      <c r="N2926">
        <v>0</v>
      </c>
      <c r="O2926" t="s">
        <v>4648</v>
      </c>
      <c r="P2926">
        <v>0</v>
      </c>
      <c r="Q2926">
        <v>0</v>
      </c>
      <c r="T2926" t="str">
        <f>IF(LEN(A2926)=2,MID(A2926,1,1),IF(LEN(A2926)=3,MID(A2926,1,2),IF(LEN(A2926)=5,MID(A2926,1,3),IF(LEN(A2926)=7,MID(A2926,1,5),IF(LEN(A2926)=1,"")))))</f>
        <v>21654</v>
      </c>
      <c r="U2926">
        <f>IF(LEN(A2926)=7,0,1)</f>
        <v>0</v>
      </c>
      <c r="V2926">
        <f t="shared" si="90"/>
        <v>0</v>
      </c>
      <c r="W2926">
        <f>IF(OR(LEFT(A2926)="1", LEFT(A2926)="2",LEFT(A2926)="3"),1,0)</f>
        <v>1</v>
      </c>
      <c r="Y2926" t="str">
        <f t="shared" si="91"/>
        <v>Utang Belanja Pemeliharaan Jalan, Irigasi, Instalasi dan Jaringan</v>
      </c>
      <c r="AB2926" t="str">
        <f>IF(LEFT(A2926)="1","D",IF(LEFT(A2926)="2","K",IF(LEFT(A2926)="3","K",IF(LEFT(A2926)="4","K",IF(LEFT(A2926)="5","D",IF(LEFT(A2926)="6","D",IF(LEFT(A2926)="8","K",IF(LEFT(A2926)="9","D"))))))))</f>
        <v>K</v>
      </c>
      <c r="AD2926">
        <f>IF(LEFT(A2926)="4",1,IF(LEFT(A2926)="5",1,IF(LEFT(A2926)="6",1,0)))</f>
        <v>0</v>
      </c>
      <c r="AE2926">
        <f>IF(LEFT(A2926)="8",1,IF(LEFT(A2926)="9",1,0))</f>
        <v>0</v>
      </c>
      <c r="AF2926" t="str">
        <f>LEFT(A2926)</f>
        <v>2</v>
      </c>
    </row>
    <row r="2927" spans="1:32" x14ac:dyDescent="0.25">
      <c r="A2927" t="s">
        <v>5679</v>
      </c>
      <c r="B2927" t="s">
        <v>5680</v>
      </c>
      <c r="C2927" t="s">
        <v>5669</v>
      </c>
      <c r="D2927">
        <v>1</v>
      </c>
      <c r="E2927">
        <v>0</v>
      </c>
      <c r="F2927">
        <v>0</v>
      </c>
      <c r="G2927">
        <v>1</v>
      </c>
      <c r="H2927" t="s">
        <v>5680</v>
      </c>
      <c r="I2927" t="s">
        <v>10419</v>
      </c>
      <c r="J2927" t="s">
        <v>10420</v>
      </c>
      <c r="K2927" s="1">
        <v>42339</v>
      </c>
      <c r="L2927" s="1">
        <v>42339</v>
      </c>
      <c r="M2927" t="s">
        <v>10420</v>
      </c>
      <c r="N2927">
        <v>0</v>
      </c>
      <c r="O2927" t="s">
        <v>4648</v>
      </c>
      <c r="P2927">
        <v>0</v>
      </c>
      <c r="Q2927">
        <v>0</v>
      </c>
      <c r="T2927" t="str">
        <f>IF(LEN(A2927)=2,MID(A2927,1,1),IF(LEN(A2927)=3,MID(A2927,1,2),IF(LEN(A2927)=5,MID(A2927,1,3),IF(LEN(A2927)=7,MID(A2927,1,5),IF(LEN(A2927)=1,"")))))</f>
        <v>21654</v>
      </c>
      <c r="U2927">
        <f>IF(LEN(A2927)=7,0,1)</f>
        <v>0</v>
      </c>
      <c r="V2927">
        <f t="shared" si="90"/>
        <v>0</v>
      </c>
      <c r="W2927">
        <f>IF(OR(LEFT(A2927)="1", LEFT(A2927)="2",LEFT(A2927)="3"),1,0)</f>
        <v>1</v>
      </c>
      <c r="Y2927" t="str">
        <f t="shared" si="91"/>
        <v>Utang Belanja Pemeliharaan Kepustakaan, Kebudayaan, Olahraga, dan Hewan/Tanaman</v>
      </c>
      <c r="AB2927" t="str">
        <f>IF(LEFT(A2927)="1","D",IF(LEFT(A2927)="2","K",IF(LEFT(A2927)="3","K",IF(LEFT(A2927)="4","K",IF(LEFT(A2927)="5","D",IF(LEFT(A2927)="6","D",IF(LEFT(A2927)="8","K",IF(LEFT(A2927)="9","D"))))))))</f>
        <v>K</v>
      </c>
      <c r="AD2927">
        <f>IF(LEFT(A2927)="4",1,IF(LEFT(A2927)="5",1,IF(LEFT(A2927)="6",1,0)))</f>
        <v>0</v>
      </c>
      <c r="AE2927">
        <f>IF(LEFT(A2927)="8",1,IF(LEFT(A2927)="9",1,0))</f>
        <v>0</v>
      </c>
      <c r="AF2927" t="str">
        <f>LEFT(A2927)</f>
        <v>2</v>
      </c>
    </row>
    <row r="2928" spans="1:32" x14ac:dyDescent="0.25">
      <c r="A2928" t="s">
        <v>5681</v>
      </c>
      <c r="B2928" t="s">
        <v>5682</v>
      </c>
      <c r="C2928" t="s">
        <v>5669</v>
      </c>
      <c r="D2928">
        <v>1</v>
      </c>
      <c r="E2928">
        <v>0</v>
      </c>
      <c r="F2928">
        <v>0</v>
      </c>
      <c r="G2928">
        <v>1</v>
      </c>
      <c r="H2928" t="s">
        <v>5682</v>
      </c>
      <c r="I2928" t="s">
        <v>10419</v>
      </c>
      <c r="J2928" t="s">
        <v>10420</v>
      </c>
      <c r="K2928" s="1">
        <v>42339</v>
      </c>
      <c r="L2928" s="1">
        <v>42339</v>
      </c>
      <c r="M2928" t="s">
        <v>10420</v>
      </c>
      <c r="N2928">
        <v>0</v>
      </c>
      <c r="O2928" t="s">
        <v>4648</v>
      </c>
      <c r="P2928">
        <v>0</v>
      </c>
      <c r="Q2928">
        <v>0</v>
      </c>
      <c r="T2928" t="str">
        <f>IF(LEN(A2928)=2,MID(A2928,1,1),IF(LEN(A2928)=3,MID(A2928,1,2),IF(LEN(A2928)=5,MID(A2928,1,3),IF(LEN(A2928)=7,MID(A2928,1,5),IF(LEN(A2928)=1,"")))))</f>
        <v>21654</v>
      </c>
      <c r="U2928">
        <f>IF(LEN(A2928)=7,0,1)</f>
        <v>0</v>
      </c>
      <c r="V2928">
        <f t="shared" si="90"/>
        <v>0</v>
      </c>
      <c r="W2928">
        <f>IF(OR(LEFT(A2928)="1", LEFT(A2928)="2",LEFT(A2928)="3"),1,0)</f>
        <v>1</v>
      </c>
      <c r="Y2928" t="str">
        <f t="shared" si="91"/>
        <v>Utang Belanja Pemeliharaan Aset Tidak Berwujud</v>
      </c>
      <c r="AB2928" t="str">
        <f>IF(LEFT(A2928)="1","D",IF(LEFT(A2928)="2","K",IF(LEFT(A2928)="3","K",IF(LEFT(A2928)="4","K",IF(LEFT(A2928)="5","D",IF(LEFT(A2928)="6","D",IF(LEFT(A2928)="8","K",IF(LEFT(A2928)="9","D"))))))))</f>
        <v>K</v>
      </c>
      <c r="AD2928">
        <f>IF(LEFT(A2928)="4",1,IF(LEFT(A2928)="5",1,IF(LEFT(A2928)="6",1,0)))</f>
        <v>0</v>
      </c>
      <c r="AE2928">
        <f>IF(LEFT(A2928)="8",1,IF(LEFT(A2928)="9",1,0))</f>
        <v>0</v>
      </c>
      <c r="AF2928" t="str">
        <f>LEFT(A2928)</f>
        <v>2</v>
      </c>
    </row>
    <row r="2929" spans="1:32" x14ac:dyDescent="0.25">
      <c r="A2929" t="s">
        <v>5683</v>
      </c>
      <c r="B2929" t="s">
        <v>5684</v>
      </c>
      <c r="C2929" t="s">
        <v>5178</v>
      </c>
      <c r="D2929">
        <v>1</v>
      </c>
      <c r="E2929">
        <v>1</v>
      </c>
      <c r="F2929">
        <v>0</v>
      </c>
      <c r="G2929">
        <v>1</v>
      </c>
      <c r="H2929" t="s">
        <v>5684</v>
      </c>
      <c r="I2929" t="s">
        <v>10419</v>
      </c>
      <c r="J2929" t="s">
        <v>10420</v>
      </c>
      <c r="K2929" s="1">
        <v>42339</v>
      </c>
      <c r="L2929" s="1">
        <v>42339</v>
      </c>
      <c r="M2929" t="s">
        <v>10420</v>
      </c>
      <c r="N2929">
        <v>0</v>
      </c>
      <c r="O2929" t="s">
        <v>4648</v>
      </c>
      <c r="P2929">
        <v>0</v>
      </c>
      <c r="Q2929">
        <v>0</v>
      </c>
      <c r="T2929" t="str">
        <f>IF(LEN(A2929)=2,MID(A2929,1,1),IF(LEN(A2929)=3,MID(A2929,1,2),IF(LEN(A2929)=5,MID(A2929,1,3),IF(LEN(A2929)=7,MID(A2929,1,5),IF(LEN(A2929)=1,"")))))</f>
        <v>216</v>
      </c>
      <c r="U2929">
        <f>IF(LEN(A2929)=7,0,1)</f>
        <v>1</v>
      </c>
      <c r="V2929">
        <f t="shared" si="90"/>
        <v>0</v>
      </c>
      <c r="W2929">
        <f>IF(OR(LEFT(A2929)="1", LEFT(A2929)="2",LEFT(A2929)="3"),1,0)</f>
        <v>1</v>
      </c>
      <c r="Y2929" t="str">
        <f t="shared" si="91"/>
        <v>Utang Belanja Jasa Konsultansi</v>
      </c>
      <c r="AB2929" t="str">
        <f>IF(LEFT(A2929)="1","D",IF(LEFT(A2929)="2","K",IF(LEFT(A2929)="3","K",IF(LEFT(A2929)="4","K",IF(LEFT(A2929)="5","D",IF(LEFT(A2929)="6","D",IF(LEFT(A2929)="8","K",IF(LEFT(A2929)="9","D"))))))))</f>
        <v>K</v>
      </c>
      <c r="AD2929">
        <f>IF(LEFT(A2929)="4",1,IF(LEFT(A2929)="5",1,IF(LEFT(A2929)="6",1,0)))</f>
        <v>0</v>
      </c>
      <c r="AE2929">
        <f>IF(LEFT(A2929)="8",1,IF(LEFT(A2929)="9",1,0))</f>
        <v>0</v>
      </c>
      <c r="AF2929" t="str">
        <f>LEFT(A2929)</f>
        <v>2</v>
      </c>
    </row>
    <row r="2930" spans="1:32" x14ac:dyDescent="0.25">
      <c r="A2930" t="s">
        <v>5685</v>
      </c>
      <c r="B2930" t="s">
        <v>5686</v>
      </c>
      <c r="C2930" t="s">
        <v>5683</v>
      </c>
      <c r="D2930">
        <v>1</v>
      </c>
      <c r="E2930">
        <v>0</v>
      </c>
      <c r="F2930">
        <v>0</v>
      </c>
      <c r="G2930">
        <v>1</v>
      </c>
      <c r="H2930" t="s">
        <v>5686</v>
      </c>
      <c r="I2930" t="s">
        <v>10419</v>
      </c>
      <c r="J2930" t="s">
        <v>10420</v>
      </c>
      <c r="K2930" s="1">
        <v>42339</v>
      </c>
      <c r="L2930" s="1">
        <v>42339</v>
      </c>
      <c r="M2930" t="s">
        <v>10420</v>
      </c>
      <c r="N2930">
        <v>0</v>
      </c>
      <c r="O2930" t="s">
        <v>4648</v>
      </c>
      <c r="P2930">
        <v>0</v>
      </c>
      <c r="Q2930">
        <v>0</v>
      </c>
      <c r="T2930" t="str">
        <f>IF(LEN(A2930)=2,MID(A2930,1,1),IF(LEN(A2930)=3,MID(A2930,1,2),IF(LEN(A2930)=5,MID(A2930,1,3),IF(LEN(A2930)=7,MID(A2930,1,5),IF(LEN(A2930)=1,"")))))</f>
        <v>21655</v>
      </c>
      <c r="U2930">
        <f>IF(LEN(A2930)=7,0,1)</f>
        <v>0</v>
      </c>
      <c r="V2930">
        <f t="shared" si="90"/>
        <v>0</v>
      </c>
      <c r="W2930">
        <f>IF(OR(LEFT(A2930)="1", LEFT(A2930)="2",LEFT(A2930)="3"),1,0)</f>
        <v>1</v>
      </c>
      <c r="Y2930" t="str">
        <f t="shared" si="91"/>
        <v>Utang Belanja Jasa Konsultansi Penelitian</v>
      </c>
      <c r="AB2930" t="str">
        <f>IF(LEFT(A2930)="1","D",IF(LEFT(A2930)="2","K",IF(LEFT(A2930)="3","K",IF(LEFT(A2930)="4","K",IF(LEFT(A2930)="5","D",IF(LEFT(A2930)="6","D",IF(LEFT(A2930)="8","K",IF(LEFT(A2930)="9","D"))))))))</f>
        <v>K</v>
      </c>
      <c r="AD2930">
        <f>IF(LEFT(A2930)="4",1,IF(LEFT(A2930)="5",1,IF(LEFT(A2930)="6",1,0)))</f>
        <v>0</v>
      </c>
      <c r="AE2930">
        <f>IF(LEFT(A2930)="8",1,IF(LEFT(A2930)="9",1,0))</f>
        <v>0</v>
      </c>
      <c r="AF2930" t="str">
        <f>LEFT(A2930)</f>
        <v>2</v>
      </c>
    </row>
    <row r="2931" spans="1:32" x14ac:dyDescent="0.25">
      <c r="A2931" t="s">
        <v>5687</v>
      </c>
      <c r="B2931" t="s">
        <v>5688</v>
      </c>
      <c r="C2931" t="s">
        <v>5683</v>
      </c>
      <c r="D2931">
        <v>1</v>
      </c>
      <c r="E2931">
        <v>0</v>
      </c>
      <c r="F2931">
        <v>0</v>
      </c>
      <c r="G2931">
        <v>1</v>
      </c>
      <c r="H2931" t="s">
        <v>5688</v>
      </c>
      <c r="I2931" t="s">
        <v>10419</v>
      </c>
      <c r="J2931" t="s">
        <v>10420</v>
      </c>
      <c r="K2931" s="1">
        <v>42339</v>
      </c>
      <c r="L2931" s="1">
        <v>42339</v>
      </c>
      <c r="M2931" t="s">
        <v>10420</v>
      </c>
      <c r="N2931">
        <v>0</v>
      </c>
      <c r="O2931" t="s">
        <v>4648</v>
      </c>
      <c r="P2931">
        <v>0</v>
      </c>
      <c r="Q2931">
        <v>0</v>
      </c>
      <c r="T2931" t="str">
        <f>IF(LEN(A2931)=2,MID(A2931,1,1),IF(LEN(A2931)=3,MID(A2931,1,2),IF(LEN(A2931)=5,MID(A2931,1,3),IF(LEN(A2931)=7,MID(A2931,1,5),IF(LEN(A2931)=1,"")))))</f>
        <v>21655</v>
      </c>
      <c r="U2931">
        <f>IF(LEN(A2931)=7,0,1)</f>
        <v>0</v>
      </c>
      <c r="V2931">
        <f t="shared" si="90"/>
        <v>0</v>
      </c>
      <c r="W2931">
        <f>IF(OR(LEFT(A2931)="1", LEFT(A2931)="2",LEFT(A2931)="3"),1,0)</f>
        <v>1</v>
      </c>
      <c r="Y2931" t="str">
        <f t="shared" si="91"/>
        <v>Utang Belanja Jasa Konsultansi Perencanaan (Planning)</v>
      </c>
      <c r="AB2931" t="str">
        <f>IF(LEFT(A2931)="1","D",IF(LEFT(A2931)="2","K",IF(LEFT(A2931)="3","K",IF(LEFT(A2931)="4","K",IF(LEFT(A2931)="5","D",IF(LEFT(A2931)="6","D",IF(LEFT(A2931)="8","K",IF(LEFT(A2931)="9","D"))))))))</f>
        <v>K</v>
      </c>
      <c r="AD2931">
        <f>IF(LEFT(A2931)="4",1,IF(LEFT(A2931)="5",1,IF(LEFT(A2931)="6",1,0)))</f>
        <v>0</v>
      </c>
      <c r="AE2931">
        <f>IF(LEFT(A2931)="8",1,IF(LEFT(A2931)="9",1,0))</f>
        <v>0</v>
      </c>
      <c r="AF2931" t="str">
        <f>LEFT(A2931)</f>
        <v>2</v>
      </c>
    </row>
    <row r="2932" spans="1:32" x14ac:dyDescent="0.25">
      <c r="A2932" t="s">
        <v>5689</v>
      </c>
      <c r="B2932" t="s">
        <v>5690</v>
      </c>
      <c r="C2932" t="s">
        <v>5683</v>
      </c>
      <c r="D2932">
        <v>1</v>
      </c>
      <c r="E2932">
        <v>0</v>
      </c>
      <c r="F2932">
        <v>0</v>
      </c>
      <c r="G2932">
        <v>1</v>
      </c>
      <c r="H2932" t="s">
        <v>5690</v>
      </c>
      <c r="I2932" t="s">
        <v>10419</v>
      </c>
      <c r="J2932" t="s">
        <v>10420</v>
      </c>
      <c r="K2932" s="1">
        <v>42339</v>
      </c>
      <c r="L2932" s="1">
        <v>42339</v>
      </c>
      <c r="M2932" t="s">
        <v>10420</v>
      </c>
      <c r="N2932">
        <v>0</v>
      </c>
      <c r="O2932" t="s">
        <v>4648</v>
      </c>
      <c r="P2932">
        <v>0</v>
      </c>
      <c r="Q2932">
        <v>0</v>
      </c>
      <c r="T2932" t="str">
        <f>IF(LEN(A2932)=2,MID(A2932,1,1),IF(LEN(A2932)=3,MID(A2932,1,2),IF(LEN(A2932)=5,MID(A2932,1,3),IF(LEN(A2932)=7,MID(A2932,1,5),IF(LEN(A2932)=1,"")))))</f>
        <v>21655</v>
      </c>
      <c r="U2932">
        <f>IF(LEN(A2932)=7,0,1)</f>
        <v>0</v>
      </c>
      <c r="V2932">
        <f t="shared" si="90"/>
        <v>0</v>
      </c>
      <c r="W2932">
        <f>IF(OR(LEFT(A2932)="1", LEFT(A2932)="2",LEFT(A2932)="3"),1,0)</f>
        <v>1</v>
      </c>
      <c r="Y2932" t="str">
        <f t="shared" si="91"/>
        <v>Utang Belanja Jasa Konsultansi Pengawasan (Supervision)</v>
      </c>
      <c r="AB2932" t="str">
        <f>IF(LEFT(A2932)="1","D",IF(LEFT(A2932)="2","K",IF(LEFT(A2932)="3","K",IF(LEFT(A2932)="4","K",IF(LEFT(A2932)="5","D",IF(LEFT(A2932)="6","D",IF(LEFT(A2932)="8","K",IF(LEFT(A2932)="9","D"))))))))</f>
        <v>K</v>
      </c>
      <c r="AD2932">
        <f>IF(LEFT(A2932)="4",1,IF(LEFT(A2932)="5",1,IF(LEFT(A2932)="6",1,0)))</f>
        <v>0</v>
      </c>
      <c r="AE2932">
        <f>IF(LEFT(A2932)="8",1,IF(LEFT(A2932)="9",1,0))</f>
        <v>0</v>
      </c>
      <c r="AF2932" t="str">
        <f>LEFT(A2932)</f>
        <v>2</v>
      </c>
    </row>
    <row r="2933" spans="1:32" x14ac:dyDescent="0.25">
      <c r="A2933" t="s">
        <v>5691</v>
      </c>
      <c r="B2933" t="s">
        <v>5692</v>
      </c>
      <c r="C2933" t="s">
        <v>5683</v>
      </c>
      <c r="D2933">
        <v>1</v>
      </c>
      <c r="E2933">
        <v>0</v>
      </c>
      <c r="F2933">
        <v>0</v>
      </c>
      <c r="G2933">
        <v>1</v>
      </c>
      <c r="H2933" t="s">
        <v>5692</v>
      </c>
      <c r="I2933" t="s">
        <v>10419</v>
      </c>
      <c r="J2933" t="s">
        <v>10420</v>
      </c>
      <c r="K2933" s="1">
        <v>42339</v>
      </c>
      <c r="L2933" s="1">
        <v>42339</v>
      </c>
      <c r="M2933" t="s">
        <v>10420</v>
      </c>
      <c r="N2933">
        <v>0</v>
      </c>
      <c r="O2933" t="s">
        <v>4648</v>
      </c>
      <c r="P2933">
        <v>0</v>
      </c>
      <c r="Q2933">
        <v>0</v>
      </c>
      <c r="T2933" t="str">
        <f>IF(LEN(A2933)=2,MID(A2933,1,1),IF(LEN(A2933)=3,MID(A2933,1,2),IF(LEN(A2933)=5,MID(A2933,1,3),IF(LEN(A2933)=7,MID(A2933,1,5),IF(LEN(A2933)=1,"")))))</f>
        <v>21655</v>
      </c>
      <c r="U2933">
        <f>IF(LEN(A2933)=7,0,1)</f>
        <v>0</v>
      </c>
      <c r="V2933">
        <f t="shared" si="90"/>
        <v>0</v>
      </c>
      <c r="W2933">
        <f>IF(OR(LEFT(A2933)="1", LEFT(A2933)="2",LEFT(A2933)="3"),1,0)</f>
        <v>1</v>
      </c>
      <c r="Y2933" t="str">
        <f t="shared" si="91"/>
        <v>Utang Belanja Jasa Konsultansi Teknologi Informasi</v>
      </c>
      <c r="AB2933" t="str">
        <f>IF(LEFT(A2933)="1","D",IF(LEFT(A2933)="2","K",IF(LEFT(A2933)="3","K",IF(LEFT(A2933)="4","K",IF(LEFT(A2933)="5","D",IF(LEFT(A2933)="6","D",IF(LEFT(A2933)="8","K",IF(LEFT(A2933)="9","D"))))))))</f>
        <v>K</v>
      </c>
      <c r="AD2933">
        <f>IF(LEFT(A2933)="4",1,IF(LEFT(A2933)="5",1,IF(LEFT(A2933)="6",1,0)))</f>
        <v>0</v>
      </c>
      <c r="AE2933">
        <f>IF(LEFT(A2933)="8",1,IF(LEFT(A2933)="9",1,0))</f>
        <v>0</v>
      </c>
      <c r="AF2933" t="str">
        <f>LEFT(A2933)</f>
        <v>2</v>
      </c>
    </row>
    <row r="2934" spans="1:32" x14ac:dyDescent="0.25">
      <c r="A2934" t="s">
        <v>5693</v>
      </c>
      <c r="B2934" t="s">
        <v>5694</v>
      </c>
      <c r="C2934" t="s">
        <v>5683</v>
      </c>
      <c r="D2934">
        <v>1</v>
      </c>
      <c r="E2934">
        <v>0</v>
      </c>
      <c r="F2934">
        <v>0</v>
      </c>
      <c r="G2934">
        <v>1</v>
      </c>
      <c r="H2934" t="s">
        <v>5694</v>
      </c>
      <c r="I2934" t="s">
        <v>10419</v>
      </c>
      <c r="J2934" t="s">
        <v>10420</v>
      </c>
      <c r="K2934" s="1">
        <v>42339</v>
      </c>
      <c r="L2934" s="1">
        <v>42339</v>
      </c>
      <c r="M2934" t="s">
        <v>10420</v>
      </c>
      <c r="N2934">
        <v>0</v>
      </c>
      <c r="O2934" t="s">
        <v>4648</v>
      </c>
      <c r="P2934">
        <v>0</v>
      </c>
      <c r="Q2934">
        <v>0</v>
      </c>
      <c r="T2934" t="str">
        <f>IF(LEN(A2934)=2,MID(A2934,1,1),IF(LEN(A2934)=3,MID(A2934,1,2),IF(LEN(A2934)=5,MID(A2934,1,3),IF(LEN(A2934)=7,MID(A2934,1,5),IF(LEN(A2934)=1,"")))))</f>
        <v>21655</v>
      </c>
      <c r="U2934">
        <f>IF(LEN(A2934)=7,0,1)</f>
        <v>0</v>
      </c>
      <c r="V2934">
        <f t="shared" si="90"/>
        <v>0</v>
      </c>
      <c r="W2934">
        <f>IF(OR(LEFT(A2934)="1", LEFT(A2934)="2",LEFT(A2934)="3"),1,0)</f>
        <v>1</v>
      </c>
      <c r="Y2934" t="str">
        <f t="shared" si="91"/>
        <v>Utang Belanja Jasa Konsultansi Manajemen/Keuangan/Sumber Daya Manusia</v>
      </c>
      <c r="AB2934" t="str">
        <f>IF(LEFT(A2934)="1","D",IF(LEFT(A2934)="2","K",IF(LEFT(A2934)="3","K",IF(LEFT(A2934)="4","K",IF(LEFT(A2934)="5","D",IF(LEFT(A2934)="6","D",IF(LEFT(A2934)="8","K",IF(LEFT(A2934)="9","D"))))))))</f>
        <v>K</v>
      </c>
      <c r="AD2934">
        <f>IF(LEFT(A2934)="4",1,IF(LEFT(A2934)="5",1,IF(LEFT(A2934)="6",1,0)))</f>
        <v>0</v>
      </c>
      <c r="AE2934">
        <f>IF(LEFT(A2934)="8",1,IF(LEFT(A2934)="9",1,0))</f>
        <v>0</v>
      </c>
      <c r="AF2934" t="str">
        <f>LEFT(A2934)</f>
        <v>2</v>
      </c>
    </row>
    <row r="2935" spans="1:32" x14ac:dyDescent="0.25">
      <c r="A2935" t="s">
        <v>5695</v>
      </c>
      <c r="B2935" t="s">
        <v>5696</v>
      </c>
      <c r="C2935" t="s">
        <v>5683</v>
      </c>
      <c r="D2935">
        <v>1</v>
      </c>
      <c r="E2935">
        <v>0</v>
      </c>
      <c r="F2935">
        <v>0</v>
      </c>
      <c r="G2935">
        <v>1</v>
      </c>
      <c r="H2935" t="s">
        <v>5696</v>
      </c>
      <c r="I2935" t="s">
        <v>10419</v>
      </c>
      <c r="J2935" t="s">
        <v>10420</v>
      </c>
      <c r="K2935" s="1">
        <v>42339</v>
      </c>
      <c r="L2935" s="1">
        <v>42339</v>
      </c>
      <c r="M2935" t="s">
        <v>10420</v>
      </c>
      <c r="N2935">
        <v>0</v>
      </c>
      <c r="O2935" t="s">
        <v>4648</v>
      </c>
      <c r="P2935">
        <v>0</v>
      </c>
      <c r="Q2935">
        <v>0</v>
      </c>
      <c r="T2935" t="str">
        <f>IF(LEN(A2935)=2,MID(A2935,1,1),IF(LEN(A2935)=3,MID(A2935,1,2),IF(LEN(A2935)=5,MID(A2935,1,3),IF(LEN(A2935)=7,MID(A2935,1,5),IF(LEN(A2935)=1,"")))))</f>
        <v>21655</v>
      </c>
      <c r="U2935">
        <f>IF(LEN(A2935)=7,0,1)</f>
        <v>0</v>
      </c>
      <c r="V2935">
        <f t="shared" si="90"/>
        <v>0</v>
      </c>
      <c r="W2935">
        <f>IF(OR(LEFT(A2935)="1", LEFT(A2935)="2",LEFT(A2935)="3"),1,0)</f>
        <v>1</v>
      </c>
      <c r="Y2935" t="str">
        <f t="shared" si="91"/>
        <v>Utang Belanja Jasa Konsultansi Bidang Hukum</v>
      </c>
      <c r="AB2935" t="str">
        <f>IF(LEFT(A2935)="1","D",IF(LEFT(A2935)="2","K",IF(LEFT(A2935)="3","K",IF(LEFT(A2935)="4","K",IF(LEFT(A2935)="5","D",IF(LEFT(A2935)="6","D",IF(LEFT(A2935)="8","K",IF(LEFT(A2935)="9","D"))))))))</f>
        <v>K</v>
      </c>
      <c r="AD2935">
        <f>IF(LEFT(A2935)="4",1,IF(LEFT(A2935)="5",1,IF(LEFT(A2935)="6",1,0)))</f>
        <v>0</v>
      </c>
      <c r="AE2935">
        <f>IF(LEFT(A2935)="8",1,IF(LEFT(A2935)="9",1,0))</f>
        <v>0</v>
      </c>
      <c r="AF2935" t="str">
        <f>LEFT(A2935)</f>
        <v>2</v>
      </c>
    </row>
    <row r="2936" spans="1:32" x14ac:dyDescent="0.25">
      <c r="A2936" t="s">
        <v>5697</v>
      </c>
      <c r="B2936" t="s">
        <v>5698</v>
      </c>
      <c r="C2936" t="s">
        <v>5683</v>
      </c>
      <c r="D2936">
        <v>1</v>
      </c>
      <c r="E2936">
        <v>0</v>
      </c>
      <c r="F2936">
        <v>0</v>
      </c>
      <c r="G2936">
        <v>1</v>
      </c>
      <c r="H2936" t="s">
        <v>5698</v>
      </c>
      <c r="I2936" t="s">
        <v>10419</v>
      </c>
      <c r="J2936" t="s">
        <v>10420</v>
      </c>
      <c r="K2936" s="1">
        <v>42339</v>
      </c>
      <c r="L2936" s="1">
        <v>42339</v>
      </c>
      <c r="M2936" t="s">
        <v>10420</v>
      </c>
      <c r="N2936">
        <v>0</v>
      </c>
      <c r="O2936" t="s">
        <v>4648</v>
      </c>
      <c r="P2936">
        <v>0</v>
      </c>
      <c r="Q2936">
        <v>0</v>
      </c>
      <c r="T2936" t="str">
        <f>IF(LEN(A2936)=2,MID(A2936,1,1),IF(LEN(A2936)=3,MID(A2936,1,2),IF(LEN(A2936)=5,MID(A2936,1,3),IF(LEN(A2936)=7,MID(A2936,1,5),IF(LEN(A2936)=1,"")))))</f>
        <v>21655</v>
      </c>
      <c r="U2936">
        <f>IF(LEN(A2936)=7,0,1)</f>
        <v>0</v>
      </c>
      <c r="V2936">
        <f t="shared" si="90"/>
        <v>0</v>
      </c>
      <c r="W2936">
        <f>IF(OR(LEFT(A2936)="1", LEFT(A2936)="2",LEFT(A2936)="3"),1,0)</f>
        <v>1</v>
      </c>
      <c r="Y2936" t="str">
        <f t="shared" si="91"/>
        <v>Utang Belanja Jasa Konsultansi Penilaian/Appraisal</v>
      </c>
      <c r="AB2936" t="str">
        <f>IF(LEFT(A2936)="1","D",IF(LEFT(A2936)="2","K",IF(LEFT(A2936)="3","K",IF(LEFT(A2936)="4","K",IF(LEFT(A2936)="5","D",IF(LEFT(A2936)="6","D",IF(LEFT(A2936)="8","K",IF(LEFT(A2936)="9","D"))))))))</f>
        <v>K</v>
      </c>
      <c r="AD2936">
        <f>IF(LEFT(A2936)="4",1,IF(LEFT(A2936)="5",1,IF(LEFT(A2936)="6",1,0)))</f>
        <v>0</v>
      </c>
      <c r="AE2936">
        <f>IF(LEFT(A2936)="8",1,IF(LEFT(A2936)="9",1,0))</f>
        <v>0</v>
      </c>
      <c r="AF2936" t="str">
        <f>LEFT(A2936)</f>
        <v>2</v>
      </c>
    </row>
    <row r="2937" spans="1:32" x14ac:dyDescent="0.25">
      <c r="A2937" t="s">
        <v>5699</v>
      </c>
      <c r="B2937" t="s">
        <v>5700</v>
      </c>
      <c r="C2937" t="s">
        <v>5683</v>
      </c>
      <c r="D2937">
        <v>1</v>
      </c>
      <c r="E2937">
        <v>0</v>
      </c>
      <c r="F2937">
        <v>0</v>
      </c>
      <c r="G2937">
        <v>1</v>
      </c>
      <c r="H2937" t="s">
        <v>5700</v>
      </c>
      <c r="I2937" t="s">
        <v>10419</v>
      </c>
      <c r="J2937" t="s">
        <v>10420</v>
      </c>
      <c r="K2937" s="1">
        <v>42339</v>
      </c>
      <c r="L2937" s="1">
        <v>42339</v>
      </c>
      <c r="M2937" t="s">
        <v>10420</v>
      </c>
      <c r="N2937">
        <v>0</v>
      </c>
      <c r="O2937" t="s">
        <v>4648</v>
      </c>
      <c r="P2937">
        <v>0</v>
      </c>
      <c r="Q2937">
        <v>0</v>
      </c>
      <c r="T2937" t="str">
        <f>IF(LEN(A2937)=2,MID(A2937,1,1),IF(LEN(A2937)=3,MID(A2937,1,2),IF(LEN(A2937)=5,MID(A2937,1,3),IF(LEN(A2937)=7,MID(A2937,1,5),IF(LEN(A2937)=1,"")))))</f>
        <v>21655</v>
      </c>
      <c r="U2937">
        <f>IF(LEN(A2937)=7,0,1)</f>
        <v>0</v>
      </c>
      <c r="V2937">
        <f t="shared" si="90"/>
        <v>0</v>
      </c>
      <c r="W2937">
        <f>IF(OR(LEFT(A2937)="1", LEFT(A2937)="2",LEFT(A2937)="3"),1,0)</f>
        <v>1</v>
      </c>
      <c r="Y2937" t="str">
        <f t="shared" si="91"/>
        <v>Utang Belanja Jasa Konsultansi Rekayasa (Engineering)</v>
      </c>
      <c r="AB2937" t="str">
        <f>IF(LEFT(A2937)="1","D",IF(LEFT(A2937)="2","K",IF(LEFT(A2937)="3","K",IF(LEFT(A2937)="4","K",IF(LEFT(A2937)="5","D",IF(LEFT(A2937)="6","D",IF(LEFT(A2937)="8","K",IF(LEFT(A2937)="9","D"))))))))</f>
        <v>K</v>
      </c>
      <c r="AD2937">
        <f>IF(LEFT(A2937)="4",1,IF(LEFT(A2937)="5",1,IF(LEFT(A2937)="6",1,0)))</f>
        <v>0</v>
      </c>
      <c r="AE2937">
        <f>IF(LEFT(A2937)="8",1,IF(LEFT(A2937)="9",1,0))</f>
        <v>0</v>
      </c>
      <c r="AF2937" t="str">
        <f>LEFT(A2937)</f>
        <v>2</v>
      </c>
    </row>
    <row r="2938" spans="1:32" x14ac:dyDescent="0.25">
      <c r="A2938" t="s">
        <v>5701</v>
      </c>
      <c r="B2938" t="s">
        <v>5702</v>
      </c>
      <c r="C2938" t="s">
        <v>5683</v>
      </c>
      <c r="D2938">
        <v>1</v>
      </c>
      <c r="E2938">
        <v>0</v>
      </c>
      <c r="F2938">
        <v>0</v>
      </c>
      <c r="G2938">
        <v>1</v>
      </c>
      <c r="H2938" t="s">
        <v>5702</v>
      </c>
      <c r="I2938" t="s">
        <v>10419</v>
      </c>
      <c r="J2938" t="s">
        <v>10420</v>
      </c>
      <c r="K2938" s="1">
        <v>42339</v>
      </c>
      <c r="L2938" s="1">
        <v>42339</v>
      </c>
      <c r="M2938" t="s">
        <v>10420</v>
      </c>
      <c r="N2938">
        <v>0</v>
      </c>
      <c r="O2938" t="s">
        <v>4648</v>
      </c>
      <c r="P2938">
        <v>0</v>
      </c>
      <c r="Q2938">
        <v>0</v>
      </c>
      <c r="T2938" t="str">
        <f>IF(LEN(A2938)=2,MID(A2938,1,1),IF(LEN(A2938)=3,MID(A2938,1,2),IF(LEN(A2938)=5,MID(A2938,1,3),IF(LEN(A2938)=7,MID(A2938,1,5),IF(LEN(A2938)=1,"")))))</f>
        <v>21655</v>
      </c>
      <c r="U2938">
        <f>IF(LEN(A2938)=7,0,1)</f>
        <v>0</v>
      </c>
      <c r="V2938">
        <f t="shared" si="90"/>
        <v>0</v>
      </c>
      <c r="W2938">
        <f>IF(OR(LEFT(A2938)="1", LEFT(A2938)="2",LEFT(A2938)="3"),1,0)</f>
        <v>1</v>
      </c>
      <c r="Y2938" t="str">
        <f t="shared" si="91"/>
        <v>Utang Belanja Jasa Konsultansi Perancangan (Design)</v>
      </c>
      <c r="AB2938" t="str">
        <f>IF(LEFT(A2938)="1","D",IF(LEFT(A2938)="2","K",IF(LEFT(A2938)="3","K",IF(LEFT(A2938)="4","K",IF(LEFT(A2938)="5","D",IF(LEFT(A2938)="6","D",IF(LEFT(A2938)="8","K",IF(LEFT(A2938)="9","D"))))))))</f>
        <v>K</v>
      </c>
      <c r="AD2938">
        <f>IF(LEFT(A2938)="4",1,IF(LEFT(A2938)="5",1,IF(LEFT(A2938)="6",1,0)))</f>
        <v>0</v>
      </c>
      <c r="AE2938">
        <f>IF(LEFT(A2938)="8",1,IF(LEFT(A2938)="9",1,0))</f>
        <v>0</v>
      </c>
      <c r="AF2938" t="str">
        <f>LEFT(A2938)</f>
        <v>2</v>
      </c>
    </row>
    <row r="2939" spans="1:32" x14ac:dyDescent="0.25">
      <c r="A2939" t="s">
        <v>5703</v>
      </c>
      <c r="B2939" t="s">
        <v>5704</v>
      </c>
      <c r="C2939" t="s">
        <v>5178</v>
      </c>
      <c r="D2939">
        <v>1</v>
      </c>
      <c r="E2939">
        <v>1</v>
      </c>
      <c r="F2939">
        <v>0</v>
      </c>
      <c r="G2939">
        <v>1</v>
      </c>
      <c r="H2939" t="s">
        <v>5704</v>
      </c>
      <c r="I2939" t="s">
        <v>10419</v>
      </c>
      <c r="J2939" t="s">
        <v>10420</v>
      </c>
      <c r="K2939" s="1">
        <v>42339</v>
      </c>
      <c r="L2939" s="1">
        <v>42339</v>
      </c>
      <c r="M2939" t="s">
        <v>10420</v>
      </c>
      <c r="N2939">
        <v>0</v>
      </c>
      <c r="O2939" t="s">
        <v>4648</v>
      </c>
      <c r="P2939">
        <v>0</v>
      </c>
      <c r="Q2939">
        <v>0</v>
      </c>
      <c r="T2939" t="str">
        <f>IF(LEN(A2939)=2,MID(A2939,1,1),IF(LEN(A2939)=3,MID(A2939,1,2),IF(LEN(A2939)=5,MID(A2939,1,3),IF(LEN(A2939)=7,MID(A2939,1,5),IF(LEN(A2939)=1,"")))))</f>
        <v>216</v>
      </c>
      <c r="U2939">
        <f>IF(LEN(A2939)=7,0,1)</f>
        <v>1</v>
      </c>
      <c r="V2939">
        <f t="shared" si="90"/>
        <v>0</v>
      </c>
      <c r="W2939">
        <f>IF(OR(LEFT(A2939)="1", LEFT(A2939)="2",LEFT(A2939)="3"),1,0)</f>
        <v>1</v>
      </c>
      <c r="Y2939" t="str">
        <f t="shared" si="91"/>
        <v>Utang Belanja Kesehatan Masyarakat</v>
      </c>
      <c r="AB2939" t="str">
        <f>IF(LEFT(A2939)="1","D",IF(LEFT(A2939)="2","K",IF(LEFT(A2939)="3","K",IF(LEFT(A2939)="4","K",IF(LEFT(A2939)="5","D",IF(LEFT(A2939)="6","D",IF(LEFT(A2939)="8","K",IF(LEFT(A2939)="9","D"))))))))</f>
        <v>K</v>
      </c>
      <c r="AD2939">
        <f>IF(LEFT(A2939)="4",1,IF(LEFT(A2939)="5",1,IF(LEFT(A2939)="6",1,0)))</f>
        <v>0</v>
      </c>
      <c r="AE2939">
        <f>IF(LEFT(A2939)="8",1,IF(LEFT(A2939)="9",1,0))</f>
        <v>0</v>
      </c>
      <c r="AF2939" t="str">
        <f>LEFT(A2939)</f>
        <v>2</v>
      </c>
    </row>
    <row r="2940" spans="1:32" x14ac:dyDescent="0.25">
      <c r="A2940" t="s">
        <v>5705</v>
      </c>
      <c r="B2940" t="s">
        <v>5706</v>
      </c>
      <c r="C2940" t="s">
        <v>5703</v>
      </c>
      <c r="D2940">
        <v>1</v>
      </c>
      <c r="E2940">
        <v>0</v>
      </c>
      <c r="F2940">
        <v>0</v>
      </c>
      <c r="G2940">
        <v>1</v>
      </c>
      <c r="H2940" t="s">
        <v>5706</v>
      </c>
      <c r="I2940" t="s">
        <v>10419</v>
      </c>
      <c r="J2940" t="s">
        <v>10420</v>
      </c>
      <c r="K2940" s="1">
        <v>42339</v>
      </c>
      <c r="L2940" s="1">
        <v>42339</v>
      </c>
      <c r="M2940" t="s">
        <v>10420</v>
      </c>
      <c r="N2940">
        <v>0</v>
      </c>
      <c r="O2940" t="s">
        <v>4648</v>
      </c>
      <c r="P2940">
        <v>0</v>
      </c>
      <c r="Q2940">
        <v>0</v>
      </c>
      <c r="T2940" t="str">
        <f>IF(LEN(A2940)=2,MID(A2940,1,1),IF(LEN(A2940)=3,MID(A2940,1,2),IF(LEN(A2940)=5,MID(A2940,1,3),IF(LEN(A2940)=7,MID(A2940,1,5),IF(LEN(A2940)=1,"")))))</f>
        <v>21656</v>
      </c>
      <c r="U2940">
        <f>IF(LEN(A2940)=7,0,1)</f>
        <v>0</v>
      </c>
      <c r="V2940">
        <f t="shared" si="90"/>
        <v>0</v>
      </c>
      <c r="W2940">
        <f>IF(OR(LEFT(A2940)="1", LEFT(A2940)="2",LEFT(A2940)="3"),1,0)</f>
        <v>1</v>
      </c>
      <c r="Y2940" t="str">
        <f t="shared" si="91"/>
        <v>Utang Belanja Pelayanan Kesehatan Masyarakat Miskin</v>
      </c>
      <c r="AB2940" t="str">
        <f>IF(LEFT(A2940)="1","D",IF(LEFT(A2940)="2","K",IF(LEFT(A2940)="3","K",IF(LEFT(A2940)="4","K",IF(LEFT(A2940)="5","D",IF(LEFT(A2940)="6","D",IF(LEFT(A2940)="8","K",IF(LEFT(A2940)="9","D"))))))))</f>
        <v>K</v>
      </c>
      <c r="AD2940">
        <f>IF(LEFT(A2940)="4",1,IF(LEFT(A2940)="5",1,IF(LEFT(A2940)="6",1,0)))</f>
        <v>0</v>
      </c>
      <c r="AE2940">
        <f>IF(LEFT(A2940)="8",1,IF(LEFT(A2940)="9",1,0))</f>
        <v>0</v>
      </c>
      <c r="AF2940" t="str">
        <f>LEFT(A2940)</f>
        <v>2</v>
      </c>
    </row>
    <row r="2941" spans="1:32" x14ac:dyDescent="0.25">
      <c r="A2941" t="s">
        <v>5707</v>
      </c>
      <c r="B2941" t="s">
        <v>5708</v>
      </c>
      <c r="C2941" t="s">
        <v>5703</v>
      </c>
      <c r="D2941">
        <v>1</v>
      </c>
      <c r="E2941">
        <v>0</v>
      </c>
      <c r="F2941">
        <v>0</v>
      </c>
      <c r="G2941">
        <v>1</v>
      </c>
      <c r="H2941" t="s">
        <v>5708</v>
      </c>
      <c r="I2941" t="s">
        <v>10419</v>
      </c>
      <c r="J2941" t="s">
        <v>10420</v>
      </c>
      <c r="K2941" s="1">
        <v>42339</v>
      </c>
      <c r="L2941" s="1">
        <v>42339</v>
      </c>
      <c r="M2941" t="s">
        <v>10420</v>
      </c>
      <c r="N2941">
        <v>0</v>
      </c>
      <c r="O2941" t="s">
        <v>4648</v>
      </c>
      <c r="P2941">
        <v>0</v>
      </c>
      <c r="Q2941">
        <v>0</v>
      </c>
      <c r="T2941" t="str">
        <f>IF(LEN(A2941)=2,MID(A2941,1,1),IF(LEN(A2941)=3,MID(A2941,1,2),IF(LEN(A2941)=5,MID(A2941,1,3),IF(LEN(A2941)=7,MID(A2941,1,5),IF(LEN(A2941)=1,"")))))</f>
        <v>21656</v>
      </c>
      <c r="U2941">
        <f>IF(LEN(A2941)=7,0,1)</f>
        <v>0</v>
      </c>
      <c r="V2941">
        <f t="shared" si="90"/>
        <v>0</v>
      </c>
      <c r="W2941">
        <f>IF(OR(LEFT(A2941)="1", LEFT(A2941)="2",LEFT(A2941)="3"),1,0)</f>
        <v>1</v>
      </c>
      <c r="Y2941" t="str">
        <f t="shared" si="91"/>
        <v>Utang Belanja Pelayanan Kesehatan Masyarakat</v>
      </c>
      <c r="AB2941" t="str">
        <f>IF(LEFT(A2941)="1","D",IF(LEFT(A2941)="2","K",IF(LEFT(A2941)="3","K",IF(LEFT(A2941)="4","K",IF(LEFT(A2941)="5","D",IF(LEFT(A2941)="6","D",IF(LEFT(A2941)="8","K",IF(LEFT(A2941)="9","D"))))))))</f>
        <v>K</v>
      </c>
      <c r="AD2941">
        <f>IF(LEFT(A2941)="4",1,IF(LEFT(A2941)="5",1,IF(LEFT(A2941)="6",1,0)))</f>
        <v>0</v>
      </c>
      <c r="AE2941">
        <f>IF(LEFT(A2941)="8",1,IF(LEFT(A2941)="9",1,0))</f>
        <v>0</v>
      </c>
      <c r="AF2941" t="str">
        <f>LEFT(A2941)</f>
        <v>2</v>
      </c>
    </row>
    <row r="2942" spans="1:32" x14ac:dyDescent="0.25">
      <c r="A2942" t="s">
        <v>5709</v>
      </c>
      <c r="B2942" t="s">
        <v>5710</v>
      </c>
      <c r="C2942" t="s">
        <v>5178</v>
      </c>
      <c r="D2942">
        <v>1</v>
      </c>
      <c r="E2942">
        <v>1</v>
      </c>
      <c r="F2942">
        <v>0</v>
      </c>
      <c r="G2942">
        <v>1</v>
      </c>
      <c r="H2942" t="s">
        <v>5710</v>
      </c>
      <c r="I2942" t="s">
        <v>10419</v>
      </c>
      <c r="J2942" t="s">
        <v>10420</v>
      </c>
      <c r="K2942" s="1">
        <v>42339</v>
      </c>
      <c r="L2942" s="1">
        <v>42339</v>
      </c>
      <c r="M2942" t="s">
        <v>10420</v>
      </c>
      <c r="N2942">
        <v>0</v>
      </c>
      <c r="O2942" t="s">
        <v>4648</v>
      </c>
      <c r="P2942">
        <v>0</v>
      </c>
      <c r="Q2942">
        <v>0</v>
      </c>
      <c r="T2942" t="str">
        <f>IF(LEN(A2942)=2,MID(A2942,1,1),IF(LEN(A2942)=3,MID(A2942,1,2),IF(LEN(A2942)=5,MID(A2942,1,3),IF(LEN(A2942)=7,MID(A2942,1,5),IF(LEN(A2942)=1,"")))))</f>
        <v>216</v>
      </c>
      <c r="U2942">
        <f>IF(LEN(A2942)=7,0,1)</f>
        <v>1</v>
      </c>
      <c r="V2942">
        <f t="shared" si="90"/>
        <v>0</v>
      </c>
      <c r="W2942">
        <f>IF(OR(LEFT(A2942)="1", LEFT(A2942)="2",LEFT(A2942)="3"),1,0)</f>
        <v>1</v>
      </c>
      <c r="Y2942" t="str">
        <f t="shared" si="91"/>
        <v>Utang Belanja Hadiah Uang/Barang untuk diberikan kepada pihak ketiga/masyarakat Pemenang Perlombaan /Kompetisi/Kejuaraan</v>
      </c>
      <c r="AB2942" t="str">
        <f>IF(LEFT(A2942)="1","D",IF(LEFT(A2942)="2","K",IF(LEFT(A2942)="3","K",IF(LEFT(A2942)="4","K",IF(LEFT(A2942)="5","D",IF(LEFT(A2942)="6","D",IF(LEFT(A2942)="8","K",IF(LEFT(A2942)="9","D"))))))))</f>
        <v>K</v>
      </c>
      <c r="AD2942">
        <f>IF(LEFT(A2942)="4",1,IF(LEFT(A2942)="5",1,IF(LEFT(A2942)="6",1,0)))</f>
        <v>0</v>
      </c>
      <c r="AE2942">
        <f>IF(LEFT(A2942)="8",1,IF(LEFT(A2942)="9",1,0))</f>
        <v>0</v>
      </c>
      <c r="AF2942" t="str">
        <f>LEFT(A2942)</f>
        <v>2</v>
      </c>
    </row>
    <row r="2943" spans="1:32" x14ac:dyDescent="0.25">
      <c r="A2943" t="s">
        <v>5711</v>
      </c>
      <c r="B2943" t="s">
        <v>5710</v>
      </c>
      <c r="C2943" t="s">
        <v>5709</v>
      </c>
      <c r="D2943">
        <v>1</v>
      </c>
      <c r="E2943">
        <v>0</v>
      </c>
      <c r="F2943">
        <v>0</v>
      </c>
      <c r="G2943">
        <v>1</v>
      </c>
      <c r="H2943" t="s">
        <v>5710</v>
      </c>
      <c r="I2943" t="s">
        <v>10419</v>
      </c>
      <c r="J2943" t="s">
        <v>10420</v>
      </c>
      <c r="K2943" s="1">
        <v>42339</v>
      </c>
      <c r="L2943" s="1">
        <v>42339</v>
      </c>
      <c r="M2943" t="s">
        <v>10420</v>
      </c>
      <c r="N2943">
        <v>0</v>
      </c>
      <c r="O2943" t="s">
        <v>4648</v>
      </c>
      <c r="P2943">
        <v>0</v>
      </c>
      <c r="Q2943">
        <v>0</v>
      </c>
      <c r="T2943" t="str">
        <f>IF(LEN(A2943)=2,MID(A2943,1,1),IF(LEN(A2943)=3,MID(A2943,1,2),IF(LEN(A2943)=5,MID(A2943,1,3),IF(LEN(A2943)=7,MID(A2943,1,5),IF(LEN(A2943)=1,"")))))</f>
        <v>21657</v>
      </c>
      <c r="U2943">
        <f>IF(LEN(A2943)=7,0,1)</f>
        <v>0</v>
      </c>
      <c r="V2943">
        <f t="shared" si="90"/>
        <v>0</v>
      </c>
      <c r="W2943">
        <f>IF(OR(LEFT(A2943)="1", LEFT(A2943)="2",LEFT(A2943)="3"),1,0)</f>
        <v>1</v>
      </c>
      <c r="Y2943" t="str">
        <f t="shared" si="91"/>
        <v>Utang Belanja Hadiah Uang/Barang untuk diberikan kepada pihak ketiga/masyarakat Pemenang Perlombaan /Kompetisi/Kejuaraan</v>
      </c>
      <c r="AB2943" t="str">
        <f>IF(LEFT(A2943)="1","D",IF(LEFT(A2943)="2","K",IF(LEFT(A2943)="3","K",IF(LEFT(A2943)="4","K",IF(LEFT(A2943)="5","D",IF(LEFT(A2943)="6","D",IF(LEFT(A2943)="8","K",IF(LEFT(A2943)="9","D"))))))))</f>
        <v>K</v>
      </c>
      <c r="AD2943">
        <f>IF(LEFT(A2943)="4",1,IF(LEFT(A2943)="5",1,IF(LEFT(A2943)="6",1,0)))</f>
        <v>0</v>
      </c>
      <c r="AE2943">
        <f>IF(LEFT(A2943)="8",1,IF(LEFT(A2943)="9",1,0))</f>
        <v>0</v>
      </c>
      <c r="AF2943" t="str">
        <f>LEFT(A2943)</f>
        <v>2</v>
      </c>
    </row>
    <row r="2944" spans="1:32" x14ac:dyDescent="0.25">
      <c r="A2944" t="s">
        <v>5712</v>
      </c>
      <c r="B2944" t="s">
        <v>5713</v>
      </c>
      <c r="C2944" t="s">
        <v>5178</v>
      </c>
      <c r="D2944">
        <v>1</v>
      </c>
      <c r="E2944">
        <v>1</v>
      </c>
      <c r="F2944">
        <v>0</v>
      </c>
      <c r="G2944">
        <v>1</v>
      </c>
      <c r="H2944" t="s">
        <v>5713</v>
      </c>
      <c r="I2944" t="s">
        <v>10419</v>
      </c>
      <c r="J2944" t="s">
        <v>10420</v>
      </c>
      <c r="K2944" s="1">
        <v>42339</v>
      </c>
      <c r="L2944" s="1">
        <v>42339</v>
      </c>
      <c r="M2944" t="s">
        <v>10420</v>
      </c>
      <c r="N2944">
        <v>0</v>
      </c>
      <c r="O2944" t="s">
        <v>4648</v>
      </c>
      <c r="P2944">
        <v>0</v>
      </c>
      <c r="Q2944">
        <v>0</v>
      </c>
      <c r="T2944" t="str">
        <f>IF(LEN(A2944)=2,MID(A2944,1,1),IF(LEN(A2944)=3,MID(A2944,1,2),IF(LEN(A2944)=5,MID(A2944,1,3),IF(LEN(A2944)=7,MID(A2944,1,5),IF(LEN(A2944)=1,"")))))</f>
        <v>216</v>
      </c>
      <c r="U2944">
        <f>IF(LEN(A2944)=7,0,1)</f>
        <v>1</v>
      </c>
      <c r="V2944">
        <f t="shared" si="90"/>
        <v>0</v>
      </c>
      <c r="W2944">
        <f>IF(OR(LEFT(A2944)="1", LEFT(A2944)="2",LEFT(A2944)="3"),1,0)</f>
        <v>1</v>
      </c>
      <c r="Y2944" t="str">
        <f t="shared" si="91"/>
        <v>Utang Belanja Hibah Barang/Jasa</v>
      </c>
      <c r="AB2944" t="str">
        <f>IF(LEFT(A2944)="1","D",IF(LEFT(A2944)="2","K",IF(LEFT(A2944)="3","K",IF(LEFT(A2944)="4","K",IF(LEFT(A2944)="5","D",IF(LEFT(A2944)="6","D",IF(LEFT(A2944)="8","K",IF(LEFT(A2944)="9","D"))))))))</f>
        <v>K</v>
      </c>
      <c r="AD2944">
        <f>IF(LEFT(A2944)="4",1,IF(LEFT(A2944)="5",1,IF(LEFT(A2944)="6",1,0)))</f>
        <v>0</v>
      </c>
      <c r="AE2944">
        <f>IF(LEFT(A2944)="8",1,IF(LEFT(A2944)="9",1,0))</f>
        <v>0</v>
      </c>
      <c r="AF2944" t="str">
        <f>LEFT(A2944)</f>
        <v>2</v>
      </c>
    </row>
    <row r="2945" spans="1:32" x14ac:dyDescent="0.25">
      <c r="A2945" t="s">
        <v>5714</v>
      </c>
      <c r="B2945" t="s">
        <v>5715</v>
      </c>
      <c r="C2945" t="s">
        <v>5712</v>
      </c>
      <c r="D2945">
        <v>1</v>
      </c>
      <c r="E2945">
        <v>0</v>
      </c>
      <c r="F2945">
        <v>0</v>
      </c>
      <c r="G2945">
        <v>1</v>
      </c>
      <c r="H2945" t="s">
        <v>5715</v>
      </c>
      <c r="I2945" t="s">
        <v>10419</v>
      </c>
      <c r="J2945" t="s">
        <v>10420</v>
      </c>
      <c r="K2945" s="1">
        <v>42339</v>
      </c>
      <c r="L2945" s="1">
        <v>42339</v>
      </c>
      <c r="M2945" t="s">
        <v>10420</v>
      </c>
      <c r="N2945">
        <v>0</v>
      </c>
      <c r="O2945" t="s">
        <v>4648</v>
      </c>
      <c r="P2945">
        <v>0</v>
      </c>
      <c r="Q2945">
        <v>0</v>
      </c>
      <c r="T2945" t="str">
        <f>IF(LEN(A2945)=2,MID(A2945,1,1),IF(LEN(A2945)=3,MID(A2945,1,2),IF(LEN(A2945)=5,MID(A2945,1,3),IF(LEN(A2945)=7,MID(A2945,1,5),IF(LEN(A2945)=1,"")))))</f>
        <v>21658</v>
      </c>
      <c r="U2945">
        <f>IF(LEN(A2945)=7,0,1)</f>
        <v>0</v>
      </c>
      <c r="V2945">
        <f t="shared" si="90"/>
        <v>0</v>
      </c>
      <c r="W2945">
        <f>IF(OR(LEFT(A2945)="1", LEFT(A2945)="2",LEFT(A2945)="3"),1,0)</f>
        <v>1</v>
      </c>
      <c r="Y2945" t="str">
        <f t="shared" si="91"/>
        <v>Utang Belanja Hibah Barang/Jasa yang Diserahkan Kepada Pihak Ketiga/Masyarakat</v>
      </c>
      <c r="AB2945" t="str">
        <f>IF(LEFT(A2945)="1","D",IF(LEFT(A2945)="2","K",IF(LEFT(A2945)="3","K",IF(LEFT(A2945)="4","K",IF(LEFT(A2945)="5","D",IF(LEFT(A2945)="6","D",IF(LEFT(A2945)="8","K",IF(LEFT(A2945)="9","D"))))))))</f>
        <v>K</v>
      </c>
      <c r="AD2945">
        <f>IF(LEFT(A2945)="4",1,IF(LEFT(A2945)="5",1,IF(LEFT(A2945)="6",1,0)))</f>
        <v>0</v>
      </c>
      <c r="AE2945">
        <f>IF(LEFT(A2945)="8",1,IF(LEFT(A2945)="9",1,0))</f>
        <v>0</v>
      </c>
      <c r="AF2945" t="str">
        <f>LEFT(A2945)</f>
        <v>2</v>
      </c>
    </row>
    <row r="2946" spans="1:32" x14ac:dyDescent="0.25">
      <c r="A2946" t="s">
        <v>5716</v>
      </c>
      <c r="B2946" t="s">
        <v>5717</v>
      </c>
      <c r="C2946" t="s">
        <v>5178</v>
      </c>
      <c r="D2946">
        <v>1</v>
      </c>
      <c r="E2946">
        <v>1</v>
      </c>
      <c r="F2946">
        <v>0</v>
      </c>
      <c r="G2946">
        <v>1</v>
      </c>
      <c r="H2946" t="s">
        <v>5717</v>
      </c>
      <c r="I2946" t="s">
        <v>10419</v>
      </c>
      <c r="J2946" t="s">
        <v>10420</v>
      </c>
      <c r="K2946" s="1">
        <v>42339</v>
      </c>
      <c r="L2946" s="1">
        <v>42339</v>
      </c>
      <c r="M2946" t="s">
        <v>10420</v>
      </c>
      <c r="N2946">
        <v>0</v>
      </c>
      <c r="O2946" t="s">
        <v>4648</v>
      </c>
      <c r="P2946">
        <v>0</v>
      </c>
      <c r="Q2946">
        <v>0</v>
      </c>
      <c r="T2946" t="str">
        <f>IF(LEN(A2946)=2,MID(A2946,1,1),IF(LEN(A2946)=3,MID(A2946,1,2),IF(LEN(A2946)=5,MID(A2946,1,3),IF(LEN(A2946)=7,MID(A2946,1,5),IF(LEN(A2946)=1,"")))))</f>
        <v>216</v>
      </c>
      <c r="U2946">
        <f>IF(LEN(A2946)=7,0,1)</f>
        <v>1</v>
      </c>
      <c r="V2946">
        <f t="shared" ref="V2946:V3009" si="92">IF(OR(LEFT(A2946)="1", LEFT(A2946)="2",LEFT(A2946)="3"),0,1)</f>
        <v>0</v>
      </c>
      <c r="W2946">
        <f>IF(OR(LEFT(A2946)="1", LEFT(A2946)="2",LEFT(A2946)="3"),1,0)</f>
        <v>1</v>
      </c>
      <c r="Y2946" t="str">
        <f t="shared" ref="Y2946:Y3009" si="93">B2946</f>
        <v>Utang Belanja Bantuan Sosial Barang</v>
      </c>
      <c r="AB2946" t="str">
        <f>IF(LEFT(A2946)="1","D",IF(LEFT(A2946)="2","K",IF(LEFT(A2946)="3","K",IF(LEFT(A2946)="4","K",IF(LEFT(A2946)="5","D",IF(LEFT(A2946)="6","D",IF(LEFT(A2946)="8","K",IF(LEFT(A2946)="9","D"))))))))</f>
        <v>K</v>
      </c>
      <c r="AD2946">
        <f>IF(LEFT(A2946)="4",1,IF(LEFT(A2946)="5",1,IF(LEFT(A2946)="6",1,0)))</f>
        <v>0</v>
      </c>
      <c r="AE2946">
        <f>IF(LEFT(A2946)="8",1,IF(LEFT(A2946)="9",1,0))</f>
        <v>0</v>
      </c>
      <c r="AF2946" t="str">
        <f>LEFT(A2946)</f>
        <v>2</v>
      </c>
    </row>
    <row r="2947" spans="1:32" x14ac:dyDescent="0.25">
      <c r="A2947" t="s">
        <v>5718</v>
      </c>
      <c r="B2947" t="s">
        <v>5719</v>
      </c>
      <c r="C2947" t="s">
        <v>5716</v>
      </c>
      <c r="D2947">
        <v>1</v>
      </c>
      <c r="E2947">
        <v>0</v>
      </c>
      <c r="F2947">
        <v>0</v>
      </c>
      <c r="G2947">
        <v>1</v>
      </c>
      <c r="H2947" t="s">
        <v>5719</v>
      </c>
      <c r="I2947" t="s">
        <v>10419</v>
      </c>
      <c r="J2947" t="s">
        <v>10420</v>
      </c>
      <c r="K2947" s="1">
        <v>42339</v>
      </c>
      <c r="L2947" s="1">
        <v>42339</v>
      </c>
      <c r="M2947" t="s">
        <v>10420</v>
      </c>
      <c r="N2947">
        <v>0</v>
      </c>
      <c r="O2947" t="s">
        <v>4648</v>
      </c>
      <c r="P2947">
        <v>0</v>
      </c>
      <c r="Q2947">
        <v>0</v>
      </c>
      <c r="T2947" t="str">
        <f>IF(LEN(A2947)=2,MID(A2947,1,1),IF(LEN(A2947)=3,MID(A2947,1,2),IF(LEN(A2947)=5,MID(A2947,1,3),IF(LEN(A2947)=7,MID(A2947,1,5),IF(LEN(A2947)=1,"")))))</f>
        <v>21659</v>
      </c>
      <c r="U2947">
        <f>IF(LEN(A2947)=7,0,1)</f>
        <v>0</v>
      </c>
      <c r="V2947">
        <f t="shared" si="92"/>
        <v>0</v>
      </c>
      <c r="W2947">
        <f>IF(OR(LEFT(A2947)="1", LEFT(A2947)="2",LEFT(A2947)="3"),1,0)</f>
        <v>1</v>
      </c>
      <c r="Y2947" t="str">
        <f t="shared" si="93"/>
        <v>Utang Belanja Bantuan Sosial Barang yang Diserahkan Kepada Pihak Ketiga/Masyarakat</v>
      </c>
      <c r="AB2947" t="str">
        <f>IF(LEFT(A2947)="1","D",IF(LEFT(A2947)="2","K",IF(LEFT(A2947)="3","K",IF(LEFT(A2947)="4","K",IF(LEFT(A2947)="5","D",IF(LEFT(A2947)="6","D",IF(LEFT(A2947)="8","K",IF(LEFT(A2947)="9","D"))))))))</f>
        <v>K</v>
      </c>
      <c r="AD2947">
        <f>IF(LEFT(A2947)="4",1,IF(LEFT(A2947)="5",1,IF(LEFT(A2947)="6",1,0)))</f>
        <v>0</v>
      </c>
      <c r="AE2947">
        <f>IF(LEFT(A2947)="8",1,IF(LEFT(A2947)="9",1,0))</f>
        <v>0</v>
      </c>
      <c r="AF2947" t="str">
        <f>LEFT(A2947)</f>
        <v>2</v>
      </c>
    </row>
    <row r="2948" spans="1:32" x14ac:dyDescent="0.25">
      <c r="A2948" t="s">
        <v>5720</v>
      </c>
      <c r="B2948" t="s">
        <v>5721</v>
      </c>
      <c r="C2948" t="s">
        <v>5178</v>
      </c>
      <c r="D2948">
        <v>1</v>
      </c>
      <c r="E2948">
        <v>1</v>
      </c>
      <c r="F2948">
        <v>0</v>
      </c>
      <c r="G2948">
        <v>1</v>
      </c>
      <c r="H2948" t="s">
        <v>5721</v>
      </c>
      <c r="I2948" t="s">
        <v>10419</v>
      </c>
      <c r="J2948" t="s">
        <v>10420</v>
      </c>
      <c r="K2948" s="1">
        <v>42339</v>
      </c>
      <c r="L2948" s="1">
        <v>42339</v>
      </c>
      <c r="M2948" t="s">
        <v>10420</v>
      </c>
      <c r="N2948">
        <v>0</v>
      </c>
      <c r="O2948" t="s">
        <v>4648</v>
      </c>
      <c r="P2948">
        <v>0</v>
      </c>
      <c r="Q2948">
        <v>0</v>
      </c>
      <c r="T2948" t="str">
        <f>IF(LEN(A2948)=2,MID(A2948,1,1),IF(LEN(A2948)=3,MID(A2948,1,2),IF(LEN(A2948)=5,MID(A2948,1,3),IF(LEN(A2948)=7,MID(A2948,1,5),IF(LEN(A2948)=1,"")))))</f>
        <v>216</v>
      </c>
      <c r="U2948">
        <f>IF(LEN(A2948)=7,0,1)</f>
        <v>1</v>
      </c>
      <c r="V2948">
        <f t="shared" si="92"/>
        <v>0</v>
      </c>
      <c r="W2948">
        <f>IF(OR(LEFT(A2948)="1", LEFT(A2948)="2",LEFT(A2948)="3"),1,0)</f>
        <v>1</v>
      </c>
      <c r="Y2948" t="str">
        <f t="shared" si="93"/>
        <v>Utang Belanja Barang Yang Akan Dijual Kepada Masyarakat/Pihak Ketiga</v>
      </c>
      <c r="AB2948" t="str">
        <f>IF(LEFT(A2948)="1","D",IF(LEFT(A2948)="2","K",IF(LEFT(A2948)="3","K",IF(LEFT(A2948)="4","K",IF(LEFT(A2948)="5","D",IF(LEFT(A2948)="6","D",IF(LEFT(A2948)="8","K",IF(LEFT(A2948)="9","D"))))))))</f>
        <v>K</v>
      </c>
      <c r="AD2948">
        <f>IF(LEFT(A2948)="4",1,IF(LEFT(A2948)="5",1,IF(LEFT(A2948)="6",1,0)))</f>
        <v>0</v>
      </c>
      <c r="AE2948">
        <f>IF(LEFT(A2948)="8",1,IF(LEFT(A2948)="9",1,0))</f>
        <v>0</v>
      </c>
      <c r="AF2948" t="str">
        <f>LEFT(A2948)</f>
        <v>2</v>
      </c>
    </row>
    <row r="2949" spans="1:32" x14ac:dyDescent="0.25">
      <c r="A2949" t="s">
        <v>5722</v>
      </c>
      <c r="B2949" t="s">
        <v>5723</v>
      </c>
      <c r="C2949" t="s">
        <v>5720</v>
      </c>
      <c r="D2949">
        <v>1</v>
      </c>
      <c r="E2949">
        <v>0</v>
      </c>
      <c r="F2949">
        <v>0</v>
      </c>
      <c r="G2949">
        <v>1</v>
      </c>
      <c r="H2949" t="s">
        <v>5723</v>
      </c>
      <c r="I2949" t="s">
        <v>10419</v>
      </c>
      <c r="J2949" t="s">
        <v>10420</v>
      </c>
      <c r="K2949" s="1">
        <v>42339</v>
      </c>
      <c r="L2949" s="1">
        <v>42339</v>
      </c>
      <c r="M2949" t="s">
        <v>10420</v>
      </c>
      <c r="N2949">
        <v>0</v>
      </c>
      <c r="O2949" t="s">
        <v>4648</v>
      </c>
      <c r="P2949">
        <v>0</v>
      </c>
      <c r="Q2949">
        <v>0</v>
      </c>
      <c r="T2949" t="str">
        <f>IF(LEN(A2949)=2,MID(A2949,1,1),IF(LEN(A2949)=3,MID(A2949,1,2),IF(LEN(A2949)=5,MID(A2949,1,3),IF(LEN(A2949)=7,MID(A2949,1,5),IF(LEN(A2949)=1,"")))))</f>
        <v>21660</v>
      </c>
      <c r="U2949">
        <f>IF(LEN(A2949)=7,0,1)</f>
        <v>0</v>
      </c>
      <c r="V2949">
        <f t="shared" si="92"/>
        <v>0</v>
      </c>
      <c r="W2949">
        <f>IF(OR(LEFT(A2949)="1", LEFT(A2949)="2",LEFT(A2949)="3"),1,0)</f>
        <v>1</v>
      </c>
      <c r="Y2949" t="str">
        <f t="shared" si="93"/>
        <v>Utang Belanja Barang Yang Akan Dijual Kepada Masyarakat</v>
      </c>
      <c r="AB2949" t="str">
        <f>IF(LEFT(A2949)="1","D",IF(LEFT(A2949)="2","K",IF(LEFT(A2949)="3","K",IF(LEFT(A2949)="4","K",IF(LEFT(A2949)="5","D",IF(LEFT(A2949)="6","D",IF(LEFT(A2949)="8","K",IF(LEFT(A2949)="9","D"))))))))</f>
        <v>K</v>
      </c>
      <c r="AD2949">
        <f>IF(LEFT(A2949)="4",1,IF(LEFT(A2949)="5",1,IF(LEFT(A2949)="6",1,0)))</f>
        <v>0</v>
      </c>
      <c r="AE2949">
        <f>IF(LEFT(A2949)="8",1,IF(LEFT(A2949)="9",1,0))</f>
        <v>0</v>
      </c>
      <c r="AF2949" t="str">
        <f>LEFT(A2949)</f>
        <v>2</v>
      </c>
    </row>
    <row r="2950" spans="1:32" x14ac:dyDescent="0.25">
      <c r="A2950" t="s">
        <v>5724</v>
      </c>
      <c r="B2950" t="s">
        <v>5725</v>
      </c>
      <c r="C2950" t="s">
        <v>5720</v>
      </c>
      <c r="D2950">
        <v>1</v>
      </c>
      <c r="E2950">
        <v>0</v>
      </c>
      <c r="F2950">
        <v>0</v>
      </c>
      <c r="G2950">
        <v>1</v>
      </c>
      <c r="H2950" t="s">
        <v>5725</v>
      </c>
      <c r="I2950" t="s">
        <v>10419</v>
      </c>
      <c r="J2950" t="s">
        <v>10420</v>
      </c>
      <c r="K2950" s="1">
        <v>42339</v>
      </c>
      <c r="L2950" s="1">
        <v>42339</v>
      </c>
      <c r="M2950" t="s">
        <v>10420</v>
      </c>
      <c r="N2950">
        <v>0</v>
      </c>
      <c r="O2950" t="s">
        <v>4648</v>
      </c>
      <c r="P2950">
        <v>0</v>
      </c>
      <c r="Q2950">
        <v>0</v>
      </c>
      <c r="T2950" t="str">
        <f>IF(LEN(A2950)=2,MID(A2950,1,1),IF(LEN(A2950)=3,MID(A2950,1,2),IF(LEN(A2950)=5,MID(A2950,1,3),IF(LEN(A2950)=7,MID(A2950,1,5),IF(LEN(A2950)=1,"")))))</f>
        <v>21660</v>
      </c>
      <c r="U2950">
        <f>IF(LEN(A2950)=7,0,1)</f>
        <v>0</v>
      </c>
      <c r="V2950">
        <f t="shared" si="92"/>
        <v>0</v>
      </c>
      <c r="W2950">
        <f>IF(OR(LEFT(A2950)="1", LEFT(A2950)="2",LEFT(A2950)="3"),1,0)</f>
        <v>1</v>
      </c>
      <c r="Y2950" t="str">
        <f t="shared" si="93"/>
        <v>Utang Belanja Barang Yang Akan Dijual Kepada Pihak Ketiga</v>
      </c>
      <c r="AB2950" t="str">
        <f>IF(LEFT(A2950)="1","D",IF(LEFT(A2950)="2","K",IF(LEFT(A2950)="3","K",IF(LEFT(A2950)="4","K",IF(LEFT(A2950)="5","D",IF(LEFT(A2950)="6","D",IF(LEFT(A2950)="8","K",IF(LEFT(A2950)="9","D"))))))))</f>
        <v>K</v>
      </c>
      <c r="AD2950">
        <f>IF(LEFT(A2950)="4",1,IF(LEFT(A2950)="5",1,IF(LEFT(A2950)="6",1,0)))</f>
        <v>0</v>
      </c>
      <c r="AE2950">
        <f>IF(LEFT(A2950)="8",1,IF(LEFT(A2950)="9",1,0))</f>
        <v>0</v>
      </c>
      <c r="AF2950" t="str">
        <f>LEFT(A2950)</f>
        <v>2</v>
      </c>
    </row>
    <row r="2951" spans="1:32" x14ac:dyDescent="0.25">
      <c r="A2951" t="s">
        <v>5726</v>
      </c>
      <c r="B2951" t="s">
        <v>5727</v>
      </c>
      <c r="C2951" t="s">
        <v>5178</v>
      </c>
      <c r="D2951">
        <v>1</v>
      </c>
      <c r="E2951">
        <v>1</v>
      </c>
      <c r="F2951">
        <v>0</v>
      </c>
      <c r="G2951">
        <v>1</v>
      </c>
      <c r="H2951" t="s">
        <v>5727</v>
      </c>
      <c r="I2951" t="s">
        <v>10419</v>
      </c>
      <c r="J2951" t="s">
        <v>10420</v>
      </c>
      <c r="K2951" s="1">
        <v>42339</v>
      </c>
      <c r="L2951" s="1">
        <v>42339</v>
      </c>
      <c r="M2951" t="s">
        <v>10420</v>
      </c>
      <c r="N2951">
        <v>0</v>
      </c>
      <c r="O2951" t="s">
        <v>4648</v>
      </c>
      <c r="P2951">
        <v>0</v>
      </c>
      <c r="Q2951">
        <v>0</v>
      </c>
      <c r="T2951" t="str">
        <f>IF(LEN(A2951)=2,MID(A2951,1,1),IF(LEN(A2951)=3,MID(A2951,1,2),IF(LEN(A2951)=5,MID(A2951,1,3),IF(LEN(A2951)=7,MID(A2951,1,5),IF(LEN(A2951)=1,"")))))</f>
        <v>216</v>
      </c>
      <c r="U2951">
        <f>IF(LEN(A2951)=7,0,1)</f>
        <v>1</v>
      </c>
      <c r="V2951">
        <f t="shared" si="92"/>
        <v>0</v>
      </c>
      <c r="W2951">
        <f>IF(OR(LEFT(A2951)="1", LEFT(A2951)="2",LEFT(A2951)="3"),1,0)</f>
        <v>1</v>
      </c>
      <c r="Y2951" t="str">
        <f t="shared" si="93"/>
        <v>Utang Belanja Modal Tanah</v>
      </c>
      <c r="AB2951" t="str">
        <f>IF(LEFT(A2951)="1","D",IF(LEFT(A2951)="2","K",IF(LEFT(A2951)="3","K",IF(LEFT(A2951)="4","K",IF(LEFT(A2951)="5","D",IF(LEFT(A2951)="6","D",IF(LEFT(A2951)="8","K",IF(LEFT(A2951)="9","D"))))))))</f>
        <v>K</v>
      </c>
      <c r="AD2951">
        <f>IF(LEFT(A2951)="4",1,IF(LEFT(A2951)="5",1,IF(LEFT(A2951)="6",1,0)))</f>
        <v>0</v>
      </c>
      <c r="AE2951">
        <f>IF(LEFT(A2951)="8",1,IF(LEFT(A2951)="9",1,0))</f>
        <v>0</v>
      </c>
      <c r="AF2951" t="str">
        <f>LEFT(A2951)</f>
        <v>2</v>
      </c>
    </row>
    <row r="2952" spans="1:32" x14ac:dyDescent="0.25">
      <c r="A2952" t="s">
        <v>5728</v>
      </c>
      <c r="B2952" t="s">
        <v>5727</v>
      </c>
      <c r="C2952" t="s">
        <v>5726</v>
      </c>
      <c r="D2952">
        <v>1</v>
      </c>
      <c r="E2952">
        <v>0</v>
      </c>
      <c r="F2952">
        <v>0</v>
      </c>
      <c r="G2952">
        <v>1</v>
      </c>
      <c r="H2952" t="s">
        <v>5727</v>
      </c>
      <c r="I2952" t="s">
        <v>10419</v>
      </c>
      <c r="J2952" t="s">
        <v>10420</v>
      </c>
      <c r="K2952" s="1">
        <v>42339</v>
      </c>
      <c r="L2952" s="1">
        <v>42339</v>
      </c>
      <c r="M2952" t="s">
        <v>10420</v>
      </c>
      <c r="N2952">
        <v>0</v>
      </c>
      <c r="O2952" t="s">
        <v>4648</v>
      </c>
      <c r="P2952">
        <v>0</v>
      </c>
      <c r="Q2952">
        <v>0</v>
      </c>
      <c r="T2952" t="str">
        <f>IF(LEN(A2952)=2,MID(A2952,1,1),IF(LEN(A2952)=3,MID(A2952,1,2),IF(LEN(A2952)=5,MID(A2952,1,3),IF(LEN(A2952)=7,MID(A2952,1,5),IF(LEN(A2952)=1,"")))))</f>
        <v>21661</v>
      </c>
      <c r="U2952">
        <f>IF(LEN(A2952)=7,0,1)</f>
        <v>0</v>
      </c>
      <c r="V2952">
        <f t="shared" si="92"/>
        <v>0</v>
      </c>
      <c r="W2952">
        <f>IF(OR(LEFT(A2952)="1", LEFT(A2952)="2",LEFT(A2952)="3"),1,0)</f>
        <v>1</v>
      </c>
      <c r="Y2952" t="str">
        <f t="shared" si="93"/>
        <v>Utang Belanja Modal Tanah</v>
      </c>
      <c r="AB2952" t="str">
        <f>IF(LEFT(A2952)="1","D",IF(LEFT(A2952)="2","K",IF(LEFT(A2952)="3","K",IF(LEFT(A2952)="4","K",IF(LEFT(A2952)="5","D",IF(LEFT(A2952)="6","D",IF(LEFT(A2952)="8","K",IF(LEFT(A2952)="9","D"))))))))</f>
        <v>K</v>
      </c>
      <c r="AD2952">
        <f>IF(LEFT(A2952)="4",1,IF(LEFT(A2952)="5",1,IF(LEFT(A2952)="6",1,0)))</f>
        <v>0</v>
      </c>
      <c r="AE2952">
        <f>IF(LEFT(A2952)="8",1,IF(LEFT(A2952)="9",1,0))</f>
        <v>0</v>
      </c>
      <c r="AF2952" t="str">
        <f>LEFT(A2952)</f>
        <v>2</v>
      </c>
    </row>
    <row r="2953" spans="1:32" x14ac:dyDescent="0.25">
      <c r="A2953" t="s">
        <v>5729</v>
      </c>
      <c r="B2953" t="s">
        <v>5730</v>
      </c>
      <c r="C2953" t="s">
        <v>5178</v>
      </c>
      <c r="D2953">
        <v>1</v>
      </c>
      <c r="E2953">
        <v>1</v>
      </c>
      <c r="F2953">
        <v>0</v>
      </c>
      <c r="G2953">
        <v>1</v>
      </c>
      <c r="H2953" t="s">
        <v>5730</v>
      </c>
      <c r="I2953" t="s">
        <v>10419</v>
      </c>
      <c r="J2953" t="s">
        <v>10420</v>
      </c>
      <c r="K2953" s="1">
        <v>42339</v>
      </c>
      <c r="L2953" s="1">
        <v>42339</v>
      </c>
      <c r="M2953" t="s">
        <v>10420</v>
      </c>
      <c r="N2953">
        <v>0</v>
      </c>
      <c r="O2953" t="s">
        <v>4648</v>
      </c>
      <c r="P2953">
        <v>0</v>
      </c>
      <c r="Q2953">
        <v>0</v>
      </c>
      <c r="T2953" t="str">
        <f>IF(LEN(A2953)=2,MID(A2953,1,1),IF(LEN(A2953)=3,MID(A2953,1,2),IF(LEN(A2953)=5,MID(A2953,1,3),IF(LEN(A2953)=7,MID(A2953,1,5),IF(LEN(A2953)=1,"")))))</f>
        <v>216</v>
      </c>
      <c r="U2953">
        <f>IF(LEN(A2953)=7,0,1)</f>
        <v>1</v>
      </c>
      <c r="V2953">
        <f t="shared" si="92"/>
        <v>0</v>
      </c>
      <c r="W2953">
        <f>IF(OR(LEFT(A2953)="1", LEFT(A2953)="2",LEFT(A2953)="3"),1,0)</f>
        <v>1</v>
      </c>
      <c r="Y2953" t="str">
        <f t="shared" si="93"/>
        <v>Utang Belanja Modal Pengadaan Alat-alat Berat</v>
      </c>
      <c r="AB2953" t="str">
        <f>IF(LEFT(A2953)="1","D",IF(LEFT(A2953)="2","K",IF(LEFT(A2953)="3","K",IF(LEFT(A2953)="4","K",IF(LEFT(A2953)="5","D",IF(LEFT(A2953)="6","D",IF(LEFT(A2953)="8","K",IF(LEFT(A2953)="9","D"))))))))</f>
        <v>K</v>
      </c>
      <c r="AD2953">
        <f>IF(LEFT(A2953)="4",1,IF(LEFT(A2953)="5",1,IF(LEFT(A2953)="6",1,0)))</f>
        <v>0</v>
      </c>
      <c r="AE2953">
        <f>IF(LEFT(A2953)="8",1,IF(LEFT(A2953)="9",1,0))</f>
        <v>0</v>
      </c>
      <c r="AF2953" t="str">
        <f>LEFT(A2953)</f>
        <v>2</v>
      </c>
    </row>
    <row r="2954" spans="1:32" x14ac:dyDescent="0.25">
      <c r="A2954" t="s">
        <v>5731</v>
      </c>
      <c r="B2954" t="s">
        <v>5730</v>
      </c>
      <c r="C2954" t="s">
        <v>5729</v>
      </c>
      <c r="D2954">
        <v>1</v>
      </c>
      <c r="E2954">
        <v>0</v>
      </c>
      <c r="F2954">
        <v>0</v>
      </c>
      <c r="G2954">
        <v>1</v>
      </c>
      <c r="H2954" t="s">
        <v>5730</v>
      </c>
      <c r="I2954" t="s">
        <v>10419</v>
      </c>
      <c r="J2954" t="s">
        <v>10420</v>
      </c>
      <c r="K2954" s="1">
        <v>42339</v>
      </c>
      <c r="L2954" s="1">
        <v>42339</v>
      </c>
      <c r="M2954" t="s">
        <v>10420</v>
      </c>
      <c r="N2954">
        <v>0</v>
      </c>
      <c r="O2954" t="s">
        <v>4648</v>
      </c>
      <c r="P2954">
        <v>0</v>
      </c>
      <c r="Q2954">
        <v>0</v>
      </c>
      <c r="T2954" t="str">
        <f>IF(LEN(A2954)=2,MID(A2954,1,1),IF(LEN(A2954)=3,MID(A2954,1,2),IF(LEN(A2954)=5,MID(A2954,1,3),IF(LEN(A2954)=7,MID(A2954,1,5),IF(LEN(A2954)=1,"")))))</f>
        <v>21662</v>
      </c>
      <c r="U2954">
        <f>IF(LEN(A2954)=7,0,1)</f>
        <v>0</v>
      </c>
      <c r="V2954">
        <f t="shared" si="92"/>
        <v>0</v>
      </c>
      <c r="W2954">
        <f>IF(OR(LEFT(A2954)="1", LEFT(A2954)="2",LEFT(A2954)="3"),1,0)</f>
        <v>1</v>
      </c>
      <c r="Y2954" t="str">
        <f t="shared" si="93"/>
        <v>Utang Belanja Modal Pengadaan Alat-alat Berat</v>
      </c>
      <c r="AB2954" t="str">
        <f>IF(LEFT(A2954)="1","D",IF(LEFT(A2954)="2","K",IF(LEFT(A2954)="3","K",IF(LEFT(A2954)="4","K",IF(LEFT(A2954)="5","D",IF(LEFT(A2954)="6","D",IF(LEFT(A2954)="8","K",IF(LEFT(A2954)="9","D"))))))))</f>
        <v>K</v>
      </c>
      <c r="AD2954">
        <f>IF(LEFT(A2954)="4",1,IF(LEFT(A2954)="5",1,IF(LEFT(A2954)="6",1,0)))</f>
        <v>0</v>
      </c>
      <c r="AE2954">
        <f>IF(LEFT(A2954)="8",1,IF(LEFT(A2954)="9",1,0))</f>
        <v>0</v>
      </c>
      <c r="AF2954" t="str">
        <f>LEFT(A2954)</f>
        <v>2</v>
      </c>
    </row>
    <row r="2955" spans="1:32" x14ac:dyDescent="0.25">
      <c r="A2955" t="s">
        <v>5732</v>
      </c>
      <c r="B2955" t="s">
        <v>5733</v>
      </c>
      <c r="C2955" t="s">
        <v>5178</v>
      </c>
      <c r="D2955">
        <v>1</v>
      </c>
      <c r="E2955">
        <v>1</v>
      </c>
      <c r="F2955">
        <v>0</v>
      </c>
      <c r="G2955">
        <v>1</v>
      </c>
      <c r="H2955" t="s">
        <v>5733</v>
      </c>
      <c r="I2955" t="s">
        <v>10419</v>
      </c>
      <c r="J2955" t="s">
        <v>10420</v>
      </c>
      <c r="K2955" s="1">
        <v>42339</v>
      </c>
      <c r="L2955" s="1">
        <v>42339</v>
      </c>
      <c r="M2955" t="s">
        <v>10420</v>
      </c>
      <c r="N2955">
        <v>0</v>
      </c>
      <c r="O2955" t="s">
        <v>4648</v>
      </c>
      <c r="P2955">
        <v>0</v>
      </c>
      <c r="Q2955">
        <v>0</v>
      </c>
      <c r="T2955" t="str">
        <f>IF(LEN(A2955)=2,MID(A2955,1,1),IF(LEN(A2955)=3,MID(A2955,1,2),IF(LEN(A2955)=5,MID(A2955,1,3),IF(LEN(A2955)=7,MID(A2955,1,5),IF(LEN(A2955)=1,"")))))</f>
        <v>216</v>
      </c>
      <c r="U2955">
        <f>IF(LEN(A2955)=7,0,1)</f>
        <v>1</v>
      </c>
      <c r="V2955">
        <f t="shared" si="92"/>
        <v>0</v>
      </c>
      <c r="W2955">
        <f>IF(OR(LEFT(A2955)="1", LEFT(A2955)="2",LEFT(A2955)="3"),1,0)</f>
        <v>1</v>
      </c>
      <c r="Y2955" t="str">
        <f t="shared" si="93"/>
        <v>Utang Belanja Modal Pengadaan Alat-alat Angkutan Darat Bermotor</v>
      </c>
      <c r="AB2955" t="str">
        <f>IF(LEFT(A2955)="1","D",IF(LEFT(A2955)="2","K",IF(LEFT(A2955)="3","K",IF(LEFT(A2955)="4","K",IF(LEFT(A2955)="5","D",IF(LEFT(A2955)="6","D",IF(LEFT(A2955)="8","K",IF(LEFT(A2955)="9","D"))))))))</f>
        <v>K</v>
      </c>
      <c r="AD2955">
        <f>IF(LEFT(A2955)="4",1,IF(LEFT(A2955)="5",1,IF(LEFT(A2955)="6",1,0)))</f>
        <v>0</v>
      </c>
      <c r="AE2955">
        <f>IF(LEFT(A2955)="8",1,IF(LEFT(A2955)="9",1,0))</f>
        <v>0</v>
      </c>
      <c r="AF2955" t="str">
        <f>LEFT(A2955)</f>
        <v>2</v>
      </c>
    </row>
    <row r="2956" spans="1:32" x14ac:dyDescent="0.25">
      <c r="A2956" t="s">
        <v>5734</v>
      </c>
      <c r="B2956" t="s">
        <v>5735</v>
      </c>
      <c r="C2956" t="s">
        <v>5732</v>
      </c>
      <c r="D2956">
        <v>1</v>
      </c>
      <c r="E2956">
        <v>0</v>
      </c>
      <c r="F2956">
        <v>0</v>
      </c>
      <c r="G2956">
        <v>1</v>
      </c>
      <c r="H2956" t="s">
        <v>5735</v>
      </c>
      <c r="I2956" t="s">
        <v>10419</v>
      </c>
      <c r="J2956" t="s">
        <v>10420</v>
      </c>
      <c r="K2956" s="1">
        <v>42339</v>
      </c>
      <c r="L2956" s="1">
        <v>42339</v>
      </c>
      <c r="M2956" t="s">
        <v>10420</v>
      </c>
      <c r="N2956">
        <v>0</v>
      </c>
      <c r="O2956" t="s">
        <v>4648</v>
      </c>
      <c r="P2956">
        <v>0</v>
      </c>
      <c r="Q2956">
        <v>0</v>
      </c>
      <c r="T2956" t="str">
        <f>IF(LEN(A2956)=2,MID(A2956,1,1),IF(LEN(A2956)=3,MID(A2956,1,2),IF(LEN(A2956)=5,MID(A2956,1,3),IF(LEN(A2956)=7,MID(A2956,1,5),IF(LEN(A2956)=1,"")))))</f>
        <v>21663</v>
      </c>
      <c r="U2956">
        <f>IF(LEN(A2956)=7,0,1)</f>
        <v>0</v>
      </c>
      <c r="V2956">
        <f t="shared" si="92"/>
        <v>0</v>
      </c>
      <c r="W2956">
        <f>IF(OR(LEFT(A2956)="1", LEFT(A2956)="2",LEFT(A2956)="3"),1,0)</f>
        <v>1</v>
      </c>
      <c r="Y2956" t="str">
        <f t="shared" si="93"/>
        <v>Utang Belanja modal pengadaan alat-alat angkutan darat bermotor</v>
      </c>
      <c r="AB2956" t="str">
        <f>IF(LEFT(A2956)="1","D",IF(LEFT(A2956)="2","K",IF(LEFT(A2956)="3","K",IF(LEFT(A2956)="4","K",IF(LEFT(A2956)="5","D",IF(LEFT(A2956)="6","D",IF(LEFT(A2956)="8","K",IF(LEFT(A2956)="9","D"))))))))</f>
        <v>K</v>
      </c>
      <c r="AD2956">
        <f>IF(LEFT(A2956)="4",1,IF(LEFT(A2956)="5",1,IF(LEFT(A2956)="6",1,0)))</f>
        <v>0</v>
      </c>
      <c r="AE2956">
        <f>IF(LEFT(A2956)="8",1,IF(LEFT(A2956)="9",1,0))</f>
        <v>0</v>
      </c>
      <c r="AF2956" t="str">
        <f>LEFT(A2956)</f>
        <v>2</v>
      </c>
    </row>
    <row r="2957" spans="1:32" x14ac:dyDescent="0.25">
      <c r="A2957" t="s">
        <v>5736</v>
      </c>
      <c r="B2957" t="s">
        <v>5737</v>
      </c>
      <c r="C2957" t="s">
        <v>5178</v>
      </c>
      <c r="D2957">
        <v>1</v>
      </c>
      <c r="E2957">
        <v>1</v>
      </c>
      <c r="F2957">
        <v>0</v>
      </c>
      <c r="G2957">
        <v>1</v>
      </c>
      <c r="H2957" t="s">
        <v>5737</v>
      </c>
      <c r="I2957" t="s">
        <v>10419</v>
      </c>
      <c r="J2957" t="s">
        <v>10420</v>
      </c>
      <c r="K2957" s="1">
        <v>42339</v>
      </c>
      <c r="L2957" s="1">
        <v>42339</v>
      </c>
      <c r="M2957" t="s">
        <v>10420</v>
      </c>
      <c r="N2957">
        <v>0</v>
      </c>
      <c r="O2957" t="s">
        <v>4648</v>
      </c>
      <c r="P2957">
        <v>0</v>
      </c>
      <c r="Q2957">
        <v>0</v>
      </c>
      <c r="T2957" t="str">
        <f>IF(LEN(A2957)=2,MID(A2957,1,1),IF(LEN(A2957)=3,MID(A2957,1,2),IF(LEN(A2957)=5,MID(A2957,1,3),IF(LEN(A2957)=7,MID(A2957,1,5),IF(LEN(A2957)=1,"")))))</f>
        <v>216</v>
      </c>
      <c r="U2957">
        <f>IF(LEN(A2957)=7,0,1)</f>
        <v>1</v>
      </c>
      <c r="V2957">
        <f t="shared" si="92"/>
        <v>0</v>
      </c>
      <c r="W2957">
        <f>IF(OR(LEFT(A2957)="1", LEFT(A2957)="2",LEFT(A2957)="3"),1,0)</f>
        <v>1</v>
      </c>
      <c r="Y2957" t="str">
        <f t="shared" si="93"/>
        <v>Utang Belanja Modal Pengadaan Alat-alat Angkutan Darat Tidak Bermotor</v>
      </c>
      <c r="AB2957" t="str">
        <f>IF(LEFT(A2957)="1","D",IF(LEFT(A2957)="2","K",IF(LEFT(A2957)="3","K",IF(LEFT(A2957)="4","K",IF(LEFT(A2957)="5","D",IF(LEFT(A2957)="6","D",IF(LEFT(A2957)="8","K",IF(LEFT(A2957)="9","D"))))))))</f>
        <v>K</v>
      </c>
      <c r="AD2957">
        <f>IF(LEFT(A2957)="4",1,IF(LEFT(A2957)="5",1,IF(LEFT(A2957)="6",1,0)))</f>
        <v>0</v>
      </c>
      <c r="AE2957">
        <f>IF(LEFT(A2957)="8",1,IF(LEFT(A2957)="9",1,0))</f>
        <v>0</v>
      </c>
      <c r="AF2957" t="str">
        <f>LEFT(A2957)</f>
        <v>2</v>
      </c>
    </row>
    <row r="2958" spans="1:32" x14ac:dyDescent="0.25">
      <c r="A2958" t="s">
        <v>5738</v>
      </c>
      <c r="B2958" t="s">
        <v>5737</v>
      </c>
      <c r="C2958" t="s">
        <v>5736</v>
      </c>
      <c r="D2958">
        <v>1</v>
      </c>
      <c r="E2958">
        <v>0</v>
      </c>
      <c r="F2958">
        <v>0</v>
      </c>
      <c r="G2958">
        <v>1</v>
      </c>
      <c r="H2958" t="s">
        <v>5737</v>
      </c>
      <c r="I2958" t="s">
        <v>10419</v>
      </c>
      <c r="J2958" t="s">
        <v>10420</v>
      </c>
      <c r="K2958" s="1">
        <v>42339</v>
      </c>
      <c r="L2958" s="1">
        <v>42339</v>
      </c>
      <c r="M2958" t="s">
        <v>10420</v>
      </c>
      <c r="N2958">
        <v>0</v>
      </c>
      <c r="O2958" t="s">
        <v>4648</v>
      </c>
      <c r="P2958">
        <v>0</v>
      </c>
      <c r="Q2958">
        <v>0</v>
      </c>
      <c r="T2958" t="str">
        <f>IF(LEN(A2958)=2,MID(A2958,1,1),IF(LEN(A2958)=3,MID(A2958,1,2),IF(LEN(A2958)=5,MID(A2958,1,3),IF(LEN(A2958)=7,MID(A2958,1,5),IF(LEN(A2958)=1,"")))))</f>
        <v>21664</v>
      </c>
      <c r="U2958">
        <f>IF(LEN(A2958)=7,0,1)</f>
        <v>0</v>
      </c>
      <c r="V2958">
        <f t="shared" si="92"/>
        <v>0</v>
      </c>
      <c r="W2958">
        <f>IF(OR(LEFT(A2958)="1", LEFT(A2958)="2",LEFT(A2958)="3"),1,0)</f>
        <v>1</v>
      </c>
      <c r="Y2958" t="str">
        <f t="shared" si="93"/>
        <v>Utang Belanja Modal Pengadaan Alat-alat Angkutan Darat Tidak Bermotor</v>
      </c>
      <c r="AB2958" t="str">
        <f>IF(LEFT(A2958)="1","D",IF(LEFT(A2958)="2","K",IF(LEFT(A2958)="3","K",IF(LEFT(A2958)="4","K",IF(LEFT(A2958)="5","D",IF(LEFT(A2958)="6","D",IF(LEFT(A2958)="8","K",IF(LEFT(A2958)="9","D"))))))))</f>
        <v>K</v>
      </c>
      <c r="AD2958">
        <f>IF(LEFT(A2958)="4",1,IF(LEFT(A2958)="5",1,IF(LEFT(A2958)="6",1,0)))</f>
        <v>0</v>
      </c>
      <c r="AE2958">
        <f>IF(LEFT(A2958)="8",1,IF(LEFT(A2958)="9",1,0))</f>
        <v>0</v>
      </c>
      <c r="AF2958" t="str">
        <f>LEFT(A2958)</f>
        <v>2</v>
      </c>
    </row>
    <row r="2959" spans="1:32" x14ac:dyDescent="0.25">
      <c r="A2959" t="s">
        <v>5739</v>
      </c>
      <c r="B2959" t="s">
        <v>5740</v>
      </c>
      <c r="C2959" t="s">
        <v>5178</v>
      </c>
      <c r="D2959">
        <v>1</v>
      </c>
      <c r="E2959">
        <v>1</v>
      </c>
      <c r="F2959">
        <v>0</v>
      </c>
      <c r="G2959">
        <v>1</v>
      </c>
      <c r="H2959" t="s">
        <v>5740</v>
      </c>
      <c r="I2959" t="s">
        <v>10419</v>
      </c>
      <c r="J2959" t="s">
        <v>10420</v>
      </c>
      <c r="K2959" s="1">
        <v>42339</v>
      </c>
      <c r="L2959" s="1">
        <v>42339</v>
      </c>
      <c r="M2959" t="s">
        <v>10420</v>
      </c>
      <c r="N2959">
        <v>0</v>
      </c>
      <c r="O2959" t="s">
        <v>4648</v>
      </c>
      <c r="P2959">
        <v>0</v>
      </c>
      <c r="Q2959">
        <v>0</v>
      </c>
      <c r="T2959" t="str">
        <f>IF(LEN(A2959)=2,MID(A2959,1,1),IF(LEN(A2959)=3,MID(A2959,1,2),IF(LEN(A2959)=5,MID(A2959,1,3),IF(LEN(A2959)=7,MID(A2959,1,5),IF(LEN(A2959)=1,"")))))</f>
        <v>216</v>
      </c>
      <c r="U2959">
        <f>IF(LEN(A2959)=7,0,1)</f>
        <v>1</v>
      </c>
      <c r="V2959">
        <f t="shared" si="92"/>
        <v>0</v>
      </c>
      <c r="W2959">
        <f>IF(OR(LEFT(A2959)="1", LEFT(A2959)="2",LEFT(A2959)="3"),1,0)</f>
        <v>1</v>
      </c>
      <c r="Y2959" t="str">
        <f t="shared" si="93"/>
        <v>Utang Belanja Modal Pengadaan Alat-alat Angkutan di Air Bermotor</v>
      </c>
      <c r="AB2959" t="str">
        <f>IF(LEFT(A2959)="1","D",IF(LEFT(A2959)="2","K",IF(LEFT(A2959)="3","K",IF(LEFT(A2959)="4","K",IF(LEFT(A2959)="5","D",IF(LEFT(A2959)="6","D",IF(LEFT(A2959)="8","K",IF(LEFT(A2959)="9","D"))))))))</f>
        <v>K</v>
      </c>
      <c r="AD2959">
        <f>IF(LEFT(A2959)="4",1,IF(LEFT(A2959)="5",1,IF(LEFT(A2959)="6",1,0)))</f>
        <v>0</v>
      </c>
      <c r="AE2959">
        <f>IF(LEFT(A2959)="8",1,IF(LEFT(A2959)="9",1,0))</f>
        <v>0</v>
      </c>
      <c r="AF2959" t="str">
        <f>LEFT(A2959)</f>
        <v>2</v>
      </c>
    </row>
    <row r="2960" spans="1:32" x14ac:dyDescent="0.25">
      <c r="A2960" t="s">
        <v>5741</v>
      </c>
      <c r="B2960" t="s">
        <v>5740</v>
      </c>
      <c r="C2960" t="s">
        <v>5739</v>
      </c>
      <c r="D2960">
        <v>1</v>
      </c>
      <c r="E2960">
        <v>0</v>
      </c>
      <c r="F2960">
        <v>0</v>
      </c>
      <c r="G2960">
        <v>1</v>
      </c>
      <c r="H2960" t="s">
        <v>5740</v>
      </c>
      <c r="I2960" t="s">
        <v>10419</v>
      </c>
      <c r="J2960" t="s">
        <v>10420</v>
      </c>
      <c r="K2960" s="1">
        <v>42339</v>
      </c>
      <c r="L2960" s="1">
        <v>42339</v>
      </c>
      <c r="M2960" t="s">
        <v>10420</v>
      </c>
      <c r="N2960">
        <v>0</v>
      </c>
      <c r="O2960" t="s">
        <v>4648</v>
      </c>
      <c r="P2960">
        <v>0</v>
      </c>
      <c r="Q2960">
        <v>0</v>
      </c>
      <c r="T2960" t="str">
        <f>IF(LEN(A2960)=2,MID(A2960,1,1),IF(LEN(A2960)=3,MID(A2960,1,2),IF(LEN(A2960)=5,MID(A2960,1,3),IF(LEN(A2960)=7,MID(A2960,1,5),IF(LEN(A2960)=1,"")))))</f>
        <v>21665</v>
      </c>
      <c r="U2960">
        <f>IF(LEN(A2960)=7,0,1)</f>
        <v>0</v>
      </c>
      <c r="V2960">
        <f t="shared" si="92"/>
        <v>0</v>
      </c>
      <c r="W2960">
        <f>IF(OR(LEFT(A2960)="1", LEFT(A2960)="2",LEFT(A2960)="3"),1,0)</f>
        <v>1</v>
      </c>
      <c r="Y2960" t="str">
        <f t="shared" si="93"/>
        <v>Utang Belanja Modal Pengadaan Alat-alat Angkutan di Air Bermotor</v>
      </c>
      <c r="AB2960" t="str">
        <f>IF(LEFT(A2960)="1","D",IF(LEFT(A2960)="2","K",IF(LEFT(A2960)="3","K",IF(LEFT(A2960)="4","K",IF(LEFT(A2960)="5","D",IF(LEFT(A2960)="6","D",IF(LEFT(A2960)="8","K",IF(LEFT(A2960)="9","D"))))))))</f>
        <v>K</v>
      </c>
      <c r="AD2960">
        <f>IF(LEFT(A2960)="4",1,IF(LEFT(A2960)="5",1,IF(LEFT(A2960)="6",1,0)))</f>
        <v>0</v>
      </c>
      <c r="AE2960">
        <f>IF(LEFT(A2960)="8",1,IF(LEFT(A2960)="9",1,0))</f>
        <v>0</v>
      </c>
      <c r="AF2960" t="str">
        <f>LEFT(A2960)</f>
        <v>2</v>
      </c>
    </row>
    <row r="2961" spans="1:32" x14ac:dyDescent="0.25">
      <c r="A2961" t="s">
        <v>5742</v>
      </c>
      <c r="B2961" t="s">
        <v>5743</v>
      </c>
      <c r="C2961" t="s">
        <v>5178</v>
      </c>
      <c r="D2961">
        <v>1</v>
      </c>
      <c r="E2961">
        <v>1</v>
      </c>
      <c r="F2961">
        <v>0</v>
      </c>
      <c r="G2961">
        <v>1</v>
      </c>
      <c r="H2961" t="s">
        <v>5743</v>
      </c>
      <c r="I2961" t="s">
        <v>10419</v>
      </c>
      <c r="J2961" t="s">
        <v>10420</v>
      </c>
      <c r="K2961" s="1">
        <v>42339</v>
      </c>
      <c r="L2961" s="1">
        <v>42339</v>
      </c>
      <c r="M2961" t="s">
        <v>10420</v>
      </c>
      <c r="N2961">
        <v>0</v>
      </c>
      <c r="O2961" t="s">
        <v>4648</v>
      </c>
      <c r="P2961">
        <v>0</v>
      </c>
      <c r="Q2961">
        <v>0</v>
      </c>
      <c r="T2961" t="str">
        <f>IF(LEN(A2961)=2,MID(A2961,1,1),IF(LEN(A2961)=3,MID(A2961,1,2),IF(LEN(A2961)=5,MID(A2961,1,3),IF(LEN(A2961)=7,MID(A2961,1,5),IF(LEN(A2961)=1,"")))))</f>
        <v>216</v>
      </c>
      <c r="U2961">
        <f>IF(LEN(A2961)=7,0,1)</f>
        <v>1</v>
      </c>
      <c r="V2961">
        <f t="shared" si="92"/>
        <v>0</v>
      </c>
      <c r="W2961">
        <f>IF(OR(LEFT(A2961)="1", LEFT(A2961)="2",LEFT(A2961)="3"),1,0)</f>
        <v>1</v>
      </c>
      <c r="Y2961" t="str">
        <f t="shared" si="93"/>
        <v>Utang Belanja Modal Pengadaan Alat-alat Angkutan di Air Tidak Bermotor</v>
      </c>
      <c r="AB2961" t="str">
        <f>IF(LEFT(A2961)="1","D",IF(LEFT(A2961)="2","K",IF(LEFT(A2961)="3","K",IF(LEFT(A2961)="4","K",IF(LEFT(A2961)="5","D",IF(LEFT(A2961)="6","D",IF(LEFT(A2961)="8","K",IF(LEFT(A2961)="9","D"))))))))</f>
        <v>K</v>
      </c>
      <c r="AD2961">
        <f>IF(LEFT(A2961)="4",1,IF(LEFT(A2961)="5",1,IF(LEFT(A2961)="6",1,0)))</f>
        <v>0</v>
      </c>
      <c r="AE2961">
        <f>IF(LEFT(A2961)="8",1,IF(LEFT(A2961)="9",1,0))</f>
        <v>0</v>
      </c>
      <c r="AF2961" t="str">
        <f>LEFT(A2961)</f>
        <v>2</v>
      </c>
    </row>
    <row r="2962" spans="1:32" x14ac:dyDescent="0.25">
      <c r="A2962" t="s">
        <v>5744</v>
      </c>
      <c r="B2962" t="s">
        <v>5743</v>
      </c>
      <c r="C2962" t="s">
        <v>5742</v>
      </c>
      <c r="D2962">
        <v>1</v>
      </c>
      <c r="E2962">
        <v>0</v>
      </c>
      <c r="F2962">
        <v>0</v>
      </c>
      <c r="G2962">
        <v>1</v>
      </c>
      <c r="H2962" t="s">
        <v>5743</v>
      </c>
      <c r="I2962" t="s">
        <v>10419</v>
      </c>
      <c r="J2962" t="s">
        <v>10420</v>
      </c>
      <c r="K2962" s="1">
        <v>42339</v>
      </c>
      <c r="L2962" s="1">
        <v>42339</v>
      </c>
      <c r="M2962" t="s">
        <v>10420</v>
      </c>
      <c r="N2962">
        <v>0</v>
      </c>
      <c r="O2962" t="s">
        <v>4648</v>
      </c>
      <c r="P2962">
        <v>0</v>
      </c>
      <c r="Q2962">
        <v>0</v>
      </c>
      <c r="T2962" t="str">
        <f>IF(LEN(A2962)=2,MID(A2962,1,1),IF(LEN(A2962)=3,MID(A2962,1,2),IF(LEN(A2962)=5,MID(A2962,1,3),IF(LEN(A2962)=7,MID(A2962,1,5),IF(LEN(A2962)=1,"")))))</f>
        <v>21666</v>
      </c>
      <c r="U2962">
        <f>IF(LEN(A2962)=7,0,1)</f>
        <v>0</v>
      </c>
      <c r="V2962">
        <f t="shared" si="92"/>
        <v>0</v>
      </c>
      <c r="W2962">
        <f>IF(OR(LEFT(A2962)="1", LEFT(A2962)="2",LEFT(A2962)="3"),1,0)</f>
        <v>1</v>
      </c>
      <c r="Y2962" t="str">
        <f t="shared" si="93"/>
        <v>Utang Belanja Modal Pengadaan Alat-alat Angkutan di Air Tidak Bermotor</v>
      </c>
      <c r="AB2962" t="str">
        <f>IF(LEFT(A2962)="1","D",IF(LEFT(A2962)="2","K",IF(LEFT(A2962)="3","K",IF(LEFT(A2962)="4","K",IF(LEFT(A2962)="5","D",IF(LEFT(A2962)="6","D",IF(LEFT(A2962)="8","K",IF(LEFT(A2962)="9","D"))))))))</f>
        <v>K</v>
      </c>
      <c r="AD2962">
        <f>IF(LEFT(A2962)="4",1,IF(LEFT(A2962)="5",1,IF(LEFT(A2962)="6",1,0)))</f>
        <v>0</v>
      </c>
      <c r="AE2962">
        <f>IF(LEFT(A2962)="8",1,IF(LEFT(A2962)="9",1,0))</f>
        <v>0</v>
      </c>
      <c r="AF2962" t="str">
        <f>LEFT(A2962)</f>
        <v>2</v>
      </c>
    </row>
    <row r="2963" spans="1:32" x14ac:dyDescent="0.25">
      <c r="A2963" t="s">
        <v>5745</v>
      </c>
      <c r="B2963" t="s">
        <v>5746</v>
      </c>
      <c r="C2963" t="s">
        <v>5178</v>
      </c>
      <c r="D2963">
        <v>1</v>
      </c>
      <c r="E2963">
        <v>1</v>
      </c>
      <c r="F2963">
        <v>0</v>
      </c>
      <c r="G2963">
        <v>1</v>
      </c>
      <c r="H2963" t="s">
        <v>5746</v>
      </c>
      <c r="I2963" t="s">
        <v>10419</v>
      </c>
      <c r="J2963" t="s">
        <v>10420</v>
      </c>
      <c r="K2963" s="1">
        <v>42339</v>
      </c>
      <c r="L2963" s="1">
        <v>42339</v>
      </c>
      <c r="M2963" t="s">
        <v>10420</v>
      </c>
      <c r="N2963">
        <v>0</v>
      </c>
      <c r="O2963" t="s">
        <v>4648</v>
      </c>
      <c r="P2963">
        <v>0</v>
      </c>
      <c r="Q2963">
        <v>0</v>
      </c>
      <c r="T2963" t="str">
        <f>IF(LEN(A2963)=2,MID(A2963,1,1),IF(LEN(A2963)=3,MID(A2963,1,2),IF(LEN(A2963)=5,MID(A2963,1,3),IF(LEN(A2963)=7,MID(A2963,1,5),IF(LEN(A2963)=1,"")))))</f>
        <v>216</v>
      </c>
      <c r="U2963">
        <f>IF(LEN(A2963)=7,0,1)</f>
        <v>1</v>
      </c>
      <c r="V2963">
        <f t="shared" si="92"/>
        <v>0</v>
      </c>
      <c r="W2963">
        <f>IF(OR(LEFT(A2963)="1", LEFT(A2963)="2",LEFT(A2963)="3"),1,0)</f>
        <v>1</v>
      </c>
      <c r="Y2963" t="str">
        <f t="shared" si="93"/>
        <v>Utang Belanja Modal Pengadaan Alat-alat Angkutan Udara</v>
      </c>
      <c r="AB2963" t="str">
        <f>IF(LEFT(A2963)="1","D",IF(LEFT(A2963)="2","K",IF(LEFT(A2963)="3","K",IF(LEFT(A2963)="4","K",IF(LEFT(A2963)="5","D",IF(LEFT(A2963)="6","D",IF(LEFT(A2963)="8","K",IF(LEFT(A2963)="9","D"))))))))</f>
        <v>K</v>
      </c>
      <c r="AD2963">
        <f>IF(LEFT(A2963)="4",1,IF(LEFT(A2963)="5",1,IF(LEFT(A2963)="6",1,0)))</f>
        <v>0</v>
      </c>
      <c r="AE2963">
        <f>IF(LEFT(A2963)="8",1,IF(LEFT(A2963)="9",1,0))</f>
        <v>0</v>
      </c>
      <c r="AF2963" t="str">
        <f>LEFT(A2963)</f>
        <v>2</v>
      </c>
    </row>
    <row r="2964" spans="1:32" x14ac:dyDescent="0.25">
      <c r="A2964" t="s">
        <v>5747</v>
      </c>
      <c r="B2964" t="s">
        <v>5746</v>
      </c>
      <c r="C2964" t="s">
        <v>5745</v>
      </c>
      <c r="D2964">
        <v>1</v>
      </c>
      <c r="E2964">
        <v>0</v>
      </c>
      <c r="F2964">
        <v>0</v>
      </c>
      <c r="G2964">
        <v>1</v>
      </c>
      <c r="H2964" t="s">
        <v>5746</v>
      </c>
      <c r="I2964" t="s">
        <v>10419</v>
      </c>
      <c r="J2964" t="s">
        <v>10420</v>
      </c>
      <c r="K2964" s="1">
        <v>42339</v>
      </c>
      <c r="L2964" s="1">
        <v>42339</v>
      </c>
      <c r="M2964" t="s">
        <v>10420</v>
      </c>
      <c r="N2964">
        <v>0</v>
      </c>
      <c r="O2964" t="s">
        <v>4648</v>
      </c>
      <c r="P2964">
        <v>0</v>
      </c>
      <c r="Q2964">
        <v>0</v>
      </c>
      <c r="T2964" t="str">
        <f>IF(LEN(A2964)=2,MID(A2964,1,1),IF(LEN(A2964)=3,MID(A2964,1,2),IF(LEN(A2964)=5,MID(A2964,1,3),IF(LEN(A2964)=7,MID(A2964,1,5),IF(LEN(A2964)=1,"")))))</f>
        <v>21667</v>
      </c>
      <c r="U2964">
        <f>IF(LEN(A2964)=7,0,1)</f>
        <v>0</v>
      </c>
      <c r="V2964">
        <f t="shared" si="92"/>
        <v>0</v>
      </c>
      <c r="W2964">
        <f>IF(OR(LEFT(A2964)="1", LEFT(A2964)="2",LEFT(A2964)="3"),1,0)</f>
        <v>1</v>
      </c>
      <c r="Y2964" t="str">
        <f t="shared" si="93"/>
        <v>Utang Belanja Modal Pengadaan Alat-alat Angkutan Udara</v>
      </c>
      <c r="AB2964" t="str">
        <f>IF(LEFT(A2964)="1","D",IF(LEFT(A2964)="2","K",IF(LEFT(A2964)="3","K",IF(LEFT(A2964)="4","K",IF(LEFT(A2964)="5","D",IF(LEFT(A2964)="6","D",IF(LEFT(A2964)="8","K",IF(LEFT(A2964)="9","D"))))))))</f>
        <v>K</v>
      </c>
      <c r="AD2964">
        <f>IF(LEFT(A2964)="4",1,IF(LEFT(A2964)="5",1,IF(LEFT(A2964)="6",1,0)))</f>
        <v>0</v>
      </c>
      <c r="AE2964">
        <f>IF(LEFT(A2964)="8",1,IF(LEFT(A2964)="9",1,0))</f>
        <v>0</v>
      </c>
      <c r="AF2964" t="str">
        <f>LEFT(A2964)</f>
        <v>2</v>
      </c>
    </row>
    <row r="2965" spans="1:32" x14ac:dyDescent="0.25">
      <c r="A2965" t="s">
        <v>5748</v>
      </c>
      <c r="B2965" t="s">
        <v>5749</v>
      </c>
      <c r="C2965" t="s">
        <v>5178</v>
      </c>
      <c r="D2965">
        <v>1</v>
      </c>
      <c r="E2965">
        <v>1</v>
      </c>
      <c r="F2965">
        <v>0</v>
      </c>
      <c r="G2965">
        <v>1</v>
      </c>
      <c r="H2965" t="s">
        <v>5749</v>
      </c>
      <c r="I2965" t="s">
        <v>10419</v>
      </c>
      <c r="J2965" t="s">
        <v>10420</v>
      </c>
      <c r="K2965" s="1">
        <v>42339</v>
      </c>
      <c r="L2965" s="1">
        <v>42339</v>
      </c>
      <c r="M2965" t="s">
        <v>10420</v>
      </c>
      <c r="N2965">
        <v>0</v>
      </c>
      <c r="O2965" t="s">
        <v>4648</v>
      </c>
      <c r="P2965">
        <v>0</v>
      </c>
      <c r="Q2965">
        <v>0</v>
      </c>
      <c r="T2965" t="str">
        <f>IF(LEN(A2965)=2,MID(A2965,1,1),IF(LEN(A2965)=3,MID(A2965,1,2),IF(LEN(A2965)=5,MID(A2965,1,3),IF(LEN(A2965)=7,MID(A2965,1,5),IF(LEN(A2965)=1,"")))))</f>
        <v>216</v>
      </c>
      <c r="U2965">
        <f>IF(LEN(A2965)=7,0,1)</f>
        <v>1</v>
      </c>
      <c r="V2965">
        <f t="shared" si="92"/>
        <v>0</v>
      </c>
      <c r="W2965">
        <f>IF(OR(LEFT(A2965)="1", LEFT(A2965)="2",LEFT(A2965)="3"),1,0)</f>
        <v>1</v>
      </c>
      <c r="Y2965" t="str">
        <f t="shared" si="93"/>
        <v>Utang Belanja Modal Pengadaan Alat-alat Bengkel</v>
      </c>
      <c r="AB2965" t="str">
        <f>IF(LEFT(A2965)="1","D",IF(LEFT(A2965)="2","K",IF(LEFT(A2965)="3","K",IF(LEFT(A2965)="4","K",IF(LEFT(A2965)="5","D",IF(LEFT(A2965)="6","D",IF(LEFT(A2965)="8","K",IF(LEFT(A2965)="9","D"))))))))</f>
        <v>K</v>
      </c>
      <c r="AD2965">
        <f>IF(LEFT(A2965)="4",1,IF(LEFT(A2965)="5",1,IF(LEFT(A2965)="6",1,0)))</f>
        <v>0</v>
      </c>
      <c r="AE2965">
        <f>IF(LEFT(A2965)="8",1,IF(LEFT(A2965)="9",1,0))</f>
        <v>0</v>
      </c>
      <c r="AF2965" t="str">
        <f>LEFT(A2965)</f>
        <v>2</v>
      </c>
    </row>
    <row r="2966" spans="1:32" x14ac:dyDescent="0.25">
      <c r="A2966" t="s">
        <v>5750</v>
      </c>
      <c r="B2966" t="s">
        <v>5749</v>
      </c>
      <c r="C2966" t="s">
        <v>5748</v>
      </c>
      <c r="D2966">
        <v>1</v>
      </c>
      <c r="E2966">
        <v>0</v>
      </c>
      <c r="F2966">
        <v>0</v>
      </c>
      <c r="G2966">
        <v>1</v>
      </c>
      <c r="H2966" t="s">
        <v>5749</v>
      </c>
      <c r="I2966" t="s">
        <v>10419</v>
      </c>
      <c r="J2966" t="s">
        <v>10420</v>
      </c>
      <c r="K2966" s="1">
        <v>42339</v>
      </c>
      <c r="L2966" s="1">
        <v>42339</v>
      </c>
      <c r="M2966" t="s">
        <v>10420</v>
      </c>
      <c r="N2966">
        <v>0</v>
      </c>
      <c r="O2966" t="s">
        <v>4648</v>
      </c>
      <c r="P2966">
        <v>0</v>
      </c>
      <c r="Q2966">
        <v>0</v>
      </c>
      <c r="T2966" t="str">
        <f>IF(LEN(A2966)=2,MID(A2966,1,1),IF(LEN(A2966)=3,MID(A2966,1,2),IF(LEN(A2966)=5,MID(A2966,1,3),IF(LEN(A2966)=7,MID(A2966,1,5),IF(LEN(A2966)=1,"")))))</f>
        <v>21668</v>
      </c>
      <c r="U2966">
        <f>IF(LEN(A2966)=7,0,1)</f>
        <v>0</v>
      </c>
      <c r="V2966">
        <f t="shared" si="92"/>
        <v>0</v>
      </c>
      <c r="W2966">
        <f>IF(OR(LEFT(A2966)="1", LEFT(A2966)="2",LEFT(A2966)="3"),1,0)</f>
        <v>1</v>
      </c>
      <c r="Y2966" t="str">
        <f t="shared" si="93"/>
        <v>Utang Belanja Modal Pengadaan Alat-alat Bengkel</v>
      </c>
      <c r="AB2966" t="str">
        <f>IF(LEFT(A2966)="1","D",IF(LEFT(A2966)="2","K",IF(LEFT(A2966)="3","K",IF(LEFT(A2966)="4","K",IF(LEFT(A2966)="5","D",IF(LEFT(A2966)="6","D",IF(LEFT(A2966)="8","K",IF(LEFT(A2966)="9","D"))))))))</f>
        <v>K</v>
      </c>
      <c r="AD2966">
        <f>IF(LEFT(A2966)="4",1,IF(LEFT(A2966)="5",1,IF(LEFT(A2966)="6",1,0)))</f>
        <v>0</v>
      </c>
      <c r="AE2966">
        <f>IF(LEFT(A2966)="8",1,IF(LEFT(A2966)="9",1,0))</f>
        <v>0</v>
      </c>
      <c r="AF2966" t="str">
        <f>LEFT(A2966)</f>
        <v>2</v>
      </c>
    </row>
    <row r="2967" spans="1:32" x14ac:dyDescent="0.25">
      <c r="A2967" t="s">
        <v>5751</v>
      </c>
      <c r="B2967" t="s">
        <v>5752</v>
      </c>
      <c r="C2967" t="s">
        <v>5178</v>
      </c>
      <c r="D2967">
        <v>1</v>
      </c>
      <c r="E2967">
        <v>1</v>
      </c>
      <c r="F2967">
        <v>0</v>
      </c>
      <c r="G2967">
        <v>1</v>
      </c>
      <c r="H2967" t="s">
        <v>5752</v>
      </c>
      <c r="I2967" t="s">
        <v>10419</v>
      </c>
      <c r="J2967" t="s">
        <v>10420</v>
      </c>
      <c r="K2967" s="1">
        <v>42339</v>
      </c>
      <c r="L2967" s="1">
        <v>42339</v>
      </c>
      <c r="M2967" t="s">
        <v>10420</v>
      </c>
      <c r="N2967">
        <v>0</v>
      </c>
      <c r="O2967" t="s">
        <v>4648</v>
      </c>
      <c r="P2967">
        <v>0</v>
      </c>
      <c r="Q2967">
        <v>0</v>
      </c>
      <c r="T2967" t="str">
        <f>IF(LEN(A2967)=2,MID(A2967,1,1),IF(LEN(A2967)=3,MID(A2967,1,2),IF(LEN(A2967)=5,MID(A2967,1,3),IF(LEN(A2967)=7,MID(A2967,1,5),IF(LEN(A2967)=1,"")))))</f>
        <v>216</v>
      </c>
      <c r="U2967">
        <f>IF(LEN(A2967)=7,0,1)</f>
        <v>1</v>
      </c>
      <c r="V2967">
        <f t="shared" si="92"/>
        <v>0</v>
      </c>
      <c r="W2967">
        <f>IF(OR(LEFT(A2967)="1", LEFT(A2967)="2",LEFT(A2967)="3"),1,0)</f>
        <v>1</v>
      </c>
      <c r="Y2967" t="str">
        <f t="shared" si="93"/>
        <v>Utang Belanja Modal Pengadaan Alat-alat Pengolahan Pertanian dan Peternakan</v>
      </c>
      <c r="AB2967" t="str">
        <f>IF(LEFT(A2967)="1","D",IF(LEFT(A2967)="2","K",IF(LEFT(A2967)="3","K",IF(LEFT(A2967)="4","K",IF(LEFT(A2967)="5","D",IF(LEFT(A2967)="6","D",IF(LEFT(A2967)="8","K",IF(LEFT(A2967)="9","D"))))))))</f>
        <v>K</v>
      </c>
      <c r="AD2967">
        <f>IF(LEFT(A2967)="4",1,IF(LEFT(A2967)="5",1,IF(LEFT(A2967)="6",1,0)))</f>
        <v>0</v>
      </c>
      <c r="AE2967">
        <f>IF(LEFT(A2967)="8",1,IF(LEFT(A2967)="9",1,0))</f>
        <v>0</v>
      </c>
      <c r="AF2967" t="str">
        <f>LEFT(A2967)</f>
        <v>2</v>
      </c>
    </row>
    <row r="2968" spans="1:32" x14ac:dyDescent="0.25">
      <c r="A2968" t="s">
        <v>5753</v>
      </c>
      <c r="B2968" t="s">
        <v>5752</v>
      </c>
      <c r="C2968" t="s">
        <v>5751</v>
      </c>
      <c r="D2968">
        <v>1</v>
      </c>
      <c r="E2968">
        <v>0</v>
      </c>
      <c r="F2968">
        <v>0</v>
      </c>
      <c r="G2968">
        <v>1</v>
      </c>
      <c r="H2968" t="s">
        <v>5752</v>
      </c>
      <c r="I2968" t="s">
        <v>10419</v>
      </c>
      <c r="J2968" t="s">
        <v>10420</v>
      </c>
      <c r="K2968" s="1">
        <v>42339</v>
      </c>
      <c r="L2968" s="1">
        <v>42339</v>
      </c>
      <c r="M2968" t="s">
        <v>10420</v>
      </c>
      <c r="N2968">
        <v>0</v>
      </c>
      <c r="O2968" t="s">
        <v>4648</v>
      </c>
      <c r="P2968">
        <v>0</v>
      </c>
      <c r="Q2968">
        <v>0</v>
      </c>
      <c r="T2968" t="str">
        <f>IF(LEN(A2968)=2,MID(A2968,1,1),IF(LEN(A2968)=3,MID(A2968,1,2),IF(LEN(A2968)=5,MID(A2968,1,3),IF(LEN(A2968)=7,MID(A2968,1,5),IF(LEN(A2968)=1,"")))))</f>
        <v>21669</v>
      </c>
      <c r="U2968">
        <f>IF(LEN(A2968)=7,0,1)</f>
        <v>0</v>
      </c>
      <c r="V2968">
        <f t="shared" si="92"/>
        <v>0</v>
      </c>
      <c r="W2968">
        <f>IF(OR(LEFT(A2968)="1", LEFT(A2968)="2",LEFT(A2968)="3"),1,0)</f>
        <v>1</v>
      </c>
      <c r="Y2968" t="str">
        <f t="shared" si="93"/>
        <v>Utang Belanja Modal Pengadaan Alat-alat Pengolahan Pertanian dan Peternakan</v>
      </c>
      <c r="AB2968" t="str">
        <f>IF(LEFT(A2968)="1","D",IF(LEFT(A2968)="2","K",IF(LEFT(A2968)="3","K",IF(LEFT(A2968)="4","K",IF(LEFT(A2968)="5","D",IF(LEFT(A2968)="6","D",IF(LEFT(A2968)="8","K",IF(LEFT(A2968)="9","D"))))))))</f>
        <v>K</v>
      </c>
      <c r="AD2968">
        <f>IF(LEFT(A2968)="4",1,IF(LEFT(A2968)="5",1,IF(LEFT(A2968)="6",1,0)))</f>
        <v>0</v>
      </c>
      <c r="AE2968">
        <f>IF(LEFT(A2968)="8",1,IF(LEFT(A2968)="9",1,0))</f>
        <v>0</v>
      </c>
      <c r="AF2968" t="str">
        <f>LEFT(A2968)</f>
        <v>2</v>
      </c>
    </row>
    <row r="2969" spans="1:32" x14ac:dyDescent="0.25">
      <c r="A2969" t="s">
        <v>5754</v>
      </c>
      <c r="B2969" t="s">
        <v>5755</v>
      </c>
      <c r="C2969" t="s">
        <v>5178</v>
      </c>
      <c r="D2969">
        <v>1</v>
      </c>
      <c r="E2969">
        <v>1</v>
      </c>
      <c r="F2969">
        <v>0</v>
      </c>
      <c r="G2969">
        <v>1</v>
      </c>
      <c r="H2969" t="s">
        <v>5755</v>
      </c>
      <c r="I2969" t="s">
        <v>10419</v>
      </c>
      <c r="J2969" t="s">
        <v>10420</v>
      </c>
      <c r="K2969" s="1">
        <v>42339</v>
      </c>
      <c r="L2969" s="1">
        <v>42339</v>
      </c>
      <c r="M2969" t="s">
        <v>10420</v>
      </c>
      <c r="N2969">
        <v>0</v>
      </c>
      <c r="O2969" t="s">
        <v>4648</v>
      </c>
      <c r="P2969">
        <v>0</v>
      </c>
      <c r="Q2969">
        <v>0</v>
      </c>
      <c r="T2969" t="str">
        <f>IF(LEN(A2969)=2,MID(A2969,1,1),IF(LEN(A2969)=3,MID(A2969,1,2),IF(LEN(A2969)=5,MID(A2969,1,3),IF(LEN(A2969)=7,MID(A2969,1,5),IF(LEN(A2969)=1,"")))))</f>
        <v>216</v>
      </c>
      <c r="U2969">
        <f>IF(LEN(A2969)=7,0,1)</f>
        <v>1</v>
      </c>
      <c r="V2969">
        <f t="shared" si="92"/>
        <v>0</v>
      </c>
      <c r="W2969">
        <f>IF(OR(LEFT(A2969)="1", LEFT(A2969)="2",LEFT(A2969)="3"),1,0)</f>
        <v>1</v>
      </c>
      <c r="Y2969" t="str">
        <f t="shared" si="93"/>
        <v>Utang Belanja Modal Pengadaan Peralatan dan/Perlengkapan kantor</v>
      </c>
      <c r="AB2969" t="str">
        <f>IF(LEFT(A2969)="1","D",IF(LEFT(A2969)="2","K",IF(LEFT(A2969)="3","K",IF(LEFT(A2969)="4","K",IF(LEFT(A2969)="5","D",IF(LEFT(A2969)="6","D",IF(LEFT(A2969)="8","K",IF(LEFT(A2969)="9","D"))))))))</f>
        <v>K</v>
      </c>
      <c r="AD2969">
        <f>IF(LEFT(A2969)="4",1,IF(LEFT(A2969)="5",1,IF(LEFT(A2969)="6",1,0)))</f>
        <v>0</v>
      </c>
      <c r="AE2969">
        <f>IF(LEFT(A2969)="8",1,IF(LEFT(A2969)="9",1,0))</f>
        <v>0</v>
      </c>
      <c r="AF2969" t="str">
        <f>LEFT(A2969)</f>
        <v>2</v>
      </c>
    </row>
    <row r="2970" spans="1:32" x14ac:dyDescent="0.25">
      <c r="A2970" t="s">
        <v>5756</v>
      </c>
      <c r="B2970" t="s">
        <v>5755</v>
      </c>
      <c r="C2970" t="s">
        <v>5754</v>
      </c>
      <c r="D2970">
        <v>1</v>
      </c>
      <c r="E2970">
        <v>0</v>
      </c>
      <c r="F2970">
        <v>0</v>
      </c>
      <c r="G2970">
        <v>1</v>
      </c>
      <c r="H2970" t="s">
        <v>5755</v>
      </c>
      <c r="I2970" t="s">
        <v>10419</v>
      </c>
      <c r="J2970" t="s">
        <v>10420</v>
      </c>
      <c r="K2970" s="1">
        <v>42339</v>
      </c>
      <c r="L2970" s="1">
        <v>42339</v>
      </c>
      <c r="M2970" t="s">
        <v>10420</v>
      </c>
      <c r="N2970">
        <v>0</v>
      </c>
      <c r="O2970" t="s">
        <v>4648</v>
      </c>
      <c r="P2970">
        <v>0</v>
      </c>
      <c r="Q2970">
        <v>0</v>
      </c>
      <c r="T2970" t="str">
        <f>IF(LEN(A2970)=2,MID(A2970,1,1),IF(LEN(A2970)=3,MID(A2970,1,2),IF(LEN(A2970)=5,MID(A2970,1,3),IF(LEN(A2970)=7,MID(A2970,1,5),IF(LEN(A2970)=1,"")))))</f>
        <v>21670</v>
      </c>
      <c r="U2970">
        <f>IF(LEN(A2970)=7,0,1)</f>
        <v>0</v>
      </c>
      <c r="V2970">
        <f t="shared" si="92"/>
        <v>0</v>
      </c>
      <c r="W2970">
        <f>IF(OR(LEFT(A2970)="1", LEFT(A2970)="2",LEFT(A2970)="3"),1,0)</f>
        <v>1</v>
      </c>
      <c r="Y2970" t="str">
        <f t="shared" si="93"/>
        <v>Utang Belanja Modal Pengadaan Peralatan dan/Perlengkapan kantor</v>
      </c>
      <c r="AB2970" t="str">
        <f>IF(LEFT(A2970)="1","D",IF(LEFT(A2970)="2","K",IF(LEFT(A2970)="3","K",IF(LEFT(A2970)="4","K",IF(LEFT(A2970)="5","D",IF(LEFT(A2970)="6","D",IF(LEFT(A2970)="8","K",IF(LEFT(A2970)="9","D"))))))))</f>
        <v>K</v>
      </c>
      <c r="AD2970">
        <f>IF(LEFT(A2970)="4",1,IF(LEFT(A2970)="5",1,IF(LEFT(A2970)="6",1,0)))</f>
        <v>0</v>
      </c>
      <c r="AE2970">
        <f>IF(LEFT(A2970)="8",1,IF(LEFT(A2970)="9",1,0))</f>
        <v>0</v>
      </c>
      <c r="AF2970" t="str">
        <f>LEFT(A2970)</f>
        <v>2</v>
      </c>
    </row>
    <row r="2971" spans="1:32" x14ac:dyDescent="0.25">
      <c r="A2971" t="s">
        <v>5757</v>
      </c>
      <c r="B2971" t="s">
        <v>5758</v>
      </c>
      <c r="C2971" t="s">
        <v>5178</v>
      </c>
      <c r="D2971">
        <v>1</v>
      </c>
      <c r="E2971">
        <v>1</v>
      </c>
      <c r="F2971">
        <v>0</v>
      </c>
      <c r="G2971">
        <v>1</v>
      </c>
      <c r="H2971" t="s">
        <v>5758</v>
      </c>
      <c r="I2971" t="s">
        <v>10419</v>
      </c>
      <c r="J2971" t="s">
        <v>10420</v>
      </c>
      <c r="K2971" s="1">
        <v>42339</v>
      </c>
      <c r="L2971" s="1">
        <v>42339</v>
      </c>
      <c r="M2971" t="s">
        <v>10420</v>
      </c>
      <c r="N2971">
        <v>0</v>
      </c>
      <c r="O2971" t="s">
        <v>4648</v>
      </c>
      <c r="P2971">
        <v>0</v>
      </c>
      <c r="Q2971">
        <v>0</v>
      </c>
      <c r="T2971" t="str">
        <f>IF(LEN(A2971)=2,MID(A2971,1,1),IF(LEN(A2971)=3,MID(A2971,1,2),IF(LEN(A2971)=5,MID(A2971,1,3),IF(LEN(A2971)=7,MID(A2971,1,5),IF(LEN(A2971)=1,"")))))</f>
        <v>216</v>
      </c>
      <c r="U2971">
        <f>IF(LEN(A2971)=7,0,1)</f>
        <v>1</v>
      </c>
      <c r="V2971">
        <f t="shared" si="92"/>
        <v>0</v>
      </c>
      <c r="W2971">
        <f>IF(OR(LEFT(A2971)="1", LEFT(A2971)="2",LEFT(A2971)="3"),1,0)</f>
        <v>1</v>
      </c>
      <c r="Y2971" t="str">
        <f t="shared" si="93"/>
        <v>Utang Belanja Modal Pengadaan Penghias Ruangan Rumah Tangga</v>
      </c>
      <c r="AB2971" t="str">
        <f>IF(LEFT(A2971)="1","D",IF(LEFT(A2971)="2","K",IF(LEFT(A2971)="3","K",IF(LEFT(A2971)="4","K",IF(LEFT(A2971)="5","D",IF(LEFT(A2971)="6","D",IF(LEFT(A2971)="8","K",IF(LEFT(A2971)="9","D"))))))))</f>
        <v>K</v>
      </c>
      <c r="AD2971">
        <f>IF(LEFT(A2971)="4",1,IF(LEFT(A2971)="5",1,IF(LEFT(A2971)="6",1,0)))</f>
        <v>0</v>
      </c>
      <c r="AE2971">
        <f>IF(LEFT(A2971)="8",1,IF(LEFT(A2971)="9",1,0))</f>
        <v>0</v>
      </c>
      <c r="AF2971" t="str">
        <f>LEFT(A2971)</f>
        <v>2</v>
      </c>
    </row>
    <row r="2972" spans="1:32" x14ac:dyDescent="0.25">
      <c r="A2972" t="s">
        <v>5759</v>
      </c>
      <c r="B2972" t="s">
        <v>5758</v>
      </c>
      <c r="C2972" t="s">
        <v>5757</v>
      </c>
      <c r="D2972">
        <v>1</v>
      </c>
      <c r="E2972">
        <v>0</v>
      </c>
      <c r="F2972">
        <v>0</v>
      </c>
      <c r="G2972">
        <v>1</v>
      </c>
      <c r="H2972" t="s">
        <v>5758</v>
      </c>
      <c r="I2972" t="s">
        <v>10419</v>
      </c>
      <c r="J2972" t="s">
        <v>10420</v>
      </c>
      <c r="K2972" s="1">
        <v>42339</v>
      </c>
      <c r="L2972" s="1">
        <v>42339</v>
      </c>
      <c r="M2972" t="s">
        <v>10420</v>
      </c>
      <c r="N2972">
        <v>0</v>
      </c>
      <c r="O2972" t="s">
        <v>4648</v>
      </c>
      <c r="P2972">
        <v>0</v>
      </c>
      <c r="Q2972">
        <v>0</v>
      </c>
      <c r="T2972" t="str">
        <f>IF(LEN(A2972)=2,MID(A2972,1,1),IF(LEN(A2972)=3,MID(A2972,1,2),IF(LEN(A2972)=5,MID(A2972,1,3),IF(LEN(A2972)=7,MID(A2972,1,5),IF(LEN(A2972)=1,"")))))</f>
        <v>21671</v>
      </c>
      <c r="U2972">
        <f>IF(LEN(A2972)=7,0,1)</f>
        <v>0</v>
      </c>
      <c r="V2972">
        <f t="shared" si="92"/>
        <v>0</v>
      </c>
      <c r="W2972">
        <f>IF(OR(LEFT(A2972)="1", LEFT(A2972)="2",LEFT(A2972)="3"),1,0)</f>
        <v>1</v>
      </c>
      <c r="Y2972" t="str">
        <f t="shared" si="93"/>
        <v>Utang Belanja Modal Pengadaan Penghias Ruangan Rumah Tangga</v>
      </c>
      <c r="AB2972" t="str">
        <f>IF(LEFT(A2972)="1","D",IF(LEFT(A2972)="2","K",IF(LEFT(A2972)="3","K",IF(LEFT(A2972)="4","K",IF(LEFT(A2972)="5","D",IF(LEFT(A2972)="6","D",IF(LEFT(A2972)="8","K",IF(LEFT(A2972)="9","D"))))))))</f>
        <v>K</v>
      </c>
      <c r="AD2972">
        <f>IF(LEFT(A2972)="4",1,IF(LEFT(A2972)="5",1,IF(LEFT(A2972)="6",1,0)))</f>
        <v>0</v>
      </c>
      <c r="AE2972">
        <f>IF(LEFT(A2972)="8",1,IF(LEFT(A2972)="9",1,0))</f>
        <v>0</v>
      </c>
      <c r="AF2972" t="str">
        <f>LEFT(A2972)</f>
        <v>2</v>
      </c>
    </row>
    <row r="2973" spans="1:32" x14ac:dyDescent="0.25">
      <c r="A2973" t="s">
        <v>5760</v>
      </c>
      <c r="B2973" t="s">
        <v>5761</v>
      </c>
      <c r="C2973" t="s">
        <v>5178</v>
      </c>
      <c r="D2973">
        <v>1</v>
      </c>
      <c r="E2973">
        <v>1</v>
      </c>
      <c r="F2973">
        <v>0</v>
      </c>
      <c r="G2973">
        <v>1</v>
      </c>
      <c r="H2973" t="s">
        <v>5761</v>
      </c>
      <c r="I2973" t="s">
        <v>10419</v>
      </c>
      <c r="J2973" t="s">
        <v>10420</v>
      </c>
      <c r="K2973" s="1">
        <v>42339</v>
      </c>
      <c r="L2973" s="1">
        <v>42339</v>
      </c>
      <c r="M2973" t="s">
        <v>10420</v>
      </c>
      <c r="N2973">
        <v>0</v>
      </c>
      <c r="O2973" t="s">
        <v>4648</v>
      </c>
      <c r="P2973">
        <v>0</v>
      </c>
      <c r="Q2973">
        <v>0</v>
      </c>
      <c r="T2973" t="str">
        <f>IF(LEN(A2973)=2,MID(A2973,1,1),IF(LEN(A2973)=3,MID(A2973,1,2),IF(LEN(A2973)=5,MID(A2973,1,3),IF(LEN(A2973)=7,MID(A2973,1,5),IF(LEN(A2973)=1,"")))))</f>
        <v>216</v>
      </c>
      <c r="U2973">
        <f>IF(LEN(A2973)=7,0,1)</f>
        <v>1</v>
      </c>
      <c r="V2973">
        <f t="shared" si="92"/>
        <v>0</v>
      </c>
      <c r="W2973">
        <f>IF(OR(LEFT(A2973)="1", LEFT(A2973)="2",LEFT(A2973)="3"),1,0)</f>
        <v>1</v>
      </c>
      <c r="Y2973" t="str">
        <f t="shared" si="93"/>
        <v>Utang Belanja Modal Pengadaan Alat-alat Studio</v>
      </c>
      <c r="AB2973" t="str">
        <f>IF(LEFT(A2973)="1","D",IF(LEFT(A2973)="2","K",IF(LEFT(A2973)="3","K",IF(LEFT(A2973)="4","K",IF(LEFT(A2973)="5","D",IF(LEFT(A2973)="6","D",IF(LEFT(A2973)="8","K",IF(LEFT(A2973)="9","D"))))))))</f>
        <v>K</v>
      </c>
      <c r="AD2973">
        <f>IF(LEFT(A2973)="4",1,IF(LEFT(A2973)="5",1,IF(LEFT(A2973)="6",1,0)))</f>
        <v>0</v>
      </c>
      <c r="AE2973">
        <f>IF(LEFT(A2973)="8",1,IF(LEFT(A2973)="9",1,0))</f>
        <v>0</v>
      </c>
      <c r="AF2973" t="str">
        <f>LEFT(A2973)</f>
        <v>2</v>
      </c>
    </row>
    <row r="2974" spans="1:32" x14ac:dyDescent="0.25">
      <c r="A2974" t="s">
        <v>5762</v>
      </c>
      <c r="B2974" t="s">
        <v>5761</v>
      </c>
      <c r="C2974" t="s">
        <v>5760</v>
      </c>
      <c r="D2974">
        <v>1</v>
      </c>
      <c r="E2974">
        <v>0</v>
      </c>
      <c r="F2974">
        <v>0</v>
      </c>
      <c r="G2974">
        <v>1</v>
      </c>
      <c r="H2974" t="s">
        <v>5761</v>
      </c>
      <c r="I2974" t="s">
        <v>10419</v>
      </c>
      <c r="J2974" t="s">
        <v>10420</v>
      </c>
      <c r="K2974" s="1">
        <v>42339</v>
      </c>
      <c r="L2974" s="1">
        <v>42339</v>
      </c>
      <c r="M2974" t="s">
        <v>10420</v>
      </c>
      <c r="N2974">
        <v>0</v>
      </c>
      <c r="O2974" t="s">
        <v>4648</v>
      </c>
      <c r="P2974">
        <v>0</v>
      </c>
      <c r="Q2974">
        <v>0</v>
      </c>
      <c r="T2974" t="str">
        <f>IF(LEN(A2974)=2,MID(A2974,1,1),IF(LEN(A2974)=3,MID(A2974,1,2),IF(LEN(A2974)=5,MID(A2974,1,3),IF(LEN(A2974)=7,MID(A2974,1,5),IF(LEN(A2974)=1,"")))))</f>
        <v>21672</v>
      </c>
      <c r="U2974">
        <f>IF(LEN(A2974)=7,0,1)</f>
        <v>0</v>
      </c>
      <c r="V2974">
        <f t="shared" si="92"/>
        <v>0</v>
      </c>
      <c r="W2974">
        <f>IF(OR(LEFT(A2974)="1", LEFT(A2974)="2",LEFT(A2974)="3"),1,0)</f>
        <v>1</v>
      </c>
      <c r="Y2974" t="str">
        <f t="shared" si="93"/>
        <v>Utang Belanja Modal Pengadaan Alat-alat Studio</v>
      </c>
      <c r="AB2974" t="str">
        <f>IF(LEFT(A2974)="1","D",IF(LEFT(A2974)="2","K",IF(LEFT(A2974)="3","K",IF(LEFT(A2974)="4","K",IF(LEFT(A2974)="5","D",IF(LEFT(A2974)="6","D",IF(LEFT(A2974)="8","K",IF(LEFT(A2974)="9","D"))))))))</f>
        <v>K</v>
      </c>
      <c r="AD2974">
        <f>IF(LEFT(A2974)="4",1,IF(LEFT(A2974)="5",1,IF(LEFT(A2974)="6",1,0)))</f>
        <v>0</v>
      </c>
      <c r="AE2974">
        <f>IF(LEFT(A2974)="8",1,IF(LEFT(A2974)="9",1,0))</f>
        <v>0</v>
      </c>
      <c r="AF2974" t="str">
        <f>LEFT(A2974)</f>
        <v>2</v>
      </c>
    </row>
    <row r="2975" spans="1:32" x14ac:dyDescent="0.25">
      <c r="A2975" t="s">
        <v>5763</v>
      </c>
      <c r="B2975" t="s">
        <v>5764</v>
      </c>
      <c r="C2975" t="s">
        <v>5178</v>
      </c>
      <c r="D2975">
        <v>1</v>
      </c>
      <c r="E2975">
        <v>1</v>
      </c>
      <c r="F2975">
        <v>0</v>
      </c>
      <c r="G2975">
        <v>1</v>
      </c>
      <c r="H2975" t="s">
        <v>5764</v>
      </c>
      <c r="I2975" t="s">
        <v>10419</v>
      </c>
      <c r="J2975" t="s">
        <v>10420</v>
      </c>
      <c r="K2975" s="1">
        <v>42339</v>
      </c>
      <c r="L2975" s="1">
        <v>42339</v>
      </c>
      <c r="M2975" t="s">
        <v>10420</v>
      </c>
      <c r="N2975">
        <v>0</v>
      </c>
      <c r="O2975" t="s">
        <v>4648</v>
      </c>
      <c r="P2975">
        <v>0</v>
      </c>
      <c r="Q2975">
        <v>0</v>
      </c>
      <c r="T2975" t="str">
        <f>IF(LEN(A2975)=2,MID(A2975,1,1),IF(LEN(A2975)=3,MID(A2975,1,2),IF(LEN(A2975)=5,MID(A2975,1,3),IF(LEN(A2975)=7,MID(A2975,1,5),IF(LEN(A2975)=1,"")))))</f>
        <v>216</v>
      </c>
      <c r="U2975">
        <f>IF(LEN(A2975)=7,0,1)</f>
        <v>1</v>
      </c>
      <c r="V2975">
        <f t="shared" si="92"/>
        <v>0</v>
      </c>
      <c r="W2975">
        <f>IF(OR(LEFT(A2975)="1", LEFT(A2975)="2",LEFT(A2975)="3"),1,0)</f>
        <v>1</v>
      </c>
      <c r="Y2975" t="str">
        <f t="shared" si="93"/>
        <v>Utang Belanja Modal Pengadaan Alat-alat Komunikasi</v>
      </c>
      <c r="AB2975" t="str">
        <f>IF(LEFT(A2975)="1","D",IF(LEFT(A2975)="2","K",IF(LEFT(A2975)="3","K",IF(LEFT(A2975)="4","K",IF(LEFT(A2975)="5","D",IF(LEFT(A2975)="6","D",IF(LEFT(A2975)="8","K",IF(LEFT(A2975)="9","D"))))))))</f>
        <v>K</v>
      </c>
      <c r="AD2975">
        <f>IF(LEFT(A2975)="4",1,IF(LEFT(A2975)="5",1,IF(LEFT(A2975)="6",1,0)))</f>
        <v>0</v>
      </c>
      <c r="AE2975">
        <f>IF(LEFT(A2975)="8",1,IF(LEFT(A2975)="9",1,0))</f>
        <v>0</v>
      </c>
      <c r="AF2975" t="str">
        <f>LEFT(A2975)</f>
        <v>2</v>
      </c>
    </row>
    <row r="2976" spans="1:32" x14ac:dyDescent="0.25">
      <c r="A2976" t="s">
        <v>5765</v>
      </c>
      <c r="B2976" t="s">
        <v>5764</v>
      </c>
      <c r="C2976" t="s">
        <v>5763</v>
      </c>
      <c r="D2976">
        <v>1</v>
      </c>
      <c r="E2976">
        <v>0</v>
      </c>
      <c r="F2976">
        <v>0</v>
      </c>
      <c r="G2976">
        <v>1</v>
      </c>
      <c r="H2976" t="s">
        <v>5764</v>
      </c>
      <c r="I2976" t="s">
        <v>10419</v>
      </c>
      <c r="J2976" t="s">
        <v>10420</v>
      </c>
      <c r="K2976" s="1">
        <v>42339</v>
      </c>
      <c r="L2976" s="1">
        <v>42339</v>
      </c>
      <c r="M2976" t="s">
        <v>10420</v>
      </c>
      <c r="N2976">
        <v>0</v>
      </c>
      <c r="O2976" t="s">
        <v>4648</v>
      </c>
      <c r="P2976">
        <v>0</v>
      </c>
      <c r="Q2976">
        <v>0</v>
      </c>
      <c r="T2976" t="str">
        <f>IF(LEN(A2976)=2,MID(A2976,1,1),IF(LEN(A2976)=3,MID(A2976,1,2),IF(LEN(A2976)=5,MID(A2976,1,3),IF(LEN(A2976)=7,MID(A2976,1,5),IF(LEN(A2976)=1,"")))))</f>
        <v>21673</v>
      </c>
      <c r="U2976">
        <f>IF(LEN(A2976)=7,0,1)</f>
        <v>0</v>
      </c>
      <c r="V2976">
        <f t="shared" si="92"/>
        <v>0</v>
      </c>
      <c r="W2976">
        <f>IF(OR(LEFT(A2976)="1", LEFT(A2976)="2",LEFT(A2976)="3"),1,0)</f>
        <v>1</v>
      </c>
      <c r="Y2976" t="str">
        <f t="shared" si="93"/>
        <v>Utang Belanja Modal Pengadaan Alat-alat Komunikasi</v>
      </c>
      <c r="AB2976" t="str">
        <f>IF(LEFT(A2976)="1","D",IF(LEFT(A2976)="2","K",IF(LEFT(A2976)="3","K",IF(LEFT(A2976)="4","K",IF(LEFT(A2976)="5","D",IF(LEFT(A2976)="6","D",IF(LEFT(A2976)="8","K",IF(LEFT(A2976)="9","D"))))))))</f>
        <v>K</v>
      </c>
      <c r="AD2976">
        <f>IF(LEFT(A2976)="4",1,IF(LEFT(A2976)="5",1,IF(LEFT(A2976)="6",1,0)))</f>
        <v>0</v>
      </c>
      <c r="AE2976">
        <f>IF(LEFT(A2976)="8",1,IF(LEFT(A2976)="9",1,0))</f>
        <v>0</v>
      </c>
      <c r="AF2976" t="str">
        <f>LEFT(A2976)</f>
        <v>2</v>
      </c>
    </row>
    <row r="2977" spans="1:32" x14ac:dyDescent="0.25">
      <c r="A2977" t="s">
        <v>5766</v>
      </c>
      <c r="B2977" t="s">
        <v>5767</v>
      </c>
      <c r="C2977" t="s">
        <v>5178</v>
      </c>
      <c r="D2977">
        <v>1</v>
      </c>
      <c r="E2977">
        <v>1</v>
      </c>
      <c r="F2977">
        <v>0</v>
      </c>
      <c r="G2977">
        <v>1</v>
      </c>
      <c r="H2977" t="s">
        <v>5767</v>
      </c>
      <c r="I2977" t="s">
        <v>10419</v>
      </c>
      <c r="J2977" t="s">
        <v>10420</v>
      </c>
      <c r="K2977" s="1">
        <v>42339</v>
      </c>
      <c r="L2977" s="1">
        <v>42339</v>
      </c>
      <c r="M2977" t="s">
        <v>10420</v>
      </c>
      <c r="N2977">
        <v>0</v>
      </c>
      <c r="O2977" t="s">
        <v>4648</v>
      </c>
      <c r="P2977">
        <v>0</v>
      </c>
      <c r="Q2977">
        <v>0</v>
      </c>
      <c r="T2977" t="str">
        <f>IF(LEN(A2977)=2,MID(A2977,1,1),IF(LEN(A2977)=3,MID(A2977,1,2),IF(LEN(A2977)=5,MID(A2977,1,3),IF(LEN(A2977)=7,MID(A2977,1,5),IF(LEN(A2977)=1,"")))))</f>
        <v>216</v>
      </c>
      <c r="U2977">
        <f>IF(LEN(A2977)=7,0,1)</f>
        <v>1</v>
      </c>
      <c r="V2977">
        <f t="shared" si="92"/>
        <v>0</v>
      </c>
      <c r="W2977">
        <f>IF(OR(LEFT(A2977)="1", LEFT(A2977)="2",LEFT(A2977)="3"),1,0)</f>
        <v>1</v>
      </c>
      <c r="Y2977" t="str">
        <f t="shared" si="93"/>
        <v>Utang Belanja Modal Pengadaan Alat-alat Ukur</v>
      </c>
      <c r="AB2977" t="str">
        <f>IF(LEFT(A2977)="1","D",IF(LEFT(A2977)="2","K",IF(LEFT(A2977)="3","K",IF(LEFT(A2977)="4","K",IF(LEFT(A2977)="5","D",IF(LEFT(A2977)="6","D",IF(LEFT(A2977)="8","K",IF(LEFT(A2977)="9","D"))))))))</f>
        <v>K</v>
      </c>
      <c r="AD2977">
        <f>IF(LEFT(A2977)="4",1,IF(LEFT(A2977)="5",1,IF(LEFT(A2977)="6",1,0)))</f>
        <v>0</v>
      </c>
      <c r="AE2977">
        <f>IF(LEFT(A2977)="8",1,IF(LEFT(A2977)="9",1,0))</f>
        <v>0</v>
      </c>
      <c r="AF2977" t="str">
        <f>LEFT(A2977)</f>
        <v>2</v>
      </c>
    </row>
    <row r="2978" spans="1:32" x14ac:dyDescent="0.25">
      <c r="A2978" t="s">
        <v>5768</v>
      </c>
      <c r="B2978" t="s">
        <v>5767</v>
      </c>
      <c r="C2978" t="s">
        <v>5766</v>
      </c>
      <c r="D2978">
        <v>1</v>
      </c>
      <c r="E2978">
        <v>0</v>
      </c>
      <c r="F2978">
        <v>0</v>
      </c>
      <c r="G2978">
        <v>1</v>
      </c>
      <c r="H2978" t="s">
        <v>5767</v>
      </c>
      <c r="I2978" t="s">
        <v>10419</v>
      </c>
      <c r="J2978" t="s">
        <v>10420</v>
      </c>
      <c r="K2978" s="1">
        <v>42339</v>
      </c>
      <c r="L2978" s="1">
        <v>42339</v>
      </c>
      <c r="M2978" t="s">
        <v>10420</v>
      </c>
      <c r="N2978">
        <v>0</v>
      </c>
      <c r="O2978" t="s">
        <v>4648</v>
      </c>
      <c r="P2978">
        <v>0</v>
      </c>
      <c r="Q2978">
        <v>0</v>
      </c>
      <c r="T2978" t="str">
        <f>IF(LEN(A2978)=2,MID(A2978,1,1),IF(LEN(A2978)=3,MID(A2978,1,2),IF(LEN(A2978)=5,MID(A2978,1,3),IF(LEN(A2978)=7,MID(A2978,1,5),IF(LEN(A2978)=1,"")))))</f>
        <v>21674</v>
      </c>
      <c r="U2978">
        <f>IF(LEN(A2978)=7,0,1)</f>
        <v>0</v>
      </c>
      <c r="V2978">
        <f t="shared" si="92"/>
        <v>0</v>
      </c>
      <c r="W2978">
        <f>IF(OR(LEFT(A2978)="1", LEFT(A2978)="2",LEFT(A2978)="3"),1,0)</f>
        <v>1</v>
      </c>
      <c r="Y2978" t="str">
        <f t="shared" si="93"/>
        <v>Utang Belanja Modal Pengadaan Alat-alat Ukur</v>
      </c>
      <c r="AB2978" t="str">
        <f>IF(LEFT(A2978)="1","D",IF(LEFT(A2978)="2","K",IF(LEFT(A2978)="3","K",IF(LEFT(A2978)="4","K",IF(LEFT(A2978)="5","D",IF(LEFT(A2978)="6","D",IF(LEFT(A2978)="8","K",IF(LEFT(A2978)="9","D"))))))))</f>
        <v>K</v>
      </c>
      <c r="AD2978">
        <f>IF(LEFT(A2978)="4",1,IF(LEFT(A2978)="5",1,IF(LEFT(A2978)="6",1,0)))</f>
        <v>0</v>
      </c>
      <c r="AE2978">
        <f>IF(LEFT(A2978)="8",1,IF(LEFT(A2978)="9",1,0))</f>
        <v>0</v>
      </c>
      <c r="AF2978" t="str">
        <f>LEFT(A2978)</f>
        <v>2</v>
      </c>
    </row>
    <row r="2979" spans="1:32" x14ac:dyDescent="0.25">
      <c r="A2979" t="s">
        <v>5769</v>
      </c>
      <c r="B2979" t="s">
        <v>5770</v>
      </c>
      <c r="C2979" t="s">
        <v>5178</v>
      </c>
      <c r="D2979">
        <v>1</v>
      </c>
      <c r="E2979">
        <v>1</v>
      </c>
      <c r="F2979">
        <v>0</v>
      </c>
      <c r="G2979">
        <v>1</v>
      </c>
      <c r="H2979" t="s">
        <v>5770</v>
      </c>
      <c r="I2979" t="s">
        <v>10419</v>
      </c>
      <c r="J2979" t="s">
        <v>10420</v>
      </c>
      <c r="K2979" s="1">
        <v>42339</v>
      </c>
      <c r="L2979" s="1">
        <v>42339</v>
      </c>
      <c r="M2979" t="s">
        <v>10420</v>
      </c>
      <c r="N2979">
        <v>0</v>
      </c>
      <c r="O2979" t="s">
        <v>4648</v>
      </c>
      <c r="P2979">
        <v>0</v>
      </c>
      <c r="Q2979">
        <v>0</v>
      </c>
      <c r="T2979" t="str">
        <f>IF(LEN(A2979)=2,MID(A2979,1,1),IF(LEN(A2979)=3,MID(A2979,1,2),IF(LEN(A2979)=5,MID(A2979,1,3),IF(LEN(A2979)=7,MID(A2979,1,5),IF(LEN(A2979)=1,"")))))</f>
        <v>216</v>
      </c>
      <c r="U2979">
        <f>IF(LEN(A2979)=7,0,1)</f>
        <v>1</v>
      </c>
      <c r="V2979">
        <f t="shared" si="92"/>
        <v>0</v>
      </c>
      <c r="W2979">
        <f>IF(OR(LEFT(A2979)="1", LEFT(A2979)="2",LEFT(A2979)="3"),1,0)</f>
        <v>1</v>
      </c>
      <c r="Y2979" t="str">
        <f t="shared" si="93"/>
        <v>Utang Belanja Modal Pengadaan Alat-alat Kedokteran</v>
      </c>
      <c r="AB2979" t="str">
        <f>IF(LEFT(A2979)="1","D",IF(LEFT(A2979)="2","K",IF(LEFT(A2979)="3","K",IF(LEFT(A2979)="4","K",IF(LEFT(A2979)="5","D",IF(LEFT(A2979)="6","D",IF(LEFT(A2979)="8","K",IF(LEFT(A2979)="9","D"))))))))</f>
        <v>K</v>
      </c>
      <c r="AD2979">
        <f>IF(LEFT(A2979)="4",1,IF(LEFT(A2979)="5",1,IF(LEFT(A2979)="6",1,0)))</f>
        <v>0</v>
      </c>
      <c r="AE2979">
        <f>IF(LEFT(A2979)="8",1,IF(LEFT(A2979)="9",1,0))</f>
        <v>0</v>
      </c>
      <c r="AF2979" t="str">
        <f>LEFT(A2979)</f>
        <v>2</v>
      </c>
    </row>
    <row r="2980" spans="1:32" x14ac:dyDescent="0.25">
      <c r="A2980" t="s">
        <v>5771</v>
      </c>
      <c r="B2980" t="s">
        <v>5770</v>
      </c>
      <c r="C2980" t="s">
        <v>5769</v>
      </c>
      <c r="D2980">
        <v>1</v>
      </c>
      <c r="E2980">
        <v>0</v>
      </c>
      <c r="F2980">
        <v>0</v>
      </c>
      <c r="G2980">
        <v>1</v>
      </c>
      <c r="H2980" t="s">
        <v>5770</v>
      </c>
      <c r="I2980" t="s">
        <v>10419</v>
      </c>
      <c r="J2980" t="s">
        <v>10420</v>
      </c>
      <c r="K2980" s="1">
        <v>42339</v>
      </c>
      <c r="L2980" s="1">
        <v>42339</v>
      </c>
      <c r="M2980" t="s">
        <v>10420</v>
      </c>
      <c r="N2980">
        <v>0</v>
      </c>
      <c r="O2980" t="s">
        <v>4648</v>
      </c>
      <c r="P2980">
        <v>0</v>
      </c>
      <c r="Q2980">
        <v>0</v>
      </c>
      <c r="T2980" t="str">
        <f>IF(LEN(A2980)=2,MID(A2980,1,1),IF(LEN(A2980)=3,MID(A2980,1,2),IF(LEN(A2980)=5,MID(A2980,1,3),IF(LEN(A2980)=7,MID(A2980,1,5),IF(LEN(A2980)=1,"")))))</f>
        <v>21675</v>
      </c>
      <c r="U2980">
        <f>IF(LEN(A2980)=7,0,1)</f>
        <v>0</v>
      </c>
      <c r="V2980">
        <f t="shared" si="92"/>
        <v>0</v>
      </c>
      <c r="W2980">
        <f>IF(OR(LEFT(A2980)="1", LEFT(A2980)="2",LEFT(A2980)="3"),1,0)</f>
        <v>1</v>
      </c>
      <c r="Y2980" t="str">
        <f t="shared" si="93"/>
        <v>Utang Belanja Modal Pengadaan Alat-alat Kedokteran</v>
      </c>
      <c r="AB2980" t="str">
        <f>IF(LEFT(A2980)="1","D",IF(LEFT(A2980)="2","K",IF(LEFT(A2980)="3","K",IF(LEFT(A2980)="4","K",IF(LEFT(A2980)="5","D",IF(LEFT(A2980)="6","D",IF(LEFT(A2980)="8","K",IF(LEFT(A2980)="9","D"))))))))</f>
        <v>K</v>
      </c>
      <c r="AD2980">
        <f>IF(LEFT(A2980)="4",1,IF(LEFT(A2980)="5",1,IF(LEFT(A2980)="6",1,0)))</f>
        <v>0</v>
      </c>
      <c r="AE2980">
        <f>IF(LEFT(A2980)="8",1,IF(LEFT(A2980)="9",1,0))</f>
        <v>0</v>
      </c>
      <c r="AF2980" t="str">
        <f>LEFT(A2980)</f>
        <v>2</v>
      </c>
    </row>
    <row r="2981" spans="1:32" x14ac:dyDescent="0.25">
      <c r="A2981" t="s">
        <v>5772</v>
      </c>
      <c r="B2981" t="s">
        <v>5773</v>
      </c>
      <c r="C2981" t="s">
        <v>5178</v>
      </c>
      <c r="D2981">
        <v>1</v>
      </c>
      <c r="E2981">
        <v>1</v>
      </c>
      <c r="F2981">
        <v>0</v>
      </c>
      <c r="G2981">
        <v>1</v>
      </c>
      <c r="H2981" t="s">
        <v>5773</v>
      </c>
      <c r="I2981" t="s">
        <v>10419</v>
      </c>
      <c r="J2981" t="s">
        <v>10420</v>
      </c>
      <c r="K2981" s="1">
        <v>42339</v>
      </c>
      <c r="L2981" s="1">
        <v>42339</v>
      </c>
      <c r="M2981" t="s">
        <v>10420</v>
      </c>
      <c r="N2981">
        <v>0</v>
      </c>
      <c r="O2981" t="s">
        <v>4648</v>
      </c>
      <c r="P2981">
        <v>0</v>
      </c>
      <c r="Q2981">
        <v>0</v>
      </c>
      <c r="T2981" t="str">
        <f>IF(LEN(A2981)=2,MID(A2981,1,1),IF(LEN(A2981)=3,MID(A2981,1,2),IF(LEN(A2981)=5,MID(A2981,1,3),IF(LEN(A2981)=7,MID(A2981,1,5),IF(LEN(A2981)=1,"")))))</f>
        <v>216</v>
      </c>
      <c r="U2981">
        <f>IF(LEN(A2981)=7,0,1)</f>
        <v>1</v>
      </c>
      <c r="V2981">
        <f t="shared" si="92"/>
        <v>0</v>
      </c>
      <c r="W2981">
        <f>IF(OR(LEFT(A2981)="1", LEFT(A2981)="2",LEFT(A2981)="3"),1,0)</f>
        <v>1</v>
      </c>
      <c r="Y2981" t="str">
        <f t="shared" si="93"/>
        <v>Utang Belanja Modal Pengadaan Alat-alat Laboratorium</v>
      </c>
      <c r="AB2981" t="str">
        <f>IF(LEFT(A2981)="1","D",IF(LEFT(A2981)="2","K",IF(LEFT(A2981)="3","K",IF(LEFT(A2981)="4","K",IF(LEFT(A2981)="5","D",IF(LEFT(A2981)="6","D",IF(LEFT(A2981)="8","K",IF(LEFT(A2981)="9","D"))))))))</f>
        <v>K</v>
      </c>
      <c r="AD2981">
        <f>IF(LEFT(A2981)="4",1,IF(LEFT(A2981)="5",1,IF(LEFT(A2981)="6",1,0)))</f>
        <v>0</v>
      </c>
      <c r="AE2981">
        <f>IF(LEFT(A2981)="8",1,IF(LEFT(A2981)="9",1,0))</f>
        <v>0</v>
      </c>
      <c r="AF2981" t="str">
        <f>LEFT(A2981)</f>
        <v>2</v>
      </c>
    </row>
    <row r="2982" spans="1:32" x14ac:dyDescent="0.25">
      <c r="A2982" t="s">
        <v>5774</v>
      </c>
      <c r="B2982" t="s">
        <v>5773</v>
      </c>
      <c r="C2982" t="s">
        <v>5772</v>
      </c>
      <c r="D2982">
        <v>1</v>
      </c>
      <c r="E2982">
        <v>0</v>
      </c>
      <c r="F2982">
        <v>0</v>
      </c>
      <c r="G2982">
        <v>1</v>
      </c>
      <c r="H2982" t="s">
        <v>5773</v>
      </c>
      <c r="I2982" t="s">
        <v>10419</v>
      </c>
      <c r="J2982" t="s">
        <v>10420</v>
      </c>
      <c r="K2982" s="1">
        <v>42339</v>
      </c>
      <c r="L2982" s="1">
        <v>42339</v>
      </c>
      <c r="M2982" t="s">
        <v>10420</v>
      </c>
      <c r="N2982">
        <v>0</v>
      </c>
      <c r="O2982" t="s">
        <v>4648</v>
      </c>
      <c r="P2982">
        <v>0</v>
      </c>
      <c r="Q2982">
        <v>0</v>
      </c>
      <c r="T2982" t="str">
        <f>IF(LEN(A2982)=2,MID(A2982,1,1),IF(LEN(A2982)=3,MID(A2982,1,2),IF(LEN(A2982)=5,MID(A2982,1,3),IF(LEN(A2982)=7,MID(A2982,1,5),IF(LEN(A2982)=1,"")))))</f>
        <v>21676</v>
      </c>
      <c r="U2982">
        <f>IF(LEN(A2982)=7,0,1)</f>
        <v>0</v>
      </c>
      <c r="V2982">
        <f t="shared" si="92"/>
        <v>0</v>
      </c>
      <c r="W2982">
        <f>IF(OR(LEFT(A2982)="1", LEFT(A2982)="2",LEFT(A2982)="3"),1,0)</f>
        <v>1</v>
      </c>
      <c r="Y2982" t="str">
        <f t="shared" si="93"/>
        <v>Utang Belanja Modal Pengadaan Alat-alat Laboratorium</v>
      </c>
      <c r="AB2982" t="str">
        <f>IF(LEFT(A2982)="1","D",IF(LEFT(A2982)="2","K",IF(LEFT(A2982)="3","K",IF(LEFT(A2982)="4","K",IF(LEFT(A2982)="5","D",IF(LEFT(A2982)="6","D",IF(LEFT(A2982)="8","K",IF(LEFT(A2982)="9","D"))))))))</f>
        <v>K</v>
      </c>
      <c r="AD2982">
        <f>IF(LEFT(A2982)="4",1,IF(LEFT(A2982)="5",1,IF(LEFT(A2982)="6",1,0)))</f>
        <v>0</v>
      </c>
      <c r="AE2982">
        <f>IF(LEFT(A2982)="8",1,IF(LEFT(A2982)="9",1,0))</f>
        <v>0</v>
      </c>
      <c r="AF2982" t="str">
        <f>LEFT(A2982)</f>
        <v>2</v>
      </c>
    </row>
    <row r="2983" spans="1:32" x14ac:dyDescent="0.25">
      <c r="A2983" t="s">
        <v>5775</v>
      </c>
      <c r="B2983" t="s">
        <v>5776</v>
      </c>
      <c r="C2983" t="s">
        <v>5178</v>
      </c>
      <c r="D2983">
        <v>1</v>
      </c>
      <c r="E2983">
        <v>1</v>
      </c>
      <c r="F2983">
        <v>0</v>
      </c>
      <c r="G2983">
        <v>1</v>
      </c>
      <c r="H2983" t="s">
        <v>5776</v>
      </c>
      <c r="I2983" t="s">
        <v>10419</v>
      </c>
      <c r="J2983" t="s">
        <v>10420</v>
      </c>
      <c r="K2983" s="1">
        <v>42339</v>
      </c>
      <c r="L2983" s="1">
        <v>42339</v>
      </c>
      <c r="M2983" t="s">
        <v>10420</v>
      </c>
      <c r="N2983">
        <v>0</v>
      </c>
      <c r="O2983" t="s">
        <v>4648</v>
      </c>
      <c r="P2983">
        <v>0</v>
      </c>
      <c r="Q2983">
        <v>0</v>
      </c>
      <c r="T2983" t="str">
        <f>IF(LEN(A2983)=2,MID(A2983,1,1),IF(LEN(A2983)=3,MID(A2983,1,2),IF(LEN(A2983)=5,MID(A2983,1,3),IF(LEN(A2983)=7,MID(A2983,1,5),IF(LEN(A2983)=1,"")))))</f>
        <v>216</v>
      </c>
      <c r="U2983">
        <f>IF(LEN(A2983)=7,0,1)</f>
        <v>1</v>
      </c>
      <c r="V2983">
        <f t="shared" si="92"/>
        <v>0</v>
      </c>
      <c r="W2983">
        <f>IF(OR(LEFT(A2983)="1", LEFT(A2983)="2",LEFT(A2983)="3"),1,0)</f>
        <v>1</v>
      </c>
      <c r="Y2983" t="str">
        <f t="shared" si="93"/>
        <v>Utang Belanja Modal Pengadaan Konstruksi Jalan</v>
      </c>
      <c r="AB2983" t="str">
        <f>IF(LEFT(A2983)="1","D",IF(LEFT(A2983)="2","K",IF(LEFT(A2983)="3","K",IF(LEFT(A2983)="4","K",IF(LEFT(A2983)="5","D",IF(LEFT(A2983)="6","D",IF(LEFT(A2983)="8","K",IF(LEFT(A2983)="9","D"))))))))</f>
        <v>K</v>
      </c>
      <c r="AD2983">
        <f>IF(LEFT(A2983)="4",1,IF(LEFT(A2983)="5",1,IF(LEFT(A2983)="6",1,0)))</f>
        <v>0</v>
      </c>
      <c r="AE2983">
        <f>IF(LEFT(A2983)="8",1,IF(LEFT(A2983)="9",1,0))</f>
        <v>0</v>
      </c>
      <c r="AF2983" t="str">
        <f>LEFT(A2983)</f>
        <v>2</v>
      </c>
    </row>
    <row r="2984" spans="1:32" x14ac:dyDescent="0.25">
      <c r="A2984" t="s">
        <v>5777</v>
      </c>
      <c r="B2984" t="s">
        <v>5776</v>
      </c>
      <c r="C2984" t="s">
        <v>5775</v>
      </c>
      <c r="D2984">
        <v>1</v>
      </c>
      <c r="E2984">
        <v>0</v>
      </c>
      <c r="F2984">
        <v>0</v>
      </c>
      <c r="G2984">
        <v>1</v>
      </c>
      <c r="H2984" t="s">
        <v>5776</v>
      </c>
      <c r="I2984" t="s">
        <v>10419</v>
      </c>
      <c r="J2984" t="s">
        <v>10420</v>
      </c>
      <c r="K2984" s="1">
        <v>42339</v>
      </c>
      <c r="L2984" s="1">
        <v>42339</v>
      </c>
      <c r="M2984" t="s">
        <v>10420</v>
      </c>
      <c r="N2984">
        <v>0</v>
      </c>
      <c r="O2984" t="s">
        <v>4648</v>
      </c>
      <c r="P2984">
        <v>0</v>
      </c>
      <c r="Q2984">
        <v>0</v>
      </c>
      <c r="T2984" t="str">
        <f>IF(LEN(A2984)=2,MID(A2984,1,1),IF(LEN(A2984)=3,MID(A2984,1,2),IF(LEN(A2984)=5,MID(A2984,1,3),IF(LEN(A2984)=7,MID(A2984,1,5),IF(LEN(A2984)=1,"")))))</f>
        <v>21677</v>
      </c>
      <c r="U2984">
        <f>IF(LEN(A2984)=7,0,1)</f>
        <v>0</v>
      </c>
      <c r="V2984">
        <f t="shared" si="92"/>
        <v>0</v>
      </c>
      <c r="W2984">
        <f>IF(OR(LEFT(A2984)="1", LEFT(A2984)="2",LEFT(A2984)="3"),1,0)</f>
        <v>1</v>
      </c>
      <c r="Y2984" t="str">
        <f t="shared" si="93"/>
        <v>Utang Belanja Modal Pengadaan Konstruksi Jalan</v>
      </c>
      <c r="AB2984" t="str">
        <f>IF(LEFT(A2984)="1","D",IF(LEFT(A2984)="2","K",IF(LEFT(A2984)="3","K",IF(LEFT(A2984)="4","K",IF(LEFT(A2984)="5","D",IF(LEFT(A2984)="6","D",IF(LEFT(A2984)="8","K",IF(LEFT(A2984)="9","D"))))))))</f>
        <v>K</v>
      </c>
      <c r="AD2984">
        <f>IF(LEFT(A2984)="4",1,IF(LEFT(A2984)="5",1,IF(LEFT(A2984)="6",1,0)))</f>
        <v>0</v>
      </c>
      <c r="AE2984">
        <f>IF(LEFT(A2984)="8",1,IF(LEFT(A2984)="9",1,0))</f>
        <v>0</v>
      </c>
      <c r="AF2984" t="str">
        <f>LEFT(A2984)</f>
        <v>2</v>
      </c>
    </row>
    <row r="2985" spans="1:32" x14ac:dyDescent="0.25">
      <c r="A2985" t="s">
        <v>5778</v>
      </c>
      <c r="B2985" t="s">
        <v>5779</v>
      </c>
      <c r="C2985" t="s">
        <v>5178</v>
      </c>
      <c r="D2985">
        <v>1</v>
      </c>
      <c r="E2985">
        <v>1</v>
      </c>
      <c r="F2985">
        <v>0</v>
      </c>
      <c r="G2985">
        <v>1</v>
      </c>
      <c r="H2985" t="s">
        <v>5779</v>
      </c>
      <c r="I2985" t="s">
        <v>10419</v>
      </c>
      <c r="J2985" t="s">
        <v>10420</v>
      </c>
      <c r="K2985" s="1">
        <v>42339</v>
      </c>
      <c r="L2985" s="1">
        <v>42339</v>
      </c>
      <c r="M2985" t="s">
        <v>10420</v>
      </c>
      <c r="N2985">
        <v>0</v>
      </c>
      <c r="O2985" t="s">
        <v>4648</v>
      </c>
      <c r="P2985">
        <v>0</v>
      </c>
      <c r="Q2985">
        <v>0</v>
      </c>
      <c r="T2985" t="str">
        <f>IF(LEN(A2985)=2,MID(A2985,1,1),IF(LEN(A2985)=3,MID(A2985,1,2),IF(LEN(A2985)=5,MID(A2985,1,3),IF(LEN(A2985)=7,MID(A2985,1,5),IF(LEN(A2985)=1,"")))))</f>
        <v>216</v>
      </c>
      <c r="U2985">
        <f>IF(LEN(A2985)=7,0,1)</f>
        <v>1</v>
      </c>
      <c r="V2985">
        <f t="shared" si="92"/>
        <v>0</v>
      </c>
      <c r="W2985">
        <f>IF(OR(LEFT(A2985)="1", LEFT(A2985)="2",LEFT(A2985)="3"),1,0)</f>
        <v>1</v>
      </c>
      <c r="Y2985" t="str">
        <f t="shared" si="93"/>
        <v>Utang Belanja Modal Pengadaan Konstruksi Jembatan</v>
      </c>
      <c r="AB2985" t="str">
        <f>IF(LEFT(A2985)="1","D",IF(LEFT(A2985)="2","K",IF(LEFT(A2985)="3","K",IF(LEFT(A2985)="4","K",IF(LEFT(A2985)="5","D",IF(LEFT(A2985)="6","D",IF(LEFT(A2985)="8","K",IF(LEFT(A2985)="9","D"))))))))</f>
        <v>K</v>
      </c>
      <c r="AD2985">
        <f>IF(LEFT(A2985)="4",1,IF(LEFT(A2985)="5",1,IF(LEFT(A2985)="6",1,0)))</f>
        <v>0</v>
      </c>
      <c r="AE2985">
        <f>IF(LEFT(A2985)="8",1,IF(LEFT(A2985)="9",1,0))</f>
        <v>0</v>
      </c>
      <c r="AF2985" t="str">
        <f>LEFT(A2985)</f>
        <v>2</v>
      </c>
    </row>
    <row r="2986" spans="1:32" x14ac:dyDescent="0.25">
      <c r="A2986" t="s">
        <v>5780</v>
      </c>
      <c r="B2986" t="s">
        <v>5779</v>
      </c>
      <c r="C2986" t="s">
        <v>5778</v>
      </c>
      <c r="D2986">
        <v>1</v>
      </c>
      <c r="E2986">
        <v>0</v>
      </c>
      <c r="F2986">
        <v>0</v>
      </c>
      <c r="G2986">
        <v>1</v>
      </c>
      <c r="H2986" t="s">
        <v>5779</v>
      </c>
      <c r="I2986" t="s">
        <v>10419</v>
      </c>
      <c r="J2986" t="s">
        <v>10420</v>
      </c>
      <c r="K2986" s="1">
        <v>42339</v>
      </c>
      <c r="L2986" s="1">
        <v>42339</v>
      </c>
      <c r="M2986" t="s">
        <v>10420</v>
      </c>
      <c r="N2986">
        <v>0</v>
      </c>
      <c r="O2986" t="s">
        <v>4648</v>
      </c>
      <c r="P2986">
        <v>0</v>
      </c>
      <c r="Q2986">
        <v>0</v>
      </c>
      <c r="T2986" t="str">
        <f>IF(LEN(A2986)=2,MID(A2986,1,1),IF(LEN(A2986)=3,MID(A2986,1,2),IF(LEN(A2986)=5,MID(A2986,1,3),IF(LEN(A2986)=7,MID(A2986,1,5),IF(LEN(A2986)=1,"")))))</f>
        <v>21678</v>
      </c>
      <c r="U2986">
        <f>IF(LEN(A2986)=7,0,1)</f>
        <v>0</v>
      </c>
      <c r="V2986">
        <f t="shared" si="92"/>
        <v>0</v>
      </c>
      <c r="W2986">
        <f>IF(OR(LEFT(A2986)="1", LEFT(A2986)="2",LEFT(A2986)="3"),1,0)</f>
        <v>1</v>
      </c>
      <c r="Y2986" t="str">
        <f t="shared" si="93"/>
        <v>Utang Belanja Modal Pengadaan Konstruksi Jembatan</v>
      </c>
      <c r="AB2986" t="str">
        <f>IF(LEFT(A2986)="1","D",IF(LEFT(A2986)="2","K",IF(LEFT(A2986)="3","K",IF(LEFT(A2986)="4","K",IF(LEFT(A2986)="5","D",IF(LEFT(A2986)="6","D",IF(LEFT(A2986)="8","K",IF(LEFT(A2986)="9","D"))))))))</f>
        <v>K</v>
      </c>
      <c r="AD2986">
        <f>IF(LEFT(A2986)="4",1,IF(LEFT(A2986)="5",1,IF(LEFT(A2986)="6",1,0)))</f>
        <v>0</v>
      </c>
      <c r="AE2986">
        <f>IF(LEFT(A2986)="8",1,IF(LEFT(A2986)="9",1,0))</f>
        <v>0</v>
      </c>
      <c r="AF2986" t="str">
        <f>LEFT(A2986)</f>
        <v>2</v>
      </c>
    </row>
    <row r="2987" spans="1:32" x14ac:dyDescent="0.25">
      <c r="A2987" t="s">
        <v>5781</v>
      </c>
      <c r="B2987" t="s">
        <v>5782</v>
      </c>
      <c r="C2987" t="s">
        <v>5178</v>
      </c>
      <c r="D2987">
        <v>1</v>
      </c>
      <c r="E2987">
        <v>1</v>
      </c>
      <c r="F2987">
        <v>0</v>
      </c>
      <c r="G2987">
        <v>1</v>
      </c>
      <c r="H2987" t="s">
        <v>5782</v>
      </c>
      <c r="I2987" t="s">
        <v>10419</v>
      </c>
      <c r="J2987" t="s">
        <v>10420</v>
      </c>
      <c r="K2987" s="1">
        <v>42339</v>
      </c>
      <c r="L2987" s="1">
        <v>42339</v>
      </c>
      <c r="M2987" t="s">
        <v>10420</v>
      </c>
      <c r="N2987">
        <v>0</v>
      </c>
      <c r="O2987" t="s">
        <v>4648</v>
      </c>
      <c r="P2987">
        <v>0</v>
      </c>
      <c r="Q2987">
        <v>0</v>
      </c>
      <c r="T2987" t="str">
        <f>IF(LEN(A2987)=2,MID(A2987,1,1),IF(LEN(A2987)=3,MID(A2987,1,2),IF(LEN(A2987)=5,MID(A2987,1,3),IF(LEN(A2987)=7,MID(A2987,1,5),IF(LEN(A2987)=1,"")))))</f>
        <v>216</v>
      </c>
      <c r="U2987">
        <f>IF(LEN(A2987)=7,0,1)</f>
        <v>1</v>
      </c>
      <c r="V2987">
        <f t="shared" si="92"/>
        <v>0</v>
      </c>
      <c r="W2987">
        <f>IF(OR(LEFT(A2987)="1", LEFT(A2987)="2",LEFT(A2987)="3"),1,0)</f>
        <v>1</v>
      </c>
      <c r="Y2987" t="str">
        <f t="shared" si="93"/>
        <v>Utang Belanja Modal Pengadaan Konstruksi Jaringan Air</v>
      </c>
      <c r="AB2987" t="str">
        <f>IF(LEFT(A2987)="1","D",IF(LEFT(A2987)="2","K",IF(LEFT(A2987)="3","K",IF(LEFT(A2987)="4","K",IF(LEFT(A2987)="5","D",IF(LEFT(A2987)="6","D",IF(LEFT(A2987)="8","K",IF(LEFT(A2987)="9","D"))))))))</f>
        <v>K</v>
      </c>
      <c r="AD2987">
        <f>IF(LEFT(A2987)="4",1,IF(LEFT(A2987)="5",1,IF(LEFT(A2987)="6",1,0)))</f>
        <v>0</v>
      </c>
      <c r="AE2987">
        <f>IF(LEFT(A2987)="8",1,IF(LEFT(A2987)="9",1,0))</f>
        <v>0</v>
      </c>
      <c r="AF2987" t="str">
        <f>LEFT(A2987)</f>
        <v>2</v>
      </c>
    </row>
    <row r="2988" spans="1:32" x14ac:dyDescent="0.25">
      <c r="A2988" t="s">
        <v>5783</v>
      </c>
      <c r="B2988" t="s">
        <v>5784</v>
      </c>
      <c r="C2988" t="s">
        <v>5781</v>
      </c>
      <c r="D2988">
        <v>1</v>
      </c>
      <c r="E2988">
        <v>0</v>
      </c>
      <c r="F2988">
        <v>0</v>
      </c>
      <c r="G2988">
        <v>1</v>
      </c>
      <c r="H2988" t="s">
        <v>5784</v>
      </c>
      <c r="I2988" t="s">
        <v>10419</v>
      </c>
      <c r="J2988" t="s">
        <v>10420</v>
      </c>
      <c r="K2988" s="1">
        <v>42339</v>
      </c>
      <c r="L2988" s="1">
        <v>42339</v>
      </c>
      <c r="M2988" t="s">
        <v>10420</v>
      </c>
      <c r="N2988">
        <v>0</v>
      </c>
      <c r="O2988" t="s">
        <v>4648</v>
      </c>
      <c r="P2988">
        <v>0</v>
      </c>
      <c r="Q2988">
        <v>0</v>
      </c>
      <c r="T2988" t="str">
        <f>IF(LEN(A2988)=2,MID(A2988,1,1),IF(LEN(A2988)=3,MID(A2988,1,2),IF(LEN(A2988)=5,MID(A2988,1,3),IF(LEN(A2988)=7,MID(A2988,1,5),IF(LEN(A2988)=1,"")))))</f>
        <v>21679</v>
      </c>
      <c r="U2988">
        <f>IF(LEN(A2988)=7,0,1)</f>
        <v>0</v>
      </c>
      <c r="V2988">
        <f t="shared" si="92"/>
        <v>0</v>
      </c>
      <c r="W2988">
        <f>IF(OR(LEFT(A2988)="1", LEFT(A2988)="2",LEFT(A2988)="3"),1,0)</f>
        <v>1</v>
      </c>
      <c r="Y2988" t="str">
        <f t="shared" si="93"/>
        <v>Utang Belanja Modal Pengadaan Konstruksi Bangunan, Instalasi dan Jaringan Air</v>
      </c>
      <c r="AB2988" t="str">
        <f>IF(LEFT(A2988)="1","D",IF(LEFT(A2988)="2","K",IF(LEFT(A2988)="3","K",IF(LEFT(A2988)="4","K",IF(LEFT(A2988)="5","D",IF(LEFT(A2988)="6","D",IF(LEFT(A2988)="8","K",IF(LEFT(A2988)="9","D"))))))))</f>
        <v>K</v>
      </c>
      <c r="AD2988">
        <f>IF(LEFT(A2988)="4",1,IF(LEFT(A2988)="5",1,IF(LEFT(A2988)="6",1,0)))</f>
        <v>0</v>
      </c>
      <c r="AE2988">
        <f>IF(LEFT(A2988)="8",1,IF(LEFT(A2988)="9",1,0))</f>
        <v>0</v>
      </c>
      <c r="AF2988" t="str">
        <f>LEFT(A2988)</f>
        <v>2</v>
      </c>
    </row>
    <row r="2989" spans="1:32" x14ac:dyDescent="0.25">
      <c r="A2989" t="s">
        <v>5785</v>
      </c>
      <c r="B2989" t="s">
        <v>5786</v>
      </c>
      <c r="C2989" t="s">
        <v>5781</v>
      </c>
      <c r="D2989">
        <v>1</v>
      </c>
      <c r="E2989">
        <v>0</v>
      </c>
      <c r="F2989">
        <v>0</v>
      </c>
      <c r="G2989">
        <v>1</v>
      </c>
      <c r="H2989" t="s">
        <v>5786</v>
      </c>
      <c r="I2989" t="s">
        <v>10419</v>
      </c>
      <c r="J2989" t="s">
        <v>10420</v>
      </c>
      <c r="K2989" s="1">
        <v>42339</v>
      </c>
      <c r="L2989" s="1">
        <v>42339</v>
      </c>
      <c r="M2989" t="s">
        <v>10420</v>
      </c>
      <c r="N2989">
        <v>0</v>
      </c>
      <c r="O2989" t="s">
        <v>4648</v>
      </c>
      <c r="P2989">
        <v>0</v>
      </c>
      <c r="Q2989">
        <v>0</v>
      </c>
      <c r="T2989" t="str">
        <f>IF(LEN(A2989)=2,MID(A2989,1,1),IF(LEN(A2989)=3,MID(A2989,1,2),IF(LEN(A2989)=5,MID(A2989,1,3),IF(LEN(A2989)=7,MID(A2989,1,5),IF(LEN(A2989)=1,"")))))</f>
        <v>21679</v>
      </c>
      <c r="U2989">
        <f>IF(LEN(A2989)=7,0,1)</f>
        <v>0</v>
      </c>
      <c r="V2989">
        <f t="shared" si="92"/>
        <v>0</v>
      </c>
      <c r="W2989">
        <f>IF(OR(LEFT(A2989)="1", LEFT(A2989)="2",LEFT(A2989)="3"),1,0)</f>
        <v>1</v>
      </c>
      <c r="Y2989" t="str">
        <f t="shared" si="93"/>
        <v>Utang Belanja Modal Pengadaan Konstruksi Bangunan, Instalasi dan Jaringan Limbah</v>
      </c>
      <c r="AB2989" t="str">
        <f>IF(LEFT(A2989)="1","D",IF(LEFT(A2989)="2","K",IF(LEFT(A2989)="3","K",IF(LEFT(A2989)="4","K",IF(LEFT(A2989)="5","D",IF(LEFT(A2989)="6","D",IF(LEFT(A2989)="8","K",IF(LEFT(A2989)="9","D"))))))))</f>
        <v>K</v>
      </c>
      <c r="AD2989">
        <f>IF(LEFT(A2989)="4",1,IF(LEFT(A2989)="5",1,IF(LEFT(A2989)="6",1,0)))</f>
        <v>0</v>
      </c>
      <c r="AE2989">
        <f>IF(LEFT(A2989)="8",1,IF(LEFT(A2989)="9",1,0))</f>
        <v>0</v>
      </c>
      <c r="AF2989" t="str">
        <f>LEFT(A2989)</f>
        <v>2</v>
      </c>
    </row>
    <row r="2990" spans="1:32" x14ac:dyDescent="0.25">
      <c r="A2990" t="s">
        <v>5787</v>
      </c>
      <c r="B2990" t="s">
        <v>5788</v>
      </c>
      <c r="C2990" t="s">
        <v>5178</v>
      </c>
      <c r="D2990">
        <v>1</v>
      </c>
      <c r="E2990">
        <v>1</v>
      </c>
      <c r="F2990">
        <v>0</v>
      </c>
      <c r="G2990">
        <v>1</v>
      </c>
      <c r="H2990" t="s">
        <v>5788</v>
      </c>
      <c r="I2990" t="s">
        <v>10419</v>
      </c>
      <c r="J2990" t="s">
        <v>10420</v>
      </c>
      <c r="K2990" s="1">
        <v>42339</v>
      </c>
      <c r="L2990" s="1">
        <v>42339</v>
      </c>
      <c r="M2990" t="s">
        <v>10420</v>
      </c>
      <c r="N2990">
        <v>0</v>
      </c>
      <c r="O2990" t="s">
        <v>4648</v>
      </c>
      <c r="P2990">
        <v>0</v>
      </c>
      <c r="Q2990">
        <v>0</v>
      </c>
      <c r="T2990" t="str">
        <f>IF(LEN(A2990)=2,MID(A2990,1,1),IF(LEN(A2990)=3,MID(A2990,1,2),IF(LEN(A2990)=5,MID(A2990,1,3),IF(LEN(A2990)=7,MID(A2990,1,5),IF(LEN(A2990)=1,"")))))</f>
        <v>216</v>
      </c>
      <c r="U2990">
        <f>IF(LEN(A2990)=7,0,1)</f>
        <v>1</v>
      </c>
      <c r="V2990">
        <f t="shared" si="92"/>
        <v>0</v>
      </c>
      <c r="W2990">
        <f>IF(OR(LEFT(A2990)="1", LEFT(A2990)="2",LEFT(A2990)="3"),1,0)</f>
        <v>1</v>
      </c>
      <c r="Y2990" t="str">
        <f t="shared" si="93"/>
        <v>Utang Belanja Modal Pengadaan Penerangan Jalan, Taman dan Hutan Kota</v>
      </c>
      <c r="AB2990" t="str">
        <f>IF(LEFT(A2990)="1","D",IF(LEFT(A2990)="2","K",IF(LEFT(A2990)="3","K",IF(LEFT(A2990)="4","K",IF(LEFT(A2990)="5","D",IF(LEFT(A2990)="6","D",IF(LEFT(A2990)="8","K",IF(LEFT(A2990)="9","D"))))))))</f>
        <v>K</v>
      </c>
      <c r="AD2990">
        <f>IF(LEFT(A2990)="4",1,IF(LEFT(A2990)="5",1,IF(LEFT(A2990)="6",1,0)))</f>
        <v>0</v>
      </c>
      <c r="AE2990">
        <f>IF(LEFT(A2990)="8",1,IF(LEFT(A2990)="9",1,0))</f>
        <v>0</v>
      </c>
      <c r="AF2990" t="str">
        <f>LEFT(A2990)</f>
        <v>2</v>
      </c>
    </row>
    <row r="2991" spans="1:32" x14ac:dyDescent="0.25">
      <c r="A2991" t="s">
        <v>5789</v>
      </c>
      <c r="B2991" t="s">
        <v>5788</v>
      </c>
      <c r="C2991" t="s">
        <v>5787</v>
      </c>
      <c r="D2991">
        <v>1</v>
      </c>
      <c r="E2991">
        <v>0</v>
      </c>
      <c r="F2991">
        <v>0</v>
      </c>
      <c r="G2991">
        <v>1</v>
      </c>
      <c r="H2991" t="s">
        <v>5788</v>
      </c>
      <c r="I2991" t="s">
        <v>10419</v>
      </c>
      <c r="J2991" t="s">
        <v>10420</v>
      </c>
      <c r="K2991" s="1">
        <v>42339</v>
      </c>
      <c r="L2991" s="1">
        <v>42339</v>
      </c>
      <c r="M2991" t="s">
        <v>10420</v>
      </c>
      <c r="N2991">
        <v>0</v>
      </c>
      <c r="O2991" t="s">
        <v>4648</v>
      </c>
      <c r="P2991">
        <v>0</v>
      </c>
      <c r="Q2991">
        <v>0</v>
      </c>
      <c r="T2991" t="str">
        <f>IF(LEN(A2991)=2,MID(A2991,1,1),IF(LEN(A2991)=3,MID(A2991,1,2),IF(LEN(A2991)=5,MID(A2991,1,3),IF(LEN(A2991)=7,MID(A2991,1,5),IF(LEN(A2991)=1,"")))))</f>
        <v>21680</v>
      </c>
      <c r="U2991">
        <f>IF(LEN(A2991)=7,0,1)</f>
        <v>0</v>
      </c>
      <c r="V2991">
        <f t="shared" si="92"/>
        <v>0</v>
      </c>
      <c r="W2991">
        <f>IF(OR(LEFT(A2991)="1", LEFT(A2991)="2",LEFT(A2991)="3"),1,0)</f>
        <v>1</v>
      </c>
      <c r="Y2991" t="str">
        <f t="shared" si="93"/>
        <v>Utang Belanja Modal Pengadaan Penerangan Jalan, Taman dan Hutan Kota</v>
      </c>
      <c r="AB2991" t="str">
        <f>IF(LEFT(A2991)="1","D",IF(LEFT(A2991)="2","K",IF(LEFT(A2991)="3","K",IF(LEFT(A2991)="4","K",IF(LEFT(A2991)="5","D",IF(LEFT(A2991)="6","D",IF(LEFT(A2991)="8","K",IF(LEFT(A2991)="9","D"))))))))</f>
        <v>K</v>
      </c>
      <c r="AD2991">
        <f>IF(LEFT(A2991)="4",1,IF(LEFT(A2991)="5",1,IF(LEFT(A2991)="6",1,0)))</f>
        <v>0</v>
      </c>
      <c r="AE2991">
        <f>IF(LEFT(A2991)="8",1,IF(LEFT(A2991)="9",1,0))</f>
        <v>0</v>
      </c>
      <c r="AF2991" t="str">
        <f>LEFT(A2991)</f>
        <v>2</v>
      </c>
    </row>
    <row r="2992" spans="1:32" x14ac:dyDescent="0.25">
      <c r="A2992" t="s">
        <v>5790</v>
      </c>
      <c r="B2992" t="s">
        <v>5791</v>
      </c>
      <c r="C2992" t="s">
        <v>5178</v>
      </c>
      <c r="D2992">
        <v>1</v>
      </c>
      <c r="E2992">
        <v>1</v>
      </c>
      <c r="F2992">
        <v>0</v>
      </c>
      <c r="G2992">
        <v>1</v>
      </c>
      <c r="H2992" t="s">
        <v>5791</v>
      </c>
      <c r="I2992" t="s">
        <v>10419</v>
      </c>
      <c r="J2992" t="s">
        <v>10420</v>
      </c>
      <c r="K2992" s="1">
        <v>42339</v>
      </c>
      <c r="L2992" s="1">
        <v>42339</v>
      </c>
      <c r="M2992" t="s">
        <v>10420</v>
      </c>
      <c r="N2992">
        <v>0</v>
      </c>
      <c r="O2992" t="s">
        <v>4648</v>
      </c>
      <c r="P2992">
        <v>0</v>
      </c>
      <c r="Q2992">
        <v>0</v>
      </c>
      <c r="T2992" t="str">
        <f>IF(LEN(A2992)=2,MID(A2992,1,1),IF(LEN(A2992)=3,MID(A2992,1,2),IF(LEN(A2992)=5,MID(A2992,1,3),IF(LEN(A2992)=7,MID(A2992,1,5),IF(LEN(A2992)=1,"")))))</f>
        <v>216</v>
      </c>
      <c r="U2992">
        <f>IF(LEN(A2992)=7,0,1)</f>
        <v>1</v>
      </c>
      <c r="V2992">
        <f t="shared" si="92"/>
        <v>0</v>
      </c>
      <c r="W2992">
        <f>IF(OR(LEFT(A2992)="1", LEFT(A2992)="2",LEFT(A2992)="3"),1,0)</f>
        <v>1</v>
      </c>
      <c r="Y2992" t="str">
        <f t="shared" si="93"/>
        <v>Utang Belanja Modal Pengadaan Instalasi Listrik, Telepon dan Gas</v>
      </c>
      <c r="AB2992" t="str">
        <f>IF(LEFT(A2992)="1","D",IF(LEFT(A2992)="2","K",IF(LEFT(A2992)="3","K",IF(LEFT(A2992)="4","K",IF(LEFT(A2992)="5","D",IF(LEFT(A2992)="6","D",IF(LEFT(A2992)="8","K",IF(LEFT(A2992)="9","D"))))))))</f>
        <v>K</v>
      </c>
      <c r="AD2992">
        <f>IF(LEFT(A2992)="4",1,IF(LEFT(A2992)="5",1,IF(LEFT(A2992)="6",1,0)))</f>
        <v>0</v>
      </c>
      <c r="AE2992">
        <f>IF(LEFT(A2992)="8",1,IF(LEFT(A2992)="9",1,0))</f>
        <v>0</v>
      </c>
      <c r="AF2992" t="str">
        <f>LEFT(A2992)</f>
        <v>2</v>
      </c>
    </row>
    <row r="2993" spans="1:32" x14ac:dyDescent="0.25">
      <c r="A2993" t="s">
        <v>5792</v>
      </c>
      <c r="B2993" t="s">
        <v>5793</v>
      </c>
      <c r="C2993" t="s">
        <v>5790</v>
      </c>
      <c r="D2993">
        <v>1</v>
      </c>
      <c r="E2993">
        <v>0</v>
      </c>
      <c r="F2993">
        <v>0</v>
      </c>
      <c r="G2993">
        <v>1</v>
      </c>
      <c r="H2993" t="s">
        <v>5793</v>
      </c>
      <c r="I2993" t="s">
        <v>10419</v>
      </c>
      <c r="J2993" t="s">
        <v>10420</v>
      </c>
      <c r="K2993" s="1">
        <v>42339</v>
      </c>
      <c r="L2993" s="1">
        <v>42339</v>
      </c>
      <c r="M2993" t="s">
        <v>10420</v>
      </c>
      <c r="N2993">
        <v>0</v>
      </c>
      <c r="O2993" t="s">
        <v>4648</v>
      </c>
      <c r="P2993">
        <v>0</v>
      </c>
      <c r="Q2993">
        <v>0</v>
      </c>
      <c r="T2993" t="str">
        <f>IF(LEN(A2993)=2,MID(A2993,1,1),IF(LEN(A2993)=3,MID(A2993,1,2),IF(LEN(A2993)=5,MID(A2993,1,3),IF(LEN(A2993)=7,MID(A2993,1,5),IF(LEN(A2993)=1,"")))))</f>
        <v>21681</v>
      </c>
      <c r="U2993">
        <f>IF(LEN(A2993)=7,0,1)</f>
        <v>0</v>
      </c>
      <c r="V2993">
        <f t="shared" si="92"/>
        <v>0</v>
      </c>
      <c r="W2993">
        <f>IF(OR(LEFT(A2993)="1", LEFT(A2993)="2",LEFT(A2993)="3"),1,0)</f>
        <v>1</v>
      </c>
      <c r="Y2993" t="str">
        <f t="shared" si="93"/>
        <v>Utang Belanja modal pengadaan instalasi listrik</v>
      </c>
      <c r="AB2993" t="str">
        <f>IF(LEFT(A2993)="1","D",IF(LEFT(A2993)="2","K",IF(LEFT(A2993)="3","K",IF(LEFT(A2993)="4","K",IF(LEFT(A2993)="5","D",IF(LEFT(A2993)="6","D",IF(LEFT(A2993)="8","K",IF(LEFT(A2993)="9","D"))))))))</f>
        <v>K</v>
      </c>
      <c r="AD2993">
        <f>IF(LEFT(A2993)="4",1,IF(LEFT(A2993)="5",1,IF(LEFT(A2993)="6",1,0)))</f>
        <v>0</v>
      </c>
      <c r="AE2993">
        <f>IF(LEFT(A2993)="8",1,IF(LEFT(A2993)="9",1,0))</f>
        <v>0</v>
      </c>
      <c r="AF2993" t="str">
        <f>LEFT(A2993)</f>
        <v>2</v>
      </c>
    </row>
    <row r="2994" spans="1:32" x14ac:dyDescent="0.25">
      <c r="A2994" t="s">
        <v>5794</v>
      </c>
      <c r="B2994" t="s">
        <v>5795</v>
      </c>
      <c r="C2994" t="s">
        <v>5790</v>
      </c>
      <c r="D2994">
        <v>1</v>
      </c>
      <c r="E2994">
        <v>0</v>
      </c>
      <c r="F2994">
        <v>0</v>
      </c>
      <c r="G2994">
        <v>1</v>
      </c>
      <c r="H2994" t="s">
        <v>5795</v>
      </c>
      <c r="I2994" t="s">
        <v>10419</v>
      </c>
      <c r="J2994" t="s">
        <v>10420</v>
      </c>
      <c r="K2994" s="1">
        <v>42339</v>
      </c>
      <c r="L2994" s="1">
        <v>42339</v>
      </c>
      <c r="M2994" t="s">
        <v>10420</v>
      </c>
      <c r="N2994">
        <v>0</v>
      </c>
      <c r="O2994" t="s">
        <v>4648</v>
      </c>
      <c r="P2994">
        <v>0</v>
      </c>
      <c r="Q2994">
        <v>0</v>
      </c>
      <c r="T2994" t="str">
        <f>IF(LEN(A2994)=2,MID(A2994,1,1),IF(LEN(A2994)=3,MID(A2994,1,2),IF(LEN(A2994)=5,MID(A2994,1,3),IF(LEN(A2994)=7,MID(A2994,1,5),IF(LEN(A2994)=1,"")))))</f>
        <v>21681</v>
      </c>
      <c r="U2994">
        <f>IF(LEN(A2994)=7,0,1)</f>
        <v>0</v>
      </c>
      <c r="V2994">
        <f t="shared" si="92"/>
        <v>0</v>
      </c>
      <c r="W2994">
        <f>IF(OR(LEFT(A2994)="1", LEFT(A2994)="2",LEFT(A2994)="3"),1,0)</f>
        <v>1</v>
      </c>
      <c r="Y2994" t="str">
        <f t="shared" si="93"/>
        <v>Utang Belanja modal pengadaan instalasi telepon</v>
      </c>
      <c r="AB2994" t="str">
        <f>IF(LEFT(A2994)="1","D",IF(LEFT(A2994)="2","K",IF(LEFT(A2994)="3","K",IF(LEFT(A2994)="4","K",IF(LEFT(A2994)="5","D",IF(LEFT(A2994)="6","D",IF(LEFT(A2994)="8","K",IF(LEFT(A2994)="9","D"))))))))</f>
        <v>K</v>
      </c>
      <c r="AD2994">
        <f>IF(LEFT(A2994)="4",1,IF(LEFT(A2994)="5",1,IF(LEFT(A2994)="6",1,0)))</f>
        <v>0</v>
      </c>
      <c r="AE2994">
        <f>IF(LEFT(A2994)="8",1,IF(LEFT(A2994)="9",1,0))</f>
        <v>0</v>
      </c>
      <c r="AF2994" t="str">
        <f>LEFT(A2994)</f>
        <v>2</v>
      </c>
    </row>
    <row r="2995" spans="1:32" x14ac:dyDescent="0.25">
      <c r="A2995" t="s">
        <v>5796</v>
      </c>
      <c r="B2995" t="s">
        <v>5797</v>
      </c>
      <c r="C2995" t="s">
        <v>5790</v>
      </c>
      <c r="D2995">
        <v>1</v>
      </c>
      <c r="E2995">
        <v>0</v>
      </c>
      <c r="F2995">
        <v>0</v>
      </c>
      <c r="G2995">
        <v>1</v>
      </c>
      <c r="H2995" t="s">
        <v>5797</v>
      </c>
      <c r="I2995" t="s">
        <v>10419</v>
      </c>
      <c r="J2995" t="s">
        <v>10420</v>
      </c>
      <c r="K2995" s="1">
        <v>42339</v>
      </c>
      <c r="L2995" s="1">
        <v>42339</v>
      </c>
      <c r="M2995" t="s">
        <v>10420</v>
      </c>
      <c r="N2995">
        <v>0</v>
      </c>
      <c r="O2995" t="s">
        <v>4648</v>
      </c>
      <c r="P2995">
        <v>0</v>
      </c>
      <c r="Q2995">
        <v>0</v>
      </c>
      <c r="T2995" t="str">
        <f>IF(LEN(A2995)=2,MID(A2995,1,1),IF(LEN(A2995)=3,MID(A2995,1,2),IF(LEN(A2995)=5,MID(A2995,1,3),IF(LEN(A2995)=7,MID(A2995,1,5),IF(LEN(A2995)=1,"")))))</f>
        <v>21681</v>
      </c>
      <c r="U2995">
        <f>IF(LEN(A2995)=7,0,1)</f>
        <v>0</v>
      </c>
      <c r="V2995">
        <f t="shared" si="92"/>
        <v>0</v>
      </c>
      <c r="W2995">
        <f>IF(OR(LEFT(A2995)="1", LEFT(A2995)="2",LEFT(A2995)="3"),1,0)</f>
        <v>1</v>
      </c>
      <c r="Y2995" t="str">
        <f t="shared" si="93"/>
        <v>Utang Belanja modal pengadaan instalasi gas</v>
      </c>
      <c r="AB2995" t="str">
        <f>IF(LEFT(A2995)="1","D",IF(LEFT(A2995)="2","K",IF(LEFT(A2995)="3","K",IF(LEFT(A2995)="4","K",IF(LEFT(A2995)="5","D",IF(LEFT(A2995)="6","D",IF(LEFT(A2995)="8","K",IF(LEFT(A2995)="9","D"))))))))</f>
        <v>K</v>
      </c>
      <c r="AD2995">
        <f>IF(LEFT(A2995)="4",1,IF(LEFT(A2995)="5",1,IF(LEFT(A2995)="6",1,0)))</f>
        <v>0</v>
      </c>
      <c r="AE2995">
        <f>IF(LEFT(A2995)="8",1,IF(LEFT(A2995)="9",1,0))</f>
        <v>0</v>
      </c>
      <c r="AF2995" t="str">
        <f>LEFT(A2995)</f>
        <v>2</v>
      </c>
    </row>
    <row r="2996" spans="1:32" x14ac:dyDescent="0.25">
      <c r="A2996" t="s">
        <v>5798</v>
      </c>
      <c r="B2996" t="s">
        <v>5799</v>
      </c>
      <c r="C2996" t="s">
        <v>5178</v>
      </c>
      <c r="D2996">
        <v>1</v>
      </c>
      <c r="E2996">
        <v>1</v>
      </c>
      <c r="F2996">
        <v>0</v>
      </c>
      <c r="G2996">
        <v>1</v>
      </c>
      <c r="H2996" t="s">
        <v>5799</v>
      </c>
      <c r="I2996" t="s">
        <v>10419</v>
      </c>
      <c r="J2996" t="s">
        <v>10420</v>
      </c>
      <c r="K2996" s="1">
        <v>42339</v>
      </c>
      <c r="L2996" s="1">
        <v>42339</v>
      </c>
      <c r="M2996" t="s">
        <v>10420</v>
      </c>
      <c r="N2996">
        <v>0</v>
      </c>
      <c r="O2996" t="s">
        <v>4648</v>
      </c>
      <c r="P2996">
        <v>0</v>
      </c>
      <c r="Q2996">
        <v>0</v>
      </c>
      <c r="T2996" t="str">
        <f>IF(LEN(A2996)=2,MID(A2996,1,1),IF(LEN(A2996)=3,MID(A2996,1,2),IF(LEN(A2996)=5,MID(A2996,1,3),IF(LEN(A2996)=7,MID(A2996,1,5),IF(LEN(A2996)=1,"")))))</f>
        <v>216</v>
      </c>
      <c r="U2996">
        <f>IF(LEN(A2996)=7,0,1)</f>
        <v>1</v>
      </c>
      <c r="V2996">
        <f t="shared" si="92"/>
        <v>0</v>
      </c>
      <c r="W2996">
        <f>IF(OR(LEFT(A2996)="1", LEFT(A2996)="2",LEFT(A2996)="3"),1,0)</f>
        <v>1</v>
      </c>
      <c r="Y2996" t="str">
        <f t="shared" si="93"/>
        <v>Utang Belanja Modal Pengadaan Konstruksi/Pembelian Bangunan</v>
      </c>
      <c r="AB2996" t="str">
        <f>IF(LEFT(A2996)="1","D",IF(LEFT(A2996)="2","K",IF(LEFT(A2996)="3","K",IF(LEFT(A2996)="4","K",IF(LEFT(A2996)="5","D",IF(LEFT(A2996)="6","D",IF(LEFT(A2996)="8","K",IF(LEFT(A2996)="9","D"))))))))</f>
        <v>K</v>
      </c>
      <c r="AD2996">
        <f>IF(LEFT(A2996)="4",1,IF(LEFT(A2996)="5",1,IF(LEFT(A2996)="6",1,0)))</f>
        <v>0</v>
      </c>
      <c r="AE2996">
        <f>IF(LEFT(A2996)="8",1,IF(LEFT(A2996)="9",1,0))</f>
        <v>0</v>
      </c>
      <c r="AF2996" t="str">
        <f>LEFT(A2996)</f>
        <v>2</v>
      </c>
    </row>
    <row r="2997" spans="1:32" x14ac:dyDescent="0.25">
      <c r="A2997" t="s">
        <v>5800</v>
      </c>
      <c r="B2997" t="s">
        <v>5801</v>
      </c>
      <c r="C2997" t="s">
        <v>5798</v>
      </c>
      <c r="D2997">
        <v>1</v>
      </c>
      <c r="E2997">
        <v>0</v>
      </c>
      <c r="F2997">
        <v>0</v>
      </c>
      <c r="G2997">
        <v>1</v>
      </c>
      <c r="H2997" t="s">
        <v>5801</v>
      </c>
      <c r="I2997" t="s">
        <v>10419</v>
      </c>
      <c r="J2997" t="s">
        <v>10420</v>
      </c>
      <c r="K2997" s="1">
        <v>42339</v>
      </c>
      <c r="L2997" s="1">
        <v>42339</v>
      </c>
      <c r="M2997" t="s">
        <v>10420</v>
      </c>
      <c r="N2997">
        <v>0</v>
      </c>
      <c r="O2997" t="s">
        <v>4648</v>
      </c>
      <c r="P2997">
        <v>0</v>
      </c>
      <c r="Q2997">
        <v>0</v>
      </c>
      <c r="T2997" t="str">
        <f>IF(LEN(A2997)=2,MID(A2997,1,1),IF(LEN(A2997)=3,MID(A2997,1,2),IF(LEN(A2997)=5,MID(A2997,1,3),IF(LEN(A2997)=7,MID(A2997,1,5),IF(LEN(A2997)=1,"")))))</f>
        <v>21682</v>
      </c>
      <c r="U2997">
        <f>IF(LEN(A2997)=7,0,1)</f>
        <v>0</v>
      </c>
      <c r="V2997">
        <f t="shared" si="92"/>
        <v>0</v>
      </c>
      <c r="W2997">
        <f>IF(OR(LEFT(A2997)="1", LEFT(A2997)="2",LEFT(A2997)="3"),1,0)</f>
        <v>1</v>
      </c>
      <c r="Y2997" t="str">
        <f t="shared" si="93"/>
        <v>Utang Belanja Modal pengadaan konstruksi/pembelian gedung kantor/tempat kerja/Tempat Tinggal</v>
      </c>
      <c r="AB2997" t="str">
        <f>IF(LEFT(A2997)="1","D",IF(LEFT(A2997)="2","K",IF(LEFT(A2997)="3","K",IF(LEFT(A2997)="4","K",IF(LEFT(A2997)="5","D",IF(LEFT(A2997)="6","D",IF(LEFT(A2997)="8","K",IF(LEFT(A2997)="9","D"))))))))</f>
        <v>K</v>
      </c>
      <c r="AD2997">
        <f>IF(LEFT(A2997)="4",1,IF(LEFT(A2997)="5",1,IF(LEFT(A2997)="6",1,0)))</f>
        <v>0</v>
      </c>
      <c r="AE2997">
        <f>IF(LEFT(A2997)="8",1,IF(LEFT(A2997)="9",1,0))</f>
        <v>0</v>
      </c>
      <c r="AF2997" t="str">
        <f>LEFT(A2997)</f>
        <v>2</v>
      </c>
    </row>
    <row r="2998" spans="1:32" x14ac:dyDescent="0.25">
      <c r="A2998" t="s">
        <v>5802</v>
      </c>
      <c r="B2998" t="s">
        <v>5803</v>
      </c>
      <c r="C2998" t="s">
        <v>5798</v>
      </c>
      <c r="D2998">
        <v>1</v>
      </c>
      <c r="E2998">
        <v>0</v>
      </c>
      <c r="F2998">
        <v>0</v>
      </c>
      <c r="G2998">
        <v>1</v>
      </c>
      <c r="H2998" t="s">
        <v>5803</v>
      </c>
      <c r="I2998" t="s">
        <v>10419</v>
      </c>
      <c r="J2998" t="s">
        <v>10420</v>
      </c>
      <c r="K2998" s="1">
        <v>42339</v>
      </c>
      <c r="L2998" s="1">
        <v>42339</v>
      </c>
      <c r="M2998" t="s">
        <v>10420</v>
      </c>
      <c r="N2998">
        <v>0</v>
      </c>
      <c r="O2998" t="s">
        <v>4648</v>
      </c>
      <c r="P2998">
        <v>0</v>
      </c>
      <c r="Q2998">
        <v>0</v>
      </c>
      <c r="T2998" t="str">
        <f>IF(LEN(A2998)=2,MID(A2998,1,1),IF(LEN(A2998)=3,MID(A2998,1,2),IF(LEN(A2998)=5,MID(A2998,1,3),IF(LEN(A2998)=7,MID(A2998,1,5),IF(LEN(A2998)=1,"")))))</f>
        <v>21682</v>
      </c>
      <c r="U2998">
        <f>IF(LEN(A2998)=7,0,1)</f>
        <v>0</v>
      </c>
      <c r="V2998">
        <f t="shared" si="92"/>
        <v>0</v>
      </c>
      <c r="W2998">
        <f>IF(OR(LEFT(A2998)="1", LEFT(A2998)="2",LEFT(A2998)="3"),1,0)</f>
        <v>1</v>
      </c>
      <c r="Y2998" t="str">
        <f t="shared" si="93"/>
        <v>Utang Belanja Modal Pengadaan Konstruksi/Pembelian  rumah jabatan</v>
      </c>
      <c r="AB2998" t="str">
        <f>IF(LEFT(A2998)="1","D",IF(LEFT(A2998)="2","K",IF(LEFT(A2998)="3","K",IF(LEFT(A2998)="4","K",IF(LEFT(A2998)="5","D",IF(LEFT(A2998)="6","D",IF(LEFT(A2998)="8","K",IF(LEFT(A2998)="9","D"))))))))</f>
        <v>K</v>
      </c>
      <c r="AD2998">
        <f>IF(LEFT(A2998)="4",1,IF(LEFT(A2998)="5",1,IF(LEFT(A2998)="6",1,0)))</f>
        <v>0</v>
      </c>
      <c r="AE2998">
        <f>IF(LEFT(A2998)="8",1,IF(LEFT(A2998)="9",1,0))</f>
        <v>0</v>
      </c>
      <c r="AF2998" t="str">
        <f>LEFT(A2998)</f>
        <v>2</v>
      </c>
    </row>
    <row r="2999" spans="1:32" x14ac:dyDescent="0.25">
      <c r="A2999" t="s">
        <v>5804</v>
      </c>
      <c r="B2999" t="s">
        <v>5805</v>
      </c>
      <c r="C2999" t="s">
        <v>5798</v>
      </c>
      <c r="D2999">
        <v>1</v>
      </c>
      <c r="E2999">
        <v>0</v>
      </c>
      <c r="F2999">
        <v>0</v>
      </c>
      <c r="G2999">
        <v>1</v>
      </c>
      <c r="H2999" t="s">
        <v>5805</v>
      </c>
      <c r="I2999" t="s">
        <v>10419</v>
      </c>
      <c r="J2999" t="s">
        <v>10420</v>
      </c>
      <c r="K2999" s="1">
        <v>42339</v>
      </c>
      <c r="L2999" s="1">
        <v>42339</v>
      </c>
      <c r="M2999" t="s">
        <v>10420</v>
      </c>
      <c r="N2999">
        <v>0</v>
      </c>
      <c r="O2999" t="s">
        <v>4648</v>
      </c>
      <c r="P2999">
        <v>0</v>
      </c>
      <c r="Q2999">
        <v>0</v>
      </c>
      <c r="T2999" t="str">
        <f>IF(LEN(A2999)=2,MID(A2999,1,1),IF(LEN(A2999)=3,MID(A2999,1,2),IF(LEN(A2999)=5,MID(A2999,1,3),IF(LEN(A2999)=7,MID(A2999,1,5),IF(LEN(A2999)=1,"")))))</f>
        <v>21682</v>
      </c>
      <c r="U2999">
        <f>IF(LEN(A2999)=7,0,1)</f>
        <v>0</v>
      </c>
      <c r="V2999">
        <f t="shared" si="92"/>
        <v>0</v>
      </c>
      <c r="W2999">
        <f>IF(OR(LEFT(A2999)="1", LEFT(A2999)="2",LEFT(A2999)="3"),1,0)</f>
        <v>1</v>
      </c>
      <c r="Y2999" t="str">
        <f t="shared" si="93"/>
        <v>Utang Belanja Modal Pengadaan Konstruksi/Pembelian menara</v>
      </c>
      <c r="AB2999" t="str">
        <f>IF(LEFT(A2999)="1","D",IF(LEFT(A2999)="2","K",IF(LEFT(A2999)="3","K",IF(LEFT(A2999)="4","K",IF(LEFT(A2999)="5","D",IF(LEFT(A2999)="6","D",IF(LEFT(A2999)="8","K",IF(LEFT(A2999)="9","D"))))))))</f>
        <v>K</v>
      </c>
      <c r="AD2999">
        <f>IF(LEFT(A2999)="4",1,IF(LEFT(A2999)="5",1,IF(LEFT(A2999)="6",1,0)))</f>
        <v>0</v>
      </c>
      <c r="AE2999">
        <f>IF(LEFT(A2999)="8",1,IF(LEFT(A2999)="9",1,0))</f>
        <v>0</v>
      </c>
      <c r="AF2999" t="str">
        <f>LEFT(A2999)</f>
        <v>2</v>
      </c>
    </row>
    <row r="3000" spans="1:32" x14ac:dyDescent="0.25">
      <c r="A3000" t="s">
        <v>5806</v>
      </c>
      <c r="B3000" t="s">
        <v>5807</v>
      </c>
      <c r="C3000" t="s">
        <v>5798</v>
      </c>
      <c r="D3000">
        <v>1</v>
      </c>
      <c r="E3000">
        <v>0</v>
      </c>
      <c r="F3000">
        <v>0</v>
      </c>
      <c r="G3000">
        <v>1</v>
      </c>
      <c r="H3000" t="s">
        <v>5807</v>
      </c>
      <c r="I3000" t="s">
        <v>10419</v>
      </c>
      <c r="J3000" t="s">
        <v>10420</v>
      </c>
      <c r="K3000" s="1">
        <v>42339</v>
      </c>
      <c r="L3000" s="1">
        <v>42339</v>
      </c>
      <c r="M3000" t="s">
        <v>10420</v>
      </c>
      <c r="N3000">
        <v>0</v>
      </c>
      <c r="O3000" t="s">
        <v>4648</v>
      </c>
      <c r="P3000">
        <v>0</v>
      </c>
      <c r="Q3000">
        <v>0</v>
      </c>
      <c r="T3000" t="str">
        <f>IF(LEN(A3000)=2,MID(A3000,1,1),IF(LEN(A3000)=3,MID(A3000,1,2),IF(LEN(A3000)=5,MID(A3000,1,3),IF(LEN(A3000)=7,MID(A3000,1,5),IF(LEN(A3000)=1,"")))))</f>
        <v>21682</v>
      </c>
      <c r="U3000">
        <f>IF(LEN(A3000)=7,0,1)</f>
        <v>0</v>
      </c>
      <c r="V3000">
        <f t="shared" si="92"/>
        <v>0</v>
      </c>
      <c r="W3000">
        <f>IF(OR(LEFT(A3000)="1", LEFT(A3000)="2",LEFT(A3000)="3"),1,0)</f>
        <v>1</v>
      </c>
      <c r="Y3000" t="str">
        <f t="shared" si="93"/>
        <v>Utang Belanja Modal Pengadaan Konstruksi/Pembelian Bangunan bersejarah/Monumen</v>
      </c>
      <c r="AB3000" t="str">
        <f>IF(LEFT(A3000)="1","D",IF(LEFT(A3000)="2","K",IF(LEFT(A3000)="3","K",IF(LEFT(A3000)="4","K",IF(LEFT(A3000)="5","D",IF(LEFT(A3000)="6","D",IF(LEFT(A3000)="8","K",IF(LEFT(A3000)="9","D"))))))))</f>
        <v>K</v>
      </c>
      <c r="AD3000">
        <f>IF(LEFT(A3000)="4",1,IF(LEFT(A3000)="5",1,IF(LEFT(A3000)="6",1,0)))</f>
        <v>0</v>
      </c>
      <c r="AE3000">
        <f>IF(LEFT(A3000)="8",1,IF(LEFT(A3000)="9",1,0))</f>
        <v>0</v>
      </c>
      <c r="AF3000" t="str">
        <f>LEFT(A3000)</f>
        <v>2</v>
      </c>
    </row>
    <row r="3001" spans="1:32" x14ac:dyDescent="0.25">
      <c r="A3001" t="s">
        <v>5808</v>
      </c>
      <c r="B3001" t="s">
        <v>5809</v>
      </c>
      <c r="C3001" t="s">
        <v>5798</v>
      </c>
      <c r="D3001">
        <v>1</v>
      </c>
      <c r="E3001">
        <v>0</v>
      </c>
      <c r="F3001">
        <v>0</v>
      </c>
      <c r="G3001">
        <v>1</v>
      </c>
      <c r="H3001" t="s">
        <v>5809</v>
      </c>
      <c r="I3001" t="s">
        <v>10419</v>
      </c>
      <c r="J3001" t="s">
        <v>10420</v>
      </c>
      <c r="K3001" s="1">
        <v>42339</v>
      </c>
      <c r="L3001" s="1">
        <v>42339</v>
      </c>
      <c r="M3001" t="s">
        <v>10420</v>
      </c>
      <c r="N3001">
        <v>0</v>
      </c>
      <c r="O3001" t="s">
        <v>4648</v>
      </c>
      <c r="P3001">
        <v>0</v>
      </c>
      <c r="Q3001">
        <v>0</v>
      </c>
      <c r="T3001" t="str">
        <f>IF(LEN(A3001)=2,MID(A3001,1,1),IF(LEN(A3001)=3,MID(A3001,1,2),IF(LEN(A3001)=5,MID(A3001,1,3),IF(LEN(A3001)=7,MID(A3001,1,5),IF(LEN(A3001)=1,"")))))</f>
        <v>21682</v>
      </c>
      <c r="U3001">
        <f>IF(LEN(A3001)=7,0,1)</f>
        <v>0</v>
      </c>
      <c r="V3001">
        <f t="shared" si="92"/>
        <v>0</v>
      </c>
      <c r="W3001">
        <f>IF(OR(LEFT(A3001)="1", LEFT(A3001)="2",LEFT(A3001)="3"),1,0)</f>
        <v>1</v>
      </c>
      <c r="Y3001" t="str">
        <f t="shared" si="93"/>
        <v>Utang Belanja Modal Pengadaan Konstruksi/Pembelian Tugu peringatan</v>
      </c>
      <c r="AB3001" t="str">
        <f>IF(LEFT(A3001)="1","D",IF(LEFT(A3001)="2","K",IF(LEFT(A3001)="3","K",IF(LEFT(A3001)="4","K",IF(LEFT(A3001)="5","D",IF(LEFT(A3001)="6","D",IF(LEFT(A3001)="8","K",IF(LEFT(A3001)="9","D"))))))))</f>
        <v>K</v>
      </c>
      <c r="AD3001">
        <f>IF(LEFT(A3001)="4",1,IF(LEFT(A3001)="5",1,IF(LEFT(A3001)="6",1,0)))</f>
        <v>0</v>
      </c>
      <c r="AE3001">
        <f>IF(LEFT(A3001)="8",1,IF(LEFT(A3001)="9",1,0))</f>
        <v>0</v>
      </c>
      <c r="AF3001" t="str">
        <f>LEFT(A3001)</f>
        <v>2</v>
      </c>
    </row>
    <row r="3002" spans="1:32" x14ac:dyDescent="0.25">
      <c r="A3002" t="s">
        <v>5810</v>
      </c>
      <c r="B3002" t="s">
        <v>5811</v>
      </c>
      <c r="C3002" t="s">
        <v>5798</v>
      </c>
      <c r="D3002">
        <v>1</v>
      </c>
      <c r="E3002">
        <v>0</v>
      </c>
      <c r="F3002">
        <v>0</v>
      </c>
      <c r="G3002">
        <v>1</v>
      </c>
      <c r="H3002" t="s">
        <v>5811</v>
      </c>
      <c r="I3002" t="s">
        <v>10419</v>
      </c>
      <c r="J3002" t="s">
        <v>10420</v>
      </c>
      <c r="K3002" s="1">
        <v>42339</v>
      </c>
      <c r="L3002" s="1">
        <v>42339</v>
      </c>
      <c r="M3002" t="s">
        <v>10420</v>
      </c>
      <c r="N3002">
        <v>0</v>
      </c>
      <c r="O3002" t="s">
        <v>4648</v>
      </c>
      <c r="P3002">
        <v>0</v>
      </c>
      <c r="Q3002">
        <v>0</v>
      </c>
      <c r="T3002" t="str">
        <f>IF(LEN(A3002)=2,MID(A3002,1,1),IF(LEN(A3002)=3,MID(A3002,1,2),IF(LEN(A3002)=5,MID(A3002,1,3),IF(LEN(A3002)=7,MID(A3002,1,5),IF(LEN(A3002)=1,"")))))</f>
        <v>21682</v>
      </c>
      <c r="U3002">
        <f>IF(LEN(A3002)=7,0,1)</f>
        <v>0</v>
      </c>
      <c r="V3002">
        <f t="shared" si="92"/>
        <v>0</v>
      </c>
      <c r="W3002">
        <f>IF(OR(LEFT(A3002)="1", LEFT(A3002)="2",LEFT(A3002)="3"),1,0)</f>
        <v>1</v>
      </c>
      <c r="Y3002" t="str">
        <f t="shared" si="93"/>
        <v>Utang Belanja Modal Pengadaan Konstruksi/Pembelian Gudang Penyimpanan</v>
      </c>
      <c r="AB3002" t="str">
        <f>IF(LEFT(A3002)="1","D",IF(LEFT(A3002)="2","K",IF(LEFT(A3002)="3","K",IF(LEFT(A3002)="4","K",IF(LEFT(A3002)="5","D",IF(LEFT(A3002)="6","D",IF(LEFT(A3002)="8","K",IF(LEFT(A3002)="9","D"))))))))</f>
        <v>K</v>
      </c>
      <c r="AD3002">
        <f>IF(LEFT(A3002)="4",1,IF(LEFT(A3002)="5",1,IF(LEFT(A3002)="6",1,0)))</f>
        <v>0</v>
      </c>
      <c r="AE3002">
        <f>IF(LEFT(A3002)="8",1,IF(LEFT(A3002)="9",1,0))</f>
        <v>0</v>
      </c>
      <c r="AF3002" t="str">
        <f>LEFT(A3002)</f>
        <v>2</v>
      </c>
    </row>
    <row r="3003" spans="1:32" x14ac:dyDescent="0.25">
      <c r="A3003" t="s">
        <v>5812</v>
      </c>
      <c r="B3003" t="s">
        <v>5813</v>
      </c>
      <c r="C3003" t="s">
        <v>5798</v>
      </c>
      <c r="D3003">
        <v>1</v>
      </c>
      <c r="E3003">
        <v>0</v>
      </c>
      <c r="F3003">
        <v>0</v>
      </c>
      <c r="G3003">
        <v>1</v>
      </c>
      <c r="H3003" t="s">
        <v>5813</v>
      </c>
      <c r="I3003" t="s">
        <v>10419</v>
      </c>
      <c r="J3003" t="s">
        <v>10420</v>
      </c>
      <c r="K3003" s="1">
        <v>42339</v>
      </c>
      <c r="L3003" s="1">
        <v>42339</v>
      </c>
      <c r="M3003" t="s">
        <v>10420</v>
      </c>
      <c r="N3003">
        <v>0</v>
      </c>
      <c r="O3003" t="s">
        <v>4648</v>
      </c>
      <c r="P3003">
        <v>0</v>
      </c>
      <c r="Q3003">
        <v>0</v>
      </c>
      <c r="T3003" t="str">
        <f>IF(LEN(A3003)=2,MID(A3003,1,1),IF(LEN(A3003)=3,MID(A3003,1,2),IF(LEN(A3003)=5,MID(A3003,1,3),IF(LEN(A3003)=7,MID(A3003,1,5),IF(LEN(A3003)=1,"")))))</f>
        <v>21682</v>
      </c>
      <c r="U3003">
        <f>IF(LEN(A3003)=7,0,1)</f>
        <v>0</v>
      </c>
      <c r="V3003">
        <f t="shared" si="92"/>
        <v>0</v>
      </c>
      <c r="W3003">
        <f>IF(OR(LEFT(A3003)="1", LEFT(A3003)="2",LEFT(A3003)="3"),1,0)</f>
        <v>1</v>
      </c>
      <c r="Y3003" t="str">
        <f t="shared" si="93"/>
        <v>Utang Belanja Modal Pengadaan Konstruksi/Pembelian tugu titik kontrol dan rambu-rambu</v>
      </c>
      <c r="AB3003" t="str">
        <f>IF(LEFT(A3003)="1","D",IF(LEFT(A3003)="2","K",IF(LEFT(A3003)="3","K",IF(LEFT(A3003)="4","K",IF(LEFT(A3003)="5","D",IF(LEFT(A3003)="6","D",IF(LEFT(A3003)="8","K",IF(LEFT(A3003)="9","D"))))))))</f>
        <v>K</v>
      </c>
      <c r="AD3003">
        <f>IF(LEFT(A3003)="4",1,IF(LEFT(A3003)="5",1,IF(LEFT(A3003)="6",1,0)))</f>
        <v>0</v>
      </c>
      <c r="AE3003">
        <f>IF(LEFT(A3003)="8",1,IF(LEFT(A3003)="9",1,0))</f>
        <v>0</v>
      </c>
      <c r="AF3003" t="str">
        <f>LEFT(A3003)</f>
        <v>2</v>
      </c>
    </row>
    <row r="3004" spans="1:32" x14ac:dyDescent="0.25">
      <c r="A3004" t="s">
        <v>5814</v>
      </c>
      <c r="B3004" t="s">
        <v>5815</v>
      </c>
      <c r="C3004" t="s">
        <v>5798</v>
      </c>
      <c r="D3004">
        <v>1</v>
      </c>
      <c r="E3004">
        <v>0</v>
      </c>
      <c r="F3004">
        <v>0</v>
      </c>
      <c r="G3004">
        <v>1</v>
      </c>
      <c r="H3004" t="s">
        <v>5815</v>
      </c>
      <c r="I3004" t="s">
        <v>10419</v>
      </c>
      <c r="J3004" t="s">
        <v>10420</v>
      </c>
      <c r="K3004" s="1">
        <v>42339</v>
      </c>
      <c r="L3004" s="1">
        <v>42339</v>
      </c>
      <c r="M3004" t="s">
        <v>10420</v>
      </c>
      <c r="N3004">
        <v>0</v>
      </c>
      <c r="O3004" t="s">
        <v>4648</v>
      </c>
      <c r="P3004">
        <v>0</v>
      </c>
      <c r="Q3004">
        <v>0</v>
      </c>
      <c r="T3004" t="str">
        <f>IF(LEN(A3004)=2,MID(A3004,1,1),IF(LEN(A3004)=3,MID(A3004,1,2),IF(LEN(A3004)=5,MID(A3004,1,3),IF(LEN(A3004)=7,MID(A3004,1,5),IF(LEN(A3004)=1,"")))))</f>
        <v>21682</v>
      </c>
      <c r="U3004">
        <f>IF(LEN(A3004)=7,0,1)</f>
        <v>0</v>
      </c>
      <c r="V3004">
        <f t="shared" si="92"/>
        <v>0</v>
      </c>
      <c r="W3004">
        <f>IF(OR(LEFT(A3004)="1", LEFT(A3004)="2",LEFT(A3004)="3"),1,0)</f>
        <v>1</v>
      </c>
      <c r="Y3004" t="str">
        <f t="shared" si="93"/>
        <v>Utang Belanja Modal Pengadaan Konstruksi/Pembelian Dermaga/Pelabuhan</v>
      </c>
      <c r="AB3004" t="str">
        <f>IF(LEFT(A3004)="1","D",IF(LEFT(A3004)="2","K",IF(LEFT(A3004)="3","K",IF(LEFT(A3004)="4","K",IF(LEFT(A3004)="5","D",IF(LEFT(A3004)="6","D",IF(LEFT(A3004)="8","K",IF(LEFT(A3004)="9","D"))))))))</f>
        <v>K</v>
      </c>
      <c r="AD3004">
        <f>IF(LEFT(A3004)="4",1,IF(LEFT(A3004)="5",1,IF(LEFT(A3004)="6",1,0)))</f>
        <v>0</v>
      </c>
      <c r="AE3004">
        <f>IF(LEFT(A3004)="8",1,IF(LEFT(A3004)="9",1,0))</f>
        <v>0</v>
      </c>
      <c r="AF3004" t="str">
        <f>LEFT(A3004)</f>
        <v>2</v>
      </c>
    </row>
    <row r="3005" spans="1:32" x14ac:dyDescent="0.25">
      <c r="A3005" t="s">
        <v>5816</v>
      </c>
      <c r="B3005" t="s">
        <v>5817</v>
      </c>
      <c r="C3005" t="s">
        <v>5798</v>
      </c>
      <c r="D3005">
        <v>1</v>
      </c>
      <c r="E3005">
        <v>0</v>
      </c>
      <c r="F3005">
        <v>0</v>
      </c>
      <c r="G3005">
        <v>1</v>
      </c>
      <c r="H3005" t="s">
        <v>5817</v>
      </c>
      <c r="I3005" t="s">
        <v>10419</v>
      </c>
      <c r="J3005" t="s">
        <v>10420</v>
      </c>
      <c r="K3005" s="1">
        <v>42339</v>
      </c>
      <c r="L3005" s="1">
        <v>42339</v>
      </c>
      <c r="M3005" t="s">
        <v>10420</v>
      </c>
      <c r="N3005">
        <v>0</v>
      </c>
      <c r="O3005" t="s">
        <v>4648</v>
      </c>
      <c r="P3005">
        <v>0</v>
      </c>
      <c r="Q3005">
        <v>0</v>
      </c>
      <c r="T3005" t="str">
        <f>IF(LEN(A3005)=2,MID(A3005,1,1),IF(LEN(A3005)=3,MID(A3005,1,2),IF(LEN(A3005)=5,MID(A3005,1,3),IF(LEN(A3005)=7,MID(A3005,1,5),IF(LEN(A3005)=1,"")))))</f>
        <v>21682</v>
      </c>
      <c r="U3005">
        <f>IF(LEN(A3005)=7,0,1)</f>
        <v>0</v>
      </c>
      <c r="V3005">
        <f t="shared" si="92"/>
        <v>0</v>
      </c>
      <c r="W3005">
        <f>IF(OR(LEFT(A3005)="1", LEFT(A3005)="2",LEFT(A3005)="3"),1,0)</f>
        <v>1</v>
      </c>
      <c r="Y3005" t="str">
        <f t="shared" si="93"/>
        <v>Utang Belanja Modal Pengadaan Konstruksi/Pembelian Terminal Angkutan Darat</v>
      </c>
      <c r="AB3005" t="str">
        <f>IF(LEFT(A3005)="1","D",IF(LEFT(A3005)="2","K",IF(LEFT(A3005)="3","K",IF(LEFT(A3005)="4","K",IF(LEFT(A3005)="5","D",IF(LEFT(A3005)="6","D",IF(LEFT(A3005)="8","K",IF(LEFT(A3005)="9","D"))))))))</f>
        <v>K</v>
      </c>
      <c r="AD3005">
        <f>IF(LEFT(A3005)="4",1,IF(LEFT(A3005)="5",1,IF(LEFT(A3005)="6",1,0)))</f>
        <v>0</v>
      </c>
      <c r="AE3005">
        <f>IF(LEFT(A3005)="8",1,IF(LEFT(A3005)="9",1,0))</f>
        <v>0</v>
      </c>
      <c r="AF3005" t="str">
        <f>LEFT(A3005)</f>
        <v>2</v>
      </c>
    </row>
    <row r="3006" spans="1:32" x14ac:dyDescent="0.25">
      <c r="A3006" t="s">
        <v>5818</v>
      </c>
      <c r="B3006" t="s">
        <v>5819</v>
      </c>
      <c r="C3006" t="s">
        <v>5798</v>
      </c>
      <c r="D3006">
        <v>1</v>
      </c>
      <c r="E3006">
        <v>0</v>
      </c>
      <c r="F3006">
        <v>0</v>
      </c>
      <c r="G3006">
        <v>1</v>
      </c>
      <c r="H3006" t="s">
        <v>5819</v>
      </c>
      <c r="I3006" t="s">
        <v>10419</v>
      </c>
      <c r="J3006" t="s">
        <v>10420</v>
      </c>
      <c r="K3006" s="1">
        <v>42339</v>
      </c>
      <c r="L3006" s="1">
        <v>42339</v>
      </c>
      <c r="M3006" t="s">
        <v>10420</v>
      </c>
      <c r="N3006">
        <v>0</v>
      </c>
      <c r="O3006" t="s">
        <v>4648</v>
      </c>
      <c r="P3006">
        <v>0</v>
      </c>
      <c r="Q3006">
        <v>0</v>
      </c>
      <c r="T3006" t="str">
        <f>IF(LEN(A3006)=2,MID(A3006,1,1),IF(LEN(A3006)=3,MID(A3006,1,2),IF(LEN(A3006)=5,MID(A3006,1,3),IF(LEN(A3006)=7,MID(A3006,1,5),IF(LEN(A3006)=1,"")))))</f>
        <v>21682</v>
      </c>
      <c r="U3006">
        <f>IF(LEN(A3006)=7,0,1)</f>
        <v>0</v>
      </c>
      <c r="V3006">
        <f t="shared" si="92"/>
        <v>0</v>
      </c>
      <c r="W3006">
        <f>IF(OR(LEFT(A3006)="1", LEFT(A3006)="2",LEFT(A3006)="3"),1,0)</f>
        <v>1</v>
      </c>
      <c r="Y3006" t="str">
        <f t="shared" si="93"/>
        <v>Utang Belanja Modal Pengadaan Konstruksi/Pembelian Bandara</v>
      </c>
      <c r="AB3006" t="str">
        <f>IF(LEFT(A3006)="1","D",IF(LEFT(A3006)="2","K",IF(LEFT(A3006)="3","K",IF(LEFT(A3006)="4","K",IF(LEFT(A3006)="5","D",IF(LEFT(A3006)="6","D",IF(LEFT(A3006)="8","K",IF(LEFT(A3006)="9","D"))))))))</f>
        <v>K</v>
      </c>
      <c r="AD3006">
        <f>IF(LEFT(A3006)="4",1,IF(LEFT(A3006)="5",1,IF(LEFT(A3006)="6",1,0)))</f>
        <v>0</v>
      </c>
      <c r="AE3006">
        <f>IF(LEFT(A3006)="8",1,IF(LEFT(A3006)="9",1,0))</f>
        <v>0</v>
      </c>
      <c r="AF3006" t="str">
        <f>LEFT(A3006)</f>
        <v>2</v>
      </c>
    </row>
    <row r="3007" spans="1:32" x14ac:dyDescent="0.25">
      <c r="A3007" t="s">
        <v>5820</v>
      </c>
      <c r="B3007" t="s">
        <v>5821</v>
      </c>
      <c r="C3007" t="s">
        <v>5798</v>
      </c>
      <c r="D3007">
        <v>1</v>
      </c>
      <c r="E3007">
        <v>0</v>
      </c>
      <c r="F3007">
        <v>0</v>
      </c>
      <c r="G3007">
        <v>1</v>
      </c>
      <c r="H3007" t="s">
        <v>5821</v>
      </c>
      <c r="I3007" t="s">
        <v>10419</v>
      </c>
      <c r="J3007" t="s">
        <v>10420</v>
      </c>
      <c r="K3007" s="1">
        <v>42339</v>
      </c>
      <c r="L3007" s="1">
        <v>42339</v>
      </c>
      <c r="M3007" t="s">
        <v>10420</v>
      </c>
      <c r="N3007">
        <v>0</v>
      </c>
      <c r="O3007" t="s">
        <v>4648</v>
      </c>
      <c r="P3007">
        <v>0</v>
      </c>
      <c r="Q3007">
        <v>0</v>
      </c>
      <c r="T3007" t="str">
        <f>IF(LEN(A3007)=2,MID(A3007,1,1),IF(LEN(A3007)=3,MID(A3007,1,2),IF(LEN(A3007)=5,MID(A3007,1,3),IF(LEN(A3007)=7,MID(A3007,1,5),IF(LEN(A3007)=1,"")))))</f>
        <v>21682</v>
      </c>
      <c r="U3007">
        <f>IF(LEN(A3007)=7,0,1)</f>
        <v>0</v>
      </c>
      <c r="V3007">
        <f t="shared" si="92"/>
        <v>0</v>
      </c>
      <c r="W3007">
        <f>IF(OR(LEFT(A3007)="1", LEFT(A3007)="2",LEFT(A3007)="3"),1,0)</f>
        <v>1</v>
      </c>
      <c r="Y3007" t="str">
        <f t="shared" si="93"/>
        <v>Utang Belanja Modal Pengadaan Konstruksi/Pembelian Rumah Pompa/Genset</v>
      </c>
      <c r="AB3007" t="str">
        <f>IF(LEFT(A3007)="1","D",IF(LEFT(A3007)="2","K",IF(LEFT(A3007)="3","K",IF(LEFT(A3007)="4","K",IF(LEFT(A3007)="5","D",IF(LEFT(A3007)="6","D",IF(LEFT(A3007)="8","K",IF(LEFT(A3007)="9","D"))))))))</f>
        <v>K</v>
      </c>
      <c r="AD3007">
        <f>IF(LEFT(A3007)="4",1,IF(LEFT(A3007)="5",1,IF(LEFT(A3007)="6",1,0)))</f>
        <v>0</v>
      </c>
      <c r="AE3007">
        <f>IF(LEFT(A3007)="8",1,IF(LEFT(A3007)="9",1,0))</f>
        <v>0</v>
      </c>
      <c r="AF3007" t="str">
        <f>LEFT(A3007)</f>
        <v>2</v>
      </c>
    </row>
    <row r="3008" spans="1:32" x14ac:dyDescent="0.25">
      <c r="A3008" t="s">
        <v>5822</v>
      </c>
      <c r="B3008" t="s">
        <v>5823</v>
      </c>
      <c r="C3008" t="s">
        <v>5178</v>
      </c>
      <c r="D3008">
        <v>1</v>
      </c>
      <c r="E3008">
        <v>1</v>
      </c>
      <c r="F3008">
        <v>0</v>
      </c>
      <c r="G3008">
        <v>1</v>
      </c>
      <c r="H3008" t="s">
        <v>5823</v>
      </c>
      <c r="I3008" t="s">
        <v>10419</v>
      </c>
      <c r="J3008" t="s">
        <v>10420</v>
      </c>
      <c r="K3008" s="1">
        <v>42339</v>
      </c>
      <c r="L3008" s="1">
        <v>42339</v>
      </c>
      <c r="M3008" t="s">
        <v>10420</v>
      </c>
      <c r="N3008">
        <v>0</v>
      </c>
      <c r="O3008" t="s">
        <v>4648</v>
      </c>
      <c r="P3008">
        <v>0</v>
      </c>
      <c r="Q3008">
        <v>0</v>
      </c>
      <c r="T3008" t="str">
        <f>IF(LEN(A3008)=2,MID(A3008,1,1),IF(LEN(A3008)=3,MID(A3008,1,2),IF(LEN(A3008)=5,MID(A3008,1,3),IF(LEN(A3008)=7,MID(A3008,1,5),IF(LEN(A3008)=1,"")))))</f>
        <v>216</v>
      </c>
      <c r="U3008">
        <f>IF(LEN(A3008)=7,0,1)</f>
        <v>1</v>
      </c>
      <c r="V3008">
        <f t="shared" si="92"/>
        <v>0</v>
      </c>
      <c r="W3008">
        <f>IF(OR(LEFT(A3008)="1", LEFT(A3008)="2",LEFT(A3008)="3"),1,0)</f>
        <v>1</v>
      </c>
      <c r="Y3008" t="str">
        <f t="shared" si="93"/>
        <v>Utang Belanja Modal Pengadaan Buku/Kepustakaan</v>
      </c>
      <c r="AB3008" t="str">
        <f>IF(LEFT(A3008)="1","D",IF(LEFT(A3008)="2","K",IF(LEFT(A3008)="3","K",IF(LEFT(A3008)="4","K",IF(LEFT(A3008)="5","D",IF(LEFT(A3008)="6","D",IF(LEFT(A3008)="8","K",IF(LEFT(A3008)="9","D"))))))))</f>
        <v>K</v>
      </c>
      <c r="AD3008">
        <f>IF(LEFT(A3008)="4",1,IF(LEFT(A3008)="5",1,IF(LEFT(A3008)="6",1,0)))</f>
        <v>0</v>
      </c>
      <c r="AE3008">
        <f>IF(LEFT(A3008)="8",1,IF(LEFT(A3008)="9",1,0))</f>
        <v>0</v>
      </c>
      <c r="AF3008" t="str">
        <f>LEFT(A3008)</f>
        <v>2</v>
      </c>
    </row>
    <row r="3009" spans="1:32" x14ac:dyDescent="0.25">
      <c r="A3009" t="s">
        <v>5824</v>
      </c>
      <c r="B3009" t="s">
        <v>5823</v>
      </c>
      <c r="C3009" t="s">
        <v>5822</v>
      </c>
      <c r="D3009">
        <v>1</v>
      </c>
      <c r="E3009">
        <v>0</v>
      </c>
      <c r="F3009">
        <v>0</v>
      </c>
      <c r="G3009">
        <v>1</v>
      </c>
      <c r="H3009" t="s">
        <v>5823</v>
      </c>
      <c r="I3009" t="s">
        <v>10419</v>
      </c>
      <c r="J3009" t="s">
        <v>10420</v>
      </c>
      <c r="K3009" s="1">
        <v>42339</v>
      </c>
      <c r="L3009" s="1">
        <v>42339</v>
      </c>
      <c r="M3009" t="s">
        <v>10420</v>
      </c>
      <c r="N3009">
        <v>0</v>
      </c>
      <c r="O3009" t="s">
        <v>4648</v>
      </c>
      <c r="P3009">
        <v>0</v>
      </c>
      <c r="Q3009">
        <v>0</v>
      </c>
      <c r="T3009" t="str">
        <f>IF(LEN(A3009)=2,MID(A3009,1,1),IF(LEN(A3009)=3,MID(A3009,1,2),IF(LEN(A3009)=5,MID(A3009,1,3),IF(LEN(A3009)=7,MID(A3009,1,5),IF(LEN(A3009)=1,"")))))</f>
        <v>21683</v>
      </c>
      <c r="U3009">
        <f>IF(LEN(A3009)=7,0,1)</f>
        <v>0</v>
      </c>
      <c r="V3009">
        <f t="shared" si="92"/>
        <v>0</v>
      </c>
      <c r="W3009">
        <f>IF(OR(LEFT(A3009)="1", LEFT(A3009)="2",LEFT(A3009)="3"),1,0)</f>
        <v>1</v>
      </c>
      <c r="Y3009" t="str">
        <f t="shared" si="93"/>
        <v>Utang Belanja Modal Pengadaan Buku/Kepustakaan</v>
      </c>
      <c r="AB3009" t="str">
        <f>IF(LEFT(A3009)="1","D",IF(LEFT(A3009)="2","K",IF(LEFT(A3009)="3","K",IF(LEFT(A3009)="4","K",IF(LEFT(A3009)="5","D",IF(LEFT(A3009)="6","D",IF(LEFT(A3009)="8","K",IF(LEFT(A3009)="9","D"))))))))</f>
        <v>K</v>
      </c>
      <c r="AD3009">
        <f>IF(LEFT(A3009)="4",1,IF(LEFT(A3009)="5",1,IF(LEFT(A3009)="6",1,0)))</f>
        <v>0</v>
      </c>
      <c r="AE3009">
        <f>IF(LEFT(A3009)="8",1,IF(LEFT(A3009)="9",1,0))</f>
        <v>0</v>
      </c>
      <c r="AF3009" t="str">
        <f>LEFT(A3009)</f>
        <v>2</v>
      </c>
    </row>
    <row r="3010" spans="1:32" x14ac:dyDescent="0.25">
      <c r="A3010" t="s">
        <v>5825</v>
      </c>
      <c r="B3010" t="s">
        <v>5826</v>
      </c>
      <c r="C3010" t="s">
        <v>5178</v>
      </c>
      <c r="D3010">
        <v>1</v>
      </c>
      <c r="E3010">
        <v>1</v>
      </c>
      <c r="F3010">
        <v>0</v>
      </c>
      <c r="G3010">
        <v>1</v>
      </c>
      <c r="H3010" t="s">
        <v>5826</v>
      </c>
      <c r="I3010" t="s">
        <v>10419</v>
      </c>
      <c r="J3010" t="s">
        <v>10420</v>
      </c>
      <c r="K3010" s="1">
        <v>42339</v>
      </c>
      <c r="L3010" s="1">
        <v>42339</v>
      </c>
      <c r="M3010" t="s">
        <v>10420</v>
      </c>
      <c r="N3010">
        <v>0</v>
      </c>
      <c r="O3010" t="s">
        <v>4648</v>
      </c>
      <c r="P3010">
        <v>0</v>
      </c>
      <c r="Q3010">
        <v>0</v>
      </c>
      <c r="T3010" t="str">
        <f>IF(LEN(A3010)=2,MID(A3010,1,1),IF(LEN(A3010)=3,MID(A3010,1,2),IF(LEN(A3010)=5,MID(A3010,1,3),IF(LEN(A3010)=7,MID(A3010,1,5),IF(LEN(A3010)=1,"")))))</f>
        <v>216</v>
      </c>
      <c r="U3010">
        <f>IF(LEN(A3010)=7,0,1)</f>
        <v>1</v>
      </c>
      <c r="V3010">
        <f t="shared" ref="V3010:V3073" si="94">IF(OR(LEFT(A3010)="1", LEFT(A3010)="2",LEFT(A3010)="3"),0,1)</f>
        <v>0</v>
      </c>
      <c r="W3010">
        <f>IF(OR(LEFT(A3010)="1", LEFT(A3010)="2",LEFT(A3010)="3"),1,0)</f>
        <v>1</v>
      </c>
      <c r="Y3010" t="str">
        <f t="shared" ref="Y3010:Y3073" si="95">B3010</f>
        <v>Utang Belanja Modal Pengadaan Barang bercorak Kesenian, Kebudayaan</v>
      </c>
      <c r="AB3010" t="str">
        <f>IF(LEFT(A3010)="1","D",IF(LEFT(A3010)="2","K",IF(LEFT(A3010)="3","K",IF(LEFT(A3010)="4","K",IF(LEFT(A3010)="5","D",IF(LEFT(A3010)="6","D",IF(LEFT(A3010)="8","K",IF(LEFT(A3010)="9","D"))))))))</f>
        <v>K</v>
      </c>
      <c r="AD3010">
        <f>IF(LEFT(A3010)="4",1,IF(LEFT(A3010)="5",1,IF(LEFT(A3010)="6",1,0)))</f>
        <v>0</v>
      </c>
      <c r="AE3010">
        <f>IF(LEFT(A3010)="8",1,IF(LEFT(A3010)="9",1,0))</f>
        <v>0</v>
      </c>
      <c r="AF3010" t="str">
        <f>LEFT(A3010)</f>
        <v>2</v>
      </c>
    </row>
    <row r="3011" spans="1:32" x14ac:dyDescent="0.25">
      <c r="A3011" t="s">
        <v>5827</v>
      </c>
      <c r="B3011" t="s">
        <v>5826</v>
      </c>
      <c r="C3011" t="s">
        <v>5825</v>
      </c>
      <c r="D3011">
        <v>1</v>
      </c>
      <c r="E3011">
        <v>0</v>
      </c>
      <c r="F3011">
        <v>0</v>
      </c>
      <c r="G3011">
        <v>1</v>
      </c>
      <c r="H3011" t="s">
        <v>5826</v>
      </c>
      <c r="I3011" t="s">
        <v>10419</v>
      </c>
      <c r="J3011" t="s">
        <v>10420</v>
      </c>
      <c r="K3011" s="1">
        <v>42339</v>
      </c>
      <c r="L3011" s="1">
        <v>42339</v>
      </c>
      <c r="M3011" t="s">
        <v>10420</v>
      </c>
      <c r="N3011">
        <v>0</v>
      </c>
      <c r="O3011" t="s">
        <v>4648</v>
      </c>
      <c r="P3011">
        <v>0</v>
      </c>
      <c r="Q3011">
        <v>0</v>
      </c>
      <c r="T3011" t="str">
        <f>IF(LEN(A3011)=2,MID(A3011,1,1),IF(LEN(A3011)=3,MID(A3011,1,2),IF(LEN(A3011)=5,MID(A3011,1,3),IF(LEN(A3011)=7,MID(A3011,1,5),IF(LEN(A3011)=1,"")))))</f>
        <v>21684</v>
      </c>
      <c r="U3011">
        <f>IF(LEN(A3011)=7,0,1)</f>
        <v>0</v>
      </c>
      <c r="V3011">
        <f t="shared" si="94"/>
        <v>0</v>
      </c>
      <c r="W3011">
        <f>IF(OR(LEFT(A3011)="1", LEFT(A3011)="2",LEFT(A3011)="3"),1,0)</f>
        <v>1</v>
      </c>
      <c r="Y3011" t="str">
        <f t="shared" si="95"/>
        <v>Utang Belanja Modal Pengadaan Barang bercorak Kesenian, Kebudayaan</v>
      </c>
      <c r="AB3011" t="str">
        <f>IF(LEFT(A3011)="1","D",IF(LEFT(A3011)="2","K",IF(LEFT(A3011)="3","K",IF(LEFT(A3011)="4","K",IF(LEFT(A3011)="5","D",IF(LEFT(A3011)="6","D",IF(LEFT(A3011)="8","K",IF(LEFT(A3011)="9","D"))))))))</f>
        <v>K</v>
      </c>
      <c r="AD3011">
        <f>IF(LEFT(A3011)="4",1,IF(LEFT(A3011)="5",1,IF(LEFT(A3011)="6",1,0)))</f>
        <v>0</v>
      </c>
      <c r="AE3011">
        <f>IF(LEFT(A3011)="8",1,IF(LEFT(A3011)="9",1,0))</f>
        <v>0</v>
      </c>
      <c r="AF3011" t="str">
        <f>LEFT(A3011)</f>
        <v>2</v>
      </c>
    </row>
    <row r="3012" spans="1:32" x14ac:dyDescent="0.25">
      <c r="A3012" t="s">
        <v>5828</v>
      </c>
      <c r="B3012" t="s">
        <v>5829</v>
      </c>
      <c r="C3012" t="s">
        <v>5178</v>
      </c>
      <c r="D3012">
        <v>1</v>
      </c>
      <c r="E3012">
        <v>1</v>
      </c>
      <c r="F3012">
        <v>0</v>
      </c>
      <c r="G3012">
        <v>1</v>
      </c>
      <c r="H3012" t="s">
        <v>5829</v>
      </c>
      <c r="I3012" t="s">
        <v>10419</v>
      </c>
      <c r="J3012" t="s">
        <v>10420</v>
      </c>
      <c r="K3012" s="1">
        <v>42339</v>
      </c>
      <c r="L3012" s="1">
        <v>42339</v>
      </c>
      <c r="M3012" t="s">
        <v>10420</v>
      </c>
      <c r="N3012">
        <v>0</v>
      </c>
      <c r="O3012" t="s">
        <v>4648</v>
      </c>
      <c r="P3012">
        <v>0</v>
      </c>
      <c r="Q3012">
        <v>0</v>
      </c>
      <c r="T3012" t="str">
        <f>IF(LEN(A3012)=2,MID(A3012,1,1),IF(LEN(A3012)=3,MID(A3012,1,2),IF(LEN(A3012)=5,MID(A3012,1,3),IF(LEN(A3012)=7,MID(A3012,1,5),IF(LEN(A3012)=1,"")))))</f>
        <v>216</v>
      </c>
      <c r="U3012">
        <f>IF(LEN(A3012)=7,0,1)</f>
        <v>1</v>
      </c>
      <c r="V3012">
        <f t="shared" si="94"/>
        <v>0</v>
      </c>
      <c r="W3012">
        <f>IF(OR(LEFT(A3012)="1", LEFT(A3012)="2",LEFT(A3012)="3"),1,0)</f>
        <v>1</v>
      </c>
      <c r="Y3012" t="str">
        <f t="shared" si="95"/>
        <v>Utang Belanja Modal Pengadaan Hewan/Ternak dan Tanaman</v>
      </c>
      <c r="AB3012" t="str">
        <f>IF(LEFT(A3012)="1","D",IF(LEFT(A3012)="2","K",IF(LEFT(A3012)="3","K",IF(LEFT(A3012)="4","K",IF(LEFT(A3012)="5","D",IF(LEFT(A3012)="6","D",IF(LEFT(A3012)="8","K",IF(LEFT(A3012)="9","D"))))))))</f>
        <v>K</v>
      </c>
      <c r="AD3012">
        <f>IF(LEFT(A3012)="4",1,IF(LEFT(A3012)="5",1,IF(LEFT(A3012)="6",1,0)))</f>
        <v>0</v>
      </c>
      <c r="AE3012">
        <f>IF(LEFT(A3012)="8",1,IF(LEFT(A3012)="9",1,0))</f>
        <v>0</v>
      </c>
      <c r="AF3012" t="str">
        <f>LEFT(A3012)</f>
        <v>2</v>
      </c>
    </row>
    <row r="3013" spans="1:32" x14ac:dyDescent="0.25">
      <c r="A3013" t="s">
        <v>5830</v>
      </c>
      <c r="B3013" t="s">
        <v>5829</v>
      </c>
      <c r="C3013" t="s">
        <v>5828</v>
      </c>
      <c r="D3013">
        <v>1</v>
      </c>
      <c r="E3013">
        <v>0</v>
      </c>
      <c r="F3013">
        <v>0</v>
      </c>
      <c r="G3013">
        <v>1</v>
      </c>
      <c r="H3013" t="s">
        <v>5829</v>
      </c>
      <c r="I3013" t="s">
        <v>10419</v>
      </c>
      <c r="J3013" t="s">
        <v>10420</v>
      </c>
      <c r="K3013" s="1">
        <v>42339</v>
      </c>
      <c r="L3013" s="1">
        <v>42339</v>
      </c>
      <c r="M3013" t="s">
        <v>10420</v>
      </c>
      <c r="N3013">
        <v>0</v>
      </c>
      <c r="O3013" t="s">
        <v>4648</v>
      </c>
      <c r="P3013">
        <v>0</v>
      </c>
      <c r="Q3013">
        <v>0</v>
      </c>
      <c r="T3013" t="str">
        <f>IF(LEN(A3013)=2,MID(A3013,1,1),IF(LEN(A3013)=3,MID(A3013,1,2),IF(LEN(A3013)=5,MID(A3013,1,3),IF(LEN(A3013)=7,MID(A3013,1,5),IF(LEN(A3013)=1,"")))))</f>
        <v>21685</v>
      </c>
      <c r="U3013">
        <f>IF(LEN(A3013)=7,0,1)</f>
        <v>0</v>
      </c>
      <c r="V3013">
        <f t="shared" si="94"/>
        <v>0</v>
      </c>
      <c r="W3013">
        <f>IF(OR(LEFT(A3013)="1", LEFT(A3013)="2",LEFT(A3013)="3"),1,0)</f>
        <v>1</v>
      </c>
      <c r="Y3013" t="str">
        <f t="shared" si="95"/>
        <v>Utang Belanja Modal Pengadaan Hewan/Ternak dan Tanaman</v>
      </c>
      <c r="AB3013" t="str">
        <f>IF(LEFT(A3013)="1","D",IF(LEFT(A3013)="2","K",IF(LEFT(A3013)="3","K",IF(LEFT(A3013)="4","K",IF(LEFT(A3013)="5","D",IF(LEFT(A3013)="6","D",IF(LEFT(A3013)="8","K",IF(LEFT(A3013)="9","D"))))))))</f>
        <v>K</v>
      </c>
      <c r="AD3013">
        <f>IF(LEFT(A3013)="4",1,IF(LEFT(A3013)="5",1,IF(LEFT(A3013)="6",1,0)))</f>
        <v>0</v>
      </c>
      <c r="AE3013">
        <f>IF(LEFT(A3013)="8",1,IF(LEFT(A3013)="9",1,0))</f>
        <v>0</v>
      </c>
      <c r="AF3013" t="str">
        <f>LEFT(A3013)</f>
        <v>2</v>
      </c>
    </row>
    <row r="3014" spans="1:32" x14ac:dyDescent="0.25">
      <c r="A3014" t="s">
        <v>5831</v>
      </c>
      <c r="B3014" t="s">
        <v>5832</v>
      </c>
      <c r="C3014" t="s">
        <v>5178</v>
      </c>
      <c r="D3014">
        <v>1</v>
      </c>
      <c r="E3014">
        <v>1</v>
      </c>
      <c r="F3014">
        <v>0</v>
      </c>
      <c r="G3014">
        <v>1</v>
      </c>
      <c r="H3014" t="s">
        <v>5832</v>
      </c>
      <c r="I3014" t="s">
        <v>10419</v>
      </c>
      <c r="J3014" t="s">
        <v>10420</v>
      </c>
      <c r="K3014" s="1">
        <v>42339</v>
      </c>
      <c r="L3014" s="1">
        <v>42339</v>
      </c>
      <c r="M3014" t="s">
        <v>10420</v>
      </c>
      <c r="N3014">
        <v>0</v>
      </c>
      <c r="O3014" t="s">
        <v>4648</v>
      </c>
      <c r="P3014">
        <v>0</v>
      </c>
      <c r="Q3014">
        <v>0</v>
      </c>
      <c r="T3014" t="str">
        <f>IF(LEN(A3014)=2,MID(A3014,1,1),IF(LEN(A3014)=3,MID(A3014,1,2),IF(LEN(A3014)=5,MID(A3014,1,3),IF(LEN(A3014)=7,MID(A3014,1,5),IF(LEN(A3014)=1,"")))))</f>
        <v>216</v>
      </c>
      <c r="U3014">
        <f>IF(LEN(A3014)=7,0,1)</f>
        <v>1</v>
      </c>
      <c r="V3014">
        <f t="shared" si="94"/>
        <v>0</v>
      </c>
      <c r="W3014">
        <f>IF(OR(LEFT(A3014)="1", LEFT(A3014)="2",LEFT(A3014)="3"),1,0)</f>
        <v>1</v>
      </c>
      <c r="Y3014" t="str">
        <f t="shared" si="95"/>
        <v>Utang Belanja Modal Pengadaan Alat-alat Olahraga</v>
      </c>
      <c r="AB3014" t="str">
        <f>IF(LEFT(A3014)="1","D",IF(LEFT(A3014)="2","K",IF(LEFT(A3014)="3","K",IF(LEFT(A3014)="4","K",IF(LEFT(A3014)="5","D",IF(LEFT(A3014)="6","D",IF(LEFT(A3014)="8","K",IF(LEFT(A3014)="9","D"))))))))</f>
        <v>K</v>
      </c>
      <c r="AD3014">
        <f>IF(LEFT(A3014)="4",1,IF(LEFT(A3014)="5",1,IF(LEFT(A3014)="6",1,0)))</f>
        <v>0</v>
      </c>
      <c r="AE3014">
        <f>IF(LEFT(A3014)="8",1,IF(LEFT(A3014)="9",1,0))</f>
        <v>0</v>
      </c>
      <c r="AF3014" t="str">
        <f>LEFT(A3014)</f>
        <v>2</v>
      </c>
    </row>
    <row r="3015" spans="1:32" x14ac:dyDescent="0.25">
      <c r="A3015" t="s">
        <v>5833</v>
      </c>
      <c r="B3015" t="s">
        <v>5832</v>
      </c>
      <c r="C3015" t="s">
        <v>5831</v>
      </c>
      <c r="D3015">
        <v>1</v>
      </c>
      <c r="E3015">
        <v>0</v>
      </c>
      <c r="F3015">
        <v>0</v>
      </c>
      <c r="G3015">
        <v>1</v>
      </c>
      <c r="H3015" t="s">
        <v>5832</v>
      </c>
      <c r="I3015" t="s">
        <v>10419</v>
      </c>
      <c r="J3015" t="s">
        <v>10420</v>
      </c>
      <c r="K3015" s="1">
        <v>42339</v>
      </c>
      <c r="L3015" s="1">
        <v>42339</v>
      </c>
      <c r="M3015" t="s">
        <v>10420</v>
      </c>
      <c r="N3015">
        <v>0</v>
      </c>
      <c r="O3015" t="s">
        <v>4648</v>
      </c>
      <c r="P3015">
        <v>0</v>
      </c>
      <c r="Q3015">
        <v>0</v>
      </c>
      <c r="T3015" t="str">
        <f>IF(LEN(A3015)=2,MID(A3015,1,1),IF(LEN(A3015)=3,MID(A3015,1,2),IF(LEN(A3015)=5,MID(A3015,1,3),IF(LEN(A3015)=7,MID(A3015,1,5),IF(LEN(A3015)=1,"")))))</f>
        <v>21686</v>
      </c>
      <c r="U3015">
        <f>IF(LEN(A3015)=7,0,1)</f>
        <v>0</v>
      </c>
      <c r="V3015">
        <f t="shared" si="94"/>
        <v>0</v>
      </c>
      <c r="W3015">
        <f>IF(OR(LEFT(A3015)="1", LEFT(A3015)="2",LEFT(A3015)="3"),1,0)</f>
        <v>1</v>
      </c>
      <c r="Y3015" t="str">
        <f t="shared" si="95"/>
        <v>Utang Belanja Modal Pengadaan Alat-alat Olahraga</v>
      </c>
      <c r="AB3015" t="str">
        <f>IF(LEFT(A3015)="1","D",IF(LEFT(A3015)="2","K",IF(LEFT(A3015)="3","K",IF(LEFT(A3015)="4","K",IF(LEFT(A3015)="5","D",IF(LEFT(A3015)="6","D",IF(LEFT(A3015)="8","K",IF(LEFT(A3015)="9","D"))))))))</f>
        <v>K</v>
      </c>
      <c r="AD3015">
        <f>IF(LEFT(A3015)="4",1,IF(LEFT(A3015)="5",1,IF(LEFT(A3015)="6",1,0)))</f>
        <v>0</v>
      </c>
      <c r="AE3015">
        <f>IF(LEFT(A3015)="8",1,IF(LEFT(A3015)="9",1,0))</f>
        <v>0</v>
      </c>
      <c r="AF3015" t="str">
        <f>LEFT(A3015)</f>
        <v>2</v>
      </c>
    </row>
    <row r="3016" spans="1:32" x14ac:dyDescent="0.25">
      <c r="A3016" t="s">
        <v>5834</v>
      </c>
      <c r="B3016" t="s">
        <v>5835</v>
      </c>
      <c r="C3016" t="s">
        <v>5178</v>
      </c>
      <c r="D3016">
        <v>1</v>
      </c>
      <c r="E3016">
        <v>1</v>
      </c>
      <c r="F3016">
        <v>0</v>
      </c>
      <c r="G3016">
        <v>1</v>
      </c>
      <c r="H3016" t="s">
        <v>5835</v>
      </c>
      <c r="I3016" t="s">
        <v>10419</v>
      </c>
      <c r="J3016" t="s">
        <v>10420</v>
      </c>
      <c r="K3016" s="1">
        <v>42339</v>
      </c>
      <c r="L3016" s="1">
        <v>42339</v>
      </c>
      <c r="M3016" t="s">
        <v>10420</v>
      </c>
      <c r="N3016">
        <v>0</v>
      </c>
      <c r="O3016" t="s">
        <v>4648</v>
      </c>
      <c r="P3016">
        <v>0</v>
      </c>
      <c r="Q3016">
        <v>0</v>
      </c>
      <c r="T3016" t="str">
        <f>IF(LEN(A3016)=2,MID(A3016,1,1),IF(LEN(A3016)=3,MID(A3016,1,2),IF(LEN(A3016)=5,MID(A3016,1,3),IF(LEN(A3016)=7,MID(A3016,1,5),IF(LEN(A3016)=1,"")))))</f>
        <v>216</v>
      </c>
      <c r="U3016">
        <f>IF(LEN(A3016)=7,0,1)</f>
        <v>1</v>
      </c>
      <c r="V3016">
        <f t="shared" si="94"/>
        <v>0</v>
      </c>
      <c r="W3016">
        <f>IF(OR(LEFT(A3016)="1", LEFT(A3016)="2",LEFT(A3016)="3"),1,0)</f>
        <v>1</v>
      </c>
      <c r="Y3016" t="str">
        <f t="shared" si="95"/>
        <v>Utang Belanja Modal Tidak Berwujud</v>
      </c>
      <c r="AB3016" t="str">
        <f>IF(LEFT(A3016)="1","D",IF(LEFT(A3016)="2","K",IF(LEFT(A3016)="3","K",IF(LEFT(A3016)="4","K",IF(LEFT(A3016)="5","D",IF(LEFT(A3016)="6","D",IF(LEFT(A3016)="8","K",IF(LEFT(A3016)="9","D"))))))))</f>
        <v>K</v>
      </c>
      <c r="AD3016">
        <f>IF(LEFT(A3016)="4",1,IF(LEFT(A3016)="5",1,IF(LEFT(A3016)="6",1,0)))</f>
        <v>0</v>
      </c>
      <c r="AE3016">
        <f>IF(LEFT(A3016)="8",1,IF(LEFT(A3016)="9",1,0))</f>
        <v>0</v>
      </c>
      <c r="AF3016" t="str">
        <f>LEFT(A3016)</f>
        <v>2</v>
      </c>
    </row>
    <row r="3017" spans="1:32" x14ac:dyDescent="0.25">
      <c r="A3017" t="s">
        <v>5836</v>
      </c>
      <c r="B3017" t="s">
        <v>5837</v>
      </c>
      <c r="C3017" t="s">
        <v>5834</v>
      </c>
      <c r="D3017">
        <v>1</v>
      </c>
      <c r="E3017">
        <v>0</v>
      </c>
      <c r="F3017">
        <v>0</v>
      </c>
      <c r="G3017">
        <v>1</v>
      </c>
      <c r="H3017" t="s">
        <v>5837</v>
      </c>
      <c r="I3017" t="s">
        <v>10419</v>
      </c>
      <c r="J3017" t="s">
        <v>10420</v>
      </c>
      <c r="K3017" s="1">
        <v>42339</v>
      </c>
      <c r="L3017" s="1">
        <v>42339</v>
      </c>
      <c r="M3017" t="s">
        <v>10420</v>
      </c>
      <c r="N3017">
        <v>0</v>
      </c>
      <c r="O3017" t="s">
        <v>4648</v>
      </c>
      <c r="P3017">
        <v>0</v>
      </c>
      <c r="Q3017">
        <v>0</v>
      </c>
      <c r="T3017" t="str">
        <f>IF(LEN(A3017)=2,MID(A3017,1,1),IF(LEN(A3017)=3,MID(A3017,1,2),IF(LEN(A3017)=5,MID(A3017,1,3),IF(LEN(A3017)=7,MID(A3017,1,5),IF(LEN(A3017)=1,"")))))</f>
        <v>21687</v>
      </c>
      <c r="U3017">
        <f>IF(LEN(A3017)=7,0,1)</f>
        <v>0</v>
      </c>
      <c r="V3017">
        <f t="shared" si="94"/>
        <v>0</v>
      </c>
      <c r="W3017">
        <f>IF(OR(LEFT(A3017)="1", LEFT(A3017)="2",LEFT(A3017)="3"),1,0)</f>
        <v>1</v>
      </c>
      <c r="Y3017" t="str">
        <f t="shared" si="95"/>
        <v>Utang Belanja Modal Software</v>
      </c>
      <c r="AB3017" t="str">
        <f>IF(LEFT(A3017)="1","D",IF(LEFT(A3017)="2","K",IF(LEFT(A3017)="3","K",IF(LEFT(A3017)="4","K",IF(LEFT(A3017)="5","D",IF(LEFT(A3017)="6","D",IF(LEFT(A3017)="8","K",IF(LEFT(A3017)="9","D"))))))))</f>
        <v>K</v>
      </c>
      <c r="AD3017">
        <f>IF(LEFT(A3017)="4",1,IF(LEFT(A3017)="5",1,IF(LEFT(A3017)="6",1,0)))</f>
        <v>0</v>
      </c>
      <c r="AE3017">
        <f>IF(LEFT(A3017)="8",1,IF(LEFT(A3017)="9",1,0))</f>
        <v>0</v>
      </c>
      <c r="AF3017" t="str">
        <f>LEFT(A3017)</f>
        <v>2</v>
      </c>
    </row>
    <row r="3018" spans="1:32" x14ac:dyDescent="0.25">
      <c r="A3018" t="s">
        <v>5838</v>
      </c>
      <c r="B3018" t="s">
        <v>5839</v>
      </c>
      <c r="C3018" t="s">
        <v>5834</v>
      </c>
      <c r="D3018">
        <v>1</v>
      </c>
      <c r="E3018">
        <v>0</v>
      </c>
      <c r="F3018">
        <v>0</v>
      </c>
      <c r="G3018">
        <v>1</v>
      </c>
      <c r="H3018" t="s">
        <v>5839</v>
      </c>
      <c r="I3018" t="s">
        <v>10419</v>
      </c>
      <c r="J3018" t="s">
        <v>10420</v>
      </c>
      <c r="K3018" s="1">
        <v>42339</v>
      </c>
      <c r="L3018" s="1">
        <v>42339</v>
      </c>
      <c r="M3018" t="s">
        <v>10420</v>
      </c>
      <c r="N3018">
        <v>0</v>
      </c>
      <c r="O3018" t="s">
        <v>4648</v>
      </c>
      <c r="P3018">
        <v>0</v>
      </c>
      <c r="Q3018">
        <v>0</v>
      </c>
      <c r="T3018" t="str">
        <f>IF(LEN(A3018)=2,MID(A3018,1,1),IF(LEN(A3018)=3,MID(A3018,1,2),IF(LEN(A3018)=5,MID(A3018,1,3),IF(LEN(A3018)=7,MID(A3018,1,5),IF(LEN(A3018)=1,"")))))</f>
        <v>21687</v>
      </c>
      <c r="U3018">
        <f>IF(LEN(A3018)=7,0,1)</f>
        <v>0</v>
      </c>
      <c r="V3018">
        <f t="shared" si="94"/>
        <v>0</v>
      </c>
      <c r="W3018">
        <f>IF(OR(LEFT(A3018)="1", LEFT(A3018)="2",LEFT(A3018)="3"),1,0)</f>
        <v>1</v>
      </c>
      <c r="Y3018" t="str">
        <f t="shared" si="95"/>
        <v>Utang Belanja Modal Hak Paten</v>
      </c>
      <c r="AB3018" t="str">
        <f>IF(LEFT(A3018)="1","D",IF(LEFT(A3018)="2","K",IF(LEFT(A3018)="3","K",IF(LEFT(A3018)="4","K",IF(LEFT(A3018)="5","D",IF(LEFT(A3018)="6","D",IF(LEFT(A3018)="8","K",IF(LEFT(A3018)="9","D"))))))))</f>
        <v>K</v>
      </c>
      <c r="AD3018">
        <f>IF(LEFT(A3018)="4",1,IF(LEFT(A3018)="5",1,IF(LEFT(A3018)="6",1,0)))</f>
        <v>0</v>
      </c>
      <c r="AE3018">
        <f>IF(LEFT(A3018)="8",1,IF(LEFT(A3018)="9",1,0))</f>
        <v>0</v>
      </c>
      <c r="AF3018" t="str">
        <f>LEFT(A3018)</f>
        <v>2</v>
      </c>
    </row>
    <row r="3019" spans="1:32" x14ac:dyDescent="0.25">
      <c r="A3019" t="s">
        <v>5840</v>
      </c>
      <c r="B3019" t="s">
        <v>5841</v>
      </c>
      <c r="C3019" t="s">
        <v>5834</v>
      </c>
      <c r="D3019">
        <v>1</v>
      </c>
      <c r="E3019">
        <v>0</v>
      </c>
      <c r="F3019">
        <v>0</v>
      </c>
      <c r="G3019">
        <v>1</v>
      </c>
      <c r="H3019" t="s">
        <v>5841</v>
      </c>
      <c r="I3019" t="s">
        <v>10419</v>
      </c>
      <c r="J3019" t="s">
        <v>10420</v>
      </c>
      <c r="K3019" s="1">
        <v>42339</v>
      </c>
      <c r="L3019" s="1">
        <v>42339</v>
      </c>
      <c r="M3019" t="s">
        <v>10420</v>
      </c>
      <c r="N3019">
        <v>0</v>
      </c>
      <c r="O3019" t="s">
        <v>4648</v>
      </c>
      <c r="P3019">
        <v>0</v>
      </c>
      <c r="Q3019">
        <v>0</v>
      </c>
      <c r="T3019" t="str">
        <f>IF(LEN(A3019)=2,MID(A3019,1,1),IF(LEN(A3019)=3,MID(A3019,1,2),IF(LEN(A3019)=5,MID(A3019,1,3),IF(LEN(A3019)=7,MID(A3019,1,5),IF(LEN(A3019)=1,"")))))</f>
        <v>21687</v>
      </c>
      <c r="U3019">
        <f>IF(LEN(A3019)=7,0,1)</f>
        <v>0</v>
      </c>
      <c r="V3019">
        <f t="shared" si="94"/>
        <v>0</v>
      </c>
      <c r="W3019">
        <f>IF(OR(LEFT(A3019)="1", LEFT(A3019)="2",LEFT(A3019)="3"),1,0)</f>
        <v>1</v>
      </c>
      <c r="Y3019" t="str">
        <f t="shared" si="95"/>
        <v>Utang Belanja Modal Hak Lisensi/Franchise</v>
      </c>
      <c r="AB3019" t="str">
        <f>IF(LEFT(A3019)="1","D",IF(LEFT(A3019)="2","K",IF(LEFT(A3019)="3","K",IF(LEFT(A3019)="4","K",IF(LEFT(A3019)="5","D",IF(LEFT(A3019)="6","D",IF(LEFT(A3019)="8","K",IF(LEFT(A3019)="9","D"))))))))</f>
        <v>K</v>
      </c>
      <c r="AD3019">
        <f>IF(LEFT(A3019)="4",1,IF(LEFT(A3019)="5",1,IF(LEFT(A3019)="6",1,0)))</f>
        <v>0</v>
      </c>
      <c r="AE3019">
        <f>IF(LEFT(A3019)="8",1,IF(LEFT(A3019)="9",1,0))</f>
        <v>0</v>
      </c>
      <c r="AF3019" t="str">
        <f>LEFT(A3019)</f>
        <v>2</v>
      </c>
    </row>
    <row r="3020" spans="1:32" x14ac:dyDescent="0.25">
      <c r="A3020" t="s">
        <v>5842</v>
      </c>
      <c r="B3020" t="s">
        <v>5843</v>
      </c>
      <c r="C3020" t="s">
        <v>5834</v>
      </c>
      <c r="D3020">
        <v>1</v>
      </c>
      <c r="E3020">
        <v>0</v>
      </c>
      <c r="F3020">
        <v>0</v>
      </c>
      <c r="G3020">
        <v>1</v>
      </c>
      <c r="H3020" t="s">
        <v>5843</v>
      </c>
      <c r="I3020" t="s">
        <v>10419</v>
      </c>
      <c r="J3020" t="s">
        <v>10420</v>
      </c>
      <c r="K3020" s="1">
        <v>42339</v>
      </c>
      <c r="L3020" s="1">
        <v>42339</v>
      </c>
      <c r="M3020" t="s">
        <v>10420</v>
      </c>
      <c r="N3020">
        <v>0</v>
      </c>
      <c r="O3020" t="s">
        <v>4648</v>
      </c>
      <c r="P3020">
        <v>0</v>
      </c>
      <c r="Q3020">
        <v>0</v>
      </c>
      <c r="T3020" t="str">
        <f>IF(LEN(A3020)=2,MID(A3020,1,1),IF(LEN(A3020)=3,MID(A3020,1,2),IF(LEN(A3020)=5,MID(A3020,1,3),IF(LEN(A3020)=7,MID(A3020,1,5),IF(LEN(A3020)=1,"")))))</f>
        <v>21687</v>
      </c>
      <c r="U3020">
        <f>IF(LEN(A3020)=7,0,1)</f>
        <v>0</v>
      </c>
      <c r="V3020">
        <f t="shared" si="94"/>
        <v>0</v>
      </c>
      <c r="W3020">
        <f>IF(OR(LEFT(A3020)="1", LEFT(A3020)="2",LEFT(A3020)="3"),1,0)</f>
        <v>1</v>
      </c>
      <c r="Y3020" t="str">
        <f t="shared" si="95"/>
        <v>Utang Belanja Modal Kajian dan Penelitian</v>
      </c>
      <c r="AB3020" t="str">
        <f>IF(LEFT(A3020)="1","D",IF(LEFT(A3020)="2","K",IF(LEFT(A3020)="3","K",IF(LEFT(A3020)="4","K",IF(LEFT(A3020)="5","D",IF(LEFT(A3020)="6","D",IF(LEFT(A3020)="8","K",IF(LEFT(A3020)="9","D"))))))))</f>
        <v>K</v>
      </c>
      <c r="AD3020">
        <f>IF(LEFT(A3020)="4",1,IF(LEFT(A3020)="5",1,IF(LEFT(A3020)="6",1,0)))</f>
        <v>0</v>
      </c>
      <c r="AE3020">
        <f>IF(LEFT(A3020)="8",1,IF(LEFT(A3020)="9",1,0))</f>
        <v>0</v>
      </c>
      <c r="AF3020" t="str">
        <f>LEFT(A3020)</f>
        <v>2</v>
      </c>
    </row>
    <row r="3021" spans="1:32" x14ac:dyDescent="0.25">
      <c r="A3021" t="s">
        <v>5844</v>
      </c>
      <c r="B3021" t="s">
        <v>5845</v>
      </c>
      <c r="C3021" t="s">
        <v>4650</v>
      </c>
      <c r="D3021">
        <v>1</v>
      </c>
      <c r="E3021">
        <v>1</v>
      </c>
      <c r="F3021">
        <v>0</v>
      </c>
      <c r="G3021">
        <v>1</v>
      </c>
      <c r="H3021" t="s">
        <v>5845</v>
      </c>
      <c r="I3021" t="s">
        <v>10419</v>
      </c>
      <c r="J3021" t="s">
        <v>10420</v>
      </c>
      <c r="K3021" s="1">
        <v>42339</v>
      </c>
      <c r="L3021" s="1">
        <v>42339</v>
      </c>
      <c r="M3021" t="s">
        <v>10420</v>
      </c>
      <c r="N3021">
        <v>0</v>
      </c>
      <c r="O3021" t="s">
        <v>4648</v>
      </c>
      <c r="P3021">
        <v>0</v>
      </c>
      <c r="Q3021">
        <v>0</v>
      </c>
      <c r="T3021" t="str">
        <f>IF(LEN(A3021)=2,MID(A3021,1,1),IF(LEN(A3021)=3,MID(A3021,1,2),IF(LEN(A3021)=5,MID(A3021,1,3),IF(LEN(A3021)=7,MID(A3021,1,5),IF(LEN(A3021)=1,"")))))</f>
        <v>21</v>
      </c>
      <c r="U3021">
        <f>IF(LEN(A3021)=7,0,1)</f>
        <v>1</v>
      </c>
      <c r="V3021">
        <f t="shared" si="94"/>
        <v>0</v>
      </c>
      <c r="W3021">
        <f>IF(OR(LEFT(A3021)="1", LEFT(A3021)="2",LEFT(A3021)="3"),1,0)</f>
        <v>1</v>
      </c>
      <c r="Y3021" t="str">
        <f t="shared" si="95"/>
        <v>UTANG JANGKA PENDEK LAINNYA</v>
      </c>
      <c r="AB3021" t="str">
        <f>IF(LEFT(A3021)="1","D",IF(LEFT(A3021)="2","K",IF(LEFT(A3021)="3","K",IF(LEFT(A3021)="4","K",IF(LEFT(A3021)="5","D",IF(LEFT(A3021)="6","D",IF(LEFT(A3021)="8","K",IF(LEFT(A3021)="9","D"))))))))</f>
        <v>K</v>
      </c>
      <c r="AD3021">
        <f>IF(LEFT(A3021)="4",1,IF(LEFT(A3021)="5",1,IF(LEFT(A3021)="6",1,0)))</f>
        <v>0</v>
      </c>
      <c r="AE3021">
        <f>IF(LEFT(A3021)="8",1,IF(LEFT(A3021)="9",1,0))</f>
        <v>0</v>
      </c>
      <c r="AF3021" t="str">
        <f>LEFT(A3021)</f>
        <v>2</v>
      </c>
    </row>
    <row r="3022" spans="1:32" x14ac:dyDescent="0.25">
      <c r="A3022" t="s">
        <v>5846</v>
      </c>
      <c r="B3022" t="s">
        <v>5847</v>
      </c>
      <c r="C3022" t="s">
        <v>5844</v>
      </c>
      <c r="D3022">
        <v>1</v>
      </c>
      <c r="E3022">
        <v>1</v>
      </c>
      <c r="F3022">
        <v>0</v>
      </c>
      <c r="G3022">
        <v>1</v>
      </c>
      <c r="H3022" t="s">
        <v>5847</v>
      </c>
      <c r="I3022" t="s">
        <v>10419</v>
      </c>
      <c r="J3022" t="s">
        <v>10420</v>
      </c>
      <c r="K3022" s="1">
        <v>42339</v>
      </c>
      <c r="L3022" s="1">
        <v>42339</v>
      </c>
      <c r="M3022" t="s">
        <v>10420</v>
      </c>
      <c r="N3022">
        <v>0</v>
      </c>
      <c r="O3022" t="s">
        <v>4648</v>
      </c>
      <c r="P3022">
        <v>0</v>
      </c>
      <c r="Q3022">
        <v>0</v>
      </c>
      <c r="T3022" t="str">
        <f>IF(LEN(A3022)=2,MID(A3022,1,1),IF(LEN(A3022)=3,MID(A3022,1,2),IF(LEN(A3022)=5,MID(A3022,1,3),IF(LEN(A3022)=7,MID(A3022,1,5),IF(LEN(A3022)=1,"")))))</f>
        <v>217</v>
      </c>
      <c r="U3022">
        <f>IF(LEN(A3022)=7,0,1)</f>
        <v>1</v>
      </c>
      <c r="V3022">
        <f t="shared" si="94"/>
        <v>0</v>
      </c>
      <c r="W3022">
        <f>IF(OR(LEFT(A3022)="1", LEFT(A3022)="2",LEFT(A3022)="3"),1,0)</f>
        <v>1</v>
      </c>
      <c r="Y3022" t="str">
        <f t="shared" si="95"/>
        <v>Utang Kelebihan Pembayaran PAD</v>
      </c>
      <c r="AB3022" t="str">
        <f>IF(LEFT(A3022)="1","D",IF(LEFT(A3022)="2","K",IF(LEFT(A3022)="3","K",IF(LEFT(A3022)="4","K",IF(LEFT(A3022)="5","D",IF(LEFT(A3022)="6","D",IF(LEFT(A3022)="8","K",IF(LEFT(A3022)="9","D"))))))))</f>
        <v>K</v>
      </c>
      <c r="AD3022">
        <f>IF(LEFT(A3022)="4",1,IF(LEFT(A3022)="5",1,IF(LEFT(A3022)="6",1,0)))</f>
        <v>0</v>
      </c>
      <c r="AE3022">
        <f>IF(LEFT(A3022)="8",1,IF(LEFT(A3022)="9",1,0))</f>
        <v>0</v>
      </c>
      <c r="AF3022" t="str">
        <f>LEFT(A3022)</f>
        <v>2</v>
      </c>
    </row>
    <row r="3023" spans="1:32" x14ac:dyDescent="0.25">
      <c r="A3023" t="s">
        <v>5848</v>
      </c>
      <c r="B3023" t="s">
        <v>5849</v>
      </c>
      <c r="C3023" t="s">
        <v>5846</v>
      </c>
      <c r="D3023">
        <v>1</v>
      </c>
      <c r="E3023">
        <v>0</v>
      </c>
      <c r="F3023">
        <v>0</v>
      </c>
      <c r="G3023">
        <v>1</v>
      </c>
      <c r="H3023" t="s">
        <v>5849</v>
      </c>
      <c r="I3023" t="s">
        <v>10419</v>
      </c>
      <c r="J3023" t="s">
        <v>10420</v>
      </c>
      <c r="K3023" s="1">
        <v>42339</v>
      </c>
      <c r="L3023" s="1">
        <v>42339</v>
      </c>
      <c r="M3023" t="s">
        <v>10420</v>
      </c>
      <c r="N3023">
        <v>0</v>
      </c>
      <c r="O3023" t="s">
        <v>4648</v>
      </c>
      <c r="P3023">
        <v>0</v>
      </c>
      <c r="Q3023">
        <v>0</v>
      </c>
      <c r="T3023" t="str">
        <f>IF(LEN(A3023)=2,MID(A3023,1,1),IF(LEN(A3023)=3,MID(A3023,1,2),IF(LEN(A3023)=5,MID(A3023,1,3),IF(LEN(A3023)=7,MID(A3023,1,5),IF(LEN(A3023)=1,"")))))</f>
        <v>21701</v>
      </c>
      <c r="U3023">
        <f>IF(LEN(A3023)=7,0,1)</f>
        <v>0</v>
      </c>
      <c r="V3023">
        <f t="shared" si="94"/>
        <v>0</v>
      </c>
      <c r="W3023">
        <f>IF(OR(LEFT(A3023)="1", LEFT(A3023)="2",LEFT(A3023)="3"),1,0)</f>
        <v>1</v>
      </c>
      <c r="Y3023" t="str">
        <f t="shared" si="95"/>
        <v>Utang Kelebihan Pembayaran Pajak</v>
      </c>
      <c r="AB3023" t="str">
        <f>IF(LEFT(A3023)="1","D",IF(LEFT(A3023)="2","K",IF(LEFT(A3023)="3","K",IF(LEFT(A3023)="4","K",IF(LEFT(A3023)="5","D",IF(LEFT(A3023)="6","D",IF(LEFT(A3023)="8","K",IF(LEFT(A3023)="9","D"))))))))</f>
        <v>K</v>
      </c>
      <c r="AD3023">
        <f>IF(LEFT(A3023)="4",1,IF(LEFT(A3023)="5",1,IF(LEFT(A3023)="6",1,0)))</f>
        <v>0</v>
      </c>
      <c r="AE3023">
        <f>IF(LEFT(A3023)="8",1,IF(LEFT(A3023)="9",1,0))</f>
        <v>0</v>
      </c>
      <c r="AF3023" t="str">
        <f>LEFT(A3023)</f>
        <v>2</v>
      </c>
    </row>
    <row r="3024" spans="1:32" x14ac:dyDescent="0.25">
      <c r="A3024" t="s">
        <v>5850</v>
      </c>
      <c r="B3024" t="s">
        <v>5851</v>
      </c>
      <c r="C3024" t="s">
        <v>5846</v>
      </c>
      <c r="D3024">
        <v>1</v>
      </c>
      <c r="E3024">
        <v>0</v>
      </c>
      <c r="F3024">
        <v>0</v>
      </c>
      <c r="G3024">
        <v>1</v>
      </c>
      <c r="H3024" t="s">
        <v>5851</v>
      </c>
      <c r="I3024" t="s">
        <v>10419</v>
      </c>
      <c r="J3024" t="s">
        <v>10420</v>
      </c>
      <c r="K3024" s="1">
        <v>42339</v>
      </c>
      <c r="L3024" s="1">
        <v>42339</v>
      </c>
      <c r="M3024" t="s">
        <v>10420</v>
      </c>
      <c r="N3024">
        <v>0</v>
      </c>
      <c r="O3024" t="s">
        <v>4648</v>
      </c>
      <c r="P3024">
        <v>0</v>
      </c>
      <c r="Q3024">
        <v>0</v>
      </c>
      <c r="T3024" t="str">
        <f>IF(LEN(A3024)=2,MID(A3024,1,1),IF(LEN(A3024)=3,MID(A3024,1,2),IF(LEN(A3024)=5,MID(A3024,1,3),IF(LEN(A3024)=7,MID(A3024,1,5),IF(LEN(A3024)=1,"")))))</f>
        <v>21701</v>
      </c>
      <c r="U3024">
        <f>IF(LEN(A3024)=7,0,1)</f>
        <v>0</v>
      </c>
      <c r="V3024">
        <f t="shared" si="94"/>
        <v>0</v>
      </c>
      <c r="W3024">
        <f>IF(OR(LEFT(A3024)="1", LEFT(A3024)="2",LEFT(A3024)="3"),1,0)</f>
        <v>1</v>
      </c>
      <c r="Y3024" t="str">
        <f t="shared" si="95"/>
        <v>Utang Kelebihan Pembayaran Retribusi</v>
      </c>
      <c r="AB3024" t="str">
        <f>IF(LEFT(A3024)="1","D",IF(LEFT(A3024)="2","K",IF(LEFT(A3024)="3","K",IF(LEFT(A3024)="4","K",IF(LEFT(A3024)="5","D",IF(LEFT(A3024)="6","D",IF(LEFT(A3024)="8","K",IF(LEFT(A3024)="9","D"))))))))</f>
        <v>K</v>
      </c>
      <c r="AD3024">
        <f>IF(LEFT(A3024)="4",1,IF(LEFT(A3024)="5",1,IF(LEFT(A3024)="6",1,0)))</f>
        <v>0</v>
      </c>
      <c r="AE3024">
        <f>IF(LEFT(A3024)="8",1,IF(LEFT(A3024)="9",1,0))</f>
        <v>0</v>
      </c>
      <c r="AF3024" t="str">
        <f>LEFT(A3024)</f>
        <v>2</v>
      </c>
    </row>
    <row r="3025" spans="1:32" x14ac:dyDescent="0.25">
      <c r="A3025" t="s">
        <v>5852</v>
      </c>
      <c r="B3025" t="s">
        <v>5853</v>
      </c>
      <c r="C3025" t="s">
        <v>5846</v>
      </c>
      <c r="D3025">
        <v>1</v>
      </c>
      <c r="E3025">
        <v>0</v>
      </c>
      <c r="F3025">
        <v>0</v>
      </c>
      <c r="G3025">
        <v>1</v>
      </c>
      <c r="H3025" t="s">
        <v>5853</v>
      </c>
      <c r="I3025" t="s">
        <v>10419</v>
      </c>
      <c r="J3025" t="s">
        <v>10420</v>
      </c>
      <c r="K3025" s="1">
        <v>42339</v>
      </c>
      <c r="L3025" s="1">
        <v>42339</v>
      </c>
      <c r="M3025" t="s">
        <v>10420</v>
      </c>
      <c r="N3025">
        <v>0</v>
      </c>
      <c r="O3025" t="s">
        <v>4648</v>
      </c>
      <c r="P3025">
        <v>0</v>
      </c>
      <c r="Q3025">
        <v>0</v>
      </c>
      <c r="T3025" t="str">
        <f>IF(LEN(A3025)=2,MID(A3025,1,1),IF(LEN(A3025)=3,MID(A3025,1,2),IF(LEN(A3025)=5,MID(A3025,1,3),IF(LEN(A3025)=7,MID(A3025,1,5),IF(LEN(A3025)=1,"")))))</f>
        <v>21701</v>
      </c>
      <c r="U3025">
        <f>IF(LEN(A3025)=7,0,1)</f>
        <v>0</v>
      </c>
      <c r="V3025">
        <f t="shared" si="94"/>
        <v>0</v>
      </c>
      <c r="W3025">
        <f>IF(OR(LEFT(A3025)="1", LEFT(A3025)="2",LEFT(A3025)="3"),1,0)</f>
        <v>1</v>
      </c>
      <c r="Y3025" t="str">
        <f t="shared" si="95"/>
        <v>Utang Kelebihan Pembayaran Hasil Pengelolaan Kekayaan daerah yang dipisahkan</v>
      </c>
      <c r="AB3025" t="str">
        <f>IF(LEFT(A3025)="1","D",IF(LEFT(A3025)="2","K",IF(LEFT(A3025)="3","K",IF(LEFT(A3025)="4","K",IF(LEFT(A3025)="5","D",IF(LEFT(A3025)="6","D",IF(LEFT(A3025)="8","K",IF(LEFT(A3025)="9","D"))))))))</f>
        <v>K</v>
      </c>
      <c r="AD3025">
        <f>IF(LEFT(A3025)="4",1,IF(LEFT(A3025)="5",1,IF(LEFT(A3025)="6",1,0)))</f>
        <v>0</v>
      </c>
      <c r="AE3025">
        <f>IF(LEFT(A3025)="8",1,IF(LEFT(A3025)="9",1,0))</f>
        <v>0</v>
      </c>
      <c r="AF3025" t="str">
        <f>LEFT(A3025)</f>
        <v>2</v>
      </c>
    </row>
    <row r="3026" spans="1:32" x14ac:dyDescent="0.25">
      <c r="A3026" t="s">
        <v>5854</v>
      </c>
      <c r="B3026" t="s">
        <v>5855</v>
      </c>
      <c r="C3026" t="s">
        <v>5846</v>
      </c>
      <c r="D3026">
        <v>1</v>
      </c>
      <c r="E3026">
        <v>0</v>
      </c>
      <c r="F3026">
        <v>0</v>
      </c>
      <c r="G3026">
        <v>1</v>
      </c>
      <c r="H3026" t="s">
        <v>5855</v>
      </c>
      <c r="I3026" t="s">
        <v>10419</v>
      </c>
      <c r="J3026" t="s">
        <v>10420</v>
      </c>
      <c r="K3026" s="1">
        <v>42339</v>
      </c>
      <c r="L3026" s="1">
        <v>42339</v>
      </c>
      <c r="M3026" t="s">
        <v>10420</v>
      </c>
      <c r="N3026">
        <v>0</v>
      </c>
      <c r="O3026" t="s">
        <v>4648</v>
      </c>
      <c r="P3026">
        <v>0</v>
      </c>
      <c r="Q3026">
        <v>0</v>
      </c>
      <c r="T3026" t="str">
        <f>IF(LEN(A3026)=2,MID(A3026,1,1),IF(LEN(A3026)=3,MID(A3026,1,2),IF(LEN(A3026)=5,MID(A3026,1,3),IF(LEN(A3026)=7,MID(A3026,1,5),IF(LEN(A3026)=1,"")))))</f>
        <v>21701</v>
      </c>
      <c r="U3026">
        <f>IF(LEN(A3026)=7,0,1)</f>
        <v>0</v>
      </c>
      <c r="V3026">
        <f t="shared" si="94"/>
        <v>0</v>
      </c>
      <c r="W3026">
        <f>IF(OR(LEFT(A3026)="1", LEFT(A3026)="2",LEFT(A3026)="3"),1,0)</f>
        <v>1</v>
      </c>
      <c r="Y3026" t="str">
        <f t="shared" si="95"/>
        <v>Utang Kelebihan Pembayaran Lain-lain PAD yang sah</v>
      </c>
      <c r="AB3026" t="str">
        <f>IF(LEFT(A3026)="1","D",IF(LEFT(A3026)="2","K",IF(LEFT(A3026)="3","K",IF(LEFT(A3026)="4","K",IF(LEFT(A3026)="5","D",IF(LEFT(A3026)="6","D",IF(LEFT(A3026)="8","K",IF(LEFT(A3026)="9","D"))))))))</f>
        <v>K</v>
      </c>
      <c r="AD3026">
        <f>IF(LEFT(A3026)="4",1,IF(LEFT(A3026)="5",1,IF(LEFT(A3026)="6",1,0)))</f>
        <v>0</v>
      </c>
      <c r="AE3026">
        <f>IF(LEFT(A3026)="8",1,IF(LEFT(A3026)="9",1,0))</f>
        <v>0</v>
      </c>
      <c r="AF3026" t="str">
        <f>LEFT(A3026)</f>
        <v>2</v>
      </c>
    </row>
    <row r="3027" spans="1:32" x14ac:dyDescent="0.25">
      <c r="A3027" t="s">
        <v>5856</v>
      </c>
      <c r="B3027" t="s">
        <v>5857</v>
      </c>
      <c r="C3027" t="s">
        <v>5844</v>
      </c>
      <c r="D3027">
        <v>1</v>
      </c>
      <c r="E3027">
        <v>1</v>
      </c>
      <c r="F3027">
        <v>0</v>
      </c>
      <c r="G3027">
        <v>1</v>
      </c>
      <c r="H3027" t="s">
        <v>5857</v>
      </c>
      <c r="I3027" t="s">
        <v>10419</v>
      </c>
      <c r="J3027" t="s">
        <v>10420</v>
      </c>
      <c r="K3027" s="1">
        <v>42339</v>
      </c>
      <c r="L3027" s="1">
        <v>42339</v>
      </c>
      <c r="M3027" t="s">
        <v>10420</v>
      </c>
      <c r="N3027">
        <v>0</v>
      </c>
      <c r="O3027" t="s">
        <v>4648</v>
      </c>
      <c r="P3027">
        <v>0</v>
      </c>
      <c r="Q3027">
        <v>0</v>
      </c>
      <c r="T3027" t="str">
        <f>IF(LEN(A3027)=2,MID(A3027,1,1),IF(LEN(A3027)=3,MID(A3027,1,2),IF(LEN(A3027)=5,MID(A3027,1,3),IF(LEN(A3027)=7,MID(A3027,1,5),IF(LEN(A3027)=1,"")))))</f>
        <v>217</v>
      </c>
      <c r="U3027">
        <f>IF(LEN(A3027)=7,0,1)</f>
        <v>1</v>
      </c>
      <c r="V3027">
        <f t="shared" si="94"/>
        <v>0</v>
      </c>
      <c r="W3027">
        <f>IF(OR(LEFT(A3027)="1", LEFT(A3027)="2",LEFT(A3027)="3"),1,0)</f>
        <v>1</v>
      </c>
      <c r="Y3027" t="str">
        <f t="shared" si="95"/>
        <v>Utang Kelebihan Pembayaran Transfer</v>
      </c>
      <c r="AB3027" t="str">
        <f>IF(LEFT(A3027)="1","D",IF(LEFT(A3027)="2","K",IF(LEFT(A3027)="3","K",IF(LEFT(A3027)="4","K",IF(LEFT(A3027)="5","D",IF(LEFT(A3027)="6","D",IF(LEFT(A3027)="8","K",IF(LEFT(A3027)="9","D"))))))))</f>
        <v>K</v>
      </c>
      <c r="AD3027">
        <f>IF(LEFT(A3027)="4",1,IF(LEFT(A3027)="5",1,IF(LEFT(A3027)="6",1,0)))</f>
        <v>0</v>
      </c>
      <c r="AE3027">
        <f>IF(LEFT(A3027)="8",1,IF(LEFT(A3027)="9",1,0))</f>
        <v>0</v>
      </c>
      <c r="AF3027" t="str">
        <f>LEFT(A3027)</f>
        <v>2</v>
      </c>
    </row>
    <row r="3028" spans="1:32" x14ac:dyDescent="0.25">
      <c r="A3028" t="s">
        <v>5858</v>
      </c>
      <c r="B3028" t="s">
        <v>5859</v>
      </c>
      <c r="C3028" t="s">
        <v>5856</v>
      </c>
      <c r="D3028">
        <v>1</v>
      </c>
      <c r="E3028">
        <v>0</v>
      </c>
      <c r="F3028">
        <v>0</v>
      </c>
      <c r="G3028">
        <v>1</v>
      </c>
      <c r="H3028" t="s">
        <v>5859</v>
      </c>
      <c r="I3028" t="s">
        <v>10419</v>
      </c>
      <c r="J3028" t="s">
        <v>10420</v>
      </c>
      <c r="K3028" s="1">
        <v>42339</v>
      </c>
      <c r="L3028" s="1">
        <v>42339</v>
      </c>
      <c r="M3028" t="s">
        <v>10420</v>
      </c>
      <c r="N3028">
        <v>0</v>
      </c>
      <c r="O3028" t="s">
        <v>4648</v>
      </c>
      <c r="P3028">
        <v>0</v>
      </c>
      <c r="Q3028">
        <v>0</v>
      </c>
      <c r="T3028" t="str">
        <f>IF(LEN(A3028)=2,MID(A3028,1,1),IF(LEN(A3028)=3,MID(A3028,1,2),IF(LEN(A3028)=5,MID(A3028,1,3),IF(LEN(A3028)=7,MID(A3028,1,5),IF(LEN(A3028)=1,"")))))</f>
        <v>21702</v>
      </c>
      <c r="U3028">
        <f>IF(LEN(A3028)=7,0,1)</f>
        <v>0</v>
      </c>
      <c r="V3028">
        <f t="shared" si="94"/>
        <v>0</v>
      </c>
      <c r="W3028">
        <f>IF(OR(LEFT(A3028)="1", LEFT(A3028)="2",LEFT(A3028)="3"),1,0)</f>
        <v>1</v>
      </c>
      <c r="Y3028" t="str">
        <f t="shared" si="95"/>
        <v>Utang Kelebihan Pembayaran Transfer Pemerintah Pusat - Dana Perimbangan</v>
      </c>
      <c r="AB3028" t="str">
        <f>IF(LEFT(A3028)="1","D",IF(LEFT(A3028)="2","K",IF(LEFT(A3028)="3","K",IF(LEFT(A3028)="4","K",IF(LEFT(A3028)="5","D",IF(LEFT(A3028)="6","D",IF(LEFT(A3028)="8","K",IF(LEFT(A3028)="9","D"))))))))</f>
        <v>K</v>
      </c>
      <c r="AD3028">
        <f>IF(LEFT(A3028)="4",1,IF(LEFT(A3028)="5",1,IF(LEFT(A3028)="6",1,0)))</f>
        <v>0</v>
      </c>
      <c r="AE3028">
        <f>IF(LEFT(A3028)="8",1,IF(LEFT(A3028)="9",1,0))</f>
        <v>0</v>
      </c>
      <c r="AF3028" t="str">
        <f>LEFT(A3028)</f>
        <v>2</v>
      </c>
    </row>
    <row r="3029" spans="1:32" x14ac:dyDescent="0.25">
      <c r="A3029" t="s">
        <v>5860</v>
      </c>
      <c r="B3029" t="s">
        <v>5861</v>
      </c>
      <c r="C3029" t="s">
        <v>5856</v>
      </c>
      <c r="D3029">
        <v>1</v>
      </c>
      <c r="E3029">
        <v>0</v>
      </c>
      <c r="F3029">
        <v>0</v>
      </c>
      <c r="G3029">
        <v>1</v>
      </c>
      <c r="H3029" t="s">
        <v>5861</v>
      </c>
      <c r="I3029" t="s">
        <v>10419</v>
      </c>
      <c r="J3029" t="s">
        <v>10420</v>
      </c>
      <c r="K3029" s="1">
        <v>42339</v>
      </c>
      <c r="L3029" s="1">
        <v>42339</v>
      </c>
      <c r="M3029" t="s">
        <v>10420</v>
      </c>
      <c r="N3029">
        <v>0</v>
      </c>
      <c r="O3029" t="s">
        <v>4648</v>
      </c>
      <c r="P3029">
        <v>0</v>
      </c>
      <c r="Q3029">
        <v>0</v>
      </c>
      <c r="T3029" t="str">
        <f>IF(LEN(A3029)=2,MID(A3029,1,1),IF(LEN(A3029)=3,MID(A3029,1,2),IF(LEN(A3029)=5,MID(A3029,1,3),IF(LEN(A3029)=7,MID(A3029,1,5),IF(LEN(A3029)=1,"")))))</f>
        <v>21702</v>
      </c>
      <c r="U3029">
        <f>IF(LEN(A3029)=7,0,1)</f>
        <v>0</v>
      </c>
      <c r="V3029">
        <f t="shared" si="94"/>
        <v>0</v>
      </c>
      <c r="W3029">
        <f>IF(OR(LEFT(A3029)="1", LEFT(A3029)="2",LEFT(A3029)="3"),1,0)</f>
        <v>1</v>
      </c>
      <c r="Y3029" t="str">
        <f t="shared" si="95"/>
        <v>Utang Kelebihan Pembayaran Transfer Pemerintah Pusat Lainnya</v>
      </c>
      <c r="AB3029" t="str">
        <f>IF(LEFT(A3029)="1","D",IF(LEFT(A3029)="2","K",IF(LEFT(A3029)="3","K",IF(LEFT(A3029)="4","K",IF(LEFT(A3029)="5","D",IF(LEFT(A3029)="6","D",IF(LEFT(A3029)="8","K",IF(LEFT(A3029)="9","D"))))))))</f>
        <v>K</v>
      </c>
      <c r="AD3029">
        <f>IF(LEFT(A3029)="4",1,IF(LEFT(A3029)="5",1,IF(LEFT(A3029)="6",1,0)))</f>
        <v>0</v>
      </c>
      <c r="AE3029">
        <f>IF(LEFT(A3029)="8",1,IF(LEFT(A3029)="9",1,0))</f>
        <v>0</v>
      </c>
      <c r="AF3029" t="str">
        <f>LEFT(A3029)</f>
        <v>2</v>
      </c>
    </row>
    <row r="3030" spans="1:32" x14ac:dyDescent="0.25">
      <c r="A3030" t="s">
        <v>5862</v>
      </c>
      <c r="B3030" t="s">
        <v>5863</v>
      </c>
      <c r="C3030" t="s">
        <v>5856</v>
      </c>
      <c r="D3030">
        <v>1</v>
      </c>
      <c r="E3030">
        <v>0</v>
      </c>
      <c r="F3030">
        <v>0</v>
      </c>
      <c r="G3030">
        <v>1</v>
      </c>
      <c r="H3030" t="s">
        <v>5863</v>
      </c>
      <c r="I3030" t="s">
        <v>10419</v>
      </c>
      <c r="J3030" t="s">
        <v>10420</v>
      </c>
      <c r="K3030" s="1">
        <v>42339</v>
      </c>
      <c r="L3030" s="1">
        <v>42339</v>
      </c>
      <c r="M3030" t="s">
        <v>10420</v>
      </c>
      <c r="N3030">
        <v>0</v>
      </c>
      <c r="O3030" t="s">
        <v>4648</v>
      </c>
      <c r="P3030">
        <v>0</v>
      </c>
      <c r="Q3030">
        <v>0</v>
      </c>
      <c r="T3030" t="str">
        <f>IF(LEN(A3030)=2,MID(A3030,1,1),IF(LEN(A3030)=3,MID(A3030,1,2),IF(LEN(A3030)=5,MID(A3030,1,3),IF(LEN(A3030)=7,MID(A3030,1,5),IF(LEN(A3030)=1,"")))))</f>
        <v>21702</v>
      </c>
      <c r="U3030">
        <f>IF(LEN(A3030)=7,0,1)</f>
        <v>0</v>
      </c>
      <c r="V3030">
        <f t="shared" si="94"/>
        <v>0</v>
      </c>
      <c r="W3030">
        <f>IF(OR(LEFT(A3030)="1", LEFT(A3030)="2",LEFT(A3030)="3"),1,0)</f>
        <v>1</v>
      </c>
      <c r="Y3030" t="str">
        <f t="shared" si="95"/>
        <v>Utang Kelebihan Pembayaran Transfer Pemerintah Daerah Lainnya</v>
      </c>
      <c r="AB3030" t="str">
        <f>IF(LEFT(A3030)="1","D",IF(LEFT(A3030)="2","K",IF(LEFT(A3030)="3","K",IF(LEFT(A3030)="4","K",IF(LEFT(A3030)="5","D",IF(LEFT(A3030)="6","D",IF(LEFT(A3030)="8","K",IF(LEFT(A3030)="9","D"))))))))</f>
        <v>K</v>
      </c>
      <c r="AD3030">
        <f>IF(LEFT(A3030)="4",1,IF(LEFT(A3030)="5",1,IF(LEFT(A3030)="6",1,0)))</f>
        <v>0</v>
      </c>
      <c r="AE3030">
        <f>IF(LEFT(A3030)="8",1,IF(LEFT(A3030)="9",1,0))</f>
        <v>0</v>
      </c>
      <c r="AF3030" t="str">
        <f>LEFT(A3030)</f>
        <v>2</v>
      </c>
    </row>
    <row r="3031" spans="1:32" x14ac:dyDescent="0.25">
      <c r="A3031" t="s">
        <v>5864</v>
      </c>
      <c r="B3031" t="s">
        <v>5865</v>
      </c>
      <c r="C3031" t="s">
        <v>5856</v>
      </c>
      <c r="D3031">
        <v>1</v>
      </c>
      <c r="E3031">
        <v>0</v>
      </c>
      <c r="F3031">
        <v>0</v>
      </c>
      <c r="G3031">
        <v>1</v>
      </c>
      <c r="H3031" t="s">
        <v>5865</v>
      </c>
      <c r="I3031" t="s">
        <v>10419</v>
      </c>
      <c r="J3031" t="s">
        <v>10420</v>
      </c>
      <c r="K3031" s="1">
        <v>42339</v>
      </c>
      <c r="L3031" s="1">
        <v>42339</v>
      </c>
      <c r="M3031" t="s">
        <v>10420</v>
      </c>
      <c r="N3031">
        <v>0</v>
      </c>
      <c r="O3031" t="s">
        <v>4648</v>
      </c>
      <c r="P3031">
        <v>0</v>
      </c>
      <c r="Q3031">
        <v>0</v>
      </c>
      <c r="T3031" t="str">
        <f>IF(LEN(A3031)=2,MID(A3031,1,1),IF(LEN(A3031)=3,MID(A3031,1,2),IF(LEN(A3031)=5,MID(A3031,1,3),IF(LEN(A3031)=7,MID(A3031,1,5),IF(LEN(A3031)=1,"")))))</f>
        <v>21702</v>
      </c>
      <c r="U3031">
        <f>IF(LEN(A3031)=7,0,1)</f>
        <v>0</v>
      </c>
      <c r="V3031">
        <f t="shared" si="94"/>
        <v>0</v>
      </c>
      <c r="W3031">
        <f>IF(OR(LEFT(A3031)="1", LEFT(A3031)="2",LEFT(A3031)="3"),1,0)</f>
        <v>1</v>
      </c>
      <c r="Y3031" t="str">
        <f t="shared" si="95"/>
        <v>Utang Kelebihan Pembayaran Transfer Bantuan Keuangan dari Provinsi dan Pemerintah  Daerah Lainnya</v>
      </c>
      <c r="AB3031" t="str">
        <f>IF(LEFT(A3031)="1","D",IF(LEFT(A3031)="2","K",IF(LEFT(A3031)="3","K",IF(LEFT(A3031)="4","K",IF(LEFT(A3031)="5","D",IF(LEFT(A3031)="6","D",IF(LEFT(A3031)="8","K",IF(LEFT(A3031)="9","D"))))))))</f>
        <v>K</v>
      </c>
      <c r="AD3031">
        <f>IF(LEFT(A3031)="4",1,IF(LEFT(A3031)="5",1,IF(LEFT(A3031)="6",1,0)))</f>
        <v>0</v>
      </c>
      <c r="AE3031">
        <f>IF(LEFT(A3031)="8",1,IF(LEFT(A3031)="9",1,0))</f>
        <v>0</v>
      </c>
      <c r="AF3031" t="str">
        <f>LEFT(A3031)</f>
        <v>2</v>
      </c>
    </row>
    <row r="3032" spans="1:32" x14ac:dyDescent="0.25">
      <c r="A3032" t="s">
        <v>5866</v>
      </c>
      <c r="B3032" t="s">
        <v>5867</v>
      </c>
      <c r="C3032" t="s">
        <v>5844</v>
      </c>
      <c r="D3032">
        <v>1</v>
      </c>
      <c r="E3032">
        <v>1</v>
      </c>
      <c r="F3032">
        <v>0</v>
      </c>
      <c r="G3032">
        <v>1</v>
      </c>
      <c r="H3032" t="s">
        <v>5867</v>
      </c>
      <c r="I3032" t="s">
        <v>10419</v>
      </c>
      <c r="J3032" t="s">
        <v>10420</v>
      </c>
      <c r="K3032" s="1">
        <v>42339</v>
      </c>
      <c r="L3032" s="1">
        <v>42339</v>
      </c>
      <c r="M3032" t="s">
        <v>10420</v>
      </c>
      <c r="N3032">
        <v>0</v>
      </c>
      <c r="O3032" t="s">
        <v>4648</v>
      </c>
      <c r="P3032">
        <v>0</v>
      </c>
      <c r="Q3032">
        <v>0</v>
      </c>
      <c r="T3032" t="str">
        <f>IF(LEN(A3032)=2,MID(A3032,1,1),IF(LEN(A3032)=3,MID(A3032,1,2),IF(LEN(A3032)=5,MID(A3032,1,3),IF(LEN(A3032)=7,MID(A3032,1,5),IF(LEN(A3032)=1,"")))))</f>
        <v>217</v>
      </c>
      <c r="U3032">
        <f>IF(LEN(A3032)=7,0,1)</f>
        <v>1</v>
      </c>
      <c r="V3032">
        <f t="shared" si="94"/>
        <v>0</v>
      </c>
      <c r="W3032">
        <f>IF(OR(LEFT(A3032)="1", LEFT(A3032)="2",LEFT(A3032)="3"),1,0)</f>
        <v>1</v>
      </c>
      <c r="Y3032" t="str">
        <f t="shared" si="95"/>
        <v>Utang Kelebihan Pembayaran Lain-Lain Pendapatan yang Sah</v>
      </c>
      <c r="AB3032" t="str">
        <f>IF(LEFT(A3032)="1","D",IF(LEFT(A3032)="2","K",IF(LEFT(A3032)="3","K",IF(LEFT(A3032)="4","K",IF(LEFT(A3032)="5","D",IF(LEFT(A3032)="6","D",IF(LEFT(A3032)="8","K",IF(LEFT(A3032)="9","D"))))))))</f>
        <v>K</v>
      </c>
      <c r="AD3032">
        <f>IF(LEFT(A3032)="4",1,IF(LEFT(A3032)="5",1,IF(LEFT(A3032)="6",1,0)))</f>
        <v>0</v>
      </c>
      <c r="AE3032">
        <f>IF(LEFT(A3032)="8",1,IF(LEFT(A3032)="9",1,0))</f>
        <v>0</v>
      </c>
      <c r="AF3032" t="str">
        <f>LEFT(A3032)</f>
        <v>2</v>
      </c>
    </row>
    <row r="3033" spans="1:32" x14ac:dyDescent="0.25">
      <c r="A3033" t="s">
        <v>5868</v>
      </c>
      <c r="B3033" t="s">
        <v>5869</v>
      </c>
      <c r="C3033" t="s">
        <v>5866</v>
      </c>
      <c r="D3033">
        <v>1</v>
      </c>
      <c r="E3033">
        <v>0</v>
      </c>
      <c r="F3033">
        <v>0</v>
      </c>
      <c r="G3033">
        <v>1</v>
      </c>
      <c r="H3033" t="s">
        <v>5869</v>
      </c>
      <c r="I3033" t="s">
        <v>10419</v>
      </c>
      <c r="J3033" t="s">
        <v>10420</v>
      </c>
      <c r="K3033" s="1">
        <v>42339</v>
      </c>
      <c r="L3033" s="1">
        <v>42339</v>
      </c>
      <c r="M3033" t="s">
        <v>10420</v>
      </c>
      <c r="N3033">
        <v>0</v>
      </c>
      <c r="O3033" t="s">
        <v>4648</v>
      </c>
      <c r="P3033">
        <v>0</v>
      </c>
      <c r="Q3033">
        <v>0</v>
      </c>
      <c r="T3033" t="str">
        <f>IF(LEN(A3033)=2,MID(A3033,1,1),IF(LEN(A3033)=3,MID(A3033,1,2),IF(LEN(A3033)=5,MID(A3033,1,3),IF(LEN(A3033)=7,MID(A3033,1,5),IF(LEN(A3033)=1,"")))))</f>
        <v>21703</v>
      </c>
      <c r="U3033">
        <f>IF(LEN(A3033)=7,0,1)</f>
        <v>0</v>
      </c>
      <c r="V3033">
        <f t="shared" si="94"/>
        <v>0</v>
      </c>
      <c r="W3033">
        <f>IF(OR(LEFT(A3033)="1", LEFT(A3033)="2",LEFT(A3033)="3"),1,0)</f>
        <v>1</v>
      </c>
      <c r="Y3033" t="str">
        <f t="shared" si="95"/>
        <v>Utang Kelebihan Pembayaran Hibah</v>
      </c>
      <c r="AB3033" t="str">
        <f>IF(LEFT(A3033)="1","D",IF(LEFT(A3033)="2","K",IF(LEFT(A3033)="3","K",IF(LEFT(A3033)="4","K",IF(LEFT(A3033)="5","D",IF(LEFT(A3033)="6","D",IF(LEFT(A3033)="8","K",IF(LEFT(A3033)="9","D"))))))))</f>
        <v>K</v>
      </c>
      <c r="AD3033">
        <f>IF(LEFT(A3033)="4",1,IF(LEFT(A3033)="5",1,IF(LEFT(A3033)="6",1,0)))</f>
        <v>0</v>
      </c>
      <c r="AE3033">
        <f>IF(LEFT(A3033)="8",1,IF(LEFT(A3033)="9",1,0))</f>
        <v>0</v>
      </c>
      <c r="AF3033" t="str">
        <f>LEFT(A3033)</f>
        <v>2</v>
      </c>
    </row>
    <row r="3034" spans="1:32" x14ac:dyDescent="0.25">
      <c r="A3034" t="s">
        <v>5870</v>
      </c>
      <c r="B3034" t="s">
        <v>5871</v>
      </c>
      <c r="C3034" t="s">
        <v>5866</v>
      </c>
      <c r="D3034">
        <v>1</v>
      </c>
      <c r="E3034">
        <v>0</v>
      </c>
      <c r="F3034">
        <v>0</v>
      </c>
      <c r="G3034">
        <v>1</v>
      </c>
      <c r="H3034" t="s">
        <v>5871</v>
      </c>
      <c r="I3034" t="s">
        <v>10419</v>
      </c>
      <c r="J3034" t="s">
        <v>10420</v>
      </c>
      <c r="K3034" s="1">
        <v>42339</v>
      </c>
      <c r="L3034" s="1">
        <v>42339</v>
      </c>
      <c r="M3034" t="s">
        <v>10420</v>
      </c>
      <c r="N3034">
        <v>0</v>
      </c>
      <c r="O3034" t="s">
        <v>4648</v>
      </c>
      <c r="P3034">
        <v>0</v>
      </c>
      <c r="Q3034">
        <v>0</v>
      </c>
      <c r="T3034" t="str">
        <f>IF(LEN(A3034)=2,MID(A3034,1,1),IF(LEN(A3034)=3,MID(A3034,1,2),IF(LEN(A3034)=5,MID(A3034,1,3),IF(LEN(A3034)=7,MID(A3034,1,5),IF(LEN(A3034)=1,"")))))</f>
        <v>21703</v>
      </c>
      <c r="U3034">
        <f>IF(LEN(A3034)=7,0,1)</f>
        <v>0</v>
      </c>
      <c r="V3034">
        <f t="shared" si="94"/>
        <v>0</v>
      </c>
      <c r="W3034">
        <f>IF(OR(LEFT(A3034)="1", LEFT(A3034)="2",LEFT(A3034)="3"),1,0)</f>
        <v>1</v>
      </c>
      <c r="Y3034" t="str">
        <f t="shared" si="95"/>
        <v>Utang Kelebihan Pembayaran Pendapatan Lainnya</v>
      </c>
      <c r="AB3034" t="str">
        <f>IF(LEFT(A3034)="1","D",IF(LEFT(A3034)="2","K",IF(LEFT(A3034)="3","K",IF(LEFT(A3034)="4","K",IF(LEFT(A3034)="5","D",IF(LEFT(A3034)="6","D",IF(LEFT(A3034)="8","K",IF(LEFT(A3034)="9","D"))))))))</f>
        <v>K</v>
      </c>
      <c r="AD3034">
        <f>IF(LEFT(A3034)="4",1,IF(LEFT(A3034)="5",1,IF(LEFT(A3034)="6",1,0)))</f>
        <v>0</v>
      </c>
      <c r="AE3034">
        <f>IF(LEFT(A3034)="8",1,IF(LEFT(A3034)="9",1,0))</f>
        <v>0</v>
      </c>
      <c r="AF3034" t="str">
        <f>LEFT(A3034)</f>
        <v>2</v>
      </c>
    </row>
    <row r="3035" spans="1:32" x14ac:dyDescent="0.25">
      <c r="A3035" t="s">
        <v>5872</v>
      </c>
      <c r="B3035" t="s">
        <v>5873</v>
      </c>
      <c r="C3035" t="s">
        <v>5844</v>
      </c>
      <c r="D3035">
        <v>1</v>
      </c>
      <c r="E3035">
        <v>1</v>
      </c>
      <c r="F3035">
        <v>0</v>
      </c>
      <c r="G3035">
        <v>1</v>
      </c>
      <c r="H3035" t="s">
        <v>5873</v>
      </c>
      <c r="I3035" t="s">
        <v>10419</v>
      </c>
      <c r="J3035" t="s">
        <v>10420</v>
      </c>
      <c r="K3035" s="1">
        <v>42339</v>
      </c>
      <c r="L3035" s="1">
        <v>42339</v>
      </c>
      <c r="M3035" t="s">
        <v>10420</v>
      </c>
      <c r="N3035">
        <v>0</v>
      </c>
      <c r="O3035" t="s">
        <v>4648</v>
      </c>
      <c r="P3035">
        <v>0</v>
      </c>
      <c r="Q3035">
        <v>0</v>
      </c>
      <c r="T3035" t="str">
        <f>IF(LEN(A3035)=2,MID(A3035,1,1),IF(LEN(A3035)=3,MID(A3035,1,2),IF(LEN(A3035)=5,MID(A3035,1,3),IF(LEN(A3035)=7,MID(A3035,1,5),IF(LEN(A3035)=1,"")))))</f>
        <v>217</v>
      </c>
      <c r="U3035">
        <f>IF(LEN(A3035)=7,0,1)</f>
        <v>1</v>
      </c>
      <c r="V3035">
        <f t="shared" si="94"/>
        <v>0</v>
      </c>
      <c r="W3035">
        <f>IF(OR(LEFT(A3035)="1", LEFT(A3035)="2",LEFT(A3035)="3"),1,0)</f>
        <v>1</v>
      </c>
      <c r="Y3035" t="str">
        <f t="shared" si="95"/>
        <v>Utang Jangka Pendek Lainnya</v>
      </c>
      <c r="AB3035" t="str">
        <f>IF(LEFT(A3035)="1","D",IF(LEFT(A3035)="2","K",IF(LEFT(A3035)="3","K",IF(LEFT(A3035)="4","K",IF(LEFT(A3035)="5","D",IF(LEFT(A3035)="6","D",IF(LEFT(A3035)="8","K",IF(LEFT(A3035)="9","D"))))))))</f>
        <v>K</v>
      </c>
      <c r="AD3035">
        <f>IF(LEFT(A3035)="4",1,IF(LEFT(A3035)="5",1,IF(LEFT(A3035)="6",1,0)))</f>
        <v>0</v>
      </c>
      <c r="AE3035">
        <f>IF(LEFT(A3035)="8",1,IF(LEFT(A3035)="9",1,0))</f>
        <v>0</v>
      </c>
      <c r="AF3035" t="str">
        <f>LEFT(A3035)</f>
        <v>2</v>
      </c>
    </row>
    <row r="3036" spans="1:32" x14ac:dyDescent="0.25">
      <c r="A3036" t="s">
        <v>5874</v>
      </c>
      <c r="B3036" t="s">
        <v>5873</v>
      </c>
      <c r="C3036" t="s">
        <v>5872</v>
      </c>
      <c r="D3036">
        <v>1</v>
      </c>
      <c r="E3036">
        <v>0</v>
      </c>
      <c r="F3036">
        <v>0</v>
      </c>
      <c r="G3036">
        <v>1</v>
      </c>
      <c r="H3036" t="s">
        <v>5873</v>
      </c>
      <c r="I3036" t="s">
        <v>10419</v>
      </c>
      <c r="J3036" t="s">
        <v>10420</v>
      </c>
      <c r="K3036" s="1">
        <v>42339</v>
      </c>
      <c r="L3036" s="1">
        <v>42339</v>
      </c>
      <c r="M3036" t="s">
        <v>10420</v>
      </c>
      <c r="N3036">
        <v>0</v>
      </c>
      <c r="O3036" t="s">
        <v>4648</v>
      </c>
      <c r="P3036">
        <v>0</v>
      </c>
      <c r="Q3036">
        <v>0</v>
      </c>
      <c r="T3036" t="str">
        <f>IF(LEN(A3036)=2,MID(A3036,1,1),IF(LEN(A3036)=3,MID(A3036,1,2),IF(LEN(A3036)=5,MID(A3036,1,3),IF(LEN(A3036)=7,MID(A3036,1,5),IF(LEN(A3036)=1,"")))))</f>
        <v>21704</v>
      </c>
      <c r="U3036">
        <f>IF(LEN(A3036)=7,0,1)</f>
        <v>0</v>
      </c>
      <c r="V3036">
        <f t="shared" si="94"/>
        <v>0</v>
      </c>
      <c r="W3036">
        <f>IF(OR(LEFT(A3036)="1", LEFT(A3036)="2",LEFT(A3036)="3"),1,0)</f>
        <v>1</v>
      </c>
      <c r="Y3036" t="str">
        <f t="shared" si="95"/>
        <v>Utang Jangka Pendek Lainnya</v>
      </c>
      <c r="AB3036" t="str">
        <f>IF(LEFT(A3036)="1","D",IF(LEFT(A3036)="2","K",IF(LEFT(A3036)="3","K",IF(LEFT(A3036)="4","K",IF(LEFT(A3036)="5","D",IF(LEFT(A3036)="6","D",IF(LEFT(A3036)="8","K",IF(LEFT(A3036)="9","D"))))))))</f>
        <v>K</v>
      </c>
      <c r="AD3036">
        <f>IF(LEFT(A3036)="4",1,IF(LEFT(A3036)="5",1,IF(LEFT(A3036)="6",1,0)))</f>
        <v>0</v>
      </c>
      <c r="AE3036">
        <f>IF(LEFT(A3036)="8",1,IF(LEFT(A3036)="9",1,0))</f>
        <v>0</v>
      </c>
      <c r="AF3036" t="str">
        <f>LEFT(A3036)</f>
        <v>2</v>
      </c>
    </row>
    <row r="3037" spans="1:32" x14ac:dyDescent="0.25">
      <c r="A3037" t="s">
        <v>5875</v>
      </c>
      <c r="B3037" t="s">
        <v>5876</v>
      </c>
      <c r="C3037" t="s">
        <v>4648</v>
      </c>
      <c r="D3037">
        <v>1</v>
      </c>
      <c r="E3037">
        <v>1</v>
      </c>
      <c r="F3037">
        <v>0</v>
      </c>
      <c r="G3037">
        <v>1</v>
      </c>
      <c r="H3037" t="s">
        <v>5876</v>
      </c>
      <c r="I3037" t="s">
        <v>10419</v>
      </c>
      <c r="J3037" t="s">
        <v>10420</v>
      </c>
      <c r="K3037" s="1">
        <v>42339</v>
      </c>
      <c r="L3037" s="1">
        <v>42339</v>
      </c>
      <c r="M3037" t="s">
        <v>10420</v>
      </c>
      <c r="N3037">
        <v>0</v>
      </c>
      <c r="O3037" t="s">
        <v>4648</v>
      </c>
      <c r="P3037">
        <v>0</v>
      </c>
      <c r="Q3037">
        <v>0</v>
      </c>
      <c r="T3037" t="str">
        <f>IF(LEN(A3037)=2,MID(A3037,1,1),IF(LEN(A3037)=3,MID(A3037,1,2),IF(LEN(A3037)=5,MID(A3037,1,3),IF(LEN(A3037)=7,MID(A3037,1,5),IF(LEN(A3037)=1,"")))))</f>
        <v>2</v>
      </c>
      <c r="U3037">
        <f>IF(LEN(A3037)=7,0,1)</f>
        <v>1</v>
      </c>
      <c r="V3037">
        <f t="shared" si="94"/>
        <v>0</v>
      </c>
      <c r="W3037">
        <f>IF(OR(LEFT(A3037)="1", LEFT(A3037)="2",LEFT(A3037)="3"),1,0)</f>
        <v>1</v>
      </c>
      <c r="Y3037" t="str">
        <f t="shared" si="95"/>
        <v>KEWAJIBAN JANGKA PANJANG</v>
      </c>
      <c r="AB3037" t="str">
        <f>IF(LEFT(A3037)="1","D",IF(LEFT(A3037)="2","K",IF(LEFT(A3037)="3","K",IF(LEFT(A3037)="4","K",IF(LEFT(A3037)="5","D",IF(LEFT(A3037)="6","D",IF(LEFT(A3037)="8","K",IF(LEFT(A3037)="9","D"))))))))</f>
        <v>K</v>
      </c>
      <c r="AD3037">
        <f>IF(LEFT(A3037)="4",1,IF(LEFT(A3037)="5",1,IF(LEFT(A3037)="6",1,0)))</f>
        <v>0</v>
      </c>
      <c r="AE3037">
        <f>IF(LEFT(A3037)="8",1,IF(LEFT(A3037)="9",1,0))</f>
        <v>0</v>
      </c>
      <c r="AF3037" t="str">
        <f>LEFT(A3037)</f>
        <v>2</v>
      </c>
    </row>
    <row r="3038" spans="1:32" x14ac:dyDescent="0.25">
      <c r="A3038" t="s">
        <v>5877</v>
      </c>
      <c r="B3038" t="s">
        <v>5878</v>
      </c>
      <c r="C3038" t="s">
        <v>5875</v>
      </c>
      <c r="D3038">
        <v>1</v>
      </c>
      <c r="E3038">
        <v>1</v>
      </c>
      <c r="F3038">
        <v>0</v>
      </c>
      <c r="G3038">
        <v>1</v>
      </c>
      <c r="H3038" t="s">
        <v>5878</v>
      </c>
      <c r="I3038" t="s">
        <v>10419</v>
      </c>
      <c r="J3038" t="s">
        <v>10420</v>
      </c>
      <c r="K3038" s="1">
        <v>42339</v>
      </c>
      <c r="L3038" s="1">
        <v>42339</v>
      </c>
      <c r="M3038" t="s">
        <v>10420</v>
      </c>
      <c r="N3038">
        <v>0</v>
      </c>
      <c r="O3038" t="s">
        <v>4648</v>
      </c>
      <c r="P3038">
        <v>0</v>
      </c>
      <c r="Q3038">
        <v>0</v>
      </c>
      <c r="T3038" t="str">
        <f>IF(LEN(A3038)=2,MID(A3038,1,1),IF(LEN(A3038)=3,MID(A3038,1,2),IF(LEN(A3038)=5,MID(A3038,1,3),IF(LEN(A3038)=7,MID(A3038,1,5),IF(LEN(A3038)=1,"")))))</f>
        <v>22</v>
      </c>
      <c r="U3038">
        <f>IF(LEN(A3038)=7,0,1)</f>
        <v>1</v>
      </c>
      <c r="V3038">
        <f t="shared" si="94"/>
        <v>0</v>
      </c>
      <c r="W3038">
        <f>IF(OR(LEFT(A3038)="1", LEFT(A3038)="2",LEFT(A3038)="3"),1,0)</f>
        <v>1</v>
      </c>
      <c r="Y3038" t="str">
        <f t="shared" si="95"/>
        <v>UTANG DALAM NEGERI</v>
      </c>
      <c r="AB3038" t="str">
        <f>IF(LEFT(A3038)="1","D",IF(LEFT(A3038)="2","K",IF(LEFT(A3038)="3","K",IF(LEFT(A3038)="4","K",IF(LEFT(A3038)="5","D",IF(LEFT(A3038)="6","D",IF(LEFT(A3038)="8","K",IF(LEFT(A3038)="9","D"))))))))</f>
        <v>K</v>
      </c>
      <c r="AD3038">
        <f>IF(LEFT(A3038)="4",1,IF(LEFT(A3038)="5",1,IF(LEFT(A3038)="6",1,0)))</f>
        <v>0</v>
      </c>
      <c r="AE3038">
        <f>IF(LEFT(A3038)="8",1,IF(LEFT(A3038)="9",1,0))</f>
        <v>0</v>
      </c>
      <c r="AF3038" t="str">
        <f>LEFT(A3038)</f>
        <v>2</v>
      </c>
    </row>
    <row r="3039" spans="1:32" x14ac:dyDescent="0.25">
      <c r="A3039" t="s">
        <v>5879</v>
      </c>
      <c r="B3039" t="s">
        <v>5880</v>
      </c>
      <c r="C3039" t="s">
        <v>5877</v>
      </c>
      <c r="D3039">
        <v>1</v>
      </c>
      <c r="E3039">
        <v>1</v>
      </c>
      <c r="F3039">
        <v>0</v>
      </c>
      <c r="G3039">
        <v>1</v>
      </c>
      <c r="H3039" t="s">
        <v>5880</v>
      </c>
      <c r="I3039" t="s">
        <v>10419</v>
      </c>
      <c r="J3039" t="s">
        <v>10420</v>
      </c>
      <c r="K3039" s="1">
        <v>42339</v>
      </c>
      <c r="L3039" s="1">
        <v>42339</v>
      </c>
      <c r="M3039" t="s">
        <v>10420</v>
      </c>
      <c r="N3039">
        <v>0</v>
      </c>
      <c r="O3039" t="s">
        <v>4648</v>
      </c>
      <c r="P3039">
        <v>0</v>
      </c>
      <c r="Q3039">
        <v>0</v>
      </c>
      <c r="T3039" t="str">
        <f>IF(LEN(A3039)=2,MID(A3039,1,1),IF(LEN(A3039)=3,MID(A3039,1,2),IF(LEN(A3039)=5,MID(A3039,1,3),IF(LEN(A3039)=7,MID(A3039,1,5),IF(LEN(A3039)=1,"")))))</f>
        <v>221</v>
      </c>
      <c r="U3039">
        <f>IF(LEN(A3039)=7,0,1)</f>
        <v>1</v>
      </c>
      <c r="V3039">
        <f t="shared" si="94"/>
        <v>0</v>
      </c>
      <c r="W3039">
        <f>IF(OR(LEFT(A3039)="1", LEFT(A3039)="2",LEFT(A3039)="3"),1,0)</f>
        <v>1</v>
      </c>
      <c r="Y3039" t="str">
        <f t="shared" si="95"/>
        <v>Utang Dalam Negeri Sektor Perbankan</v>
      </c>
      <c r="AB3039" t="str">
        <f>IF(LEFT(A3039)="1","D",IF(LEFT(A3039)="2","K",IF(LEFT(A3039)="3","K",IF(LEFT(A3039)="4","K",IF(LEFT(A3039)="5","D",IF(LEFT(A3039)="6","D",IF(LEFT(A3039)="8","K",IF(LEFT(A3039)="9","D"))))))))</f>
        <v>K</v>
      </c>
      <c r="AD3039">
        <f>IF(LEFT(A3039)="4",1,IF(LEFT(A3039)="5",1,IF(LEFT(A3039)="6",1,0)))</f>
        <v>0</v>
      </c>
      <c r="AE3039">
        <f>IF(LEFT(A3039)="8",1,IF(LEFT(A3039)="9",1,0))</f>
        <v>0</v>
      </c>
      <c r="AF3039" t="str">
        <f>LEFT(A3039)</f>
        <v>2</v>
      </c>
    </row>
    <row r="3040" spans="1:32" x14ac:dyDescent="0.25">
      <c r="A3040" t="s">
        <v>5881</v>
      </c>
      <c r="B3040" t="s">
        <v>5880</v>
      </c>
      <c r="C3040" t="s">
        <v>5879</v>
      </c>
      <c r="D3040">
        <v>1</v>
      </c>
      <c r="E3040">
        <v>0</v>
      </c>
      <c r="F3040">
        <v>0</v>
      </c>
      <c r="G3040">
        <v>1</v>
      </c>
      <c r="H3040" t="s">
        <v>5880</v>
      </c>
      <c r="I3040" t="s">
        <v>10419</v>
      </c>
      <c r="J3040" t="s">
        <v>10420</v>
      </c>
      <c r="K3040" s="1">
        <v>42339</v>
      </c>
      <c r="L3040" s="1">
        <v>42339</v>
      </c>
      <c r="M3040" t="s">
        <v>10420</v>
      </c>
      <c r="N3040">
        <v>0</v>
      </c>
      <c r="O3040" t="s">
        <v>4648</v>
      </c>
      <c r="P3040">
        <v>0</v>
      </c>
      <c r="Q3040">
        <v>0</v>
      </c>
      <c r="T3040" t="str">
        <f>IF(LEN(A3040)=2,MID(A3040,1,1),IF(LEN(A3040)=3,MID(A3040,1,2),IF(LEN(A3040)=5,MID(A3040,1,3),IF(LEN(A3040)=7,MID(A3040,1,5),IF(LEN(A3040)=1,"")))))</f>
        <v>22101</v>
      </c>
      <c r="U3040">
        <f>IF(LEN(A3040)=7,0,1)</f>
        <v>0</v>
      </c>
      <c r="V3040">
        <f t="shared" si="94"/>
        <v>0</v>
      </c>
      <c r="W3040">
        <f>IF(OR(LEFT(A3040)="1", LEFT(A3040)="2",LEFT(A3040)="3"),1,0)</f>
        <v>1</v>
      </c>
      <c r="Y3040" t="str">
        <f t="shared" si="95"/>
        <v>Utang Dalam Negeri Sektor Perbankan</v>
      </c>
      <c r="AB3040" t="str">
        <f>IF(LEFT(A3040)="1","D",IF(LEFT(A3040)="2","K",IF(LEFT(A3040)="3","K",IF(LEFT(A3040)="4","K",IF(LEFT(A3040)="5","D",IF(LEFT(A3040)="6","D",IF(LEFT(A3040)="8","K",IF(LEFT(A3040)="9","D"))))))))</f>
        <v>K</v>
      </c>
      <c r="AD3040">
        <f>IF(LEFT(A3040)="4",1,IF(LEFT(A3040)="5",1,IF(LEFT(A3040)="6",1,0)))</f>
        <v>0</v>
      </c>
      <c r="AE3040">
        <f>IF(LEFT(A3040)="8",1,IF(LEFT(A3040)="9",1,0))</f>
        <v>0</v>
      </c>
      <c r="AF3040" t="str">
        <f>LEFT(A3040)</f>
        <v>2</v>
      </c>
    </row>
    <row r="3041" spans="1:32" x14ac:dyDescent="0.25">
      <c r="A3041" t="s">
        <v>5882</v>
      </c>
      <c r="B3041" t="s">
        <v>5883</v>
      </c>
      <c r="C3041" t="s">
        <v>5877</v>
      </c>
      <c r="D3041">
        <v>1</v>
      </c>
      <c r="E3041">
        <v>1</v>
      </c>
      <c r="F3041">
        <v>0</v>
      </c>
      <c r="G3041">
        <v>1</v>
      </c>
      <c r="H3041" t="s">
        <v>5883</v>
      </c>
      <c r="I3041" t="s">
        <v>10419</v>
      </c>
      <c r="J3041" t="s">
        <v>10420</v>
      </c>
      <c r="K3041" s="1">
        <v>42339</v>
      </c>
      <c r="L3041" s="1">
        <v>42339</v>
      </c>
      <c r="M3041" t="s">
        <v>10420</v>
      </c>
      <c r="N3041">
        <v>0</v>
      </c>
      <c r="O3041" t="s">
        <v>4648</v>
      </c>
      <c r="P3041">
        <v>0</v>
      </c>
      <c r="Q3041">
        <v>0</v>
      </c>
      <c r="T3041" t="str">
        <f>IF(LEN(A3041)=2,MID(A3041,1,1),IF(LEN(A3041)=3,MID(A3041,1,2),IF(LEN(A3041)=5,MID(A3041,1,3),IF(LEN(A3041)=7,MID(A3041,1,5),IF(LEN(A3041)=1,"")))))</f>
        <v>221</v>
      </c>
      <c r="U3041">
        <f>IF(LEN(A3041)=7,0,1)</f>
        <v>1</v>
      </c>
      <c r="V3041">
        <f t="shared" si="94"/>
        <v>0</v>
      </c>
      <c r="W3041">
        <f>IF(OR(LEFT(A3041)="1", LEFT(A3041)="2",LEFT(A3041)="3"),1,0)</f>
        <v>1</v>
      </c>
      <c r="Y3041" t="str">
        <f t="shared" si="95"/>
        <v>Utang Dari Lembaga Keuangan Bukan Bank</v>
      </c>
      <c r="AB3041" t="str">
        <f>IF(LEFT(A3041)="1","D",IF(LEFT(A3041)="2","K",IF(LEFT(A3041)="3","K",IF(LEFT(A3041)="4","K",IF(LEFT(A3041)="5","D",IF(LEFT(A3041)="6","D",IF(LEFT(A3041)="8","K",IF(LEFT(A3041)="9","D"))))))))</f>
        <v>K</v>
      </c>
      <c r="AD3041">
        <f>IF(LEFT(A3041)="4",1,IF(LEFT(A3041)="5",1,IF(LEFT(A3041)="6",1,0)))</f>
        <v>0</v>
      </c>
      <c r="AE3041">
        <f>IF(LEFT(A3041)="8",1,IF(LEFT(A3041)="9",1,0))</f>
        <v>0</v>
      </c>
      <c r="AF3041" t="str">
        <f>LEFT(A3041)</f>
        <v>2</v>
      </c>
    </row>
    <row r="3042" spans="1:32" x14ac:dyDescent="0.25">
      <c r="A3042" t="s">
        <v>5884</v>
      </c>
      <c r="B3042" t="s">
        <v>5883</v>
      </c>
      <c r="C3042" t="s">
        <v>5882</v>
      </c>
      <c r="D3042">
        <v>1</v>
      </c>
      <c r="E3042">
        <v>0</v>
      </c>
      <c r="F3042">
        <v>0</v>
      </c>
      <c r="G3042">
        <v>1</v>
      </c>
      <c r="H3042" t="s">
        <v>5883</v>
      </c>
      <c r="I3042" t="s">
        <v>10419</v>
      </c>
      <c r="J3042" t="s">
        <v>10420</v>
      </c>
      <c r="K3042" s="1">
        <v>42339</v>
      </c>
      <c r="L3042" s="1">
        <v>42339</v>
      </c>
      <c r="M3042" t="s">
        <v>10420</v>
      </c>
      <c r="N3042">
        <v>0</v>
      </c>
      <c r="O3042" t="s">
        <v>4648</v>
      </c>
      <c r="P3042">
        <v>0</v>
      </c>
      <c r="Q3042">
        <v>0</v>
      </c>
      <c r="T3042" t="str">
        <f>IF(LEN(A3042)=2,MID(A3042,1,1),IF(LEN(A3042)=3,MID(A3042,1,2),IF(LEN(A3042)=5,MID(A3042,1,3),IF(LEN(A3042)=7,MID(A3042,1,5),IF(LEN(A3042)=1,"")))))</f>
        <v>22102</v>
      </c>
      <c r="U3042">
        <f>IF(LEN(A3042)=7,0,1)</f>
        <v>0</v>
      </c>
      <c r="V3042">
        <f t="shared" si="94"/>
        <v>0</v>
      </c>
      <c r="W3042">
        <f>IF(OR(LEFT(A3042)="1", LEFT(A3042)="2",LEFT(A3042)="3"),1,0)</f>
        <v>1</v>
      </c>
      <c r="Y3042" t="str">
        <f t="shared" si="95"/>
        <v>Utang Dari Lembaga Keuangan Bukan Bank</v>
      </c>
      <c r="AB3042" t="str">
        <f>IF(LEFT(A3042)="1","D",IF(LEFT(A3042)="2","K",IF(LEFT(A3042)="3","K",IF(LEFT(A3042)="4","K",IF(LEFT(A3042)="5","D",IF(LEFT(A3042)="6","D",IF(LEFT(A3042)="8","K",IF(LEFT(A3042)="9","D"))))))))</f>
        <v>K</v>
      </c>
      <c r="AD3042">
        <f>IF(LEFT(A3042)="4",1,IF(LEFT(A3042)="5",1,IF(LEFT(A3042)="6",1,0)))</f>
        <v>0</v>
      </c>
      <c r="AE3042">
        <f>IF(LEFT(A3042)="8",1,IF(LEFT(A3042)="9",1,0))</f>
        <v>0</v>
      </c>
      <c r="AF3042" t="str">
        <f>LEFT(A3042)</f>
        <v>2</v>
      </c>
    </row>
    <row r="3043" spans="1:32" x14ac:dyDescent="0.25">
      <c r="A3043" t="s">
        <v>5885</v>
      </c>
      <c r="B3043" t="s">
        <v>5886</v>
      </c>
      <c r="C3043" t="s">
        <v>5877</v>
      </c>
      <c r="D3043">
        <v>1</v>
      </c>
      <c r="E3043">
        <v>1</v>
      </c>
      <c r="F3043">
        <v>0</v>
      </c>
      <c r="G3043">
        <v>1</v>
      </c>
      <c r="H3043" t="s">
        <v>5886</v>
      </c>
      <c r="I3043" t="s">
        <v>10419</v>
      </c>
      <c r="J3043" t="s">
        <v>10420</v>
      </c>
      <c r="K3043" s="1">
        <v>42339</v>
      </c>
      <c r="L3043" s="1">
        <v>42339</v>
      </c>
      <c r="M3043" t="s">
        <v>10420</v>
      </c>
      <c r="N3043">
        <v>0</v>
      </c>
      <c r="O3043" t="s">
        <v>4648</v>
      </c>
      <c r="P3043">
        <v>0</v>
      </c>
      <c r="Q3043">
        <v>0</v>
      </c>
      <c r="T3043" t="str">
        <f>IF(LEN(A3043)=2,MID(A3043,1,1),IF(LEN(A3043)=3,MID(A3043,1,2),IF(LEN(A3043)=5,MID(A3043,1,3),IF(LEN(A3043)=7,MID(A3043,1,5),IF(LEN(A3043)=1,"")))))</f>
        <v>221</v>
      </c>
      <c r="U3043">
        <f>IF(LEN(A3043)=7,0,1)</f>
        <v>1</v>
      </c>
      <c r="V3043">
        <f t="shared" si="94"/>
        <v>0</v>
      </c>
      <c r="W3043">
        <f>IF(OR(LEFT(A3043)="1", LEFT(A3043)="2",LEFT(A3043)="3"),1,0)</f>
        <v>1</v>
      </c>
      <c r="Y3043" t="str">
        <f t="shared" si="95"/>
        <v>Utang Dalam Negeri - Obligasi</v>
      </c>
      <c r="AB3043" t="str">
        <f>IF(LEFT(A3043)="1","D",IF(LEFT(A3043)="2","K",IF(LEFT(A3043)="3","K",IF(LEFT(A3043)="4","K",IF(LEFT(A3043)="5","D",IF(LEFT(A3043)="6","D",IF(LEFT(A3043)="8","K",IF(LEFT(A3043)="9","D"))))))))</f>
        <v>K</v>
      </c>
      <c r="AD3043">
        <f>IF(LEFT(A3043)="4",1,IF(LEFT(A3043)="5",1,IF(LEFT(A3043)="6",1,0)))</f>
        <v>0</v>
      </c>
      <c r="AE3043">
        <f>IF(LEFT(A3043)="8",1,IF(LEFT(A3043)="9",1,0))</f>
        <v>0</v>
      </c>
      <c r="AF3043" t="str">
        <f>LEFT(A3043)</f>
        <v>2</v>
      </c>
    </row>
    <row r="3044" spans="1:32" x14ac:dyDescent="0.25">
      <c r="A3044" t="s">
        <v>5887</v>
      </c>
      <c r="B3044" t="s">
        <v>5886</v>
      </c>
      <c r="C3044" t="s">
        <v>5885</v>
      </c>
      <c r="D3044">
        <v>1</v>
      </c>
      <c r="E3044">
        <v>0</v>
      </c>
      <c r="F3044">
        <v>0</v>
      </c>
      <c r="G3044">
        <v>1</v>
      </c>
      <c r="H3044" t="s">
        <v>5886</v>
      </c>
      <c r="I3044" t="s">
        <v>10419</v>
      </c>
      <c r="J3044" t="s">
        <v>10420</v>
      </c>
      <c r="K3044" s="1">
        <v>42339</v>
      </c>
      <c r="L3044" s="1">
        <v>42339</v>
      </c>
      <c r="M3044" t="s">
        <v>10420</v>
      </c>
      <c r="N3044">
        <v>0</v>
      </c>
      <c r="O3044" t="s">
        <v>4648</v>
      </c>
      <c r="P3044">
        <v>0</v>
      </c>
      <c r="Q3044">
        <v>0</v>
      </c>
      <c r="T3044" t="str">
        <f>IF(LEN(A3044)=2,MID(A3044,1,1),IF(LEN(A3044)=3,MID(A3044,1,2),IF(LEN(A3044)=5,MID(A3044,1,3),IF(LEN(A3044)=7,MID(A3044,1,5),IF(LEN(A3044)=1,"")))))</f>
        <v>22103</v>
      </c>
      <c r="U3044">
        <f>IF(LEN(A3044)=7,0,1)</f>
        <v>0</v>
      </c>
      <c r="V3044">
        <f t="shared" si="94"/>
        <v>0</v>
      </c>
      <c r="W3044">
        <f>IF(OR(LEFT(A3044)="1", LEFT(A3044)="2",LEFT(A3044)="3"),1,0)</f>
        <v>1</v>
      </c>
      <c r="Y3044" t="str">
        <f t="shared" si="95"/>
        <v>Utang Dalam Negeri - Obligasi</v>
      </c>
      <c r="AB3044" t="str">
        <f>IF(LEFT(A3044)="1","D",IF(LEFT(A3044)="2","K",IF(LEFT(A3044)="3","K",IF(LEFT(A3044)="4","K",IF(LEFT(A3044)="5","D",IF(LEFT(A3044)="6","D",IF(LEFT(A3044)="8","K",IF(LEFT(A3044)="9","D"))))))))</f>
        <v>K</v>
      </c>
      <c r="AD3044">
        <f>IF(LEFT(A3044)="4",1,IF(LEFT(A3044)="5",1,IF(LEFT(A3044)="6",1,0)))</f>
        <v>0</v>
      </c>
      <c r="AE3044">
        <f>IF(LEFT(A3044)="8",1,IF(LEFT(A3044)="9",1,0))</f>
        <v>0</v>
      </c>
      <c r="AF3044" t="str">
        <f>LEFT(A3044)</f>
        <v>2</v>
      </c>
    </row>
    <row r="3045" spans="1:32" x14ac:dyDescent="0.25">
      <c r="A3045" t="s">
        <v>5888</v>
      </c>
      <c r="B3045" t="s">
        <v>5889</v>
      </c>
      <c r="C3045" t="s">
        <v>5877</v>
      </c>
      <c r="D3045">
        <v>1</v>
      </c>
      <c r="E3045">
        <v>1</v>
      </c>
      <c r="F3045">
        <v>0</v>
      </c>
      <c r="G3045">
        <v>1</v>
      </c>
      <c r="H3045" t="s">
        <v>5889</v>
      </c>
      <c r="I3045" t="s">
        <v>10419</v>
      </c>
      <c r="J3045" t="s">
        <v>10420</v>
      </c>
      <c r="K3045" s="1">
        <v>42339</v>
      </c>
      <c r="L3045" s="1">
        <v>42339</v>
      </c>
      <c r="M3045" t="s">
        <v>10420</v>
      </c>
      <c r="N3045">
        <v>0</v>
      </c>
      <c r="O3045" t="s">
        <v>4648</v>
      </c>
      <c r="P3045">
        <v>0</v>
      </c>
      <c r="Q3045">
        <v>0</v>
      </c>
      <c r="T3045" t="str">
        <f>IF(LEN(A3045)=2,MID(A3045,1,1),IF(LEN(A3045)=3,MID(A3045,1,2),IF(LEN(A3045)=5,MID(A3045,1,3),IF(LEN(A3045)=7,MID(A3045,1,5),IF(LEN(A3045)=1,"")))))</f>
        <v>221</v>
      </c>
      <c r="U3045">
        <f>IF(LEN(A3045)=7,0,1)</f>
        <v>1</v>
      </c>
      <c r="V3045">
        <f t="shared" si="94"/>
        <v>0</v>
      </c>
      <c r="W3045">
        <f>IF(OR(LEFT(A3045)="1", LEFT(A3045)="2",LEFT(A3045)="3"),1,0)</f>
        <v>1</v>
      </c>
      <c r="Y3045" t="str">
        <f t="shared" si="95"/>
        <v>Utang Pemerintah Pusat</v>
      </c>
      <c r="AB3045" t="str">
        <f>IF(LEFT(A3045)="1","D",IF(LEFT(A3045)="2","K",IF(LEFT(A3045)="3","K",IF(LEFT(A3045)="4","K",IF(LEFT(A3045)="5","D",IF(LEFT(A3045)="6","D",IF(LEFT(A3045)="8","K",IF(LEFT(A3045)="9","D"))))))))</f>
        <v>K</v>
      </c>
      <c r="AD3045">
        <f>IF(LEFT(A3045)="4",1,IF(LEFT(A3045)="5",1,IF(LEFT(A3045)="6",1,0)))</f>
        <v>0</v>
      </c>
      <c r="AE3045">
        <f>IF(LEFT(A3045)="8",1,IF(LEFT(A3045)="9",1,0))</f>
        <v>0</v>
      </c>
      <c r="AF3045" t="str">
        <f>LEFT(A3045)</f>
        <v>2</v>
      </c>
    </row>
    <row r="3046" spans="1:32" x14ac:dyDescent="0.25">
      <c r="A3046" t="s">
        <v>5890</v>
      </c>
      <c r="B3046" t="s">
        <v>5889</v>
      </c>
      <c r="C3046" t="s">
        <v>5888</v>
      </c>
      <c r="D3046">
        <v>1</v>
      </c>
      <c r="E3046">
        <v>0</v>
      </c>
      <c r="F3046">
        <v>0</v>
      </c>
      <c r="G3046">
        <v>1</v>
      </c>
      <c r="H3046" t="s">
        <v>5889</v>
      </c>
      <c r="I3046" t="s">
        <v>10419</v>
      </c>
      <c r="J3046" t="s">
        <v>10420</v>
      </c>
      <c r="K3046" s="1">
        <v>42339</v>
      </c>
      <c r="L3046" s="1">
        <v>42339</v>
      </c>
      <c r="M3046" t="s">
        <v>10420</v>
      </c>
      <c r="N3046">
        <v>0</v>
      </c>
      <c r="O3046" t="s">
        <v>4648</v>
      </c>
      <c r="P3046">
        <v>0</v>
      </c>
      <c r="Q3046">
        <v>0</v>
      </c>
      <c r="T3046" t="str">
        <f>IF(LEN(A3046)=2,MID(A3046,1,1),IF(LEN(A3046)=3,MID(A3046,1,2),IF(LEN(A3046)=5,MID(A3046,1,3),IF(LEN(A3046)=7,MID(A3046,1,5),IF(LEN(A3046)=1,"")))))</f>
        <v>22104</v>
      </c>
      <c r="U3046">
        <f>IF(LEN(A3046)=7,0,1)</f>
        <v>0</v>
      </c>
      <c r="V3046">
        <f t="shared" si="94"/>
        <v>0</v>
      </c>
      <c r="W3046">
        <f>IF(OR(LEFT(A3046)="1", LEFT(A3046)="2",LEFT(A3046)="3"),1,0)</f>
        <v>1</v>
      </c>
      <c r="Y3046" t="str">
        <f t="shared" si="95"/>
        <v>Utang Pemerintah Pusat</v>
      </c>
      <c r="AB3046" t="str">
        <f>IF(LEFT(A3046)="1","D",IF(LEFT(A3046)="2","K",IF(LEFT(A3046)="3","K",IF(LEFT(A3046)="4","K",IF(LEFT(A3046)="5","D",IF(LEFT(A3046)="6","D",IF(LEFT(A3046)="8","K",IF(LEFT(A3046)="9","D"))))))))</f>
        <v>K</v>
      </c>
      <c r="AD3046">
        <f>IF(LEFT(A3046)="4",1,IF(LEFT(A3046)="5",1,IF(LEFT(A3046)="6",1,0)))</f>
        <v>0</v>
      </c>
      <c r="AE3046">
        <f>IF(LEFT(A3046)="8",1,IF(LEFT(A3046)="9",1,0))</f>
        <v>0</v>
      </c>
      <c r="AF3046" t="str">
        <f>LEFT(A3046)</f>
        <v>2</v>
      </c>
    </row>
    <row r="3047" spans="1:32" x14ac:dyDescent="0.25">
      <c r="A3047" t="s">
        <v>5891</v>
      </c>
      <c r="B3047" t="s">
        <v>5892</v>
      </c>
      <c r="C3047" t="s">
        <v>5877</v>
      </c>
      <c r="D3047">
        <v>1</v>
      </c>
      <c r="E3047">
        <v>1</v>
      </c>
      <c r="F3047">
        <v>0</v>
      </c>
      <c r="G3047">
        <v>1</v>
      </c>
      <c r="H3047" t="s">
        <v>5892</v>
      </c>
      <c r="I3047" t="s">
        <v>10419</v>
      </c>
      <c r="J3047" t="s">
        <v>10420</v>
      </c>
      <c r="K3047" s="1">
        <v>42339</v>
      </c>
      <c r="L3047" s="1">
        <v>42339</v>
      </c>
      <c r="M3047" t="s">
        <v>10420</v>
      </c>
      <c r="N3047">
        <v>0</v>
      </c>
      <c r="O3047" t="s">
        <v>4648</v>
      </c>
      <c r="P3047">
        <v>0</v>
      </c>
      <c r="Q3047">
        <v>0</v>
      </c>
      <c r="T3047" t="str">
        <f>IF(LEN(A3047)=2,MID(A3047,1,1),IF(LEN(A3047)=3,MID(A3047,1,2),IF(LEN(A3047)=5,MID(A3047,1,3),IF(LEN(A3047)=7,MID(A3047,1,5),IF(LEN(A3047)=1,"")))))</f>
        <v>221</v>
      </c>
      <c r="U3047">
        <f>IF(LEN(A3047)=7,0,1)</f>
        <v>1</v>
      </c>
      <c r="V3047">
        <f t="shared" si="94"/>
        <v>0</v>
      </c>
      <c r="W3047">
        <f>IF(OR(LEFT(A3047)="1", LEFT(A3047)="2",LEFT(A3047)="3"),1,0)</f>
        <v>1</v>
      </c>
      <c r="Y3047" t="str">
        <f t="shared" si="95"/>
        <v>Utang Pemerintah Provinsi</v>
      </c>
      <c r="AB3047" t="str">
        <f>IF(LEFT(A3047)="1","D",IF(LEFT(A3047)="2","K",IF(LEFT(A3047)="3","K",IF(LEFT(A3047)="4","K",IF(LEFT(A3047)="5","D",IF(LEFT(A3047)="6","D",IF(LEFT(A3047)="8","K",IF(LEFT(A3047)="9","D"))))))))</f>
        <v>K</v>
      </c>
      <c r="AD3047">
        <f>IF(LEFT(A3047)="4",1,IF(LEFT(A3047)="5",1,IF(LEFT(A3047)="6",1,0)))</f>
        <v>0</v>
      </c>
      <c r="AE3047">
        <f>IF(LEFT(A3047)="8",1,IF(LEFT(A3047)="9",1,0))</f>
        <v>0</v>
      </c>
      <c r="AF3047" t="str">
        <f>LEFT(A3047)</f>
        <v>2</v>
      </c>
    </row>
    <row r="3048" spans="1:32" x14ac:dyDescent="0.25">
      <c r="A3048" t="s">
        <v>5893</v>
      </c>
      <c r="B3048" t="s">
        <v>5892</v>
      </c>
      <c r="C3048" t="s">
        <v>5891</v>
      </c>
      <c r="D3048">
        <v>1</v>
      </c>
      <c r="E3048">
        <v>0</v>
      </c>
      <c r="F3048">
        <v>0</v>
      </c>
      <c r="G3048">
        <v>1</v>
      </c>
      <c r="H3048" t="s">
        <v>5892</v>
      </c>
      <c r="I3048" t="s">
        <v>10419</v>
      </c>
      <c r="J3048" t="s">
        <v>10420</v>
      </c>
      <c r="K3048" s="1">
        <v>42339</v>
      </c>
      <c r="L3048" s="1">
        <v>42339</v>
      </c>
      <c r="M3048" t="s">
        <v>10420</v>
      </c>
      <c r="N3048">
        <v>0</v>
      </c>
      <c r="O3048" t="s">
        <v>4648</v>
      </c>
      <c r="P3048">
        <v>0</v>
      </c>
      <c r="Q3048">
        <v>0</v>
      </c>
      <c r="T3048" t="str">
        <f>IF(LEN(A3048)=2,MID(A3048,1,1),IF(LEN(A3048)=3,MID(A3048,1,2),IF(LEN(A3048)=5,MID(A3048,1,3),IF(LEN(A3048)=7,MID(A3048,1,5),IF(LEN(A3048)=1,"")))))</f>
        <v>22105</v>
      </c>
      <c r="U3048">
        <f>IF(LEN(A3048)=7,0,1)</f>
        <v>0</v>
      </c>
      <c r="V3048">
        <f t="shared" si="94"/>
        <v>0</v>
      </c>
      <c r="W3048">
        <f>IF(OR(LEFT(A3048)="1", LEFT(A3048)="2",LEFT(A3048)="3"),1,0)</f>
        <v>1</v>
      </c>
      <c r="Y3048" t="str">
        <f t="shared" si="95"/>
        <v>Utang Pemerintah Provinsi</v>
      </c>
      <c r="AB3048" t="str">
        <f>IF(LEFT(A3048)="1","D",IF(LEFT(A3048)="2","K",IF(LEFT(A3048)="3","K",IF(LEFT(A3048)="4","K",IF(LEFT(A3048)="5","D",IF(LEFT(A3048)="6","D",IF(LEFT(A3048)="8","K",IF(LEFT(A3048)="9","D"))))))))</f>
        <v>K</v>
      </c>
      <c r="AD3048">
        <f>IF(LEFT(A3048)="4",1,IF(LEFT(A3048)="5",1,IF(LEFT(A3048)="6",1,0)))</f>
        <v>0</v>
      </c>
      <c r="AE3048">
        <f>IF(LEFT(A3048)="8",1,IF(LEFT(A3048)="9",1,0))</f>
        <v>0</v>
      </c>
      <c r="AF3048" t="str">
        <f>LEFT(A3048)</f>
        <v>2</v>
      </c>
    </row>
    <row r="3049" spans="1:32" x14ac:dyDescent="0.25">
      <c r="A3049" t="s">
        <v>5894</v>
      </c>
      <c r="B3049" t="s">
        <v>5895</v>
      </c>
      <c r="C3049" t="s">
        <v>5877</v>
      </c>
      <c r="D3049">
        <v>1</v>
      </c>
      <c r="E3049">
        <v>1</v>
      </c>
      <c r="F3049">
        <v>0</v>
      </c>
      <c r="G3049">
        <v>1</v>
      </c>
      <c r="H3049" t="s">
        <v>5895</v>
      </c>
      <c r="I3049" t="s">
        <v>10419</v>
      </c>
      <c r="J3049" t="s">
        <v>10420</v>
      </c>
      <c r="K3049" s="1">
        <v>42339</v>
      </c>
      <c r="L3049" s="1">
        <v>42339</v>
      </c>
      <c r="M3049" t="s">
        <v>10420</v>
      </c>
      <c r="N3049">
        <v>0</v>
      </c>
      <c r="O3049" t="s">
        <v>4648</v>
      </c>
      <c r="P3049">
        <v>0</v>
      </c>
      <c r="Q3049">
        <v>0</v>
      </c>
      <c r="T3049" t="str">
        <f>IF(LEN(A3049)=2,MID(A3049,1,1),IF(LEN(A3049)=3,MID(A3049,1,2),IF(LEN(A3049)=5,MID(A3049,1,3),IF(LEN(A3049)=7,MID(A3049,1,5),IF(LEN(A3049)=1,"")))))</f>
        <v>221</v>
      </c>
      <c r="U3049">
        <f>IF(LEN(A3049)=7,0,1)</f>
        <v>1</v>
      </c>
      <c r="V3049">
        <f t="shared" si="94"/>
        <v>0</v>
      </c>
      <c r="W3049">
        <f>IF(OR(LEFT(A3049)="1", LEFT(A3049)="2",LEFT(A3049)="3"),1,0)</f>
        <v>1</v>
      </c>
      <c r="Y3049" t="str">
        <f t="shared" si="95"/>
        <v>Utang Pemerintah Kabupaten/Kota</v>
      </c>
      <c r="AB3049" t="str">
        <f>IF(LEFT(A3049)="1","D",IF(LEFT(A3049)="2","K",IF(LEFT(A3049)="3","K",IF(LEFT(A3049)="4","K",IF(LEFT(A3049)="5","D",IF(LEFT(A3049)="6","D",IF(LEFT(A3049)="8","K",IF(LEFT(A3049)="9","D"))))))))</f>
        <v>K</v>
      </c>
      <c r="AD3049">
        <f>IF(LEFT(A3049)="4",1,IF(LEFT(A3049)="5",1,IF(LEFT(A3049)="6",1,0)))</f>
        <v>0</v>
      </c>
      <c r="AE3049">
        <f>IF(LEFT(A3049)="8",1,IF(LEFT(A3049)="9",1,0))</f>
        <v>0</v>
      </c>
      <c r="AF3049" t="str">
        <f>LEFT(A3049)</f>
        <v>2</v>
      </c>
    </row>
    <row r="3050" spans="1:32" x14ac:dyDescent="0.25">
      <c r="A3050" t="s">
        <v>5896</v>
      </c>
      <c r="B3050" t="s">
        <v>5895</v>
      </c>
      <c r="C3050" t="s">
        <v>5894</v>
      </c>
      <c r="D3050">
        <v>1</v>
      </c>
      <c r="E3050">
        <v>0</v>
      </c>
      <c r="F3050">
        <v>0</v>
      </c>
      <c r="G3050">
        <v>1</v>
      </c>
      <c r="H3050" t="s">
        <v>5895</v>
      </c>
      <c r="I3050" t="s">
        <v>10419</v>
      </c>
      <c r="J3050" t="s">
        <v>10420</v>
      </c>
      <c r="K3050" s="1">
        <v>42339</v>
      </c>
      <c r="L3050" s="1">
        <v>42339</v>
      </c>
      <c r="M3050" t="s">
        <v>10420</v>
      </c>
      <c r="N3050">
        <v>0</v>
      </c>
      <c r="O3050" t="s">
        <v>4648</v>
      </c>
      <c r="P3050">
        <v>0</v>
      </c>
      <c r="Q3050">
        <v>0</v>
      </c>
      <c r="T3050" t="str">
        <f>IF(LEN(A3050)=2,MID(A3050,1,1),IF(LEN(A3050)=3,MID(A3050,1,2),IF(LEN(A3050)=5,MID(A3050,1,3),IF(LEN(A3050)=7,MID(A3050,1,5),IF(LEN(A3050)=1,"")))))</f>
        <v>22106</v>
      </c>
      <c r="U3050">
        <f>IF(LEN(A3050)=7,0,1)</f>
        <v>0</v>
      </c>
      <c r="V3050">
        <f t="shared" si="94"/>
        <v>0</v>
      </c>
      <c r="W3050">
        <f>IF(OR(LEFT(A3050)="1", LEFT(A3050)="2",LEFT(A3050)="3"),1,0)</f>
        <v>1</v>
      </c>
      <c r="Y3050" t="str">
        <f t="shared" si="95"/>
        <v>Utang Pemerintah Kabupaten/Kota</v>
      </c>
      <c r="AB3050" t="str">
        <f>IF(LEFT(A3050)="1","D",IF(LEFT(A3050)="2","K",IF(LEFT(A3050)="3","K",IF(LEFT(A3050)="4","K",IF(LEFT(A3050)="5","D",IF(LEFT(A3050)="6","D",IF(LEFT(A3050)="8","K",IF(LEFT(A3050)="9","D"))))))))</f>
        <v>K</v>
      </c>
      <c r="AD3050">
        <f>IF(LEFT(A3050)="4",1,IF(LEFT(A3050)="5",1,IF(LEFT(A3050)="6",1,0)))</f>
        <v>0</v>
      </c>
      <c r="AE3050">
        <f>IF(LEFT(A3050)="8",1,IF(LEFT(A3050)="9",1,0))</f>
        <v>0</v>
      </c>
      <c r="AF3050" t="str">
        <f>LEFT(A3050)</f>
        <v>2</v>
      </c>
    </row>
    <row r="3051" spans="1:32" x14ac:dyDescent="0.25">
      <c r="A3051" t="s">
        <v>5897</v>
      </c>
      <c r="B3051" t="s">
        <v>5898</v>
      </c>
      <c r="C3051" t="s">
        <v>5877</v>
      </c>
      <c r="D3051">
        <v>1</v>
      </c>
      <c r="E3051">
        <v>1</v>
      </c>
      <c r="F3051">
        <v>0</v>
      </c>
      <c r="G3051">
        <v>1</v>
      </c>
      <c r="H3051" t="s">
        <v>5898</v>
      </c>
      <c r="I3051" t="s">
        <v>10419</v>
      </c>
      <c r="J3051" t="s">
        <v>10420</v>
      </c>
      <c r="K3051" s="1">
        <v>42339</v>
      </c>
      <c r="L3051" s="1">
        <v>42339</v>
      </c>
      <c r="M3051" t="s">
        <v>10420</v>
      </c>
      <c r="N3051">
        <v>0</v>
      </c>
      <c r="O3051" t="s">
        <v>4648</v>
      </c>
      <c r="P3051">
        <v>0</v>
      </c>
      <c r="Q3051">
        <v>0</v>
      </c>
      <c r="T3051" t="str">
        <f>IF(LEN(A3051)=2,MID(A3051,1,1),IF(LEN(A3051)=3,MID(A3051,1,2),IF(LEN(A3051)=5,MID(A3051,1,3),IF(LEN(A3051)=7,MID(A3051,1,5),IF(LEN(A3051)=1,"")))))</f>
        <v>221</v>
      </c>
      <c r="U3051">
        <f>IF(LEN(A3051)=7,0,1)</f>
        <v>1</v>
      </c>
      <c r="V3051">
        <f t="shared" si="94"/>
        <v>0</v>
      </c>
      <c r="W3051">
        <f>IF(OR(LEFT(A3051)="1", LEFT(A3051)="2",LEFT(A3051)="3"),1,0)</f>
        <v>1</v>
      </c>
      <c r="Y3051" t="str">
        <f t="shared" si="95"/>
        <v>Utang Dalam Negeri Lainnya</v>
      </c>
      <c r="AB3051" t="str">
        <f>IF(LEFT(A3051)="1","D",IF(LEFT(A3051)="2","K",IF(LEFT(A3051)="3","K",IF(LEFT(A3051)="4","K",IF(LEFT(A3051)="5","D",IF(LEFT(A3051)="6","D",IF(LEFT(A3051)="8","K",IF(LEFT(A3051)="9","D"))))))))</f>
        <v>K</v>
      </c>
      <c r="AD3051">
        <f>IF(LEFT(A3051)="4",1,IF(LEFT(A3051)="5",1,IF(LEFT(A3051)="6",1,0)))</f>
        <v>0</v>
      </c>
      <c r="AE3051">
        <f>IF(LEFT(A3051)="8",1,IF(LEFT(A3051)="9",1,0))</f>
        <v>0</v>
      </c>
      <c r="AF3051" t="str">
        <f>LEFT(A3051)</f>
        <v>2</v>
      </c>
    </row>
    <row r="3052" spans="1:32" x14ac:dyDescent="0.25">
      <c r="A3052" t="s">
        <v>5899</v>
      </c>
      <c r="B3052" t="s">
        <v>5898</v>
      </c>
      <c r="C3052" t="s">
        <v>5897</v>
      </c>
      <c r="D3052">
        <v>1</v>
      </c>
      <c r="E3052">
        <v>0</v>
      </c>
      <c r="F3052">
        <v>0</v>
      </c>
      <c r="G3052">
        <v>1</v>
      </c>
      <c r="H3052" t="s">
        <v>5898</v>
      </c>
      <c r="I3052" t="s">
        <v>10419</v>
      </c>
      <c r="J3052" t="s">
        <v>10420</v>
      </c>
      <c r="K3052" s="1">
        <v>42339</v>
      </c>
      <c r="L3052" s="1">
        <v>42339</v>
      </c>
      <c r="M3052" t="s">
        <v>10420</v>
      </c>
      <c r="N3052">
        <v>0</v>
      </c>
      <c r="O3052" t="s">
        <v>4648</v>
      </c>
      <c r="P3052">
        <v>0</v>
      </c>
      <c r="Q3052">
        <v>0</v>
      </c>
      <c r="T3052" t="str">
        <f>IF(LEN(A3052)=2,MID(A3052,1,1),IF(LEN(A3052)=3,MID(A3052,1,2),IF(LEN(A3052)=5,MID(A3052,1,3),IF(LEN(A3052)=7,MID(A3052,1,5),IF(LEN(A3052)=1,"")))))</f>
        <v>22107</v>
      </c>
      <c r="U3052">
        <f>IF(LEN(A3052)=7,0,1)</f>
        <v>0</v>
      </c>
      <c r="V3052">
        <f t="shared" si="94"/>
        <v>0</v>
      </c>
      <c r="W3052">
        <f>IF(OR(LEFT(A3052)="1", LEFT(A3052)="2",LEFT(A3052)="3"),1,0)</f>
        <v>1</v>
      </c>
      <c r="Y3052" t="str">
        <f t="shared" si="95"/>
        <v>Utang Dalam Negeri Lainnya</v>
      </c>
      <c r="AB3052" t="str">
        <f>IF(LEFT(A3052)="1","D",IF(LEFT(A3052)="2","K",IF(LEFT(A3052)="3","K",IF(LEFT(A3052)="4","K",IF(LEFT(A3052)="5","D",IF(LEFT(A3052)="6","D",IF(LEFT(A3052)="8","K",IF(LEFT(A3052)="9","D"))))))))</f>
        <v>K</v>
      </c>
      <c r="AD3052">
        <f>IF(LEFT(A3052)="4",1,IF(LEFT(A3052)="5",1,IF(LEFT(A3052)="6",1,0)))</f>
        <v>0</v>
      </c>
      <c r="AE3052">
        <f>IF(LEFT(A3052)="8",1,IF(LEFT(A3052)="9",1,0))</f>
        <v>0</v>
      </c>
      <c r="AF3052" t="str">
        <f>LEFT(A3052)</f>
        <v>2</v>
      </c>
    </row>
    <row r="3053" spans="1:32" x14ac:dyDescent="0.25">
      <c r="A3053" t="s">
        <v>5900</v>
      </c>
      <c r="B3053" t="s">
        <v>5901</v>
      </c>
      <c r="C3053" t="s">
        <v>5875</v>
      </c>
      <c r="D3053">
        <v>1</v>
      </c>
      <c r="E3053">
        <v>1</v>
      </c>
      <c r="F3053">
        <v>0</v>
      </c>
      <c r="G3053">
        <v>1</v>
      </c>
      <c r="H3053" t="s">
        <v>5901</v>
      </c>
      <c r="I3053" t="s">
        <v>10419</v>
      </c>
      <c r="J3053" t="s">
        <v>10420</v>
      </c>
      <c r="K3053" s="1">
        <v>42339</v>
      </c>
      <c r="L3053" s="1">
        <v>42339</v>
      </c>
      <c r="M3053" t="s">
        <v>10420</v>
      </c>
      <c r="N3053">
        <v>0</v>
      </c>
      <c r="O3053" t="s">
        <v>4648</v>
      </c>
      <c r="P3053">
        <v>0</v>
      </c>
      <c r="Q3053">
        <v>0</v>
      </c>
      <c r="T3053" t="str">
        <f>IF(LEN(A3053)=2,MID(A3053,1,1),IF(LEN(A3053)=3,MID(A3053,1,2),IF(LEN(A3053)=5,MID(A3053,1,3),IF(LEN(A3053)=7,MID(A3053,1,5),IF(LEN(A3053)=1,"")))))</f>
        <v>22</v>
      </c>
      <c r="U3053">
        <f>IF(LEN(A3053)=7,0,1)</f>
        <v>1</v>
      </c>
      <c r="V3053">
        <f t="shared" si="94"/>
        <v>0</v>
      </c>
      <c r="W3053">
        <f>IF(OR(LEFT(A3053)="1", LEFT(A3053)="2",LEFT(A3053)="3"),1,0)</f>
        <v>1</v>
      </c>
      <c r="Y3053" t="str">
        <f t="shared" si="95"/>
        <v>UTANG JANGKA PANJANG LAINNYA</v>
      </c>
      <c r="AB3053" t="str">
        <f>IF(LEFT(A3053)="1","D",IF(LEFT(A3053)="2","K",IF(LEFT(A3053)="3","K",IF(LEFT(A3053)="4","K",IF(LEFT(A3053)="5","D",IF(LEFT(A3053)="6","D",IF(LEFT(A3053)="8","K",IF(LEFT(A3053)="9","D"))))))))</f>
        <v>K</v>
      </c>
      <c r="AD3053">
        <f>IF(LEFT(A3053)="4",1,IF(LEFT(A3053)="5",1,IF(LEFT(A3053)="6",1,0)))</f>
        <v>0</v>
      </c>
      <c r="AE3053">
        <f>IF(LEFT(A3053)="8",1,IF(LEFT(A3053)="9",1,0))</f>
        <v>0</v>
      </c>
      <c r="AF3053" t="str">
        <f>LEFT(A3053)</f>
        <v>2</v>
      </c>
    </row>
    <row r="3054" spans="1:32" x14ac:dyDescent="0.25">
      <c r="A3054" t="s">
        <v>5902</v>
      </c>
      <c r="B3054" t="s">
        <v>5903</v>
      </c>
      <c r="C3054" t="s">
        <v>5900</v>
      </c>
      <c r="D3054">
        <v>1</v>
      </c>
      <c r="E3054">
        <v>1</v>
      </c>
      <c r="F3054">
        <v>0</v>
      </c>
      <c r="G3054">
        <v>1</v>
      </c>
      <c r="H3054" t="s">
        <v>5903</v>
      </c>
      <c r="I3054" t="s">
        <v>10419</v>
      </c>
      <c r="J3054" t="s">
        <v>10420</v>
      </c>
      <c r="K3054" s="1">
        <v>42339</v>
      </c>
      <c r="L3054" s="1">
        <v>42339</v>
      </c>
      <c r="M3054" t="s">
        <v>10420</v>
      </c>
      <c r="N3054">
        <v>0</v>
      </c>
      <c r="O3054" t="s">
        <v>4648</v>
      </c>
      <c r="P3054">
        <v>0</v>
      </c>
      <c r="Q3054">
        <v>0</v>
      </c>
      <c r="T3054" t="str">
        <f>IF(LEN(A3054)=2,MID(A3054,1,1),IF(LEN(A3054)=3,MID(A3054,1,2),IF(LEN(A3054)=5,MID(A3054,1,3),IF(LEN(A3054)=7,MID(A3054,1,5),IF(LEN(A3054)=1,"")))))</f>
        <v>222</v>
      </c>
      <c r="U3054">
        <f>IF(LEN(A3054)=7,0,1)</f>
        <v>1</v>
      </c>
      <c r="V3054">
        <f t="shared" si="94"/>
        <v>0</v>
      </c>
      <c r="W3054">
        <f>IF(OR(LEFT(A3054)="1", LEFT(A3054)="2",LEFT(A3054)="3"),1,0)</f>
        <v>1</v>
      </c>
      <c r="Y3054" t="str">
        <f t="shared" si="95"/>
        <v>Utang Luar Negeri - Sektor Perbankan</v>
      </c>
      <c r="AB3054" t="str">
        <f>IF(LEFT(A3054)="1","D",IF(LEFT(A3054)="2","K",IF(LEFT(A3054)="3","K",IF(LEFT(A3054)="4","K",IF(LEFT(A3054)="5","D",IF(LEFT(A3054)="6","D",IF(LEFT(A3054)="8","K",IF(LEFT(A3054)="9","D"))))))))</f>
        <v>K</v>
      </c>
      <c r="AD3054">
        <f>IF(LEFT(A3054)="4",1,IF(LEFT(A3054)="5",1,IF(LEFT(A3054)="6",1,0)))</f>
        <v>0</v>
      </c>
      <c r="AE3054">
        <f>IF(LEFT(A3054)="8",1,IF(LEFT(A3054)="9",1,0))</f>
        <v>0</v>
      </c>
      <c r="AF3054" t="str">
        <f>LEFT(A3054)</f>
        <v>2</v>
      </c>
    </row>
    <row r="3055" spans="1:32" x14ac:dyDescent="0.25">
      <c r="A3055" t="s">
        <v>5904</v>
      </c>
      <c r="B3055" t="s">
        <v>5903</v>
      </c>
      <c r="C3055" t="s">
        <v>5902</v>
      </c>
      <c r="D3055">
        <v>1</v>
      </c>
      <c r="E3055">
        <v>0</v>
      </c>
      <c r="F3055">
        <v>0</v>
      </c>
      <c r="G3055">
        <v>1</v>
      </c>
      <c r="H3055" t="s">
        <v>5903</v>
      </c>
      <c r="I3055" t="s">
        <v>10419</v>
      </c>
      <c r="J3055" t="s">
        <v>10420</v>
      </c>
      <c r="K3055" s="1">
        <v>42339</v>
      </c>
      <c r="L3055" s="1">
        <v>42339</v>
      </c>
      <c r="M3055" t="s">
        <v>10420</v>
      </c>
      <c r="N3055">
        <v>0</v>
      </c>
      <c r="O3055" t="s">
        <v>4648</v>
      </c>
      <c r="P3055">
        <v>0</v>
      </c>
      <c r="Q3055">
        <v>0</v>
      </c>
      <c r="T3055" t="str">
        <f>IF(LEN(A3055)=2,MID(A3055,1,1),IF(LEN(A3055)=3,MID(A3055,1,2),IF(LEN(A3055)=5,MID(A3055,1,3),IF(LEN(A3055)=7,MID(A3055,1,5),IF(LEN(A3055)=1,"")))))</f>
        <v>22201</v>
      </c>
      <c r="U3055">
        <f>IF(LEN(A3055)=7,0,1)</f>
        <v>0</v>
      </c>
      <c r="V3055">
        <f t="shared" si="94"/>
        <v>0</v>
      </c>
      <c r="W3055">
        <f>IF(OR(LEFT(A3055)="1", LEFT(A3055)="2",LEFT(A3055)="3"),1,0)</f>
        <v>1</v>
      </c>
      <c r="Y3055" t="str">
        <f t="shared" si="95"/>
        <v>Utang Luar Negeri - Sektor Perbankan</v>
      </c>
      <c r="AB3055" t="str">
        <f>IF(LEFT(A3055)="1","D",IF(LEFT(A3055)="2","K",IF(LEFT(A3055)="3","K",IF(LEFT(A3055)="4","K",IF(LEFT(A3055)="5","D",IF(LEFT(A3055)="6","D",IF(LEFT(A3055)="8","K",IF(LEFT(A3055)="9","D"))))))))</f>
        <v>K</v>
      </c>
      <c r="AD3055">
        <f>IF(LEFT(A3055)="4",1,IF(LEFT(A3055)="5",1,IF(LEFT(A3055)="6",1,0)))</f>
        <v>0</v>
      </c>
      <c r="AE3055">
        <f>IF(LEFT(A3055)="8",1,IF(LEFT(A3055)="9",1,0))</f>
        <v>0</v>
      </c>
      <c r="AF3055" t="str">
        <f>LEFT(A3055)</f>
        <v>2</v>
      </c>
    </row>
    <row r="3056" spans="1:32" x14ac:dyDescent="0.25">
      <c r="A3056" t="s">
        <v>5905</v>
      </c>
      <c r="B3056" t="s">
        <v>5906</v>
      </c>
      <c r="C3056" t="s">
        <v>5900</v>
      </c>
      <c r="D3056">
        <v>1</v>
      </c>
      <c r="E3056">
        <v>1</v>
      </c>
      <c r="F3056">
        <v>0</v>
      </c>
      <c r="G3056">
        <v>1</v>
      </c>
      <c r="H3056" t="s">
        <v>5906</v>
      </c>
      <c r="I3056" t="s">
        <v>10419</v>
      </c>
      <c r="J3056" t="s">
        <v>10420</v>
      </c>
      <c r="K3056" s="1">
        <v>42339</v>
      </c>
      <c r="L3056" s="1">
        <v>42339</v>
      </c>
      <c r="M3056" t="s">
        <v>10420</v>
      </c>
      <c r="N3056">
        <v>0</v>
      </c>
      <c r="O3056" t="s">
        <v>4648</v>
      </c>
      <c r="P3056">
        <v>0</v>
      </c>
      <c r="Q3056">
        <v>0</v>
      </c>
      <c r="T3056" t="str">
        <f>IF(LEN(A3056)=2,MID(A3056,1,1),IF(LEN(A3056)=3,MID(A3056,1,2),IF(LEN(A3056)=5,MID(A3056,1,3),IF(LEN(A3056)=7,MID(A3056,1,5),IF(LEN(A3056)=1,"")))))</f>
        <v>222</v>
      </c>
      <c r="U3056">
        <f>IF(LEN(A3056)=7,0,1)</f>
        <v>1</v>
      </c>
      <c r="V3056">
        <f t="shared" si="94"/>
        <v>0</v>
      </c>
      <c r="W3056">
        <f>IF(OR(LEFT(A3056)="1", LEFT(A3056)="2",LEFT(A3056)="3"),1,0)</f>
        <v>1</v>
      </c>
      <c r="Y3056" t="str">
        <f t="shared" si="95"/>
        <v>Utang Luar Negeri Lainnya</v>
      </c>
      <c r="AB3056" t="str">
        <f>IF(LEFT(A3056)="1","D",IF(LEFT(A3056)="2","K",IF(LEFT(A3056)="3","K",IF(LEFT(A3056)="4","K",IF(LEFT(A3056)="5","D",IF(LEFT(A3056)="6","D",IF(LEFT(A3056)="8","K",IF(LEFT(A3056)="9","D"))))))))</f>
        <v>K</v>
      </c>
      <c r="AD3056">
        <f>IF(LEFT(A3056)="4",1,IF(LEFT(A3056)="5",1,IF(LEFT(A3056)="6",1,0)))</f>
        <v>0</v>
      </c>
      <c r="AE3056">
        <f>IF(LEFT(A3056)="8",1,IF(LEFT(A3056)="9",1,0))</f>
        <v>0</v>
      </c>
      <c r="AF3056" t="str">
        <f>LEFT(A3056)</f>
        <v>2</v>
      </c>
    </row>
    <row r="3057" spans="1:32" x14ac:dyDescent="0.25">
      <c r="A3057" t="s">
        <v>5907</v>
      </c>
      <c r="B3057" t="s">
        <v>5906</v>
      </c>
      <c r="C3057" t="s">
        <v>5905</v>
      </c>
      <c r="D3057">
        <v>1</v>
      </c>
      <c r="E3057">
        <v>0</v>
      </c>
      <c r="F3057">
        <v>0</v>
      </c>
      <c r="G3057">
        <v>1</v>
      </c>
      <c r="H3057" t="s">
        <v>5906</v>
      </c>
      <c r="I3057" t="s">
        <v>10419</v>
      </c>
      <c r="J3057" t="s">
        <v>10420</v>
      </c>
      <c r="K3057" s="1">
        <v>42339</v>
      </c>
      <c r="L3057" s="1">
        <v>42339</v>
      </c>
      <c r="M3057" t="s">
        <v>10420</v>
      </c>
      <c r="N3057">
        <v>0</v>
      </c>
      <c r="O3057" t="s">
        <v>4648</v>
      </c>
      <c r="P3057">
        <v>0</v>
      </c>
      <c r="Q3057">
        <v>0</v>
      </c>
      <c r="T3057" t="str">
        <f>IF(LEN(A3057)=2,MID(A3057,1,1),IF(LEN(A3057)=3,MID(A3057,1,2),IF(LEN(A3057)=5,MID(A3057,1,3),IF(LEN(A3057)=7,MID(A3057,1,5),IF(LEN(A3057)=1,"")))))</f>
        <v>22202</v>
      </c>
      <c r="U3057">
        <f>IF(LEN(A3057)=7,0,1)</f>
        <v>0</v>
      </c>
      <c r="V3057">
        <f t="shared" si="94"/>
        <v>0</v>
      </c>
      <c r="W3057">
        <f>IF(OR(LEFT(A3057)="1", LEFT(A3057)="2",LEFT(A3057)="3"),1,0)</f>
        <v>1</v>
      </c>
      <c r="Y3057" t="str">
        <f t="shared" si="95"/>
        <v>Utang Luar Negeri Lainnya</v>
      </c>
      <c r="AB3057" t="str">
        <f>IF(LEFT(A3057)="1","D",IF(LEFT(A3057)="2","K",IF(LEFT(A3057)="3","K",IF(LEFT(A3057)="4","K",IF(LEFT(A3057)="5","D",IF(LEFT(A3057)="6","D",IF(LEFT(A3057)="8","K",IF(LEFT(A3057)="9","D"))))))))</f>
        <v>K</v>
      </c>
      <c r="AD3057">
        <f>IF(LEFT(A3057)="4",1,IF(LEFT(A3057)="5",1,IF(LEFT(A3057)="6",1,0)))</f>
        <v>0</v>
      </c>
      <c r="AE3057">
        <f>IF(LEFT(A3057)="8",1,IF(LEFT(A3057)="9",1,0))</f>
        <v>0</v>
      </c>
      <c r="AF3057" t="str">
        <f>LEFT(A3057)</f>
        <v>2</v>
      </c>
    </row>
    <row r="3058" spans="1:32" x14ac:dyDescent="0.25">
      <c r="A3058" t="s">
        <v>5908</v>
      </c>
      <c r="B3058" t="s">
        <v>5909</v>
      </c>
      <c r="C3058" t="s">
        <v>5900</v>
      </c>
      <c r="D3058">
        <v>1</v>
      </c>
      <c r="E3058">
        <v>1</v>
      </c>
      <c r="F3058">
        <v>0</v>
      </c>
      <c r="G3058">
        <v>1</v>
      </c>
      <c r="H3058" t="s">
        <v>5909</v>
      </c>
      <c r="I3058" t="s">
        <v>10419</v>
      </c>
      <c r="J3058" t="s">
        <v>10420</v>
      </c>
      <c r="K3058" s="1">
        <v>42339</v>
      </c>
      <c r="L3058" s="1">
        <v>42339</v>
      </c>
      <c r="M3058" t="s">
        <v>10420</v>
      </c>
      <c r="N3058">
        <v>0</v>
      </c>
      <c r="O3058" t="s">
        <v>4648</v>
      </c>
      <c r="P3058">
        <v>0</v>
      </c>
      <c r="Q3058">
        <v>0</v>
      </c>
      <c r="T3058" t="str">
        <f>IF(LEN(A3058)=2,MID(A3058,1,1),IF(LEN(A3058)=3,MID(A3058,1,2),IF(LEN(A3058)=5,MID(A3058,1,3),IF(LEN(A3058)=7,MID(A3058,1,5),IF(LEN(A3058)=1,"")))))</f>
        <v>222</v>
      </c>
      <c r="U3058">
        <f>IF(LEN(A3058)=7,0,1)</f>
        <v>1</v>
      </c>
      <c r="V3058">
        <f t="shared" si="94"/>
        <v>0</v>
      </c>
      <c r="W3058">
        <f>IF(OR(LEFT(A3058)="1", LEFT(A3058)="2",LEFT(A3058)="3"),1,0)</f>
        <v>1</v>
      </c>
      <c r="Y3058" t="str">
        <f t="shared" si="95"/>
        <v>Utang Jangka Panjang Lainnya</v>
      </c>
      <c r="AB3058" t="str">
        <f>IF(LEFT(A3058)="1","D",IF(LEFT(A3058)="2","K",IF(LEFT(A3058)="3","K",IF(LEFT(A3058)="4","K",IF(LEFT(A3058)="5","D",IF(LEFT(A3058)="6","D",IF(LEFT(A3058)="8","K",IF(LEFT(A3058)="9","D"))))))))</f>
        <v>K</v>
      </c>
      <c r="AD3058">
        <f>IF(LEFT(A3058)="4",1,IF(LEFT(A3058)="5",1,IF(LEFT(A3058)="6",1,0)))</f>
        <v>0</v>
      </c>
      <c r="AE3058">
        <f>IF(LEFT(A3058)="8",1,IF(LEFT(A3058)="9",1,0))</f>
        <v>0</v>
      </c>
      <c r="AF3058" t="str">
        <f>LEFT(A3058)</f>
        <v>2</v>
      </c>
    </row>
    <row r="3059" spans="1:32" x14ac:dyDescent="0.25">
      <c r="A3059" t="s">
        <v>5910</v>
      </c>
      <c r="B3059" t="s">
        <v>5909</v>
      </c>
      <c r="C3059" t="s">
        <v>5908</v>
      </c>
      <c r="D3059">
        <v>1</v>
      </c>
      <c r="E3059">
        <v>0</v>
      </c>
      <c r="F3059">
        <v>0</v>
      </c>
      <c r="G3059">
        <v>1</v>
      </c>
      <c r="H3059" t="s">
        <v>5909</v>
      </c>
      <c r="I3059" t="s">
        <v>10419</v>
      </c>
      <c r="J3059" t="s">
        <v>10420</v>
      </c>
      <c r="K3059" s="1">
        <v>42339</v>
      </c>
      <c r="L3059" s="1">
        <v>42339</v>
      </c>
      <c r="M3059" t="s">
        <v>10420</v>
      </c>
      <c r="N3059">
        <v>0</v>
      </c>
      <c r="O3059" t="s">
        <v>4648</v>
      </c>
      <c r="P3059">
        <v>0</v>
      </c>
      <c r="Q3059">
        <v>0</v>
      </c>
      <c r="T3059" t="str">
        <f>IF(LEN(A3059)=2,MID(A3059,1,1),IF(LEN(A3059)=3,MID(A3059,1,2),IF(LEN(A3059)=5,MID(A3059,1,3),IF(LEN(A3059)=7,MID(A3059,1,5),IF(LEN(A3059)=1,"")))))</f>
        <v>22203</v>
      </c>
      <c r="U3059">
        <f>IF(LEN(A3059)=7,0,1)</f>
        <v>0</v>
      </c>
      <c r="V3059">
        <f t="shared" si="94"/>
        <v>0</v>
      </c>
      <c r="W3059">
        <f>IF(OR(LEFT(A3059)="1", LEFT(A3059)="2",LEFT(A3059)="3"),1,0)</f>
        <v>1</v>
      </c>
      <c r="Y3059" t="str">
        <f t="shared" si="95"/>
        <v>Utang Jangka Panjang Lainnya</v>
      </c>
      <c r="AB3059" t="str">
        <f>IF(LEFT(A3059)="1","D",IF(LEFT(A3059)="2","K",IF(LEFT(A3059)="3","K",IF(LEFT(A3059)="4","K",IF(LEFT(A3059)="5","D",IF(LEFT(A3059)="6","D",IF(LEFT(A3059)="8","K",IF(LEFT(A3059)="9","D"))))))))</f>
        <v>K</v>
      </c>
      <c r="AD3059">
        <f>IF(LEFT(A3059)="4",1,IF(LEFT(A3059)="5",1,IF(LEFT(A3059)="6",1,0)))</f>
        <v>0</v>
      </c>
      <c r="AE3059">
        <f>IF(LEFT(A3059)="8",1,IF(LEFT(A3059)="9",1,0))</f>
        <v>0</v>
      </c>
      <c r="AF3059" t="str">
        <f>LEFT(A3059)</f>
        <v>2</v>
      </c>
    </row>
    <row r="3060" spans="1:32" x14ac:dyDescent="0.25">
      <c r="A3060" t="s">
        <v>5911</v>
      </c>
      <c r="B3060" t="s">
        <v>5912</v>
      </c>
      <c r="C3060" t="s">
        <v>10417</v>
      </c>
      <c r="D3060">
        <v>1</v>
      </c>
      <c r="E3060">
        <v>1</v>
      </c>
      <c r="F3060">
        <v>0</v>
      </c>
      <c r="G3060">
        <v>1</v>
      </c>
      <c r="H3060" t="s">
        <v>5912</v>
      </c>
      <c r="I3060" t="s">
        <v>10419</v>
      </c>
      <c r="J3060" t="s">
        <v>10420</v>
      </c>
      <c r="K3060" s="1">
        <v>42339</v>
      </c>
      <c r="L3060" s="1">
        <v>42339</v>
      </c>
      <c r="M3060" t="s">
        <v>10420</v>
      </c>
      <c r="N3060">
        <v>0</v>
      </c>
      <c r="O3060" t="s">
        <v>5911</v>
      </c>
      <c r="P3060">
        <v>0</v>
      </c>
      <c r="Q3060">
        <v>0</v>
      </c>
      <c r="T3060" t="str">
        <f>IF(LEN(A3060)=2,MID(A3060,1,1),IF(LEN(A3060)=3,MID(A3060,1,2),IF(LEN(A3060)=5,MID(A3060,1,3),IF(LEN(A3060)=7,MID(A3060,1,5),IF(LEN(A3060)=1,"")))))</f>
        <v/>
      </c>
      <c r="U3060">
        <f>IF(LEN(A3060)=7,0,1)</f>
        <v>1</v>
      </c>
      <c r="V3060">
        <f t="shared" si="94"/>
        <v>0</v>
      </c>
      <c r="W3060">
        <f>IF(OR(LEFT(A3060)="1", LEFT(A3060)="2",LEFT(A3060)="3"),1,0)</f>
        <v>1</v>
      </c>
      <c r="Y3060" t="str">
        <f t="shared" si="95"/>
        <v>EKUITAS</v>
      </c>
      <c r="AB3060" t="str">
        <f>IF(LEFT(A3060)="1","D",IF(LEFT(A3060)="2","K",IF(LEFT(A3060)="3","K",IF(LEFT(A3060)="4","K",IF(LEFT(A3060)="5","D",IF(LEFT(A3060)="6","D",IF(LEFT(A3060)="8","K",IF(LEFT(A3060)="9","D"))))))))</f>
        <v>K</v>
      </c>
      <c r="AD3060">
        <f>IF(LEFT(A3060)="4",1,IF(LEFT(A3060)="5",1,IF(LEFT(A3060)="6",1,0)))</f>
        <v>0</v>
      </c>
      <c r="AE3060">
        <f>IF(LEFT(A3060)="8",1,IF(LEFT(A3060)="9",1,0))</f>
        <v>0</v>
      </c>
      <c r="AF3060" t="str">
        <f>LEFT(A3060)</f>
        <v>3</v>
      </c>
    </row>
    <row r="3061" spans="1:32" x14ac:dyDescent="0.25">
      <c r="A3061" t="s">
        <v>5913</v>
      </c>
      <c r="B3061" t="s">
        <v>5912</v>
      </c>
      <c r="C3061" t="s">
        <v>5911</v>
      </c>
      <c r="D3061">
        <v>1</v>
      </c>
      <c r="E3061">
        <v>1</v>
      </c>
      <c r="F3061">
        <v>0</v>
      </c>
      <c r="G3061">
        <v>1</v>
      </c>
      <c r="H3061" t="s">
        <v>5912</v>
      </c>
      <c r="I3061" t="s">
        <v>10419</v>
      </c>
      <c r="J3061" t="s">
        <v>10420</v>
      </c>
      <c r="K3061" s="1">
        <v>42339</v>
      </c>
      <c r="L3061" s="1">
        <v>42339</v>
      </c>
      <c r="M3061" t="s">
        <v>10420</v>
      </c>
      <c r="N3061">
        <v>0</v>
      </c>
      <c r="O3061" t="s">
        <v>5911</v>
      </c>
      <c r="P3061">
        <v>0</v>
      </c>
      <c r="Q3061">
        <v>0</v>
      </c>
      <c r="T3061" t="str">
        <f>IF(LEN(A3061)=2,MID(A3061,1,1),IF(LEN(A3061)=3,MID(A3061,1,2),IF(LEN(A3061)=5,MID(A3061,1,3),IF(LEN(A3061)=7,MID(A3061,1,5),IF(LEN(A3061)=1,"")))))</f>
        <v>3</v>
      </c>
      <c r="U3061">
        <f>IF(LEN(A3061)=7,0,1)</f>
        <v>1</v>
      </c>
      <c r="V3061">
        <f t="shared" si="94"/>
        <v>0</v>
      </c>
      <c r="W3061">
        <f>IF(OR(LEFT(A3061)="1", LEFT(A3061)="2",LEFT(A3061)="3"),1,0)</f>
        <v>1</v>
      </c>
      <c r="Y3061" t="str">
        <f t="shared" si="95"/>
        <v>EKUITAS</v>
      </c>
      <c r="AB3061" t="str">
        <f>IF(LEFT(A3061)="1","D",IF(LEFT(A3061)="2","K",IF(LEFT(A3061)="3","K",IF(LEFT(A3061)="4","K",IF(LEFT(A3061)="5","D",IF(LEFT(A3061)="6","D",IF(LEFT(A3061)="8","K",IF(LEFT(A3061)="9","D"))))))))</f>
        <v>K</v>
      </c>
      <c r="AD3061">
        <f>IF(LEFT(A3061)="4",1,IF(LEFT(A3061)="5",1,IF(LEFT(A3061)="6",1,0)))</f>
        <v>0</v>
      </c>
      <c r="AE3061">
        <f>IF(LEFT(A3061)="8",1,IF(LEFT(A3061)="9",1,0))</f>
        <v>0</v>
      </c>
      <c r="AF3061" t="str">
        <f>LEFT(A3061)</f>
        <v>3</v>
      </c>
    </row>
    <row r="3062" spans="1:32" x14ac:dyDescent="0.25">
      <c r="A3062" t="s">
        <v>5914</v>
      </c>
      <c r="B3062" t="s">
        <v>5912</v>
      </c>
      <c r="C3062" t="s">
        <v>5913</v>
      </c>
      <c r="D3062">
        <v>1</v>
      </c>
      <c r="E3062">
        <v>1</v>
      </c>
      <c r="F3062">
        <v>0</v>
      </c>
      <c r="G3062">
        <v>1</v>
      </c>
      <c r="H3062" t="s">
        <v>5912</v>
      </c>
      <c r="I3062" t="s">
        <v>10419</v>
      </c>
      <c r="J3062" t="s">
        <v>10420</v>
      </c>
      <c r="K3062" s="1">
        <v>42339</v>
      </c>
      <c r="L3062" s="1">
        <v>42339</v>
      </c>
      <c r="M3062" t="s">
        <v>10420</v>
      </c>
      <c r="N3062">
        <v>0</v>
      </c>
      <c r="O3062" t="s">
        <v>5911</v>
      </c>
      <c r="P3062">
        <v>0</v>
      </c>
      <c r="Q3062">
        <v>0</v>
      </c>
      <c r="T3062" t="str">
        <f>IF(LEN(A3062)=2,MID(A3062,1,1),IF(LEN(A3062)=3,MID(A3062,1,2),IF(LEN(A3062)=5,MID(A3062,1,3),IF(LEN(A3062)=7,MID(A3062,1,5),IF(LEN(A3062)=1,"")))))</f>
        <v>31</v>
      </c>
      <c r="U3062">
        <f>IF(LEN(A3062)=7,0,1)</f>
        <v>1</v>
      </c>
      <c r="V3062">
        <f t="shared" si="94"/>
        <v>0</v>
      </c>
      <c r="W3062">
        <f>IF(OR(LEFT(A3062)="1", LEFT(A3062)="2",LEFT(A3062)="3"),1,0)</f>
        <v>1</v>
      </c>
      <c r="Y3062" t="str">
        <f t="shared" si="95"/>
        <v>EKUITAS</v>
      </c>
      <c r="AB3062" t="str">
        <f>IF(LEFT(A3062)="1","D",IF(LEFT(A3062)="2","K",IF(LEFT(A3062)="3","K",IF(LEFT(A3062)="4","K",IF(LEFT(A3062)="5","D",IF(LEFT(A3062)="6","D",IF(LEFT(A3062)="8","K",IF(LEFT(A3062)="9","D"))))))))</f>
        <v>K</v>
      </c>
      <c r="AD3062">
        <f>IF(LEFT(A3062)="4",1,IF(LEFT(A3062)="5",1,IF(LEFT(A3062)="6",1,0)))</f>
        <v>0</v>
      </c>
      <c r="AE3062">
        <f>IF(LEFT(A3062)="8",1,IF(LEFT(A3062)="9",1,0))</f>
        <v>0</v>
      </c>
      <c r="AF3062" t="str">
        <f>LEFT(A3062)</f>
        <v>3</v>
      </c>
    </row>
    <row r="3063" spans="1:32" x14ac:dyDescent="0.25">
      <c r="A3063" t="s">
        <v>5915</v>
      </c>
      <c r="B3063" t="s">
        <v>5916</v>
      </c>
      <c r="C3063" t="s">
        <v>5914</v>
      </c>
      <c r="D3063">
        <v>1</v>
      </c>
      <c r="E3063">
        <v>1</v>
      </c>
      <c r="F3063">
        <v>0</v>
      </c>
      <c r="G3063">
        <v>1</v>
      </c>
      <c r="H3063" t="s">
        <v>5916</v>
      </c>
      <c r="I3063" t="s">
        <v>10419</v>
      </c>
      <c r="J3063" t="s">
        <v>10420</v>
      </c>
      <c r="K3063" s="1">
        <v>42339</v>
      </c>
      <c r="L3063" s="1">
        <v>42339</v>
      </c>
      <c r="M3063" t="s">
        <v>10420</v>
      </c>
      <c r="N3063">
        <v>0</v>
      </c>
      <c r="O3063" t="s">
        <v>5911</v>
      </c>
      <c r="P3063">
        <v>0</v>
      </c>
      <c r="Q3063">
        <v>0</v>
      </c>
      <c r="T3063" t="str">
        <f>IF(LEN(A3063)=2,MID(A3063,1,1),IF(LEN(A3063)=3,MID(A3063,1,2),IF(LEN(A3063)=5,MID(A3063,1,3),IF(LEN(A3063)=7,MID(A3063,1,5),IF(LEN(A3063)=1,"")))))</f>
        <v>311</v>
      </c>
      <c r="U3063">
        <f>IF(LEN(A3063)=7,0,1)</f>
        <v>1</v>
      </c>
      <c r="V3063">
        <f t="shared" si="94"/>
        <v>0</v>
      </c>
      <c r="W3063">
        <f>IF(OR(LEFT(A3063)="1", LEFT(A3063)="2",LEFT(A3063)="3"),1,0)</f>
        <v>1</v>
      </c>
      <c r="Y3063" t="str">
        <f t="shared" si="95"/>
        <v>Ekuitas</v>
      </c>
      <c r="AB3063" t="str">
        <f>IF(LEFT(A3063)="1","D",IF(LEFT(A3063)="2","K",IF(LEFT(A3063)="3","K",IF(LEFT(A3063)="4","K",IF(LEFT(A3063)="5","D",IF(LEFT(A3063)="6","D",IF(LEFT(A3063)="8","K",IF(LEFT(A3063)="9","D"))))))))</f>
        <v>K</v>
      </c>
      <c r="AD3063">
        <f>IF(LEFT(A3063)="4",1,IF(LEFT(A3063)="5",1,IF(LEFT(A3063)="6",1,0)))</f>
        <v>0</v>
      </c>
      <c r="AE3063">
        <f>IF(LEFT(A3063)="8",1,IF(LEFT(A3063)="9",1,0))</f>
        <v>0</v>
      </c>
      <c r="AF3063" t="str">
        <f>LEFT(A3063)</f>
        <v>3</v>
      </c>
    </row>
    <row r="3064" spans="1:32" x14ac:dyDescent="0.25">
      <c r="A3064" t="s">
        <v>5917</v>
      </c>
      <c r="B3064" t="s">
        <v>5916</v>
      </c>
      <c r="C3064" t="s">
        <v>5915</v>
      </c>
      <c r="D3064">
        <v>1</v>
      </c>
      <c r="E3064">
        <v>0</v>
      </c>
      <c r="F3064">
        <v>0</v>
      </c>
      <c r="G3064">
        <v>1</v>
      </c>
      <c r="H3064" t="s">
        <v>5916</v>
      </c>
      <c r="I3064" t="s">
        <v>10419</v>
      </c>
      <c r="J3064" t="s">
        <v>10420</v>
      </c>
      <c r="K3064" s="1">
        <v>42339</v>
      </c>
      <c r="L3064" s="1">
        <v>42339</v>
      </c>
      <c r="M3064" t="s">
        <v>10420</v>
      </c>
      <c r="N3064">
        <v>0</v>
      </c>
      <c r="O3064" t="s">
        <v>5911</v>
      </c>
      <c r="P3064">
        <v>0</v>
      </c>
      <c r="Q3064">
        <v>0</v>
      </c>
      <c r="T3064" t="str">
        <f>IF(LEN(A3064)=2,MID(A3064,1,1),IF(LEN(A3064)=3,MID(A3064,1,2),IF(LEN(A3064)=5,MID(A3064,1,3),IF(LEN(A3064)=7,MID(A3064,1,5),IF(LEN(A3064)=1,"")))))</f>
        <v>31101</v>
      </c>
      <c r="U3064">
        <f>IF(LEN(A3064)=7,0,1)</f>
        <v>0</v>
      </c>
      <c r="V3064">
        <f t="shared" si="94"/>
        <v>0</v>
      </c>
      <c r="W3064">
        <f>IF(OR(LEFT(A3064)="1", LEFT(A3064)="2",LEFT(A3064)="3"),1,0)</f>
        <v>1</v>
      </c>
      <c r="Y3064" t="str">
        <f t="shared" si="95"/>
        <v>Ekuitas</v>
      </c>
      <c r="AB3064" t="str">
        <f>IF(LEFT(A3064)="1","D",IF(LEFT(A3064)="2","K",IF(LEFT(A3064)="3","K",IF(LEFT(A3064)="4","K",IF(LEFT(A3064)="5","D",IF(LEFT(A3064)="6","D",IF(LEFT(A3064)="8","K",IF(LEFT(A3064)="9","D"))))))))</f>
        <v>K</v>
      </c>
      <c r="AD3064">
        <f>IF(LEFT(A3064)="4",1,IF(LEFT(A3064)="5",1,IF(LEFT(A3064)="6",1,0)))</f>
        <v>0</v>
      </c>
      <c r="AE3064">
        <f>IF(LEFT(A3064)="8",1,IF(LEFT(A3064)="9",1,0))</f>
        <v>0</v>
      </c>
      <c r="AF3064" t="str">
        <f>LEFT(A3064)</f>
        <v>3</v>
      </c>
    </row>
    <row r="3065" spans="1:32" x14ac:dyDescent="0.25">
      <c r="A3065" t="s">
        <v>5918</v>
      </c>
      <c r="B3065" t="s">
        <v>5919</v>
      </c>
      <c r="C3065" t="s">
        <v>5914</v>
      </c>
      <c r="D3065">
        <v>1</v>
      </c>
      <c r="E3065">
        <v>1</v>
      </c>
      <c r="F3065">
        <v>0</v>
      </c>
      <c r="G3065">
        <v>1</v>
      </c>
      <c r="H3065" t="s">
        <v>5919</v>
      </c>
      <c r="I3065" t="s">
        <v>10419</v>
      </c>
      <c r="J3065" t="s">
        <v>10420</v>
      </c>
      <c r="K3065" s="1">
        <v>42339</v>
      </c>
      <c r="L3065" s="1">
        <v>42339</v>
      </c>
      <c r="M3065" t="s">
        <v>10420</v>
      </c>
      <c r="N3065">
        <v>0</v>
      </c>
      <c r="O3065" t="s">
        <v>5911</v>
      </c>
      <c r="P3065">
        <v>0</v>
      </c>
      <c r="Q3065">
        <v>0</v>
      </c>
      <c r="T3065" t="str">
        <f>IF(LEN(A3065)=2,MID(A3065,1,1),IF(LEN(A3065)=3,MID(A3065,1,2),IF(LEN(A3065)=5,MID(A3065,1,3),IF(LEN(A3065)=7,MID(A3065,1,5),IF(LEN(A3065)=1,"")))))</f>
        <v>311</v>
      </c>
      <c r="U3065">
        <f>IF(LEN(A3065)=7,0,1)</f>
        <v>1</v>
      </c>
      <c r="V3065">
        <f t="shared" si="94"/>
        <v>0</v>
      </c>
      <c r="W3065">
        <f>IF(OR(LEFT(A3065)="1", LEFT(A3065)="2",LEFT(A3065)="3"),1,0)</f>
        <v>1</v>
      </c>
      <c r="Y3065" t="str">
        <f t="shared" si="95"/>
        <v>Surplus/Defisit - LO</v>
      </c>
      <c r="AB3065" t="str">
        <f>IF(LEFT(A3065)="1","D",IF(LEFT(A3065)="2","K",IF(LEFT(A3065)="3","K",IF(LEFT(A3065)="4","K",IF(LEFT(A3065)="5","D",IF(LEFT(A3065)="6","D",IF(LEFT(A3065)="8","K",IF(LEFT(A3065)="9","D"))))))))</f>
        <v>K</v>
      </c>
      <c r="AD3065">
        <f>IF(LEFT(A3065)="4",1,IF(LEFT(A3065)="5",1,IF(LEFT(A3065)="6",1,0)))</f>
        <v>0</v>
      </c>
      <c r="AE3065">
        <f>IF(LEFT(A3065)="8",1,IF(LEFT(A3065)="9",1,0))</f>
        <v>0</v>
      </c>
      <c r="AF3065" t="str">
        <f>LEFT(A3065)</f>
        <v>3</v>
      </c>
    </row>
    <row r="3066" spans="1:32" x14ac:dyDescent="0.25">
      <c r="A3066" t="s">
        <v>5920</v>
      </c>
      <c r="B3066" t="s">
        <v>5919</v>
      </c>
      <c r="C3066" t="s">
        <v>5918</v>
      </c>
      <c r="D3066">
        <v>1</v>
      </c>
      <c r="E3066">
        <v>0</v>
      </c>
      <c r="F3066">
        <v>0</v>
      </c>
      <c r="G3066">
        <v>1</v>
      </c>
      <c r="H3066" t="s">
        <v>5919</v>
      </c>
      <c r="I3066" t="s">
        <v>10419</v>
      </c>
      <c r="J3066" t="s">
        <v>10420</v>
      </c>
      <c r="K3066" s="1">
        <v>42339</v>
      </c>
      <c r="L3066" s="1">
        <v>42339</v>
      </c>
      <c r="M3066" t="s">
        <v>10420</v>
      </c>
      <c r="N3066">
        <v>0</v>
      </c>
      <c r="O3066" t="s">
        <v>5911</v>
      </c>
      <c r="P3066">
        <v>0</v>
      </c>
      <c r="Q3066">
        <v>0</v>
      </c>
      <c r="T3066" t="str">
        <f>IF(LEN(A3066)=2,MID(A3066,1,1),IF(LEN(A3066)=3,MID(A3066,1,2),IF(LEN(A3066)=5,MID(A3066,1,3),IF(LEN(A3066)=7,MID(A3066,1,5),IF(LEN(A3066)=1,"")))))</f>
        <v>31102</v>
      </c>
      <c r="U3066">
        <f>IF(LEN(A3066)=7,0,1)</f>
        <v>0</v>
      </c>
      <c r="V3066">
        <f t="shared" si="94"/>
        <v>0</v>
      </c>
      <c r="W3066">
        <f>IF(OR(LEFT(A3066)="1", LEFT(A3066)="2",LEFT(A3066)="3"),1,0)</f>
        <v>1</v>
      </c>
      <c r="Y3066" t="str">
        <f t="shared" si="95"/>
        <v>Surplus/Defisit - LO</v>
      </c>
      <c r="AB3066" t="str">
        <f>IF(LEFT(A3066)="1","D",IF(LEFT(A3066)="2","K",IF(LEFT(A3066)="3","K",IF(LEFT(A3066)="4","K",IF(LEFT(A3066)="5","D",IF(LEFT(A3066)="6","D",IF(LEFT(A3066)="8","K",IF(LEFT(A3066)="9","D"))))))))</f>
        <v>K</v>
      </c>
      <c r="AD3066">
        <f>IF(LEFT(A3066)="4",1,IF(LEFT(A3066)="5",1,IF(LEFT(A3066)="6",1,0)))</f>
        <v>0</v>
      </c>
      <c r="AE3066">
        <f>IF(LEFT(A3066)="8",1,IF(LEFT(A3066)="9",1,0))</f>
        <v>0</v>
      </c>
      <c r="AF3066" t="str">
        <f>LEFT(A3066)</f>
        <v>3</v>
      </c>
    </row>
    <row r="3067" spans="1:32" x14ac:dyDescent="0.25">
      <c r="A3067" t="s">
        <v>5921</v>
      </c>
      <c r="B3067" t="s">
        <v>5922</v>
      </c>
      <c r="C3067" t="s">
        <v>5913</v>
      </c>
      <c r="D3067">
        <v>1</v>
      </c>
      <c r="E3067">
        <v>1</v>
      </c>
      <c r="F3067">
        <v>0</v>
      </c>
      <c r="G3067">
        <v>1</v>
      </c>
      <c r="H3067" t="s">
        <v>5922</v>
      </c>
      <c r="I3067" t="s">
        <v>10419</v>
      </c>
      <c r="J3067" t="s">
        <v>10420</v>
      </c>
      <c r="K3067" s="1">
        <v>42339</v>
      </c>
      <c r="L3067" s="1">
        <v>42339</v>
      </c>
      <c r="M3067" t="s">
        <v>10420</v>
      </c>
      <c r="N3067">
        <v>0</v>
      </c>
      <c r="O3067" t="s">
        <v>5911</v>
      </c>
      <c r="P3067">
        <v>0</v>
      </c>
      <c r="Q3067">
        <v>0</v>
      </c>
      <c r="T3067" t="str">
        <f>IF(LEN(A3067)=2,MID(A3067,1,1),IF(LEN(A3067)=3,MID(A3067,1,2),IF(LEN(A3067)=5,MID(A3067,1,3),IF(LEN(A3067)=7,MID(A3067,1,5),IF(LEN(A3067)=1,"")))))</f>
        <v>31</v>
      </c>
      <c r="U3067">
        <f>IF(LEN(A3067)=7,0,1)</f>
        <v>1</v>
      </c>
      <c r="V3067">
        <f t="shared" si="94"/>
        <v>0</v>
      </c>
      <c r="W3067">
        <f>IF(OR(LEFT(A3067)="1", LEFT(A3067)="2",LEFT(A3067)="3"),1,0)</f>
        <v>1</v>
      </c>
      <c r="Y3067" t="str">
        <f t="shared" si="95"/>
        <v>EKUITAS SAL</v>
      </c>
      <c r="AB3067" t="str">
        <f>IF(LEFT(A3067)="1","D",IF(LEFT(A3067)="2","K",IF(LEFT(A3067)="3","K",IF(LEFT(A3067)="4","K",IF(LEFT(A3067)="5","D",IF(LEFT(A3067)="6","D",IF(LEFT(A3067)="8","K",IF(LEFT(A3067)="9","D"))))))))</f>
        <v>K</v>
      </c>
      <c r="AD3067">
        <f>IF(LEFT(A3067)="4",1,IF(LEFT(A3067)="5",1,IF(LEFT(A3067)="6",1,0)))</f>
        <v>0</v>
      </c>
      <c r="AE3067">
        <f>IF(LEFT(A3067)="8",1,IF(LEFT(A3067)="9",1,0))</f>
        <v>0</v>
      </c>
      <c r="AF3067" t="str">
        <f>LEFT(A3067)</f>
        <v>3</v>
      </c>
    </row>
    <row r="3068" spans="1:32" x14ac:dyDescent="0.25">
      <c r="A3068" t="s">
        <v>5923</v>
      </c>
      <c r="B3068" t="s">
        <v>5924</v>
      </c>
      <c r="C3068" t="s">
        <v>5921</v>
      </c>
      <c r="D3068">
        <v>1</v>
      </c>
      <c r="E3068">
        <v>1</v>
      </c>
      <c r="F3068">
        <v>0</v>
      </c>
      <c r="G3068">
        <v>1</v>
      </c>
      <c r="H3068" t="s">
        <v>5924</v>
      </c>
      <c r="I3068" t="s">
        <v>10419</v>
      </c>
      <c r="J3068" t="s">
        <v>10420</v>
      </c>
      <c r="K3068" s="1">
        <v>42339</v>
      </c>
      <c r="L3068" s="1">
        <v>42339</v>
      </c>
      <c r="M3068" t="s">
        <v>10420</v>
      </c>
      <c r="N3068">
        <v>0</v>
      </c>
      <c r="O3068" t="s">
        <v>5911</v>
      </c>
      <c r="P3068">
        <v>0</v>
      </c>
      <c r="Q3068">
        <v>0</v>
      </c>
      <c r="T3068" t="str">
        <f>IF(LEN(A3068)=2,MID(A3068,1,1),IF(LEN(A3068)=3,MID(A3068,1,2),IF(LEN(A3068)=5,MID(A3068,1,3),IF(LEN(A3068)=7,MID(A3068,1,5),IF(LEN(A3068)=1,"")))))</f>
        <v>312</v>
      </c>
      <c r="U3068">
        <f>IF(LEN(A3068)=7,0,1)</f>
        <v>1</v>
      </c>
      <c r="V3068">
        <f t="shared" si="94"/>
        <v>0</v>
      </c>
      <c r="W3068">
        <f>IF(OR(LEFT(A3068)="1", LEFT(A3068)="2",LEFT(A3068)="3"),1,0)</f>
        <v>1</v>
      </c>
      <c r="Y3068" t="str">
        <f t="shared" si="95"/>
        <v>Ekuitas SAL</v>
      </c>
      <c r="AB3068" t="str">
        <f>IF(LEFT(A3068)="1","D",IF(LEFT(A3068)="2","K",IF(LEFT(A3068)="3","K",IF(LEFT(A3068)="4","K",IF(LEFT(A3068)="5","D",IF(LEFT(A3068)="6","D",IF(LEFT(A3068)="8","K",IF(LEFT(A3068)="9","D"))))))))</f>
        <v>K</v>
      </c>
      <c r="AD3068">
        <f>IF(LEFT(A3068)="4",1,IF(LEFT(A3068)="5",1,IF(LEFT(A3068)="6",1,0)))</f>
        <v>0</v>
      </c>
      <c r="AE3068">
        <f>IF(LEFT(A3068)="8",1,IF(LEFT(A3068)="9",1,0))</f>
        <v>0</v>
      </c>
      <c r="AF3068" t="str">
        <f>LEFT(A3068)</f>
        <v>3</v>
      </c>
    </row>
    <row r="3069" spans="1:32" x14ac:dyDescent="0.25">
      <c r="A3069" t="s">
        <v>5925</v>
      </c>
      <c r="B3069" t="s">
        <v>5924</v>
      </c>
      <c r="C3069" t="s">
        <v>5923</v>
      </c>
      <c r="D3069">
        <v>1</v>
      </c>
      <c r="E3069">
        <v>0</v>
      </c>
      <c r="F3069">
        <v>0</v>
      </c>
      <c r="G3069">
        <v>1</v>
      </c>
      <c r="H3069" t="s">
        <v>5924</v>
      </c>
      <c r="I3069" t="s">
        <v>10419</v>
      </c>
      <c r="J3069" t="s">
        <v>10420</v>
      </c>
      <c r="K3069" s="1">
        <v>42339</v>
      </c>
      <c r="L3069" s="1">
        <v>42339</v>
      </c>
      <c r="M3069" t="s">
        <v>10420</v>
      </c>
      <c r="N3069">
        <v>0</v>
      </c>
      <c r="O3069" t="s">
        <v>5911</v>
      </c>
      <c r="P3069">
        <v>0</v>
      </c>
      <c r="Q3069">
        <v>0</v>
      </c>
      <c r="T3069" t="str">
        <f>IF(LEN(A3069)=2,MID(A3069,1,1),IF(LEN(A3069)=3,MID(A3069,1,2),IF(LEN(A3069)=5,MID(A3069,1,3),IF(LEN(A3069)=7,MID(A3069,1,5),IF(LEN(A3069)=1,"")))))</f>
        <v>31201</v>
      </c>
      <c r="U3069">
        <f>IF(LEN(A3069)=7,0,1)</f>
        <v>0</v>
      </c>
      <c r="V3069">
        <f t="shared" si="94"/>
        <v>0</v>
      </c>
      <c r="W3069">
        <f>IF(OR(LEFT(A3069)="1", LEFT(A3069)="2",LEFT(A3069)="3"),1,0)</f>
        <v>1</v>
      </c>
      <c r="Y3069" t="str">
        <f t="shared" si="95"/>
        <v>Ekuitas SAL</v>
      </c>
      <c r="AB3069" t="str">
        <f>IF(LEFT(A3069)="1","D",IF(LEFT(A3069)="2","K",IF(LEFT(A3069)="3","K",IF(LEFT(A3069)="4","K",IF(LEFT(A3069)="5","D",IF(LEFT(A3069)="6","D",IF(LEFT(A3069)="8","K",IF(LEFT(A3069)="9","D"))))))))</f>
        <v>K</v>
      </c>
      <c r="AD3069">
        <f>IF(LEFT(A3069)="4",1,IF(LEFT(A3069)="5",1,IF(LEFT(A3069)="6",1,0)))</f>
        <v>0</v>
      </c>
      <c r="AE3069">
        <f>IF(LEFT(A3069)="8",1,IF(LEFT(A3069)="9",1,0))</f>
        <v>0</v>
      </c>
      <c r="AF3069" t="str">
        <f>LEFT(A3069)</f>
        <v>3</v>
      </c>
    </row>
    <row r="3070" spans="1:32" x14ac:dyDescent="0.25">
      <c r="A3070" t="s">
        <v>5926</v>
      </c>
      <c r="B3070" t="s">
        <v>5927</v>
      </c>
      <c r="C3070" t="s">
        <v>5921</v>
      </c>
      <c r="D3070">
        <v>1</v>
      </c>
      <c r="E3070">
        <v>1</v>
      </c>
      <c r="F3070">
        <v>0</v>
      </c>
      <c r="G3070">
        <v>1</v>
      </c>
      <c r="H3070" t="s">
        <v>5927</v>
      </c>
      <c r="I3070" t="s">
        <v>10419</v>
      </c>
      <c r="J3070" t="s">
        <v>10420</v>
      </c>
      <c r="K3070" s="1">
        <v>42339</v>
      </c>
      <c r="L3070" s="1">
        <v>42339</v>
      </c>
      <c r="M3070" t="s">
        <v>10420</v>
      </c>
      <c r="N3070">
        <v>0</v>
      </c>
      <c r="O3070" t="s">
        <v>5911</v>
      </c>
      <c r="P3070">
        <v>0</v>
      </c>
      <c r="Q3070">
        <v>0</v>
      </c>
      <c r="T3070" t="str">
        <f>IF(LEN(A3070)=2,MID(A3070,1,1),IF(LEN(A3070)=3,MID(A3070,1,2),IF(LEN(A3070)=5,MID(A3070,1,3),IF(LEN(A3070)=7,MID(A3070,1,5),IF(LEN(A3070)=1,"")))))</f>
        <v>312</v>
      </c>
      <c r="U3070">
        <f>IF(LEN(A3070)=7,0,1)</f>
        <v>1</v>
      </c>
      <c r="V3070">
        <f t="shared" si="94"/>
        <v>0</v>
      </c>
      <c r="W3070">
        <f>IF(OR(LEFT(A3070)="1", LEFT(A3070)="2",LEFT(A3070)="3"),1,0)</f>
        <v>1</v>
      </c>
      <c r="Y3070" t="str">
        <f t="shared" si="95"/>
        <v>Surplus/Defisit - LRA</v>
      </c>
      <c r="AB3070" t="str">
        <f>IF(LEFT(A3070)="1","D",IF(LEFT(A3070)="2","K",IF(LEFT(A3070)="3","K",IF(LEFT(A3070)="4","K",IF(LEFT(A3070)="5","D",IF(LEFT(A3070)="6","D",IF(LEFT(A3070)="8","K",IF(LEFT(A3070)="9","D"))))))))</f>
        <v>K</v>
      </c>
      <c r="AD3070">
        <f>IF(LEFT(A3070)="4",1,IF(LEFT(A3070)="5",1,IF(LEFT(A3070)="6",1,0)))</f>
        <v>0</v>
      </c>
      <c r="AE3070">
        <f>IF(LEFT(A3070)="8",1,IF(LEFT(A3070)="9",1,0))</f>
        <v>0</v>
      </c>
      <c r="AF3070" t="str">
        <f>LEFT(A3070)</f>
        <v>3</v>
      </c>
    </row>
    <row r="3071" spans="1:32" x14ac:dyDescent="0.25">
      <c r="A3071" t="s">
        <v>5928</v>
      </c>
      <c r="B3071" t="s">
        <v>5927</v>
      </c>
      <c r="C3071" t="s">
        <v>5926</v>
      </c>
      <c r="D3071">
        <v>1</v>
      </c>
      <c r="E3071">
        <v>0</v>
      </c>
      <c r="F3071">
        <v>0</v>
      </c>
      <c r="G3071">
        <v>1</v>
      </c>
      <c r="H3071" t="s">
        <v>5927</v>
      </c>
      <c r="I3071" t="s">
        <v>10419</v>
      </c>
      <c r="J3071" t="s">
        <v>10420</v>
      </c>
      <c r="K3071" s="1">
        <v>42339</v>
      </c>
      <c r="L3071" s="1">
        <v>42339</v>
      </c>
      <c r="M3071" t="s">
        <v>10420</v>
      </c>
      <c r="N3071">
        <v>0</v>
      </c>
      <c r="O3071" t="s">
        <v>5911</v>
      </c>
      <c r="P3071">
        <v>0</v>
      </c>
      <c r="Q3071">
        <v>0</v>
      </c>
      <c r="T3071" t="str">
        <f>IF(LEN(A3071)=2,MID(A3071,1,1),IF(LEN(A3071)=3,MID(A3071,1,2),IF(LEN(A3071)=5,MID(A3071,1,3),IF(LEN(A3071)=7,MID(A3071,1,5),IF(LEN(A3071)=1,"")))))</f>
        <v>31202</v>
      </c>
      <c r="U3071">
        <f>IF(LEN(A3071)=7,0,1)</f>
        <v>0</v>
      </c>
      <c r="V3071">
        <f t="shared" si="94"/>
        <v>0</v>
      </c>
      <c r="W3071">
        <f>IF(OR(LEFT(A3071)="1", LEFT(A3071)="2",LEFT(A3071)="3"),1,0)</f>
        <v>1</v>
      </c>
      <c r="Y3071" t="str">
        <f t="shared" si="95"/>
        <v>Surplus/Defisit - LRA</v>
      </c>
      <c r="AB3071" t="str">
        <f>IF(LEFT(A3071)="1","D",IF(LEFT(A3071)="2","K",IF(LEFT(A3071)="3","K",IF(LEFT(A3071)="4","K",IF(LEFT(A3071)="5","D",IF(LEFT(A3071)="6","D",IF(LEFT(A3071)="8","K",IF(LEFT(A3071)="9","D"))))))))</f>
        <v>K</v>
      </c>
      <c r="AD3071">
        <f>IF(LEFT(A3071)="4",1,IF(LEFT(A3071)="5",1,IF(LEFT(A3071)="6",1,0)))</f>
        <v>0</v>
      </c>
      <c r="AE3071">
        <f>IF(LEFT(A3071)="8",1,IF(LEFT(A3071)="9",1,0))</f>
        <v>0</v>
      </c>
      <c r="AF3071" t="str">
        <f>LEFT(A3071)</f>
        <v>3</v>
      </c>
    </row>
    <row r="3072" spans="1:32" x14ac:dyDescent="0.25">
      <c r="A3072" t="s">
        <v>5929</v>
      </c>
      <c r="B3072" t="s">
        <v>5930</v>
      </c>
      <c r="C3072" t="s">
        <v>5913</v>
      </c>
      <c r="D3072">
        <v>1</v>
      </c>
      <c r="E3072">
        <v>1</v>
      </c>
      <c r="F3072">
        <v>0</v>
      </c>
      <c r="G3072">
        <v>1</v>
      </c>
      <c r="H3072" t="s">
        <v>5930</v>
      </c>
      <c r="I3072" t="s">
        <v>10419</v>
      </c>
      <c r="J3072" t="s">
        <v>10420</v>
      </c>
      <c r="K3072" s="1">
        <v>42339</v>
      </c>
      <c r="L3072" s="1">
        <v>42339</v>
      </c>
      <c r="M3072" t="s">
        <v>10420</v>
      </c>
      <c r="N3072">
        <v>0</v>
      </c>
      <c r="O3072" t="s">
        <v>5911</v>
      </c>
      <c r="P3072">
        <v>0</v>
      </c>
      <c r="Q3072">
        <v>0</v>
      </c>
      <c r="T3072" t="str">
        <f>IF(LEN(A3072)=2,MID(A3072,1,1),IF(LEN(A3072)=3,MID(A3072,1,2),IF(LEN(A3072)=5,MID(A3072,1,3),IF(LEN(A3072)=7,MID(A3072,1,5),IF(LEN(A3072)=1,"")))))</f>
        <v>31</v>
      </c>
      <c r="U3072">
        <f>IF(LEN(A3072)=7,0,1)</f>
        <v>1</v>
      </c>
      <c r="V3072">
        <f t="shared" si="94"/>
        <v>0</v>
      </c>
      <c r="W3072">
        <f>IF(OR(LEFT(A3072)="1", LEFT(A3072)="2",LEFT(A3072)="3"),1,0)</f>
        <v>1</v>
      </c>
      <c r="Y3072" t="str">
        <f t="shared" si="95"/>
        <v>EKUITAS UNTUK DIKONSOLIDASIKAN</v>
      </c>
      <c r="AB3072" t="str">
        <f>IF(LEFT(A3072)="1","D",IF(LEFT(A3072)="2","K",IF(LEFT(A3072)="3","K",IF(LEFT(A3072)="4","K",IF(LEFT(A3072)="5","D",IF(LEFT(A3072)="6","D",IF(LEFT(A3072)="8","K",IF(LEFT(A3072)="9","D"))))))))</f>
        <v>K</v>
      </c>
      <c r="AD3072">
        <f>IF(LEFT(A3072)="4",1,IF(LEFT(A3072)="5",1,IF(LEFT(A3072)="6",1,0)))</f>
        <v>0</v>
      </c>
      <c r="AE3072">
        <f>IF(LEFT(A3072)="8",1,IF(LEFT(A3072)="9",1,0))</f>
        <v>0</v>
      </c>
      <c r="AF3072" t="str">
        <f>LEFT(A3072)</f>
        <v>3</v>
      </c>
    </row>
    <row r="3073" spans="1:32" x14ac:dyDescent="0.25">
      <c r="A3073" t="s">
        <v>5931</v>
      </c>
      <c r="B3073" t="s">
        <v>5932</v>
      </c>
      <c r="C3073" t="s">
        <v>5929</v>
      </c>
      <c r="D3073">
        <v>1</v>
      </c>
      <c r="E3073">
        <v>1</v>
      </c>
      <c r="F3073">
        <v>0</v>
      </c>
      <c r="G3073">
        <v>1</v>
      </c>
      <c r="H3073" t="s">
        <v>5932</v>
      </c>
      <c r="I3073" t="s">
        <v>10419</v>
      </c>
      <c r="J3073" t="s">
        <v>10420</v>
      </c>
      <c r="K3073" s="1">
        <v>42339</v>
      </c>
      <c r="L3073" s="1">
        <v>42339</v>
      </c>
      <c r="M3073" t="s">
        <v>10420</v>
      </c>
      <c r="N3073">
        <v>0</v>
      </c>
      <c r="O3073" t="s">
        <v>5911</v>
      </c>
      <c r="P3073">
        <v>0</v>
      </c>
      <c r="Q3073">
        <v>0</v>
      </c>
      <c r="T3073" t="str">
        <f>IF(LEN(A3073)=2,MID(A3073,1,1),IF(LEN(A3073)=3,MID(A3073,1,2),IF(LEN(A3073)=5,MID(A3073,1,3),IF(LEN(A3073)=7,MID(A3073,1,5),IF(LEN(A3073)=1,"")))))</f>
        <v>313</v>
      </c>
      <c r="U3073">
        <f>IF(LEN(A3073)=7,0,1)</f>
        <v>1</v>
      </c>
      <c r="V3073">
        <f t="shared" si="94"/>
        <v>0</v>
      </c>
      <c r="W3073">
        <f>IF(OR(LEFT(A3073)="1", LEFT(A3073)="2",LEFT(A3073)="3"),1,0)</f>
        <v>1</v>
      </c>
      <c r="Y3073" t="str">
        <f t="shared" si="95"/>
        <v>R/K PPKD</v>
      </c>
      <c r="AB3073" t="str">
        <f>IF(LEFT(A3073)="1","D",IF(LEFT(A3073)="2","K",IF(LEFT(A3073)="3","K",IF(LEFT(A3073)="4","K",IF(LEFT(A3073)="5","D",IF(LEFT(A3073)="6","D",IF(LEFT(A3073)="8","K",IF(LEFT(A3073)="9","D"))))))))</f>
        <v>K</v>
      </c>
      <c r="AD3073">
        <f>IF(LEFT(A3073)="4",1,IF(LEFT(A3073)="5",1,IF(LEFT(A3073)="6",1,0)))</f>
        <v>0</v>
      </c>
      <c r="AE3073">
        <f>IF(LEFT(A3073)="8",1,IF(LEFT(A3073)="9",1,0))</f>
        <v>0</v>
      </c>
      <c r="AF3073" t="str">
        <f>LEFT(A3073)</f>
        <v>3</v>
      </c>
    </row>
    <row r="3074" spans="1:32" x14ac:dyDescent="0.25">
      <c r="A3074" t="s">
        <v>5933</v>
      </c>
      <c r="B3074" t="s">
        <v>5932</v>
      </c>
      <c r="C3074" t="s">
        <v>5931</v>
      </c>
      <c r="D3074">
        <v>1</v>
      </c>
      <c r="E3074">
        <v>0</v>
      </c>
      <c r="F3074">
        <v>0</v>
      </c>
      <c r="G3074">
        <v>1</v>
      </c>
      <c r="H3074" t="s">
        <v>5932</v>
      </c>
      <c r="I3074" t="s">
        <v>10419</v>
      </c>
      <c r="J3074" t="s">
        <v>10420</v>
      </c>
      <c r="K3074" s="1">
        <v>42339</v>
      </c>
      <c r="L3074" s="1">
        <v>42339</v>
      </c>
      <c r="M3074" t="s">
        <v>10420</v>
      </c>
      <c r="N3074">
        <v>0</v>
      </c>
      <c r="O3074" t="s">
        <v>5911</v>
      </c>
      <c r="P3074">
        <v>0</v>
      </c>
      <c r="Q3074">
        <v>0</v>
      </c>
      <c r="T3074" t="str">
        <f>IF(LEN(A3074)=2,MID(A3074,1,1),IF(LEN(A3074)=3,MID(A3074,1,2),IF(LEN(A3074)=5,MID(A3074,1,3),IF(LEN(A3074)=7,MID(A3074,1,5),IF(LEN(A3074)=1,"")))))</f>
        <v>31301</v>
      </c>
      <c r="U3074">
        <f>IF(LEN(A3074)=7,0,1)</f>
        <v>0</v>
      </c>
      <c r="V3074">
        <f t="shared" ref="V3074:V3137" si="96">IF(OR(LEFT(A3074)="1", LEFT(A3074)="2",LEFT(A3074)="3"),0,1)</f>
        <v>0</v>
      </c>
      <c r="W3074">
        <f>IF(OR(LEFT(A3074)="1", LEFT(A3074)="2",LEFT(A3074)="3"),1,0)</f>
        <v>1</v>
      </c>
      <c r="Y3074" t="str">
        <f t="shared" ref="Y3074:Y3137" si="97">B3074</f>
        <v>R/K PPKD</v>
      </c>
      <c r="AB3074" t="str">
        <f>IF(LEFT(A3074)="1","D",IF(LEFT(A3074)="2","K",IF(LEFT(A3074)="3","K",IF(LEFT(A3074)="4","K",IF(LEFT(A3074)="5","D",IF(LEFT(A3074)="6","D",IF(LEFT(A3074)="8","K",IF(LEFT(A3074)="9","D"))))))))</f>
        <v>K</v>
      </c>
      <c r="AD3074">
        <f>IF(LEFT(A3074)="4",1,IF(LEFT(A3074)="5",1,IF(LEFT(A3074)="6",1,0)))</f>
        <v>0</v>
      </c>
      <c r="AE3074">
        <f>IF(LEFT(A3074)="8",1,IF(LEFT(A3074)="9",1,0))</f>
        <v>0</v>
      </c>
      <c r="AF3074" t="str">
        <f>LEFT(A3074)</f>
        <v>3</v>
      </c>
    </row>
    <row r="3075" spans="1:32" x14ac:dyDescent="0.25">
      <c r="A3075" t="s">
        <v>5934</v>
      </c>
      <c r="B3075" t="s">
        <v>1855</v>
      </c>
      <c r="C3075" t="s">
        <v>5929</v>
      </c>
      <c r="D3075">
        <v>1</v>
      </c>
      <c r="E3075">
        <v>1</v>
      </c>
      <c r="F3075">
        <v>0</v>
      </c>
      <c r="G3075">
        <v>1</v>
      </c>
      <c r="H3075" t="s">
        <v>1855</v>
      </c>
      <c r="I3075" t="s">
        <v>10419</v>
      </c>
      <c r="J3075" t="s">
        <v>10420</v>
      </c>
      <c r="K3075" s="1">
        <v>42339</v>
      </c>
      <c r="L3075" s="1">
        <v>42339</v>
      </c>
      <c r="M3075" t="s">
        <v>10420</v>
      </c>
      <c r="N3075">
        <v>0</v>
      </c>
      <c r="O3075" t="s">
        <v>5911</v>
      </c>
      <c r="P3075">
        <v>0</v>
      </c>
      <c r="Q3075">
        <v>0</v>
      </c>
      <c r="T3075" t="str">
        <f>IF(LEN(A3075)=2,MID(A3075,1,1),IF(LEN(A3075)=3,MID(A3075,1,2),IF(LEN(A3075)=5,MID(A3075,1,3),IF(LEN(A3075)=7,MID(A3075,1,5),IF(LEN(A3075)=1,"")))))</f>
        <v>313</v>
      </c>
      <c r="U3075">
        <f>IF(LEN(A3075)=7,0,1)</f>
        <v>1</v>
      </c>
      <c r="V3075">
        <f t="shared" si="96"/>
        <v>0</v>
      </c>
      <c r="W3075">
        <f>IF(OR(LEFT(A3075)="1", LEFT(A3075)="2",LEFT(A3075)="3"),1,0)</f>
        <v>1</v>
      </c>
      <c r="Y3075" t="str">
        <f t="shared" si="97"/>
        <v>R/K Bendahara</v>
      </c>
      <c r="AB3075" t="str">
        <f>IF(LEFT(A3075)="1","D",IF(LEFT(A3075)="2","K",IF(LEFT(A3075)="3","K",IF(LEFT(A3075)="4","K",IF(LEFT(A3075)="5","D",IF(LEFT(A3075)="6","D",IF(LEFT(A3075)="8","K",IF(LEFT(A3075)="9","D"))))))))</f>
        <v>K</v>
      </c>
      <c r="AD3075">
        <f>IF(LEFT(A3075)="4",1,IF(LEFT(A3075)="5",1,IF(LEFT(A3075)="6",1,0)))</f>
        <v>0</v>
      </c>
      <c r="AE3075">
        <f>IF(LEFT(A3075)="8",1,IF(LEFT(A3075)="9",1,0))</f>
        <v>0</v>
      </c>
      <c r="AF3075" t="str">
        <f>LEFT(A3075)</f>
        <v>3</v>
      </c>
    </row>
    <row r="3076" spans="1:32" x14ac:dyDescent="0.25">
      <c r="A3076" t="s">
        <v>5935</v>
      </c>
      <c r="B3076" t="s">
        <v>5936</v>
      </c>
      <c r="C3076" t="s">
        <v>5934</v>
      </c>
      <c r="D3076">
        <v>1</v>
      </c>
      <c r="E3076">
        <v>0</v>
      </c>
      <c r="F3076">
        <v>0</v>
      </c>
      <c r="G3076">
        <v>1</v>
      </c>
      <c r="H3076" t="s">
        <v>5936</v>
      </c>
      <c r="I3076" t="s">
        <v>10419</v>
      </c>
      <c r="J3076" t="s">
        <v>10420</v>
      </c>
      <c r="K3076" s="1">
        <v>42339</v>
      </c>
      <c r="L3076" s="1">
        <v>42339</v>
      </c>
      <c r="M3076" t="s">
        <v>10420</v>
      </c>
      <c r="N3076">
        <v>0</v>
      </c>
      <c r="O3076" t="s">
        <v>5911</v>
      </c>
      <c r="P3076">
        <v>0</v>
      </c>
      <c r="Q3076">
        <v>0</v>
      </c>
      <c r="T3076" t="str">
        <f>IF(LEN(A3076)=2,MID(A3076,1,1),IF(LEN(A3076)=3,MID(A3076,1,2),IF(LEN(A3076)=5,MID(A3076,1,3),IF(LEN(A3076)=7,MID(A3076,1,5),IF(LEN(A3076)=1,"")))))</f>
        <v>31302</v>
      </c>
      <c r="U3076">
        <f>IF(LEN(A3076)=7,0,1)</f>
        <v>0</v>
      </c>
      <c r="V3076">
        <f t="shared" si="96"/>
        <v>0</v>
      </c>
      <c r="W3076">
        <f>IF(OR(LEFT(A3076)="1", LEFT(A3076)="2",LEFT(A3076)="3"),1,0)</f>
        <v>1</v>
      </c>
      <c r="Y3076" t="str">
        <f t="shared" si="97"/>
        <v xml:space="preserve">R/K Bendahara Penerimaan </v>
      </c>
      <c r="AB3076" t="str">
        <f>IF(LEFT(A3076)="1","D",IF(LEFT(A3076)="2","K",IF(LEFT(A3076)="3","K",IF(LEFT(A3076)="4","K",IF(LEFT(A3076)="5","D",IF(LEFT(A3076)="6","D",IF(LEFT(A3076)="8","K",IF(LEFT(A3076)="9","D"))))))))</f>
        <v>K</v>
      </c>
      <c r="AD3076">
        <f>IF(LEFT(A3076)="4",1,IF(LEFT(A3076)="5",1,IF(LEFT(A3076)="6",1,0)))</f>
        <v>0</v>
      </c>
      <c r="AE3076">
        <f>IF(LEFT(A3076)="8",1,IF(LEFT(A3076)="9",1,0))</f>
        <v>0</v>
      </c>
      <c r="AF3076" t="str">
        <f>LEFT(A3076)</f>
        <v>3</v>
      </c>
    </row>
    <row r="3077" spans="1:32" x14ac:dyDescent="0.25">
      <c r="A3077" t="s">
        <v>5937</v>
      </c>
      <c r="B3077" t="s">
        <v>1847</v>
      </c>
      <c r="C3077" t="s">
        <v>5934</v>
      </c>
      <c r="D3077">
        <v>1</v>
      </c>
      <c r="E3077">
        <v>0</v>
      </c>
      <c r="F3077">
        <v>0</v>
      </c>
      <c r="G3077">
        <v>1</v>
      </c>
      <c r="H3077" t="s">
        <v>1847</v>
      </c>
      <c r="I3077" t="s">
        <v>10419</v>
      </c>
      <c r="J3077" t="s">
        <v>10420</v>
      </c>
      <c r="K3077" s="1">
        <v>42339</v>
      </c>
      <c r="L3077" s="1">
        <v>42339</v>
      </c>
      <c r="M3077" t="s">
        <v>10420</v>
      </c>
      <c r="N3077">
        <v>0</v>
      </c>
      <c r="O3077" t="s">
        <v>5911</v>
      </c>
      <c r="P3077">
        <v>0</v>
      </c>
      <c r="Q3077">
        <v>0</v>
      </c>
      <c r="T3077" t="str">
        <f>IF(LEN(A3077)=2,MID(A3077,1,1),IF(LEN(A3077)=3,MID(A3077,1,2),IF(LEN(A3077)=5,MID(A3077,1,3),IF(LEN(A3077)=7,MID(A3077,1,5),IF(LEN(A3077)=1,"")))))</f>
        <v>31302</v>
      </c>
      <c r="U3077">
        <f>IF(LEN(A3077)=7,0,1)</f>
        <v>0</v>
      </c>
      <c r="V3077">
        <f t="shared" si="96"/>
        <v>0</v>
      </c>
      <c r="W3077">
        <f>IF(OR(LEFT(A3077)="1", LEFT(A3077)="2",LEFT(A3077)="3"),1,0)</f>
        <v>1</v>
      </c>
      <c r="Y3077" t="str">
        <f t="shared" si="97"/>
        <v>R/K Bendahara Penerimaan Pembantu</v>
      </c>
      <c r="AB3077" t="str">
        <f>IF(LEFT(A3077)="1","D",IF(LEFT(A3077)="2","K",IF(LEFT(A3077)="3","K",IF(LEFT(A3077)="4","K",IF(LEFT(A3077)="5","D",IF(LEFT(A3077)="6","D",IF(LEFT(A3077)="8","K",IF(LEFT(A3077)="9","D"))))))))</f>
        <v>K</v>
      </c>
      <c r="AD3077">
        <f>IF(LEFT(A3077)="4",1,IF(LEFT(A3077)="5",1,IF(LEFT(A3077)="6",1,0)))</f>
        <v>0</v>
      </c>
      <c r="AE3077">
        <f>IF(LEFT(A3077)="8",1,IF(LEFT(A3077)="9",1,0))</f>
        <v>0</v>
      </c>
      <c r="AF3077" t="str">
        <f>LEFT(A3077)</f>
        <v>3</v>
      </c>
    </row>
    <row r="3078" spans="1:32" x14ac:dyDescent="0.25">
      <c r="A3078" t="s">
        <v>5938</v>
      </c>
      <c r="B3078" t="s">
        <v>1857</v>
      </c>
      <c r="C3078" t="s">
        <v>5934</v>
      </c>
      <c r="D3078">
        <v>1</v>
      </c>
      <c r="E3078">
        <v>0</v>
      </c>
      <c r="F3078">
        <v>0</v>
      </c>
      <c r="G3078">
        <v>1</v>
      </c>
      <c r="H3078" t="s">
        <v>1857</v>
      </c>
      <c r="I3078" t="s">
        <v>10419</v>
      </c>
      <c r="J3078" t="s">
        <v>10420</v>
      </c>
      <c r="K3078" s="1">
        <v>42339</v>
      </c>
      <c r="L3078" s="1">
        <v>42339</v>
      </c>
      <c r="M3078" t="s">
        <v>10420</v>
      </c>
      <c r="N3078">
        <v>0</v>
      </c>
      <c r="O3078" t="s">
        <v>5911</v>
      </c>
      <c r="P3078">
        <v>0</v>
      </c>
      <c r="Q3078">
        <v>0</v>
      </c>
      <c r="T3078" t="str">
        <f>IF(LEN(A3078)=2,MID(A3078,1,1),IF(LEN(A3078)=3,MID(A3078,1,2),IF(LEN(A3078)=5,MID(A3078,1,3),IF(LEN(A3078)=7,MID(A3078,1,5),IF(LEN(A3078)=1,"")))))</f>
        <v>31302</v>
      </c>
      <c r="U3078">
        <f>IF(LEN(A3078)=7,0,1)</f>
        <v>0</v>
      </c>
      <c r="V3078">
        <f t="shared" si="96"/>
        <v>0</v>
      </c>
      <c r="W3078">
        <f>IF(OR(LEFT(A3078)="1", LEFT(A3078)="2",LEFT(A3078)="3"),1,0)</f>
        <v>1</v>
      </c>
      <c r="Y3078" t="str">
        <f t="shared" si="97"/>
        <v>R/K Bendahara Pengeluaran</v>
      </c>
      <c r="AB3078" t="str">
        <f>IF(LEFT(A3078)="1","D",IF(LEFT(A3078)="2","K",IF(LEFT(A3078)="3","K",IF(LEFT(A3078)="4","K",IF(LEFT(A3078)="5","D",IF(LEFT(A3078)="6","D",IF(LEFT(A3078)="8","K",IF(LEFT(A3078)="9","D"))))))))</f>
        <v>K</v>
      </c>
      <c r="AD3078">
        <f>IF(LEFT(A3078)="4",1,IF(LEFT(A3078)="5",1,IF(LEFT(A3078)="6",1,0)))</f>
        <v>0</v>
      </c>
      <c r="AE3078">
        <f>IF(LEFT(A3078)="8",1,IF(LEFT(A3078)="9",1,0))</f>
        <v>0</v>
      </c>
      <c r="AF3078" t="str">
        <f>LEFT(A3078)</f>
        <v>3</v>
      </c>
    </row>
    <row r="3079" spans="1:32" x14ac:dyDescent="0.25">
      <c r="A3079" t="s">
        <v>5939</v>
      </c>
      <c r="B3079" t="s">
        <v>1851</v>
      </c>
      <c r="C3079" t="s">
        <v>5934</v>
      </c>
      <c r="D3079">
        <v>1</v>
      </c>
      <c r="E3079">
        <v>0</v>
      </c>
      <c r="F3079">
        <v>0</v>
      </c>
      <c r="G3079">
        <v>1</v>
      </c>
      <c r="H3079" t="s">
        <v>1851</v>
      </c>
      <c r="I3079" t="s">
        <v>10419</v>
      </c>
      <c r="J3079" t="s">
        <v>10420</v>
      </c>
      <c r="K3079" s="1">
        <v>42339</v>
      </c>
      <c r="L3079" s="1">
        <v>42339</v>
      </c>
      <c r="M3079" t="s">
        <v>10420</v>
      </c>
      <c r="N3079">
        <v>0</v>
      </c>
      <c r="O3079" t="s">
        <v>5911</v>
      </c>
      <c r="P3079">
        <v>0</v>
      </c>
      <c r="Q3079">
        <v>0</v>
      </c>
      <c r="T3079" t="str">
        <f>IF(LEN(A3079)=2,MID(A3079,1,1),IF(LEN(A3079)=3,MID(A3079,1,2),IF(LEN(A3079)=5,MID(A3079,1,3),IF(LEN(A3079)=7,MID(A3079,1,5),IF(LEN(A3079)=1,"")))))</f>
        <v>31302</v>
      </c>
      <c r="U3079">
        <f>IF(LEN(A3079)=7,0,1)</f>
        <v>0</v>
      </c>
      <c r="V3079">
        <f t="shared" si="96"/>
        <v>0</v>
      </c>
      <c r="W3079">
        <f>IF(OR(LEFT(A3079)="1", LEFT(A3079)="2",LEFT(A3079)="3"),1,0)</f>
        <v>1</v>
      </c>
      <c r="Y3079" t="str">
        <f t="shared" si="97"/>
        <v>R/K Bendahara Pengeluaran Pembantu</v>
      </c>
      <c r="AB3079" t="str">
        <f>IF(LEFT(A3079)="1","D",IF(LEFT(A3079)="2","K",IF(LEFT(A3079)="3","K",IF(LEFT(A3079)="4","K",IF(LEFT(A3079)="5","D",IF(LEFT(A3079)="6","D",IF(LEFT(A3079)="8","K",IF(LEFT(A3079)="9","D"))))))))</f>
        <v>K</v>
      </c>
      <c r="AD3079">
        <f>IF(LEFT(A3079)="4",1,IF(LEFT(A3079)="5",1,IF(LEFT(A3079)="6",1,0)))</f>
        <v>0</v>
      </c>
      <c r="AE3079">
        <f>IF(LEFT(A3079)="8",1,IF(LEFT(A3079)="9",1,0))</f>
        <v>0</v>
      </c>
      <c r="AF3079" t="str">
        <f>LEFT(A3079)</f>
        <v>3</v>
      </c>
    </row>
    <row r="3080" spans="1:32" x14ac:dyDescent="0.25">
      <c r="A3080" t="s">
        <v>5940</v>
      </c>
      <c r="B3080" t="s">
        <v>5941</v>
      </c>
      <c r="C3080" t="s">
        <v>10417</v>
      </c>
      <c r="D3080">
        <v>1</v>
      </c>
      <c r="E3080">
        <v>1</v>
      </c>
      <c r="F3080">
        <v>1</v>
      </c>
      <c r="G3080">
        <v>0</v>
      </c>
      <c r="H3080" t="s">
        <v>5941</v>
      </c>
      <c r="I3080" t="s">
        <v>10419</v>
      </c>
      <c r="J3080" t="s">
        <v>10420</v>
      </c>
      <c r="K3080" s="1">
        <v>42339</v>
      </c>
      <c r="L3080" s="1">
        <v>42339</v>
      </c>
      <c r="M3080" t="s">
        <v>10420</v>
      </c>
      <c r="N3080">
        <v>0</v>
      </c>
      <c r="O3080" t="s">
        <v>5940</v>
      </c>
      <c r="P3080">
        <v>1</v>
      </c>
      <c r="Q3080">
        <v>0</v>
      </c>
      <c r="T3080" t="str">
        <f>IF(LEN(A3080)=2,MID(A3080,1,1),IF(LEN(A3080)=3,MID(A3080,1,2),IF(LEN(A3080)=5,MID(A3080,1,3),IF(LEN(A3080)=7,MID(A3080,1,5),IF(LEN(A3080)=1,"")))))</f>
        <v/>
      </c>
      <c r="U3080">
        <f>IF(LEN(A3080)=7,0,1)</f>
        <v>1</v>
      </c>
      <c r="V3080">
        <f t="shared" si="96"/>
        <v>1</v>
      </c>
      <c r="W3080">
        <f>IF(OR(LEFT(A3080)="1", LEFT(A3080)="2",LEFT(A3080)="3"),1,0)</f>
        <v>0</v>
      </c>
      <c r="Y3080" t="str">
        <f t="shared" si="97"/>
        <v>PENDAPATAN DAERAH - LRA</v>
      </c>
      <c r="AB3080" t="str">
        <f>IF(LEFT(A3080)="1","D",IF(LEFT(A3080)="2","K",IF(LEFT(A3080)="3","K",IF(LEFT(A3080)="4","K",IF(LEFT(A3080)="5","D",IF(LEFT(A3080)="6","D",IF(LEFT(A3080)="8","K",IF(LEFT(A3080)="9","D"))))))))</f>
        <v>K</v>
      </c>
      <c r="AD3080">
        <f>IF(LEFT(A3080)="4",1,IF(LEFT(A3080)="5",1,IF(LEFT(A3080)="6",1,0)))</f>
        <v>1</v>
      </c>
      <c r="AE3080">
        <f>IF(LEFT(A3080)="8",1,IF(LEFT(A3080)="9",1,0))</f>
        <v>0</v>
      </c>
      <c r="AF3080" t="str">
        <f>LEFT(A3080)</f>
        <v>4</v>
      </c>
    </row>
    <row r="3081" spans="1:32" x14ac:dyDescent="0.25">
      <c r="A3081" t="s">
        <v>5942</v>
      </c>
      <c r="B3081" t="s">
        <v>5943</v>
      </c>
      <c r="C3081" t="s">
        <v>5940</v>
      </c>
      <c r="D3081">
        <v>1</v>
      </c>
      <c r="E3081">
        <v>1</v>
      </c>
      <c r="F3081">
        <v>1</v>
      </c>
      <c r="G3081">
        <v>0</v>
      </c>
      <c r="H3081" t="s">
        <v>5943</v>
      </c>
      <c r="I3081" t="s">
        <v>10419</v>
      </c>
      <c r="J3081" t="s">
        <v>10420</v>
      </c>
      <c r="K3081" s="1">
        <v>42339</v>
      </c>
      <c r="L3081" s="1">
        <v>42339</v>
      </c>
      <c r="M3081" t="s">
        <v>10420</v>
      </c>
      <c r="N3081">
        <v>0</v>
      </c>
      <c r="O3081" t="s">
        <v>5940</v>
      </c>
      <c r="P3081">
        <v>1</v>
      </c>
      <c r="Q3081">
        <v>0</v>
      </c>
      <c r="T3081" t="str">
        <f>IF(LEN(A3081)=2,MID(A3081,1,1),IF(LEN(A3081)=3,MID(A3081,1,2),IF(LEN(A3081)=5,MID(A3081,1,3),IF(LEN(A3081)=7,MID(A3081,1,5),IF(LEN(A3081)=1,"")))))</f>
        <v>4</v>
      </c>
      <c r="U3081">
        <f>IF(LEN(A3081)=7,0,1)</f>
        <v>1</v>
      </c>
      <c r="V3081">
        <f t="shared" si="96"/>
        <v>1</v>
      </c>
      <c r="W3081">
        <f>IF(OR(LEFT(A3081)="1", LEFT(A3081)="2",LEFT(A3081)="3"),1,0)</f>
        <v>0</v>
      </c>
      <c r="Y3081" t="str">
        <f t="shared" si="97"/>
        <v>PENDAPATAN ASLI DAERAH - LRA</v>
      </c>
      <c r="AB3081" t="str">
        <f>IF(LEFT(A3081)="1","D",IF(LEFT(A3081)="2","K",IF(LEFT(A3081)="3","K",IF(LEFT(A3081)="4","K",IF(LEFT(A3081)="5","D",IF(LEFT(A3081)="6","D",IF(LEFT(A3081)="8","K",IF(LEFT(A3081)="9","D"))))))))</f>
        <v>K</v>
      </c>
      <c r="AD3081">
        <f>IF(LEFT(A3081)="4",1,IF(LEFT(A3081)="5",1,IF(LEFT(A3081)="6",1,0)))</f>
        <v>1</v>
      </c>
      <c r="AE3081">
        <f>IF(LEFT(A3081)="8",1,IF(LEFT(A3081)="9",1,0))</f>
        <v>0</v>
      </c>
      <c r="AF3081" t="str">
        <f>LEFT(A3081)</f>
        <v>4</v>
      </c>
    </row>
    <row r="3082" spans="1:32" x14ac:dyDescent="0.25">
      <c r="A3082" t="s">
        <v>5944</v>
      </c>
      <c r="B3082" t="s">
        <v>5945</v>
      </c>
      <c r="C3082" t="s">
        <v>5942</v>
      </c>
      <c r="D3082">
        <v>1</v>
      </c>
      <c r="E3082">
        <v>1</v>
      </c>
      <c r="F3082">
        <v>1</v>
      </c>
      <c r="G3082">
        <v>0</v>
      </c>
      <c r="H3082" t="s">
        <v>5945</v>
      </c>
      <c r="I3082" t="s">
        <v>10419</v>
      </c>
      <c r="J3082" t="s">
        <v>10420</v>
      </c>
      <c r="K3082" s="1">
        <v>42339</v>
      </c>
      <c r="L3082" s="1">
        <v>42339</v>
      </c>
      <c r="M3082" t="s">
        <v>10420</v>
      </c>
      <c r="N3082">
        <v>0</v>
      </c>
      <c r="O3082" t="s">
        <v>5940</v>
      </c>
      <c r="P3082">
        <v>1</v>
      </c>
      <c r="Q3082">
        <v>0</v>
      </c>
      <c r="T3082" t="str">
        <f>IF(LEN(A3082)=2,MID(A3082,1,1),IF(LEN(A3082)=3,MID(A3082,1,2),IF(LEN(A3082)=5,MID(A3082,1,3),IF(LEN(A3082)=7,MID(A3082,1,5),IF(LEN(A3082)=1,"")))))</f>
        <v>41</v>
      </c>
      <c r="U3082">
        <f>IF(LEN(A3082)=7,0,1)</f>
        <v>1</v>
      </c>
      <c r="V3082">
        <f t="shared" si="96"/>
        <v>1</v>
      </c>
      <c r="W3082">
        <f>IF(OR(LEFT(A3082)="1", LEFT(A3082)="2",LEFT(A3082)="3"),1,0)</f>
        <v>0</v>
      </c>
      <c r="Y3082" t="str">
        <f t="shared" si="97"/>
        <v>PENDAPATAN PAJAK DAERAH - LRA</v>
      </c>
      <c r="AB3082" t="str">
        <f>IF(LEFT(A3082)="1","D",IF(LEFT(A3082)="2","K",IF(LEFT(A3082)="3","K",IF(LEFT(A3082)="4","K",IF(LEFT(A3082)="5","D",IF(LEFT(A3082)="6","D",IF(LEFT(A3082)="8","K",IF(LEFT(A3082)="9","D"))))))))</f>
        <v>K</v>
      </c>
      <c r="AD3082">
        <f>IF(LEFT(A3082)="4",1,IF(LEFT(A3082)="5",1,IF(LEFT(A3082)="6",1,0)))</f>
        <v>1</v>
      </c>
      <c r="AE3082">
        <f>IF(LEFT(A3082)="8",1,IF(LEFT(A3082)="9",1,0))</f>
        <v>0</v>
      </c>
      <c r="AF3082" t="str">
        <f>LEFT(A3082)</f>
        <v>4</v>
      </c>
    </row>
    <row r="3083" spans="1:32" x14ac:dyDescent="0.25">
      <c r="A3083" t="s">
        <v>5946</v>
      </c>
      <c r="B3083" t="s">
        <v>5947</v>
      </c>
      <c r="C3083" t="s">
        <v>5944</v>
      </c>
      <c r="D3083">
        <v>1</v>
      </c>
      <c r="E3083">
        <v>1</v>
      </c>
      <c r="F3083">
        <v>1</v>
      </c>
      <c r="G3083">
        <v>0</v>
      </c>
      <c r="H3083" t="s">
        <v>5947</v>
      </c>
      <c r="I3083" t="s">
        <v>10419</v>
      </c>
      <c r="J3083" t="s">
        <v>10420</v>
      </c>
      <c r="K3083" s="1">
        <v>42339</v>
      </c>
      <c r="L3083" s="1">
        <v>42339</v>
      </c>
      <c r="M3083" t="s">
        <v>10420</v>
      </c>
      <c r="N3083">
        <v>0</v>
      </c>
      <c r="O3083" t="s">
        <v>5940</v>
      </c>
      <c r="P3083">
        <v>1</v>
      </c>
      <c r="Q3083">
        <v>0</v>
      </c>
      <c r="T3083" t="str">
        <f>IF(LEN(A3083)=2,MID(A3083,1,1),IF(LEN(A3083)=3,MID(A3083,1,2),IF(LEN(A3083)=5,MID(A3083,1,3),IF(LEN(A3083)=7,MID(A3083,1,5),IF(LEN(A3083)=1,"")))))</f>
        <v>411</v>
      </c>
      <c r="U3083">
        <f>IF(LEN(A3083)=7,0,1)</f>
        <v>1</v>
      </c>
      <c r="V3083">
        <f t="shared" si="96"/>
        <v>1</v>
      </c>
      <c r="W3083">
        <f>IF(OR(LEFT(A3083)="1", LEFT(A3083)="2",LEFT(A3083)="3"),1,0)</f>
        <v>0</v>
      </c>
      <c r="Y3083" t="str">
        <f t="shared" si="97"/>
        <v>Pajak Kendaraan Bermotor - LRA</v>
      </c>
      <c r="AB3083" t="str">
        <f>IF(LEFT(A3083)="1","D",IF(LEFT(A3083)="2","K",IF(LEFT(A3083)="3","K",IF(LEFT(A3083)="4","K",IF(LEFT(A3083)="5","D",IF(LEFT(A3083)="6","D",IF(LEFT(A3083)="8","K",IF(LEFT(A3083)="9","D"))))))))</f>
        <v>K</v>
      </c>
      <c r="AD3083">
        <f>IF(LEFT(A3083)="4",1,IF(LEFT(A3083)="5",1,IF(LEFT(A3083)="6",1,0)))</f>
        <v>1</v>
      </c>
      <c r="AE3083">
        <f>IF(LEFT(A3083)="8",1,IF(LEFT(A3083)="9",1,0))</f>
        <v>0</v>
      </c>
      <c r="AF3083" t="str">
        <f>LEFT(A3083)</f>
        <v>4</v>
      </c>
    </row>
    <row r="3084" spans="1:32" x14ac:dyDescent="0.25">
      <c r="A3084" t="s">
        <v>5948</v>
      </c>
      <c r="B3084" t="s">
        <v>5949</v>
      </c>
      <c r="C3084" t="s">
        <v>5946</v>
      </c>
      <c r="D3084">
        <v>1</v>
      </c>
      <c r="E3084">
        <v>0</v>
      </c>
      <c r="F3084">
        <v>1</v>
      </c>
      <c r="G3084">
        <v>0</v>
      </c>
      <c r="H3084" t="s">
        <v>5949</v>
      </c>
      <c r="I3084" t="s">
        <v>10419</v>
      </c>
      <c r="J3084" t="s">
        <v>10420</v>
      </c>
      <c r="K3084" s="1">
        <v>42339</v>
      </c>
      <c r="L3084" s="1">
        <v>42339</v>
      </c>
      <c r="M3084" t="s">
        <v>10420</v>
      </c>
      <c r="N3084">
        <v>0</v>
      </c>
      <c r="O3084" t="s">
        <v>5940</v>
      </c>
      <c r="P3084">
        <v>1</v>
      </c>
      <c r="Q3084">
        <v>0</v>
      </c>
      <c r="T3084" t="str">
        <f>IF(LEN(A3084)=2,MID(A3084,1,1),IF(LEN(A3084)=3,MID(A3084,1,2),IF(LEN(A3084)=5,MID(A3084,1,3),IF(LEN(A3084)=7,MID(A3084,1,5),IF(LEN(A3084)=1,"")))))</f>
        <v>41101</v>
      </c>
      <c r="U3084">
        <f>IF(LEN(A3084)=7,0,1)</f>
        <v>0</v>
      </c>
      <c r="V3084">
        <f t="shared" si="96"/>
        <v>1</v>
      </c>
      <c r="W3084">
        <f>IF(OR(LEFT(A3084)="1", LEFT(A3084)="2",LEFT(A3084)="3"),1,0)</f>
        <v>0</v>
      </c>
      <c r="Y3084" t="str">
        <f t="shared" si="97"/>
        <v>A-1. Sedan, Jeep, Station Wagon ( Pribadi ) - LRA</v>
      </c>
      <c r="AB3084" t="str">
        <f>IF(LEFT(A3084)="1","D",IF(LEFT(A3084)="2","K",IF(LEFT(A3084)="3","K",IF(LEFT(A3084)="4","K",IF(LEFT(A3084)="5","D",IF(LEFT(A3084)="6","D",IF(LEFT(A3084)="8","K",IF(LEFT(A3084)="9","D"))))))))</f>
        <v>K</v>
      </c>
      <c r="AD3084">
        <f>IF(LEFT(A3084)="4",1,IF(LEFT(A3084)="5",1,IF(LEFT(A3084)="6",1,0)))</f>
        <v>1</v>
      </c>
      <c r="AE3084">
        <f>IF(LEFT(A3084)="8",1,IF(LEFT(A3084)="9",1,0))</f>
        <v>0</v>
      </c>
      <c r="AF3084" t="str">
        <f>LEFT(A3084)</f>
        <v>4</v>
      </c>
    </row>
    <row r="3085" spans="1:32" x14ac:dyDescent="0.25">
      <c r="A3085" t="s">
        <v>5950</v>
      </c>
      <c r="B3085" t="s">
        <v>5951</v>
      </c>
      <c r="C3085" t="s">
        <v>5946</v>
      </c>
      <c r="D3085">
        <v>1</v>
      </c>
      <c r="E3085">
        <v>0</v>
      </c>
      <c r="F3085">
        <v>1</v>
      </c>
      <c r="G3085">
        <v>0</v>
      </c>
      <c r="H3085" t="s">
        <v>5951</v>
      </c>
      <c r="I3085" t="s">
        <v>10419</v>
      </c>
      <c r="J3085" t="s">
        <v>10420</v>
      </c>
      <c r="K3085" s="1">
        <v>42339</v>
      </c>
      <c r="L3085" s="1">
        <v>42339</v>
      </c>
      <c r="M3085" t="s">
        <v>10420</v>
      </c>
      <c r="N3085">
        <v>0</v>
      </c>
      <c r="O3085" t="s">
        <v>5940</v>
      </c>
      <c r="P3085">
        <v>1</v>
      </c>
      <c r="Q3085">
        <v>0</v>
      </c>
      <c r="T3085" t="str">
        <f>IF(LEN(A3085)=2,MID(A3085,1,1),IF(LEN(A3085)=3,MID(A3085,1,2),IF(LEN(A3085)=5,MID(A3085,1,3),IF(LEN(A3085)=7,MID(A3085,1,5),IF(LEN(A3085)=1,"")))))</f>
        <v>41101</v>
      </c>
      <c r="U3085">
        <f>IF(LEN(A3085)=7,0,1)</f>
        <v>0</v>
      </c>
      <c r="V3085">
        <f t="shared" si="96"/>
        <v>1</v>
      </c>
      <c r="W3085">
        <f>IF(OR(LEFT(A3085)="1", LEFT(A3085)="2",LEFT(A3085)="3"),1,0)</f>
        <v>0</v>
      </c>
      <c r="Y3085" t="str">
        <f t="shared" si="97"/>
        <v>A-2. Sedan, Jeep, Station Wagon ( Umum ) - LRA</v>
      </c>
      <c r="AB3085" t="str">
        <f>IF(LEFT(A3085)="1","D",IF(LEFT(A3085)="2","K",IF(LEFT(A3085)="3","K",IF(LEFT(A3085)="4","K",IF(LEFT(A3085)="5","D",IF(LEFT(A3085)="6","D",IF(LEFT(A3085)="8","K",IF(LEFT(A3085)="9","D"))))))))</f>
        <v>K</v>
      </c>
      <c r="AD3085">
        <f>IF(LEFT(A3085)="4",1,IF(LEFT(A3085)="5",1,IF(LEFT(A3085)="6",1,0)))</f>
        <v>1</v>
      </c>
      <c r="AE3085">
        <f>IF(LEFT(A3085)="8",1,IF(LEFT(A3085)="9",1,0))</f>
        <v>0</v>
      </c>
      <c r="AF3085" t="str">
        <f>LEFT(A3085)</f>
        <v>4</v>
      </c>
    </row>
    <row r="3086" spans="1:32" x14ac:dyDescent="0.25">
      <c r="A3086" t="s">
        <v>5952</v>
      </c>
      <c r="B3086" t="s">
        <v>5953</v>
      </c>
      <c r="C3086" t="s">
        <v>5946</v>
      </c>
      <c r="D3086">
        <v>1</v>
      </c>
      <c r="E3086">
        <v>0</v>
      </c>
      <c r="F3086">
        <v>1</v>
      </c>
      <c r="G3086">
        <v>0</v>
      </c>
      <c r="H3086" t="s">
        <v>5953</v>
      </c>
      <c r="I3086" t="s">
        <v>10419</v>
      </c>
      <c r="J3086" t="s">
        <v>10420</v>
      </c>
      <c r="K3086" s="1">
        <v>42339</v>
      </c>
      <c r="L3086" s="1">
        <v>42339</v>
      </c>
      <c r="M3086" t="s">
        <v>10420</v>
      </c>
      <c r="N3086">
        <v>0</v>
      </c>
      <c r="O3086" t="s">
        <v>5940</v>
      </c>
      <c r="P3086">
        <v>1</v>
      </c>
      <c r="Q3086">
        <v>0</v>
      </c>
      <c r="T3086" t="str">
        <f>IF(LEN(A3086)=2,MID(A3086,1,1),IF(LEN(A3086)=3,MID(A3086,1,2),IF(LEN(A3086)=5,MID(A3086,1,3),IF(LEN(A3086)=7,MID(A3086,1,5),IF(LEN(A3086)=1,"")))))</f>
        <v>41101</v>
      </c>
      <c r="U3086">
        <f>IF(LEN(A3086)=7,0,1)</f>
        <v>0</v>
      </c>
      <c r="V3086">
        <f t="shared" si="96"/>
        <v>1</v>
      </c>
      <c r="W3086">
        <f>IF(OR(LEFT(A3086)="1", LEFT(A3086)="2",LEFT(A3086)="3"),1,0)</f>
        <v>0</v>
      </c>
      <c r="Y3086" t="str">
        <f t="shared" si="97"/>
        <v>A-3. Sedan, Jeep, Station Wagon ( TNI-POLRI/Pemerintah/Pemerintah Daerah ) - LRA</v>
      </c>
      <c r="AB3086" t="str">
        <f>IF(LEFT(A3086)="1","D",IF(LEFT(A3086)="2","K",IF(LEFT(A3086)="3","K",IF(LEFT(A3086)="4","K",IF(LEFT(A3086)="5","D",IF(LEFT(A3086)="6","D",IF(LEFT(A3086)="8","K",IF(LEFT(A3086)="9","D"))))))))</f>
        <v>K</v>
      </c>
      <c r="AD3086">
        <f>IF(LEFT(A3086)="4",1,IF(LEFT(A3086)="5",1,IF(LEFT(A3086)="6",1,0)))</f>
        <v>1</v>
      </c>
      <c r="AE3086">
        <f>IF(LEFT(A3086)="8",1,IF(LEFT(A3086)="9",1,0))</f>
        <v>0</v>
      </c>
      <c r="AF3086" t="str">
        <f>LEFT(A3086)</f>
        <v>4</v>
      </c>
    </row>
    <row r="3087" spans="1:32" x14ac:dyDescent="0.25">
      <c r="A3087" t="s">
        <v>5954</v>
      </c>
      <c r="B3087" t="s">
        <v>5955</v>
      </c>
      <c r="C3087" t="s">
        <v>5946</v>
      </c>
      <c r="D3087">
        <v>1</v>
      </c>
      <c r="E3087">
        <v>0</v>
      </c>
      <c r="F3087">
        <v>1</v>
      </c>
      <c r="G3087">
        <v>0</v>
      </c>
      <c r="H3087" t="s">
        <v>5955</v>
      </c>
      <c r="I3087" t="s">
        <v>10419</v>
      </c>
      <c r="J3087" t="s">
        <v>10420</v>
      </c>
      <c r="K3087" s="1">
        <v>42339</v>
      </c>
      <c r="L3087" s="1">
        <v>42339</v>
      </c>
      <c r="M3087" t="s">
        <v>10420</v>
      </c>
      <c r="N3087">
        <v>0</v>
      </c>
      <c r="O3087" t="s">
        <v>5940</v>
      </c>
      <c r="P3087">
        <v>1</v>
      </c>
      <c r="Q3087">
        <v>0</v>
      </c>
      <c r="T3087" t="str">
        <f>IF(LEN(A3087)=2,MID(A3087,1,1),IF(LEN(A3087)=3,MID(A3087,1,2),IF(LEN(A3087)=5,MID(A3087,1,3),IF(LEN(A3087)=7,MID(A3087,1,5),IF(LEN(A3087)=1,"")))))</f>
        <v>41101</v>
      </c>
      <c r="U3087">
        <f>IF(LEN(A3087)=7,0,1)</f>
        <v>0</v>
      </c>
      <c r="V3087">
        <f t="shared" si="96"/>
        <v>1</v>
      </c>
      <c r="W3087">
        <f>IF(OR(LEFT(A3087)="1", LEFT(A3087)="2",LEFT(A3087)="3"),1,0)</f>
        <v>0</v>
      </c>
      <c r="Y3087" t="str">
        <f t="shared" si="97"/>
        <v>B-1. Bus, Micro Bus ( Pribadi ) - LRA</v>
      </c>
      <c r="AB3087" t="str">
        <f>IF(LEFT(A3087)="1","D",IF(LEFT(A3087)="2","K",IF(LEFT(A3087)="3","K",IF(LEFT(A3087)="4","K",IF(LEFT(A3087)="5","D",IF(LEFT(A3087)="6","D",IF(LEFT(A3087)="8","K",IF(LEFT(A3087)="9","D"))))))))</f>
        <v>K</v>
      </c>
      <c r="AD3087">
        <f>IF(LEFT(A3087)="4",1,IF(LEFT(A3087)="5",1,IF(LEFT(A3087)="6",1,0)))</f>
        <v>1</v>
      </c>
      <c r="AE3087">
        <f>IF(LEFT(A3087)="8",1,IF(LEFT(A3087)="9",1,0))</f>
        <v>0</v>
      </c>
      <c r="AF3087" t="str">
        <f>LEFT(A3087)</f>
        <v>4</v>
      </c>
    </row>
    <row r="3088" spans="1:32" x14ac:dyDescent="0.25">
      <c r="A3088" t="s">
        <v>5956</v>
      </c>
      <c r="B3088" t="s">
        <v>5957</v>
      </c>
      <c r="C3088" t="s">
        <v>5946</v>
      </c>
      <c r="D3088">
        <v>1</v>
      </c>
      <c r="E3088">
        <v>0</v>
      </c>
      <c r="F3088">
        <v>1</v>
      </c>
      <c r="G3088">
        <v>0</v>
      </c>
      <c r="H3088" t="s">
        <v>5957</v>
      </c>
      <c r="I3088" t="s">
        <v>10419</v>
      </c>
      <c r="J3088" t="s">
        <v>10420</v>
      </c>
      <c r="K3088" s="1">
        <v>42339</v>
      </c>
      <c r="L3088" s="1">
        <v>42339</v>
      </c>
      <c r="M3088" t="s">
        <v>10420</v>
      </c>
      <c r="N3088">
        <v>0</v>
      </c>
      <c r="O3088" t="s">
        <v>5940</v>
      </c>
      <c r="P3088">
        <v>1</v>
      </c>
      <c r="Q3088">
        <v>0</v>
      </c>
      <c r="T3088" t="str">
        <f>IF(LEN(A3088)=2,MID(A3088,1,1),IF(LEN(A3088)=3,MID(A3088,1,2),IF(LEN(A3088)=5,MID(A3088,1,3),IF(LEN(A3088)=7,MID(A3088,1,5),IF(LEN(A3088)=1,"")))))</f>
        <v>41101</v>
      </c>
      <c r="U3088">
        <f>IF(LEN(A3088)=7,0,1)</f>
        <v>0</v>
      </c>
      <c r="V3088">
        <f t="shared" si="96"/>
        <v>1</v>
      </c>
      <c r="W3088">
        <f>IF(OR(LEFT(A3088)="1", LEFT(A3088)="2",LEFT(A3088)="3"),1,0)</f>
        <v>0</v>
      </c>
      <c r="Y3088" t="str">
        <f t="shared" si="97"/>
        <v>B-2. Bus, Micro Bus ( Umum ) - LRA</v>
      </c>
      <c r="AB3088" t="str">
        <f>IF(LEFT(A3088)="1","D",IF(LEFT(A3088)="2","K",IF(LEFT(A3088)="3","K",IF(LEFT(A3088)="4","K",IF(LEFT(A3088)="5","D",IF(LEFT(A3088)="6","D",IF(LEFT(A3088)="8","K",IF(LEFT(A3088)="9","D"))))))))</f>
        <v>K</v>
      </c>
      <c r="AD3088">
        <f>IF(LEFT(A3088)="4",1,IF(LEFT(A3088)="5",1,IF(LEFT(A3088)="6",1,0)))</f>
        <v>1</v>
      </c>
      <c r="AE3088">
        <f>IF(LEFT(A3088)="8",1,IF(LEFT(A3088)="9",1,0))</f>
        <v>0</v>
      </c>
      <c r="AF3088" t="str">
        <f>LEFT(A3088)</f>
        <v>4</v>
      </c>
    </row>
    <row r="3089" spans="1:32" x14ac:dyDescent="0.25">
      <c r="A3089" t="s">
        <v>5958</v>
      </c>
      <c r="B3089" t="s">
        <v>5959</v>
      </c>
      <c r="C3089" t="s">
        <v>5946</v>
      </c>
      <c r="D3089">
        <v>1</v>
      </c>
      <c r="E3089">
        <v>0</v>
      </c>
      <c r="F3089">
        <v>1</v>
      </c>
      <c r="G3089">
        <v>0</v>
      </c>
      <c r="H3089" t="s">
        <v>5959</v>
      </c>
      <c r="I3089" t="s">
        <v>10419</v>
      </c>
      <c r="J3089" t="s">
        <v>10420</v>
      </c>
      <c r="K3089" s="1">
        <v>42339</v>
      </c>
      <c r="L3089" s="1">
        <v>42339</v>
      </c>
      <c r="M3089" t="s">
        <v>10420</v>
      </c>
      <c r="N3089">
        <v>0</v>
      </c>
      <c r="O3089" t="s">
        <v>5940</v>
      </c>
      <c r="P3089">
        <v>1</v>
      </c>
      <c r="Q3089">
        <v>0</v>
      </c>
      <c r="T3089" t="str">
        <f>IF(LEN(A3089)=2,MID(A3089,1,1),IF(LEN(A3089)=3,MID(A3089,1,2),IF(LEN(A3089)=5,MID(A3089,1,3),IF(LEN(A3089)=7,MID(A3089,1,5),IF(LEN(A3089)=1,"")))))</f>
        <v>41101</v>
      </c>
      <c r="U3089">
        <f>IF(LEN(A3089)=7,0,1)</f>
        <v>0</v>
      </c>
      <c r="V3089">
        <f t="shared" si="96"/>
        <v>1</v>
      </c>
      <c r="W3089">
        <f>IF(OR(LEFT(A3089)="1", LEFT(A3089)="2",LEFT(A3089)="3"),1,0)</f>
        <v>0</v>
      </c>
      <c r="Y3089" t="str">
        <f t="shared" si="97"/>
        <v>B-3. Bus, Micro Bus ( TNI-POLRI/Pemerintah/Pemerintah Daerah ) - LRA</v>
      </c>
      <c r="AB3089" t="str">
        <f>IF(LEFT(A3089)="1","D",IF(LEFT(A3089)="2","K",IF(LEFT(A3089)="3","K",IF(LEFT(A3089)="4","K",IF(LEFT(A3089)="5","D",IF(LEFT(A3089)="6","D",IF(LEFT(A3089)="8","K",IF(LEFT(A3089)="9","D"))))))))</f>
        <v>K</v>
      </c>
      <c r="AD3089">
        <f>IF(LEFT(A3089)="4",1,IF(LEFT(A3089)="5",1,IF(LEFT(A3089)="6",1,0)))</f>
        <v>1</v>
      </c>
      <c r="AE3089">
        <f>IF(LEFT(A3089)="8",1,IF(LEFT(A3089)="9",1,0))</f>
        <v>0</v>
      </c>
      <c r="AF3089" t="str">
        <f>LEFT(A3089)</f>
        <v>4</v>
      </c>
    </row>
    <row r="3090" spans="1:32" x14ac:dyDescent="0.25">
      <c r="A3090" t="s">
        <v>5960</v>
      </c>
      <c r="B3090" t="s">
        <v>5961</v>
      </c>
      <c r="C3090" t="s">
        <v>5946</v>
      </c>
      <c r="D3090">
        <v>1</v>
      </c>
      <c r="E3090">
        <v>0</v>
      </c>
      <c r="F3090">
        <v>1</v>
      </c>
      <c r="G3090">
        <v>0</v>
      </c>
      <c r="H3090" t="s">
        <v>5961</v>
      </c>
      <c r="I3090" t="s">
        <v>10419</v>
      </c>
      <c r="J3090" t="s">
        <v>10420</v>
      </c>
      <c r="K3090" s="1">
        <v>42339</v>
      </c>
      <c r="L3090" s="1">
        <v>42339</v>
      </c>
      <c r="M3090" t="s">
        <v>10420</v>
      </c>
      <c r="N3090">
        <v>0</v>
      </c>
      <c r="O3090" t="s">
        <v>5940</v>
      </c>
      <c r="P3090">
        <v>1</v>
      </c>
      <c r="Q3090">
        <v>0</v>
      </c>
      <c r="T3090" t="str">
        <f>IF(LEN(A3090)=2,MID(A3090,1,1),IF(LEN(A3090)=3,MID(A3090,1,2),IF(LEN(A3090)=5,MID(A3090,1,3),IF(LEN(A3090)=7,MID(A3090,1,5),IF(LEN(A3090)=1,"")))))</f>
        <v>41101</v>
      </c>
      <c r="U3090">
        <f>IF(LEN(A3090)=7,0,1)</f>
        <v>0</v>
      </c>
      <c r="V3090">
        <f t="shared" si="96"/>
        <v>1</v>
      </c>
      <c r="W3090">
        <f>IF(OR(LEFT(A3090)="1", LEFT(A3090)="2",LEFT(A3090)="3"),1,0)</f>
        <v>0</v>
      </c>
      <c r="Y3090" t="str">
        <f t="shared" si="97"/>
        <v>C-1. Truck, Pick Up ( Pribadi ) - LRA</v>
      </c>
      <c r="AB3090" t="str">
        <f>IF(LEFT(A3090)="1","D",IF(LEFT(A3090)="2","K",IF(LEFT(A3090)="3","K",IF(LEFT(A3090)="4","K",IF(LEFT(A3090)="5","D",IF(LEFT(A3090)="6","D",IF(LEFT(A3090)="8","K",IF(LEFT(A3090)="9","D"))))))))</f>
        <v>K</v>
      </c>
      <c r="AD3090">
        <f>IF(LEFT(A3090)="4",1,IF(LEFT(A3090)="5",1,IF(LEFT(A3090)="6",1,0)))</f>
        <v>1</v>
      </c>
      <c r="AE3090">
        <f>IF(LEFT(A3090)="8",1,IF(LEFT(A3090)="9",1,0))</f>
        <v>0</v>
      </c>
      <c r="AF3090" t="str">
        <f>LEFT(A3090)</f>
        <v>4</v>
      </c>
    </row>
    <row r="3091" spans="1:32" x14ac:dyDescent="0.25">
      <c r="A3091" t="s">
        <v>5962</v>
      </c>
      <c r="B3091" t="s">
        <v>5963</v>
      </c>
      <c r="C3091" t="s">
        <v>5946</v>
      </c>
      <c r="D3091">
        <v>1</v>
      </c>
      <c r="E3091">
        <v>0</v>
      </c>
      <c r="F3091">
        <v>1</v>
      </c>
      <c r="G3091">
        <v>0</v>
      </c>
      <c r="H3091" t="s">
        <v>5963</v>
      </c>
      <c r="I3091" t="s">
        <v>10419</v>
      </c>
      <c r="J3091" t="s">
        <v>10420</v>
      </c>
      <c r="K3091" s="1">
        <v>42339</v>
      </c>
      <c r="L3091" s="1">
        <v>42339</v>
      </c>
      <c r="M3091" t="s">
        <v>10420</v>
      </c>
      <c r="N3091">
        <v>0</v>
      </c>
      <c r="O3091" t="s">
        <v>5940</v>
      </c>
      <c r="P3091">
        <v>1</v>
      </c>
      <c r="Q3091">
        <v>0</v>
      </c>
      <c r="T3091" t="str">
        <f>IF(LEN(A3091)=2,MID(A3091,1,1),IF(LEN(A3091)=3,MID(A3091,1,2),IF(LEN(A3091)=5,MID(A3091,1,3),IF(LEN(A3091)=7,MID(A3091,1,5),IF(LEN(A3091)=1,"")))))</f>
        <v>41101</v>
      </c>
      <c r="U3091">
        <f>IF(LEN(A3091)=7,0,1)</f>
        <v>0</v>
      </c>
      <c r="V3091">
        <f t="shared" si="96"/>
        <v>1</v>
      </c>
      <c r="W3091">
        <f>IF(OR(LEFT(A3091)="1", LEFT(A3091)="2",LEFT(A3091)="3"),1,0)</f>
        <v>0</v>
      </c>
      <c r="Y3091" t="str">
        <f t="shared" si="97"/>
        <v>C-2. Truck, Pick up ( Umum ) - LRA</v>
      </c>
      <c r="AB3091" t="str">
        <f>IF(LEFT(A3091)="1","D",IF(LEFT(A3091)="2","K",IF(LEFT(A3091)="3","K",IF(LEFT(A3091)="4","K",IF(LEFT(A3091)="5","D",IF(LEFT(A3091)="6","D",IF(LEFT(A3091)="8","K",IF(LEFT(A3091)="9","D"))))))))</f>
        <v>K</v>
      </c>
      <c r="AD3091">
        <f>IF(LEFT(A3091)="4",1,IF(LEFT(A3091)="5",1,IF(LEFT(A3091)="6",1,0)))</f>
        <v>1</v>
      </c>
      <c r="AE3091">
        <f>IF(LEFT(A3091)="8",1,IF(LEFT(A3091)="9",1,0))</f>
        <v>0</v>
      </c>
      <c r="AF3091" t="str">
        <f>LEFT(A3091)</f>
        <v>4</v>
      </c>
    </row>
    <row r="3092" spans="1:32" x14ac:dyDescent="0.25">
      <c r="A3092" t="s">
        <v>5964</v>
      </c>
      <c r="B3092" t="s">
        <v>5965</v>
      </c>
      <c r="C3092" t="s">
        <v>5946</v>
      </c>
      <c r="D3092">
        <v>1</v>
      </c>
      <c r="E3092">
        <v>0</v>
      </c>
      <c r="F3092">
        <v>1</v>
      </c>
      <c r="G3092">
        <v>0</v>
      </c>
      <c r="H3092" t="s">
        <v>5965</v>
      </c>
      <c r="I3092" t="s">
        <v>10419</v>
      </c>
      <c r="J3092" t="s">
        <v>10420</v>
      </c>
      <c r="K3092" s="1">
        <v>42339</v>
      </c>
      <c r="L3092" s="1">
        <v>42339</v>
      </c>
      <c r="M3092" t="s">
        <v>10420</v>
      </c>
      <c r="N3092">
        <v>0</v>
      </c>
      <c r="O3092" t="s">
        <v>5940</v>
      </c>
      <c r="P3092">
        <v>1</v>
      </c>
      <c r="Q3092">
        <v>0</v>
      </c>
      <c r="T3092" t="str">
        <f>IF(LEN(A3092)=2,MID(A3092,1,1),IF(LEN(A3092)=3,MID(A3092,1,2),IF(LEN(A3092)=5,MID(A3092,1,3),IF(LEN(A3092)=7,MID(A3092,1,5),IF(LEN(A3092)=1,"")))))</f>
        <v>41101</v>
      </c>
      <c r="U3092">
        <f>IF(LEN(A3092)=7,0,1)</f>
        <v>0</v>
      </c>
      <c r="V3092">
        <f t="shared" si="96"/>
        <v>1</v>
      </c>
      <c r="W3092">
        <f>IF(OR(LEFT(A3092)="1", LEFT(A3092)="2",LEFT(A3092)="3"),1,0)</f>
        <v>0</v>
      </c>
      <c r="Y3092" t="str">
        <f t="shared" si="97"/>
        <v>C-3. Truck, Pick up ( TNI-POLRI/Pemerintah/Pemerintah Daerah ) - LRA</v>
      </c>
      <c r="AB3092" t="str">
        <f>IF(LEFT(A3092)="1","D",IF(LEFT(A3092)="2","K",IF(LEFT(A3092)="3","K",IF(LEFT(A3092)="4","K",IF(LEFT(A3092)="5","D",IF(LEFT(A3092)="6","D",IF(LEFT(A3092)="8","K",IF(LEFT(A3092)="9","D"))))))))</f>
        <v>K</v>
      </c>
      <c r="AD3092">
        <f>IF(LEFT(A3092)="4",1,IF(LEFT(A3092)="5",1,IF(LEFT(A3092)="6",1,0)))</f>
        <v>1</v>
      </c>
      <c r="AE3092">
        <f>IF(LEFT(A3092)="8",1,IF(LEFT(A3092)="9",1,0))</f>
        <v>0</v>
      </c>
      <c r="AF3092" t="str">
        <f>LEFT(A3092)</f>
        <v>4</v>
      </c>
    </row>
    <row r="3093" spans="1:32" x14ac:dyDescent="0.25">
      <c r="A3093" t="s">
        <v>5966</v>
      </c>
      <c r="B3093" t="s">
        <v>5967</v>
      </c>
      <c r="C3093" t="s">
        <v>5946</v>
      </c>
      <c r="D3093">
        <v>1</v>
      </c>
      <c r="E3093">
        <v>0</v>
      </c>
      <c r="F3093">
        <v>1</v>
      </c>
      <c r="G3093">
        <v>0</v>
      </c>
      <c r="H3093" t="s">
        <v>5967</v>
      </c>
      <c r="I3093" t="s">
        <v>10419</v>
      </c>
      <c r="J3093" t="s">
        <v>10420</v>
      </c>
      <c r="K3093" s="1">
        <v>42339</v>
      </c>
      <c r="L3093" s="1">
        <v>42339</v>
      </c>
      <c r="M3093" t="s">
        <v>10420</v>
      </c>
      <c r="N3093">
        <v>0</v>
      </c>
      <c r="O3093" t="s">
        <v>5940</v>
      </c>
      <c r="P3093">
        <v>1</v>
      </c>
      <c r="Q3093">
        <v>0</v>
      </c>
      <c r="T3093" t="str">
        <f>IF(LEN(A3093)=2,MID(A3093,1,1),IF(LEN(A3093)=3,MID(A3093,1,2),IF(LEN(A3093)=5,MID(A3093,1,3),IF(LEN(A3093)=7,MID(A3093,1,5),IF(LEN(A3093)=1,"")))))</f>
        <v>41101</v>
      </c>
      <c r="U3093">
        <f>IF(LEN(A3093)=7,0,1)</f>
        <v>0</v>
      </c>
      <c r="V3093">
        <f t="shared" si="96"/>
        <v>1</v>
      </c>
      <c r="W3093">
        <f>IF(OR(LEFT(A3093)="1", LEFT(A3093)="2",LEFT(A3093)="3"),1,0)</f>
        <v>0</v>
      </c>
      <c r="Y3093" t="str">
        <f t="shared" si="97"/>
        <v>D-1. Kendaraan khusus ( Pribadi ) - LRA</v>
      </c>
      <c r="AB3093" t="str">
        <f>IF(LEFT(A3093)="1","D",IF(LEFT(A3093)="2","K",IF(LEFT(A3093)="3","K",IF(LEFT(A3093)="4","K",IF(LEFT(A3093)="5","D",IF(LEFT(A3093)="6","D",IF(LEFT(A3093)="8","K",IF(LEFT(A3093)="9","D"))))))))</f>
        <v>K</v>
      </c>
      <c r="AD3093">
        <f>IF(LEFT(A3093)="4",1,IF(LEFT(A3093)="5",1,IF(LEFT(A3093)="6",1,0)))</f>
        <v>1</v>
      </c>
      <c r="AE3093">
        <f>IF(LEFT(A3093)="8",1,IF(LEFT(A3093)="9",1,0))</f>
        <v>0</v>
      </c>
      <c r="AF3093" t="str">
        <f>LEFT(A3093)</f>
        <v>4</v>
      </c>
    </row>
    <row r="3094" spans="1:32" x14ac:dyDescent="0.25">
      <c r="A3094" t="s">
        <v>5968</v>
      </c>
      <c r="B3094" t="s">
        <v>5969</v>
      </c>
      <c r="C3094" t="s">
        <v>5946</v>
      </c>
      <c r="D3094">
        <v>1</v>
      </c>
      <c r="E3094">
        <v>0</v>
      </c>
      <c r="F3094">
        <v>1</v>
      </c>
      <c r="G3094">
        <v>0</v>
      </c>
      <c r="H3094" t="s">
        <v>5969</v>
      </c>
      <c r="I3094" t="s">
        <v>10419</v>
      </c>
      <c r="J3094" t="s">
        <v>10420</v>
      </c>
      <c r="K3094" s="1">
        <v>42339</v>
      </c>
      <c r="L3094" s="1">
        <v>42339</v>
      </c>
      <c r="M3094" t="s">
        <v>10420</v>
      </c>
      <c r="N3094">
        <v>0</v>
      </c>
      <c r="O3094" t="s">
        <v>5940</v>
      </c>
      <c r="P3094">
        <v>1</v>
      </c>
      <c r="Q3094">
        <v>0</v>
      </c>
      <c r="T3094" t="str">
        <f>IF(LEN(A3094)=2,MID(A3094,1,1),IF(LEN(A3094)=3,MID(A3094,1,2),IF(LEN(A3094)=5,MID(A3094,1,3),IF(LEN(A3094)=7,MID(A3094,1,5),IF(LEN(A3094)=1,"")))))</f>
        <v>41101</v>
      </c>
      <c r="U3094">
        <f>IF(LEN(A3094)=7,0,1)</f>
        <v>0</v>
      </c>
      <c r="V3094">
        <f t="shared" si="96"/>
        <v>1</v>
      </c>
      <c r="W3094">
        <f>IF(OR(LEFT(A3094)="1", LEFT(A3094)="2",LEFT(A3094)="3"),1,0)</f>
        <v>0</v>
      </c>
      <c r="Y3094" t="str">
        <f t="shared" si="97"/>
        <v>D-2. Kendaraan khusus ( Umum ) - LRA</v>
      </c>
      <c r="AB3094" t="str">
        <f>IF(LEFT(A3094)="1","D",IF(LEFT(A3094)="2","K",IF(LEFT(A3094)="3","K",IF(LEFT(A3094)="4","K",IF(LEFT(A3094)="5","D",IF(LEFT(A3094)="6","D",IF(LEFT(A3094)="8","K",IF(LEFT(A3094)="9","D"))))))))</f>
        <v>K</v>
      </c>
      <c r="AD3094">
        <f>IF(LEFT(A3094)="4",1,IF(LEFT(A3094)="5",1,IF(LEFT(A3094)="6",1,0)))</f>
        <v>1</v>
      </c>
      <c r="AE3094">
        <f>IF(LEFT(A3094)="8",1,IF(LEFT(A3094)="9",1,0))</f>
        <v>0</v>
      </c>
      <c r="AF3094" t="str">
        <f>LEFT(A3094)</f>
        <v>4</v>
      </c>
    </row>
    <row r="3095" spans="1:32" x14ac:dyDescent="0.25">
      <c r="A3095" t="s">
        <v>5970</v>
      </c>
      <c r="B3095" t="s">
        <v>5971</v>
      </c>
      <c r="C3095" t="s">
        <v>5946</v>
      </c>
      <c r="D3095">
        <v>1</v>
      </c>
      <c r="E3095">
        <v>0</v>
      </c>
      <c r="F3095">
        <v>1</v>
      </c>
      <c r="G3095">
        <v>0</v>
      </c>
      <c r="H3095" t="s">
        <v>5971</v>
      </c>
      <c r="I3095" t="s">
        <v>10419</v>
      </c>
      <c r="J3095" t="s">
        <v>10420</v>
      </c>
      <c r="K3095" s="1">
        <v>42339</v>
      </c>
      <c r="L3095" s="1">
        <v>42339</v>
      </c>
      <c r="M3095" t="s">
        <v>10420</v>
      </c>
      <c r="N3095">
        <v>0</v>
      </c>
      <c r="O3095" t="s">
        <v>5940</v>
      </c>
      <c r="P3095">
        <v>1</v>
      </c>
      <c r="Q3095">
        <v>0</v>
      </c>
      <c r="T3095" t="str">
        <f>IF(LEN(A3095)=2,MID(A3095,1,1),IF(LEN(A3095)=3,MID(A3095,1,2),IF(LEN(A3095)=5,MID(A3095,1,3),IF(LEN(A3095)=7,MID(A3095,1,5),IF(LEN(A3095)=1,"")))))</f>
        <v>41101</v>
      </c>
      <c r="U3095">
        <f>IF(LEN(A3095)=7,0,1)</f>
        <v>0</v>
      </c>
      <c r="V3095">
        <f t="shared" si="96"/>
        <v>1</v>
      </c>
      <c r="W3095">
        <f>IF(OR(LEFT(A3095)="1", LEFT(A3095)="2",LEFT(A3095)="3"),1,0)</f>
        <v>0</v>
      </c>
      <c r="Y3095" t="str">
        <f t="shared" si="97"/>
        <v>D-3. Kendaraan khusus ( TNI-POLRI/Pemerintah/Pemerintah Daerah ) - LRA</v>
      </c>
      <c r="AB3095" t="str">
        <f>IF(LEFT(A3095)="1","D",IF(LEFT(A3095)="2","K",IF(LEFT(A3095)="3","K",IF(LEFT(A3095)="4","K",IF(LEFT(A3095)="5","D",IF(LEFT(A3095)="6","D",IF(LEFT(A3095)="8","K",IF(LEFT(A3095)="9","D"))))))))</f>
        <v>K</v>
      </c>
      <c r="AD3095">
        <f>IF(LEFT(A3095)="4",1,IF(LEFT(A3095)="5",1,IF(LEFT(A3095)="6",1,0)))</f>
        <v>1</v>
      </c>
      <c r="AE3095">
        <f>IF(LEFT(A3095)="8",1,IF(LEFT(A3095)="9",1,0))</f>
        <v>0</v>
      </c>
      <c r="AF3095" t="str">
        <f>LEFT(A3095)</f>
        <v>4</v>
      </c>
    </row>
    <row r="3096" spans="1:32" x14ac:dyDescent="0.25">
      <c r="A3096" t="s">
        <v>5972</v>
      </c>
      <c r="B3096" t="s">
        <v>5973</v>
      </c>
      <c r="C3096" t="s">
        <v>5946</v>
      </c>
      <c r="D3096">
        <v>1</v>
      </c>
      <c r="E3096">
        <v>0</v>
      </c>
      <c r="F3096">
        <v>1</v>
      </c>
      <c r="G3096">
        <v>0</v>
      </c>
      <c r="H3096" t="s">
        <v>5973</v>
      </c>
      <c r="I3096" t="s">
        <v>10419</v>
      </c>
      <c r="J3096" t="s">
        <v>10420</v>
      </c>
      <c r="K3096" s="1">
        <v>42339</v>
      </c>
      <c r="L3096" s="1">
        <v>42339</v>
      </c>
      <c r="M3096" t="s">
        <v>10420</v>
      </c>
      <c r="N3096">
        <v>0</v>
      </c>
      <c r="O3096" t="s">
        <v>5940</v>
      </c>
      <c r="P3096">
        <v>1</v>
      </c>
      <c r="Q3096">
        <v>0</v>
      </c>
      <c r="T3096" t="str">
        <f>IF(LEN(A3096)=2,MID(A3096,1,1),IF(LEN(A3096)=3,MID(A3096,1,2),IF(LEN(A3096)=5,MID(A3096,1,3),IF(LEN(A3096)=7,MID(A3096,1,5),IF(LEN(A3096)=1,"")))))</f>
        <v>41101</v>
      </c>
      <c r="U3096">
        <f>IF(LEN(A3096)=7,0,1)</f>
        <v>0</v>
      </c>
      <c r="V3096">
        <f t="shared" si="96"/>
        <v>1</v>
      </c>
      <c r="W3096">
        <f>IF(OR(LEFT(A3096)="1", LEFT(A3096)="2",LEFT(A3096)="3"),1,0)</f>
        <v>0</v>
      </c>
      <c r="Y3096" t="str">
        <f t="shared" si="97"/>
        <v>E-1. Sepeda Motor - LRA</v>
      </c>
      <c r="AB3096" t="str">
        <f>IF(LEFT(A3096)="1","D",IF(LEFT(A3096)="2","K",IF(LEFT(A3096)="3","K",IF(LEFT(A3096)="4","K",IF(LEFT(A3096)="5","D",IF(LEFT(A3096)="6","D",IF(LEFT(A3096)="8","K",IF(LEFT(A3096)="9","D"))))))))</f>
        <v>K</v>
      </c>
      <c r="AD3096">
        <f>IF(LEFT(A3096)="4",1,IF(LEFT(A3096)="5",1,IF(LEFT(A3096)="6",1,0)))</f>
        <v>1</v>
      </c>
      <c r="AE3096">
        <f>IF(LEFT(A3096)="8",1,IF(LEFT(A3096)="9",1,0))</f>
        <v>0</v>
      </c>
      <c r="AF3096" t="str">
        <f>LEFT(A3096)</f>
        <v>4</v>
      </c>
    </row>
    <row r="3097" spans="1:32" x14ac:dyDescent="0.25">
      <c r="A3097" t="s">
        <v>5974</v>
      </c>
      <c r="B3097" t="s">
        <v>5975</v>
      </c>
      <c r="C3097" t="s">
        <v>5946</v>
      </c>
      <c r="D3097">
        <v>1</v>
      </c>
      <c r="E3097">
        <v>0</v>
      </c>
      <c r="F3097">
        <v>1</v>
      </c>
      <c r="G3097">
        <v>0</v>
      </c>
      <c r="H3097" t="s">
        <v>5975</v>
      </c>
      <c r="I3097" t="s">
        <v>10419</v>
      </c>
      <c r="J3097" t="s">
        <v>10420</v>
      </c>
      <c r="K3097" s="1">
        <v>42339</v>
      </c>
      <c r="L3097" s="1">
        <v>42339</v>
      </c>
      <c r="M3097" t="s">
        <v>10420</v>
      </c>
      <c r="N3097">
        <v>0</v>
      </c>
      <c r="O3097" t="s">
        <v>5940</v>
      </c>
      <c r="P3097">
        <v>1</v>
      </c>
      <c r="Q3097">
        <v>0</v>
      </c>
      <c r="T3097" t="str">
        <f>IF(LEN(A3097)=2,MID(A3097,1,1),IF(LEN(A3097)=3,MID(A3097,1,2),IF(LEN(A3097)=5,MID(A3097,1,3),IF(LEN(A3097)=7,MID(A3097,1,5),IF(LEN(A3097)=1,"")))))</f>
        <v>41101</v>
      </c>
      <c r="U3097">
        <f>IF(LEN(A3097)=7,0,1)</f>
        <v>0</v>
      </c>
      <c r="V3097">
        <f t="shared" si="96"/>
        <v>1</v>
      </c>
      <c r="W3097">
        <f>IF(OR(LEFT(A3097)="1", LEFT(A3097)="2",LEFT(A3097)="3"),1,0)</f>
        <v>0</v>
      </c>
      <c r="Y3097" t="str">
        <f t="shared" si="97"/>
        <v>E-2. Sepeda Motor ( TNI-POLRI/Pemerintah/Pemerintah Daerah ) - LRA</v>
      </c>
      <c r="AB3097" t="str">
        <f>IF(LEFT(A3097)="1","D",IF(LEFT(A3097)="2","K",IF(LEFT(A3097)="3","K",IF(LEFT(A3097)="4","K",IF(LEFT(A3097)="5","D",IF(LEFT(A3097)="6","D",IF(LEFT(A3097)="8","K",IF(LEFT(A3097)="9","D"))))))))</f>
        <v>K</v>
      </c>
      <c r="AD3097">
        <f>IF(LEFT(A3097)="4",1,IF(LEFT(A3097)="5",1,IF(LEFT(A3097)="6",1,0)))</f>
        <v>1</v>
      </c>
      <c r="AE3097">
        <f>IF(LEFT(A3097)="8",1,IF(LEFT(A3097)="9",1,0))</f>
        <v>0</v>
      </c>
      <c r="AF3097" t="str">
        <f>LEFT(A3097)</f>
        <v>4</v>
      </c>
    </row>
    <row r="3098" spans="1:32" x14ac:dyDescent="0.25">
      <c r="A3098" t="s">
        <v>5976</v>
      </c>
      <c r="B3098" t="s">
        <v>5977</v>
      </c>
      <c r="C3098" t="s">
        <v>5946</v>
      </c>
      <c r="D3098">
        <v>1</v>
      </c>
      <c r="E3098">
        <v>0</v>
      </c>
      <c r="F3098">
        <v>1</v>
      </c>
      <c r="G3098">
        <v>0</v>
      </c>
      <c r="H3098" t="s">
        <v>5977</v>
      </c>
      <c r="I3098" t="s">
        <v>10419</v>
      </c>
      <c r="J3098" t="s">
        <v>10420</v>
      </c>
      <c r="K3098" s="1">
        <v>42339</v>
      </c>
      <c r="L3098" s="1">
        <v>42339</v>
      </c>
      <c r="M3098" t="s">
        <v>10420</v>
      </c>
      <c r="N3098">
        <v>0</v>
      </c>
      <c r="O3098" t="s">
        <v>5940</v>
      </c>
      <c r="P3098">
        <v>1</v>
      </c>
      <c r="Q3098">
        <v>0</v>
      </c>
      <c r="T3098" t="str">
        <f>IF(LEN(A3098)=2,MID(A3098,1,1),IF(LEN(A3098)=3,MID(A3098,1,2),IF(LEN(A3098)=5,MID(A3098,1,3),IF(LEN(A3098)=7,MID(A3098,1,5),IF(LEN(A3098)=1,"")))))</f>
        <v>41101</v>
      </c>
      <c r="U3098">
        <f>IF(LEN(A3098)=7,0,1)</f>
        <v>0</v>
      </c>
      <c r="V3098">
        <f t="shared" si="96"/>
        <v>1</v>
      </c>
      <c r="W3098">
        <f>IF(OR(LEFT(A3098)="1", LEFT(A3098)="2",LEFT(A3098)="3"),1,0)</f>
        <v>0</v>
      </c>
      <c r="Y3098" t="str">
        <f t="shared" si="97"/>
        <v>Alat Berat ( Pribadi ) - LRA</v>
      </c>
      <c r="AB3098" t="str">
        <f>IF(LEFT(A3098)="1","D",IF(LEFT(A3098)="2","K",IF(LEFT(A3098)="3","K",IF(LEFT(A3098)="4","K",IF(LEFT(A3098)="5","D",IF(LEFT(A3098)="6","D",IF(LEFT(A3098)="8","K",IF(LEFT(A3098)="9","D"))))))))</f>
        <v>K</v>
      </c>
      <c r="AD3098">
        <f>IF(LEFT(A3098)="4",1,IF(LEFT(A3098)="5",1,IF(LEFT(A3098)="6",1,0)))</f>
        <v>1</v>
      </c>
      <c r="AE3098">
        <f>IF(LEFT(A3098)="8",1,IF(LEFT(A3098)="9",1,0))</f>
        <v>0</v>
      </c>
      <c r="AF3098" t="str">
        <f>LEFT(A3098)</f>
        <v>4</v>
      </c>
    </row>
    <row r="3099" spans="1:32" x14ac:dyDescent="0.25">
      <c r="A3099" t="s">
        <v>5978</v>
      </c>
      <c r="B3099" t="s">
        <v>5979</v>
      </c>
      <c r="C3099" t="s">
        <v>5946</v>
      </c>
      <c r="D3099">
        <v>1</v>
      </c>
      <c r="E3099">
        <v>0</v>
      </c>
      <c r="F3099">
        <v>1</v>
      </c>
      <c r="G3099">
        <v>0</v>
      </c>
      <c r="H3099" t="s">
        <v>5979</v>
      </c>
      <c r="I3099" t="s">
        <v>10419</v>
      </c>
      <c r="J3099" t="s">
        <v>10420</v>
      </c>
      <c r="K3099" s="1">
        <v>42339</v>
      </c>
      <c r="L3099" s="1">
        <v>42339</v>
      </c>
      <c r="M3099" t="s">
        <v>10420</v>
      </c>
      <c r="N3099">
        <v>0</v>
      </c>
      <c r="O3099" t="s">
        <v>5940</v>
      </c>
      <c r="P3099">
        <v>1</v>
      </c>
      <c r="Q3099">
        <v>0</v>
      </c>
      <c r="T3099" t="str">
        <f>IF(LEN(A3099)=2,MID(A3099,1,1),IF(LEN(A3099)=3,MID(A3099,1,2),IF(LEN(A3099)=5,MID(A3099,1,3),IF(LEN(A3099)=7,MID(A3099,1,5),IF(LEN(A3099)=1,"")))))</f>
        <v>41101</v>
      </c>
      <c r="U3099">
        <f>IF(LEN(A3099)=7,0,1)</f>
        <v>0</v>
      </c>
      <c r="V3099">
        <f t="shared" si="96"/>
        <v>1</v>
      </c>
      <c r="W3099">
        <f>IF(OR(LEFT(A3099)="1", LEFT(A3099)="2",LEFT(A3099)="3"),1,0)</f>
        <v>0</v>
      </c>
      <c r="Y3099" t="str">
        <f t="shared" si="97"/>
        <v>Alat Berat ( Umum ) - LRA</v>
      </c>
      <c r="AB3099" t="str">
        <f>IF(LEFT(A3099)="1","D",IF(LEFT(A3099)="2","K",IF(LEFT(A3099)="3","K",IF(LEFT(A3099)="4","K",IF(LEFT(A3099)="5","D",IF(LEFT(A3099)="6","D",IF(LEFT(A3099)="8","K",IF(LEFT(A3099)="9","D"))))))))</f>
        <v>K</v>
      </c>
      <c r="AD3099">
        <f>IF(LEFT(A3099)="4",1,IF(LEFT(A3099)="5",1,IF(LEFT(A3099)="6",1,0)))</f>
        <v>1</v>
      </c>
      <c r="AE3099">
        <f>IF(LEFT(A3099)="8",1,IF(LEFT(A3099)="9",1,0))</f>
        <v>0</v>
      </c>
      <c r="AF3099" t="str">
        <f>LEFT(A3099)</f>
        <v>4</v>
      </c>
    </row>
    <row r="3100" spans="1:32" x14ac:dyDescent="0.25">
      <c r="A3100" t="s">
        <v>5980</v>
      </c>
      <c r="B3100" t="s">
        <v>5981</v>
      </c>
      <c r="C3100" t="s">
        <v>5946</v>
      </c>
      <c r="D3100">
        <v>1</v>
      </c>
      <c r="E3100">
        <v>0</v>
      </c>
      <c r="F3100">
        <v>1</v>
      </c>
      <c r="G3100">
        <v>0</v>
      </c>
      <c r="H3100" t="s">
        <v>5981</v>
      </c>
      <c r="I3100" t="s">
        <v>10419</v>
      </c>
      <c r="J3100" t="s">
        <v>10420</v>
      </c>
      <c r="K3100" s="1">
        <v>42339</v>
      </c>
      <c r="L3100" s="1">
        <v>42339</v>
      </c>
      <c r="M3100" t="s">
        <v>10420</v>
      </c>
      <c r="N3100">
        <v>0</v>
      </c>
      <c r="O3100" t="s">
        <v>5940</v>
      </c>
      <c r="P3100">
        <v>1</v>
      </c>
      <c r="Q3100">
        <v>0</v>
      </c>
      <c r="T3100" t="str">
        <f>IF(LEN(A3100)=2,MID(A3100,1,1),IF(LEN(A3100)=3,MID(A3100,1,2),IF(LEN(A3100)=5,MID(A3100,1,3),IF(LEN(A3100)=7,MID(A3100,1,5),IF(LEN(A3100)=1,"")))))</f>
        <v>41101</v>
      </c>
      <c r="U3100">
        <f>IF(LEN(A3100)=7,0,1)</f>
        <v>0</v>
      </c>
      <c r="V3100">
        <f t="shared" si="96"/>
        <v>1</v>
      </c>
      <c r="W3100">
        <f>IF(OR(LEFT(A3100)="1", LEFT(A3100)="2",LEFT(A3100)="3"),1,0)</f>
        <v>0</v>
      </c>
      <c r="Y3100" t="str">
        <f t="shared" si="97"/>
        <v>Alat Berat ( TNI-POLRI/Pemerintah/Pemerintah Daerah ) - LRA</v>
      </c>
      <c r="AB3100" t="str">
        <f>IF(LEFT(A3100)="1","D",IF(LEFT(A3100)="2","K",IF(LEFT(A3100)="3","K",IF(LEFT(A3100)="4","K",IF(LEFT(A3100)="5","D",IF(LEFT(A3100)="6","D",IF(LEFT(A3100)="8","K",IF(LEFT(A3100)="9","D"))))))))</f>
        <v>K</v>
      </c>
      <c r="AD3100">
        <f>IF(LEFT(A3100)="4",1,IF(LEFT(A3100)="5",1,IF(LEFT(A3100)="6",1,0)))</f>
        <v>1</v>
      </c>
      <c r="AE3100">
        <f>IF(LEFT(A3100)="8",1,IF(LEFT(A3100)="9",1,0))</f>
        <v>0</v>
      </c>
      <c r="AF3100" t="str">
        <f>LEFT(A3100)</f>
        <v>4</v>
      </c>
    </row>
    <row r="3101" spans="1:32" x14ac:dyDescent="0.25">
      <c r="A3101" t="s">
        <v>5982</v>
      </c>
      <c r="B3101" t="s">
        <v>5983</v>
      </c>
      <c r="C3101" t="s">
        <v>5946</v>
      </c>
      <c r="D3101">
        <v>1</v>
      </c>
      <c r="E3101">
        <v>0</v>
      </c>
      <c r="F3101">
        <v>1</v>
      </c>
      <c r="G3101">
        <v>0</v>
      </c>
      <c r="H3101" t="s">
        <v>5983</v>
      </c>
      <c r="I3101" t="s">
        <v>10419</v>
      </c>
      <c r="J3101" t="s">
        <v>10420</v>
      </c>
      <c r="K3101" s="1">
        <v>42339</v>
      </c>
      <c r="L3101" s="1">
        <v>42339</v>
      </c>
      <c r="M3101" t="s">
        <v>10420</v>
      </c>
      <c r="N3101">
        <v>0</v>
      </c>
      <c r="O3101" t="s">
        <v>5940</v>
      </c>
      <c r="P3101">
        <v>1</v>
      </c>
      <c r="Q3101">
        <v>0</v>
      </c>
      <c r="T3101" t="str">
        <f>IF(LEN(A3101)=2,MID(A3101,1,1),IF(LEN(A3101)=3,MID(A3101,1,2),IF(LEN(A3101)=5,MID(A3101,1,3),IF(LEN(A3101)=7,MID(A3101,1,5),IF(LEN(A3101)=1,"")))))</f>
        <v>41101</v>
      </c>
      <c r="U3101">
        <f>IF(LEN(A3101)=7,0,1)</f>
        <v>0</v>
      </c>
      <c r="V3101">
        <f t="shared" si="96"/>
        <v>1</v>
      </c>
      <c r="W3101">
        <f>IF(OR(LEFT(A3101)="1", LEFT(A3101)="2",LEFT(A3101)="3"),1,0)</f>
        <v>0</v>
      </c>
      <c r="Y3101" t="str">
        <f t="shared" si="97"/>
        <v>Kendaraan Bermotor yang Dioperasikan di Air - LRA</v>
      </c>
      <c r="AB3101" t="str">
        <f>IF(LEFT(A3101)="1","D",IF(LEFT(A3101)="2","K",IF(LEFT(A3101)="3","K",IF(LEFT(A3101)="4","K",IF(LEFT(A3101)="5","D",IF(LEFT(A3101)="6","D",IF(LEFT(A3101)="8","K",IF(LEFT(A3101)="9","D"))))))))</f>
        <v>K</v>
      </c>
      <c r="AD3101">
        <f>IF(LEFT(A3101)="4",1,IF(LEFT(A3101)="5",1,IF(LEFT(A3101)="6",1,0)))</f>
        <v>1</v>
      </c>
      <c r="AE3101">
        <f>IF(LEFT(A3101)="8",1,IF(LEFT(A3101)="9",1,0))</f>
        <v>0</v>
      </c>
      <c r="AF3101" t="str">
        <f>LEFT(A3101)</f>
        <v>4</v>
      </c>
    </row>
    <row r="3102" spans="1:32" x14ac:dyDescent="0.25">
      <c r="A3102" t="s">
        <v>5984</v>
      </c>
      <c r="B3102" t="s">
        <v>5985</v>
      </c>
      <c r="C3102" t="s">
        <v>5944</v>
      </c>
      <c r="D3102">
        <v>1</v>
      </c>
      <c r="E3102">
        <v>1</v>
      </c>
      <c r="F3102">
        <v>1</v>
      </c>
      <c r="G3102">
        <v>0</v>
      </c>
      <c r="H3102" t="s">
        <v>5985</v>
      </c>
      <c r="I3102" t="s">
        <v>10419</v>
      </c>
      <c r="J3102" t="s">
        <v>10420</v>
      </c>
      <c r="K3102" s="1">
        <v>42339</v>
      </c>
      <c r="L3102" s="1">
        <v>42339</v>
      </c>
      <c r="M3102" t="s">
        <v>10420</v>
      </c>
      <c r="N3102">
        <v>0</v>
      </c>
      <c r="O3102" t="s">
        <v>5940</v>
      </c>
      <c r="P3102">
        <v>1</v>
      </c>
      <c r="Q3102">
        <v>0</v>
      </c>
      <c r="T3102" t="str">
        <f>IF(LEN(A3102)=2,MID(A3102,1,1),IF(LEN(A3102)=3,MID(A3102,1,2),IF(LEN(A3102)=5,MID(A3102,1,3),IF(LEN(A3102)=7,MID(A3102,1,5),IF(LEN(A3102)=1,"")))))</f>
        <v>411</v>
      </c>
      <c r="U3102">
        <f>IF(LEN(A3102)=7,0,1)</f>
        <v>1</v>
      </c>
      <c r="V3102">
        <f t="shared" si="96"/>
        <v>1</v>
      </c>
      <c r="W3102">
        <f>IF(OR(LEFT(A3102)="1", LEFT(A3102)="2",LEFT(A3102)="3"),1,0)</f>
        <v>0</v>
      </c>
      <c r="Y3102" t="str">
        <f t="shared" si="97"/>
        <v>Pajak Kendaraan di Air - LRA</v>
      </c>
      <c r="AB3102" t="str">
        <f>IF(LEFT(A3102)="1","D",IF(LEFT(A3102)="2","K",IF(LEFT(A3102)="3","K",IF(LEFT(A3102)="4","K",IF(LEFT(A3102)="5","D",IF(LEFT(A3102)="6","D",IF(LEFT(A3102)="8","K",IF(LEFT(A3102)="9","D"))))))))</f>
        <v>K</v>
      </c>
      <c r="AD3102">
        <f>IF(LEFT(A3102)="4",1,IF(LEFT(A3102)="5",1,IF(LEFT(A3102)="6",1,0)))</f>
        <v>1</v>
      </c>
      <c r="AE3102">
        <f>IF(LEFT(A3102)="8",1,IF(LEFT(A3102)="9",1,0))</f>
        <v>0</v>
      </c>
      <c r="AF3102" t="str">
        <f>LEFT(A3102)</f>
        <v>4</v>
      </c>
    </row>
    <row r="3103" spans="1:32" x14ac:dyDescent="0.25">
      <c r="A3103" t="s">
        <v>5986</v>
      </c>
      <c r="B3103" t="s">
        <v>5985</v>
      </c>
      <c r="C3103" t="s">
        <v>5984</v>
      </c>
      <c r="D3103">
        <v>1</v>
      </c>
      <c r="E3103">
        <v>0</v>
      </c>
      <c r="F3103">
        <v>1</v>
      </c>
      <c r="G3103">
        <v>0</v>
      </c>
      <c r="H3103" t="s">
        <v>5985</v>
      </c>
      <c r="I3103" t="s">
        <v>10419</v>
      </c>
      <c r="J3103" t="s">
        <v>10420</v>
      </c>
      <c r="K3103" s="1">
        <v>42339</v>
      </c>
      <c r="L3103" s="1">
        <v>42339</v>
      </c>
      <c r="M3103" t="s">
        <v>10420</v>
      </c>
      <c r="N3103">
        <v>0</v>
      </c>
      <c r="O3103" t="s">
        <v>5940</v>
      </c>
      <c r="P3103">
        <v>1</v>
      </c>
      <c r="Q3103">
        <v>0</v>
      </c>
      <c r="T3103" t="str">
        <f>IF(LEN(A3103)=2,MID(A3103,1,1),IF(LEN(A3103)=3,MID(A3103,1,2),IF(LEN(A3103)=5,MID(A3103,1,3),IF(LEN(A3103)=7,MID(A3103,1,5),IF(LEN(A3103)=1,"")))))</f>
        <v>41102</v>
      </c>
      <c r="U3103">
        <f>IF(LEN(A3103)=7,0,1)</f>
        <v>0</v>
      </c>
      <c r="V3103">
        <f t="shared" si="96"/>
        <v>1</v>
      </c>
      <c r="W3103">
        <f>IF(OR(LEFT(A3103)="1", LEFT(A3103)="2",LEFT(A3103)="3"),1,0)</f>
        <v>0</v>
      </c>
      <c r="Y3103" t="str">
        <f t="shared" si="97"/>
        <v>Pajak Kendaraan di Air - LRA</v>
      </c>
      <c r="AB3103" t="str">
        <f>IF(LEFT(A3103)="1","D",IF(LEFT(A3103)="2","K",IF(LEFT(A3103)="3","K",IF(LEFT(A3103)="4","K",IF(LEFT(A3103)="5","D",IF(LEFT(A3103)="6","D",IF(LEFT(A3103)="8","K",IF(LEFT(A3103)="9","D"))))))))</f>
        <v>K</v>
      </c>
      <c r="AD3103">
        <f>IF(LEFT(A3103)="4",1,IF(LEFT(A3103)="5",1,IF(LEFT(A3103)="6",1,0)))</f>
        <v>1</v>
      </c>
      <c r="AE3103">
        <f>IF(LEFT(A3103)="8",1,IF(LEFT(A3103)="9",1,0))</f>
        <v>0</v>
      </c>
      <c r="AF3103" t="str">
        <f>LEFT(A3103)</f>
        <v>4</v>
      </c>
    </row>
    <row r="3104" spans="1:32" x14ac:dyDescent="0.25">
      <c r="A3104" t="s">
        <v>5987</v>
      </c>
      <c r="B3104" t="s">
        <v>5988</v>
      </c>
      <c r="C3104" t="s">
        <v>5944</v>
      </c>
      <c r="D3104">
        <v>1</v>
      </c>
      <c r="E3104">
        <v>1</v>
      </c>
      <c r="F3104">
        <v>1</v>
      </c>
      <c r="G3104">
        <v>0</v>
      </c>
      <c r="H3104" t="s">
        <v>5988</v>
      </c>
      <c r="I3104" t="s">
        <v>10419</v>
      </c>
      <c r="J3104" t="s">
        <v>10420</v>
      </c>
      <c r="K3104" s="1">
        <v>42339</v>
      </c>
      <c r="L3104" s="1">
        <v>42339</v>
      </c>
      <c r="M3104" t="s">
        <v>10420</v>
      </c>
      <c r="N3104">
        <v>0</v>
      </c>
      <c r="O3104" t="s">
        <v>5940</v>
      </c>
      <c r="P3104">
        <v>1</v>
      </c>
      <c r="Q3104">
        <v>0</v>
      </c>
      <c r="T3104" t="str">
        <f>IF(LEN(A3104)=2,MID(A3104,1,1),IF(LEN(A3104)=3,MID(A3104,1,2),IF(LEN(A3104)=5,MID(A3104,1,3),IF(LEN(A3104)=7,MID(A3104,1,5),IF(LEN(A3104)=1,"")))))</f>
        <v>411</v>
      </c>
      <c r="U3104">
        <f>IF(LEN(A3104)=7,0,1)</f>
        <v>1</v>
      </c>
      <c r="V3104">
        <f t="shared" si="96"/>
        <v>1</v>
      </c>
      <c r="W3104">
        <f>IF(OR(LEFT(A3104)="1", LEFT(A3104)="2",LEFT(A3104)="3"),1,0)</f>
        <v>0</v>
      </c>
      <c r="Y3104" t="str">
        <f t="shared" si="97"/>
        <v>Bea Balik Nama Kendaraan Bermotor - LRA</v>
      </c>
      <c r="AB3104" t="str">
        <f>IF(LEFT(A3104)="1","D",IF(LEFT(A3104)="2","K",IF(LEFT(A3104)="3","K",IF(LEFT(A3104)="4","K",IF(LEFT(A3104)="5","D",IF(LEFT(A3104)="6","D",IF(LEFT(A3104)="8","K",IF(LEFT(A3104)="9","D"))))))))</f>
        <v>K</v>
      </c>
      <c r="AD3104">
        <f>IF(LEFT(A3104)="4",1,IF(LEFT(A3104)="5",1,IF(LEFT(A3104)="6",1,0)))</f>
        <v>1</v>
      </c>
      <c r="AE3104">
        <f>IF(LEFT(A3104)="8",1,IF(LEFT(A3104)="9",1,0))</f>
        <v>0</v>
      </c>
      <c r="AF3104" t="str">
        <f>LEFT(A3104)</f>
        <v>4</v>
      </c>
    </row>
    <row r="3105" spans="1:32" x14ac:dyDescent="0.25">
      <c r="A3105" t="s">
        <v>5989</v>
      </c>
      <c r="B3105" t="s">
        <v>5949</v>
      </c>
      <c r="C3105" t="s">
        <v>5987</v>
      </c>
      <c r="D3105">
        <v>1</v>
      </c>
      <c r="E3105">
        <v>0</v>
      </c>
      <c r="F3105">
        <v>1</v>
      </c>
      <c r="G3105">
        <v>0</v>
      </c>
      <c r="H3105" t="s">
        <v>5949</v>
      </c>
      <c r="I3105" t="s">
        <v>10419</v>
      </c>
      <c r="J3105" t="s">
        <v>10420</v>
      </c>
      <c r="K3105" s="1">
        <v>42339</v>
      </c>
      <c r="L3105" s="1">
        <v>42339</v>
      </c>
      <c r="M3105" t="s">
        <v>10420</v>
      </c>
      <c r="N3105">
        <v>0</v>
      </c>
      <c r="O3105" t="s">
        <v>5940</v>
      </c>
      <c r="P3105">
        <v>1</v>
      </c>
      <c r="Q3105">
        <v>0</v>
      </c>
      <c r="T3105" t="str">
        <f>IF(LEN(A3105)=2,MID(A3105,1,1),IF(LEN(A3105)=3,MID(A3105,1,2),IF(LEN(A3105)=5,MID(A3105,1,3),IF(LEN(A3105)=7,MID(A3105,1,5),IF(LEN(A3105)=1,"")))))</f>
        <v>41103</v>
      </c>
      <c r="U3105">
        <f>IF(LEN(A3105)=7,0,1)</f>
        <v>0</v>
      </c>
      <c r="V3105">
        <f t="shared" si="96"/>
        <v>1</v>
      </c>
      <c r="W3105">
        <f>IF(OR(LEFT(A3105)="1", LEFT(A3105)="2",LEFT(A3105)="3"),1,0)</f>
        <v>0</v>
      </c>
      <c r="Y3105" t="str">
        <f t="shared" si="97"/>
        <v>A-1. Sedan, Jeep, Station Wagon ( Pribadi ) - LRA</v>
      </c>
      <c r="AB3105" t="str">
        <f>IF(LEFT(A3105)="1","D",IF(LEFT(A3105)="2","K",IF(LEFT(A3105)="3","K",IF(LEFT(A3105)="4","K",IF(LEFT(A3105)="5","D",IF(LEFT(A3105)="6","D",IF(LEFT(A3105)="8","K",IF(LEFT(A3105)="9","D"))))))))</f>
        <v>K</v>
      </c>
      <c r="AD3105">
        <f>IF(LEFT(A3105)="4",1,IF(LEFT(A3105)="5",1,IF(LEFT(A3105)="6",1,0)))</f>
        <v>1</v>
      </c>
      <c r="AE3105">
        <f>IF(LEFT(A3105)="8",1,IF(LEFT(A3105)="9",1,0))</f>
        <v>0</v>
      </c>
      <c r="AF3105" t="str">
        <f>LEFT(A3105)</f>
        <v>4</v>
      </c>
    </row>
    <row r="3106" spans="1:32" x14ac:dyDescent="0.25">
      <c r="A3106" t="s">
        <v>5990</v>
      </c>
      <c r="B3106" t="s">
        <v>5951</v>
      </c>
      <c r="C3106" t="s">
        <v>5987</v>
      </c>
      <c r="D3106">
        <v>1</v>
      </c>
      <c r="E3106">
        <v>0</v>
      </c>
      <c r="F3106">
        <v>1</v>
      </c>
      <c r="G3106">
        <v>0</v>
      </c>
      <c r="H3106" t="s">
        <v>5951</v>
      </c>
      <c r="I3106" t="s">
        <v>10419</v>
      </c>
      <c r="J3106" t="s">
        <v>10420</v>
      </c>
      <c r="K3106" s="1">
        <v>42339</v>
      </c>
      <c r="L3106" s="1">
        <v>42339</v>
      </c>
      <c r="M3106" t="s">
        <v>10420</v>
      </c>
      <c r="N3106">
        <v>0</v>
      </c>
      <c r="O3106" t="s">
        <v>5940</v>
      </c>
      <c r="P3106">
        <v>1</v>
      </c>
      <c r="Q3106">
        <v>0</v>
      </c>
      <c r="T3106" t="str">
        <f>IF(LEN(A3106)=2,MID(A3106,1,1),IF(LEN(A3106)=3,MID(A3106,1,2),IF(LEN(A3106)=5,MID(A3106,1,3),IF(LEN(A3106)=7,MID(A3106,1,5),IF(LEN(A3106)=1,"")))))</f>
        <v>41103</v>
      </c>
      <c r="U3106">
        <f>IF(LEN(A3106)=7,0,1)</f>
        <v>0</v>
      </c>
      <c r="V3106">
        <f t="shared" si="96"/>
        <v>1</v>
      </c>
      <c r="W3106">
        <f>IF(OR(LEFT(A3106)="1", LEFT(A3106)="2",LEFT(A3106)="3"),1,0)</f>
        <v>0</v>
      </c>
      <c r="Y3106" t="str">
        <f t="shared" si="97"/>
        <v>A-2. Sedan, Jeep, Station Wagon ( Umum ) - LRA</v>
      </c>
      <c r="AB3106" t="str">
        <f>IF(LEFT(A3106)="1","D",IF(LEFT(A3106)="2","K",IF(LEFT(A3106)="3","K",IF(LEFT(A3106)="4","K",IF(LEFT(A3106)="5","D",IF(LEFT(A3106)="6","D",IF(LEFT(A3106)="8","K",IF(LEFT(A3106)="9","D"))))))))</f>
        <v>K</v>
      </c>
      <c r="AD3106">
        <f>IF(LEFT(A3106)="4",1,IF(LEFT(A3106)="5",1,IF(LEFT(A3106)="6",1,0)))</f>
        <v>1</v>
      </c>
      <c r="AE3106">
        <f>IF(LEFT(A3106)="8",1,IF(LEFT(A3106)="9",1,0))</f>
        <v>0</v>
      </c>
      <c r="AF3106" t="str">
        <f>LEFT(A3106)</f>
        <v>4</v>
      </c>
    </row>
    <row r="3107" spans="1:32" x14ac:dyDescent="0.25">
      <c r="A3107" t="s">
        <v>5991</v>
      </c>
      <c r="B3107" t="s">
        <v>5953</v>
      </c>
      <c r="C3107" t="s">
        <v>5987</v>
      </c>
      <c r="D3107">
        <v>1</v>
      </c>
      <c r="E3107">
        <v>0</v>
      </c>
      <c r="F3107">
        <v>1</v>
      </c>
      <c r="G3107">
        <v>0</v>
      </c>
      <c r="H3107" t="s">
        <v>5953</v>
      </c>
      <c r="I3107" t="s">
        <v>10419</v>
      </c>
      <c r="J3107" t="s">
        <v>10420</v>
      </c>
      <c r="K3107" s="1">
        <v>42339</v>
      </c>
      <c r="L3107" s="1">
        <v>42339</v>
      </c>
      <c r="M3107" t="s">
        <v>10420</v>
      </c>
      <c r="N3107">
        <v>0</v>
      </c>
      <c r="O3107" t="s">
        <v>5940</v>
      </c>
      <c r="P3107">
        <v>1</v>
      </c>
      <c r="Q3107">
        <v>0</v>
      </c>
      <c r="T3107" t="str">
        <f>IF(LEN(A3107)=2,MID(A3107,1,1),IF(LEN(A3107)=3,MID(A3107,1,2),IF(LEN(A3107)=5,MID(A3107,1,3),IF(LEN(A3107)=7,MID(A3107,1,5),IF(LEN(A3107)=1,"")))))</f>
        <v>41103</v>
      </c>
      <c r="U3107">
        <f>IF(LEN(A3107)=7,0,1)</f>
        <v>0</v>
      </c>
      <c r="V3107">
        <f t="shared" si="96"/>
        <v>1</v>
      </c>
      <c r="W3107">
        <f>IF(OR(LEFT(A3107)="1", LEFT(A3107)="2",LEFT(A3107)="3"),1,0)</f>
        <v>0</v>
      </c>
      <c r="Y3107" t="str">
        <f t="shared" si="97"/>
        <v>A-3. Sedan, Jeep, Station Wagon ( TNI-POLRI/Pemerintah/Pemerintah Daerah ) - LRA</v>
      </c>
      <c r="AB3107" t="str">
        <f>IF(LEFT(A3107)="1","D",IF(LEFT(A3107)="2","K",IF(LEFT(A3107)="3","K",IF(LEFT(A3107)="4","K",IF(LEFT(A3107)="5","D",IF(LEFT(A3107)="6","D",IF(LEFT(A3107)="8","K",IF(LEFT(A3107)="9","D"))))))))</f>
        <v>K</v>
      </c>
      <c r="AD3107">
        <f>IF(LEFT(A3107)="4",1,IF(LEFT(A3107)="5",1,IF(LEFT(A3107)="6",1,0)))</f>
        <v>1</v>
      </c>
      <c r="AE3107">
        <f>IF(LEFT(A3107)="8",1,IF(LEFT(A3107)="9",1,0))</f>
        <v>0</v>
      </c>
      <c r="AF3107" t="str">
        <f>LEFT(A3107)</f>
        <v>4</v>
      </c>
    </row>
    <row r="3108" spans="1:32" x14ac:dyDescent="0.25">
      <c r="A3108" t="s">
        <v>5992</v>
      </c>
      <c r="B3108" t="s">
        <v>5955</v>
      </c>
      <c r="C3108" t="s">
        <v>5987</v>
      </c>
      <c r="D3108">
        <v>1</v>
      </c>
      <c r="E3108">
        <v>0</v>
      </c>
      <c r="F3108">
        <v>1</v>
      </c>
      <c r="G3108">
        <v>0</v>
      </c>
      <c r="H3108" t="s">
        <v>5955</v>
      </c>
      <c r="I3108" t="s">
        <v>10419</v>
      </c>
      <c r="J3108" t="s">
        <v>10420</v>
      </c>
      <c r="K3108" s="1">
        <v>42339</v>
      </c>
      <c r="L3108" s="1">
        <v>42339</v>
      </c>
      <c r="M3108" t="s">
        <v>10420</v>
      </c>
      <c r="N3108">
        <v>0</v>
      </c>
      <c r="O3108" t="s">
        <v>5940</v>
      </c>
      <c r="P3108">
        <v>1</v>
      </c>
      <c r="Q3108">
        <v>0</v>
      </c>
      <c r="T3108" t="str">
        <f>IF(LEN(A3108)=2,MID(A3108,1,1),IF(LEN(A3108)=3,MID(A3108,1,2),IF(LEN(A3108)=5,MID(A3108,1,3),IF(LEN(A3108)=7,MID(A3108,1,5),IF(LEN(A3108)=1,"")))))</f>
        <v>41103</v>
      </c>
      <c r="U3108">
        <f>IF(LEN(A3108)=7,0,1)</f>
        <v>0</v>
      </c>
      <c r="V3108">
        <f t="shared" si="96"/>
        <v>1</v>
      </c>
      <c r="W3108">
        <f>IF(OR(LEFT(A3108)="1", LEFT(A3108)="2",LEFT(A3108)="3"),1,0)</f>
        <v>0</v>
      </c>
      <c r="Y3108" t="str">
        <f t="shared" si="97"/>
        <v>B-1. Bus, Micro Bus ( Pribadi ) - LRA</v>
      </c>
      <c r="AB3108" t="str">
        <f>IF(LEFT(A3108)="1","D",IF(LEFT(A3108)="2","K",IF(LEFT(A3108)="3","K",IF(LEFT(A3108)="4","K",IF(LEFT(A3108)="5","D",IF(LEFT(A3108)="6","D",IF(LEFT(A3108)="8","K",IF(LEFT(A3108)="9","D"))))))))</f>
        <v>K</v>
      </c>
      <c r="AD3108">
        <f>IF(LEFT(A3108)="4",1,IF(LEFT(A3108)="5",1,IF(LEFT(A3108)="6",1,0)))</f>
        <v>1</v>
      </c>
      <c r="AE3108">
        <f>IF(LEFT(A3108)="8",1,IF(LEFT(A3108)="9",1,0))</f>
        <v>0</v>
      </c>
      <c r="AF3108" t="str">
        <f>LEFT(A3108)</f>
        <v>4</v>
      </c>
    </row>
    <row r="3109" spans="1:32" x14ac:dyDescent="0.25">
      <c r="A3109" t="s">
        <v>5993</v>
      </c>
      <c r="B3109" t="s">
        <v>5957</v>
      </c>
      <c r="C3109" t="s">
        <v>5987</v>
      </c>
      <c r="D3109">
        <v>1</v>
      </c>
      <c r="E3109">
        <v>0</v>
      </c>
      <c r="F3109">
        <v>1</v>
      </c>
      <c r="G3109">
        <v>0</v>
      </c>
      <c r="H3109" t="s">
        <v>5957</v>
      </c>
      <c r="I3109" t="s">
        <v>10419</v>
      </c>
      <c r="J3109" t="s">
        <v>10420</v>
      </c>
      <c r="K3109" s="1">
        <v>42339</v>
      </c>
      <c r="L3109" s="1">
        <v>42339</v>
      </c>
      <c r="M3109" t="s">
        <v>10420</v>
      </c>
      <c r="N3109">
        <v>0</v>
      </c>
      <c r="O3109" t="s">
        <v>5940</v>
      </c>
      <c r="P3109">
        <v>1</v>
      </c>
      <c r="Q3109">
        <v>0</v>
      </c>
      <c r="T3109" t="str">
        <f>IF(LEN(A3109)=2,MID(A3109,1,1),IF(LEN(A3109)=3,MID(A3109,1,2),IF(LEN(A3109)=5,MID(A3109,1,3),IF(LEN(A3109)=7,MID(A3109,1,5),IF(LEN(A3109)=1,"")))))</f>
        <v>41103</v>
      </c>
      <c r="U3109">
        <f>IF(LEN(A3109)=7,0,1)</f>
        <v>0</v>
      </c>
      <c r="V3109">
        <f t="shared" si="96"/>
        <v>1</v>
      </c>
      <c r="W3109">
        <f>IF(OR(LEFT(A3109)="1", LEFT(A3109)="2",LEFT(A3109)="3"),1,0)</f>
        <v>0</v>
      </c>
      <c r="Y3109" t="str">
        <f t="shared" si="97"/>
        <v>B-2. Bus, Micro Bus ( Umum ) - LRA</v>
      </c>
      <c r="AB3109" t="str">
        <f>IF(LEFT(A3109)="1","D",IF(LEFT(A3109)="2","K",IF(LEFT(A3109)="3","K",IF(LEFT(A3109)="4","K",IF(LEFT(A3109)="5","D",IF(LEFT(A3109)="6","D",IF(LEFT(A3109)="8","K",IF(LEFT(A3109)="9","D"))))))))</f>
        <v>K</v>
      </c>
      <c r="AD3109">
        <f>IF(LEFT(A3109)="4",1,IF(LEFT(A3109)="5",1,IF(LEFT(A3109)="6",1,0)))</f>
        <v>1</v>
      </c>
      <c r="AE3109">
        <f>IF(LEFT(A3109)="8",1,IF(LEFT(A3109)="9",1,0))</f>
        <v>0</v>
      </c>
      <c r="AF3109" t="str">
        <f>LEFT(A3109)</f>
        <v>4</v>
      </c>
    </row>
    <row r="3110" spans="1:32" x14ac:dyDescent="0.25">
      <c r="A3110" t="s">
        <v>5994</v>
      </c>
      <c r="B3110" t="s">
        <v>5959</v>
      </c>
      <c r="C3110" t="s">
        <v>5987</v>
      </c>
      <c r="D3110">
        <v>1</v>
      </c>
      <c r="E3110">
        <v>0</v>
      </c>
      <c r="F3110">
        <v>1</v>
      </c>
      <c r="G3110">
        <v>0</v>
      </c>
      <c r="H3110" t="s">
        <v>5959</v>
      </c>
      <c r="I3110" t="s">
        <v>10419</v>
      </c>
      <c r="J3110" t="s">
        <v>10420</v>
      </c>
      <c r="K3110" s="1">
        <v>42339</v>
      </c>
      <c r="L3110" s="1">
        <v>42339</v>
      </c>
      <c r="M3110" t="s">
        <v>10420</v>
      </c>
      <c r="N3110">
        <v>0</v>
      </c>
      <c r="O3110" t="s">
        <v>5940</v>
      </c>
      <c r="P3110">
        <v>1</v>
      </c>
      <c r="Q3110">
        <v>0</v>
      </c>
      <c r="T3110" t="str">
        <f>IF(LEN(A3110)=2,MID(A3110,1,1),IF(LEN(A3110)=3,MID(A3110,1,2),IF(LEN(A3110)=5,MID(A3110,1,3),IF(LEN(A3110)=7,MID(A3110,1,5),IF(LEN(A3110)=1,"")))))</f>
        <v>41103</v>
      </c>
      <c r="U3110">
        <f>IF(LEN(A3110)=7,0,1)</f>
        <v>0</v>
      </c>
      <c r="V3110">
        <f t="shared" si="96"/>
        <v>1</v>
      </c>
      <c r="W3110">
        <f>IF(OR(LEFT(A3110)="1", LEFT(A3110)="2",LEFT(A3110)="3"),1,0)</f>
        <v>0</v>
      </c>
      <c r="Y3110" t="str">
        <f t="shared" si="97"/>
        <v>B-3. Bus, Micro Bus ( TNI-POLRI/Pemerintah/Pemerintah Daerah ) - LRA</v>
      </c>
      <c r="AB3110" t="str">
        <f>IF(LEFT(A3110)="1","D",IF(LEFT(A3110)="2","K",IF(LEFT(A3110)="3","K",IF(LEFT(A3110)="4","K",IF(LEFT(A3110)="5","D",IF(LEFT(A3110)="6","D",IF(LEFT(A3110)="8","K",IF(LEFT(A3110)="9","D"))))))))</f>
        <v>K</v>
      </c>
      <c r="AD3110">
        <f>IF(LEFT(A3110)="4",1,IF(LEFT(A3110)="5",1,IF(LEFT(A3110)="6",1,0)))</f>
        <v>1</v>
      </c>
      <c r="AE3110">
        <f>IF(LEFT(A3110)="8",1,IF(LEFT(A3110)="9",1,0))</f>
        <v>0</v>
      </c>
      <c r="AF3110" t="str">
        <f>LEFT(A3110)</f>
        <v>4</v>
      </c>
    </row>
    <row r="3111" spans="1:32" x14ac:dyDescent="0.25">
      <c r="A3111" t="s">
        <v>5995</v>
      </c>
      <c r="B3111" t="s">
        <v>5961</v>
      </c>
      <c r="C3111" t="s">
        <v>5987</v>
      </c>
      <c r="D3111">
        <v>1</v>
      </c>
      <c r="E3111">
        <v>0</v>
      </c>
      <c r="F3111">
        <v>1</v>
      </c>
      <c r="G3111">
        <v>0</v>
      </c>
      <c r="H3111" t="s">
        <v>5961</v>
      </c>
      <c r="I3111" t="s">
        <v>10419</v>
      </c>
      <c r="J3111" t="s">
        <v>10420</v>
      </c>
      <c r="K3111" s="1">
        <v>42339</v>
      </c>
      <c r="L3111" s="1">
        <v>42339</v>
      </c>
      <c r="M3111" t="s">
        <v>10420</v>
      </c>
      <c r="N3111">
        <v>0</v>
      </c>
      <c r="O3111" t="s">
        <v>5940</v>
      </c>
      <c r="P3111">
        <v>1</v>
      </c>
      <c r="Q3111">
        <v>0</v>
      </c>
      <c r="T3111" t="str">
        <f>IF(LEN(A3111)=2,MID(A3111,1,1),IF(LEN(A3111)=3,MID(A3111,1,2),IF(LEN(A3111)=5,MID(A3111,1,3),IF(LEN(A3111)=7,MID(A3111,1,5),IF(LEN(A3111)=1,"")))))</f>
        <v>41103</v>
      </c>
      <c r="U3111">
        <f>IF(LEN(A3111)=7,0,1)</f>
        <v>0</v>
      </c>
      <c r="V3111">
        <f t="shared" si="96"/>
        <v>1</v>
      </c>
      <c r="W3111">
        <f>IF(OR(LEFT(A3111)="1", LEFT(A3111)="2",LEFT(A3111)="3"),1,0)</f>
        <v>0</v>
      </c>
      <c r="Y3111" t="str">
        <f t="shared" si="97"/>
        <v>C-1. Truck, Pick Up ( Pribadi ) - LRA</v>
      </c>
      <c r="AB3111" t="str">
        <f>IF(LEFT(A3111)="1","D",IF(LEFT(A3111)="2","K",IF(LEFT(A3111)="3","K",IF(LEFT(A3111)="4","K",IF(LEFT(A3111)="5","D",IF(LEFT(A3111)="6","D",IF(LEFT(A3111)="8","K",IF(LEFT(A3111)="9","D"))))))))</f>
        <v>K</v>
      </c>
      <c r="AD3111">
        <f>IF(LEFT(A3111)="4",1,IF(LEFT(A3111)="5",1,IF(LEFT(A3111)="6",1,0)))</f>
        <v>1</v>
      </c>
      <c r="AE3111">
        <f>IF(LEFT(A3111)="8",1,IF(LEFT(A3111)="9",1,0))</f>
        <v>0</v>
      </c>
      <c r="AF3111" t="str">
        <f>LEFT(A3111)</f>
        <v>4</v>
      </c>
    </row>
    <row r="3112" spans="1:32" x14ac:dyDescent="0.25">
      <c r="A3112" t="s">
        <v>5996</v>
      </c>
      <c r="B3112" t="s">
        <v>5963</v>
      </c>
      <c r="C3112" t="s">
        <v>5987</v>
      </c>
      <c r="D3112">
        <v>1</v>
      </c>
      <c r="E3112">
        <v>0</v>
      </c>
      <c r="F3112">
        <v>1</v>
      </c>
      <c r="G3112">
        <v>0</v>
      </c>
      <c r="H3112" t="s">
        <v>5963</v>
      </c>
      <c r="I3112" t="s">
        <v>10419</v>
      </c>
      <c r="J3112" t="s">
        <v>10420</v>
      </c>
      <c r="K3112" s="1">
        <v>42339</v>
      </c>
      <c r="L3112" s="1">
        <v>42339</v>
      </c>
      <c r="M3112" t="s">
        <v>10420</v>
      </c>
      <c r="N3112">
        <v>0</v>
      </c>
      <c r="O3112" t="s">
        <v>5940</v>
      </c>
      <c r="P3112">
        <v>1</v>
      </c>
      <c r="Q3112">
        <v>0</v>
      </c>
      <c r="T3112" t="str">
        <f>IF(LEN(A3112)=2,MID(A3112,1,1),IF(LEN(A3112)=3,MID(A3112,1,2),IF(LEN(A3112)=5,MID(A3112,1,3),IF(LEN(A3112)=7,MID(A3112,1,5),IF(LEN(A3112)=1,"")))))</f>
        <v>41103</v>
      </c>
      <c r="U3112">
        <f>IF(LEN(A3112)=7,0,1)</f>
        <v>0</v>
      </c>
      <c r="V3112">
        <f t="shared" si="96"/>
        <v>1</v>
      </c>
      <c r="W3112">
        <f>IF(OR(LEFT(A3112)="1", LEFT(A3112)="2",LEFT(A3112)="3"),1,0)</f>
        <v>0</v>
      </c>
      <c r="Y3112" t="str">
        <f t="shared" si="97"/>
        <v>C-2. Truck, Pick up ( Umum ) - LRA</v>
      </c>
      <c r="AB3112" t="str">
        <f>IF(LEFT(A3112)="1","D",IF(LEFT(A3112)="2","K",IF(LEFT(A3112)="3","K",IF(LEFT(A3112)="4","K",IF(LEFT(A3112)="5","D",IF(LEFT(A3112)="6","D",IF(LEFT(A3112)="8","K",IF(LEFT(A3112)="9","D"))))))))</f>
        <v>K</v>
      </c>
      <c r="AD3112">
        <f>IF(LEFT(A3112)="4",1,IF(LEFT(A3112)="5",1,IF(LEFT(A3112)="6",1,0)))</f>
        <v>1</v>
      </c>
      <c r="AE3112">
        <f>IF(LEFT(A3112)="8",1,IF(LEFT(A3112)="9",1,0))</f>
        <v>0</v>
      </c>
      <c r="AF3112" t="str">
        <f>LEFT(A3112)</f>
        <v>4</v>
      </c>
    </row>
    <row r="3113" spans="1:32" x14ac:dyDescent="0.25">
      <c r="A3113" t="s">
        <v>5997</v>
      </c>
      <c r="B3113" t="s">
        <v>5965</v>
      </c>
      <c r="C3113" t="s">
        <v>5987</v>
      </c>
      <c r="D3113">
        <v>1</v>
      </c>
      <c r="E3113">
        <v>0</v>
      </c>
      <c r="F3113">
        <v>1</v>
      </c>
      <c r="G3113">
        <v>0</v>
      </c>
      <c r="H3113" t="s">
        <v>5965</v>
      </c>
      <c r="I3113" t="s">
        <v>10419</v>
      </c>
      <c r="J3113" t="s">
        <v>10420</v>
      </c>
      <c r="K3113" s="1">
        <v>42339</v>
      </c>
      <c r="L3113" s="1">
        <v>42339</v>
      </c>
      <c r="M3113" t="s">
        <v>10420</v>
      </c>
      <c r="N3113">
        <v>0</v>
      </c>
      <c r="O3113" t="s">
        <v>5940</v>
      </c>
      <c r="P3113">
        <v>1</v>
      </c>
      <c r="Q3113">
        <v>0</v>
      </c>
      <c r="T3113" t="str">
        <f>IF(LEN(A3113)=2,MID(A3113,1,1),IF(LEN(A3113)=3,MID(A3113,1,2),IF(LEN(A3113)=5,MID(A3113,1,3),IF(LEN(A3113)=7,MID(A3113,1,5),IF(LEN(A3113)=1,"")))))</f>
        <v>41103</v>
      </c>
      <c r="U3113">
        <f>IF(LEN(A3113)=7,0,1)</f>
        <v>0</v>
      </c>
      <c r="V3113">
        <f t="shared" si="96"/>
        <v>1</v>
      </c>
      <c r="W3113">
        <f>IF(OR(LEFT(A3113)="1", LEFT(A3113)="2",LEFT(A3113)="3"),1,0)</f>
        <v>0</v>
      </c>
      <c r="Y3113" t="str">
        <f t="shared" si="97"/>
        <v>C-3. Truck, Pick up ( TNI-POLRI/Pemerintah/Pemerintah Daerah ) - LRA</v>
      </c>
      <c r="AB3113" t="str">
        <f>IF(LEFT(A3113)="1","D",IF(LEFT(A3113)="2","K",IF(LEFT(A3113)="3","K",IF(LEFT(A3113)="4","K",IF(LEFT(A3113)="5","D",IF(LEFT(A3113)="6","D",IF(LEFT(A3113)="8","K",IF(LEFT(A3113)="9","D"))))))))</f>
        <v>K</v>
      </c>
      <c r="AD3113">
        <f>IF(LEFT(A3113)="4",1,IF(LEFT(A3113)="5",1,IF(LEFT(A3113)="6",1,0)))</f>
        <v>1</v>
      </c>
      <c r="AE3113">
        <f>IF(LEFT(A3113)="8",1,IF(LEFT(A3113)="9",1,0))</f>
        <v>0</v>
      </c>
      <c r="AF3113" t="str">
        <f>LEFT(A3113)</f>
        <v>4</v>
      </c>
    </row>
    <row r="3114" spans="1:32" x14ac:dyDescent="0.25">
      <c r="A3114" t="s">
        <v>5998</v>
      </c>
      <c r="B3114" t="s">
        <v>5967</v>
      </c>
      <c r="C3114" t="s">
        <v>5987</v>
      </c>
      <c r="D3114">
        <v>1</v>
      </c>
      <c r="E3114">
        <v>0</v>
      </c>
      <c r="F3114">
        <v>1</v>
      </c>
      <c r="G3114">
        <v>0</v>
      </c>
      <c r="H3114" t="s">
        <v>5967</v>
      </c>
      <c r="I3114" t="s">
        <v>10419</v>
      </c>
      <c r="J3114" t="s">
        <v>10420</v>
      </c>
      <c r="K3114" s="1">
        <v>42339</v>
      </c>
      <c r="L3114" s="1">
        <v>42339</v>
      </c>
      <c r="M3114" t="s">
        <v>10420</v>
      </c>
      <c r="N3114">
        <v>0</v>
      </c>
      <c r="O3114" t="s">
        <v>5940</v>
      </c>
      <c r="P3114">
        <v>1</v>
      </c>
      <c r="Q3114">
        <v>0</v>
      </c>
      <c r="T3114" t="str">
        <f>IF(LEN(A3114)=2,MID(A3114,1,1),IF(LEN(A3114)=3,MID(A3114,1,2),IF(LEN(A3114)=5,MID(A3114,1,3),IF(LEN(A3114)=7,MID(A3114,1,5),IF(LEN(A3114)=1,"")))))</f>
        <v>41103</v>
      </c>
      <c r="U3114">
        <f>IF(LEN(A3114)=7,0,1)</f>
        <v>0</v>
      </c>
      <c r="V3114">
        <f t="shared" si="96"/>
        <v>1</v>
      </c>
      <c r="W3114">
        <f>IF(OR(LEFT(A3114)="1", LEFT(A3114)="2",LEFT(A3114)="3"),1,0)</f>
        <v>0</v>
      </c>
      <c r="Y3114" t="str">
        <f t="shared" si="97"/>
        <v>D-1. Kendaraan khusus ( Pribadi ) - LRA</v>
      </c>
      <c r="AB3114" t="str">
        <f>IF(LEFT(A3114)="1","D",IF(LEFT(A3114)="2","K",IF(LEFT(A3114)="3","K",IF(LEFT(A3114)="4","K",IF(LEFT(A3114)="5","D",IF(LEFT(A3114)="6","D",IF(LEFT(A3114)="8","K",IF(LEFT(A3114)="9","D"))))))))</f>
        <v>K</v>
      </c>
      <c r="AD3114">
        <f>IF(LEFT(A3114)="4",1,IF(LEFT(A3114)="5",1,IF(LEFT(A3114)="6",1,0)))</f>
        <v>1</v>
      </c>
      <c r="AE3114">
        <f>IF(LEFT(A3114)="8",1,IF(LEFT(A3114)="9",1,0))</f>
        <v>0</v>
      </c>
      <c r="AF3114" t="str">
        <f>LEFT(A3114)</f>
        <v>4</v>
      </c>
    </row>
    <row r="3115" spans="1:32" x14ac:dyDescent="0.25">
      <c r="A3115" t="s">
        <v>5999</v>
      </c>
      <c r="B3115" t="s">
        <v>5969</v>
      </c>
      <c r="C3115" t="s">
        <v>5987</v>
      </c>
      <c r="D3115">
        <v>1</v>
      </c>
      <c r="E3115">
        <v>0</v>
      </c>
      <c r="F3115">
        <v>1</v>
      </c>
      <c r="G3115">
        <v>0</v>
      </c>
      <c r="H3115" t="s">
        <v>5969</v>
      </c>
      <c r="I3115" t="s">
        <v>10419</v>
      </c>
      <c r="J3115" t="s">
        <v>10420</v>
      </c>
      <c r="K3115" s="1">
        <v>42339</v>
      </c>
      <c r="L3115" s="1">
        <v>42339</v>
      </c>
      <c r="M3115" t="s">
        <v>10420</v>
      </c>
      <c r="N3115">
        <v>0</v>
      </c>
      <c r="O3115" t="s">
        <v>5940</v>
      </c>
      <c r="P3115">
        <v>1</v>
      </c>
      <c r="Q3115">
        <v>0</v>
      </c>
      <c r="T3115" t="str">
        <f>IF(LEN(A3115)=2,MID(A3115,1,1),IF(LEN(A3115)=3,MID(A3115,1,2),IF(LEN(A3115)=5,MID(A3115,1,3),IF(LEN(A3115)=7,MID(A3115,1,5),IF(LEN(A3115)=1,"")))))</f>
        <v>41103</v>
      </c>
      <c r="U3115">
        <f>IF(LEN(A3115)=7,0,1)</f>
        <v>0</v>
      </c>
      <c r="V3115">
        <f t="shared" si="96"/>
        <v>1</v>
      </c>
      <c r="W3115">
        <f>IF(OR(LEFT(A3115)="1", LEFT(A3115)="2",LEFT(A3115)="3"),1,0)</f>
        <v>0</v>
      </c>
      <c r="Y3115" t="str">
        <f t="shared" si="97"/>
        <v>D-2. Kendaraan khusus ( Umum ) - LRA</v>
      </c>
      <c r="AB3115" t="str">
        <f>IF(LEFT(A3115)="1","D",IF(LEFT(A3115)="2","K",IF(LEFT(A3115)="3","K",IF(LEFT(A3115)="4","K",IF(LEFT(A3115)="5","D",IF(LEFT(A3115)="6","D",IF(LEFT(A3115)="8","K",IF(LEFT(A3115)="9","D"))))))))</f>
        <v>K</v>
      </c>
      <c r="AD3115">
        <f>IF(LEFT(A3115)="4",1,IF(LEFT(A3115)="5",1,IF(LEFT(A3115)="6",1,0)))</f>
        <v>1</v>
      </c>
      <c r="AE3115">
        <f>IF(LEFT(A3115)="8",1,IF(LEFT(A3115)="9",1,0))</f>
        <v>0</v>
      </c>
      <c r="AF3115" t="str">
        <f>LEFT(A3115)</f>
        <v>4</v>
      </c>
    </row>
    <row r="3116" spans="1:32" x14ac:dyDescent="0.25">
      <c r="A3116" t="s">
        <v>6000</v>
      </c>
      <c r="B3116" t="s">
        <v>5971</v>
      </c>
      <c r="C3116" t="s">
        <v>5987</v>
      </c>
      <c r="D3116">
        <v>1</v>
      </c>
      <c r="E3116">
        <v>0</v>
      </c>
      <c r="F3116">
        <v>1</v>
      </c>
      <c r="G3116">
        <v>0</v>
      </c>
      <c r="H3116" t="s">
        <v>5971</v>
      </c>
      <c r="I3116" t="s">
        <v>10419</v>
      </c>
      <c r="J3116" t="s">
        <v>10420</v>
      </c>
      <c r="K3116" s="1">
        <v>42339</v>
      </c>
      <c r="L3116" s="1">
        <v>42339</v>
      </c>
      <c r="M3116" t="s">
        <v>10420</v>
      </c>
      <c r="N3116">
        <v>0</v>
      </c>
      <c r="O3116" t="s">
        <v>5940</v>
      </c>
      <c r="P3116">
        <v>1</v>
      </c>
      <c r="Q3116">
        <v>0</v>
      </c>
      <c r="T3116" t="str">
        <f>IF(LEN(A3116)=2,MID(A3116,1,1),IF(LEN(A3116)=3,MID(A3116,1,2),IF(LEN(A3116)=5,MID(A3116,1,3),IF(LEN(A3116)=7,MID(A3116,1,5),IF(LEN(A3116)=1,"")))))</f>
        <v>41103</v>
      </c>
      <c r="U3116">
        <f>IF(LEN(A3116)=7,0,1)</f>
        <v>0</v>
      </c>
      <c r="V3116">
        <f t="shared" si="96"/>
        <v>1</v>
      </c>
      <c r="W3116">
        <f>IF(OR(LEFT(A3116)="1", LEFT(A3116)="2",LEFT(A3116)="3"),1,0)</f>
        <v>0</v>
      </c>
      <c r="Y3116" t="str">
        <f t="shared" si="97"/>
        <v>D-3. Kendaraan khusus ( TNI-POLRI/Pemerintah/Pemerintah Daerah ) - LRA</v>
      </c>
      <c r="AB3116" t="str">
        <f>IF(LEFT(A3116)="1","D",IF(LEFT(A3116)="2","K",IF(LEFT(A3116)="3","K",IF(LEFT(A3116)="4","K",IF(LEFT(A3116)="5","D",IF(LEFT(A3116)="6","D",IF(LEFT(A3116)="8","K",IF(LEFT(A3116)="9","D"))))))))</f>
        <v>K</v>
      </c>
      <c r="AD3116">
        <f>IF(LEFT(A3116)="4",1,IF(LEFT(A3116)="5",1,IF(LEFT(A3116)="6",1,0)))</f>
        <v>1</v>
      </c>
      <c r="AE3116">
        <f>IF(LEFT(A3116)="8",1,IF(LEFT(A3116)="9",1,0))</f>
        <v>0</v>
      </c>
      <c r="AF3116" t="str">
        <f>LEFT(A3116)</f>
        <v>4</v>
      </c>
    </row>
    <row r="3117" spans="1:32" x14ac:dyDescent="0.25">
      <c r="A3117" t="s">
        <v>6001</v>
      </c>
      <c r="B3117" t="s">
        <v>5973</v>
      </c>
      <c r="C3117" t="s">
        <v>5987</v>
      </c>
      <c r="D3117">
        <v>1</v>
      </c>
      <c r="E3117">
        <v>0</v>
      </c>
      <c r="F3117">
        <v>1</v>
      </c>
      <c r="G3117">
        <v>0</v>
      </c>
      <c r="H3117" t="s">
        <v>5973</v>
      </c>
      <c r="I3117" t="s">
        <v>10419</v>
      </c>
      <c r="J3117" t="s">
        <v>10420</v>
      </c>
      <c r="K3117" s="1">
        <v>42339</v>
      </c>
      <c r="L3117" s="1">
        <v>42339</v>
      </c>
      <c r="M3117" t="s">
        <v>10420</v>
      </c>
      <c r="N3117">
        <v>0</v>
      </c>
      <c r="O3117" t="s">
        <v>5940</v>
      </c>
      <c r="P3117">
        <v>1</v>
      </c>
      <c r="Q3117">
        <v>0</v>
      </c>
      <c r="T3117" t="str">
        <f>IF(LEN(A3117)=2,MID(A3117,1,1),IF(LEN(A3117)=3,MID(A3117,1,2),IF(LEN(A3117)=5,MID(A3117,1,3),IF(LEN(A3117)=7,MID(A3117,1,5),IF(LEN(A3117)=1,"")))))</f>
        <v>41103</v>
      </c>
      <c r="U3117">
        <f>IF(LEN(A3117)=7,0,1)</f>
        <v>0</v>
      </c>
      <c r="V3117">
        <f t="shared" si="96"/>
        <v>1</v>
      </c>
      <c r="W3117">
        <f>IF(OR(LEFT(A3117)="1", LEFT(A3117)="2",LEFT(A3117)="3"),1,0)</f>
        <v>0</v>
      </c>
      <c r="Y3117" t="str">
        <f t="shared" si="97"/>
        <v>E-1. Sepeda Motor - LRA</v>
      </c>
      <c r="AB3117" t="str">
        <f>IF(LEFT(A3117)="1","D",IF(LEFT(A3117)="2","K",IF(LEFT(A3117)="3","K",IF(LEFT(A3117)="4","K",IF(LEFT(A3117)="5","D",IF(LEFT(A3117)="6","D",IF(LEFT(A3117)="8","K",IF(LEFT(A3117)="9","D"))))))))</f>
        <v>K</v>
      </c>
      <c r="AD3117">
        <f>IF(LEFT(A3117)="4",1,IF(LEFT(A3117)="5",1,IF(LEFT(A3117)="6",1,0)))</f>
        <v>1</v>
      </c>
      <c r="AE3117">
        <f>IF(LEFT(A3117)="8",1,IF(LEFT(A3117)="9",1,0))</f>
        <v>0</v>
      </c>
      <c r="AF3117" t="str">
        <f>LEFT(A3117)</f>
        <v>4</v>
      </c>
    </row>
    <row r="3118" spans="1:32" x14ac:dyDescent="0.25">
      <c r="A3118" t="s">
        <v>6002</v>
      </c>
      <c r="B3118" t="s">
        <v>5975</v>
      </c>
      <c r="C3118" t="s">
        <v>5987</v>
      </c>
      <c r="D3118">
        <v>1</v>
      </c>
      <c r="E3118">
        <v>0</v>
      </c>
      <c r="F3118">
        <v>1</v>
      </c>
      <c r="G3118">
        <v>0</v>
      </c>
      <c r="H3118" t="s">
        <v>5975</v>
      </c>
      <c r="I3118" t="s">
        <v>10419</v>
      </c>
      <c r="J3118" t="s">
        <v>10420</v>
      </c>
      <c r="K3118" s="1">
        <v>42339</v>
      </c>
      <c r="L3118" s="1">
        <v>42339</v>
      </c>
      <c r="M3118" t="s">
        <v>10420</v>
      </c>
      <c r="N3118">
        <v>0</v>
      </c>
      <c r="O3118" t="s">
        <v>5940</v>
      </c>
      <c r="P3118">
        <v>1</v>
      </c>
      <c r="Q3118">
        <v>0</v>
      </c>
      <c r="T3118" t="str">
        <f>IF(LEN(A3118)=2,MID(A3118,1,1),IF(LEN(A3118)=3,MID(A3118,1,2),IF(LEN(A3118)=5,MID(A3118,1,3),IF(LEN(A3118)=7,MID(A3118,1,5),IF(LEN(A3118)=1,"")))))</f>
        <v>41103</v>
      </c>
      <c r="U3118">
        <f>IF(LEN(A3118)=7,0,1)</f>
        <v>0</v>
      </c>
      <c r="V3118">
        <f t="shared" si="96"/>
        <v>1</v>
      </c>
      <c r="W3118">
        <f>IF(OR(LEFT(A3118)="1", LEFT(A3118)="2",LEFT(A3118)="3"),1,0)</f>
        <v>0</v>
      </c>
      <c r="Y3118" t="str">
        <f t="shared" si="97"/>
        <v>E-2. Sepeda Motor ( TNI-POLRI/Pemerintah/Pemerintah Daerah ) - LRA</v>
      </c>
      <c r="AB3118" t="str">
        <f>IF(LEFT(A3118)="1","D",IF(LEFT(A3118)="2","K",IF(LEFT(A3118)="3","K",IF(LEFT(A3118)="4","K",IF(LEFT(A3118)="5","D",IF(LEFT(A3118)="6","D",IF(LEFT(A3118)="8","K",IF(LEFT(A3118)="9","D"))))))))</f>
        <v>K</v>
      </c>
      <c r="AD3118">
        <f>IF(LEFT(A3118)="4",1,IF(LEFT(A3118)="5",1,IF(LEFT(A3118)="6",1,0)))</f>
        <v>1</v>
      </c>
      <c r="AE3118">
        <f>IF(LEFT(A3118)="8",1,IF(LEFT(A3118)="9",1,0))</f>
        <v>0</v>
      </c>
      <c r="AF3118" t="str">
        <f>LEFT(A3118)</f>
        <v>4</v>
      </c>
    </row>
    <row r="3119" spans="1:32" x14ac:dyDescent="0.25">
      <c r="A3119" t="s">
        <v>6003</v>
      </c>
      <c r="B3119" t="s">
        <v>5977</v>
      </c>
      <c r="C3119" t="s">
        <v>5987</v>
      </c>
      <c r="D3119">
        <v>1</v>
      </c>
      <c r="E3119">
        <v>0</v>
      </c>
      <c r="F3119">
        <v>1</v>
      </c>
      <c r="G3119">
        <v>0</v>
      </c>
      <c r="H3119" t="s">
        <v>5977</v>
      </c>
      <c r="I3119" t="s">
        <v>10419</v>
      </c>
      <c r="J3119" t="s">
        <v>10420</v>
      </c>
      <c r="K3119" s="1">
        <v>42339</v>
      </c>
      <c r="L3119" s="1">
        <v>42339</v>
      </c>
      <c r="M3119" t="s">
        <v>10420</v>
      </c>
      <c r="N3119">
        <v>0</v>
      </c>
      <c r="O3119" t="s">
        <v>5940</v>
      </c>
      <c r="P3119">
        <v>1</v>
      </c>
      <c r="Q3119">
        <v>0</v>
      </c>
      <c r="T3119" t="str">
        <f>IF(LEN(A3119)=2,MID(A3119,1,1),IF(LEN(A3119)=3,MID(A3119,1,2),IF(LEN(A3119)=5,MID(A3119,1,3),IF(LEN(A3119)=7,MID(A3119,1,5),IF(LEN(A3119)=1,"")))))</f>
        <v>41103</v>
      </c>
      <c r="U3119">
        <f>IF(LEN(A3119)=7,0,1)</f>
        <v>0</v>
      </c>
      <c r="V3119">
        <f t="shared" si="96"/>
        <v>1</v>
      </c>
      <c r="W3119">
        <f>IF(OR(LEFT(A3119)="1", LEFT(A3119)="2",LEFT(A3119)="3"),1,0)</f>
        <v>0</v>
      </c>
      <c r="Y3119" t="str">
        <f t="shared" si="97"/>
        <v>Alat Berat ( Pribadi ) - LRA</v>
      </c>
      <c r="AB3119" t="str">
        <f>IF(LEFT(A3119)="1","D",IF(LEFT(A3119)="2","K",IF(LEFT(A3119)="3","K",IF(LEFT(A3119)="4","K",IF(LEFT(A3119)="5","D",IF(LEFT(A3119)="6","D",IF(LEFT(A3119)="8","K",IF(LEFT(A3119)="9","D"))))))))</f>
        <v>K</v>
      </c>
      <c r="AD3119">
        <f>IF(LEFT(A3119)="4",1,IF(LEFT(A3119)="5",1,IF(LEFT(A3119)="6",1,0)))</f>
        <v>1</v>
      </c>
      <c r="AE3119">
        <f>IF(LEFT(A3119)="8",1,IF(LEFT(A3119)="9",1,0))</f>
        <v>0</v>
      </c>
      <c r="AF3119" t="str">
        <f>LEFT(A3119)</f>
        <v>4</v>
      </c>
    </row>
    <row r="3120" spans="1:32" x14ac:dyDescent="0.25">
      <c r="A3120" t="s">
        <v>6004</v>
      </c>
      <c r="B3120" t="s">
        <v>5979</v>
      </c>
      <c r="C3120" t="s">
        <v>5987</v>
      </c>
      <c r="D3120">
        <v>1</v>
      </c>
      <c r="E3120">
        <v>0</v>
      </c>
      <c r="F3120">
        <v>1</v>
      </c>
      <c r="G3120">
        <v>0</v>
      </c>
      <c r="H3120" t="s">
        <v>5979</v>
      </c>
      <c r="I3120" t="s">
        <v>10419</v>
      </c>
      <c r="J3120" t="s">
        <v>10420</v>
      </c>
      <c r="K3120" s="1">
        <v>42339</v>
      </c>
      <c r="L3120" s="1">
        <v>42339</v>
      </c>
      <c r="M3120" t="s">
        <v>10420</v>
      </c>
      <c r="N3120">
        <v>0</v>
      </c>
      <c r="O3120" t="s">
        <v>5940</v>
      </c>
      <c r="P3120">
        <v>1</v>
      </c>
      <c r="Q3120">
        <v>0</v>
      </c>
      <c r="T3120" t="str">
        <f>IF(LEN(A3120)=2,MID(A3120,1,1),IF(LEN(A3120)=3,MID(A3120,1,2),IF(LEN(A3120)=5,MID(A3120,1,3),IF(LEN(A3120)=7,MID(A3120,1,5),IF(LEN(A3120)=1,"")))))</f>
        <v>41103</v>
      </c>
      <c r="U3120">
        <f>IF(LEN(A3120)=7,0,1)</f>
        <v>0</v>
      </c>
      <c r="V3120">
        <f t="shared" si="96"/>
        <v>1</v>
      </c>
      <c r="W3120">
        <f>IF(OR(LEFT(A3120)="1", LEFT(A3120)="2",LEFT(A3120)="3"),1,0)</f>
        <v>0</v>
      </c>
      <c r="Y3120" t="str">
        <f t="shared" si="97"/>
        <v>Alat Berat ( Umum ) - LRA</v>
      </c>
      <c r="AB3120" t="str">
        <f>IF(LEFT(A3120)="1","D",IF(LEFT(A3120)="2","K",IF(LEFT(A3120)="3","K",IF(LEFT(A3120)="4","K",IF(LEFT(A3120)="5","D",IF(LEFT(A3120)="6","D",IF(LEFT(A3120)="8","K",IF(LEFT(A3120)="9","D"))))))))</f>
        <v>K</v>
      </c>
      <c r="AD3120">
        <f>IF(LEFT(A3120)="4",1,IF(LEFT(A3120)="5",1,IF(LEFT(A3120)="6",1,0)))</f>
        <v>1</v>
      </c>
      <c r="AE3120">
        <f>IF(LEFT(A3120)="8",1,IF(LEFT(A3120)="9",1,0))</f>
        <v>0</v>
      </c>
      <c r="AF3120" t="str">
        <f>LEFT(A3120)</f>
        <v>4</v>
      </c>
    </row>
    <row r="3121" spans="1:32" x14ac:dyDescent="0.25">
      <c r="A3121" t="s">
        <v>6005</v>
      </c>
      <c r="B3121" t="s">
        <v>5981</v>
      </c>
      <c r="C3121" t="s">
        <v>5987</v>
      </c>
      <c r="D3121">
        <v>1</v>
      </c>
      <c r="E3121">
        <v>0</v>
      </c>
      <c r="F3121">
        <v>1</v>
      </c>
      <c r="G3121">
        <v>0</v>
      </c>
      <c r="H3121" t="s">
        <v>5981</v>
      </c>
      <c r="I3121" t="s">
        <v>10419</v>
      </c>
      <c r="J3121" t="s">
        <v>10420</v>
      </c>
      <c r="K3121" s="1">
        <v>42339</v>
      </c>
      <c r="L3121" s="1">
        <v>42339</v>
      </c>
      <c r="M3121" t="s">
        <v>10420</v>
      </c>
      <c r="N3121">
        <v>0</v>
      </c>
      <c r="O3121" t="s">
        <v>5940</v>
      </c>
      <c r="P3121">
        <v>1</v>
      </c>
      <c r="Q3121">
        <v>0</v>
      </c>
      <c r="T3121" t="str">
        <f>IF(LEN(A3121)=2,MID(A3121,1,1),IF(LEN(A3121)=3,MID(A3121,1,2),IF(LEN(A3121)=5,MID(A3121,1,3),IF(LEN(A3121)=7,MID(A3121,1,5),IF(LEN(A3121)=1,"")))))</f>
        <v>41103</v>
      </c>
      <c r="U3121">
        <f>IF(LEN(A3121)=7,0,1)</f>
        <v>0</v>
      </c>
      <c r="V3121">
        <f t="shared" si="96"/>
        <v>1</v>
      </c>
      <c r="W3121">
        <f>IF(OR(LEFT(A3121)="1", LEFT(A3121)="2",LEFT(A3121)="3"),1,0)</f>
        <v>0</v>
      </c>
      <c r="Y3121" t="str">
        <f t="shared" si="97"/>
        <v>Alat Berat ( TNI-POLRI/Pemerintah/Pemerintah Daerah ) - LRA</v>
      </c>
      <c r="AB3121" t="str">
        <f>IF(LEFT(A3121)="1","D",IF(LEFT(A3121)="2","K",IF(LEFT(A3121)="3","K",IF(LEFT(A3121)="4","K",IF(LEFT(A3121)="5","D",IF(LEFT(A3121)="6","D",IF(LEFT(A3121)="8","K",IF(LEFT(A3121)="9","D"))))))))</f>
        <v>K</v>
      </c>
      <c r="AD3121">
        <f>IF(LEFT(A3121)="4",1,IF(LEFT(A3121)="5",1,IF(LEFT(A3121)="6",1,0)))</f>
        <v>1</v>
      </c>
      <c r="AE3121">
        <f>IF(LEFT(A3121)="8",1,IF(LEFT(A3121)="9",1,0))</f>
        <v>0</v>
      </c>
      <c r="AF3121" t="str">
        <f>LEFT(A3121)</f>
        <v>4</v>
      </c>
    </row>
    <row r="3122" spans="1:32" x14ac:dyDescent="0.25">
      <c r="A3122" t="s">
        <v>6006</v>
      </c>
      <c r="B3122" t="s">
        <v>5983</v>
      </c>
      <c r="C3122" t="s">
        <v>5987</v>
      </c>
      <c r="D3122">
        <v>1</v>
      </c>
      <c r="E3122">
        <v>0</v>
      </c>
      <c r="F3122">
        <v>1</v>
      </c>
      <c r="G3122">
        <v>0</v>
      </c>
      <c r="H3122" t="s">
        <v>5983</v>
      </c>
      <c r="I3122" t="s">
        <v>10419</v>
      </c>
      <c r="J3122" t="s">
        <v>10420</v>
      </c>
      <c r="K3122" s="1">
        <v>42339</v>
      </c>
      <c r="L3122" s="1">
        <v>42339</v>
      </c>
      <c r="M3122" t="s">
        <v>10420</v>
      </c>
      <c r="N3122">
        <v>0</v>
      </c>
      <c r="O3122" t="s">
        <v>5940</v>
      </c>
      <c r="P3122">
        <v>1</v>
      </c>
      <c r="Q3122">
        <v>0</v>
      </c>
      <c r="T3122" t="str">
        <f>IF(LEN(A3122)=2,MID(A3122,1,1),IF(LEN(A3122)=3,MID(A3122,1,2),IF(LEN(A3122)=5,MID(A3122,1,3),IF(LEN(A3122)=7,MID(A3122,1,5),IF(LEN(A3122)=1,"")))))</f>
        <v>41103</v>
      </c>
      <c r="U3122">
        <f>IF(LEN(A3122)=7,0,1)</f>
        <v>0</v>
      </c>
      <c r="V3122">
        <f t="shared" si="96"/>
        <v>1</v>
      </c>
      <c r="W3122">
        <f>IF(OR(LEFT(A3122)="1", LEFT(A3122)="2",LEFT(A3122)="3"),1,0)</f>
        <v>0</v>
      </c>
      <c r="Y3122" t="str">
        <f t="shared" si="97"/>
        <v>Kendaraan Bermotor yang Dioperasikan di Air - LRA</v>
      </c>
      <c r="AB3122" t="str">
        <f>IF(LEFT(A3122)="1","D",IF(LEFT(A3122)="2","K",IF(LEFT(A3122)="3","K",IF(LEFT(A3122)="4","K",IF(LEFT(A3122)="5","D",IF(LEFT(A3122)="6","D",IF(LEFT(A3122)="8","K",IF(LEFT(A3122)="9","D"))))))))</f>
        <v>K</v>
      </c>
      <c r="AD3122">
        <f>IF(LEFT(A3122)="4",1,IF(LEFT(A3122)="5",1,IF(LEFT(A3122)="6",1,0)))</f>
        <v>1</v>
      </c>
      <c r="AE3122">
        <f>IF(LEFT(A3122)="8",1,IF(LEFT(A3122)="9",1,0))</f>
        <v>0</v>
      </c>
      <c r="AF3122" t="str">
        <f>LEFT(A3122)</f>
        <v>4</v>
      </c>
    </row>
    <row r="3123" spans="1:32" x14ac:dyDescent="0.25">
      <c r="A3123" t="s">
        <v>6007</v>
      </c>
      <c r="B3123" t="s">
        <v>6008</v>
      </c>
      <c r="C3123" t="s">
        <v>5944</v>
      </c>
      <c r="D3123">
        <v>1</v>
      </c>
      <c r="E3123">
        <v>1</v>
      </c>
      <c r="F3123">
        <v>1</v>
      </c>
      <c r="G3123">
        <v>0</v>
      </c>
      <c r="H3123" t="s">
        <v>6008</v>
      </c>
      <c r="I3123" t="s">
        <v>10419</v>
      </c>
      <c r="J3123" t="s">
        <v>10420</v>
      </c>
      <c r="K3123" s="1">
        <v>42339</v>
      </c>
      <c r="L3123" s="1">
        <v>42339</v>
      </c>
      <c r="M3123" t="s">
        <v>10420</v>
      </c>
      <c r="N3123">
        <v>0</v>
      </c>
      <c r="O3123" t="s">
        <v>5940</v>
      </c>
      <c r="P3123">
        <v>1</v>
      </c>
      <c r="Q3123">
        <v>0</v>
      </c>
      <c r="T3123" t="str">
        <f>IF(LEN(A3123)=2,MID(A3123,1,1),IF(LEN(A3123)=3,MID(A3123,1,2),IF(LEN(A3123)=5,MID(A3123,1,3),IF(LEN(A3123)=7,MID(A3123,1,5),IF(LEN(A3123)=1,"")))))</f>
        <v>411</v>
      </c>
      <c r="U3123">
        <f>IF(LEN(A3123)=7,0,1)</f>
        <v>1</v>
      </c>
      <c r="V3123">
        <f t="shared" si="96"/>
        <v>1</v>
      </c>
      <c r="W3123">
        <f>IF(OR(LEFT(A3123)="1", LEFT(A3123)="2",LEFT(A3123)="3"),1,0)</f>
        <v>0</v>
      </c>
      <c r="Y3123" t="str">
        <f t="shared" si="97"/>
        <v>Bea Balik Nama Kendaraan di Air - LRA</v>
      </c>
      <c r="AB3123" t="str">
        <f>IF(LEFT(A3123)="1","D",IF(LEFT(A3123)="2","K",IF(LEFT(A3123)="3","K",IF(LEFT(A3123)="4","K",IF(LEFT(A3123)="5","D",IF(LEFT(A3123)="6","D",IF(LEFT(A3123)="8","K",IF(LEFT(A3123)="9","D"))))))))</f>
        <v>K</v>
      </c>
      <c r="AD3123">
        <f>IF(LEFT(A3123)="4",1,IF(LEFT(A3123)="5",1,IF(LEFT(A3123)="6",1,0)))</f>
        <v>1</v>
      </c>
      <c r="AE3123">
        <f>IF(LEFT(A3123)="8",1,IF(LEFT(A3123)="9",1,0))</f>
        <v>0</v>
      </c>
      <c r="AF3123" t="str">
        <f>LEFT(A3123)</f>
        <v>4</v>
      </c>
    </row>
    <row r="3124" spans="1:32" x14ac:dyDescent="0.25">
      <c r="A3124" t="s">
        <v>6009</v>
      </c>
      <c r="B3124" t="s">
        <v>6008</v>
      </c>
      <c r="C3124" t="s">
        <v>6007</v>
      </c>
      <c r="D3124">
        <v>1</v>
      </c>
      <c r="E3124">
        <v>0</v>
      </c>
      <c r="F3124">
        <v>1</v>
      </c>
      <c r="G3124">
        <v>0</v>
      </c>
      <c r="H3124" t="s">
        <v>6008</v>
      </c>
      <c r="I3124" t="s">
        <v>10419</v>
      </c>
      <c r="J3124" t="s">
        <v>10420</v>
      </c>
      <c r="K3124" s="1">
        <v>42339</v>
      </c>
      <c r="L3124" s="1">
        <v>42339</v>
      </c>
      <c r="M3124" t="s">
        <v>10420</v>
      </c>
      <c r="N3124">
        <v>0</v>
      </c>
      <c r="O3124" t="s">
        <v>5940</v>
      </c>
      <c r="P3124">
        <v>1</v>
      </c>
      <c r="Q3124">
        <v>0</v>
      </c>
      <c r="T3124" t="str">
        <f>IF(LEN(A3124)=2,MID(A3124,1,1),IF(LEN(A3124)=3,MID(A3124,1,2),IF(LEN(A3124)=5,MID(A3124,1,3),IF(LEN(A3124)=7,MID(A3124,1,5),IF(LEN(A3124)=1,"")))))</f>
        <v>41104</v>
      </c>
      <c r="U3124">
        <f>IF(LEN(A3124)=7,0,1)</f>
        <v>0</v>
      </c>
      <c r="V3124">
        <f t="shared" si="96"/>
        <v>1</v>
      </c>
      <c r="W3124">
        <f>IF(OR(LEFT(A3124)="1", LEFT(A3124)="2",LEFT(A3124)="3"),1,0)</f>
        <v>0</v>
      </c>
      <c r="Y3124" t="str">
        <f t="shared" si="97"/>
        <v>Bea Balik Nama Kendaraan di Air - LRA</v>
      </c>
      <c r="AB3124" t="str">
        <f>IF(LEFT(A3124)="1","D",IF(LEFT(A3124)="2","K",IF(LEFT(A3124)="3","K",IF(LEFT(A3124)="4","K",IF(LEFT(A3124)="5","D",IF(LEFT(A3124)="6","D",IF(LEFT(A3124)="8","K",IF(LEFT(A3124)="9","D"))))))))</f>
        <v>K</v>
      </c>
      <c r="AD3124">
        <f>IF(LEFT(A3124)="4",1,IF(LEFT(A3124)="5",1,IF(LEFT(A3124)="6",1,0)))</f>
        <v>1</v>
      </c>
      <c r="AE3124">
        <f>IF(LEFT(A3124)="8",1,IF(LEFT(A3124)="9",1,0))</f>
        <v>0</v>
      </c>
      <c r="AF3124" t="str">
        <f>LEFT(A3124)</f>
        <v>4</v>
      </c>
    </row>
    <row r="3125" spans="1:32" x14ac:dyDescent="0.25">
      <c r="A3125" t="s">
        <v>6010</v>
      </c>
      <c r="B3125" t="s">
        <v>6011</v>
      </c>
      <c r="C3125" t="s">
        <v>5944</v>
      </c>
      <c r="D3125">
        <v>1</v>
      </c>
      <c r="E3125">
        <v>1</v>
      </c>
      <c r="F3125">
        <v>1</v>
      </c>
      <c r="G3125">
        <v>0</v>
      </c>
      <c r="H3125" t="s">
        <v>6011</v>
      </c>
      <c r="I3125" t="s">
        <v>10419</v>
      </c>
      <c r="J3125" t="s">
        <v>10420</v>
      </c>
      <c r="K3125" s="1">
        <v>42339</v>
      </c>
      <c r="L3125" s="1">
        <v>42339</v>
      </c>
      <c r="M3125" t="s">
        <v>10420</v>
      </c>
      <c r="N3125">
        <v>0</v>
      </c>
      <c r="O3125" t="s">
        <v>5940</v>
      </c>
      <c r="P3125">
        <v>1</v>
      </c>
      <c r="Q3125">
        <v>0</v>
      </c>
      <c r="T3125" t="str">
        <f>IF(LEN(A3125)=2,MID(A3125,1,1),IF(LEN(A3125)=3,MID(A3125,1,2),IF(LEN(A3125)=5,MID(A3125,1,3),IF(LEN(A3125)=7,MID(A3125,1,5),IF(LEN(A3125)=1,"")))))</f>
        <v>411</v>
      </c>
      <c r="U3125">
        <f>IF(LEN(A3125)=7,0,1)</f>
        <v>1</v>
      </c>
      <c r="V3125">
        <f t="shared" si="96"/>
        <v>1</v>
      </c>
      <c r="W3125">
        <f>IF(OR(LEFT(A3125)="1", LEFT(A3125)="2",LEFT(A3125)="3"),1,0)</f>
        <v>0</v>
      </c>
      <c r="Y3125" t="str">
        <f t="shared" si="97"/>
        <v>Pajak Bahan Bakar Kendaraan Bermotor - LRA</v>
      </c>
      <c r="AB3125" t="str">
        <f>IF(LEFT(A3125)="1","D",IF(LEFT(A3125)="2","K",IF(LEFT(A3125)="3","K",IF(LEFT(A3125)="4","K",IF(LEFT(A3125)="5","D",IF(LEFT(A3125)="6","D",IF(LEFT(A3125)="8","K",IF(LEFT(A3125)="9","D"))))))))</f>
        <v>K</v>
      </c>
      <c r="AD3125">
        <f>IF(LEFT(A3125)="4",1,IF(LEFT(A3125)="5",1,IF(LEFT(A3125)="6",1,0)))</f>
        <v>1</v>
      </c>
      <c r="AE3125">
        <f>IF(LEFT(A3125)="8",1,IF(LEFT(A3125)="9",1,0))</f>
        <v>0</v>
      </c>
      <c r="AF3125" t="str">
        <f>LEFT(A3125)</f>
        <v>4</v>
      </c>
    </row>
    <row r="3126" spans="1:32" x14ac:dyDescent="0.25">
      <c r="A3126" t="s">
        <v>6012</v>
      </c>
      <c r="B3126" t="s">
        <v>6013</v>
      </c>
      <c r="C3126" t="s">
        <v>6010</v>
      </c>
      <c r="D3126">
        <v>1</v>
      </c>
      <c r="E3126">
        <v>0</v>
      </c>
      <c r="F3126">
        <v>1</v>
      </c>
      <c r="G3126">
        <v>0</v>
      </c>
      <c r="H3126" t="s">
        <v>6013</v>
      </c>
      <c r="I3126" t="s">
        <v>10419</v>
      </c>
      <c r="J3126" t="s">
        <v>10420</v>
      </c>
      <c r="K3126" s="1">
        <v>42339</v>
      </c>
      <c r="L3126" s="1">
        <v>42339</v>
      </c>
      <c r="M3126" t="s">
        <v>10420</v>
      </c>
      <c r="N3126">
        <v>0</v>
      </c>
      <c r="O3126" t="s">
        <v>5940</v>
      </c>
      <c r="P3126">
        <v>1</v>
      </c>
      <c r="Q3126">
        <v>0</v>
      </c>
      <c r="T3126" t="str">
        <f>IF(LEN(A3126)=2,MID(A3126,1,1),IF(LEN(A3126)=3,MID(A3126,1,2),IF(LEN(A3126)=5,MID(A3126,1,3),IF(LEN(A3126)=7,MID(A3126,1,5),IF(LEN(A3126)=1,"")))))</f>
        <v>41105</v>
      </c>
      <c r="U3126">
        <f>IF(LEN(A3126)=7,0,1)</f>
        <v>0</v>
      </c>
      <c r="V3126">
        <f t="shared" si="96"/>
        <v>1</v>
      </c>
      <c r="W3126">
        <f>IF(OR(LEFT(A3126)="1", LEFT(A3126)="2",LEFT(A3126)="3"),1,0)</f>
        <v>0</v>
      </c>
      <c r="Y3126" t="str">
        <f t="shared" si="97"/>
        <v>Premium - LRA</v>
      </c>
      <c r="AB3126" t="str">
        <f>IF(LEFT(A3126)="1","D",IF(LEFT(A3126)="2","K",IF(LEFT(A3126)="3","K",IF(LEFT(A3126)="4","K",IF(LEFT(A3126)="5","D",IF(LEFT(A3126)="6","D",IF(LEFT(A3126)="8","K",IF(LEFT(A3126)="9","D"))))))))</f>
        <v>K</v>
      </c>
      <c r="AD3126">
        <f>IF(LEFT(A3126)="4",1,IF(LEFT(A3126)="5",1,IF(LEFT(A3126)="6",1,0)))</f>
        <v>1</v>
      </c>
      <c r="AE3126">
        <f>IF(LEFT(A3126)="8",1,IF(LEFT(A3126)="9",1,0))</f>
        <v>0</v>
      </c>
      <c r="AF3126" t="str">
        <f>LEFT(A3126)</f>
        <v>4</v>
      </c>
    </row>
    <row r="3127" spans="1:32" x14ac:dyDescent="0.25">
      <c r="A3127" t="s">
        <v>6014</v>
      </c>
      <c r="B3127" t="s">
        <v>6015</v>
      </c>
      <c r="C3127" t="s">
        <v>6010</v>
      </c>
      <c r="D3127">
        <v>1</v>
      </c>
      <c r="E3127">
        <v>0</v>
      </c>
      <c r="F3127">
        <v>1</v>
      </c>
      <c r="G3127">
        <v>0</v>
      </c>
      <c r="H3127" t="s">
        <v>6015</v>
      </c>
      <c r="I3127" t="s">
        <v>10419</v>
      </c>
      <c r="J3127" t="s">
        <v>10420</v>
      </c>
      <c r="K3127" s="1">
        <v>42339</v>
      </c>
      <c r="L3127" s="1">
        <v>42339</v>
      </c>
      <c r="M3127" t="s">
        <v>10420</v>
      </c>
      <c r="N3127">
        <v>0</v>
      </c>
      <c r="O3127" t="s">
        <v>5940</v>
      </c>
      <c r="P3127">
        <v>1</v>
      </c>
      <c r="Q3127">
        <v>0</v>
      </c>
      <c r="T3127" t="str">
        <f>IF(LEN(A3127)=2,MID(A3127,1,1),IF(LEN(A3127)=3,MID(A3127,1,2),IF(LEN(A3127)=5,MID(A3127,1,3),IF(LEN(A3127)=7,MID(A3127,1,5),IF(LEN(A3127)=1,"")))))</f>
        <v>41105</v>
      </c>
      <c r="U3127">
        <f>IF(LEN(A3127)=7,0,1)</f>
        <v>0</v>
      </c>
      <c r="V3127">
        <f t="shared" si="96"/>
        <v>1</v>
      </c>
      <c r="W3127">
        <f>IF(OR(LEFT(A3127)="1", LEFT(A3127)="2",LEFT(A3127)="3"),1,0)</f>
        <v>0</v>
      </c>
      <c r="Y3127" t="str">
        <f t="shared" si="97"/>
        <v>Pertamax - LRA</v>
      </c>
      <c r="AB3127" t="str">
        <f>IF(LEFT(A3127)="1","D",IF(LEFT(A3127)="2","K",IF(LEFT(A3127)="3","K",IF(LEFT(A3127)="4","K",IF(LEFT(A3127)="5","D",IF(LEFT(A3127)="6","D",IF(LEFT(A3127)="8","K",IF(LEFT(A3127)="9","D"))))))))</f>
        <v>K</v>
      </c>
      <c r="AD3127">
        <f>IF(LEFT(A3127)="4",1,IF(LEFT(A3127)="5",1,IF(LEFT(A3127)="6",1,0)))</f>
        <v>1</v>
      </c>
      <c r="AE3127">
        <f>IF(LEFT(A3127)="8",1,IF(LEFT(A3127)="9",1,0))</f>
        <v>0</v>
      </c>
      <c r="AF3127" t="str">
        <f>LEFT(A3127)</f>
        <v>4</v>
      </c>
    </row>
    <row r="3128" spans="1:32" x14ac:dyDescent="0.25">
      <c r="A3128" t="s">
        <v>6016</v>
      </c>
      <c r="B3128" t="s">
        <v>6017</v>
      </c>
      <c r="C3128" t="s">
        <v>6010</v>
      </c>
      <c r="D3128">
        <v>1</v>
      </c>
      <c r="E3128">
        <v>0</v>
      </c>
      <c r="F3128">
        <v>1</v>
      </c>
      <c r="G3128">
        <v>0</v>
      </c>
      <c r="H3128" t="s">
        <v>6017</v>
      </c>
      <c r="I3128" t="s">
        <v>10419</v>
      </c>
      <c r="J3128" t="s">
        <v>10420</v>
      </c>
      <c r="K3128" s="1">
        <v>42339</v>
      </c>
      <c r="L3128" s="1">
        <v>42339</v>
      </c>
      <c r="M3128" t="s">
        <v>10420</v>
      </c>
      <c r="N3128">
        <v>0</v>
      </c>
      <c r="O3128" t="s">
        <v>5940</v>
      </c>
      <c r="P3128">
        <v>1</v>
      </c>
      <c r="Q3128">
        <v>0</v>
      </c>
      <c r="T3128" t="str">
        <f>IF(LEN(A3128)=2,MID(A3128,1,1),IF(LEN(A3128)=3,MID(A3128,1,2),IF(LEN(A3128)=5,MID(A3128,1,3),IF(LEN(A3128)=7,MID(A3128,1,5),IF(LEN(A3128)=1,"")))))</f>
        <v>41105</v>
      </c>
      <c r="U3128">
        <f>IF(LEN(A3128)=7,0,1)</f>
        <v>0</v>
      </c>
      <c r="V3128">
        <f t="shared" si="96"/>
        <v>1</v>
      </c>
      <c r="W3128">
        <f>IF(OR(LEFT(A3128)="1", LEFT(A3128)="2",LEFT(A3128)="3"),1,0)</f>
        <v>0</v>
      </c>
      <c r="Y3128" t="str">
        <f t="shared" si="97"/>
        <v>Pertamax Plus - LRA</v>
      </c>
      <c r="AB3128" t="str">
        <f>IF(LEFT(A3128)="1","D",IF(LEFT(A3128)="2","K",IF(LEFT(A3128)="3","K",IF(LEFT(A3128)="4","K",IF(LEFT(A3128)="5","D",IF(LEFT(A3128)="6","D",IF(LEFT(A3128)="8","K",IF(LEFT(A3128)="9","D"))))))))</f>
        <v>K</v>
      </c>
      <c r="AD3128">
        <f>IF(LEFT(A3128)="4",1,IF(LEFT(A3128)="5",1,IF(LEFT(A3128)="6",1,0)))</f>
        <v>1</v>
      </c>
      <c r="AE3128">
        <f>IF(LEFT(A3128)="8",1,IF(LEFT(A3128)="9",1,0))</f>
        <v>0</v>
      </c>
      <c r="AF3128" t="str">
        <f>LEFT(A3128)</f>
        <v>4</v>
      </c>
    </row>
    <row r="3129" spans="1:32" x14ac:dyDescent="0.25">
      <c r="A3129" t="s">
        <v>6018</v>
      </c>
      <c r="B3129" t="s">
        <v>6019</v>
      </c>
      <c r="C3129" t="s">
        <v>6010</v>
      </c>
      <c r="D3129">
        <v>1</v>
      </c>
      <c r="E3129">
        <v>0</v>
      </c>
      <c r="F3129">
        <v>1</v>
      </c>
      <c r="G3129">
        <v>0</v>
      </c>
      <c r="H3129" t="s">
        <v>6019</v>
      </c>
      <c r="I3129" t="s">
        <v>10419</v>
      </c>
      <c r="J3129" t="s">
        <v>10420</v>
      </c>
      <c r="K3129" s="1">
        <v>42339</v>
      </c>
      <c r="L3129" s="1">
        <v>42339</v>
      </c>
      <c r="M3129" t="s">
        <v>10420</v>
      </c>
      <c r="N3129">
        <v>0</v>
      </c>
      <c r="O3129" t="s">
        <v>5940</v>
      </c>
      <c r="P3129">
        <v>1</v>
      </c>
      <c r="Q3129">
        <v>0</v>
      </c>
      <c r="T3129" t="str">
        <f>IF(LEN(A3129)=2,MID(A3129,1,1),IF(LEN(A3129)=3,MID(A3129,1,2),IF(LEN(A3129)=5,MID(A3129,1,3),IF(LEN(A3129)=7,MID(A3129,1,5),IF(LEN(A3129)=1,"")))))</f>
        <v>41105</v>
      </c>
      <c r="U3129">
        <f>IF(LEN(A3129)=7,0,1)</f>
        <v>0</v>
      </c>
      <c r="V3129">
        <f t="shared" si="96"/>
        <v>1</v>
      </c>
      <c r="W3129">
        <f>IF(OR(LEFT(A3129)="1", LEFT(A3129)="2",LEFT(A3129)="3"),1,0)</f>
        <v>0</v>
      </c>
      <c r="Y3129" t="str">
        <f t="shared" si="97"/>
        <v>Solar - LRA</v>
      </c>
      <c r="AB3129" t="str">
        <f>IF(LEFT(A3129)="1","D",IF(LEFT(A3129)="2","K",IF(LEFT(A3129)="3","K",IF(LEFT(A3129)="4","K",IF(LEFT(A3129)="5","D",IF(LEFT(A3129)="6","D",IF(LEFT(A3129)="8","K",IF(LEFT(A3129)="9","D"))))))))</f>
        <v>K</v>
      </c>
      <c r="AD3129">
        <f>IF(LEFT(A3129)="4",1,IF(LEFT(A3129)="5",1,IF(LEFT(A3129)="6",1,0)))</f>
        <v>1</v>
      </c>
      <c r="AE3129">
        <f>IF(LEFT(A3129)="8",1,IF(LEFT(A3129)="9",1,0))</f>
        <v>0</v>
      </c>
      <c r="AF3129" t="str">
        <f>LEFT(A3129)</f>
        <v>4</v>
      </c>
    </row>
    <row r="3130" spans="1:32" x14ac:dyDescent="0.25">
      <c r="A3130" t="s">
        <v>6020</v>
      </c>
      <c r="B3130" t="s">
        <v>6021</v>
      </c>
      <c r="C3130" t="s">
        <v>6010</v>
      </c>
      <c r="D3130">
        <v>1</v>
      </c>
      <c r="E3130">
        <v>0</v>
      </c>
      <c r="F3130">
        <v>1</v>
      </c>
      <c r="G3130">
        <v>0</v>
      </c>
      <c r="H3130" t="s">
        <v>6021</v>
      </c>
      <c r="I3130" t="s">
        <v>10419</v>
      </c>
      <c r="J3130" t="s">
        <v>10420</v>
      </c>
      <c r="K3130" s="1">
        <v>42339</v>
      </c>
      <c r="L3130" s="1">
        <v>42339</v>
      </c>
      <c r="M3130" t="s">
        <v>10420</v>
      </c>
      <c r="N3130">
        <v>0</v>
      </c>
      <c r="O3130" t="s">
        <v>5940</v>
      </c>
      <c r="P3130">
        <v>1</v>
      </c>
      <c r="Q3130">
        <v>0</v>
      </c>
      <c r="T3130" t="str">
        <f>IF(LEN(A3130)=2,MID(A3130,1,1),IF(LEN(A3130)=3,MID(A3130,1,2),IF(LEN(A3130)=5,MID(A3130,1,3),IF(LEN(A3130)=7,MID(A3130,1,5),IF(LEN(A3130)=1,"")))))</f>
        <v>41105</v>
      </c>
      <c r="U3130">
        <f>IF(LEN(A3130)=7,0,1)</f>
        <v>0</v>
      </c>
      <c r="V3130">
        <f t="shared" si="96"/>
        <v>1</v>
      </c>
      <c r="W3130">
        <f>IF(OR(LEFT(A3130)="1", LEFT(A3130)="2",LEFT(A3130)="3"),1,0)</f>
        <v>0</v>
      </c>
      <c r="Y3130" t="str">
        <f t="shared" si="97"/>
        <v>Gas - LRA</v>
      </c>
      <c r="AB3130" t="str">
        <f>IF(LEFT(A3130)="1","D",IF(LEFT(A3130)="2","K",IF(LEFT(A3130)="3","K",IF(LEFT(A3130)="4","K",IF(LEFT(A3130)="5","D",IF(LEFT(A3130)="6","D",IF(LEFT(A3130)="8","K",IF(LEFT(A3130)="9","D"))))))))</f>
        <v>K</v>
      </c>
      <c r="AD3130">
        <f>IF(LEFT(A3130)="4",1,IF(LEFT(A3130)="5",1,IF(LEFT(A3130)="6",1,0)))</f>
        <v>1</v>
      </c>
      <c r="AE3130">
        <f>IF(LEFT(A3130)="8",1,IF(LEFT(A3130)="9",1,0))</f>
        <v>0</v>
      </c>
      <c r="AF3130" t="str">
        <f>LEFT(A3130)</f>
        <v>4</v>
      </c>
    </row>
    <row r="3131" spans="1:32" x14ac:dyDescent="0.25">
      <c r="A3131" t="s">
        <v>6022</v>
      </c>
      <c r="B3131" t="s">
        <v>6023</v>
      </c>
      <c r="C3131" t="s">
        <v>6010</v>
      </c>
      <c r="D3131">
        <v>1</v>
      </c>
      <c r="E3131">
        <v>0</v>
      </c>
      <c r="F3131">
        <v>1</v>
      </c>
      <c r="G3131">
        <v>0</v>
      </c>
      <c r="H3131" t="s">
        <v>6023</v>
      </c>
      <c r="I3131" t="s">
        <v>10419</v>
      </c>
      <c r="J3131" t="s">
        <v>10420</v>
      </c>
      <c r="K3131" s="1">
        <v>42339</v>
      </c>
      <c r="L3131" s="1">
        <v>42339</v>
      </c>
      <c r="M3131" t="s">
        <v>10420</v>
      </c>
      <c r="N3131">
        <v>0</v>
      </c>
      <c r="O3131" t="s">
        <v>5940</v>
      </c>
      <c r="P3131">
        <v>1</v>
      </c>
      <c r="Q3131">
        <v>0</v>
      </c>
      <c r="T3131" t="str">
        <f>IF(LEN(A3131)=2,MID(A3131,1,1),IF(LEN(A3131)=3,MID(A3131,1,2),IF(LEN(A3131)=5,MID(A3131,1,3),IF(LEN(A3131)=7,MID(A3131,1,5),IF(LEN(A3131)=1,"")))))</f>
        <v>41105</v>
      </c>
      <c r="U3131">
        <f>IF(LEN(A3131)=7,0,1)</f>
        <v>0</v>
      </c>
      <c r="V3131">
        <f t="shared" si="96"/>
        <v>1</v>
      </c>
      <c r="W3131">
        <f>IF(OR(LEFT(A3131)="1", LEFT(A3131)="2",LEFT(A3131)="3"),1,0)</f>
        <v>0</v>
      </c>
      <c r="Y3131" t="str">
        <f t="shared" si="97"/>
        <v>Solar Dex - LRA</v>
      </c>
      <c r="AB3131" t="str">
        <f>IF(LEFT(A3131)="1","D",IF(LEFT(A3131)="2","K",IF(LEFT(A3131)="3","K",IF(LEFT(A3131)="4","K",IF(LEFT(A3131)="5","D",IF(LEFT(A3131)="6","D",IF(LEFT(A3131)="8","K",IF(LEFT(A3131)="9","D"))))))))</f>
        <v>K</v>
      </c>
      <c r="AD3131">
        <f>IF(LEFT(A3131)="4",1,IF(LEFT(A3131)="5",1,IF(LEFT(A3131)="6",1,0)))</f>
        <v>1</v>
      </c>
      <c r="AE3131">
        <f>IF(LEFT(A3131)="8",1,IF(LEFT(A3131)="9",1,0))</f>
        <v>0</v>
      </c>
      <c r="AF3131" t="str">
        <f>LEFT(A3131)</f>
        <v>4</v>
      </c>
    </row>
    <row r="3132" spans="1:32" x14ac:dyDescent="0.25">
      <c r="A3132" t="s">
        <v>6024</v>
      </c>
      <c r="B3132" t="s">
        <v>6025</v>
      </c>
      <c r="C3132" t="s">
        <v>6010</v>
      </c>
      <c r="D3132">
        <v>1</v>
      </c>
      <c r="E3132">
        <v>0</v>
      </c>
      <c r="F3132">
        <v>1</v>
      </c>
      <c r="G3132">
        <v>0</v>
      </c>
      <c r="H3132" t="s">
        <v>6025</v>
      </c>
      <c r="I3132" t="s">
        <v>10419</v>
      </c>
      <c r="J3132" t="s">
        <v>10420</v>
      </c>
      <c r="K3132" s="1">
        <v>42339</v>
      </c>
      <c r="L3132" s="1">
        <v>42339</v>
      </c>
      <c r="M3132" t="s">
        <v>10420</v>
      </c>
      <c r="N3132">
        <v>0</v>
      </c>
      <c r="O3132" t="s">
        <v>5940</v>
      </c>
      <c r="P3132">
        <v>1</v>
      </c>
      <c r="Q3132">
        <v>0</v>
      </c>
      <c r="T3132" t="str">
        <f>IF(LEN(A3132)=2,MID(A3132,1,1),IF(LEN(A3132)=3,MID(A3132,1,2),IF(LEN(A3132)=5,MID(A3132,1,3),IF(LEN(A3132)=7,MID(A3132,1,5),IF(LEN(A3132)=1,"")))))</f>
        <v>41105</v>
      </c>
      <c r="U3132">
        <f>IF(LEN(A3132)=7,0,1)</f>
        <v>0</v>
      </c>
      <c r="V3132">
        <f t="shared" si="96"/>
        <v>1</v>
      </c>
      <c r="W3132">
        <f>IF(OR(LEFT(A3132)="1", LEFT(A3132)="2",LEFT(A3132)="3"),1,0)</f>
        <v>0</v>
      </c>
      <c r="Y3132" t="str">
        <f t="shared" si="97"/>
        <v>Avtur - LRA</v>
      </c>
      <c r="AB3132" t="str">
        <f>IF(LEFT(A3132)="1","D",IF(LEFT(A3132)="2","K",IF(LEFT(A3132)="3","K",IF(LEFT(A3132)="4","K",IF(LEFT(A3132)="5","D",IF(LEFT(A3132)="6","D",IF(LEFT(A3132)="8","K",IF(LEFT(A3132)="9","D"))))))))</f>
        <v>K</v>
      </c>
      <c r="AD3132">
        <f>IF(LEFT(A3132)="4",1,IF(LEFT(A3132)="5",1,IF(LEFT(A3132)="6",1,0)))</f>
        <v>1</v>
      </c>
      <c r="AE3132">
        <f>IF(LEFT(A3132)="8",1,IF(LEFT(A3132)="9",1,0))</f>
        <v>0</v>
      </c>
      <c r="AF3132" t="str">
        <f>LEFT(A3132)</f>
        <v>4</v>
      </c>
    </row>
    <row r="3133" spans="1:32" x14ac:dyDescent="0.25">
      <c r="A3133" t="s">
        <v>6026</v>
      </c>
      <c r="B3133" t="s">
        <v>6027</v>
      </c>
      <c r="C3133" t="s">
        <v>6010</v>
      </c>
      <c r="D3133">
        <v>1</v>
      </c>
      <c r="E3133">
        <v>0</v>
      </c>
      <c r="F3133">
        <v>1</v>
      </c>
      <c r="G3133">
        <v>0</v>
      </c>
      <c r="H3133" t="s">
        <v>6027</v>
      </c>
      <c r="I3133" t="s">
        <v>10419</v>
      </c>
      <c r="J3133" t="s">
        <v>10420</v>
      </c>
      <c r="K3133" s="1">
        <v>42339</v>
      </c>
      <c r="L3133" s="1">
        <v>42339</v>
      </c>
      <c r="M3133" t="s">
        <v>10420</v>
      </c>
      <c r="N3133">
        <v>0</v>
      </c>
      <c r="O3133" t="s">
        <v>5940</v>
      </c>
      <c r="P3133">
        <v>1</v>
      </c>
      <c r="Q3133">
        <v>0</v>
      </c>
      <c r="T3133" t="str">
        <f>IF(LEN(A3133)=2,MID(A3133,1,1),IF(LEN(A3133)=3,MID(A3133,1,2),IF(LEN(A3133)=5,MID(A3133,1,3),IF(LEN(A3133)=7,MID(A3133,1,5),IF(LEN(A3133)=1,"")))))</f>
        <v>41105</v>
      </c>
      <c r="U3133">
        <f>IF(LEN(A3133)=7,0,1)</f>
        <v>0</v>
      </c>
      <c r="V3133">
        <f t="shared" si="96"/>
        <v>1</v>
      </c>
      <c r="W3133">
        <f>IF(OR(LEFT(A3133)="1", LEFT(A3133)="2",LEFT(A3133)="3"),1,0)</f>
        <v>0</v>
      </c>
      <c r="Y3133" t="str">
        <f t="shared" si="97"/>
        <v>Pertalite - LRA</v>
      </c>
      <c r="AB3133" t="str">
        <f>IF(LEFT(A3133)="1","D",IF(LEFT(A3133)="2","K",IF(LEFT(A3133)="3","K",IF(LEFT(A3133)="4","K",IF(LEFT(A3133)="5","D",IF(LEFT(A3133)="6","D",IF(LEFT(A3133)="8","K",IF(LEFT(A3133)="9","D"))))))))</f>
        <v>K</v>
      </c>
      <c r="AD3133">
        <f>IF(LEFT(A3133)="4",1,IF(LEFT(A3133)="5",1,IF(LEFT(A3133)="6",1,0)))</f>
        <v>1</v>
      </c>
      <c r="AE3133">
        <f>IF(LEFT(A3133)="8",1,IF(LEFT(A3133)="9",1,0))</f>
        <v>0</v>
      </c>
      <c r="AF3133" t="str">
        <f>LEFT(A3133)</f>
        <v>4</v>
      </c>
    </row>
    <row r="3134" spans="1:32" x14ac:dyDescent="0.25">
      <c r="A3134" t="s">
        <v>6028</v>
      </c>
      <c r="B3134" t="s">
        <v>6029</v>
      </c>
      <c r="C3134" t="s">
        <v>5944</v>
      </c>
      <c r="D3134">
        <v>1</v>
      </c>
      <c r="E3134">
        <v>1</v>
      </c>
      <c r="F3134">
        <v>1</v>
      </c>
      <c r="G3134">
        <v>0</v>
      </c>
      <c r="H3134" t="s">
        <v>6029</v>
      </c>
      <c r="I3134" t="s">
        <v>10419</v>
      </c>
      <c r="J3134" t="s">
        <v>10420</v>
      </c>
      <c r="K3134" s="1">
        <v>42339</v>
      </c>
      <c r="L3134" s="1">
        <v>42339</v>
      </c>
      <c r="M3134" t="s">
        <v>10420</v>
      </c>
      <c r="N3134">
        <v>0</v>
      </c>
      <c r="O3134" t="s">
        <v>5940</v>
      </c>
      <c r="P3134">
        <v>1</v>
      </c>
      <c r="Q3134">
        <v>0</v>
      </c>
      <c r="T3134" t="str">
        <f>IF(LEN(A3134)=2,MID(A3134,1,1),IF(LEN(A3134)=3,MID(A3134,1,2),IF(LEN(A3134)=5,MID(A3134,1,3),IF(LEN(A3134)=7,MID(A3134,1,5),IF(LEN(A3134)=1,"")))))</f>
        <v>411</v>
      </c>
      <c r="U3134">
        <f>IF(LEN(A3134)=7,0,1)</f>
        <v>1</v>
      </c>
      <c r="V3134">
        <f t="shared" si="96"/>
        <v>1</v>
      </c>
      <c r="W3134">
        <f>IF(OR(LEFT(A3134)="1", LEFT(A3134)="2",LEFT(A3134)="3"),1,0)</f>
        <v>0</v>
      </c>
      <c r="Y3134" t="str">
        <f t="shared" si="97"/>
        <v>Pajak Air Permukaan - LRA</v>
      </c>
      <c r="AB3134" t="str">
        <f>IF(LEFT(A3134)="1","D",IF(LEFT(A3134)="2","K",IF(LEFT(A3134)="3","K",IF(LEFT(A3134)="4","K",IF(LEFT(A3134)="5","D",IF(LEFT(A3134)="6","D",IF(LEFT(A3134)="8","K",IF(LEFT(A3134)="9","D"))))))))</f>
        <v>K</v>
      </c>
      <c r="AD3134">
        <f>IF(LEFT(A3134)="4",1,IF(LEFT(A3134)="5",1,IF(LEFT(A3134)="6",1,0)))</f>
        <v>1</v>
      </c>
      <c r="AE3134">
        <f>IF(LEFT(A3134)="8",1,IF(LEFT(A3134)="9",1,0))</f>
        <v>0</v>
      </c>
      <c r="AF3134" t="str">
        <f>LEFT(A3134)</f>
        <v>4</v>
      </c>
    </row>
    <row r="3135" spans="1:32" x14ac:dyDescent="0.25">
      <c r="A3135" t="s">
        <v>6030</v>
      </c>
      <c r="B3135" t="s">
        <v>6029</v>
      </c>
      <c r="C3135" t="s">
        <v>6028</v>
      </c>
      <c r="D3135">
        <v>1</v>
      </c>
      <c r="E3135">
        <v>0</v>
      </c>
      <c r="F3135">
        <v>1</v>
      </c>
      <c r="G3135">
        <v>0</v>
      </c>
      <c r="H3135" t="s">
        <v>6029</v>
      </c>
      <c r="I3135" t="s">
        <v>10419</v>
      </c>
      <c r="J3135" t="s">
        <v>10420</v>
      </c>
      <c r="K3135" s="1">
        <v>42339</v>
      </c>
      <c r="L3135" s="1">
        <v>42339</v>
      </c>
      <c r="M3135" t="s">
        <v>10420</v>
      </c>
      <c r="N3135">
        <v>0</v>
      </c>
      <c r="O3135" t="s">
        <v>5940</v>
      </c>
      <c r="P3135">
        <v>1</v>
      </c>
      <c r="Q3135">
        <v>0</v>
      </c>
      <c r="T3135" t="str">
        <f>IF(LEN(A3135)=2,MID(A3135,1,1),IF(LEN(A3135)=3,MID(A3135,1,2),IF(LEN(A3135)=5,MID(A3135,1,3),IF(LEN(A3135)=7,MID(A3135,1,5),IF(LEN(A3135)=1,"")))))</f>
        <v>41106</v>
      </c>
      <c r="U3135">
        <f>IF(LEN(A3135)=7,0,1)</f>
        <v>0</v>
      </c>
      <c r="V3135">
        <f t="shared" si="96"/>
        <v>1</v>
      </c>
      <c r="W3135">
        <f>IF(OR(LEFT(A3135)="1", LEFT(A3135)="2",LEFT(A3135)="3"),1,0)</f>
        <v>0</v>
      </c>
      <c r="Y3135" t="str">
        <f t="shared" si="97"/>
        <v>Pajak Air Permukaan - LRA</v>
      </c>
      <c r="AB3135" t="str">
        <f>IF(LEFT(A3135)="1","D",IF(LEFT(A3135)="2","K",IF(LEFT(A3135)="3","K",IF(LEFT(A3135)="4","K",IF(LEFT(A3135)="5","D",IF(LEFT(A3135)="6","D",IF(LEFT(A3135)="8","K",IF(LEFT(A3135)="9","D"))))))))</f>
        <v>K</v>
      </c>
      <c r="AD3135">
        <f>IF(LEFT(A3135)="4",1,IF(LEFT(A3135)="5",1,IF(LEFT(A3135)="6",1,0)))</f>
        <v>1</v>
      </c>
      <c r="AE3135">
        <f>IF(LEFT(A3135)="8",1,IF(LEFT(A3135)="9",1,0))</f>
        <v>0</v>
      </c>
      <c r="AF3135" t="str">
        <f>LEFT(A3135)</f>
        <v>4</v>
      </c>
    </row>
    <row r="3136" spans="1:32" x14ac:dyDescent="0.25">
      <c r="A3136" t="s">
        <v>6031</v>
      </c>
      <c r="B3136" t="s">
        <v>6032</v>
      </c>
      <c r="C3136" t="s">
        <v>5944</v>
      </c>
      <c r="D3136">
        <v>1</v>
      </c>
      <c r="E3136">
        <v>1</v>
      </c>
      <c r="F3136">
        <v>1</v>
      </c>
      <c r="G3136">
        <v>0</v>
      </c>
      <c r="H3136" t="s">
        <v>6032</v>
      </c>
      <c r="I3136" t="s">
        <v>10419</v>
      </c>
      <c r="J3136" t="s">
        <v>10420</v>
      </c>
      <c r="K3136" s="1">
        <v>42339</v>
      </c>
      <c r="L3136" s="1">
        <v>42339</v>
      </c>
      <c r="M3136" t="s">
        <v>10420</v>
      </c>
      <c r="N3136">
        <v>0</v>
      </c>
      <c r="O3136" t="s">
        <v>5940</v>
      </c>
      <c r="P3136">
        <v>1</v>
      </c>
      <c r="Q3136">
        <v>0</v>
      </c>
      <c r="T3136" t="str">
        <f>IF(LEN(A3136)=2,MID(A3136,1,1),IF(LEN(A3136)=3,MID(A3136,1,2),IF(LEN(A3136)=5,MID(A3136,1,3),IF(LEN(A3136)=7,MID(A3136,1,5),IF(LEN(A3136)=1,"")))))</f>
        <v>411</v>
      </c>
      <c r="U3136">
        <f>IF(LEN(A3136)=7,0,1)</f>
        <v>1</v>
      </c>
      <c r="V3136">
        <f t="shared" si="96"/>
        <v>1</v>
      </c>
      <c r="W3136">
        <f>IF(OR(LEFT(A3136)="1", LEFT(A3136)="2",LEFT(A3136)="3"),1,0)</f>
        <v>0</v>
      </c>
      <c r="Y3136" t="str">
        <f t="shared" si="97"/>
        <v>Pajak Rokok - LRA</v>
      </c>
      <c r="AB3136" t="str">
        <f>IF(LEFT(A3136)="1","D",IF(LEFT(A3136)="2","K",IF(LEFT(A3136)="3","K",IF(LEFT(A3136)="4","K",IF(LEFT(A3136)="5","D",IF(LEFT(A3136)="6","D",IF(LEFT(A3136)="8","K",IF(LEFT(A3136)="9","D"))))))))</f>
        <v>K</v>
      </c>
      <c r="AD3136">
        <f>IF(LEFT(A3136)="4",1,IF(LEFT(A3136)="5",1,IF(LEFT(A3136)="6",1,0)))</f>
        <v>1</v>
      </c>
      <c r="AE3136">
        <f>IF(LEFT(A3136)="8",1,IF(LEFT(A3136)="9",1,0))</f>
        <v>0</v>
      </c>
      <c r="AF3136" t="str">
        <f>LEFT(A3136)</f>
        <v>4</v>
      </c>
    </row>
    <row r="3137" spans="1:32" x14ac:dyDescent="0.25">
      <c r="A3137" t="s">
        <v>6033</v>
      </c>
      <c r="B3137" t="s">
        <v>6032</v>
      </c>
      <c r="C3137" t="s">
        <v>6031</v>
      </c>
      <c r="D3137">
        <v>1</v>
      </c>
      <c r="E3137">
        <v>0</v>
      </c>
      <c r="F3137">
        <v>1</v>
      </c>
      <c r="G3137">
        <v>0</v>
      </c>
      <c r="H3137" t="s">
        <v>6032</v>
      </c>
      <c r="I3137" t="s">
        <v>10419</v>
      </c>
      <c r="J3137" t="s">
        <v>10420</v>
      </c>
      <c r="K3137" s="1">
        <v>42339</v>
      </c>
      <c r="L3137" s="1">
        <v>42339</v>
      </c>
      <c r="M3137" t="s">
        <v>10420</v>
      </c>
      <c r="N3137">
        <v>0</v>
      </c>
      <c r="O3137" t="s">
        <v>5940</v>
      </c>
      <c r="P3137">
        <v>1</v>
      </c>
      <c r="Q3137">
        <v>0</v>
      </c>
      <c r="T3137" t="str">
        <f>IF(LEN(A3137)=2,MID(A3137,1,1),IF(LEN(A3137)=3,MID(A3137,1,2),IF(LEN(A3137)=5,MID(A3137,1,3),IF(LEN(A3137)=7,MID(A3137,1,5),IF(LEN(A3137)=1,"")))))</f>
        <v>41107</v>
      </c>
      <c r="U3137">
        <f>IF(LEN(A3137)=7,0,1)</f>
        <v>0</v>
      </c>
      <c r="V3137">
        <f t="shared" si="96"/>
        <v>1</v>
      </c>
      <c r="W3137">
        <f>IF(OR(LEFT(A3137)="1", LEFT(A3137)="2",LEFT(A3137)="3"),1,0)</f>
        <v>0</v>
      </c>
      <c r="Y3137" t="str">
        <f t="shared" si="97"/>
        <v>Pajak Rokok - LRA</v>
      </c>
      <c r="AB3137" t="str">
        <f>IF(LEFT(A3137)="1","D",IF(LEFT(A3137)="2","K",IF(LEFT(A3137)="3","K",IF(LEFT(A3137)="4","K",IF(LEFT(A3137)="5","D",IF(LEFT(A3137)="6","D",IF(LEFT(A3137)="8","K",IF(LEFT(A3137)="9","D"))))))))</f>
        <v>K</v>
      </c>
      <c r="AD3137">
        <f>IF(LEFT(A3137)="4",1,IF(LEFT(A3137)="5",1,IF(LEFT(A3137)="6",1,0)))</f>
        <v>1</v>
      </c>
      <c r="AE3137">
        <f>IF(LEFT(A3137)="8",1,IF(LEFT(A3137)="9",1,0))</f>
        <v>0</v>
      </c>
      <c r="AF3137" t="str">
        <f>LEFT(A3137)</f>
        <v>4</v>
      </c>
    </row>
    <row r="3138" spans="1:32" x14ac:dyDescent="0.25">
      <c r="A3138" t="s">
        <v>6034</v>
      </c>
      <c r="B3138" t="s">
        <v>6035</v>
      </c>
      <c r="C3138" t="s">
        <v>5942</v>
      </c>
      <c r="D3138">
        <v>1</v>
      </c>
      <c r="E3138">
        <v>1</v>
      </c>
      <c r="F3138">
        <v>1</v>
      </c>
      <c r="G3138">
        <v>0</v>
      </c>
      <c r="H3138" t="s">
        <v>6035</v>
      </c>
      <c r="I3138" t="s">
        <v>10419</v>
      </c>
      <c r="J3138" t="s">
        <v>10420</v>
      </c>
      <c r="K3138" s="1">
        <v>42339</v>
      </c>
      <c r="L3138" s="1">
        <v>42339</v>
      </c>
      <c r="M3138" t="s">
        <v>10420</v>
      </c>
      <c r="N3138">
        <v>0</v>
      </c>
      <c r="O3138" t="s">
        <v>5940</v>
      </c>
      <c r="P3138">
        <v>1</v>
      </c>
      <c r="Q3138">
        <v>0</v>
      </c>
      <c r="T3138" t="str">
        <f>IF(LEN(A3138)=2,MID(A3138,1,1),IF(LEN(A3138)=3,MID(A3138,1,2),IF(LEN(A3138)=5,MID(A3138,1,3),IF(LEN(A3138)=7,MID(A3138,1,5),IF(LEN(A3138)=1,"")))))</f>
        <v>41</v>
      </c>
      <c r="U3138">
        <f>IF(LEN(A3138)=7,0,1)</f>
        <v>1</v>
      </c>
      <c r="V3138">
        <f t="shared" ref="V3138:V3201" si="98">IF(OR(LEFT(A3138)="1", LEFT(A3138)="2",LEFT(A3138)="3"),0,1)</f>
        <v>1</v>
      </c>
      <c r="W3138">
        <f>IF(OR(LEFT(A3138)="1", LEFT(A3138)="2",LEFT(A3138)="3"),1,0)</f>
        <v>0</v>
      </c>
      <c r="Y3138" t="str">
        <f t="shared" ref="Y3138:Y3201" si="99">B3138</f>
        <v>RETRIBUSI DAERAH - LRA</v>
      </c>
      <c r="AB3138" t="str">
        <f>IF(LEFT(A3138)="1","D",IF(LEFT(A3138)="2","K",IF(LEFT(A3138)="3","K",IF(LEFT(A3138)="4","K",IF(LEFT(A3138)="5","D",IF(LEFT(A3138)="6","D",IF(LEFT(A3138)="8","K",IF(LEFT(A3138)="9","D"))))))))</f>
        <v>K</v>
      </c>
      <c r="AD3138">
        <f>IF(LEFT(A3138)="4",1,IF(LEFT(A3138)="5",1,IF(LEFT(A3138)="6",1,0)))</f>
        <v>1</v>
      </c>
      <c r="AE3138">
        <f>IF(LEFT(A3138)="8",1,IF(LEFT(A3138)="9",1,0))</f>
        <v>0</v>
      </c>
      <c r="AF3138" t="str">
        <f>LEFT(A3138)</f>
        <v>4</v>
      </c>
    </row>
    <row r="3139" spans="1:32" x14ac:dyDescent="0.25">
      <c r="A3139" t="s">
        <v>6036</v>
      </c>
      <c r="B3139" t="s">
        <v>6037</v>
      </c>
      <c r="C3139" t="s">
        <v>6034</v>
      </c>
      <c r="D3139">
        <v>1</v>
      </c>
      <c r="E3139">
        <v>1</v>
      </c>
      <c r="F3139">
        <v>1</v>
      </c>
      <c r="G3139">
        <v>0</v>
      </c>
      <c r="H3139" t="s">
        <v>6037</v>
      </c>
      <c r="I3139" t="s">
        <v>10419</v>
      </c>
      <c r="J3139" t="s">
        <v>10420</v>
      </c>
      <c r="K3139" s="1">
        <v>42339</v>
      </c>
      <c r="L3139" s="1">
        <v>42339</v>
      </c>
      <c r="M3139" t="s">
        <v>10420</v>
      </c>
      <c r="N3139">
        <v>0</v>
      </c>
      <c r="O3139" t="s">
        <v>5940</v>
      </c>
      <c r="P3139">
        <v>1</v>
      </c>
      <c r="Q3139">
        <v>0</v>
      </c>
      <c r="T3139" t="str">
        <f>IF(LEN(A3139)=2,MID(A3139,1,1),IF(LEN(A3139)=3,MID(A3139,1,2),IF(LEN(A3139)=5,MID(A3139,1,3),IF(LEN(A3139)=7,MID(A3139,1,5),IF(LEN(A3139)=1,"")))))</f>
        <v>412</v>
      </c>
      <c r="U3139">
        <f>IF(LEN(A3139)=7,0,1)</f>
        <v>1</v>
      </c>
      <c r="V3139">
        <f t="shared" si="98"/>
        <v>1</v>
      </c>
      <c r="W3139">
        <f>IF(OR(LEFT(A3139)="1", LEFT(A3139)="2",LEFT(A3139)="3"),1,0)</f>
        <v>0</v>
      </c>
      <c r="Y3139" t="str">
        <f t="shared" si="99"/>
        <v>Retribusi Jasa Umum - LRA</v>
      </c>
      <c r="AB3139" t="str">
        <f>IF(LEFT(A3139)="1","D",IF(LEFT(A3139)="2","K",IF(LEFT(A3139)="3","K",IF(LEFT(A3139)="4","K",IF(LEFT(A3139)="5","D",IF(LEFT(A3139)="6","D",IF(LEFT(A3139)="8","K",IF(LEFT(A3139)="9","D"))))))))</f>
        <v>K</v>
      </c>
      <c r="AD3139">
        <f>IF(LEFT(A3139)="4",1,IF(LEFT(A3139)="5",1,IF(LEFT(A3139)="6",1,0)))</f>
        <v>1</v>
      </c>
      <c r="AE3139">
        <f>IF(LEFT(A3139)="8",1,IF(LEFT(A3139)="9",1,0))</f>
        <v>0</v>
      </c>
      <c r="AF3139" t="str">
        <f>LEFT(A3139)</f>
        <v>4</v>
      </c>
    </row>
    <row r="3140" spans="1:32" x14ac:dyDescent="0.25">
      <c r="A3140" t="s">
        <v>6038</v>
      </c>
      <c r="B3140" t="s">
        <v>6039</v>
      </c>
      <c r="C3140" t="s">
        <v>6036</v>
      </c>
      <c r="D3140">
        <v>1</v>
      </c>
      <c r="E3140">
        <v>0</v>
      </c>
      <c r="F3140">
        <v>1</v>
      </c>
      <c r="G3140">
        <v>0</v>
      </c>
      <c r="H3140" t="s">
        <v>6039</v>
      </c>
      <c r="I3140" t="s">
        <v>10419</v>
      </c>
      <c r="J3140" t="s">
        <v>10420</v>
      </c>
      <c r="K3140" s="1">
        <v>42339</v>
      </c>
      <c r="L3140" s="1">
        <v>42339</v>
      </c>
      <c r="M3140" t="s">
        <v>10420</v>
      </c>
      <c r="N3140">
        <v>0</v>
      </c>
      <c r="O3140" t="s">
        <v>5940</v>
      </c>
      <c r="P3140">
        <v>1</v>
      </c>
      <c r="Q3140">
        <v>0</v>
      </c>
      <c r="T3140" t="str">
        <f>IF(LEN(A3140)=2,MID(A3140,1,1),IF(LEN(A3140)=3,MID(A3140,1,2),IF(LEN(A3140)=5,MID(A3140,1,3),IF(LEN(A3140)=7,MID(A3140,1,5),IF(LEN(A3140)=1,"")))))</f>
        <v>41201</v>
      </c>
      <c r="U3140">
        <f>IF(LEN(A3140)=7,0,1)</f>
        <v>0</v>
      </c>
      <c r="V3140">
        <f t="shared" si="98"/>
        <v>1</v>
      </c>
      <c r="W3140">
        <f>IF(OR(LEFT(A3140)="1", LEFT(A3140)="2",LEFT(A3140)="3"),1,0)</f>
        <v>0</v>
      </c>
      <c r="Y3140" t="str">
        <f t="shared" si="99"/>
        <v>Retribusi Pelayanan Kesehatan - LRA</v>
      </c>
      <c r="AB3140" t="str">
        <f>IF(LEFT(A3140)="1","D",IF(LEFT(A3140)="2","K",IF(LEFT(A3140)="3","K",IF(LEFT(A3140)="4","K",IF(LEFT(A3140)="5","D",IF(LEFT(A3140)="6","D",IF(LEFT(A3140)="8","K",IF(LEFT(A3140)="9","D"))))))))</f>
        <v>K</v>
      </c>
      <c r="AD3140">
        <f>IF(LEFT(A3140)="4",1,IF(LEFT(A3140)="5",1,IF(LEFT(A3140)="6",1,0)))</f>
        <v>1</v>
      </c>
      <c r="AE3140">
        <f>IF(LEFT(A3140)="8",1,IF(LEFT(A3140)="9",1,0))</f>
        <v>0</v>
      </c>
      <c r="AF3140" t="str">
        <f>LEFT(A3140)</f>
        <v>4</v>
      </c>
    </row>
    <row r="3141" spans="1:32" x14ac:dyDescent="0.25">
      <c r="A3141" t="s">
        <v>6040</v>
      </c>
      <c r="B3141" t="s">
        <v>6041</v>
      </c>
      <c r="C3141" t="s">
        <v>6036</v>
      </c>
      <c r="D3141">
        <v>1</v>
      </c>
      <c r="E3141">
        <v>0</v>
      </c>
      <c r="F3141">
        <v>1</v>
      </c>
      <c r="G3141">
        <v>0</v>
      </c>
      <c r="H3141" t="s">
        <v>6041</v>
      </c>
      <c r="I3141" t="s">
        <v>10419</v>
      </c>
      <c r="J3141" t="s">
        <v>10420</v>
      </c>
      <c r="K3141" s="1">
        <v>42339</v>
      </c>
      <c r="L3141" s="1">
        <v>42339</v>
      </c>
      <c r="M3141" t="s">
        <v>10420</v>
      </c>
      <c r="N3141">
        <v>0</v>
      </c>
      <c r="O3141" t="s">
        <v>5940</v>
      </c>
      <c r="P3141">
        <v>1</v>
      </c>
      <c r="Q3141">
        <v>0</v>
      </c>
      <c r="T3141" t="str">
        <f>IF(LEN(A3141)=2,MID(A3141,1,1),IF(LEN(A3141)=3,MID(A3141,1,2),IF(LEN(A3141)=5,MID(A3141,1,3),IF(LEN(A3141)=7,MID(A3141,1,5),IF(LEN(A3141)=1,"")))))</f>
        <v>41201</v>
      </c>
      <c r="U3141">
        <f>IF(LEN(A3141)=7,0,1)</f>
        <v>0</v>
      </c>
      <c r="V3141">
        <f t="shared" si="98"/>
        <v>1</v>
      </c>
      <c r="W3141">
        <f>IF(OR(LEFT(A3141)="1", LEFT(A3141)="2",LEFT(A3141)="3"),1,0)</f>
        <v>0</v>
      </c>
      <c r="Y3141" t="str">
        <f t="shared" si="99"/>
        <v>Retribusi Pengujian Kendaraan Bermotor - LRA</v>
      </c>
      <c r="AB3141" t="str">
        <f>IF(LEFT(A3141)="1","D",IF(LEFT(A3141)="2","K",IF(LEFT(A3141)="3","K",IF(LEFT(A3141)="4","K",IF(LEFT(A3141)="5","D",IF(LEFT(A3141)="6","D",IF(LEFT(A3141)="8","K",IF(LEFT(A3141)="9","D"))))))))</f>
        <v>K</v>
      </c>
      <c r="AD3141">
        <f>IF(LEFT(A3141)="4",1,IF(LEFT(A3141)="5",1,IF(LEFT(A3141)="6",1,0)))</f>
        <v>1</v>
      </c>
      <c r="AE3141">
        <f>IF(LEFT(A3141)="8",1,IF(LEFT(A3141)="9",1,0))</f>
        <v>0</v>
      </c>
      <c r="AF3141" t="str">
        <f>LEFT(A3141)</f>
        <v>4</v>
      </c>
    </row>
    <row r="3142" spans="1:32" x14ac:dyDescent="0.25">
      <c r="A3142" t="s">
        <v>6042</v>
      </c>
      <c r="B3142" t="s">
        <v>6043</v>
      </c>
      <c r="C3142" t="s">
        <v>6036</v>
      </c>
      <c r="D3142">
        <v>1</v>
      </c>
      <c r="E3142">
        <v>0</v>
      </c>
      <c r="F3142">
        <v>1</v>
      </c>
      <c r="G3142">
        <v>0</v>
      </c>
      <c r="H3142" t="s">
        <v>6043</v>
      </c>
      <c r="I3142" t="s">
        <v>10419</v>
      </c>
      <c r="J3142" t="s">
        <v>10420</v>
      </c>
      <c r="K3142" s="1">
        <v>42339</v>
      </c>
      <c r="L3142" s="1">
        <v>42339</v>
      </c>
      <c r="M3142" t="s">
        <v>10420</v>
      </c>
      <c r="N3142">
        <v>0</v>
      </c>
      <c r="O3142" t="s">
        <v>5940</v>
      </c>
      <c r="P3142">
        <v>1</v>
      </c>
      <c r="Q3142">
        <v>0</v>
      </c>
      <c r="T3142" t="str">
        <f>IF(LEN(A3142)=2,MID(A3142,1,1),IF(LEN(A3142)=3,MID(A3142,1,2),IF(LEN(A3142)=5,MID(A3142,1,3),IF(LEN(A3142)=7,MID(A3142,1,5),IF(LEN(A3142)=1,"")))))</f>
        <v>41201</v>
      </c>
      <c r="U3142">
        <f>IF(LEN(A3142)=7,0,1)</f>
        <v>0</v>
      </c>
      <c r="V3142">
        <f t="shared" si="98"/>
        <v>1</v>
      </c>
      <c r="W3142">
        <f>IF(OR(LEFT(A3142)="1", LEFT(A3142)="2",LEFT(A3142)="3"),1,0)</f>
        <v>0</v>
      </c>
      <c r="Y3142" t="str">
        <f t="shared" si="99"/>
        <v>Retribusi Tempat Penggantian Biaya Cetak Peta - LRA</v>
      </c>
      <c r="AB3142" t="str">
        <f>IF(LEFT(A3142)="1","D",IF(LEFT(A3142)="2","K",IF(LEFT(A3142)="3","K",IF(LEFT(A3142)="4","K",IF(LEFT(A3142)="5","D",IF(LEFT(A3142)="6","D",IF(LEFT(A3142)="8","K",IF(LEFT(A3142)="9","D"))))))))</f>
        <v>K</v>
      </c>
      <c r="AD3142">
        <f>IF(LEFT(A3142)="4",1,IF(LEFT(A3142)="5",1,IF(LEFT(A3142)="6",1,0)))</f>
        <v>1</v>
      </c>
      <c r="AE3142">
        <f>IF(LEFT(A3142)="8",1,IF(LEFT(A3142)="9",1,0))</f>
        <v>0</v>
      </c>
      <c r="AF3142" t="str">
        <f>LEFT(A3142)</f>
        <v>4</v>
      </c>
    </row>
    <row r="3143" spans="1:32" x14ac:dyDescent="0.25">
      <c r="A3143" t="s">
        <v>6044</v>
      </c>
      <c r="B3143" t="s">
        <v>6045</v>
      </c>
      <c r="C3143" t="s">
        <v>6036</v>
      </c>
      <c r="D3143">
        <v>1</v>
      </c>
      <c r="E3143">
        <v>0</v>
      </c>
      <c r="F3143">
        <v>1</v>
      </c>
      <c r="G3143">
        <v>0</v>
      </c>
      <c r="H3143" t="s">
        <v>6045</v>
      </c>
      <c r="I3143" t="s">
        <v>10419</v>
      </c>
      <c r="J3143" t="s">
        <v>10420</v>
      </c>
      <c r="K3143" s="1">
        <v>42339</v>
      </c>
      <c r="L3143" s="1">
        <v>42339</v>
      </c>
      <c r="M3143" t="s">
        <v>10420</v>
      </c>
      <c r="N3143">
        <v>0</v>
      </c>
      <c r="O3143" t="s">
        <v>5940</v>
      </c>
      <c r="P3143">
        <v>1</v>
      </c>
      <c r="Q3143">
        <v>0</v>
      </c>
      <c r="T3143" t="str">
        <f>IF(LEN(A3143)=2,MID(A3143,1,1),IF(LEN(A3143)=3,MID(A3143,1,2),IF(LEN(A3143)=5,MID(A3143,1,3),IF(LEN(A3143)=7,MID(A3143,1,5),IF(LEN(A3143)=1,"")))))</f>
        <v>41201</v>
      </c>
      <c r="U3143">
        <f>IF(LEN(A3143)=7,0,1)</f>
        <v>0</v>
      </c>
      <c r="V3143">
        <f t="shared" si="98"/>
        <v>1</v>
      </c>
      <c r="W3143">
        <f>IF(OR(LEFT(A3143)="1", LEFT(A3143)="2",LEFT(A3143)="3"),1,0)</f>
        <v>0</v>
      </c>
      <c r="Y3143" t="str">
        <f t="shared" si="99"/>
        <v>Retribusi Pelayanan Tera/Tera Ulang - LRA</v>
      </c>
      <c r="AB3143" t="str">
        <f>IF(LEFT(A3143)="1","D",IF(LEFT(A3143)="2","K",IF(LEFT(A3143)="3","K",IF(LEFT(A3143)="4","K",IF(LEFT(A3143)="5","D",IF(LEFT(A3143)="6","D",IF(LEFT(A3143)="8","K",IF(LEFT(A3143)="9","D"))))))))</f>
        <v>K</v>
      </c>
      <c r="AD3143">
        <f>IF(LEFT(A3143)="4",1,IF(LEFT(A3143)="5",1,IF(LEFT(A3143)="6",1,0)))</f>
        <v>1</v>
      </c>
      <c r="AE3143">
        <f>IF(LEFT(A3143)="8",1,IF(LEFT(A3143)="9",1,0))</f>
        <v>0</v>
      </c>
      <c r="AF3143" t="str">
        <f>LEFT(A3143)</f>
        <v>4</v>
      </c>
    </row>
    <row r="3144" spans="1:32" x14ac:dyDescent="0.25">
      <c r="A3144" t="s">
        <v>6046</v>
      </c>
      <c r="B3144" t="s">
        <v>6047</v>
      </c>
      <c r="C3144" t="s">
        <v>6036</v>
      </c>
      <c r="D3144">
        <v>1</v>
      </c>
      <c r="E3144">
        <v>0</v>
      </c>
      <c r="F3144">
        <v>1</v>
      </c>
      <c r="G3144">
        <v>0</v>
      </c>
      <c r="H3144" t="s">
        <v>6047</v>
      </c>
      <c r="I3144" t="s">
        <v>10419</v>
      </c>
      <c r="J3144" t="s">
        <v>10420</v>
      </c>
      <c r="K3144" s="1">
        <v>42339</v>
      </c>
      <c r="L3144" s="1">
        <v>42339</v>
      </c>
      <c r="M3144" t="s">
        <v>10420</v>
      </c>
      <c r="N3144">
        <v>0</v>
      </c>
      <c r="O3144" t="s">
        <v>5940</v>
      </c>
      <c r="P3144">
        <v>1</v>
      </c>
      <c r="Q3144">
        <v>0</v>
      </c>
      <c r="T3144" t="str">
        <f>IF(LEN(A3144)=2,MID(A3144,1,1),IF(LEN(A3144)=3,MID(A3144,1,2),IF(LEN(A3144)=5,MID(A3144,1,3),IF(LEN(A3144)=7,MID(A3144,1,5),IF(LEN(A3144)=1,"")))))</f>
        <v>41201</v>
      </c>
      <c r="U3144">
        <f>IF(LEN(A3144)=7,0,1)</f>
        <v>0</v>
      </c>
      <c r="V3144">
        <f t="shared" si="98"/>
        <v>1</v>
      </c>
      <c r="W3144">
        <f>IF(OR(LEFT(A3144)="1", LEFT(A3144)="2",LEFT(A3144)="3"),1,0)</f>
        <v>0</v>
      </c>
      <c r="Y3144" t="str">
        <f t="shared" si="99"/>
        <v>Retribusi Pelayanan Pendidikan - LRA</v>
      </c>
      <c r="AB3144" t="str">
        <f>IF(LEFT(A3144)="1","D",IF(LEFT(A3144)="2","K",IF(LEFT(A3144)="3","K",IF(LEFT(A3144)="4","K",IF(LEFT(A3144)="5","D",IF(LEFT(A3144)="6","D",IF(LEFT(A3144)="8","K",IF(LEFT(A3144)="9","D"))))))))</f>
        <v>K</v>
      </c>
      <c r="AD3144">
        <f>IF(LEFT(A3144)="4",1,IF(LEFT(A3144)="5",1,IF(LEFT(A3144)="6",1,0)))</f>
        <v>1</v>
      </c>
      <c r="AE3144">
        <f>IF(LEFT(A3144)="8",1,IF(LEFT(A3144)="9",1,0))</f>
        <v>0</v>
      </c>
      <c r="AF3144" t="str">
        <f>LEFT(A3144)</f>
        <v>4</v>
      </c>
    </row>
    <row r="3145" spans="1:32" x14ac:dyDescent="0.25">
      <c r="A3145" t="s">
        <v>6048</v>
      </c>
      <c r="B3145" t="s">
        <v>6049</v>
      </c>
      <c r="C3145" t="s">
        <v>6034</v>
      </c>
      <c r="D3145">
        <v>1</v>
      </c>
      <c r="E3145">
        <v>1</v>
      </c>
      <c r="F3145">
        <v>1</v>
      </c>
      <c r="G3145">
        <v>0</v>
      </c>
      <c r="H3145" t="s">
        <v>6049</v>
      </c>
      <c r="I3145" t="s">
        <v>10419</v>
      </c>
      <c r="J3145" t="s">
        <v>10420</v>
      </c>
      <c r="K3145" s="1">
        <v>42339</v>
      </c>
      <c r="L3145" s="1">
        <v>42339</v>
      </c>
      <c r="M3145" t="s">
        <v>10420</v>
      </c>
      <c r="N3145">
        <v>0</v>
      </c>
      <c r="O3145" t="s">
        <v>5940</v>
      </c>
      <c r="P3145">
        <v>1</v>
      </c>
      <c r="Q3145">
        <v>0</v>
      </c>
      <c r="T3145" t="str">
        <f>IF(LEN(A3145)=2,MID(A3145,1,1),IF(LEN(A3145)=3,MID(A3145,1,2),IF(LEN(A3145)=5,MID(A3145,1,3),IF(LEN(A3145)=7,MID(A3145,1,5),IF(LEN(A3145)=1,"")))))</f>
        <v>412</v>
      </c>
      <c r="U3145">
        <f>IF(LEN(A3145)=7,0,1)</f>
        <v>1</v>
      </c>
      <c r="V3145">
        <f t="shared" si="98"/>
        <v>1</v>
      </c>
      <c r="W3145">
        <f>IF(OR(LEFT(A3145)="1", LEFT(A3145)="2",LEFT(A3145)="3"),1,0)</f>
        <v>0</v>
      </c>
      <c r="Y3145" t="str">
        <f t="shared" si="99"/>
        <v>Retribusi Jasa Usaha - LRA</v>
      </c>
      <c r="AB3145" t="str">
        <f>IF(LEFT(A3145)="1","D",IF(LEFT(A3145)="2","K",IF(LEFT(A3145)="3","K",IF(LEFT(A3145)="4","K",IF(LEFT(A3145)="5","D",IF(LEFT(A3145)="6","D",IF(LEFT(A3145)="8","K",IF(LEFT(A3145)="9","D"))))))))</f>
        <v>K</v>
      </c>
      <c r="AD3145">
        <f>IF(LEFT(A3145)="4",1,IF(LEFT(A3145)="5",1,IF(LEFT(A3145)="6",1,0)))</f>
        <v>1</v>
      </c>
      <c r="AE3145">
        <f>IF(LEFT(A3145)="8",1,IF(LEFT(A3145)="9",1,0))</f>
        <v>0</v>
      </c>
      <c r="AF3145" t="str">
        <f>LEFT(A3145)</f>
        <v>4</v>
      </c>
    </row>
    <row r="3146" spans="1:32" x14ac:dyDescent="0.25">
      <c r="A3146" t="s">
        <v>6050</v>
      </c>
      <c r="B3146" t="s">
        <v>6051</v>
      </c>
      <c r="C3146" t="s">
        <v>6048</v>
      </c>
      <c r="D3146">
        <v>1</v>
      </c>
      <c r="E3146">
        <v>0</v>
      </c>
      <c r="F3146">
        <v>1</v>
      </c>
      <c r="G3146">
        <v>0</v>
      </c>
      <c r="H3146" t="s">
        <v>6051</v>
      </c>
      <c r="I3146" t="s">
        <v>10419</v>
      </c>
      <c r="J3146" t="s">
        <v>10420</v>
      </c>
      <c r="K3146" s="1">
        <v>42339</v>
      </c>
      <c r="L3146" s="1">
        <v>42339</v>
      </c>
      <c r="M3146" t="s">
        <v>10420</v>
      </c>
      <c r="N3146">
        <v>0</v>
      </c>
      <c r="O3146" t="s">
        <v>5940</v>
      </c>
      <c r="P3146">
        <v>1</v>
      </c>
      <c r="Q3146">
        <v>0</v>
      </c>
      <c r="T3146" t="str">
        <f>IF(LEN(A3146)=2,MID(A3146,1,1),IF(LEN(A3146)=3,MID(A3146,1,2),IF(LEN(A3146)=5,MID(A3146,1,3),IF(LEN(A3146)=7,MID(A3146,1,5),IF(LEN(A3146)=1,"")))))</f>
        <v>41202</v>
      </c>
      <c r="U3146">
        <f>IF(LEN(A3146)=7,0,1)</f>
        <v>0</v>
      </c>
      <c r="V3146">
        <f t="shared" si="98"/>
        <v>1</v>
      </c>
      <c r="W3146">
        <f>IF(OR(LEFT(A3146)="1", LEFT(A3146)="2",LEFT(A3146)="3"),1,0)</f>
        <v>0</v>
      </c>
      <c r="Y3146" t="str">
        <f t="shared" si="99"/>
        <v>Retribusi Pemakaian Kekayaan Daerah - LRA</v>
      </c>
      <c r="AB3146" t="str">
        <f>IF(LEFT(A3146)="1","D",IF(LEFT(A3146)="2","K",IF(LEFT(A3146)="3","K",IF(LEFT(A3146)="4","K",IF(LEFT(A3146)="5","D",IF(LEFT(A3146)="6","D",IF(LEFT(A3146)="8","K",IF(LEFT(A3146)="9","D"))))))))</f>
        <v>K</v>
      </c>
      <c r="AD3146">
        <f>IF(LEFT(A3146)="4",1,IF(LEFT(A3146)="5",1,IF(LEFT(A3146)="6",1,0)))</f>
        <v>1</v>
      </c>
      <c r="AE3146">
        <f>IF(LEFT(A3146)="8",1,IF(LEFT(A3146)="9",1,0))</f>
        <v>0</v>
      </c>
      <c r="AF3146" t="str">
        <f>LEFT(A3146)</f>
        <v>4</v>
      </c>
    </row>
    <row r="3147" spans="1:32" x14ac:dyDescent="0.25">
      <c r="A3147" t="s">
        <v>6052</v>
      </c>
      <c r="B3147" t="s">
        <v>6053</v>
      </c>
      <c r="C3147" t="s">
        <v>6048</v>
      </c>
      <c r="D3147">
        <v>1</v>
      </c>
      <c r="E3147">
        <v>0</v>
      </c>
      <c r="F3147">
        <v>1</v>
      </c>
      <c r="G3147">
        <v>0</v>
      </c>
      <c r="H3147" t="s">
        <v>6053</v>
      </c>
      <c r="I3147" t="s">
        <v>10419</v>
      </c>
      <c r="J3147" t="s">
        <v>10420</v>
      </c>
      <c r="K3147" s="1">
        <v>42339</v>
      </c>
      <c r="L3147" s="1">
        <v>42339</v>
      </c>
      <c r="M3147" t="s">
        <v>10420</v>
      </c>
      <c r="N3147">
        <v>0</v>
      </c>
      <c r="O3147" t="s">
        <v>5940</v>
      </c>
      <c r="P3147">
        <v>1</v>
      </c>
      <c r="Q3147">
        <v>0</v>
      </c>
      <c r="T3147" t="str">
        <f>IF(LEN(A3147)=2,MID(A3147,1,1),IF(LEN(A3147)=3,MID(A3147,1,2),IF(LEN(A3147)=5,MID(A3147,1,3),IF(LEN(A3147)=7,MID(A3147,1,5),IF(LEN(A3147)=1,"")))))</f>
        <v>41202</v>
      </c>
      <c r="U3147">
        <f>IF(LEN(A3147)=7,0,1)</f>
        <v>0</v>
      </c>
      <c r="V3147">
        <f t="shared" si="98"/>
        <v>1</v>
      </c>
      <c r="W3147">
        <f>IF(OR(LEFT(A3147)="1", LEFT(A3147)="2",LEFT(A3147)="3"),1,0)</f>
        <v>0</v>
      </c>
      <c r="Y3147" t="str">
        <f t="shared" si="99"/>
        <v>Retribusi Tempat Pelelangan - LRA</v>
      </c>
      <c r="AB3147" t="str">
        <f>IF(LEFT(A3147)="1","D",IF(LEFT(A3147)="2","K",IF(LEFT(A3147)="3","K",IF(LEFT(A3147)="4","K",IF(LEFT(A3147)="5","D",IF(LEFT(A3147)="6","D",IF(LEFT(A3147)="8","K",IF(LEFT(A3147)="9","D"))))))))</f>
        <v>K</v>
      </c>
      <c r="AD3147">
        <f>IF(LEFT(A3147)="4",1,IF(LEFT(A3147)="5",1,IF(LEFT(A3147)="6",1,0)))</f>
        <v>1</v>
      </c>
      <c r="AE3147">
        <f>IF(LEFT(A3147)="8",1,IF(LEFT(A3147)="9",1,0))</f>
        <v>0</v>
      </c>
      <c r="AF3147" t="str">
        <f>LEFT(A3147)</f>
        <v>4</v>
      </c>
    </row>
    <row r="3148" spans="1:32" x14ac:dyDescent="0.25">
      <c r="A3148" t="s">
        <v>6054</v>
      </c>
      <c r="B3148" t="s">
        <v>6055</v>
      </c>
      <c r="C3148" t="s">
        <v>6048</v>
      </c>
      <c r="D3148">
        <v>1</v>
      </c>
      <c r="E3148">
        <v>0</v>
      </c>
      <c r="F3148">
        <v>1</v>
      </c>
      <c r="G3148">
        <v>0</v>
      </c>
      <c r="H3148" t="s">
        <v>6055</v>
      </c>
      <c r="I3148" t="s">
        <v>10419</v>
      </c>
      <c r="J3148" t="s">
        <v>10420</v>
      </c>
      <c r="K3148" s="1">
        <v>42339</v>
      </c>
      <c r="L3148" s="1">
        <v>42339</v>
      </c>
      <c r="M3148" t="s">
        <v>10420</v>
      </c>
      <c r="N3148">
        <v>0</v>
      </c>
      <c r="O3148" t="s">
        <v>5940</v>
      </c>
      <c r="P3148">
        <v>1</v>
      </c>
      <c r="Q3148">
        <v>0</v>
      </c>
      <c r="T3148" t="str">
        <f>IF(LEN(A3148)=2,MID(A3148,1,1),IF(LEN(A3148)=3,MID(A3148,1,2),IF(LEN(A3148)=5,MID(A3148,1,3),IF(LEN(A3148)=7,MID(A3148,1,5),IF(LEN(A3148)=1,"")))))</f>
        <v>41202</v>
      </c>
      <c r="U3148">
        <f>IF(LEN(A3148)=7,0,1)</f>
        <v>0</v>
      </c>
      <c r="V3148">
        <f t="shared" si="98"/>
        <v>1</v>
      </c>
      <c r="W3148">
        <f>IF(OR(LEFT(A3148)="1", LEFT(A3148)="2",LEFT(A3148)="3"),1,0)</f>
        <v>0</v>
      </c>
      <c r="Y3148" t="str">
        <f t="shared" si="99"/>
        <v>Retribusi Tempat Penginapan/Pesanggrahan/Villa - LRA</v>
      </c>
      <c r="AB3148" t="str">
        <f>IF(LEFT(A3148)="1","D",IF(LEFT(A3148)="2","K",IF(LEFT(A3148)="3","K",IF(LEFT(A3148)="4","K",IF(LEFT(A3148)="5","D",IF(LEFT(A3148)="6","D",IF(LEFT(A3148)="8","K",IF(LEFT(A3148)="9","D"))))))))</f>
        <v>K</v>
      </c>
      <c r="AD3148">
        <f>IF(LEFT(A3148)="4",1,IF(LEFT(A3148)="5",1,IF(LEFT(A3148)="6",1,0)))</f>
        <v>1</v>
      </c>
      <c r="AE3148">
        <f>IF(LEFT(A3148)="8",1,IF(LEFT(A3148)="9",1,0))</f>
        <v>0</v>
      </c>
      <c r="AF3148" t="str">
        <f>LEFT(A3148)</f>
        <v>4</v>
      </c>
    </row>
    <row r="3149" spans="1:32" x14ac:dyDescent="0.25">
      <c r="A3149" t="s">
        <v>6056</v>
      </c>
      <c r="B3149" t="s">
        <v>6057</v>
      </c>
      <c r="C3149" t="s">
        <v>6048</v>
      </c>
      <c r="D3149">
        <v>1</v>
      </c>
      <c r="E3149">
        <v>0</v>
      </c>
      <c r="F3149">
        <v>1</v>
      </c>
      <c r="G3149">
        <v>0</v>
      </c>
      <c r="H3149" t="s">
        <v>6057</v>
      </c>
      <c r="I3149" t="s">
        <v>10419</v>
      </c>
      <c r="J3149" t="s">
        <v>10420</v>
      </c>
      <c r="K3149" s="1">
        <v>42339</v>
      </c>
      <c r="L3149" s="1">
        <v>42339</v>
      </c>
      <c r="M3149" t="s">
        <v>10420</v>
      </c>
      <c r="N3149">
        <v>0</v>
      </c>
      <c r="O3149" t="s">
        <v>5940</v>
      </c>
      <c r="P3149">
        <v>1</v>
      </c>
      <c r="Q3149">
        <v>0</v>
      </c>
      <c r="T3149" t="str">
        <f>IF(LEN(A3149)=2,MID(A3149,1,1),IF(LEN(A3149)=3,MID(A3149,1,2),IF(LEN(A3149)=5,MID(A3149,1,3),IF(LEN(A3149)=7,MID(A3149,1,5),IF(LEN(A3149)=1,"")))))</f>
        <v>41202</v>
      </c>
      <c r="U3149">
        <f>IF(LEN(A3149)=7,0,1)</f>
        <v>0</v>
      </c>
      <c r="V3149">
        <f t="shared" si="98"/>
        <v>1</v>
      </c>
      <c r="W3149">
        <f>IF(OR(LEFT(A3149)="1", LEFT(A3149)="2",LEFT(A3149)="3"),1,0)</f>
        <v>0</v>
      </c>
      <c r="Y3149" t="str">
        <f t="shared" si="99"/>
        <v>Retribusi Pelayanan Kepelabuhan - LRA</v>
      </c>
      <c r="AB3149" t="str">
        <f>IF(LEFT(A3149)="1","D",IF(LEFT(A3149)="2","K",IF(LEFT(A3149)="3","K",IF(LEFT(A3149)="4","K",IF(LEFT(A3149)="5","D",IF(LEFT(A3149)="6","D",IF(LEFT(A3149)="8","K",IF(LEFT(A3149)="9","D"))))))))</f>
        <v>K</v>
      </c>
      <c r="AD3149">
        <f>IF(LEFT(A3149)="4",1,IF(LEFT(A3149)="5",1,IF(LEFT(A3149)="6",1,0)))</f>
        <v>1</v>
      </c>
      <c r="AE3149">
        <f>IF(LEFT(A3149)="8",1,IF(LEFT(A3149)="9",1,0))</f>
        <v>0</v>
      </c>
      <c r="AF3149" t="str">
        <f>LEFT(A3149)</f>
        <v>4</v>
      </c>
    </row>
    <row r="3150" spans="1:32" x14ac:dyDescent="0.25">
      <c r="A3150" t="s">
        <v>6058</v>
      </c>
      <c r="B3150" t="s">
        <v>6059</v>
      </c>
      <c r="C3150" t="s">
        <v>6048</v>
      </c>
      <c r="D3150">
        <v>1</v>
      </c>
      <c r="E3150">
        <v>0</v>
      </c>
      <c r="F3150">
        <v>1</v>
      </c>
      <c r="G3150">
        <v>0</v>
      </c>
      <c r="H3150" t="s">
        <v>6059</v>
      </c>
      <c r="I3150" t="s">
        <v>10419</v>
      </c>
      <c r="J3150" t="s">
        <v>10420</v>
      </c>
      <c r="K3150" s="1">
        <v>42339</v>
      </c>
      <c r="L3150" s="1">
        <v>42339</v>
      </c>
      <c r="M3150" t="s">
        <v>10420</v>
      </c>
      <c r="N3150">
        <v>0</v>
      </c>
      <c r="O3150" t="s">
        <v>5940</v>
      </c>
      <c r="P3150">
        <v>1</v>
      </c>
      <c r="Q3150">
        <v>0</v>
      </c>
      <c r="T3150" t="str">
        <f>IF(LEN(A3150)=2,MID(A3150,1,1),IF(LEN(A3150)=3,MID(A3150,1,2),IF(LEN(A3150)=5,MID(A3150,1,3),IF(LEN(A3150)=7,MID(A3150,1,5),IF(LEN(A3150)=1,"")))))</f>
        <v>41202</v>
      </c>
      <c r="U3150">
        <f>IF(LEN(A3150)=7,0,1)</f>
        <v>0</v>
      </c>
      <c r="V3150">
        <f t="shared" si="98"/>
        <v>1</v>
      </c>
      <c r="W3150">
        <f>IF(OR(LEFT(A3150)="1", LEFT(A3150)="2",LEFT(A3150)="3"),1,0)</f>
        <v>0</v>
      </c>
      <c r="Y3150" t="str">
        <f t="shared" si="99"/>
        <v>Retribusi Tempat Rekreasi dan Olahraga - LRA</v>
      </c>
      <c r="AB3150" t="str">
        <f>IF(LEFT(A3150)="1","D",IF(LEFT(A3150)="2","K",IF(LEFT(A3150)="3","K",IF(LEFT(A3150)="4","K",IF(LEFT(A3150)="5","D",IF(LEFT(A3150)="6","D",IF(LEFT(A3150)="8","K",IF(LEFT(A3150)="9","D"))))))))</f>
        <v>K</v>
      </c>
      <c r="AD3150">
        <f>IF(LEFT(A3150)="4",1,IF(LEFT(A3150)="5",1,IF(LEFT(A3150)="6",1,0)))</f>
        <v>1</v>
      </c>
      <c r="AE3150">
        <f>IF(LEFT(A3150)="8",1,IF(LEFT(A3150)="9",1,0))</f>
        <v>0</v>
      </c>
      <c r="AF3150" t="str">
        <f>LEFT(A3150)</f>
        <v>4</v>
      </c>
    </row>
    <row r="3151" spans="1:32" x14ac:dyDescent="0.25">
      <c r="A3151" t="s">
        <v>6060</v>
      </c>
      <c r="B3151" t="s">
        <v>6061</v>
      </c>
      <c r="C3151" t="s">
        <v>6048</v>
      </c>
      <c r="D3151">
        <v>1</v>
      </c>
      <c r="E3151">
        <v>0</v>
      </c>
      <c r="F3151">
        <v>1</v>
      </c>
      <c r="G3151">
        <v>0</v>
      </c>
      <c r="H3151" t="s">
        <v>6061</v>
      </c>
      <c r="I3151" t="s">
        <v>10419</v>
      </c>
      <c r="J3151" t="s">
        <v>10420</v>
      </c>
      <c r="K3151" s="1">
        <v>42339</v>
      </c>
      <c r="L3151" s="1">
        <v>42339</v>
      </c>
      <c r="M3151" t="s">
        <v>10420</v>
      </c>
      <c r="N3151">
        <v>0</v>
      </c>
      <c r="O3151" t="s">
        <v>5940</v>
      </c>
      <c r="P3151">
        <v>1</v>
      </c>
      <c r="Q3151">
        <v>0</v>
      </c>
      <c r="T3151" t="str">
        <f>IF(LEN(A3151)=2,MID(A3151,1,1),IF(LEN(A3151)=3,MID(A3151,1,2),IF(LEN(A3151)=5,MID(A3151,1,3),IF(LEN(A3151)=7,MID(A3151,1,5),IF(LEN(A3151)=1,"")))))</f>
        <v>41202</v>
      </c>
      <c r="U3151">
        <f>IF(LEN(A3151)=7,0,1)</f>
        <v>0</v>
      </c>
      <c r="V3151">
        <f t="shared" si="98"/>
        <v>1</v>
      </c>
      <c r="W3151">
        <f>IF(OR(LEFT(A3151)="1", LEFT(A3151)="2",LEFT(A3151)="3"),1,0)</f>
        <v>0</v>
      </c>
      <c r="Y3151" t="str">
        <f t="shared" si="99"/>
        <v>Retribusi Penyeberangan di Air - LRA</v>
      </c>
      <c r="AB3151" t="str">
        <f>IF(LEFT(A3151)="1","D",IF(LEFT(A3151)="2","K",IF(LEFT(A3151)="3","K",IF(LEFT(A3151)="4","K",IF(LEFT(A3151)="5","D",IF(LEFT(A3151)="6","D",IF(LEFT(A3151)="8","K",IF(LEFT(A3151)="9","D"))))))))</f>
        <v>K</v>
      </c>
      <c r="AD3151">
        <f>IF(LEFT(A3151)="4",1,IF(LEFT(A3151)="5",1,IF(LEFT(A3151)="6",1,0)))</f>
        <v>1</v>
      </c>
      <c r="AE3151">
        <f>IF(LEFT(A3151)="8",1,IF(LEFT(A3151)="9",1,0))</f>
        <v>0</v>
      </c>
      <c r="AF3151" t="str">
        <f>LEFT(A3151)</f>
        <v>4</v>
      </c>
    </row>
    <row r="3152" spans="1:32" x14ac:dyDescent="0.25">
      <c r="A3152" t="s">
        <v>6062</v>
      </c>
      <c r="B3152" t="s">
        <v>6063</v>
      </c>
      <c r="C3152" t="s">
        <v>6048</v>
      </c>
      <c r="D3152">
        <v>1</v>
      </c>
      <c r="E3152">
        <v>0</v>
      </c>
      <c r="F3152">
        <v>1</v>
      </c>
      <c r="G3152">
        <v>0</v>
      </c>
      <c r="H3152" t="s">
        <v>6063</v>
      </c>
      <c r="I3152" t="s">
        <v>10419</v>
      </c>
      <c r="J3152" t="s">
        <v>10420</v>
      </c>
      <c r="K3152" s="1">
        <v>42339</v>
      </c>
      <c r="L3152" s="1">
        <v>42339</v>
      </c>
      <c r="M3152" t="s">
        <v>10420</v>
      </c>
      <c r="N3152">
        <v>0</v>
      </c>
      <c r="O3152" t="s">
        <v>5940</v>
      </c>
      <c r="P3152">
        <v>1</v>
      </c>
      <c r="Q3152">
        <v>0</v>
      </c>
      <c r="T3152" t="str">
        <f>IF(LEN(A3152)=2,MID(A3152,1,1),IF(LEN(A3152)=3,MID(A3152,1,2),IF(LEN(A3152)=5,MID(A3152,1,3),IF(LEN(A3152)=7,MID(A3152,1,5),IF(LEN(A3152)=1,"")))))</f>
        <v>41202</v>
      </c>
      <c r="U3152">
        <f>IF(LEN(A3152)=7,0,1)</f>
        <v>0</v>
      </c>
      <c r="V3152">
        <f t="shared" si="98"/>
        <v>1</v>
      </c>
      <c r="W3152">
        <f>IF(OR(LEFT(A3152)="1", LEFT(A3152)="2",LEFT(A3152)="3"),1,0)</f>
        <v>0</v>
      </c>
      <c r="Y3152" t="str">
        <f t="shared" si="99"/>
        <v>Retribusi Pengolahan Limbah Cair - LRA</v>
      </c>
      <c r="AB3152" t="str">
        <f>IF(LEFT(A3152)="1","D",IF(LEFT(A3152)="2","K",IF(LEFT(A3152)="3","K",IF(LEFT(A3152)="4","K",IF(LEFT(A3152)="5","D",IF(LEFT(A3152)="6","D",IF(LEFT(A3152)="8","K",IF(LEFT(A3152)="9","D"))))))))</f>
        <v>K</v>
      </c>
      <c r="AD3152">
        <f>IF(LEFT(A3152)="4",1,IF(LEFT(A3152)="5",1,IF(LEFT(A3152)="6",1,0)))</f>
        <v>1</v>
      </c>
      <c r="AE3152">
        <f>IF(LEFT(A3152)="8",1,IF(LEFT(A3152)="9",1,0))</f>
        <v>0</v>
      </c>
      <c r="AF3152" t="str">
        <f>LEFT(A3152)</f>
        <v>4</v>
      </c>
    </row>
    <row r="3153" spans="1:32" x14ac:dyDescent="0.25">
      <c r="A3153" t="s">
        <v>6064</v>
      </c>
      <c r="B3153" t="s">
        <v>6065</v>
      </c>
      <c r="C3153" t="s">
        <v>6048</v>
      </c>
      <c r="D3153">
        <v>1</v>
      </c>
      <c r="E3153">
        <v>0</v>
      </c>
      <c r="F3153">
        <v>1</v>
      </c>
      <c r="G3153">
        <v>0</v>
      </c>
      <c r="H3153" t="s">
        <v>6065</v>
      </c>
      <c r="I3153" t="s">
        <v>10419</v>
      </c>
      <c r="J3153" t="s">
        <v>10420</v>
      </c>
      <c r="K3153" s="1">
        <v>42339</v>
      </c>
      <c r="L3153" s="1">
        <v>42339</v>
      </c>
      <c r="M3153" t="s">
        <v>10420</v>
      </c>
      <c r="N3153">
        <v>0</v>
      </c>
      <c r="O3153" t="s">
        <v>5940</v>
      </c>
      <c r="P3153">
        <v>1</v>
      </c>
      <c r="Q3153">
        <v>0</v>
      </c>
      <c r="T3153" t="str">
        <f>IF(LEN(A3153)=2,MID(A3153,1,1),IF(LEN(A3153)=3,MID(A3153,1,2),IF(LEN(A3153)=5,MID(A3153,1,3),IF(LEN(A3153)=7,MID(A3153,1,5),IF(LEN(A3153)=1,"")))))</f>
        <v>41202</v>
      </c>
      <c r="U3153">
        <f>IF(LEN(A3153)=7,0,1)</f>
        <v>0</v>
      </c>
      <c r="V3153">
        <f t="shared" si="98"/>
        <v>1</v>
      </c>
      <c r="W3153">
        <f>IF(OR(LEFT(A3153)="1", LEFT(A3153)="2",LEFT(A3153)="3"),1,0)</f>
        <v>0</v>
      </c>
      <c r="Y3153" t="str">
        <f t="shared" si="99"/>
        <v>Retribusi Penjualan Produksi Usaha Daerah - LRA</v>
      </c>
      <c r="AB3153" t="str">
        <f>IF(LEFT(A3153)="1","D",IF(LEFT(A3153)="2","K",IF(LEFT(A3153)="3","K",IF(LEFT(A3153)="4","K",IF(LEFT(A3153)="5","D",IF(LEFT(A3153)="6","D",IF(LEFT(A3153)="8","K",IF(LEFT(A3153)="9","D"))))))))</f>
        <v>K</v>
      </c>
      <c r="AD3153">
        <f>IF(LEFT(A3153)="4",1,IF(LEFT(A3153)="5",1,IF(LEFT(A3153)="6",1,0)))</f>
        <v>1</v>
      </c>
      <c r="AE3153">
        <f>IF(LEFT(A3153)="8",1,IF(LEFT(A3153)="9",1,0))</f>
        <v>0</v>
      </c>
      <c r="AF3153" t="str">
        <f>LEFT(A3153)</f>
        <v>4</v>
      </c>
    </row>
    <row r="3154" spans="1:32" x14ac:dyDescent="0.25">
      <c r="A3154" t="s">
        <v>6066</v>
      </c>
      <c r="B3154" t="s">
        <v>6067</v>
      </c>
      <c r="C3154" t="s">
        <v>6048</v>
      </c>
      <c r="D3154">
        <v>1</v>
      </c>
      <c r="E3154">
        <v>0</v>
      </c>
      <c r="F3154">
        <v>1</v>
      </c>
      <c r="G3154">
        <v>0</v>
      </c>
      <c r="H3154" t="s">
        <v>6067</v>
      </c>
      <c r="I3154" t="s">
        <v>10419</v>
      </c>
      <c r="J3154" t="s">
        <v>10420</v>
      </c>
      <c r="K3154" s="1">
        <v>42339</v>
      </c>
      <c r="L3154" s="1">
        <v>42339</v>
      </c>
      <c r="M3154" t="s">
        <v>10420</v>
      </c>
      <c r="N3154">
        <v>0</v>
      </c>
      <c r="O3154" t="s">
        <v>5940</v>
      </c>
      <c r="P3154">
        <v>1</v>
      </c>
      <c r="Q3154">
        <v>0</v>
      </c>
      <c r="T3154" t="str">
        <f>IF(LEN(A3154)=2,MID(A3154,1,1),IF(LEN(A3154)=3,MID(A3154,1,2),IF(LEN(A3154)=5,MID(A3154,1,3),IF(LEN(A3154)=7,MID(A3154,1,5),IF(LEN(A3154)=1,"")))))</f>
        <v>41202</v>
      </c>
      <c r="U3154">
        <f>IF(LEN(A3154)=7,0,1)</f>
        <v>0</v>
      </c>
      <c r="V3154">
        <f t="shared" si="98"/>
        <v>1</v>
      </c>
      <c r="W3154">
        <f>IF(OR(LEFT(A3154)="1", LEFT(A3154)="2",LEFT(A3154)="3"),1,0)</f>
        <v>0</v>
      </c>
      <c r="Y3154" t="str">
        <f t="shared" si="99"/>
        <v>Retribusi Tempat Khusus Parkir - LRA</v>
      </c>
      <c r="AB3154" t="str">
        <f>IF(LEFT(A3154)="1","D",IF(LEFT(A3154)="2","K",IF(LEFT(A3154)="3","K",IF(LEFT(A3154)="4","K",IF(LEFT(A3154)="5","D",IF(LEFT(A3154)="6","D",IF(LEFT(A3154)="8","K",IF(LEFT(A3154)="9","D"))))))))</f>
        <v>K</v>
      </c>
      <c r="AD3154">
        <f>IF(LEFT(A3154)="4",1,IF(LEFT(A3154)="5",1,IF(LEFT(A3154)="6",1,0)))</f>
        <v>1</v>
      </c>
      <c r="AE3154">
        <f>IF(LEFT(A3154)="8",1,IF(LEFT(A3154)="9",1,0))</f>
        <v>0</v>
      </c>
      <c r="AF3154" t="str">
        <f>LEFT(A3154)</f>
        <v>4</v>
      </c>
    </row>
    <row r="3155" spans="1:32" x14ac:dyDescent="0.25">
      <c r="A3155" t="s">
        <v>6068</v>
      </c>
      <c r="B3155" t="s">
        <v>6069</v>
      </c>
      <c r="C3155" t="s">
        <v>6034</v>
      </c>
      <c r="D3155">
        <v>1</v>
      </c>
      <c r="E3155">
        <v>1</v>
      </c>
      <c r="F3155">
        <v>1</v>
      </c>
      <c r="G3155">
        <v>0</v>
      </c>
      <c r="H3155" t="s">
        <v>6069</v>
      </c>
      <c r="I3155" t="s">
        <v>10419</v>
      </c>
      <c r="J3155" t="s">
        <v>10420</v>
      </c>
      <c r="K3155" s="1">
        <v>42339</v>
      </c>
      <c r="L3155" s="1">
        <v>42339</v>
      </c>
      <c r="M3155" t="s">
        <v>10420</v>
      </c>
      <c r="N3155">
        <v>0</v>
      </c>
      <c r="O3155" t="s">
        <v>5940</v>
      </c>
      <c r="P3155">
        <v>1</v>
      </c>
      <c r="Q3155">
        <v>0</v>
      </c>
      <c r="T3155" t="str">
        <f>IF(LEN(A3155)=2,MID(A3155,1,1),IF(LEN(A3155)=3,MID(A3155,1,2),IF(LEN(A3155)=5,MID(A3155,1,3),IF(LEN(A3155)=7,MID(A3155,1,5),IF(LEN(A3155)=1,"")))))</f>
        <v>412</v>
      </c>
      <c r="U3155">
        <f>IF(LEN(A3155)=7,0,1)</f>
        <v>1</v>
      </c>
      <c r="V3155">
        <f t="shared" si="98"/>
        <v>1</v>
      </c>
      <c r="W3155">
        <f>IF(OR(LEFT(A3155)="1", LEFT(A3155)="2",LEFT(A3155)="3"),1,0)</f>
        <v>0</v>
      </c>
      <c r="Y3155" t="str">
        <f t="shared" si="99"/>
        <v>Retribusi Perijinan Tertentu - LRA</v>
      </c>
      <c r="AB3155" t="str">
        <f>IF(LEFT(A3155)="1","D",IF(LEFT(A3155)="2","K",IF(LEFT(A3155)="3","K",IF(LEFT(A3155)="4","K",IF(LEFT(A3155)="5","D",IF(LEFT(A3155)="6","D",IF(LEFT(A3155)="8","K",IF(LEFT(A3155)="9","D"))))))))</f>
        <v>K</v>
      </c>
      <c r="AD3155">
        <f>IF(LEFT(A3155)="4",1,IF(LEFT(A3155)="5",1,IF(LEFT(A3155)="6",1,0)))</f>
        <v>1</v>
      </c>
      <c r="AE3155">
        <f>IF(LEFT(A3155)="8",1,IF(LEFT(A3155)="9",1,0))</f>
        <v>0</v>
      </c>
      <c r="AF3155" t="str">
        <f>LEFT(A3155)</f>
        <v>4</v>
      </c>
    </row>
    <row r="3156" spans="1:32" x14ac:dyDescent="0.25">
      <c r="A3156" t="s">
        <v>6070</v>
      </c>
      <c r="B3156" t="s">
        <v>6071</v>
      </c>
      <c r="C3156" t="s">
        <v>6068</v>
      </c>
      <c r="D3156">
        <v>1</v>
      </c>
      <c r="E3156">
        <v>0</v>
      </c>
      <c r="F3156">
        <v>1</v>
      </c>
      <c r="G3156">
        <v>0</v>
      </c>
      <c r="H3156" t="s">
        <v>6071</v>
      </c>
      <c r="I3156" t="s">
        <v>10419</v>
      </c>
      <c r="J3156" t="s">
        <v>10420</v>
      </c>
      <c r="K3156" s="1">
        <v>42339</v>
      </c>
      <c r="L3156" s="1">
        <v>42339</v>
      </c>
      <c r="M3156" t="s">
        <v>10420</v>
      </c>
      <c r="N3156">
        <v>0</v>
      </c>
      <c r="O3156" t="s">
        <v>5940</v>
      </c>
      <c r="P3156">
        <v>1</v>
      </c>
      <c r="Q3156">
        <v>0</v>
      </c>
      <c r="T3156" t="str">
        <f>IF(LEN(A3156)=2,MID(A3156,1,1),IF(LEN(A3156)=3,MID(A3156,1,2),IF(LEN(A3156)=5,MID(A3156,1,3),IF(LEN(A3156)=7,MID(A3156,1,5),IF(LEN(A3156)=1,"")))))</f>
        <v>41203</v>
      </c>
      <c r="U3156">
        <f>IF(LEN(A3156)=7,0,1)</f>
        <v>0</v>
      </c>
      <c r="V3156">
        <f t="shared" si="98"/>
        <v>1</v>
      </c>
      <c r="W3156">
        <f>IF(OR(LEFT(A3156)="1", LEFT(A3156)="2",LEFT(A3156)="3"),1,0)</f>
        <v>0</v>
      </c>
      <c r="Y3156" t="str">
        <f t="shared" si="99"/>
        <v>Retribusi Ijin Trayek - LRA</v>
      </c>
      <c r="AB3156" t="str">
        <f>IF(LEFT(A3156)="1","D",IF(LEFT(A3156)="2","K",IF(LEFT(A3156)="3","K",IF(LEFT(A3156)="4","K",IF(LEFT(A3156)="5","D",IF(LEFT(A3156)="6","D",IF(LEFT(A3156)="8","K",IF(LEFT(A3156)="9","D"))))))))</f>
        <v>K</v>
      </c>
      <c r="AD3156">
        <f>IF(LEFT(A3156)="4",1,IF(LEFT(A3156)="5",1,IF(LEFT(A3156)="6",1,0)))</f>
        <v>1</v>
      </c>
      <c r="AE3156">
        <f>IF(LEFT(A3156)="8",1,IF(LEFT(A3156)="9",1,0))</f>
        <v>0</v>
      </c>
      <c r="AF3156" t="str">
        <f>LEFT(A3156)</f>
        <v>4</v>
      </c>
    </row>
    <row r="3157" spans="1:32" x14ac:dyDescent="0.25">
      <c r="A3157" t="s">
        <v>6072</v>
      </c>
      <c r="B3157" t="s">
        <v>6073</v>
      </c>
      <c r="C3157" t="s">
        <v>6068</v>
      </c>
      <c r="D3157">
        <v>1</v>
      </c>
      <c r="E3157">
        <v>0</v>
      </c>
      <c r="F3157">
        <v>1</v>
      </c>
      <c r="G3157">
        <v>0</v>
      </c>
      <c r="H3157" t="s">
        <v>6073</v>
      </c>
      <c r="I3157" t="s">
        <v>10419</v>
      </c>
      <c r="J3157" t="s">
        <v>10420</v>
      </c>
      <c r="K3157" s="1">
        <v>42339</v>
      </c>
      <c r="L3157" s="1">
        <v>42339</v>
      </c>
      <c r="M3157" t="s">
        <v>10420</v>
      </c>
      <c r="N3157">
        <v>0</v>
      </c>
      <c r="O3157" t="s">
        <v>5940</v>
      </c>
      <c r="P3157">
        <v>1</v>
      </c>
      <c r="Q3157">
        <v>0</v>
      </c>
      <c r="T3157" t="str">
        <f>IF(LEN(A3157)=2,MID(A3157,1,1),IF(LEN(A3157)=3,MID(A3157,1,2),IF(LEN(A3157)=5,MID(A3157,1,3),IF(LEN(A3157)=7,MID(A3157,1,5),IF(LEN(A3157)=1,"")))))</f>
        <v>41203</v>
      </c>
      <c r="U3157">
        <f>IF(LEN(A3157)=7,0,1)</f>
        <v>0</v>
      </c>
      <c r="V3157">
        <f t="shared" si="98"/>
        <v>1</v>
      </c>
      <c r="W3157">
        <f>IF(OR(LEFT(A3157)="1", LEFT(A3157)="2",LEFT(A3157)="3"),1,0)</f>
        <v>0</v>
      </c>
      <c r="Y3157" t="str">
        <f t="shared" si="99"/>
        <v>Retribusi Izin Usaha Perikanan - LRA</v>
      </c>
      <c r="AB3157" t="str">
        <f>IF(LEFT(A3157)="1","D",IF(LEFT(A3157)="2","K",IF(LEFT(A3157)="3","K",IF(LEFT(A3157)="4","K",IF(LEFT(A3157)="5","D",IF(LEFT(A3157)="6","D",IF(LEFT(A3157)="8","K",IF(LEFT(A3157)="9","D"))))))))</f>
        <v>K</v>
      </c>
      <c r="AD3157">
        <f>IF(LEFT(A3157)="4",1,IF(LEFT(A3157)="5",1,IF(LEFT(A3157)="6",1,0)))</f>
        <v>1</v>
      </c>
      <c r="AE3157">
        <f>IF(LEFT(A3157)="8",1,IF(LEFT(A3157)="9",1,0))</f>
        <v>0</v>
      </c>
      <c r="AF3157" t="str">
        <f>LEFT(A3157)</f>
        <v>4</v>
      </c>
    </row>
    <row r="3158" spans="1:32" x14ac:dyDescent="0.25">
      <c r="A3158" t="s">
        <v>6074</v>
      </c>
      <c r="B3158" t="s">
        <v>6075</v>
      </c>
      <c r="C3158" t="s">
        <v>6068</v>
      </c>
      <c r="D3158">
        <v>1</v>
      </c>
      <c r="E3158">
        <v>0</v>
      </c>
      <c r="F3158">
        <v>1</v>
      </c>
      <c r="G3158">
        <v>0</v>
      </c>
      <c r="H3158" t="s">
        <v>6075</v>
      </c>
      <c r="I3158" t="s">
        <v>10419</v>
      </c>
      <c r="J3158" t="s">
        <v>10420</v>
      </c>
      <c r="K3158" s="1">
        <v>42339</v>
      </c>
      <c r="L3158" s="1">
        <v>42339</v>
      </c>
      <c r="M3158" t="s">
        <v>10420</v>
      </c>
      <c r="N3158">
        <v>0</v>
      </c>
      <c r="O3158" t="s">
        <v>5940</v>
      </c>
      <c r="P3158">
        <v>1</v>
      </c>
      <c r="Q3158">
        <v>0</v>
      </c>
      <c r="T3158" t="str">
        <f>IF(LEN(A3158)=2,MID(A3158,1,1),IF(LEN(A3158)=3,MID(A3158,1,2),IF(LEN(A3158)=5,MID(A3158,1,3),IF(LEN(A3158)=7,MID(A3158,1,5),IF(LEN(A3158)=1,"")))))</f>
        <v>41203</v>
      </c>
      <c r="U3158">
        <f>IF(LEN(A3158)=7,0,1)</f>
        <v>0</v>
      </c>
      <c r="V3158">
        <f t="shared" si="98"/>
        <v>1</v>
      </c>
      <c r="W3158">
        <f>IF(OR(LEFT(A3158)="1", LEFT(A3158)="2",LEFT(A3158)="3"),1,0)</f>
        <v>0</v>
      </c>
      <c r="Y3158" t="str">
        <f t="shared" si="99"/>
        <v>Retribusi Perpanjangan Ijin Mempekerjakan Tenaga Asing - LRA</v>
      </c>
      <c r="AB3158" t="str">
        <f>IF(LEFT(A3158)="1","D",IF(LEFT(A3158)="2","K",IF(LEFT(A3158)="3","K",IF(LEFT(A3158)="4","K",IF(LEFT(A3158)="5","D",IF(LEFT(A3158)="6","D",IF(LEFT(A3158)="8","K",IF(LEFT(A3158)="9","D"))))))))</f>
        <v>K</v>
      </c>
      <c r="AD3158">
        <f>IF(LEFT(A3158)="4",1,IF(LEFT(A3158)="5",1,IF(LEFT(A3158)="6",1,0)))</f>
        <v>1</v>
      </c>
      <c r="AE3158">
        <f>IF(LEFT(A3158)="8",1,IF(LEFT(A3158)="9",1,0))</f>
        <v>0</v>
      </c>
      <c r="AF3158" t="str">
        <f>LEFT(A3158)</f>
        <v>4</v>
      </c>
    </row>
    <row r="3159" spans="1:32" x14ac:dyDescent="0.25">
      <c r="A3159" t="s">
        <v>6076</v>
      </c>
      <c r="B3159" t="s">
        <v>6077</v>
      </c>
      <c r="C3159" t="s">
        <v>5942</v>
      </c>
      <c r="D3159">
        <v>1</v>
      </c>
      <c r="E3159">
        <v>1</v>
      </c>
      <c r="F3159">
        <v>1</v>
      </c>
      <c r="G3159">
        <v>0</v>
      </c>
      <c r="H3159" t="s">
        <v>6077</v>
      </c>
      <c r="I3159" t="s">
        <v>10419</v>
      </c>
      <c r="J3159" t="s">
        <v>10420</v>
      </c>
      <c r="K3159" s="1">
        <v>42339</v>
      </c>
      <c r="L3159" s="1">
        <v>42339</v>
      </c>
      <c r="M3159" t="s">
        <v>10420</v>
      </c>
      <c r="N3159">
        <v>0</v>
      </c>
      <c r="O3159" t="s">
        <v>5940</v>
      </c>
      <c r="P3159">
        <v>1</v>
      </c>
      <c r="Q3159">
        <v>0</v>
      </c>
      <c r="T3159" t="str">
        <f>IF(LEN(A3159)=2,MID(A3159,1,1),IF(LEN(A3159)=3,MID(A3159,1,2),IF(LEN(A3159)=5,MID(A3159,1,3),IF(LEN(A3159)=7,MID(A3159,1,5),IF(LEN(A3159)=1,"")))))</f>
        <v>41</v>
      </c>
      <c r="U3159">
        <f>IF(LEN(A3159)=7,0,1)</f>
        <v>1</v>
      </c>
      <c r="V3159">
        <f t="shared" si="98"/>
        <v>1</v>
      </c>
      <c r="W3159">
        <f>IF(OR(LEFT(A3159)="1", LEFT(A3159)="2",LEFT(A3159)="3"),1,0)</f>
        <v>0</v>
      </c>
      <c r="Y3159" t="str">
        <f t="shared" si="99"/>
        <v>HASIL PENGELOLAAN KEKAYAAN DAERAH YANG DIPISAHKAN - LRA</v>
      </c>
      <c r="AB3159" t="str">
        <f>IF(LEFT(A3159)="1","D",IF(LEFT(A3159)="2","K",IF(LEFT(A3159)="3","K",IF(LEFT(A3159)="4","K",IF(LEFT(A3159)="5","D",IF(LEFT(A3159)="6","D",IF(LEFT(A3159)="8","K",IF(LEFT(A3159)="9","D"))))))))</f>
        <v>K</v>
      </c>
      <c r="AD3159">
        <f>IF(LEFT(A3159)="4",1,IF(LEFT(A3159)="5",1,IF(LEFT(A3159)="6",1,0)))</f>
        <v>1</v>
      </c>
      <c r="AE3159">
        <f>IF(LEFT(A3159)="8",1,IF(LEFT(A3159)="9",1,0))</f>
        <v>0</v>
      </c>
      <c r="AF3159" t="str">
        <f>LEFT(A3159)</f>
        <v>4</v>
      </c>
    </row>
    <row r="3160" spans="1:32" x14ac:dyDescent="0.25">
      <c r="A3160" t="s">
        <v>6078</v>
      </c>
      <c r="B3160" t="s">
        <v>6079</v>
      </c>
      <c r="C3160" t="s">
        <v>6076</v>
      </c>
      <c r="D3160">
        <v>1</v>
      </c>
      <c r="E3160">
        <v>1</v>
      </c>
      <c r="F3160">
        <v>1</v>
      </c>
      <c r="G3160">
        <v>0</v>
      </c>
      <c r="H3160" t="s">
        <v>6079</v>
      </c>
      <c r="I3160" t="s">
        <v>10419</v>
      </c>
      <c r="J3160" t="s">
        <v>10420</v>
      </c>
      <c r="K3160" s="1">
        <v>42339</v>
      </c>
      <c r="L3160" s="1">
        <v>42339</v>
      </c>
      <c r="M3160" t="s">
        <v>10420</v>
      </c>
      <c r="N3160">
        <v>0</v>
      </c>
      <c r="O3160" t="s">
        <v>5940</v>
      </c>
      <c r="P3160">
        <v>1</v>
      </c>
      <c r="Q3160">
        <v>0</v>
      </c>
      <c r="T3160" t="str">
        <f>IF(LEN(A3160)=2,MID(A3160,1,1),IF(LEN(A3160)=3,MID(A3160,1,2),IF(LEN(A3160)=5,MID(A3160,1,3),IF(LEN(A3160)=7,MID(A3160,1,5),IF(LEN(A3160)=1,"")))))</f>
        <v>413</v>
      </c>
      <c r="U3160">
        <f>IF(LEN(A3160)=7,0,1)</f>
        <v>1</v>
      </c>
      <c r="V3160">
        <f t="shared" si="98"/>
        <v>1</v>
      </c>
      <c r="W3160">
        <f>IF(OR(LEFT(A3160)="1", LEFT(A3160)="2",LEFT(A3160)="3"),1,0)</f>
        <v>0</v>
      </c>
      <c r="Y3160" t="str">
        <f t="shared" si="99"/>
        <v>Bagian Laba atas penyertaan modal pada Perusahaan Milik Daerah/BUMD - LRA</v>
      </c>
      <c r="AB3160" t="str">
        <f>IF(LEFT(A3160)="1","D",IF(LEFT(A3160)="2","K",IF(LEFT(A3160)="3","K",IF(LEFT(A3160)="4","K",IF(LEFT(A3160)="5","D",IF(LEFT(A3160)="6","D",IF(LEFT(A3160)="8","K",IF(LEFT(A3160)="9","D"))))))))</f>
        <v>K</v>
      </c>
      <c r="AD3160">
        <f>IF(LEFT(A3160)="4",1,IF(LEFT(A3160)="5",1,IF(LEFT(A3160)="6",1,0)))</f>
        <v>1</v>
      </c>
      <c r="AE3160">
        <f>IF(LEFT(A3160)="8",1,IF(LEFT(A3160)="9",1,0))</f>
        <v>0</v>
      </c>
      <c r="AF3160" t="str">
        <f>LEFT(A3160)</f>
        <v>4</v>
      </c>
    </row>
    <row r="3161" spans="1:32" x14ac:dyDescent="0.25">
      <c r="A3161" t="s">
        <v>6080</v>
      </c>
      <c r="B3161" t="s">
        <v>6081</v>
      </c>
      <c r="C3161" t="s">
        <v>6078</v>
      </c>
      <c r="D3161">
        <v>1</v>
      </c>
      <c r="E3161">
        <v>0</v>
      </c>
      <c r="F3161">
        <v>1</v>
      </c>
      <c r="G3161">
        <v>0</v>
      </c>
      <c r="H3161" t="s">
        <v>6081</v>
      </c>
      <c r="I3161" t="s">
        <v>10419</v>
      </c>
      <c r="J3161" t="s">
        <v>10420</v>
      </c>
      <c r="K3161" s="1">
        <v>42339</v>
      </c>
      <c r="L3161" s="1">
        <v>42339</v>
      </c>
      <c r="M3161" t="s">
        <v>10420</v>
      </c>
      <c r="N3161">
        <v>0</v>
      </c>
      <c r="O3161" t="s">
        <v>5940</v>
      </c>
      <c r="P3161">
        <v>1</v>
      </c>
      <c r="Q3161">
        <v>0</v>
      </c>
      <c r="T3161" t="str">
        <f>IF(LEN(A3161)=2,MID(A3161,1,1),IF(LEN(A3161)=3,MID(A3161,1,2),IF(LEN(A3161)=5,MID(A3161,1,3),IF(LEN(A3161)=7,MID(A3161,1,5),IF(LEN(A3161)=1,"")))))</f>
        <v>41301</v>
      </c>
      <c r="U3161">
        <f>IF(LEN(A3161)=7,0,1)</f>
        <v>0</v>
      </c>
      <c r="V3161">
        <f t="shared" si="98"/>
        <v>1</v>
      </c>
      <c r="W3161">
        <f>IF(OR(LEFT(A3161)="1", LEFT(A3161)="2",LEFT(A3161)="3"),1,0)</f>
        <v>0</v>
      </c>
      <c r="Y3161" t="str">
        <f t="shared" si="99"/>
        <v>Perusahaan Daerah Air Bersih - LRA</v>
      </c>
      <c r="AB3161" t="str">
        <f>IF(LEFT(A3161)="1","D",IF(LEFT(A3161)="2","K",IF(LEFT(A3161)="3","K",IF(LEFT(A3161)="4","K",IF(LEFT(A3161)="5","D",IF(LEFT(A3161)="6","D",IF(LEFT(A3161)="8","K",IF(LEFT(A3161)="9","D"))))))))</f>
        <v>K</v>
      </c>
      <c r="AD3161">
        <f>IF(LEFT(A3161)="4",1,IF(LEFT(A3161)="5",1,IF(LEFT(A3161)="6",1,0)))</f>
        <v>1</v>
      </c>
      <c r="AE3161">
        <f>IF(LEFT(A3161)="8",1,IF(LEFT(A3161)="9",1,0))</f>
        <v>0</v>
      </c>
      <c r="AF3161" t="str">
        <f>LEFT(A3161)</f>
        <v>4</v>
      </c>
    </row>
    <row r="3162" spans="1:32" x14ac:dyDescent="0.25">
      <c r="A3162" t="s">
        <v>6082</v>
      </c>
      <c r="B3162" t="s">
        <v>6083</v>
      </c>
      <c r="C3162" t="s">
        <v>6078</v>
      </c>
      <c r="D3162">
        <v>1</v>
      </c>
      <c r="E3162">
        <v>0</v>
      </c>
      <c r="F3162">
        <v>1</v>
      </c>
      <c r="G3162">
        <v>0</v>
      </c>
      <c r="H3162" t="s">
        <v>6083</v>
      </c>
      <c r="I3162" t="s">
        <v>10419</v>
      </c>
      <c r="J3162" t="s">
        <v>10420</v>
      </c>
      <c r="K3162" s="1">
        <v>42339</v>
      </c>
      <c r="L3162" s="1">
        <v>42339</v>
      </c>
      <c r="M3162" t="s">
        <v>10420</v>
      </c>
      <c r="N3162">
        <v>0</v>
      </c>
      <c r="O3162" t="s">
        <v>5940</v>
      </c>
      <c r="P3162">
        <v>1</v>
      </c>
      <c r="Q3162">
        <v>0</v>
      </c>
      <c r="T3162" t="str">
        <f>IF(LEN(A3162)=2,MID(A3162,1,1),IF(LEN(A3162)=3,MID(A3162,1,2),IF(LEN(A3162)=5,MID(A3162,1,3),IF(LEN(A3162)=7,MID(A3162,1,5),IF(LEN(A3162)=1,"")))))</f>
        <v>41301</v>
      </c>
      <c r="U3162">
        <f>IF(LEN(A3162)=7,0,1)</f>
        <v>0</v>
      </c>
      <c r="V3162">
        <f t="shared" si="98"/>
        <v>1</v>
      </c>
      <c r="W3162">
        <f>IF(OR(LEFT(A3162)="1", LEFT(A3162)="2",LEFT(A3162)="3"),1,0)</f>
        <v>0</v>
      </c>
      <c r="Y3162" t="str">
        <f t="shared" si="99"/>
        <v>PT Bank Jatim - LRA</v>
      </c>
      <c r="AB3162" t="str">
        <f>IF(LEFT(A3162)="1","D",IF(LEFT(A3162)="2","K",IF(LEFT(A3162)="3","K",IF(LEFT(A3162)="4","K",IF(LEFT(A3162)="5","D",IF(LEFT(A3162)="6","D",IF(LEFT(A3162)="8","K",IF(LEFT(A3162)="9","D"))))))))</f>
        <v>K</v>
      </c>
      <c r="AD3162">
        <f>IF(LEFT(A3162)="4",1,IF(LEFT(A3162)="5",1,IF(LEFT(A3162)="6",1,0)))</f>
        <v>1</v>
      </c>
      <c r="AE3162">
        <f>IF(LEFT(A3162)="8",1,IF(LEFT(A3162)="9",1,0))</f>
        <v>0</v>
      </c>
      <c r="AF3162" t="str">
        <f>LEFT(A3162)</f>
        <v>4</v>
      </c>
    </row>
    <row r="3163" spans="1:32" x14ac:dyDescent="0.25">
      <c r="A3163" t="s">
        <v>6084</v>
      </c>
      <c r="B3163" t="s">
        <v>6085</v>
      </c>
      <c r="C3163" t="s">
        <v>6078</v>
      </c>
      <c r="D3163">
        <v>1</v>
      </c>
      <c r="E3163">
        <v>0</v>
      </c>
      <c r="F3163">
        <v>1</v>
      </c>
      <c r="G3163">
        <v>0</v>
      </c>
      <c r="H3163" t="s">
        <v>6085</v>
      </c>
      <c r="I3163" t="s">
        <v>10419</v>
      </c>
      <c r="J3163" t="s">
        <v>10420</v>
      </c>
      <c r="K3163" s="1">
        <v>42339</v>
      </c>
      <c r="L3163" s="1">
        <v>42339</v>
      </c>
      <c r="M3163" t="s">
        <v>10420</v>
      </c>
      <c r="N3163">
        <v>0</v>
      </c>
      <c r="O3163" t="s">
        <v>5940</v>
      </c>
      <c r="P3163">
        <v>1</v>
      </c>
      <c r="Q3163">
        <v>0</v>
      </c>
      <c r="T3163" t="str">
        <f>IF(LEN(A3163)=2,MID(A3163,1,1),IF(LEN(A3163)=3,MID(A3163,1,2),IF(LEN(A3163)=5,MID(A3163,1,3),IF(LEN(A3163)=7,MID(A3163,1,5),IF(LEN(A3163)=1,"")))))</f>
        <v>41301</v>
      </c>
      <c r="U3163">
        <f>IF(LEN(A3163)=7,0,1)</f>
        <v>0</v>
      </c>
      <c r="V3163">
        <f t="shared" si="98"/>
        <v>1</v>
      </c>
      <c r="W3163">
        <f>IF(OR(LEFT(A3163)="1", LEFT(A3163)="2",LEFT(A3163)="3"),1,0)</f>
        <v>0</v>
      </c>
      <c r="Y3163" t="str">
        <f t="shared" si="99"/>
        <v>PT BPR Jatim - LRA</v>
      </c>
      <c r="AB3163" t="str">
        <f>IF(LEFT(A3163)="1","D",IF(LEFT(A3163)="2","K",IF(LEFT(A3163)="3","K",IF(LEFT(A3163)="4","K",IF(LEFT(A3163)="5","D",IF(LEFT(A3163)="6","D",IF(LEFT(A3163)="8","K",IF(LEFT(A3163)="9","D"))))))))</f>
        <v>K</v>
      </c>
      <c r="AD3163">
        <f>IF(LEFT(A3163)="4",1,IF(LEFT(A3163)="5",1,IF(LEFT(A3163)="6",1,0)))</f>
        <v>1</v>
      </c>
      <c r="AE3163">
        <f>IF(LEFT(A3163)="8",1,IF(LEFT(A3163)="9",1,0))</f>
        <v>0</v>
      </c>
      <c r="AF3163" t="str">
        <f>LEFT(A3163)</f>
        <v>4</v>
      </c>
    </row>
    <row r="3164" spans="1:32" x14ac:dyDescent="0.25">
      <c r="A3164" t="s">
        <v>6086</v>
      </c>
      <c r="B3164" t="s">
        <v>6087</v>
      </c>
      <c r="C3164" t="s">
        <v>6078</v>
      </c>
      <c r="D3164">
        <v>1</v>
      </c>
      <c r="E3164">
        <v>0</v>
      </c>
      <c r="F3164">
        <v>1</v>
      </c>
      <c r="G3164">
        <v>0</v>
      </c>
      <c r="H3164" t="s">
        <v>6087</v>
      </c>
      <c r="I3164" t="s">
        <v>10419</v>
      </c>
      <c r="J3164" t="s">
        <v>10420</v>
      </c>
      <c r="K3164" s="1">
        <v>42339</v>
      </c>
      <c r="L3164" s="1">
        <v>42339</v>
      </c>
      <c r="M3164" t="s">
        <v>10420</v>
      </c>
      <c r="N3164">
        <v>0</v>
      </c>
      <c r="O3164" t="s">
        <v>5940</v>
      </c>
      <c r="P3164">
        <v>1</v>
      </c>
      <c r="Q3164">
        <v>0</v>
      </c>
      <c r="T3164" t="str">
        <f>IF(LEN(A3164)=2,MID(A3164,1,1),IF(LEN(A3164)=3,MID(A3164,1,2),IF(LEN(A3164)=5,MID(A3164,1,3),IF(LEN(A3164)=7,MID(A3164,1,5),IF(LEN(A3164)=1,"")))))</f>
        <v>41301</v>
      </c>
      <c r="U3164">
        <f>IF(LEN(A3164)=7,0,1)</f>
        <v>0</v>
      </c>
      <c r="V3164">
        <f t="shared" si="98"/>
        <v>1</v>
      </c>
      <c r="W3164">
        <f>IF(OR(LEFT(A3164)="1", LEFT(A3164)="2",LEFT(A3164)="3"),1,0)</f>
        <v>0</v>
      </c>
      <c r="Y3164" t="str">
        <f t="shared" si="99"/>
        <v>PT PWU (Panca Wira Usaha) - LRA</v>
      </c>
      <c r="AB3164" t="str">
        <f>IF(LEFT(A3164)="1","D",IF(LEFT(A3164)="2","K",IF(LEFT(A3164)="3","K",IF(LEFT(A3164)="4","K",IF(LEFT(A3164)="5","D",IF(LEFT(A3164)="6","D",IF(LEFT(A3164)="8","K",IF(LEFT(A3164)="9","D"))))))))</f>
        <v>K</v>
      </c>
      <c r="AD3164">
        <f>IF(LEFT(A3164)="4",1,IF(LEFT(A3164)="5",1,IF(LEFT(A3164)="6",1,0)))</f>
        <v>1</v>
      </c>
      <c r="AE3164">
        <f>IF(LEFT(A3164)="8",1,IF(LEFT(A3164)="9",1,0))</f>
        <v>0</v>
      </c>
      <c r="AF3164" t="str">
        <f>LEFT(A3164)</f>
        <v>4</v>
      </c>
    </row>
    <row r="3165" spans="1:32" x14ac:dyDescent="0.25">
      <c r="A3165" t="s">
        <v>6088</v>
      </c>
      <c r="B3165" t="s">
        <v>6089</v>
      </c>
      <c r="C3165" t="s">
        <v>6078</v>
      </c>
      <c r="D3165">
        <v>1</v>
      </c>
      <c r="E3165">
        <v>0</v>
      </c>
      <c r="F3165">
        <v>1</v>
      </c>
      <c r="G3165">
        <v>0</v>
      </c>
      <c r="H3165" t="s">
        <v>6089</v>
      </c>
      <c r="I3165" t="s">
        <v>10419</v>
      </c>
      <c r="J3165" t="s">
        <v>10420</v>
      </c>
      <c r="K3165" s="1">
        <v>42339</v>
      </c>
      <c r="L3165" s="1">
        <v>42339</v>
      </c>
      <c r="M3165" t="s">
        <v>10420</v>
      </c>
      <c r="N3165">
        <v>0</v>
      </c>
      <c r="O3165" t="s">
        <v>5940</v>
      </c>
      <c r="P3165">
        <v>1</v>
      </c>
      <c r="Q3165">
        <v>0</v>
      </c>
      <c r="T3165" t="str">
        <f>IF(LEN(A3165)=2,MID(A3165,1,1),IF(LEN(A3165)=3,MID(A3165,1,2),IF(LEN(A3165)=5,MID(A3165,1,3),IF(LEN(A3165)=7,MID(A3165,1,5),IF(LEN(A3165)=1,"")))))</f>
        <v>41301</v>
      </c>
      <c r="U3165">
        <f>IF(LEN(A3165)=7,0,1)</f>
        <v>0</v>
      </c>
      <c r="V3165">
        <f t="shared" si="98"/>
        <v>1</v>
      </c>
      <c r="W3165">
        <f>IF(OR(LEFT(A3165)="1", LEFT(A3165)="2",LEFT(A3165)="3"),1,0)</f>
        <v>0</v>
      </c>
      <c r="Y3165" t="str">
        <f t="shared" si="99"/>
        <v>PT JIM (Jatim Investment Management) - LRA</v>
      </c>
      <c r="AB3165" t="str">
        <f>IF(LEFT(A3165)="1","D",IF(LEFT(A3165)="2","K",IF(LEFT(A3165)="3","K",IF(LEFT(A3165)="4","K",IF(LEFT(A3165)="5","D",IF(LEFT(A3165)="6","D",IF(LEFT(A3165)="8","K",IF(LEFT(A3165)="9","D"))))))))</f>
        <v>K</v>
      </c>
      <c r="AD3165">
        <f>IF(LEFT(A3165)="4",1,IF(LEFT(A3165)="5",1,IF(LEFT(A3165)="6",1,0)))</f>
        <v>1</v>
      </c>
      <c r="AE3165">
        <f>IF(LEFT(A3165)="8",1,IF(LEFT(A3165)="9",1,0))</f>
        <v>0</v>
      </c>
      <c r="AF3165" t="str">
        <f>LEFT(A3165)</f>
        <v>4</v>
      </c>
    </row>
    <row r="3166" spans="1:32" x14ac:dyDescent="0.25">
      <c r="A3166" t="s">
        <v>6090</v>
      </c>
      <c r="B3166" t="s">
        <v>6091</v>
      </c>
      <c r="C3166" t="s">
        <v>6078</v>
      </c>
      <c r="D3166">
        <v>1</v>
      </c>
      <c r="E3166">
        <v>0</v>
      </c>
      <c r="F3166">
        <v>1</v>
      </c>
      <c r="G3166">
        <v>0</v>
      </c>
      <c r="H3166" t="s">
        <v>6091</v>
      </c>
      <c r="I3166" t="s">
        <v>10419</v>
      </c>
      <c r="J3166" t="s">
        <v>10420</v>
      </c>
      <c r="K3166" s="1">
        <v>42339</v>
      </c>
      <c r="L3166" s="1">
        <v>42339</v>
      </c>
      <c r="M3166" t="s">
        <v>10420</v>
      </c>
      <c r="N3166">
        <v>0</v>
      </c>
      <c r="O3166" t="s">
        <v>5940</v>
      </c>
      <c r="P3166">
        <v>1</v>
      </c>
      <c r="Q3166">
        <v>0</v>
      </c>
      <c r="T3166" t="str">
        <f>IF(LEN(A3166)=2,MID(A3166,1,1),IF(LEN(A3166)=3,MID(A3166,1,2),IF(LEN(A3166)=5,MID(A3166,1,3),IF(LEN(A3166)=7,MID(A3166,1,5),IF(LEN(A3166)=1,"")))))</f>
        <v>41301</v>
      </c>
      <c r="U3166">
        <f>IF(LEN(A3166)=7,0,1)</f>
        <v>0</v>
      </c>
      <c r="V3166">
        <f t="shared" si="98"/>
        <v>1</v>
      </c>
      <c r="W3166">
        <f>IF(OR(LEFT(A3166)="1", LEFT(A3166)="2",LEFT(A3166)="3"),1,0)</f>
        <v>0</v>
      </c>
      <c r="Y3166" t="str">
        <f t="shared" si="99"/>
        <v>PT JKU (Jatim Krida Utama) - LRA</v>
      </c>
      <c r="AB3166" t="str">
        <f>IF(LEFT(A3166)="1","D",IF(LEFT(A3166)="2","K",IF(LEFT(A3166)="3","K",IF(LEFT(A3166)="4","K",IF(LEFT(A3166)="5","D",IF(LEFT(A3166)="6","D",IF(LEFT(A3166)="8","K",IF(LEFT(A3166)="9","D"))))))))</f>
        <v>K</v>
      </c>
      <c r="AD3166">
        <f>IF(LEFT(A3166)="4",1,IF(LEFT(A3166)="5",1,IF(LEFT(A3166)="6",1,0)))</f>
        <v>1</v>
      </c>
      <c r="AE3166">
        <f>IF(LEFT(A3166)="8",1,IF(LEFT(A3166)="9",1,0))</f>
        <v>0</v>
      </c>
      <c r="AF3166" t="str">
        <f>LEFT(A3166)</f>
        <v>4</v>
      </c>
    </row>
    <row r="3167" spans="1:32" x14ac:dyDescent="0.25">
      <c r="A3167" t="s">
        <v>6092</v>
      </c>
      <c r="B3167" t="s">
        <v>6093</v>
      </c>
      <c r="C3167" t="s">
        <v>6078</v>
      </c>
      <c r="D3167">
        <v>1</v>
      </c>
      <c r="E3167">
        <v>0</v>
      </c>
      <c r="F3167">
        <v>1</v>
      </c>
      <c r="G3167">
        <v>0</v>
      </c>
      <c r="H3167" t="s">
        <v>6093</v>
      </c>
      <c r="I3167" t="s">
        <v>10419</v>
      </c>
      <c r="J3167" t="s">
        <v>10420</v>
      </c>
      <c r="K3167" s="1">
        <v>42339</v>
      </c>
      <c r="L3167" s="1">
        <v>42339</v>
      </c>
      <c r="M3167" t="s">
        <v>10420</v>
      </c>
      <c r="N3167">
        <v>0</v>
      </c>
      <c r="O3167" t="s">
        <v>5940</v>
      </c>
      <c r="P3167">
        <v>1</v>
      </c>
      <c r="Q3167">
        <v>0</v>
      </c>
      <c r="T3167" t="str">
        <f>IF(LEN(A3167)=2,MID(A3167,1,1),IF(LEN(A3167)=3,MID(A3167,1,2),IF(LEN(A3167)=5,MID(A3167,1,3),IF(LEN(A3167)=7,MID(A3167,1,5),IF(LEN(A3167)=1,"")))))</f>
        <v>41301</v>
      </c>
      <c r="U3167">
        <f>IF(LEN(A3167)=7,0,1)</f>
        <v>0</v>
      </c>
      <c r="V3167">
        <f t="shared" si="98"/>
        <v>1</v>
      </c>
      <c r="W3167">
        <f>IF(OR(LEFT(A3167)="1", LEFT(A3167)="2",LEFT(A3167)="3"),1,0)</f>
        <v>0</v>
      </c>
      <c r="Y3167" t="str">
        <f t="shared" si="99"/>
        <v>PT JGU (Jatim Grha Utama) - LRA</v>
      </c>
      <c r="AB3167" t="str">
        <f>IF(LEFT(A3167)="1","D",IF(LEFT(A3167)="2","K",IF(LEFT(A3167)="3","K",IF(LEFT(A3167)="4","K",IF(LEFT(A3167)="5","D",IF(LEFT(A3167)="6","D",IF(LEFT(A3167)="8","K",IF(LEFT(A3167)="9","D"))))))))</f>
        <v>K</v>
      </c>
      <c r="AD3167">
        <f>IF(LEFT(A3167)="4",1,IF(LEFT(A3167)="5",1,IF(LEFT(A3167)="6",1,0)))</f>
        <v>1</v>
      </c>
      <c r="AE3167">
        <f>IF(LEFT(A3167)="8",1,IF(LEFT(A3167)="9",1,0))</f>
        <v>0</v>
      </c>
      <c r="AF3167" t="str">
        <f>LEFT(A3167)</f>
        <v>4</v>
      </c>
    </row>
    <row r="3168" spans="1:32" x14ac:dyDescent="0.25">
      <c r="A3168" t="s">
        <v>6094</v>
      </c>
      <c r="B3168" t="s">
        <v>6095</v>
      </c>
      <c r="C3168" t="s">
        <v>6078</v>
      </c>
      <c r="D3168">
        <v>1</v>
      </c>
      <c r="E3168">
        <v>0</v>
      </c>
      <c r="F3168">
        <v>1</v>
      </c>
      <c r="G3168">
        <v>0</v>
      </c>
      <c r="H3168" t="s">
        <v>6095</v>
      </c>
      <c r="I3168" t="s">
        <v>10419</v>
      </c>
      <c r="J3168" t="s">
        <v>10420</v>
      </c>
      <c r="K3168" s="1">
        <v>42339</v>
      </c>
      <c r="L3168" s="1">
        <v>42339</v>
      </c>
      <c r="M3168" t="s">
        <v>10420</v>
      </c>
      <c r="N3168">
        <v>0</v>
      </c>
      <c r="O3168" t="s">
        <v>5940</v>
      </c>
      <c r="P3168">
        <v>1</v>
      </c>
      <c r="Q3168">
        <v>0</v>
      </c>
      <c r="T3168" t="str">
        <f>IF(LEN(A3168)=2,MID(A3168,1,1),IF(LEN(A3168)=3,MID(A3168,1,2),IF(LEN(A3168)=5,MID(A3168,1,3),IF(LEN(A3168)=7,MID(A3168,1,5),IF(LEN(A3168)=1,"")))))</f>
        <v>41301</v>
      </c>
      <c r="U3168">
        <f>IF(LEN(A3168)=7,0,1)</f>
        <v>0</v>
      </c>
      <c r="V3168">
        <f t="shared" si="98"/>
        <v>1</v>
      </c>
      <c r="W3168">
        <f>IF(OR(LEFT(A3168)="1", LEFT(A3168)="2",LEFT(A3168)="3"),1,0)</f>
        <v>0</v>
      </c>
      <c r="Y3168" t="str">
        <f t="shared" si="99"/>
        <v>PT PJU (Petrogas Jatim Utama) - LRA</v>
      </c>
      <c r="AB3168" t="str">
        <f>IF(LEFT(A3168)="1","D",IF(LEFT(A3168)="2","K",IF(LEFT(A3168)="3","K",IF(LEFT(A3168)="4","K",IF(LEFT(A3168)="5","D",IF(LEFT(A3168)="6","D",IF(LEFT(A3168)="8","K",IF(LEFT(A3168)="9","D"))))))))</f>
        <v>K</v>
      </c>
      <c r="AD3168">
        <f>IF(LEFT(A3168)="4",1,IF(LEFT(A3168)="5",1,IF(LEFT(A3168)="6",1,0)))</f>
        <v>1</v>
      </c>
      <c r="AE3168">
        <f>IF(LEFT(A3168)="8",1,IF(LEFT(A3168)="9",1,0))</f>
        <v>0</v>
      </c>
      <c r="AF3168" t="str">
        <f>LEFT(A3168)</f>
        <v>4</v>
      </c>
    </row>
    <row r="3169" spans="1:32" x14ac:dyDescent="0.25">
      <c r="A3169" t="s">
        <v>6096</v>
      </c>
      <c r="B3169" t="s">
        <v>6097</v>
      </c>
      <c r="C3169" t="s">
        <v>6078</v>
      </c>
      <c r="D3169">
        <v>1</v>
      </c>
      <c r="E3169">
        <v>0</v>
      </c>
      <c r="F3169">
        <v>1</v>
      </c>
      <c r="G3169">
        <v>0</v>
      </c>
      <c r="H3169" t="s">
        <v>6097</v>
      </c>
      <c r="I3169" t="s">
        <v>10419</v>
      </c>
      <c r="J3169" t="s">
        <v>10420</v>
      </c>
      <c r="K3169" s="1">
        <v>42339</v>
      </c>
      <c r="L3169" s="1">
        <v>42339</v>
      </c>
      <c r="M3169" t="s">
        <v>10420</v>
      </c>
      <c r="N3169">
        <v>0</v>
      </c>
      <c r="O3169" t="s">
        <v>5940</v>
      </c>
      <c r="P3169">
        <v>1</v>
      </c>
      <c r="Q3169">
        <v>0</v>
      </c>
      <c r="T3169" t="str">
        <f>IF(LEN(A3169)=2,MID(A3169,1,1),IF(LEN(A3169)=3,MID(A3169,1,2),IF(LEN(A3169)=5,MID(A3169,1,3),IF(LEN(A3169)=7,MID(A3169,1,5),IF(LEN(A3169)=1,"")))))</f>
        <v>41301</v>
      </c>
      <c r="U3169">
        <f>IF(LEN(A3169)=7,0,1)</f>
        <v>0</v>
      </c>
      <c r="V3169">
        <f t="shared" si="98"/>
        <v>1</v>
      </c>
      <c r="W3169">
        <f>IF(OR(LEFT(A3169)="1", LEFT(A3169)="2",LEFT(A3169)="3"),1,0)</f>
        <v>0</v>
      </c>
      <c r="Y3169" t="str">
        <f t="shared" si="99"/>
        <v>PT JMU (Jatim Marga Utama) - LRA</v>
      </c>
      <c r="AB3169" t="str">
        <f>IF(LEFT(A3169)="1","D",IF(LEFT(A3169)="2","K",IF(LEFT(A3169)="3","K",IF(LEFT(A3169)="4","K",IF(LEFT(A3169)="5","D",IF(LEFT(A3169)="6","D",IF(LEFT(A3169)="8","K",IF(LEFT(A3169)="9","D"))))))))</f>
        <v>K</v>
      </c>
      <c r="AD3169">
        <f>IF(LEFT(A3169)="4",1,IF(LEFT(A3169)="5",1,IF(LEFT(A3169)="6",1,0)))</f>
        <v>1</v>
      </c>
      <c r="AE3169">
        <f>IF(LEFT(A3169)="8",1,IF(LEFT(A3169)="9",1,0))</f>
        <v>0</v>
      </c>
      <c r="AF3169" t="str">
        <f>LEFT(A3169)</f>
        <v>4</v>
      </c>
    </row>
    <row r="3170" spans="1:32" x14ac:dyDescent="0.25">
      <c r="A3170" t="s">
        <v>6098</v>
      </c>
      <c r="B3170" t="s">
        <v>6099</v>
      </c>
      <c r="C3170" t="s">
        <v>6078</v>
      </c>
      <c r="D3170">
        <v>1</v>
      </c>
      <c r="E3170">
        <v>0</v>
      </c>
      <c r="F3170">
        <v>1</v>
      </c>
      <c r="G3170">
        <v>0</v>
      </c>
      <c r="H3170" t="s">
        <v>6099</v>
      </c>
      <c r="I3170" t="s">
        <v>10419</v>
      </c>
      <c r="J3170" t="s">
        <v>10420</v>
      </c>
      <c r="K3170" s="1">
        <v>42339</v>
      </c>
      <c r="L3170" s="1">
        <v>42339</v>
      </c>
      <c r="M3170" t="s">
        <v>10420</v>
      </c>
      <c r="N3170">
        <v>0</v>
      </c>
      <c r="O3170" t="s">
        <v>5940</v>
      </c>
      <c r="P3170">
        <v>1</v>
      </c>
      <c r="Q3170">
        <v>0</v>
      </c>
      <c r="T3170" t="str">
        <f>IF(LEN(A3170)=2,MID(A3170,1,1),IF(LEN(A3170)=3,MID(A3170,1,2),IF(LEN(A3170)=5,MID(A3170,1,3),IF(LEN(A3170)=7,MID(A3170,1,5),IF(LEN(A3170)=1,"")))))</f>
        <v>41301</v>
      </c>
      <c r="U3170">
        <f>IF(LEN(A3170)=7,0,1)</f>
        <v>0</v>
      </c>
      <c r="V3170">
        <f t="shared" si="98"/>
        <v>1</v>
      </c>
      <c r="W3170">
        <f>IF(OR(LEFT(A3170)="1", LEFT(A3170)="2",LEFT(A3170)="3"),1,0)</f>
        <v>0</v>
      </c>
      <c r="Y3170" t="str">
        <f t="shared" si="99"/>
        <v>PT Jamkrida (Jaminan Kredit Daerah) - LRA</v>
      </c>
      <c r="AB3170" t="str">
        <f>IF(LEFT(A3170)="1","D",IF(LEFT(A3170)="2","K",IF(LEFT(A3170)="3","K",IF(LEFT(A3170)="4","K",IF(LEFT(A3170)="5","D",IF(LEFT(A3170)="6","D",IF(LEFT(A3170)="8","K",IF(LEFT(A3170)="9","D"))))))))</f>
        <v>K</v>
      </c>
      <c r="AD3170">
        <f>IF(LEFT(A3170)="4",1,IF(LEFT(A3170)="5",1,IF(LEFT(A3170)="6",1,0)))</f>
        <v>1</v>
      </c>
      <c r="AE3170">
        <f>IF(LEFT(A3170)="8",1,IF(LEFT(A3170)="9",1,0))</f>
        <v>0</v>
      </c>
      <c r="AF3170" t="str">
        <f>LEFT(A3170)</f>
        <v>4</v>
      </c>
    </row>
    <row r="3171" spans="1:32" x14ac:dyDescent="0.25">
      <c r="A3171" t="s">
        <v>6100</v>
      </c>
      <c r="B3171" t="s">
        <v>6101</v>
      </c>
      <c r="C3171" t="s">
        <v>6076</v>
      </c>
      <c r="D3171">
        <v>1</v>
      </c>
      <c r="E3171">
        <v>1</v>
      </c>
      <c r="F3171">
        <v>1</v>
      </c>
      <c r="G3171">
        <v>0</v>
      </c>
      <c r="H3171" t="s">
        <v>6101</v>
      </c>
      <c r="I3171" t="s">
        <v>10419</v>
      </c>
      <c r="J3171" t="s">
        <v>10420</v>
      </c>
      <c r="K3171" s="1">
        <v>42339</v>
      </c>
      <c r="L3171" s="1">
        <v>42339</v>
      </c>
      <c r="M3171" t="s">
        <v>10420</v>
      </c>
      <c r="N3171">
        <v>0</v>
      </c>
      <c r="O3171" t="s">
        <v>5940</v>
      </c>
      <c r="P3171">
        <v>1</v>
      </c>
      <c r="Q3171">
        <v>0</v>
      </c>
      <c r="T3171" t="str">
        <f>IF(LEN(A3171)=2,MID(A3171,1,1),IF(LEN(A3171)=3,MID(A3171,1,2),IF(LEN(A3171)=5,MID(A3171,1,3),IF(LEN(A3171)=7,MID(A3171,1,5),IF(LEN(A3171)=1,"")))))</f>
        <v>413</v>
      </c>
      <c r="U3171">
        <f>IF(LEN(A3171)=7,0,1)</f>
        <v>1</v>
      </c>
      <c r="V3171">
        <f t="shared" si="98"/>
        <v>1</v>
      </c>
      <c r="W3171">
        <f>IF(OR(LEFT(A3171)="1", LEFT(A3171)="2",LEFT(A3171)="3"),1,0)</f>
        <v>0</v>
      </c>
      <c r="Y3171" t="str">
        <f t="shared" si="99"/>
        <v>Bagian Laba atas penyertaan modal pada Perusahaan Milik Pemerintah/BUMN - LRA</v>
      </c>
      <c r="AB3171" t="str">
        <f>IF(LEFT(A3171)="1","D",IF(LEFT(A3171)="2","K",IF(LEFT(A3171)="3","K",IF(LEFT(A3171)="4","K",IF(LEFT(A3171)="5","D",IF(LEFT(A3171)="6","D",IF(LEFT(A3171)="8","K",IF(LEFT(A3171)="9","D"))))))))</f>
        <v>K</v>
      </c>
      <c r="AD3171">
        <f>IF(LEFT(A3171)="4",1,IF(LEFT(A3171)="5",1,IF(LEFT(A3171)="6",1,0)))</f>
        <v>1</v>
      </c>
      <c r="AE3171">
        <f>IF(LEFT(A3171)="8",1,IF(LEFT(A3171)="9",1,0))</f>
        <v>0</v>
      </c>
      <c r="AF3171" t="str">
        <f>LEFT(A3171)</f>
        <v>4</v>
      </c>
    </row>
    <row r="3172" spans="1:32" x14ac:dyDescent="0.25">
      <c r="A3172" t="s">
        <v>6102</v>
      </c>
      <c r="B3172" t="s">
        <v>6103</v>
      </c>
      <c r="C3172" t="s">
        <v>6100</v>
      </c>
      <c r="D3172">
        <v>1</v>
      </c>
      <c r="E3172">
        <v>0</v>
      </c>
      <c r="F3172">
        <v>1</v>
      </c>
      <c r="G3172">
        <v>0</v>
      </c>
      <c r="H3172" t="s">
        <v>6103</v>
      </c>
      <c r="I3172" t="s">
        <v>10419</v>
      </c>
      <c r="J3172" t="s">
        <v>10420</v>
      </c>
      <c r="K3172" s="1">
        <v>42339</v>
      </c>
      <c r="L3172" s="1">
        <v>42339</v>
      </c>
      <c r="M3172" t="s">
        <v>10420</v>
      </c>
      <c r="N3172">
        <v>0</v>
      </c>
      <c r="O3172" t="s">
        <v>5940</v>
      </c>
      <c r="P3172">
        <v>1</v>
      </c>
      <c r="Q3172">
        <v>0</v>
      </c>
      <c r="T3172" t="str">
        <f>IF(LEN(A3172)=2,MID(A3172,1,1),IF(LEN(A3172)=3,MID(A3172,1,2),IF(LEN(A3172)=5,MID(A3172,1,3),IF(LEN(A3172)=7,MID(A3172,1,5),IF(LEN(A3172)=1,"")))))</f>
        <v>41302</v>
      </c>
      <c r="U3172">
        <f>IF(LEN(A3172)=7,0,1)</f>
        <v>0</v>
      </c>
      <c r="V3172">
        <f t="shared" si="98"/>
        <v>1</v>
      </c>
      <c r="W3172">
        <f>IF(OR(LEFT(A3172)="1", LEFT(A3172)="2",LEFT(A3172)="3"),1,0)</f>
        <v>0</v>
      </c>
      <c r="Y3172" t="str">
        <f t="shared" si="99"/>
        <v>PT SIER (Surabaya Industri Estate Rungkut) - LRA</v>
      </c>
      <c r="AB3172" t="str">
        <f>IF(LEFT(A3172)="1","D",IF(LEFT(A3172)="2","K",IF(LEFT(A3172)="3","K",IF(LEFT(A3172)="4","K",IF(LEFT(A3172)="5","D",IF(LEFT(A3172)="6","D",IF(LEFT(A3172)="8","K",IF(LEFT(A3172)="9","D"))))))))</f>
        <v>K</v>
      </c>
      <c r="AD3172">
        <f>IF(LEFT(A3172)="4",1,IF(LEFT(A3172)="5",1,IF(LEFT(A3172)="6",1,0)))</f>
        <v>1</v>
      </c>
      <c r="AE3172">
        <f>IF(LEFT(A3172)="8",1,IF(LEFT(A3172)="9",1,0))</f>
        <v>0</v>
      </c>
      <c r="AF3172" t="str">
        <f>LEFT(A3172)</f>
        <v>4</v>
      </c>
    </row>
    <row r="3173" spans="1:32" x14ac:dyDescent="0.25">
      <c r="A3173" t="s">
        <v>6104</v>
      </c>
      <c r="B3173" t="s">
        <v>6105</v>
      </c>
      <c r="C3173" t="s">
        <v>6100</v>
      </c>
      <c r="D3173">
        <v>1</v>
      </c>
      <c r="E3173">
        <v>0</v>
      </c>
      <c r="F3173">
        <v>1</v>
      </c>
      <c r="G3173">
        <v>0</v>
      </c>
      <c r="H3173" t="s">
        <v>6105</v>
      </c>
      <c r="I3173" t="s">
        <v>10419</v>
      </c>
      <c r="J3173" t="s">
        <v>10420</v>
      </c>
      <c r="K3173" s="1">
        <v>42339</v>
      </c>
      <c r="L3173" s="1">
        <v>42339</v>
      </c>
      <c r="M3173" t="s">
        <v>10420</v>
      </c>
      <c r="N3173">
        <v>0</v>
      </c>
      <c r="O3173" t="s">
        <v>5940</v>
      </c>
      <c r="P3173">
        <v>1</v>
      </c>
      <c r="Q3173">
        <v>0</v>
      </c>
      <c r="T3173" t="str">
        <f>IF(LEN(A3173)=2,MID(A3173,1,1),IF(LEN(A3173)=3,MID(A3173,1,2),IF(LEN(A3173)=5,MID(A3173,1,3),IF(LEN(A3173)=7,MID(A3173,1,5),IF(LEN(A3173)=1,"")))))</f>
        <v>41302</v>
      </c>
      <c r="U3173">
        <f>IF(LEN(A3173)=7,0,1)</f>
        <v>0</v>
      </c>
      <c r="V3173">
        <f t="shared" si="98"/>
        <v>1</v>
      </c>
      <c r="W3173">
        <f>IF(OR(LEFT(A3173)="1", LEFT(A3173)="2",LEFT(A3173)="3"),1,0)</f>
        <v>0</v>
      </c>
      <c r="Y3173" t="str">
        <f t="shared" si="99"/>
        <v>PT ASKRIDA - LRA</v>
      </c>
      <c r="AB3173" t="str">
        <f>IF(LEFT(A3173)="1","D",IF(LEFT(A3173)="2","K",IF(LEFT(A3173)="3","K",IF(LEFT(A3173)="4","K",IF(LEFT(A3173)="5","D",IF(LEFT(A3173)="6","D",IF(LEFT(A3173)="8","K",IF(LEFT(A3173)="9","D"))))))))</f>
        <v>K</v>
      </c>
      <c r="AD3173">
        <f>IF(LEFT(A3173)="4",1,IF(LEFT(A3173)="5",1,IF(LEFT(A3173)="6",1,0)))</f>
        <v>1</v>
      </c>
      <c r="AE3173">
        <f>IF(LEFT(A3173)="8",1,IF(LEFT(A3173)="9",1,0))</f>
        <v>0</v>
      </c>
      <c r="AF3173" t="str">
        <f>LEFT(A3173)</f>
        <v>4</v>
      </c>
    </row>
    <row r="3174" spans="1:32" x14ac:dyDescent="0.25">
      <c r="A3174" t="s">
        <v>6106</v>
      </c>
      <c r="B3174" t="s">
        <v>6107</v>
      </c>
      <c r="C3174" t="s">
        <v>6076</v>
      </c>
      <c r="D3174">
        <v>1</v>
      </c>
      <c r="E3174">
        <v>1</v>
      </c>
      <c r="F3174">
        <v>1</v>
      </c>
      <c r="G3174">
        <v>0</v>
      </c>
      <c r="H3174" t="s">
        <v>6107</v>
      </c>
      <c r="I3174" t="s">
        <v>10419</v>
      </c>
      <c r="J3174" t="s">
        <v>10420</v>
      </c>
      <c r="K3174" s="1">
        <v>42339</v>
      </c>
      <c r="L3174" s="1">
        <v>42339</v>
      </c>
      <c r="M3174" t="s">
        <v>10420</v>
      </c>
      <c r="N3174">
        <v>0</v>
      </c>
      <c r="O3174" t="s">
        <v>5940</v>
      </c>
      <c r="P3174">
        <v>1</v>
      </c>
      <c r="Q3174">
        <v>0</v>
      </c>
      <c r="T3174" t="str">
        <f>IF(LEN(A3174)=2,MID(A3174,1,1),IF(LEN(A3174)=3,MID(A3174,1,2),IF(LEN(A3174)=5,MID(A3174,1,3),IF(LEN(A3174)=7,MID(A3174,1,5),IF(LEN(A3174)=1,"")))))</f>
        <v>413</v>
      </c>
      <c r="U3174">
        <f>IF(LEN(A3174)=7,0,1)</f>
        <v>1</v>
      </c>
      <c r="V3174">
        <f t="shared" si="98"/>
        <v>1</v>
      </c>
      <c r="W3174">
        <f>IF(OR(LEFT(A3174)="1", LEFT(A3174)="2",LEFT(A3174)="3"),1,0)</f>
        <v>0</v>
      </c>
      <c r="Y3174" t="str">
        <f t="shared" si="99"/>
        <v>Bagian Laba atas penyertaan modal pada Perusahaan Patungan/Milik Swasta - LRA</v>
      </c>
      <c r="AB3174" t="str">
        <f>IF(LEFT(A3174)="1","D",IF(LEFT(A3174)="2","K",IF(LEFT(A3174)="3","K",IF(LEFT(A3174)="4","K",IF(LEFT(A3174)="5","D",IF(LEFT(A3174)="6","D",IF(LEFT(A3174)="8","K",IF(LEFT(A3174)="9","D"))))))))</f>
        <v>K</v>
      </c>
      <c r="AD3174">
        <f>IF(LEFT(A3174)="4",1,IF(LEFT(A3174)="5",1,IF(LEFT(A3174)="6",1,0)))</f>
        <v>1</v>
      </c>
      <c r="AE3174">
        <f>IF(LEFT(A3174)="8",1,IF(LEFT(A3174)="9",1,0))</f>
        <v>0</v>
      </c>
      <c r="AF3174" t="str">
        <f>LEFT(A3174)</f>
        <v>4</v>
      </c>
    </row>
    <row r="3175" spans="1:32" x14ac:dyDescent="0.25">
      <c r="A3175" t="s">
        <v>6108</v>
      </c>
      <c r="B3175" t="s">
        <v>6109</v>
      </c>
      <c r="C3175" t="s">
        <v>6106</v>
      </c>
      <c r="D3175">
        <v>1</v>
      </c>
      <c r="E3175">
        <v>0</v>
      </c>
      <c r="F3175">
        <v>1</v>
      </c>
      <c r="G3175">
        <v>0</v>
      </c>
      <c r="H3175" t="s">
        <v>6109</v>
      </c>
      <c r="I3175" t="s">
        <v>10419</v>
      </c>
      <c r="J3175" t="s">
        <v>10420</v>
      </c>
      <c r="K3175" s="1">
        <v>42339</v>
      </c>
      <c r="L3175" s="1">
        <v>42339</v>
      </c>
      <c r="M3175" t="s">
        <v>10420</v>
      </c>
      <c r="N3175">
        <v>0</v>
      </c>
      <c r="O3175" t="s">
        <v>5940</v>
      </c>
      <c r="P3175">
        <v>1</v>
      </c>
      <c r="Q3175">
        <v>0</v>
      </c>
      <c r="T3175" t="str">
        <f>IF(LEN(A3175)=2,MID(A3175,1,1),IF(LEN(A3175)=3,MID(A3175,1,2),IF(LEN(A3175)=5,MID(A3175,1,3),IF(LEN(A3175)=7,MID(A3175,1,5),IF(LEN(A3175)=1,"")))))</f>
        <v>41303</v>
      </c>
      <c r="U3175">
        <f>IF(LEN(A3175)=7,0,1)</f>
        <v>0</v>
      </c>
      <c r="V3175">
        <f t="shared" si="98"/>
        <v>1</v>
      </c>
      <c r="W3175">
        <f>IF(OR(LEFT(A3175)="1", LEFT(A3175)="2",LEFT(A3175)="3"),1,0)</f>
        <v>0</v>
      </c>
      <c r="Y3175" t="str">
        <f t="shared" si="99"/>
        <v>Perusahaan Patungan/Milik Swasta - LRA</v>
      </c>
      <c r="AB3175" t="str">
        <f>IF(LEFT(A3175)="1","D",IF(LEFT(A3175)="2","K",IF(LEFT(A3175)="3","K",IF(LEFT(A3175)="4","K",IF(LEFT(A3175)="5","D",IF(LEFT(A3175)="6","D",IF(LEFT(A3175)="8","K",IF(LEFT(A3175)="9","D"))))))))</f>
        <v>K</v>
      </c>
      <c r="AD3175">
        <f>IF(LEFT(A3175)="4",1,IF(LEFT(A3175)="5",1,IF(LEFT(A3175)="6",1,0)))</f>
        <v>1</v>
      </c>
      <c r="AE3175">
        <f>IF(LEFT(A3175)="8",1,IF(LEFT(A3175)="9",1,0))</f>
        <v>0</v>
      </c>
      <c r="AF3175" t="str">
        <f>LEFT(A3175)</f>
        <v>4</v>
      </c>
    </row>
    <row r="3176" spans="1:32" x14ac:dyDescent="0.25">
      <c r="A3176" t="s">
        <v>6110</v>
      </c>
      <c r="B3176" t="s">
        <v>6111</v>
      </c>
      <c r="C3176" t="s">
        <v>5942</v>
      </c>
      <c r="D3176">
        <v>1</v>
      </c>
      <c r="E3176">
        <v>1</v>
      </c>
      <c r="F3176">
        <v>1</v>
      </c>
      <c r="G3176">
        <v>0</v>
      </c>
      <c r="H3176" t="s">
        <v>6111</v>
      </c>
      <c r="I3176" t="s">
        <v>10419</v>
      </c>
      <c r="J3176" t="s">
        <v>10420</v>
      </c>
      <c r="K3176" s="1">
        <v>42339</v>
      </c>
      <c r="L3176" s="1">
        <v>42339</v>
      </c>
      <c r="M3176" t="s">
        <v>10420</v>
      </c>
      <c r="N3176">
        <v>0</v>
      </c>
      <c r="O3176" t="s">
        <v>5940</v>
      </c>
      <c r="P3176">
        <v>1</v>
      </c>
      <c r="Q3176">
        <v>0</v>
      </c>
      <c r="T3176" t="str">
        <f>IF(LEN(A3176)=2,MID(A3176,1,1),IF(LEN(A3176)=3,MID(A3176,1,2),IF(LEN(A3176)=5,MID(A3176,1,3),IF(LEN(A3176)=7,MID(A3176,1,5),IF(LEN(A3176)=1,"")))))</f>
        <v>41</v>
      </c>
      <c r="U3176">
        <f>IF(LEN(A3176)=7,0,1)</f>
        <v>1</v>
      </c>
      <c r="V3176">
        <f t="shared" si="98"/>
        <v>1</v>
      </c>
      <c r="W3176">
        <f>IF(OR(LEFT(A3176)="1", LEFT(A3176)="2",LEFT(A3176)="3"),1,0)</f>
        <v>0</v>
      </c>
      <c r="Y3176" t="str">
        <f t="shared" si="99"/>
        <v>LAIN-LAIN PENDAPATAN ASLI DAERAH YANG SAH - LRA</v>
      </c>
      <c r="AB3176" t="str">
        <f>IF(LEFT(A3176)="1","D",IF(LEFT(A3176)="2","K",IF(LEFT(A3176)="3","K",IF(LEFT(A3176)="4","K",IF(LEFT(A3176)="5","D",IF(LEFT(A3176)="6","D",IF(LEFT(A3176)="8","K",IF(LEFT(A3176)="9","D"))))))))</f>
        <v>K</v>
      </c>
      <c r="AD3176">
        <f>IF(LEFT(A3176)="4",1,IF(LEFT(A3176)="5",1,IF(LEFT(A3176)="6",1,0)))</f>
        <v>1</v>
      </c>
      <c r="AE3176">
        <f>IF(LEFT(A3176)="8",1,IF(LEFT(A3176)="9",1,0))</f>
        <v>0</v>
      </c>
      <c r="AF3176" t="str">
        <f>LEFT(A3176)</f>
        <v>4</v>
      </c>
    </row>
    <row r="3177" spans="1:32" x14ac:dyDescent="0.25">
      <c r="A3177" t="s">
        <v>6112</v>
      </c>
      <c r="B3177" t="s">
        <v>6113</v>
      </c>
      <c r="C3177" t="s">
        <v>6110</v>
      </c>
      <c r="D3177">
        <v>1</v>
      </c>
      <c r="E3177">
        <v>1</v>
      </c>
      <c r="F3177">
        <v>1</v>
      </c>
      <c r="G3177">
        <v>0</v>
      </c>
      <c r="H3177" t="s">
        <v>6113</v>
      </c>
      <c r="I3177" t="s">
        <v>10419</v>
      </c>
      <c r="J3177" t="s">
        <v>10420</v>
      </c>
      <c r="K3177" s="1">
        <v>42339</v>
      </c>
      <c r="L3177" s="1">
        <v>42339</v>
      </c>
      <c r="M3177" t="s">
        <v>10420</v>
      </c>
      <c r="N3177">
        <v>0</v>
      </c>
      <c r="O3177" t="s">
        <v>5940</v>
      </c>
      <c r="P3177">
        <v>1</v>
      </c>
      <c r="Q3177">
        <v>0</v>
      </c>
      <c r="T3177" t="str">
        <f>IF(LEN(A3177)=2,MID(A3177,1,1),IF(LEN(A3177)=3,MID(A3177,1,2),IF(LEN(A3177)=5,MID(A3177,1,3),IF(LEN(A3177)=7,MID(A3177,1,5),IF(LEN(A3177)=1,"")))))</f>
        <v>414</v>
      </c>
      <c r="U3177">
        <f>IF(LEN(A3177)=7,0,1)</f>
        <v>1</v>
      </c>
      <c r="V3177">
        <f t="shared" si="98"/>
        <v>1</v>
      </c>
      <c r="W3177">
        <f>IF(OR(LEFT(A3177)="1", LEFT(A3177)="2",LEFT(A3177)="3"),1,0)</f>
        <v>0</v>
      </c>
      <c r="Y3177" t="str">
        <f t="shared" si="99"/>
        <v>Hasil Penjualan Aset Daerah Yang Tidak Dipisahkan - LRA</v>
      </c>
      <c r="AB3177" t="str">
        <f>IF(LEFT(A3177)="1","D",IF(LEFT(A3177)="2","K",IF(LEFT(A3177)="3","K",IF(LEFT(A3177)="4","K",IF(LEFT(A3177)="5","D",IF(LEFT(A3177)="6","D",IF(LEFT(A3177)="8","K",IF(LEFT(A3177)="9","D"))))))))</f>
        <v>K</v>
      </c>
      <c r="AD3177">
        <f>IF(LEFT(A3177)="4",1,IF(LEFT(A3177)="5",1,IF(LEFT(A3177)="6",1,0)))</f>
        <v>1</v>
      </c>
      <c r="AE3177">
        <f>IF(LEFT(A3177)="8",1,IF(LEFT(A3177)="9",1,0))</f>
        <v>0</v>
      </c>
      <c r="AF3177" t="str">
        <f>LEFT(A3177)</f>
        <v>4</v>
      </c>
    </row>
    <row r="3178" spans="1:32" x14ac:dyDescent="0.25">
      <c r="A3178" t="s">
        <v>6114</v>
      </c>
      <c r="B3178" t="s">
        <v>6115</v>
      </c>
      <c r="C3178" t="s">
        <v>6112</v>
      </c>
      <c r="D3178">
        <v>1</v>
      </c>
      <c r="E3178">
        <v>0</v>
      </c>
      <c r="F3178">
        <v>1</v>
      </c>
      <c r="G3178">
        <v>0</v>
      </c>
      <c r="H3178" t="s">
        <v>6115</v>
      </c>
      <c r="I3178" t="s">
        <v>10419</v>
      </c>
      <c r="J3178" t="s">
        <v>10420</v>
      </c>
      <c r="K3178" s="1">
        <v>42339</v>
      </c>
      <c r="L3178" s="1">
        <v>42339</v>
      </c>
      <c r="M3178" t="s">
        <v>10420</v>
      </c>
      <c r="N3178">
        <v>0</v>
      </c>
      <c r="O3178" t="s">
        <v>5940</v>
      </c>
      <c r="P3178">
        <v>1</v>
      </c>
      <c r="Q3178">
        <v>0</v>
      </c>
      <c r="T3178" t="str">
        <f>IF(LEN(A3178)=2,MID(A3178,1,1),IF(LEN(A3178)=3,MID(A3178,1,2),IF(LEN(A3178)=5,MID(A3178,1,3),IF(LEN(A3178)=7,MID(A3178,1,5),IF(LEN(A3178)=1,"")))))</f>
        <v>41401</v>
      </c>
      <c r="U3178">
        <f>IF(LEN(A3178)=7,0,1)</f>
        <v>0</v>
      </c>
      <c r="V3178">
        <f t="shared" si="98"/>
        <v>1</v>
      </c>
      <c r="W3178">
        <f>IF(OR(LEFT(A3178)="1", LEFT(A3178)="2",LEFT(A3178)="3"),1,0)</f>
        <v>0</v>
      </c>
      <c r="Y3178" t="str">
        <f t="shared" si="99"/>
        <v>Pelepasan Hak Atas Tanah - LRA</v>
      </c>
      <c r="AB3178" t="str">
        <f>IF(LEFT(A3178)="1","D",IF(LEFT(A3178)="2","K",IF(LEFT(A3178)="3","K",IF(LEFT(A3178)="4","K",IF(LEFT(A3178)="5","D",IF(LEFT(A3178)="6","D",IF(LEFT(A3178)="8","K",IF(LEFT(A3178)="9","D"))))))))</f>
        <v>K</v>
      </c>
      <c r="AD3178">
        <f>IF(LEFT(A3178)="4",1,IF(LEFT(A3178)="5",1,IF(LEFT(A3178)="6",1,0)))</f>
        <v>1</v>
      </c>
      <c r="AE3178">
        <f>IF(LEFT(A3178)="8",1,IF(LEFT(A3178)="9",1,0))</f>
        <v>0</v>
      </c>
      <c r="AF3178" t="str">
        <f>LEFT(A3178)</f>
        <v>4</v>
      </c>
    </row>
    <row r="3179" spans="1:32" x14ac:dyDescent="0.25">
      <c r="A3179" t="s">
        <v>6116</v>
      </c>
      <c r="B3179" t="s">
        <v>6117</v>
      </c>
      <c r="C3179" t="s">
        <v>6112</v>
      </c>
      <c r="D3179">
        <v>1</v>
      </c>
      <c r="E3179">
        <v>0</v>
      </c>
      <c r="F3179">
        <v>1</v>
      </c>
      <c r="G3179">
        <v>0</v>
      </c>
      <c r="H3179" t="s">
        <v>6117</v>
      </c>
      <c r="I3179" t="s">
        <v>10419</v>
      </c>
      <c r="J3179" t="s">
        <v>10420</v>
      </c>
      <c r="K3179" s="1">
        <v>42339</v>
      </c>
      <c r="L3179" s="1">
        <v>42339</v>
      </c>
      <c r="M3179" t="s">
        <v>10420</v>
      </c>
      <c r="N3179">
        <v>0</v>
      </c>
      <c r="O3179" t="s">
        <v>5940</v>
      </c>
      <c r="P3179">
        <v>1</v>
      </c>
      <c r="Q3179">
        <v>0</v>
      </c>
      <c r="T3179" t="str">
        <f>IF(LEN(A3179)=2,MID(A3179,1,1),IF(LEN(A3179)=3,MID(A3179,1,2),IF(LEN(A3179)=5,MID(A3179,1,3),IF(LEN(A3179)=7,MID(A3179,1,5),IF(LEN(A3179)=1,"")))))</f>
        <v>41401</v>
      </c>
      <c r="U3179">
        <f>IF(LEN(A3179)=7,0,1)</f>
        <v>0</v>
      </c>
      <c r="V3179">
        <f t="shared" si="98"/>
        <v>1</v>
      </c>
      <c r="W3179">
        <f>IF(OR(LEFT(A3179)="1", LEFT(A3179)="2",LEFT(A3179)="3"),1,0)</f>
        <v>0</v>
      </c>
      <c r="Y3179" t="str">
        <f t="shared" si="99"/>
        <v>Penjualan Peralatan/Perlengkapan Kantor Tidak Terpakai - LRA</v>
      </c>
      <c r="AB3179" t="str">
        <f>IF(LEFT(A3179)="1","D",IF(LEFT(A3179)="2","K",IF(LEFT(A3179)="3","K",IF(LEFT(A3179)="4","K",IF(LEFT(A3179)="5","D",IF(LEFT(A3179)="6","D",IF(LEFT(A3179)="8","K",IF(LEFT(A3179)="9","D"))))))))</f>
        <v>K</v>
      </c>
      <c r="AD3179">
        <f>IF(LEFT(A3179)="4",1,IF(LEFT(A3179)="5",1,IF(LEFT(A3179)="6",1,0)))</f>
        <v>1</v>
      </c>
      <c r="AE3179">
        <f>IF(LEFT(A3179)="8",1,IF(LEFT(A3179)="9",1,0))</f>
        <v>0</v>
      </c>
      <c r="AF3179" t="str">
        <f>LEFT(A3179)</f>
        <v>4</v>
      </c>
    </row>
    <row r="3180" spans="1:32" x14ac:dyDescent="0.25">
      <c r="A3180" t="s">
        <v>6118</v>
      </c>
      <c r="B3180" t="s">
        <v>6119</v>
      </c>
      <c r="C3180" t="s">
        <v>6112</v>
      </c>
      <c r="D3180">
        <v>1</v>
      </c>
      <c r="E3180">
        <v>0</v>
      </c>
      <c r="F3180">
        <v>1</v>
      </c>
      <c r="G3180">
        <v>0</v>
      </c>
      <c r="H3180" t="s">
        <v>6119</v>
      </c>
      <c r="I3180" t="s">
        <v>10419</v>
      </c>
      <c r="J3180" t="s">
        <v>10420</v>
      </c>
      <c r="K3180" s="1">
        <v>42339</v>
      </c>
      <c r="L3180" s="1">
        <v>42339</v>
      </c>
      <c r="M3180" t="s">
        <v>10420</v>
      </c>
      <c r="N3180">
        <v>0</v>
      </c>
      <c r="O3180" t="s">
        <v>5940</v>
      </c>
      <c r="P3180">
        <v>1</v>
      </c>
      <c r="Q3180">
        <v>0</v>
      </c>
      <c r="T3180" t="str">
        <f>IF(LEN(A3180)=2,MID(A3180,1,1),IF(LEN(A3180)=3,MID(A3180,1,2),IF(LEN(A3180)=5,MID(A3180,1,3),IF(LEN(A3180)=7,MID(A3180,1,5),IF(LEN(A3180)=1,"")))))</f>
        <v>41401</v>
      </c>
      <c r="U3180">
        <f>IF(LEN(A3180)=7,0,1)</f>
        <v>0</v>
      </c>
      <c r="V3180">
        <f t="shared" si="98"/>
        <v>1</v>
      </c>
      <c r="W3180">
        <f>IF(OR(LEFT(A3180)="1", LEFT(A3180)="2",LEFT(A3180)="3"),1,0)</f>
        <v>0</v>
      </c>
      <c r="Y3180" t="str">
        <f t="shared" si="99"/>
        <v>Penjualan Mesin/Alat-Alat Berat Tidak Terpakai - LRA</v>
      </c>
      <c r="AB3180" t="str">
        <f>IF(LEFT(A3180)="1","D",IF(LEFT(A3180)="2","K",IF(LEFT(A3180)="3","K",IF(LEFT(A3180)="4","K",IF(LEFT(A3180)="5","D",IF(LEFT(A3180)="6","D",IF(LEFT(A3180)="8","K",IF(LEFT(A3180)="9","D"))))))))</f>
        <v>K</v>
      </c>
      <c r="AD3180">
        <f>IF(LEFT(A3180)="4",1,IF(LEFT(A3180)="5",1,IF(LEFT(A3180)="6",1,0)))</f>
        <v>1</v>
      </c>
      <c r="AE3180">
        <f>IF(LEFT(A3180)="8",1,IF(LEFT(A3180)="9",1,0))</f>
        <v>0</v>
      </c>
      <c r="AF3180" t="str">
        <f>LEFT(A3180)</f>
        <v>4</v>
      </c>
    </row>
    <row r="3181" spans="1:32" x14ac:dyDescent="0.25">
      <c r="A3181" t="s">
        <v>6120</v>
      </c>
      <c r="B3181" t="s">
        <v>6121</v>
      </c>
      <c r="C3181" t="s">
        <v>6112</v>
      </c>
      <c r="D3181">
        <v>1</v>
      </c>
      <c r="E3181">
        <v>0</v>
      </c>
      <c r="F3181">
        <v>1</v>
      </c>
      <c r="G3181">
        <v>0</v>
      </c>
      <c r="H3181" t="s">
        <v>6121</v>
      </c>
      <c r="I3181" t="s">
        <v>10419</v>
      </c>
      <c r="J3181" t="s">
        <v>10420</v>
      </c>
      <c r="K3181" s="1">
        <v>42339</v>
      </c>
      <c r="L3181" s="1">
        <v>42339</v>
      </c>
      <c r="M3181" t="s">
        <v>10420</v>
      </c>
      <c r="N3181">
        <v>0</v>
      </c>
      <c r="O3181" t="s">
        <v>5940</v>
      </c>
      <c r="P3181">
        <v>1</v>
      </c>
      <c r="Q3181">
        <v>0</v>
      </c>
      <c r="T3181" t="str">
        <f>IF(LEN(A3181)=2,MID(A3181,1,1),IF(LEN(A3181)=3,MID(A3181,1,2),IF(LEN(A3181)=5,MID(A3181,1,3),IF(LEN(A3181)=7,MID(A3181,1,5),IF(LEN(A3181)=1,"")))))</f>
        <v>41401</v>
      </c>
      <c r="U3181">
        <f>IF(LEN(A3181)=7,0,1)</f>
        <v>0</v>
      </c>
      <c r="V3181">
        <f t="shared" si="98"/>
        <v>1</v>
      </c>
      <c r="W3181">
        <f>IF(OR(LEFT(A3181)="1", LEFT(A3181)="2",LEFT(A3181)="3"),1,0)</f>
        <v>0</v>
      </c>
      <c r="Y3181" t="str">
        <f t="shared" si="99"/>
        <v>Penjualan Rumah Jabatan/Rumah Dinas - LRA</v>
      </c>
      <c r="AB3181" t="str">
        <f>IF(LEFT(A3181)="1","D",IF(LEFT(A3181)="2","K",IF(LEFT(A3181)="3","K",IF(LEFT(A3181)="4","K",IF(LEFT(A3181)="5","D",IF(LEFT(A3181)="6","D",IF(LEFT(A3181)="8","K",IF(LEFT(A3181)="9","D"))))))))</f>
        <v>K</v>
      </c>
      <c r="AD3181">
        <f>IF(LEFT(A3181)="4",1,IF(LEFT(A3181)="5",1,IF(LEFT(A3181)="6",1,0)))</f>
        <v>1</v>
      </c>
      <c r="AE3181">
        <f>IF(LEFT(A3181)="8",1,IF(LEFT(A3181)="9",1,0))</f>
        <v>0</v>
      </c>
      <c r="AF3181" t="str">
        <f>LEFT(A3181)</f>
        <v>4</v>
      </c>
    </row>
    <row r="3182" spans="1:32" x14ac:dyDescent="0.25">
      <c r="A3182" t="s">
        <v>6122</v>
      </c>
      <c r="B3182" t="s">
        <v>6123</v>
      </c>
      <c r="C3182" t="s">
        <v>6112</v>
      </c>
      <c r="D3182">
        <v>1</v>
      </c>
      <c r="E3182">
        <v>0</v>
      </c>
      <c r="F3182">
        <v>1</v>
      </c>
      <c r="G3182">
        <v>0</v>
      </c>
      <c r="H3182" t="s">
        <v>6123</v>
      </c>
      <c r="I3182" t="s">
        <v>10419</v>
      </c>
      <c r="J3182" t="s">
        <v>10420</v>
      </c>
      <c r="K3182" s="1">
        <v>42339</v>
      </c>
      <c r="L3182" s="1">
        <v>42339</v>
      </c>
      <c r="M3182" t="s">
        <v>10420</v>
      </c>
      <c r="N3182">
        <v>0</v>
      </c>
      <c r="O3182" t="s">
        <v>5940</v>
      </c>
      <c r="P3182">
        <v>1</v>
      </c>
      <c r="Q3182">
        <v>0</v>
      </c>
      <c r="T3182" t="str">
        <f>IF(LEN(A3182)=2,MID(A3182,1,1),IF(LEN(A3182)=3,MID(A3182,1,2),IF(LEN(A3182)=5,MID(A3182,1,3),IF(LEN(A3182)=7,MID(A3182,1,5),IF(LEN(A3182)=1,"")))))</f>
        <v>41401</v>
      </c>
      <c r="U3182">
        <f>IF(LEN(A3182)=7,0,1)</f>
        <v>0</v>
      </c>
      <c r="V3182">
        <f t="shared" si="98"/>
        <v>1</v>
      </c>
      <c r="W3182">
        <f>IF(OR(LEFT(A3182)="1", LEFT(A3182)="2",LEFT(A3182)="3"),1,0)</f>
        <v>0</v>
      </c>
      <c r="Y3182" t="str">
        <f t="shared" si="99"/>
        <v>Penjualan Kendaraan Dinas Roda Dua/Roda Tiga - LRA</v>
      </c>
      <c r="AB3182" t="str">
        <f>IF(LEFT(A3182)="1","D",IF(LEFT(A3182)="2","K",IF(LEFT(A3182)="3","K",IF(LEFT(A3182)="4","K",IF(LEFT(A3182)="5","D",IF(LEFT(A3182)="6","D",IF(LEFT(A3182)="8","K",IF(LEFT(A3182)="9","D"))))))))</f>
        <v>K</v>
      </c>
      <c r="AD3182">
        <f>IF(LEFT(A3182)="4",1,IF(LEFT(A3182)="5",1,IF(LEFT(A3182)="6",1,0)))</f>
        <v>1</v>
      </c>
      <c r="AE3182">
        <f>IF(LEFT(A3182)="8",1,IF(LEFT(A3182)="9",1,0))</f>
        <v>0</v>
      </c>
      <c r="AF3182" t="str">
        <f>LEFT(A3182)</f>
        <v>4</v>
      </c>
    </row>
    <row r="3183" spans="1:32" x14ac:dyDescent="0.25">
      <c r="A3183" t="s">
        <v>6124</v>
      </c>
      <c r="B3183" t="s">
        <v>6125</v>
      </c>
      <c r="C3183" t="s">
        <v>6112</v>
      </c>
      <c r="D3183">
        <v>1</v>
      </c>
      <c r="E3183">
        <v>0</v>
      </c>
      <c r="F3183">
        <v>1</v>
      </c>
      <c r="G3183">
        <v>0</v>
      </c>
      <c r="H3183" t="s">
        <v>6125</v>
      </c>
      <c r="I3183" t="s">
        <v>10419</v>
      </c>
      <c r="J3183" t="s">
        <v>10420</v>
      </c>
      <c r="K3183" s="1">
        <v>42339</v>
      </c>
      <c r="L3183" s="1">
        <v>42339</v>
      </c>
      <c r="M3183" t="s">
        <v>10420</v>
      </c>
      <c r="N3183">
        <v>0</v>
      </c>
      <c r="O3183" t="s">
        <v>5940</v>
      </c>
      <c r="P3183">
        <v>1</v>
      </c>
      <c r="Q3183">
        <v>0</v>
      </c>
      <c r="T3183" t="str">
        <f>IF(LEN(A3183)=2,MID(A3183,1,1),IF(LEN(A3183)=3,MID(A3183,1,2),IF(LEN(A3183)=5,MID(A3183,1,3),IF(LEN(A3183)=7,MID(A3183,1,5),IF(LEN(A3183)=1,"")))))</f>
        <v>41401</v>
      </c>
      <c r="U3183">
        <f>IF(LEN(A3183)=7,0,1)</f>
        <v>0</v>
      </c>
      <c r="V3183">
        <f t="shared" si="98"/>
        <v>1</v>
      </c>
      <c r="W3183">
        <f>IF(OR(LEFT(A3183)="1", LEFT(A3183)="2",LEFT(A3183)="3"),1,0)</f>
        <v>0</v>
      </c>
      <c r="Y3183" t="str">
        <f t="shared" si="99"/>
        <v>Penjualan Kendaraan Dinas Roda Empat atau Lebih - LRA</v>
      </c>
      <c r="AB3183" t="str">
        <f>IF(LEFT(A3183)="1","D",IF(LEFT(A3183)="2","K",IF(LEFT(A3183)="3","K",IF(LEFT(A3183)="4","K",IF(LEFT(A3183)="5","D",IF(LEFT(A3183)="6","D",IF(LEFT(A3183)="8","K",IF(LEFT(A3183)="9","D"))))))))</f>
        <v>K</v>
      </c>
      <c r="AD3183">
        <f>IF(LEFT(A3183)="4",1,IF(LEFT(A3183)="5",1,IF(LEFT(A3183)="6",1,0)))</f>
        <v>1</v>
      </c>
      <c r="AE3183">
        <f>IF(LEFT(A3183)="8",1,IF(LEFT(A3183)="9",1,0))</f>
        <v>0</v>
      </c>
      <c r="AF3183" t="str">
        <f>LEFT(A3183)</f>
        <v>4</v>
      </c>
    </row>
    <row r="3184" spans="1:32" x14ac:dyDescent="0.25">
      <c r="A3184" t="s">
        <v>6126</v>
      </c>
      <c r="B3184" t="s">
        <v>6127</v>
      </c>
      <c r="C3184" t="s">
        <v>6112</v>
      </c>
      <c r="D3184">
        <v>1</v>
      </c>
      <c r="E3184">
        <v>0</v>
      </c>
      <c r="F3184">
        <v>1</v>
      </c>
      <c r="G3184">
        <v>0</v>
      </c>
      <c r="H3184" t="s">
        <v>6127</v>
      </c>
      <c r="I3184" t="s">
        <v>10419</v>
      </c>
      <c r="J3184" t="s">
        <v>10420</v>
      </c>
      <c r="K3184" s="1">
        <v>42339</v>
      </c>
      <c r="L3184" s="1">
        <v>42339</v>
      </c>
      <c r="M3184" t="s">
        <v>10420</v>
      </c>
      <c r="N3184">
        <v>0</v>
      </c>
      <c r="O3184" t="s">
        <v>5940</v>
      </c>
      <c r="P3184">
        <v>1</v>
      </c>
      <c r="Q3184">
        <v>0</v>
      </c>
      <c r="T3184" t="str">
        <f>IF(LEN(A3184)=2,MID(A3184,1,1),IF(LEN(A3184)=3,MID(A3184,1,2),IF(LEN(A3184)=5,MID(A3184,1,3),IF(LEN(A3184)=7,MID(A3184,1,5),IF(LEN(A3184)=1,"")))))</f>
        <v>41401</v>
      </c>
      <c r="U3184">
        <f>IF(LEN(A3184)=7,0,1)</f>
        <v>0</v>
      </c>
      <c r="V3184">
        <f t="shared" si="98"/>
        <v>1</v>
      </c>
      <c r="W3184">
        <f>IF(OR(LEFT(A3184)="1", LEFT(A3184)="2",LEFT(A3184)="3"),1,0)</f>
        <v>0</v>
      </c>
      <c r="Y3184" t="str">
        <f t="shared" si="99"/>
        <v>Penjualan Drum Bekas - LRA</v>
      </c>
      <c r="AB3184" t="str">
        <f>IF(LEFT(A3184)="1","D",IF(LEFT(A3184)="2","K",IF(LEFT(A3184)="3","K",IF(LEFT(A3184)="4","K",IF(LEFT(A3184)="5","D",IF(LEFT(A3184)="6","D",IF(LEFT(A3184)="8","K",IF(LEFT(A3184)="9","D"))))))))</f>
        <v>K</v>
      </c>
      <c r="AD3184">
        <f>IF(LEFT(A3184)="4",1,IF(LEFT(A3184)="5",1,IF(LEFT(A3184)="6",1,0)))</f>
        <v>1</v>
      </c>
      <c r="AE3184">
        <f>IF(LEFT(A3184)="8",1,IF(LEFT(A3184)="9",1,0))</f>
        <v>0</v>
      </c>
      <c r="AF3184" t="str">
        <f>LEFT(A3184)</f>
        <v>4</v>
      </c>
    </row>
    <row r="3185" spans="1:32" x14ac:dyDescent="0.25">
      <c r="A3185" t="s">
        <v>6128</v>
      </c>
      <c r="B3185" t="s">
        <v>6129</v>
      </c>
      <c r="C3185" t="s">
        <v>6112</v>
      </c>
      <c r="D3185">
        <v>1</v>
      </c>
      <c r="E3185">
        <v>0</v>
      </c>
      <c r="F3185">
        <v>1</v>
      </c>
      <c r="G3185">
        <v>0</v>
      </c>
      <c r="H3185" t="s">
        <v>6129</v>
      </c>
      <c r="I3185" t="s">
        <v>10419</v>
      </c>
      <c r="J3185" t="s">
        <v>10420</v>
      </c>
      <c r="K3185" s="1">
        <v>42339</v>
      </c>
      <c r="L3185" s="1">
        <v>42339</v>
      </c>
      <c r="M3185" t="s">
        <v>10420</v>
      </c>
      <c r="N3185">
        <v>0</v>
      </c>
      <c r="O3185" t="s">
        <v>5940</v>
      </c>
      <c r="P3185">
        <v>1</v>
      </c>
      <c r="Q3185">
        <v>0</v>
      </c>
      <c r="T3185" t="str">
        <f>IF(LEN(A3185)=2,MID(A3185,1,1),IF(LEN(A3185)=3,MID(A3185,1,2),IF(LEN(A3185)=5,MID(A3185,1,3),IF(LEN(A3185)=7,MID(A3185,1,5),IF(LEN(A3185)=1,"")))))</f>
        <v>41401</v>
      </c>
      <c r="U3185">
        <f>IF(LEN(A3185)=7,0,1)</f>
        <v>0</v>
      </c>
      <c r="V3185">
        <f t="shared" si="98"/>
        <v>1</v>
      </c>
      <c r="W3185">
        <f>IF(OR(LEFT(A3185)="1", LEFT(A3185)="2",LEFT(A3185)="3"),1,0)</f>
        <v>0</v>
      </c>
      <c r="Y3185" t="str">
        <f t="shared" si="99"/>
        <v>Penjualan Hasil Penebangan Pohon - LRA</v>
      </c>
      <c r="AB3185" t="str">
        <f>IF(LEFT(A3185)="1","D",IF(LEFT(A3185)="2","K",IF(LEFT(A3185)="3","K",IF(LEFT(A3185)="4","K",IF(LEFT(A3185)="5","D",IF(LEFT(A3185)="6","D",IF(LEFT(A3185)="8","K",IF(LEFT(A3185)="9","D"))))))))</f>
        <v>K</v>
      </c>
      <c r="AD3185">
        <f>IF(LEFT(A3185)="4",1,IF(LEFT(A3185)="5",1,IF(LEFT(A3185)="6",1,0)))</f>
        <v>1</v>
      </c>
      <c r="AE3185">
        <f>IF(LEFT(A3185)="8",1,IF(LEFT(A3185)="9",1,0))</f>
        <v>0</v>
      </c>
      <c r="AF3185" t="str">
        <f>LEFT(A3185)</f>
        <v>4</v>
      </c>
    </row>
    <row r="3186" spans="1:32" x14ac:dyDescent="0.25">
      <c r="A3186" t="s">
        <v>6130</v>
      </c>
      <c r="B3186" t="s">
        <v>6131</v>
      </c>
      <c r="C3186" t="s">
        <v>6112</v>
      </c>
      <c r="D3186">
        <v>1</v>
      </c>
      <c r="E3186">
        <v>0</v>
      </c>
      <c r="F3186">
        <v>1</v>
      </c>
      <c r="G3186">
        <v>0</v>
      </c>
      <c r="H3186" t="s">
        <v>6131</v>
      </c>
      <c r="I3186" t="s">
        <v>10419</v>
      </c>
      <c r="J3186" t="s">
        <v>10420</v>
      </c>
      <c r="K3186" s="1">
        <v>42339</v>
      </c>
      <c r="L3186" s="1">
        <v>42339</v>
      </c>
      <c r="M3186" t="s">
        <v>10420</v>
      </c>
      <c r="N3186">
        <v>0</v>
      </c>
      <c r="O3186" t="s">
        <v>5940</v>
      </c>
      <c r="P3186">
        <v>1</v>
      </c>
      <c r="Q3186">
        <v>0</v>
      </c>
      <c r="T3186" t="str">
        <f>IF(LEN(A3186)=2,MID(A3186,1,1),IF(LEN(A3186)=3,MID(A3186,1,2),IF(LEN(A3186)=5,MID(A3186,1,3),IF(LEN(A3186)=7,MID(A3186,1,5),IF(LEN(A3186)=1,"")))))</f>
        <v>41401</v>
      </c>
      <c r="U3186">
        <f>IF(LEN(A3186)=7,0,1)</f>
        <v>0</v>
      </c>
      <c r="V3186">
        <f t="shared" si="98"/>
        <v>1</v>
      </c>
      <c r="W3186">
        <f>IF(OR(LEFT(A3186)="1", LEFT(A3186)="2",LEFT(A3186)="3"),1,0)</f>
        <v>0</v>
      </c>
      <c r="Y3186" t="str">
        <f t="shared" si="99"/>
        <v>Penjualan Lampu Hias Bekas - LRA</v>
      </c>
      <c r="AB3186" t="str">
        <f>IF(LEFT(A3186)="1","D",IF(LEFT(A3186)="2","K",IF(LEFT(A3186)="3","K",IF(LEFT(A3186)="4","K",IF(LEFT(A3186)="5","D",IF(LEFT(A3186)="6","D",IF(LEFT(A3186)="8","K",IF(LEFT(A3186)="9","D"))))))))</f>
        <v>K</v>
      </c>
      <c r="AD3186">
        <f>IF(LEFT(A3186)="4",1,IF(LEFT(A3186)="5",1,IF(LEFT(A3186)="6",1,0)))</f>
        <v>1</v>
      </c>
      <c r="AE3186">
        <f>IF(LEFT(A3186)="8",1,IF(LEFT(A3186)="9",1,0))</f>
        <v>0</v>
      </c>
      <c r="AF3186" t="str">
        <f>LEFT(A3186)</f>
        <v>4</v>
      </c>
    </row>
    <row r="3187" spans="1:32" x14ac:dyDescent="0.25">
      <c r="A3187" t="s">
        <v>6132</v>
      </c>
      <c r="B3187" t="s">
        <v>6133</v>
      </c>
      <c r="C3187" t="s">
        <v>6112</v>
      </c>
      <c r="D3187">
        <v>1</v>
      </c>
      <c r="E3187">
        <v>0</v>
      </c>
      <c r="F3187">
        <v>1</v>
      </c>
      <c r="G3187">
        <v>0</v>
      </c>
      <c r="H3187" t="s">
        <v>6133</v>
      </c>
      <c r="I3187" t="s">
        <v>10419</v>
      </c>
      <c r="J3187" t="s">
        <v>10420</v>
      </c>
      <c r="K3187" s="1">
        <v>42339</v>
      </c>
      <c r="L3187" s="1">
        <v>42339</v>
      </c>
      <c r="M3187" t="s">
        <v>10420</v>
      </c>
      <c r="N3187">
        <v>0</v>
      </c>
      <c r="O3187" t="s">
        <v>5940</v>
      </c>
      <c r="P3187">
        <v>1</v>
      </c>
      <c r="Q3187">
        <v>0</v>
      </c>
      <c r="T3187" t="str">
        <f>IF(LEN(A3187)=2,MID(A3187,1,1),IF(LEN(A3187)=3,MID(A3187,1,2),IF(LEN(A3187)=5,MID(A3187,1,3),IF(LEN(A3187)=7,MID(A3187,1,5),IF(LEN(A3187)=1,"")))))</f>
        <v>41401</v>
      </c>
      <c r="U3187">
        <f>IF(LEN(A3187)=7,0,1)</f>
        <v>0</v>
      </c>
      <c r="V3187">
        <f t="shared" si="98"/>
        <v>1</v>
      </c>
      <c r="W3187">
        <f>IF(OR(LEFT(A3187)="1", LEFT(A3187)="2",LEFT(A3187)="3"),1,0)</f>
        <v>0</v>
      </c>
      <c r="Y3187" t="str">
        <f t="shared" si="99"/>
        <v>Penjualan Bahan-Bahan Bekas Bangunan - LRA</v>
      </c>
      <c r="AB3187" t="str">
        <f>IF(LEFT(A3187)="1","D",IF(LEFT(A3187)="2","K",IF(LEFT(A3187)="3","K",IF(LEFT(A3187)="4","K",IF(LEFT(A3187)="5","D",IF(LEFT(A3187)="6","D",IF(LEFT(A3187)="8","K",IF(LEFT(A3187)="9","D"))))))))</f>
        <v>K</v>
      </c>
      <c r="AD3187">
        <f>IF(LEFT(A3187)="4",1,IF(LEFT(A3187)="5",1,IF(LEFT(A3187)="6",1,0)))</f>
        <v>1</v>
      </c>
      <c r="AE3187">
        <f>IF(LEFT(A3187)="8",1,IF(LEFT(A3187)="9",1,0))</f>
        <v>0</v>
      </c>
      <c r="AF3187" t="str">
        <f>LEFT(A3187)</f>
        <v>4</v>
      </c>
    </row>
    <row r="3188" spans="1:32" x14ac:dyDescent="0.25">
      <c r="A3188" t="s">
        <v>6134</v>
      </c>
      <c r="B3188" t="s">
        <v>6135</v>
      </c>
      <c r="C3188" t="s">
        <v>6112</v>
      </c>
      <c r="D3188">
        <v>1</v>
      </c>
      <c r="E3188">
        <v>0</v>
      </c>
      <c r="F3188">
        <v>1</v>
      </c>
      <c r="G3188">
        <v>0</v>
      </c>
      <c r="H3188" t="s">
        <v>6135</v>
      </c>
      <c r="I3188" t="s">
        <v>10419</v>
      </c>
      <c r="J3188" t="s">
        <v>10420</v>
      </c>
      <c r="K3188" s="1">
        <v>42339</v>
      </c>
      <c r="L3188" s="1">
        <v>42339</v>
      </c>
      <c r="M3188" t="s">
        <v>10420</v>
      </c>
      <c r="N3188">
        <v>0</v>
      </c>
      <c r="O3188" t="s">
        <v>5940</v>
      </c>
      <c r="P3188">
        <v>1</v>
      </c>
      <c r="Q3188">
        <v>0</v>
      </c>
      <c r="T3188" t="str">
        <f>IF(LEN(A3188)=2,MID(A3188,1,1),IF(LEN(A3188)=3,MID(A3188,1,2),IF(LEN(A3188)=5,MID(A3188,1,3),IF(LEN(A3188)=7,MID(A3188,1,5),IF(LEN(A3188)=1,"")))))</f>
        <v>41401</v>
      </c>
      <c r="U3188">
        <f>IF(LEN(A3188)=7,0,1)</f>
        <v>0</v>
      </c>
      <c r="V3188">
        <f t="shared" si="98"/>
        <v>1</v>
      </c>
      <c r="W3188">
        <f>IF(OR(LEFT(A3188)="1", LEFT(A3188)="2",LEFT(A3188)="3"),1,0)</f>
        <v>0</v>
      </c>
      <c r="Y3188" t="str">
        <f t="shared" si="99"/>
        <v>Penjualan Perlengkapan Lalu Lintas - LRA</v>
      </c>
      <c r="AB3188" t="str">
        <f>IF(LEFT(A3188)="1","D",IF(LEFT(A3188)="2","K",IF(LEFT(A3188)="3","K",IF(LEFT(A3188)="4","K",IF(LEFT(A3188)="5","D",IF(LEFT(A3188)="6","D",IF(LEFT(A3188)="8","K",IF(LEFT(A3188)="9","D"))))))))</f>
        <v>K</v>
      </c>
      <c r="AD3188">
        <f>IF(LEFT(A3188)="4",1,IF(LEFT(A3188)="5",1,IF(LEFT(A3188)="6",1,0)))</f>
        <v>1</v>
      </c>
      <c r="AE3188">
        <f>IF(LEFT(A3188)="8",1,IF(LEFT(A3188)="9",1,0))</f>
        <v>0</v>
      </c>
      <c r="AF3188" t="str">
        <f>LEFT(A3188)</f>
        <v>4</v>
      </c>
    </row>
    <row r="3189" spans="1:32" x14ac:dyDescent="0.25">
      <c r="A3189" t="s">
        <v>6136</v>
      </c>
      <c r="B3189" t="s">
        <v>6137</v>
      </c>
      <c r="C3189" t="s">
        <v>6112</v>
      </c>
      <c r="D3189">
        <v>1</v>
      </c>
      <c r="E3189">
        <v>0</v>
      </c>
      <c r="F3189">
        <v>1</v>
      </c>
      <c r="G3189">
        <v>0</v>
      </c>
      <c r="H3189" t="s">
        <v>6137</v>
      </c>
      <c r="I3189" t="s">
        <v>10419</v>
      </c>
      <c r="J3189" t="s">
        <v>10420</v>
      </c>
      <c r="K3189" s="1">
        <v>42339</v>
      </c>
      <c r="L3189" s="1">
        <v>42339</v>
      </c>
      <c r="M3189" t="s">
        <v>10420</v>
      </c>
      <c r="N3189">
        <v>0</v>
      </c>
      <c r="O3189" t="s">
        <v>5940</v>
      </c>
      <c r="P3189">
        <v>1</v>
      </c>
      <c r="Q3189">
        <v>0</v>
      </c>
      <c r="T3189" t="str">
        <f>IF(LEN(A3189)=2,MID(A3189,1,1),IF(LEN(A3189)=3,MID(A3189,1,2),IF(LEN(A3189)=5,MID(A3189,1,3),IF(LEN(A3189)=7,MID(A3189,1,5),IF(LEN(A3189)=1,"")))))</f>
        <v>41401</v>
      </c>
      <c r="U3189">
        <f>IF(LEN(A3189)=7,0,1)</f>
        <v>0</v>
      </c>
      <c r="V3189">
        <f t="shared" si="98"/>
        <v>1</v>
      </c>
      <c r="W3189">
        <f>IF(OR(LEFT(A3189)="1", LEFT(A3189)="2",LEFT(A3189)="3"),1,0)</f>
        <v>0</v>
      </c>
      <c r="Y3189" t="str">
        <f t="shared" si="99"/>
        <v>Penjualan Obat-Obatan dan Hasil Farmasi - LRA</v>
      </c>
      <c r="AB3189" t="str">
        <f>IF(LEFT(A3189)="1","D",IF(LEFT(A3189)="2","K",IF(LEFT(A3189)="3","K",IF(LEFT(A3189)="4","K",IF(LEFT(A3189)="5","D",IF(LEFT(A3189)="6","D",IF(LEFT(A3189)="8","K",IF(LEFT(A3189)="9","D"))))))))</f>
        <v>K</v>
      </c>
      <c r="AD3189">
        <f>IF(LEFT(A3189)="4",1,IF(LEFT(A3189)="5",1,IF(LEFT(A3189)="6",1,0)))</f>
        <v>1</v>
      </c>
      <c r="AE3189">
        <f>IF(LEFT(A3189)="8",1,IF(LEFT(A3189)="9",1,0))</f>
        <v>0</v>
      </c>
      <c r="AF3189" t="str">
        <f>LEFT(A3189)</f>
        <v>4</v>
      </c>
    </row>
    <row r="3190" spans="1:32" x14ac:dyDescent="0.25">
      <c r="A3190" t="s">
        <v>6138</v>
      </c>
      <c r="B3190" t="s">
        <v>6139</v>
      </c>
      <c r="C3190" t="s">
        <v>6112</v>
      </c>
      <c r="D3190">
        <v>1</v>
      </c>
      <c r="E3190">
        <v>0</v>
      </c>
      <c r="F3190">
        <v>1</v>
      </c>
      <c r="G3190">
        <v>0</v>
      </c>
      <c r="H3190" t="s">
        <v>6139</v>
      </c>
      <c r="I3190" t="s">
        <v>10419</v>
      </c>
      <c r="J3190" t="s">
        <v>10420</v>
      </c>
      <c r="K3190" s="1">
        <v>42339</v>
      </c>
      <c r="L3190" s="1">
        <v>42339</v>
      </c>
      <c r="M3190" t="s">
        <v>10420</v>
      </c>
      <c r="N3190">
        <v>0</v>
      </c>
      <c r="O3190" t="s">
        <v>5940</v>
      </c>
      <c r="P3190">
        <v>1</v>
      </c>
      <c r="Q3190">
        <v>0</v>
      </c>
      <c r="T3190" t="str">
        <f>IF(LEN(A3190)=2,MID(A3190,1,1),IF(LEN(A3190)=3,MID(A3190,1,2),IF(LEN(A3190)=5,MID(A3190,1,3),IF(LEN(A3190)=7,MID(A3190,1,5),IF(LEN(A3190)=1,"")))))</f>
        <v>41401</v>
      </c>
      <c r="U3190">
        <f>IF(LEN(A3190)=7,0,1)</f>
        <v>0</v>
      </c>
      <c r="V3190">
        <f t="shared" si="98"/>
        <v>1</v>
      </c>
      <c r="W3190">
        <f>IF(OR(LEFT(A3190)="1", LEFT(A3190)="2",LEFT(A3190)="3"),1,0)</f>
        <v>0</v>
      </c>
      <c r="Y3190" t="str">
        <f t="shared" si="99"/>
        <v>Penjualan Hasil Pertanian - LRA</v>
      </c>
      <c r="AB3190" t="str">
        <f>IF(LEFT(A3190)="1","D",IF(LEFT(A3190)="2","K",IF(LEFT(A3190)="3","K",IF(LEFT(A3190)="4","K",IF(LEFT(A3190)="5","D",IF(LEFT(A3190)="6","D",IF(LEFT(A3190)="8","K",IF(LEFT(A3190)="9","D"))))))))</f>
        <v>K</v>
      </c>
      <c r="AD3190">
        <f>IF(LEFT(A3190)="4",1,IF(LEFT(A3190)="5",1,IF(LEFT(A3190)="6",1,0)))</f>
        <v>1</v>
      </c>
      <c r="AE3190">
        <f>IF(LEFT(A3190)="8",1,IF(LEFT(A3190)="9",1,0))</f>
        <v>0</v>
      </c>
      <c r="AF3190" t="str">
        <f>LEFT(A3190)</f>
        <v>4</v>
      </c>
    </row>
    <row r="3191" spans="1:32" x14ac:dyDescent="0.25">
      <c r="A3191" t="s">
        <v>6140</v>
      </c>
      <c r="B3191" t="s">
        <v>6141</v>
      </c>
      <c r="C3191" t="s">
        <v>6112</v>
      </c>
      <c r="D3191">
        <v>1</v>
      </c>
      <c r="E3191">
        <v>0</v>
      </c>
      <c r="F3191">
        <v>1</v>
      </c>
      <c r="G3191">
        <v>0</v>
      </c>
      <c r="H3191" t="s">
        <v>6141</v>
      </c>
      <c r="I3191" t="s">
        <v>10419</v>
      </c>
      <c r="J3191" t="s">
        <v>10420</v>
      </c>
      <c r="K3191" s="1">
        <v>42339</v>
      </c>
      <c r="L3191" s="1">
        <v>42339</v>
      </c>
      <c r="M3191" t="s">
        <v>10420</v>
      </c>
      <c r="N3191">
        <v>0</v>
      </c>
      <c r="O3191" t="s">
        <v>5940</v>
      </c>
      <c r="P3191">
        <v>1</v>
      </c>
      <c r="Q3191">
        <v>0</v>
      </c>
      <c r="T3191" t="str">
        <f>IF(LEN(A3191)=2,MID(A3191,1,1),IF(LEN(A3191)=3,MID(A3191,1,2),IF(LEN(A3191)=5,MID(A3191,1,3),IF(LEN(A3191)=7,MID(A3191,1,5),IF(LEN(A3191)=1,"")))))</f>
        <v>41401</v>
      </c>
      <c r="U3191">
        <f>IF(LEN(A3191)=7,0,1)</f>
        <v>0</v>
      </c>
      <c r="V3191">
        <f t="shared" si="98"/>
        <v>1</v>
      </c>
      <c r="W3191">
        <f>IF(OR(LEFT(A3191)="1", LEFT(A3191)="2",LEFT(A3191)="3"),1,0)</f>
        <v>0</v>
      </c>
      <c r="Y3191" t="str">
        <f t="shared" si="99"/>
        <v>Penjualan Hasil Kehutanan - LRA</v>
      </c>
      <c r="AB3191" t="str">
        <f>IF(LEFT(A3191)="1","D",IF(LEFT(A3191)="2","K",IF(LEFT(A3191)="3","K",IF(LEFT(A3191)="4","K",IF(LEFT(A3191)="5","D",IF(LEFT(A3191)="6","D",IF(LEFT(A3191)="8","K",IF(LEFT(A3191)="9","D"))))))))</f>
        <v>K</v>
      </c>
      <c r="AD3191">
        <f>IF(LEFT(A3191)="4",1,IF(LEFT(A3191)="5",1,IF(LEFT(A3191)="6",1,0)))</f>
        <v>1</v>
      </c>
      <c r="AE3191">
        <f>IF(LEFT(A3191)="8",1,IF(LEFT(A3191)="9",1,0))</f>
        <v>0</v>
      </c>
      <c r="AF3191" t="str">
        <f>LEFT(A3191)</f>
        <v>4</v>
      </c>
    </row>
    <row r="3192" spans="1:32" x14ac:dyDescent="0.25">
      <c r="A3192" t="s">
        <v>6142</v>
      </c>
      <c r="B3192" t="s">
        <v>6143</v>
      </c>
      <c r="C3192" t="s">
        <v>6112</v>
      </c>
      <c r="D3192">
        <v>1</v>
      </c>
      <c r="E3192">
        <v>0</v>
      </c>
      <c r="F3192">
        <v>1</v>
      </c>
      <c r="G3192">
        <v>0</v>
      </c>
      <c r="H3192" t="s">
        <v>6143</v>
      </c>
      <c r="I3192" t="s">
        <v>10419</v>
      </c>
      <c r="J3192" t="s">
        <v>10420</v>
      </c>
      <c r="K3192" s="1">
        <v>42339</v>
      </c>
      <c r="L3192" s="1">
        <v>42339</v>
      </c>
      <c r="M3192" t="s">
        <v>10420</v>
      </c>
      <c r="N3192">
        <v>0</v>
      </c>
      <c r="O3192" t="s">
        <v>5940</v>
      </c>
      <c r="P3192">
        <v>1</v>
      </c>
      <c r="Q3192">
        <v>0</v>
      </c>
      <c r="T3192" t="str">
        <f>IF(LEN(A3192)=2,MID(A3192,1,1),IF(LEN(A3192)=3,MID(A3192,1,2),IF(LEN(A3192)=5,MID(A3192,1,3),IF(LEN(A3192)=7,MID(A3192,1,5),IF(LEN(A3192)=1,"")))))</f>
        <v>41401</v>
      </c>
      <c r="U3192">
        <f>IF(LEN(A3192)=7,0,1)</f>
        <v>0</v>
      </c>
      <c r="V3192">
        <f t="shared" si="98"/>
        <v>1</v>
      </c>
      <c r="W3192">
        <f>IF(OR(LEFT(A3192)="1", LEFT(A3192)="2",LEFT(A3192)="3"),1,0)</f>
        <v>0</v>
      </c>
      <c r="Y3192" t="str">
        <f t="shared" si="99"/>
        <v>Penjualan Hasil Perkebunan - LRA</v>
      </c>
      <c r="AB3192" t="str">
        <f>IF(LEFT(A3192)="1","D",IF(LEFT(A3192)="2","K",IF(LEFT(A3192)="3","K",IF(LEFT(A3192)="4","K",IF(LEFT(A3192)="5","D",IF(LEFT(A3192)="6","D",IF(LEFT(A3192)="8","K",IF(LEFT(A3192)="9","D"))))))))</f>
        <v>K</v>
      </c>
      <c r="AD3192">
        <f>IF(LEFT(A3192)="4",1,IF(LEFT(A3192)="5",1,IF(LEFT(A3192)="6",1,0)))</f>
        <v>1</v>
      </c>
      <c r="AE3192">
        <f>IF(LEFT(A3192)="8",1,IF(LEFT(A3192)="9",1,0))</f>
        <v>0</v>
      </c>
      <c r="AF3192" t="str">
        <f>LEFT(A3192)</f>
        <v>4</v>
      </c>
    </row>
    <row r="3193" spans="1:32" x14ac:dyDescent="0.25">
      <c r="A3193" t="s">
        <v>6144</v>
      </c>
      <c r="B3193" t="s">
        <v>6145</v>
      </c>
      <c r="C3193" t="s">
        <v>6112</v>
      </c>
      <c r="D3193">
        <v>1</v>
      </c>
      <c r="E3193">
        <v>0</v>
      </c>
      <c r="F3193">
        <v>1</v>
      </c>
      <c r="G3193">
        <v>0</v>
      </c>
      <c r="H3193" t="s">
        <v>6145</v>
      </c>
      <c r="I3193" t="s">
        <v>10419</v>
      </c>
      <c r="J3193" t="s">
        <v>10420</v>
      </c>
      <c r="K3193" s="1">
        <v>42339</v>
      </c>
      <c r="L3193" s="1">
        <v>42339</v>
      </c>
      <c r="M3193" t="s">
        <v>10420</v>
      </c>
      <c r="N3193">
        <v>0</v>
      </c>
      <c r="O3193" t="s">
        <v>5940</v>
      </c>
      <c r="P3193">
        <v>1</v>
      </c>
      <c r="Q3193">
        <v>0</v>
      </c>
      <c r="T3193" t="str">
        <f>IF(LEN(A3193)=2,MID(A3193,1,1),IF(LEN(A3193)=3,MID(A3193,1,2),IF(LEN(A3193)=5,MID(A3193,1,3),IF(LEN(A3193)=7,MID(A3193,1,5),IF(LEN(A3193)=1,"")))))</f>
        <v>41401</v>
      </c>
      <c r="U3193">
        <f>IF(LEN(A3193)=7,0,1)</f>
        <v>0</v>
      </c>
      <c r="V3193">
        <f t="shared" si="98"/>
        <v>1</v>
      </c>
      <c r="W3193">
        <f>IF(OR(LEFT(A3193)="1", LEFT(A3193)="2",LEFT(A3193)="3"),1,0)</f>
        <v>0</v>
      </c>
      <c r="Y3193" t="str">
        <f t="shared" si="99"/>
        <v>Penjualan Hasil Peternakan - LRA</v>
      </c>
      <c r="AB3193" t="str">
        <f>IF(LEFT(A3193)="1","D",IF(LEFT(A3193)="2","K",IF(LEFT(A3193)="3","K",IF(LEFT(A3193)="4","K",IF(LEFT(A3193)="5","D",IF(LEFT(A3193)="6","D",IF(LEFT(A3193)="8","K",IF(LEFT(A3193)="9","D"))))))))</f>
        <v>K</v>
      </c>
      <c r="AD3193">
        <f>IF(LEFT(A3193)="4",1,IF(LEFT(A3193)="5",1,IF(LEFT(A3193)="6",1,0)))</f>
        <v>1</v>
      </c>
      <c r="AE3193">
        <f>IF(LEFT(A3193)="8",1,IF(LEFT(A3193)="9",1,0))</f>
        <v>0</v>
      </c>
      <c r="AF3193" t="str">
        <f>LEFT(A3193)</f>
        <v>4</v>
      </c>
    </row>
    <row r="3194" spans="1:32" x14ac:dyDescent="0.25">
      <c r="A3194" t="s">
        <v>6146</v>
      </c>
      <c r="B3194" t="s">
        <v>6147</v>
      </c>
      <c r="C3194" t="s">
        <v>6112</v>
      </c>
      <c r="D3194">
        <v>1</v>
      </c>
      <c r="E3194">
        <v>0</v>
      </c>
      <c r="F3194">
        <v>1</v>
      </c>
      <c r="G3194">
        <v>0</v>
      </c>
      <c r="H3194" t="s">
        <v>6147</v>
      </c>
      <c r="I3194" t="s">
        <v>10419</v>
      </c>
      <c r="J3194" t="s">
        <v>10420</v>
      </c>
      <c r="K3194" s="1">
        <v>42339</v>
      </c>
      <c r="L3194" s="1">
        <v>42339</v>
      </c>
      <c r="M3194" t="s">
        <v>10420</v>
      </c>
      <c r="N3194">
        <v>0</v>
      </c>
      <c r="O3194" t="s">
        <v>5940</v>
      </c>
      <c r="P3194">
        <v>1</v>
      </c>
      <c r="Q3194">
        <v>0</v>
      </c>
      <c r="T3194" t="str">
        <f>IF(LEN(A3194)=2,MID(A3194,1,1),IF(LEN(A3194)=3,MID(A3194,1,2),IF(LEN(A3194)=5,MID(A3194,1,3),IF(LEN(A3194)=7,MID(A3194,1,5),IF(LEN(A3194)=1,"")))))</f>
        <v>41401</v>
      </c>
      <c r="U3194">
        <f>IF(LEN(A3194)=7,0,1)</f>
        <v>0</v>
      </c>
      <c r="V3194">
        <f t="shared" si="98"/>
        <v>1</v>
      </c>
      <c r="W3194">
        <f>IF(OR(LEFT(A3194)="1", LEFT(A3194)="2",LEFT(A3194)="3"),1,0)</f>
        <v>0</v>
      </c>
      <c r="Y3194" t="str">
        <f t="shared" si="99"/>
        <v>Penjualan Hasil Perikanan - LRA</v>
      </c>
      <c r="AB3194" t="str">
        <f>IF(LEFT(A3194)="1","D",IF(LEFT(A3194)="2","K",IF(LEFT(A3194)="3","K",IF(LEFT(A3194)="4","K",IF(LEFT(A3194)="5","D",IF(LEFT(A3194)="6","D",IF(LEFT(A3194)="8","K",IF(LEFT(A3194)="9","D"))))))))</f>
        <v>K</v>
      </c>
      <c r="AD3194">
        <f>IF(LEFT(A3194)="4",1,IF(LEFT(A3194)="5",1,IF(LEFT(A3194)="6",1,0)))</f>
        <v>1</v>
      </c>
      <c r="AE3194">
        <f>IF(LEFT(A3194)="8",1,IF(LEFT(A3194)="9",1,0))</f>
        <v>0</v>
      </c>
      <c r="AF3194" t="str">
        <f>LEFT(A3194)</f>
        <v>4</v>
      </c>
    </row>
    <row r="3195" spans="1:32" x14ac:dyDescent="0.25">
      <c r="A3195" t="s">
        <v>6148</v>
      </c>
      <c r="B3195" t="s">
        <v>6149</v>
      </c>
      <c r="C3195" t="s">
        <v>6112</v>
      </c>
      <c r="D3195">
        <v>1</v>
      </c>
      <c r="E3195">
        <v>0</v>
      </c>
      <c r="F3195">
        <v>1</v>
      </c>
      <c r="G3195">
        <v>0</v>
      </c>
      <c r="H3195" t="s">
        <v>6149</v>
      </c>
      <c r="I3195" t="s">
        <v>10419</v>
      </c>
      <c r="J3195" t="s">
        <v>10420</v>
      </c>
      <c r="K3195" s="1">
        <v>42339</v>
      </c>
      <c r="L3195" s="1">
        <v>42339</v>
      </c>
      <c r="M3195" t="s">
        <v>10420</v>
      </c>
      <c r="N3195">
        <v>0</v>
      </c>
      <c r="O3195" t="s">
        <v>5940</v>
      </c>
      <c r="P3195">
        <v>1</v>
      </c>
      <c r="Q3195">
        <v>0</v>
      </c>
      <c r="T3195" t="str">
        <f>IF(LEN(A3195)=2,MID(A3195,1,1),IF(LEN(A3195)=3,MID(A3195,1,2),IF(LEN(A3195)=5,MID(A3195,1,3),IF(LEN(A3195)=7,MID(A3195,1,5),IF(LEN(A3195)=1,"")))))</f>
        <v>41401</v>
      </c>
      <c r="U3195">
        <f>IF(LEN(A3195)=7,0,1)</f>
        <v>0</v>
      </c>
      <c r="V3195">
        <f t="shared" si="98"/>
        <v>1</v>
      </c>
      <c r="W3195">
        <f>IF(OR(LEFT(A3195)="1", LEFT(A3195)="2",LEFT(A3195)="3"),1,0)</f>
        <v>0</v>
      </c>
      <c r="Y3195" t="str">
        <f t="shared" si="99"/>
        <v>Penjualan Hasil Sitaan - LRA</v>
      </c>
      <c r="AB3195" t="str">
        <f>IF(LEFT(A3195)="1","D",IF(LEFT(A3195)="2","K",IF(LEFT(A3195)="3","K",IF(LEFT(A3195)="4","K",IF(LEFT(A3195)="5","D",IF(LEFT(A3195)="6","D",IF(LEFT(A3195)="8","K",IF(LEFT(A3195)="9","D"))))))))</f>
        <v>K</v>
      </c>
      <c r="AD3195">
        <f>IF(LEFT(A3195)="4",1,IF(LEFT(A3195)="5",1,IF(LEFT(A3195)="6",1,0)))</f>
        <v>1</v>
      </c>
      <c r="AE3195">
        <f>IF(LEFT(A3195)="8",1,IF(LEFT(A3195)="9",1,0))</f>
        <v>0</v>
      </c>
      <c r="AF3195" t="str">
        <f>LEFT(A3195)</f>
        <v>4</v>
      </c>
    </row>
    <row r="3196" spans="1:32" x14ac:dyDescent="0.25">
      <c r="A3196" t="s">
        <v>6150</v>
      </c>
      <c r="B3196" t="s">
        <v>6151</v>
      </c>
      <c r="C3196" t="s">
        <v>6112</v>
      </c>
      <c r="D3196">
        <v>1</v>
      </c>
      <c r="E3196">
        <v>0</v>
      </c>
      <c r="F3196">
        <v>1</v>
      </c>
      <c r="G3196">
        <v>0</v>
      </c>
      <c r="H3196" t="s">
        <v>6151</v>
      </c>
      <c r="I3196" t="s">
        <v>10419</v>
      </c>
      <c r="J3196" t="s">
        <v>10420</v>
      </c>
      <c r="K3196" s="1">
        <v>42339</v>
      </c>
      <c r="L3196" s="1">
        <v>42339</v>
      </c>
      <c r="M3196" t="s">
        <v>10420</v>
      </c>
      <c r="N3196">
        <v>0</v>
      </c>
      <c r="O3196" t="s">
        <v>5940</v>
      </c>
      <c r="P3196">
        <v>1</v>
      </c>
      <c r="Q3196">
        <v>0</v>
      </c>
      <c r="T3196" t="str">
        <f>IF(LEN(A3196)=2,MID(A3196,1,1),IF(LEN(A3196)=3,MID(A3196,1,2),IF(LEN(A3196)=5,MID(A3196,1,3),IF(LEN(A3196)=7,MID(A3196,1,5),IF(LEN(A3196)=1,"")))))</f>
        <v>41401</v>
      </c>
      <c r="U3196">
        <f>IF(LEN(A3196)=7,0,1)</f>
        <v>0</v>
      </c>
      <c r="V3196">
        <f t="shared" si="98"/>
        <v>1</v>
      </c>
      <c r="W3196">
        <f>IF(OR(LEFT(A3196)="1", LEFT(A3196)="2",LEFT(A3196)="3"),1,0)</f>
        <v>0</v>
      </c>
      <c r="Y3196" t="str">
        <f t="shared" si="99"/>
        <v>Penjualan Alat Angkutan Tidak Bermotor - LRA</v>
      </c>
      <c r="AB3196" t="str">
        <f>IF(LEFT(A3196)="1","D",IF(LEFT(A3196)="2","K",IF(LEFT(A3196)="3","K",IF(LEFT(A3196)="4","K",IF(LEFT(A3196)="5","D",IF(LEFT(A3196)="6","D",IF(LEFT(A3196)="8","K",IF(LEFT(A3196)="9","D"))))))))</f>
        <v>K</v>
      </c>
      <c r="AD3196">
        <f>IF(LEFT(A3196)="4",1,IF(LEFT(A3196)="5",1,IF(LEFT(A3196)="6",1,0)))</f>
        <v>1</v>
      </c>
      <c r="AE3196">
        <f>IF(LEFT(A3196)="8",1,IF(LEFT(A3196)="9",1,0))</f>
        <v>0</v>
      </c>
      <c r="AF3196" t="str">
        <f>LEFT(A3196)</f>
        <v>4</v>
      </c>
    </row>
    <row r="3197" spans="1:32" x14ac:dyDescent="0.25">
      <c r="A3197" t="s">
        <v>6152</v>
      </c>
      <c r="B3197" t="s">
        <v>6153</v>
      </c>
      <c r="C3197" t="s">
        <v>6110</v>
      </c>
      <c r="D3197">
        <v>1</v>
      </c>
      <c r="E3197">
        <v>1</v>
      </c>
      <c r="F3197">
        <v>1</v>
      </c>
      <c r="G3197">
        <v>0</v>
      </c>
      <c r="H3197" t="s">
        <v>6153</v>
      </c>
      <c r="I3197" t="s">
        <v>10419</v>
      </c>
      <c r="J3197" t="s">
        <v>10420</v>
      </c>
      <c r="K3197" s="1">
        <v>42339</v>
      </c>
      <c r="L3197" s="1">
        <v>42339</v>
      </c>
      <c r="M3197" t="s">
        <v>10420</v>
      </c>
      <c r="N3197">
        <v>0</v>
      </c>
      <c r="O3197" t="s">
        <v>5940</v>
      </c>
      <c r="P3197">
        <v>1</v>
      </c>
      <c r="Q3197">
        <v>0</v>
      </c>
      <c r="T3197" t="str">
        <f>IF(LEN(A3197)=2,MID(A3197,1,1),IF(LEN(A3197)=3,MID(A3197,1,2),IF(LEN(A3197)=5,MID(A3197,1,3),IF(LEN(A3197)=7,MID(A3197,1,5),IF(LEN(A3197)=1,"")))))</f>
        <v>414</v>
      </c>
      <c r="U3197">
        <f>IF(LEN(A3197)=7,0,1)</f>
        <v>1</v>
      </c>
      <c r="V3197">
        <f t="shared" si="98"/>
        <v>1</v>
      </c>
      <c r="W3197">
        <f>IF(OR(LEFT(A3197)="1", LEFT(A3197)="2",LEFT(A3197)="3"),1,0)</f>
        <v>0</v>
      </c>
      <c r="Y3197" t="str">
        <f t="shared" si="99"/>
        <v>Jasa Giro - LRA</v>
      </c>
      <c r="AB3197" t="str">
        <f>IF(LEFT(A3197)="1","D",IF(LEFT(A3197)="2","K",IF(LEFT(A3197)="3","K",IF(LEFT(A3197)="4","K",IF(LEFT(A3197)="5","D",IF(LEFT(A3197)="6","D",IF(LEFT(A3197)="8","K",IF(LEFT(A3197)="9","D"))))))))</f>
        <v>K</v>
      </c>
      <c r="AD3197">
        <f>IF(LEFT(A3197)="4",1,IF(LEFT(A3197)="5",1,IF(LEFT(A3197)="6",1,0)))</f>
        <v>1</v>
      </c>
      <c r="AE3197">
        <f>IF(LEFT(A3197)="8",1,IF(LEFT(A3197)="9",1,0))</f>
        <v>0</v>
      </c>
      <c r="AF3197" t="str">
        <f>LEFT(A3197)</f>
        <v>4</v>
      </c>
    </row>
    <row r="3198" spans="1:32" x14ac:dyDescent="0.25">
      <c r="A3198" t="s">
        <v>6154</v>
      </c>
      <c r="B3198" t="s">
        <v>6155</v>
      </c>
      <c r="C3198" t="s">
        <v>6152</v>
      </c>
      <c r="D3198">
        <v>1</v>
      </c>
      <c r="E3198">
        <v>0</v>
      </c>
      <c r="F3198">
        <v>1</v>
      </c>
      <c r="G3198">
        <v>0</v>
      </c>
      <c r="H3198" t="s">
        <v>6155</v>
      </c>
      <c r="I3198" t="s">
        <v>10419</v>
      </c>
      <c r="J3198" t="s">
        <v>10420</v>
      </c>
      <c r="K3198" s="1">
        <v>42339</v>
      </c>
      <c r="L3198" s="1">
        <v>42339</v>
      </c>
      <c r="M3198" t="s">
        <v>10420</v>
      </c>
      <c r="N3198">
        <v>0</v>
      </c>
      <c r="O3198" t="s">
        <v>5940</v>
      </c>
      <c r="P3198">
        <v>1</v>
      </c>
      <c r="Q3198">
        <v>0</v>
      </c>
      <c r="T3198" t="str">
        <f>IF(LEN(A3198)=2,MID(A3198,1,1),IF(LEN(A3198)=3,MID(A3198,1,2),IF(LEN(A3198)=5,MID(A3198,1,3),IF(LEN(A3198)=7,MID(A3198,1,5),IF(LEN(A3198)=1,"")))))</f>
        <v>41402</v>
      </c>
      <c r="U3198">
        <f>IF(LEN(A3198)=7,0,1)</f>
        <v>0</v>
      </c>
      <c r="V3198">
        <f t="shared" si="98"/>
        <v>1</v>
      </c>
      <c r="W3198">
        <f>IF(OR(LEFT(A3198)="1", LEFT(A3198)="2",LEFT(A3198)="3"),1,0)</f>
        <v>0</v>
      </c>
      <c r="Y3198" t="str">
        <f t="shared" si="99"/>
        <v>Jasa Giro Kas Umum Daerah - LRA</v>
      </c>
      <c r="AB3198" t="str">
        <f>IF(LEFT(A3198)="1","D",IF(LEFT(A3198)="2","K",IF(LEFT(A3198)="3","K",IF(LEFT(A3198)="4","K",IF(LEFT(A3198)="5","D",IF(LEFT(A3198)="6","D",IF(LEFT(A3198)="8","K",IF(LEFT(A3198)="9","D"))))))))</f>
        <v>K</v>
      </c>
      <c r="AD3198">
        <f>IF(LEFT(A3198)="4",1,IF(LEFT(A3198)="5",1,IF(LEFT(A3198)="6",1,0)))</f>
        <v>1</v>
      </c>
      <c r="AE3198">
        <f>IF(LEFT(A3198)="8",1,IF(LEFT(A3198)="9",1,0))</f>
        <v>0</v>
      </c>
      <c r="AF3198" t="str">
        <f>LEFT(A3198)</f>
        <v>4</v>
      </c>
    </row>
    <row r="3199" spans="1:32" x14ac:dyDescent="0.25">
      <c r="A3199" t="s">
        <v>6156</v>
      </c>
      <c r="B3199" t="s">
        <v>6157</v>
      </c>
      <c r="C3199" t="s">
        <v>6152</v>
      </c>
      <c r="D3199">
        <v>1</v>
      </c>
      <c r="E3199">
        <v>0</v>
      </c>
      <c r="F3199">
        <v>1</v>
      </c>
      <c r="G3199">
        <v>0</v>
      </c>
      <c r="H3199" t="s">
        <v>6157</v>
      </c>
      <c r="I3199" t="s">
        <v>10419</v>
      </c>
      <c r="J3199" t="s">
        <v>10420</v>
      </c>
      <c r="K3199" s="1">
        <v>42339</v>
      </c>
      <c r="L3199" s="1">
        <v>42339</v>
      </c>
      <c r="M3199" t="s">
        <v>10420</v>
      </c>
      <c r="N3199">
        <v>0</v>
      </c>
      <c r="O3199" t="s">
        <v>5940</v>
      </c>
      <c r="P3199">
        <v>1</v>
      </c>
      <c r="Q3199">
        <v>0</v>
      </c>
      <c r="T3199" t="str">
        <f>IF(LEN(A3199)=2,MID(A3199,1,1),IF(LEN(A3199)=3,MID(A3199,1,2),IF(LEN(A3199)=5,MID(A3199,1,3),IF(LEN(A3199)=7,MID(A3199,1,5),IF(LEN(A3199)=1,"")))))</f>
        <v>41402</v>
      </c>
      <c r="U3199">
        <f>IF(LEN(A3199)=7,0,1)</f>
        <v>0</v>
      </c>
      <c r="V3199">
        <f t="shared" si="98"/>
        <v>1</v>
      </c>
      <c r="W3199">
        <f>IF(OR(LEFT(A3199)="1", LEFT(A3199)="2",LEFT(A3199)="3"),1,0)</f>
        <v>0</v>
      </c>
      <c r="Y3199" t="str">
        <f t="shared" si="99"/>
        <v>Jasa Giro Bendahara - LRA</v>
      </c>
      <c r="AB3199" t="str">
        <f>IF(LEFT(A3199)="1","D",IF(LEFT(A3199)="2","K",IF(LEFT(A3199)="3","K",IF(LEFT(A3199)="4","K",IF(LEFT(A3199)="5","D",IF(LEFT(A3199)="6","D",IF(LEFT(A3199)="8","K",IF(LEFT(A3199)="9","D"))))))))</f>
        <v>K</v>
      </c>
      <c r="AD3199">
        <f>IF(LEFT(A3199)="4",1,IF(LEFT(A3199)="5",1,IF(LEFT(A3199)="6",1,0)))</f>
        <v>1</v>
      </c>
      <c r="AE3199">
        <f>IF(LEFT(A3199)="8",1,IF(LEFT(A3199)="9",1,0))</f>
        <v>0</v>
      </c>
      <c r="AF3199" t="str">
        <f>LEFT(A3199)</f>
        <v>4</v>
      </c>
    </row>
    <row r="3200" spans="1:32" x14ac:dyDescent="0.25">
      <c r="A3200" t="s">
        <v>6158</v>
      </c>
      <c r="B3200" t="s">
        <v>6159</v>
      </c>
      <c r="C3200" t="s">
        <v>6152</v>
      </c>
      <c r="D3200">
        <v>1</v>
      </c>
      <c r="E3200">
        <v>0</v>
      </c>
      <c r="F3200">
        <v>1</v>
      </c>
      <c r="G3200">
        <v>0</v>
      </c>
      <c r="H3200" t="s">
        <v>6159</v>
      </c>
      <c r="I3200" t="s">
        <v>10419</v>
      </c>
      <c r="J3200" t="s">
        <v>10420</v>
      </c>
      <c r="K3200" s="1">
        <v>42339</v>
      </c>
      <c r="L3200" s="1">
        <v>42339</v>
      </c>
      <c r="M3200" t="s">
        <v>10420</v>
      </c>
      <c r="N3200">
        <v>0</v>
      </c>
      <c r="O3200" t="s">
        <v>5940</v>
      </c>
      <c r="P3200">
        <v>1</v>
      </c>
      <c r="Q3200">
        <v>0</v>
      </c>
      <c r="T3200" t="str">
        <f>IF(LEN(A3200)=2,MID(A3200,1,1),IF(LEN(A3200)=3,MID(A3200,1,2),IF(LEN(A3200)=5,MID(A3200,1,3),IF(LEN(A3200)=7,MID(A3200,1,5),IF(LEN(A3200)=1,"")))))</f>
        <v>41402</v>
      </c>
      <c r="U3200">
        <f>IF(LEN(A3200)=7,0,1)</f>
        <v>0</v>
      </c>
      <c r="V3200">
        <f t="shared" si="98"/>
        <v>1</v>
      </c>
      <c r="W3200">
        <f>IF(OR(LEFT(A3200)="1", LEFT(A3200)="2",LEFT(A3200)="3"),1,0)</f>
        <v>0</v>
      </c>
      <c r="Y3200" t="str">
        <f t="shared" si="99"/>
        <v>Jasa Giro Dana Cadangan - LRA</v>
      </c>
      <c r="AB3200" t="str">
        <f>IF(LEFT(A3200)="1","D",IF(LEFT(A3200)="2","K",IF(LEFT(A3200)="3","K",IF(LEFT(A3200)="4","K",IF(LEFT(A3200)="5","D",IF(LEFT(A3200)="6","D",IF(LEFT(A3200)="8","K",IF(LEFT(A3200)="9","D"))))))))</f>
        <v>K</v>
      </c>
      <c r="AD3200">
        <f>IF(LEFT(A3200)="4",1,IF(LEFT(A3200)="5",1,IF(LEFT(A3200)="6",1,0)))</f>
        <v>1</v>
      </c>
      <c r="AE3200">
        <f>IF(LEFT(A3200)="8",1,IF(LEFT(A3200)="9",1,0))</f>
        <v>0</v>
      </c>
      <c r="AF3200" t="str">
        <f>LEFT(A3200)</f>
        <v>4</v>
      </c>
    </row>
    <row r="3201" spans="1:32" x14ac:dyDescent="0.25">
      <c r="A3201" t="s">
        <v>6160</v>
      </c>
      <c r="B3201" t="s">
        <v>6161</v>
      </c>
      <c r="C3201" t="s">
        <v>6110</v>
      </c>
      <c r="D3201">
        <v>1</v>
      </c>
      <c r="E3201">
        <v>1</v>
      </c>
      <c r="F3201">
        <v>1</v>
      </c>
      <c r="G3201">
        <v>0</v>
      </c>
      <c r="H3201" t="s">
        <v>6161</v>
      </c>
      <c r="I3201" t="s">
        <v>10419</v>
      </c>
      <c r="J3201" t="s">
        <v>10420</v>
      </c>
      <c r="K3201" s="1">
        <v>42339</v>
      </c>
      <c r="L3201" s="1">
        <v>42339</v>
      </c>
      <c r="M3201" t="s">
        <v>10420</v>
      </c>
      <c r="N3201">
        <v>0</v>
      </c>
      <c r="O3201" t="s">
        <v>5940</v>
      </c>
      <c r="P3201">
        <v>1</v>
      </c>
      <c r="Q3201">
        <v>0</v>
      </c>
      <c r="T3201" t="str">
        <f>IF(LEN(A3201)=2,MID(A3201,1,1),IF(LEN(A3201)=3,MID(A3201,1,2),IF(LEN(A3201)=5,MID(A3201,1,3),IF(LEN(A3201)=7,MID(A3201,1,5),IF(LEN(A3201)=1,"")))))</f>
        <v>414</v>
      </c>
      <c r="U3201">
        <f>IF(LEN(A3201)=7,0,1)</f>
        <v>1</v>
      </c>
      <c r="V3201">
        <f t="shared" si="98"/>
        <v>1</v>
      </c>
      <c r="W3201">
        <f>IF(OR(LEFT(A3201)="1", LEFT(A3201)="2",LEFT(A3201)="3"),1,0)</f>
        <v>0</v>
      </c>
      <c r="Y3201" t="str">
        <f t="shared" si="99"/>
        <v>Pendapatan Bunga - LRA</v>
      </c>
      <c r="AB3201" t="str">
        <f>IF(LEFT(A3201)="1","D",IF(LEFT(A3201)="2","K",IF(LEFT(A3201)="3","K",IF(LEFT(A3201)="4","K",IF(LEFT(A3201)="5","D",IF(LEFT(A3201)="6","D",IF(LEFT(A3201)="8","K",IF(LEFT(A3201)="9","D"))))))))</f>
        <v>K</v>
      </c>
      <c r="AD3201">
        <f>IF(LEFT(A3201)="4",1,IF(LEFT(A3201)="5",1,IF(LEFT(A3201)="6",1,0)))</f>
        <v>1</v>
      </c>
      <c r="AE3201">
        <f>IF(LEFT(A3201)="8",1,IF(LEFT(A3201)="9",1,0))</f>
        <v>0</v>
      </c>
      <c r="AF3201" t="str">
        <f>LEFT(A3201)</f>
        <v>4</v>
      </c>
    </row>
    <row r="3202" spans="1:32" x14ac:dyDescent="0.25">
      <c r="A3202" t="s">
        <v>6162</v>
      </c>
      <c r="B3202" t="s">
        <v>6163</v>
      </c>
      <c r="C3202" t="s">
        <v>6160</v>
      </c>
      <c r="D3202">
        <v>1</v>
      </c>
      <c r="E3202">
        <v>0</v>
      </c>
      <c r="F3202">
        <v>1</v>
      </c>
      <c r="G3202">
        <v>0</v>
      </c>
      <c r="H3202" t="s">
        <v>6163</v>
      </c>
      <c r="I3202" t="s">
        <v>10419</v>
      </c>
      <c r="J3202" t="s">
        <v>10420</v>
      </c>
      <c r="K3202" s="1">
        <v>42339</v>
      </c>
      <c r="L3202" s="1">
        <v>42339</v>
      </c>
      <c r="M3202" t="s">
        <v>10420</v>
      </c>
      <c r="N3202">
        <v>0</v>
      </c>
      <c r="O3202" t="s">
        <v>5940</v>
      </c>
      <c r="P3202">
        <v>1</v>
      </c>
      <c r="Q3202">
        <v>0</v>
      </c>
      <c r="T3202" t="str">
        <f>IF(LEN(A3202)=2,MID(A3202,1,1),IF(LEN(A3202)=3,MID(A3202,1,2),IF(LEN(A3202)=5,MID(A3202,1,3),IF(LEN(A3202)=7,MID(A3202,1,5),IF(LEN(A3202)=1,"")))))</f>
        <v>41403</v>
      </c>
      <c r="U3202">
        <f>IF(LEN(A3202)=7,0,1)</f>
        <v>0</v>
      </c>
      <c r="V3202">
        <f t="shared" ref="V3202:V3265" si="100">IF(OR(LEFT(A3202)="1", LEFT(A3202)="2",LEFT(A3202)="3"),0,1)</f>
        <v>1</v>
      </c>
      <c r="W3202">
        <f>IF(OR(LEFT(A3202)="1", LEFT(A3202)="2",LEFT(A3202)="3"),1,0)</f>
        <v>0</v>
      </c>
      <c r="Y3202" t="str">
        <f t="shared" ref="Y3202:Y3265" si="101">B3202</f>
        <v>Rekening Deposito Pada Bank - LRA</v>
      </c>
      <c r="AB3202" t="str">
        <f>IF(LEFT(A3202)="1","D",IF(LEFT(A3202)="2","K",IF(LEFT(A3202)="3","K",IF(LEFT(A3202)="4","K",IF(LEFT(A3202)="5","D",IF(LEFT(A3202)="6","D",IF(LEFT(A3202)="8","K",IF(LEFT(A3202)="9","D"))))))))</f>
        <v>K</v>
      </c>
      <c r="AD3202">
        <f>IF(LEFT(A3202)="4",1,IF(LEFT(A3202)="5",1,IF(LEFT(A3202)="6",1,0)))</f>
        <v>1</v>
      </c>
      <c r="AE3202">
        <f>IF(LEFT(A3202)="8",1,IF(LEFT(A3202)="9",1,0))</f>
        <v>0</v>
      </c>
      <c r="AF3202" t="str">
        <f>LEFT(A3202)</f>
        <v>4</v>
      </c>
    </row>
    <row r="3203" spans="1:32" x14ac:dyDescent="0.25">
      <c r="A3203" t="s">
        <v>6164</v>
      </c>
      <c r="B3203" t="s">
        <v>6165</v>
      </c>
      <c r="C3203" t="s">
        <v>6160</v>
      </c>
      <c r="D3203">
        <v>1</v>
      </c>
      <c r="E3203">
        <v>0</v>
      </c>
      <c r="F3203">
        <v>1</v>
      </c>
      <c r="G3203">
        <v>0</v>
      </c>
      <c r="H3203" t="s">
        <v>6165</v>
      </c>
      <c r="I3203" t="s">
        <v>10419</v>
      </c>
      <c r="J3203" t="s">
        <v>10420</v>
      </c>
      <c r="K3203" s="1">
        <v>42339</v>
      </c>
      <c r="L3203" s="1">
        <v>42339</v>
      </c>
      <c r="M3203" t="s">
        <v>10420</v>
      </c>
      <c r="N3203">
        <v>0</v>
      </c>
      <c r="O3203" t="s">
        <v>5940</v>
      </c>
      <c r="P3203">
        <v>1</v>
      </c>
      <c r="Q3203">
        <v>0</v>
      </c>
      <c r="T3203" t="str">
        <f>IF(LEN(A3203)=2,MID(A3203,1,1),IF(LEN(A3203)=3,MID(A3203,1,2),IF(LEN(A3203)=5,MID(A3203,1,3),IF(LEN(A3203)=7,MID(A3203,1,5),IF(LEN(A3203)=1,"")))))</f>
        <v>41403</v>
      </c>
      <c r="U3203">
        <f>IF(LEN(A3203)=7,0,1)</f>
        <v>0</v>
      </c>
      <c r="V3203">
        <f t="shared" si="100"/>
        <v>1</v>
      </c>
      <c r="W3203">
        <f>IF(OR(LEFT(A3203)="1", LEFT(A3203)="2",LEFT(A3203)="3"),1,0)</f>
        <v>0</v>
      </c>
      <c r="Y3203" t="str">
        <f t="shared" si="101"/>
        <v>Bunga Obligasi - LRA</v>
      </c>
      <c r="AB3203" t="str">
        <f>IF(LEFT(A3203)="1","D",IF(LEFT(A3203)="2","K",IF(LEFT(A3203)="3","K",IF(LEFT(A3203)="4","K",IF(LEFT(A3203)="5","D",IF(LEFT(A3203)="6","D",IF(LEFT(A3203)="8","K",IF(LEFT(A3203)="9","D"))))))))</f>
        <v>K</v>
      </c>
      <c r="AD3203">
        <f>IF(LEFT(A3203)="4",1,IF(LEFT(A3203)="5",1,IF(LEFT(A3203)="6",1,0)))</f>
        <v>1</v>
      </c>
      <c r="AE3203">
        <f>IF(LEFT(A3203)="8",1,IF(LEFT(A3203)="9",1,0))</f>
        <v>0</v>
      </c>
      <c r="AF3203" t="str">
        <f>LEFT(A3203)</f>
        <v>4</v>
      </c>
    </row>
    <row r="3204" spans="1:32" x14ac:dyDescent="0.25">
      <c r="A3204" t="s">
        <v>6166</v>
      </c>
      <c r="B3204" t="s">
        <v>6167</v>
      </c>
      <c r="C3204" t="s">
        <v>6110</v>
      </c>
      <c r="D3204">
        <v>1</v>
      </c>
      <c r="E3204">
        <v>1</v>
      </c>
      <c r="F3204">
        <v>1</v>
      </c>
      <c r="G3204">
        <v>0</v>
      </c>
      <c r="H3204" t="s">
        <v>6167</v>
      </c>
      <c r="I3204" t="s">
        <v>10419</v>
      </c>
      <c r="J3204" t="s">
        <v>10420</v>
      </c>
      <c r="K3204" s="1">
        <v>42339</v>
      </c>
      <c r="L3204" s="1">
        <v>42339</v>
      </c>
      <c r="M3204" t="s">
        <v>10420</v>
      </c>
      <c r="N3204">
        <v>0</v>
      </c>
      <c r="O3204" t="s">
        <v>5940</v>
      </c>
      <c r="P3204">
        <v>1</v>
      </c>
      <c r="Q3204">
        <v>0</v>
      </c>
      <c r="T3204" t="str">
        <f>IF(LEN(A3204)=2,MID(A3204,1,1),IF(LEN(A3204)=3,MID(A3204,1,2),IF(LEN(A3204)=5,MID(A3204,1,3),IF(LEN(A3204)=7,MID(A3204,1,5),IF(LEN(A3204)=1,"")))))</f>
        <v>414</v>
      </c>
      <c r="U3204">
        <f>IF(LEN(A3204)=7,0,1)</f>
        <v>1</v>
      </c>
      <c r="V3204">
        <f t="shared" si="100"/>
        <v>1</v>
      </c>
      <c r="W3204">
        <f>IF(OR(LEFT(A3204)="1", LEFT(A3204)="2",LEFT(A3204)="3"),1,0)</f>
        <v>0</v>
      </c>
      <c r="Y3204" t="str">
        <f t="shared" si="101"/>
        <v>Tuntutan Ganti Rugi (TGR) - LRA</v>
      </c>
      <c r="AB3204" t="str">
        <f>IF(LEFT(A3204)="1","D",IF(LEFT(A3204)="2","K",IF(LEFT(A3204)="3","K",IF(LEFT(A3204)="4","K",IF(LEFT(A3204)="5","D",IF(LEFT(A3204)="6","D",IF(LEFT(A3204)="8","K",IF(LEFT(A3204)="9","D"))))))))</f>
        <v>K</v>
      </c>
      <c r="AD3204">
        <f>IF(LEFT(A3204)="4",1,IF(LEFT(A3204)="5",1,IF(LEFT(A3204)="6",1,0)))</f>
        <v>1</v>
      </c>
      <c r="AE3204">
        <f>IF(LEFT(A3204)="8",1,IF(LEFT(A3204)="9",1,0))</f>
        <v>0</v>
      </c>
      <c r="AF3204" t="str">
        <f>LEFT(A3204)</f>
        <v>4</v>
      </c>
    </row>
    <row r="3205" spans="1:32" x14ac:dyDescent="0.25">
      <c r="A3205" t="s">
        <v>6168</v>
      </c>
      <c r="B3205" t="s">
        <v>6169</v>
      </c>
      <c r="C3205" t="s">
        <v>6166</v>
      </c>
      <c r="D3205">
        <v>1</v>
      </c>
      <c r="E3205">
        <v>0</v>
      </c>
      <c r="F3205">
        <v>1</v>
      </c>
      <c r="G3205">
        <v>0</v>
      </c>
      <c r="H3205" t="s">
        <v>6169</v>
      </c>
      <c r="I3205" t="s">
        <v>10419</v>
      </c>
      <c r="J3205" t="s">
        <v>10420</v>
      </c>
      <c r="K3205" s="1">
        <v>42339</v>
      </c>
      <c r="L3205" s="1">
        <v>42339</v>
      </c>
      <c r="M3205" t="s">
        <v>10420</v>
      </c>
      <c r="N3205">
        <v>0</v>
      </c>
      <c r="O3205" t="s">
        <v>5940</v>
      </c>
      <c r="P3205">
        <v>1</v>
      </c>
      <c r="Q3205">
        <v>0</v>
      </c>
      <c r="T3205" t="str">
        <f>IF(LEN(A3205)=2,MID(A3205,1,1),IF(LEN(A3205)=3,MID(A3205,1,2),IF(LEN(A3205)=5,MID(A3205,1,3),IF(LEN(A3205)=7,MID(A3205,1,5),IF(LEN(A3205)=1,"")))))</f>
        <v>41404</v>
      </c>
      <c r="U3205">
        <f>IF(LEN(A3205)=7,0,1)</f>
        <v>0</v>
      </c>
      <c r="V3205">
        <f t="shared" si="100"/>
        <v>1</v>
      </c>
      <c r="W3205">
        <f>IF(OR(LEFT(A3205)="1", LEFT(A3205)="2",LEFT(A3205)="3"),1,0)</f>
        <v>0</v>
      </c>
      <c r="Y3205" t="str">
        <f t="shared" si="101"/>
        <v>Kerugian Uang Daerah - LRA</v>
      </c>
      <c r="AB3205" t="str">
        <f>IF(LEFT(A3205)="1","D",IF(LEFT(A3205)="2","K",IF(LEFT(A3205)="3","K",IF(LEFT(A3205)="4","K",IF(LEFT(A3205)="5","D",IF(LEFT(A3205)="6","D",IF(LEFT(A3205)="8","K",IF(LEFT(A3205)="9","D"))))))))</f>
        <v>K</v>
      </c>
      <c r="AD3205">
        <f>IF(LEFT(A3205)="4",1,IF(LEFT(A3205)="5",1,IF(LEFT(A3205)="6",1,0)))</f>
        <v>1</v>
      </c>
      <c r="AE3205">
        <f>IF(LEFT(A3205)="8",1,IF(LEFT(A3205)="9",1,0))</f>
        <v>0</v>
      </c>
      <c r="AF3205" t="str">
        <f>LEFT(A3205)</f>
        <v>4</v>
      </c>
    </row>
    <row r="3206" spans="1:32" x14ac:dyDescent="0.25">
      <c r="A3206" t="s">
        <v>6170</v>
      </c>
      <c r="B3206" t="s">
        <v>6171</v>
      </c>
      <c r="C3206" t="s">
        <v>6166</v>
      </c>
      <c r="D3206">
        <v>1</v>
      </c>
      <c r="E3206">
        <v>0</v>
      </c>
      <c r="F3206">
        <v>1</v>
      </c>
      <c r="G3206">
        <v>0</v>
      </c>
      <c r="H3206" t="s">
        <v>6171</v>
      </c>
      <c r="I3206" t="s">
        <v>10419</v>
      </c>
      <c r="J3206" t="s">
        <v>10420</v>
      </c>
      <c r="K3206" s="1">
        <v>42339</v>
      </c>
      <c r="L3206" s="1">
        <v>42339</v>
      </c>
      <c r="M3206" t="s">
        <v>10420</v>
      </c>
      <c r="N3206">
        <v>0</v>
      </c>
      <c r="O3206" t="s">
        <v>5940</v>
      </c>
      <c r="P3206">
        <v>1</v>
      </c>
      <c r="Q3206">
        <v>0</v>
      </c>
      <c r="T3206" t="str">
        <f>IF(LEN(A3206)=2,MID(A3206,1,1),IF(LEN(A3206)=3,MID(A3206,1,2),IF(LEN(A3206)=5,MID(A3206,1,3),IF(LEN(A3206)=7,MID(A3206,1,5),IF(LEN(A3206)=1,"")))))</f>
        <v>41404</v>
      </c>
      <c r="U3206">
        <f>IF(LEN(A3206)=7,0,1)</f>
        <v>0</v>
      </c>
      <c r="V3206">
        <f t="shared" si="100"/>
        <v>1</v>
      </c>
      <c r="W3206">
        <f>IF(OR(LEFT(A3206)="1", LEFT(A3206)="2",LEFT(A3206)="3"),1,0)</f>
        <v>0</v>
      </c>
      <c r="Y3206" t="str">
        <f t="shared" si="101"/>
        <v>Kerugian Barang Daerah - LRA</v>
      </c>
      <c r="AB3206" t="str">
        <f>IF(LEFT(A3206)="1","D",IF(LEFT(A3206)="2","K",IF(LEFT(A3206)="3","K",IF(LEFT(A3206)="4","K",IF(LEFT(A3206)="5","D",IF(LEFT(A3206)="6","D",IF(LEFT(A3206)="8","K",IF(LEFT(A3206)="9","D"))))))))</f>
        <v>K</v>
      </c>
      <c r="AD3206">
        <f>IF(LEFT(A3206)="4",1,IF(LEFT(A3206)="5",1,IF(LEFT(A3206)="6",1,0)))</f>
        <v>1</v>
      </c>
      <c r="AE3206">
        <f>IF(LEFT(A3206)="8",1,IF(LEFT(A3206)="9",1,0))</f>
        <v>0</v>
      </c>
      <c r="AF3206" t="str">
        <f>LEFT(A3206)</f>
        <v>4</v>
      </c>
    </row>
    <row r="3207" spans="1:32" x14ac:dyDescent="0.25">
      <c r="A3207" t="s">
        <v>6172</v>
      </c>
      <c r="B3207" t="s">
        <v>6173</v>
      </c>
      <c r="C3207" t="s">
        <v>6110</v>
      </c>
      <c r="D3207">
        <v>1</v>
      </c>
      <c r="E3207">
        <v>1</v>
      </c>
      <c r="F3207">
        <v>1</v>
      </c>
      <c r="G3207">
        <v>0</v>
      </c>
      <c r="H3207" t="s">
        <v>6173</v>
      </c>
      <c r="I3207" t="s">
        <v>10419</v>
      </c>
      <c r="J3207" t="s">
        <v>10420</v>
      </c>
      <c r="K3207" s="1">
        <v>42339</v>
      </c>
      <c r="L3207" s="1">
        <v>42339</v>
      </c>
      <c r="M3207" t="s">
        <v>10420</v>
      </c>
      <c r="N3207">
        <v>0</v>
      </c>
      <c r="O3207" t="s">
        <v>5940</v>
      </c>
      <c r="P3207">
        <v>1</v>
      </c>
      <c r="Q3207">
        <v>0</v>
      </c>
      <c r="T3207" t="str">
        <f>IF(LEN(A3207)=2,MID(A3207,1,1),IF(LEN(A3207)=3,MID(A3207,1,2),IF(LEN(A3207)=5,MID(A3207,1,3),IF(LEN(A3207)=7,MID(A3207,1,5),IF(LEN(A3207)=1,"")))))</f>
        <v>414</v>
      </c>
      <c r="U3207">
        <f>IF(LEN(A3207)=7,0,1)</f>
        <v>1</v>
      </c>
      <c r="V3207">
        <f t="shared" si="100"/>
        <v>1</v>
      </c>
      <c r="W3207">
        <f>IF(OR(LEFT(A3207)="1", LEFT(A3207)="2",LEFT(A3207)="3"),1,0)</f>
        <v>0</v>
      </c>
      <c r="Y3207" t="str">
        <f t="shared" si="101"/>
        <v>Komisi, Potongan dan Keuntungan Selisih Nilai Tukar Rupiah - LRA</v>
      </c>
      <c r="AB3207" t="str">
        <f>IF(LEFT(A3207)="1","D",IF(LEFT(A3207)="2","K",IF(LEFT(A3207)="3","K",IF(LEFT(A3207)="4","K",IF(LEFT(A3207)="5","D",IF(LEFT(A3207)="6","D",IF(LEFT(A3207)="8","K",IF(LEFT(A3207)="9","D"))))))))</f>
        <v>K</v>
      </c>
      <c r="AD3207">
        <f>IF(LEFT(A3207)="4",1,IF(LEFT(A3207)="5",1,IF(LEFT(A3207)="6",1,0)))</f>
        <v>1</v>
      </c>
      <c r="AE3207">
        <f>IF(LEFT(A3207)="8",1,IF(LEFT(A3207)="9",1,0))</f>
        <v>0</v>
      </c>
      <c r="AF3207" t="str">
        <f>LEFT(A3207)</f>
        <v>4</v>
      </c>
    </row>
    <row r="3208" spans="1:32" x14ac:dyDescent="0.25">
      <c r="A3208" t="s">
        <v>6174</v>
      </c>
      <c r="B3208" t="s">
        <v>6175</v>
      </c>
      <c r="C3208" t="s">
        <v>6172</v>
      </c>
      <c r="D3208">
        <v>1</v>
      </c>
      <c r="E3208">
        <v>0</v>
      </c>
      <c r="F3208">
        <v>1</v>
      </c>
      <c r="G3208">
        <v>0</v>
      </c>
      <c r="H3208" t="s">
        <v>6175</v>
      </c>
      <c r="I3208" t="s">
        <v>10419</v>
      </c>
      <c r="J3208" t="s">
        <v>10420</v>
      </c>
      <c r="K3208" s="1">
        <v>42339</v>
      </c>
      <c r="L3208" s="1">
        <v>42339</v>
      </c>
      <c r="M3208" t="s">
        <v>10420</v>
      </c>
      <c r="N3208">
        <v>0</v>
      </c>
      <c r="O3208" t="s">
        <v>5940</v>
      </c>
      <c r="P3208">
        <v>1</v>
      </c>
      <c r="Q3208">
        <v>0</v>
      </c>
      <c r="T3208" t="str">
        <f>IF(LEN(A3208)=2,MID(A3208,1,1),IF(LEN(A3208)=3,MID(A3208,1,2),IF(LEN(A3208)=5,MID(A3208,1,3),IF(LEN(A3208)=7,MID(A3208,1,5),IF(LEN(A3208)=1,"")))))</f>
        <v>41405</v>
      </c>
      <c r="U3208">
        <f>IF(LEN(A3208)=7,0,1)</f>
        <v>0</v>
      </c>
      <c r="V3208">
        <f t="shared" si="100"/>
        <v>1</v>
      </c>
      <c r="W3208">
        <f>IF(OR(LEFT(A3208)="1", LEFT(A3208)="2",LEFT(A3208)="3"),1,0)</f>
        <v>0</v>
      </c>
      <c r="Y3208" t="str">
        <f t="shared" si="101"/>
        <v>Penerimaan Komisi - LRA</v>
      </c>
      <c r="AB3208" t="str">
        <f>IF(LEFT(A3208)="1","D",IF(LEFT(A3208)="2","K",IF(LEFT(A3208)="3","K",IF(LEFT(A3208)="4","K",IF(LEFT(A3208)="5","D",IF(LEFT(A3208)="6","D",IF(LEFT(A3208)="8","K",IF(LEFT(A3208)="9","D"))))))))</f>
        <v>K</v>
      </c>
      <c r="AD3208">
        <f>IF(LEFT(A3208)="4",1,IF(LEFT(A3208)="5",1,IF(LEFT(A3208)="6",1,0)))</f>
        <v>1</v>
      </c>
      <c r="AE3208">
        <f>IF(LEFT(A3208)="8",1,IF(LEFT(A3208)="9",1,0))</f>
        <v>0</v>
      </c>
      <c r="AF3208" t="str">
        <f>LEFT(A3208)</f>
        <v>4</v>
      </c>
    </row>
    <row r="3209" spans="1:32" x14ac:dyDescent="0.25">
      <c r="A3209" t="s">
        <v>6176</v>
      </c>
      <c r="B3209" t="s">
        <v>6177</v>
      </c>
      <c r="C3209" t="s">
        <v>6172</v>
      </c>
      <c r="D3209">
        <v>1</v>
      </c>
      <c r="E3209">
        <v>0</v>
      </c>
      <c r="F3209">
        <v>1</v>
      </c>
      <c r="G3209">
        <v>0</v>
      </c>
      <c r="H3209" t="s">
        <v>6177</v>
      </c>
      <c r="I3209" t="s">
        <v>10419</v>
      </c>
      <c r="J3209" t="s">
        <v>10420</v>
      </c>
      <c r="K3209" s="1">
        <v>42339</v>
      </c>
      <c r="L3209" s="1">
        <v>42339</v>
      </c>
      <c r="M3209" t="s">
        <v>10420</v>
      </c>
      <c r="N3209">
        <v>0</v>
      </c>
      <c r="O3209" t="s">
        <v>5940</v>
      </c>
      <c r="P3209">
        <v>1</v>
      </c>
      <c r="Q3209">
        <v>0</v>
      </c>
      <c r="T3209" t="str">
        <f>IF(LEN(A3209)=2,MID(A3209,1,1),IF(LEN(A3209)=3,MID(A3209,1,2),IF(LEN(A3209)=5,MID(A3209,1,3),IF(LEN(A3209)=7,MID(A3209,1,5),IF(LEN(A3209)=1,"")))))</f>
        <v>41405</v>
      </c>
      <c r="U3209">
        <f>IF(LEN(A3209)=7,0,1)</f>
        <v>0</v>
      </c>
      <c r="V3209">
        <f t="shared" si="100"/>
        <v>1</v>
      </c>
      <c r="W3209">
        <f>IF(OR(LEFT(A3209)="1", LEFT(A3209)="2",LEFT(A3209)="3"),1,0)</f>
        <v>0</v>
      </c>
      <c r="Y3209" t="str">
        <f t="shared" si="101"/>
        <v>Penerimaan Potongan - LRA</v>
      </c>
      <c r="AB3209" t="str">
        <f>IF(LEFT(A3209)="1","D",IF(LEFT(A3209)="2","K",IF(LEFT(A3209)="3","K",IF(LEFT(A3209)="4","K",IF(LEFT(A3209)="5","D",IF(LEFT(A3209)="6","D",IF(LEFT(A3209)="8","K",IF(LEFT(A3209)="9","D"))))))))</f>
        <v>K</v>
      </c>
      <c r="AD3209">
        <f>IF(LEFT(A3209)="4",1,IF(LEFT(A3209)="5",1,IF(LEFT(A3209)="6",1,0)))</f>
        <v>1</v>
      </c>
      <c r="AE3209">
        <f>IF(LEFT(A3209)="8",1,IF(LEFT(A3209)="9",1,0))</f>
        <v>0</v>
      </c>
      <c r="AF3209" t="str">
        <f>LEFT(A3209)</f>
        <v>4</v>
      </c>
    </row>
    <row r="3210" spans="1:32" x14ac:dyDescent="0.25">
      <c r="A3210" t="s">
        <v>6178</v>
      </c>
      <c r="B3210" t="s">
        <v>6179</v>
      </c>
      <c r="C3210" t="s">
        <v>6172</v>
      </c>
      <c r="D3210">
        <v>1</v>
      </c>
      <c r="E3210">
        <v>0</v>
      </c>
      <c r="F3210">
        <v>1</v>
      </c>
      <c r="G3210">
        <v>0</v>
      </c>
      <c r="H3210" t="s">
        <v>6179</v>
      </c>
      <c r="I3210" t="s">
        <v>10419</v>
      </c>
      <c r="J3210" t="s">
        <v>10420</v>
      </c>
      <c r="K3210" s="1">
        <v>42339</v>
      </c>
      <c r="L3210" s="1">
        <v>42339</v>
      </c>
      <c r="M3210" t="s">
        <v>10420</v>
      </c>
      <c r="N3210">
        <v>0</v>
      </c>
      <c r="O3210" t="s">
        <v>5940</v>
      </c>
      <c r="P3210">
        <v>1</v>
      </c>
      <c r="Q3210">
        <v>0</v>
      </c>
      <c r="T3210" t="str">
        <f>IF(LEN(A3210)=2,MID(A3210,1,1),IF(LEN(A3210)=3,MID(A3210,1,2),IF(LEN(A3210)=5,MID(A3210,1,3),IF(LEN(A3210)=7,MID(A3210,1,5),IF(LEN(A3210)=1,"")))))</f>
        <v>41405</v>
      </c>
      <c r="U3210">
        <f>IF(LEN(A3210)=7,0,1)</f>
        <v>0</v>
      </c>
      <c r="V3210">
        <f t="shared" si="100"/>
        <v>1</v>
      </c>
      <c r="W3210">
        <f>IF(OR(LEFT(A3210)="1", LEFT(A3210)="2",LEFT(A3210)="3"),1,0)</f>
        <v>0</v>
      </c>
      <c r="Y3210" t="str">
        <f t="shared" si="101"/>
        <v>Penerimaan Keuntungan Selisih Nilai Tukar Rupiah - LRA</v>
      </c>
      <c r="AB3210" t="str">
        <f>IF(LEFT(A3210)="1","D",IF(LEFT(A3210)="2","K",IF(LEFT(A3210)="3","K",IF(LEFT(A3210)="4","K",IF(LEFT(A3210)="5","D",IF(LEFT(A3210)="6","D",IF(LEFT(A3210)="8","K",IF(LEFT(A3210)="9","D"))))))))</f>
        <v>K</v>
      </c>
      <c r="AD3210">
        <f>IF(LEFT(A3210)="4",1,IF(LEFT(A3210)="5",1,IF(LEFT(A3210)="6",1,0)))</f>
        <v>1</v>
      </c>
      <c r="AE3210">
        <f>IF(LEFT(A3210)="8",1,IF(LEFT(A3210)="9",1,0))</f>
        <v>0</v>
      </c>
      <c r="AF3210" t="str">
        <f>LEFT(A3210)</f>
        <v>4</v>
      </c>
    </row>
    <row r="3211" spans="1:32" x14ac:dyDescent="0.25">
      <c r="A3211" t="s">
        <v>6180</v>
      </c>
      <c r="B3211" t="s">
        <v>6181</v>
      </c>
      <c r="C3211" t="s">
        <v>6110</v>
      </c>
      <c r="D3211">
        <v>1</v>
      </c>
      <c r="E3211">
        <v>1</v>
      </c>
      <c r="F3211">
        <v>1</v>
      </c>
      <c r="G3211">
        <v>0</v>
      </c>
      <c r="H3211" t="s">
        <v>6181</v>
      </c>
      <c r="I3211" t="s">
        <v>10419</v>
      </c>
      <c r="J3211" t="s">
        <v>10420</v>
      </c>
      <c r="K3211" s="1">
        <v>42339</v>
      </c>
      <c r="L3211" s="1">
        <v>42339</v>
      </c>
      <c r="M3211" t="s">
        <v>10420</v>
      </c>
      <c r="N3211">
        <v>0</v>
      </c>
      <c r="O3211" t="s">
        <v>5940</v>
      </c>
      <c r="P3211">
        <v>1</v>
      </c>
      <c r="Q3211">
        <v>0</v>
      </c>
      <c r="T3211" t="str">
        <f>IF(LEN(A3211)=2,MID(A3211,1,1),IF(LEN(A3211)=3,MID(A3211,1,2),IF(LEN(A3211)=5,MID(A3211,1,3),IF(LEN(A3211)=7,MID(A3211,1,5),IF(LEN(A3211)=1,"")))))</f>
        <v>414</v>
      </c>
      <c r="U3211">
        <f>IF(LEN(A3211)=7,0,1)</f>
        <v>1</v>
      </c>
      <c r="V3211">
        <f t="shared" si="100"/>
        <v>1</v>
      </c>
      <c r="W3211">
        <f>IF(OR(LEFT(A3211)="1", LEFT(A3211)="2",LEFT(A3211)="3"),1,0)</f>
        <v>0</v>
      </c>
      <c r="Y3211" t="str">
        <f t="shared" si="101"/>
        <v>Pendapatan Denda Atas Keterlambatan Pelaksanaan Pekerjaan - LRA</v>
      </c>
      <c r="AB3211" t="str">
        <f>IF(LEFT(A3211)="1","D",IF(LEFT(A3211)="2","K",IF(LEFT(A3211)="3","K",IF(LEFT(A3211)="4","K",IF(LEFT(A3211)="5","D",IF(LEFT(A3211)="6","D",IF(LEFT(A3211)="8","K",IF(LEFT(A3211)="9","D"))))))))</f>
        <v>K</v>
      </c>
      <c r="AD3211">
        <f>IF(LEFT(A3211)="4",1,IF(LEFT(A3211)="5",1,IF(LEFT(A3211)="6",1,0)))</f>
        <v>1</v>
      </c>
      <c r="AE3211">
        <f>IF(LEFT(A3211)="8",1,IF(LEFT(A3211)="9",1,0))</f>
        <v>0</v>
      </c>
      <c r="AF3211" t="str">
        <f>LEFT(A3211)</f>
        <v>4</v>
      </c>
    </row>
    <row r="3212" spans="1:32" x14ac:dyDescent="0.25">
      <c r="A3212" t="s">
        <v>6182</v>
      </c>
      <c r="B3212" t="s">
        <v>6183</v>
      </c>
      <c r="C3212" t="s">
        <v>6180</v>
      </c>
      <c r="D3212">
        <v>1</v>
      </c>
      <c r="E3212">
        <v>0</v>
      </c>
      <c r="F3212">
        <v>1</v>
      </c>
      <c r="G3212">
        <v>0</v>
      </c>
      <c r="H3212" t="s">
        <v>6183</v>
      </c>
      <c r="I3212" t="s">
        <v>10419</v>
      </c>
      <c r="J3212" t="s">
        <v>10420</v>
      </c>
      <c r="K3212" s="1">
        <v>42339</v>
      </c>
      <c r="L3212" s="1">
        <v>42339</v>
      </c>
      <c r="M3212" t="s">
        <v>10420</v>
      </c>
      <c r="N3212">
        <v>0</v>
      </c>
      <c r="O3212" t="s">
        <v>5940</v>
      </c>
      <c r="P3212">
        <v>1</v>
      </c>
      <c r="Q3212">
        <v>0</v>
      </c>
      <c r="T3212" t="str">
        <f>IF(LEN(A3212)=2,MID(A3212,1,1),IF(LEN(A3212)=3,MID(A3212,1,2),IF(LEN(A3212)=5,MID(A3212,1,3),IF(LEN(A3212)=7,MID(A3212,1,5),IF(LEN(A3212)=1,"")))))</f>
        <v>41406</v>
      </c>
      <c r="U3212">
        <f>IF(LEN(A3212)=7,0,1)</f>
        <v>0</v>
      </c>
      <c r="V3212">
        <f t="shared" si="100"/>
        <v>1</v>
      </c>
      <c r="W3212">
        <f>IF(OR(LEFT(A3212)="1", LEFT(A3212)="2",LEFT(A3212)="3"),1,0)</f>
        <v>0</v>
      </c>
      <c r="Y3212" t="str">
        <f t="shared" si="101"/>
        <v>Denda atas Keterlambatan Pelaksanaan Pekerjaan - LRA</v>
      </c>
      <c r="AB3212" t="str">
        <f>IF(LEFT(A3212)="1","D",IF(LEFT(A3212)="2","K",IF(LEFT(A3212)="3","K",IF(LEFT(A3212)="4","K",IF(LEFT(A3212)="5","D",IF(LEFT(A3212)="6","D",IF(LEFT(A3212)="8","K",IF(LEFT(A3212)="9","D"))))))))</f>
        <v>K</v>
      </c>
      <c r="AD3212">
        <f>IF(LEFT(A3212)="4",1,IF(LEFT(A3212)="5",1,IF(LEFT(A3212)="6",1,0)))</f>
        <v>1</v>
      </c>
      <c r="AE3212">
        <f>IF(LEFT(A3212)="8",1,IF(LEFT(A3212)="9",1,0))</f>
        <v>0</v>
      </c>
      <c r="AF3212" t="str">
        <f>LEFT(A3212)</f>
        <v>4</v>
      </c>
    </row>
    <row r="3213" spans="1:32" x14ac:dyDescent="0.25">
      <c r="A3213" t="s">
        <v>6184</v>
      </c>
      <c r="B3213" t="s">
        <v>6185</v>
      </c>
      <c r="C3213" t="s">
        <v>6110</v>
      </c>
      <c r="D3213">
        <v>1</v>
      </c>
      <c r="E3213">
        <v>1</v>
      </c>
      <c r="F3213">
        <v>1</v>
      </c>
      <c r="G3213">
        <v>0</v>
      </c>
      <c r="H3213" t="s">
        <v>6185</v>
      </c>
      <c r="I3213" t="s">
        <v>10419</v>
      </c>
      <c r="J3213" t="s">
        <v>10420</v>
      </c>
      <c r="K3213" s="1">
        <v>42339</v>
      </c>
      <c r="L3213" s="1">
        <v>42339</v>
      </c>
      <c r="M3213" t="s">
        <v>10420</v>
      </c>
      <c r="N3213">
        <v>0</v>
      </c>
      <c r="O3213" t="s">
        <v>5940</v>
      </c>
      <c r="P3213">
        <v>1</v>
      </c>
      <c r="Q3213">
        <v>0</v>
      </c>
      <c r="T3213" t="str">
        <f>IF(LEN(A3213)=2,MID(A3213,1,1),IF(LEN(A3213)=3,MID(A3213,1,2),IF(LEN(A3213)=5,MID(A3213,1,3),IF(LEN(A3213)=7,MID(A3213,1,5),IF(LEN(A3213)=1,"")))))</f>
        <v>414</v>
      </c>
      <c r="U3213">
        <f>IF(LEN(A3213)=7,0,1)</f>
        <v>1</v>
      </c>
      <c r="V3213">
        <f t="shared" si="100"/>
        <v>1</v>
      </c>
      <c r="W3213">
        <f>IF(OR(LEFT(A3213)="1", LEFT(A3213)="2",LEFT(A3213)="3"),1,0)</f>
        <v>0</v>
      </c>
      <c r="Y3213" t="str">
        <f t="shared" si="101"/>
        <v>Pendapatan Denda Pajak - LRA</v>
      </c>
      <c r="AB3213" t="str">
        <f>IF(LEFT(A3213)="1","D",IF(LEFT(A3213)="2","K",IF(LEFT(A3213)="3","K",IF(LEFT(A3213)="4","K",IF(LEFT(A3213)="5","D",IF(LEFT(A3213)="6","D",IF(LEFT(A3213)="8","K",IF(LEFT(A3213)="9","D"))))))))</f>
        <v>K</v>
      </c>
      <c r="AD3213">
        <f>IF(LEFT(A3213)="4",1,IF(LEFT(A3213)="5",1,IF(LEFT(A3213)="6",1,0)))</f>
        <v>1</v>
      </c>
      <c r="AE3213">
        <f>IF(LEFT(A3213)="8",1,IF(LEFT(A3213)="9",1,0))</f>
        <v>0</v>
      </c>
      <c r="AF3213" t="str">
        <f>LEFT(A3213)</f>
        <v>4</v>
      </c>
    </row>
    <row r="3214" spans="1:32" x14ac:dyDescent="0.25">
      <c r="A3214" t="s">
        <v>6186</v>
      </c>
      <c r="B3214" t="s">
        <v>6187</v>
      </c>
      <c r="C3214" t="s">
        <v>6184</v>
      </c>
      <c r="D3214">
        <v>1</v>
      </c>
      <c r="E3214">
        <v>0</v>
      </c>
      <c r="F3214">
        <v>1</v>
      </c>
      <c r="G3214">
        <v>0</v>
      </c>
      <c r="H3214" t="s">
        <v>6187</v>
      </c>
      <c r="I3214" t="s">
        <v>10419</v>
      </c>
      <c r="J3214" t="s">
        <v>10420</v>
      </c>
      <c r="K3214" s="1">
        <v>42339</v>
      </c>
      <c r="L3214" s="1">
        <v>42339</v>
      </c>
      <c r="M3214" t="s">
        <v>10420</v>
      </c>
      <c r="N3214">
        <v>0</v>
      </c>
      <c r="O3214" t="s">
        <v>5940</v>
      </c>
      <c r="P3214">
        <v>1</v>
      </c>
      <c r="Q3214">
        <v>0</v>
      </c>
      <c r="T3214" t="str">
        <f>IF(LEN(A3214)=2,MID(A3214,1,1),IF(LEN(A3214)=3,MID(A3214,1,2),IF(LEN(A3214)=5,MID(A3214,1,3),IF(LEN(A3214)=7,MID(A3214,1,5),IF(LEN(A3214)=1,"")))))</f>
        <v>41407</v>
      </c>
      <c r="U3214">
        <f>IF(LEN(A3214)=7,0,1)</f>
        <v>0</v>
      </c>
      <c r="V3214">
        <f t="shared" si="100"/>
        <v>1</v>
      </c>
      <c r="W3214">
        <f>IF(OR(LEFT(A3214)="1", LEFT(A3214)="2",LEFT(A3214)="3"),1,0)</f>
        <v>0</v>
      </c>
      <c r="Y3214" t="str">
        <f t="shared" si="101"/>
        <v>Pendapatan Denda Pajak Kendaraan Bermotor - LRA</v>
      </c>
      <c r="AB3214" t="str">
        <f>IF(LEFT(A3214)="1","D",IF(LEFT(A3214)="2","K",IF(LEFT(A3214)="3","K",IF(LEFT(A3214)="4","K",IF(LEFT(A3214)="5","D",IF(LEFT(A3214)="6","D",IF(LEFT(A3214)="8","K",IF(LEFT(A3214)="9","D"))))))))</f>
        <v>K</v>
      </c>
      <c r="AD3214">
        <f>IF(LEFT(A3214)="4",1,IF(LEFT(A3214)="5",1,IF(LEFT(A3214)="6",1,0)))</f>
        <v>1</v>
      </c>
      <c r="AE3214">
        <f>IF(LEFT(A3214)="8",1,IF(LEFT(A3214)="9",1,0))</f>
        <v>0</v>
      </c>
      <c r="AF3214" t="str">
        <f>LEFT(A3214)</f>
        <v>4</v>
      </c>
    </row>
    <row r="3215" spans="1:32" x14ac:dyDescent="0.25">
      <c r="A3215" t="s">
        <v>6188</v>
      </c>
      <c r="B3215" t="s">
        <v>6189</v>
      </c>
      <c r="C3215" t="s">
        <v>6184</v>
      </c>
      <c r="D3215">
        <v>1</v>
      </c>
      <c r="E3215">
        <v>0</v>
      </c>
      <c r="F3215">
        <v>1</v>
      </c>
      <c r="G3215">
        <v>0</v>
      </c>
      <c r="H3215" t="s">
        <v>6189</v>
      </c>
      <c r="I3215" t="s">
        <v>10419</v>
      </c>
      <c r="J3215" t="s">
        <v>10420</v>
      </c>
      <c r="K3215" s="1">
        <v>42339</v>
      </c>
      <c r="L3215" s="1">
        <v>42339</v>
      </c>
      <c r="M3215" t="s">
        <v>10420</v>
      </c>
      <c r="N3215">
        <v>0</v>
      </c>
      <c r="O3215" t="s">
        <v>5940</v>
      </c>
      <c r="P3215">
        <v>1</v>
      </c>
      <c r="Q3215">
        <v>0</v>
      </c>
      <c r="T3215" t="str">
        <f>IF(LEN(A3215)=2,MID(A3215,1,1),IF(LEN(A3215)=3,MID(A3215,1,2),IF(LEN(A3215)=5,MID(A3215,1,3),IF(LEN(A3215)=7,MID(A3215,1,5),IF(LEN(A3215)=1,"")))))</f>
        <v>41407</v>
      </c>
      <c r="U3215">
        <f>IF(LEN(A3215)=7,0,1)</f>
        <v>0</v>
      </c>
      <c r="V3215">
        <f t="shared" si="100"/>
        <v>1</v>
      </c>
      <c r="W3215">
        <f>IF(OR(LEFT(A3215)="1", LEFT(A3215)="2",LEFT(A3215)="3"),1,0)</f>
        <v>0</v>
      </c>
      <c r="Y3215" t="str">
        <f t="shared" si="101"/>
        <v>Pendapatan Denda Bea Balik Nama Kendaraan Bermotor - LRA</v>
      </c>
      <c r="AB3215" t="str">
        <f>IF(LEFT(A3215)="1","D",IF(LEFT(A3215)="2","K",IF(LEFT(A3215)="3","K",IF(LEFT(A3215)="4","K",IF(LEFT(A3215)="5","D",IF(LEFT(A3215)="6","D",IF(LEFT(A3215)="8","K",IF(LEFT(A3215)="9","D"))))))))</f>
        <v>K</v>
      </c>
      <c r="AD3215">
        <f>IF(LEFT(A3215)="4",1,IF(LEFT(A3215)="5",1,IF(LEFT(A3215)="6",1,0)))</f>
        <v>1</v>
      </c>
      <c r="AE3215">
        <f>IF(LEFT(A3215)="8",1,IF(LEFT(A3215)="9",1,0))</f>
        <v>0</v>
      </c>
      <c r="AF3215" t="str">
        <f>LEFT(A3215)</f>
        <v>4</v>
      </c>
    </row>
    <row r="3216" spans="1:32" x14ac:dyDescent="0.25">
      <c r="A3216" t="s">
        <v>6190</v>
      </c>
      <c r="B3216" t="s">
        <v>6191</v>
      </c>
      <c r="C3216" t="s">
        <v>6184</v>
      </c>
      <c r="D3216">
        <v>1</v>
      </c>
      <c r="E3216">
        <v>0</v>
      </c>
      <c r="F3216">
        <v>1</v>
      </c>
      <c r="G3216">
        <v>0</v>
      </c>
      <c r="H3216" t="s">
        <v>6191</v>
      </c>
      <c r="I3216" t="s">
        <v>10419</v>
      </c>
      <c r="J3216" t="s">
        <v>10420</v>
      </c>
      <c r="K3216" s="1">
        <v>42339</v>
      </c>
      <c r="L3216" s="1">
        <v>42339</v>
      </c>
      <c r="M3216" t="s">
        <v>10420</v>
      </c>
      <c r="N3216">
        <v>0</v>
      </c>
      <c r="O3216" t="s">
        <v>5940</v>
      </c>
      <c r="P3216">
        <v>1</v>
      </c>
      <c r="Q3216">
        <v>0</v>
      </c>
      <c r="T3216" t="str">
        <f>IF(LEN(A3216)=2,MID(A3216,1,1),IF(LEN(A3216)=3,MID(A3216,1,2),IF(LEN(A3216)=5,MID(A3216,1,3),IF(LEN(A3216)=7,MID(A3216,1,5),IF(LEN(A3216)=1,"")))))</f>
        <v>41407</v>
      </c>
      <c r="U3216">
        <f>IF(LEN(A3216)=7,0,1)</f>
        <v>0</v>
      </c>
      <c r="V3216">
        <f t="shared" si="100"/>
        <v>1</v>
      </c>
      <c r="W3216">
        <f>IF(OR(LEFT(A3216)="1", LEFT(A3216)="2",LEFT(A3216)="3"),1,0)</f>
        <v>0</v>
      </c>
      <c r="Y3216" t="str">
        <f t="shared" si="101"/>
        <v>Pendapatan Denda Pajak Kendaraan Di Air - LRA</v>
      </c>
      <c r="AB3216" t="str">
        <f>IF(LEFT(A3216)="1","D",IF(LEFT(A3216)="2","K",IF(LEFT(A3216)="3","K",IF(LEFT(A3216)="4","K",IF(LEFT(A3216)="5","D",IF(LEFT(A3216)="6","D",IF(LEFT(A3216)="8","K",IF(LEFT(A3216)="9","D"))))))))</f>
        <v>K</v>
      </c>
      <c r="AD3216">
        <f>IF(LEFT(A3216)="4",1,IF(LEFT(A3216)="5",1,IF(LEFT(A3216)="6",1,0)))</f>
        <v>1</v>
      </c>
      <c r="AE3216">
        <f>IF(LEFT(A3216)="8",1,IF(LEFT(A3216)="9",1,0))</f>
        <v>0</v>
      </c>
      <c r="AF3216" t="str">
        <f>LEFT(A3216)</f>
        <v>4</v>
      </c>
    </row>
    <row r="3217" spans="1:32" x14ac:dyDescent="0.25">
      <c r="A3217" t="s">
        <v>6192</v>
      </c>
      <c r="B3217" t="s">
        <v>6193</v>
      </c>
      <c r="C3217" t="s">
        <v>6184</v>
      </c>
      <c r="D3217">
        <v>1</v>
      </c>
      <c r="E3217">
        <v>0</v>
      </c>
      <c r="F3217">
        <v>1</v>
      </c>
      <c r="G3217">
        <v>0</v>
      </c>
      <c r="H3217" t="s">
        <v>6193</v>
      </c>
      <c r="I3217" t="s">
        <v>10419</v>
      </c>
      <c r="J3217" t="s">
        <v>10420</v>
      </c>
      <c r="K3217" s="1">
        <v>42339</v>
      </c>
      <c r="L3217" s="1">
        <v>42339</v>
      </c>
      <c r="M3217" t="s">
        <v>10420</v>
      </c>
      <c r="N3217">
        <v>0</v>
      </c>
      <c r="O3217" t="s">
        <v>5940</v>
      </c>
      <c r="P3217">
        <v>1</v>
      </c>
      <c r="Q3217">
        <v>0</v>
      </c>
      <c r="T3217" t="str">
        <f>IF(LEN(A3217)=2,MID(A3217,1,1),IF(LEN(A3217)=3,MID(A3217,1,2),IF(LEN(A3217)=5,MID(A3217,1,3),IF(LEN(A3217)=7,MID(A3217,1,5),IF(LEN(A3217)=1,"")))))</f>
        <v>41407</v>
      </c>
      <c r="U3217">
        <f>IF(LEN(A3217)=7,0,1)</f>
        <v>0</v>
      </c>
      <c r="V3217">
        <f t="shared" si="100"/>
        <v>1</v>
      </c>
      <c r="W3217">
        <f>IF(OR(LEFT(A3217)="1", LEFT(A3217)="2",LEFT(A3217)="3"),1,0)</f>
        <v>0</v>
      </c>
      <c r="Y3217" t="str">
        <f t="shared" si="101"/>
        <v>Pendapatan Denda Bea Balik Nama Kendaraan Bermotor Di Air - LRA</v>
      </c>
      <c r="AB3217" t="str">
        <f>IF(LEFT(A3217)="1","D",IF(LEFT(A3217)="2","K",IF(LEFT(A3217)="3","K",IF(LEFT(A3217)="4","K",IF(LEFT(A3217)="5","D",IF(LEFT(A3217)="6","D",IF(LEFT(A3217)="8","K",IF(LEFT(A3217)="9","D"))))))))</f>
        <v>K</v>
      </c>
      <c r="AD3217">
        <f>IF(LEFT(A3217)="4",1,IF(LEFT(A3217)="5",1,IF(LEFT(A3217)="6",1,0)))</f>
        <v>1</v>
      </c>
      <c r="AE3217">
        <f>IF(LEFT(A3217)="8",1,IF(LEFT(A3217)="9",1,0))</f>
        <v>0</v>
      </c>
      <c r="AF3217" t="str">
        <f>LEFT(A3217)</f>
        <v>4</v>
      </c>
    </row>
    <row r="3218" spans="1:32" x14ac:dyDescent="0.25">
      <c r="A3218" t="s">
        <v>6194</v>
      </c>
      <c r="B3218" t="s">
        <v>6195</v>
      </c>
      <c r="C3218" t="s">
        <v>6184</v>
      </c>
      <c r="D3218">
        <v>1</v>
      </c>
      <c r="E3218">
        <v>0</v>
      </c>
      <c r="F3218">
        <v>1</v>
      </c>
      <c r="G3218">
        <v>0</v>
      </c>
      <c r="H3218" t="s">
        <v>6195</v>
      </c>
      <c r="I3218" t="s">
        <v>10419</v>
      </c>
      <c r="J3218" t="s">
        <v>10420</v>
      </c>
      <c r="K3218" s="1">
        <v>42339</v>
      </c>
      <c r="L3218" s="1">
        <v>42339</v>
      </c>
      <c r="M3218" t="s">
        <v>10420</v>
      </c>
      <c r="N3218">
        <v>0</v>
      </c>
      <c r="O3218" t="s">
        <v>5940</v>
      </c>
      <c r="P3218">
        <v>1</v>
      </c>
      <c r="Q3218">
        <v>0</v>
      </c>
      <c r="T3218" t="str">
        <f>IF(LEN(A3218)=2,MID(A3218,1,1),IF(LEN(A3218)=3,MID(A3218,1,2),IF(LEN(A3218)=5,MID(A3218,1,3),IF(LEN(A3218)=7,MID(A3218,1,5),IF(LEN(A3218)=1,"")))))</f>
        <v>41407</v>
      </c>
      <c r="U3218">
        <f>IF(LEN(A3218)=7,0,1)</f>
        <v>0</v>
      </c>
      <c r="V3218">
        <f t="shared" si="100"/>
        <v>1</v>
      </c>
      <c r="W3218">
        <f>IF(OR(LEFT(A3218)="1", LEFT(A3218)="2",LEFT(A3218)="3"),1,0)</f>
        <v>0</v>
      </c>
      <c r="Y3218" t="str">
        <f t="shared" si="101"/>
        <v>Pendapatan Denda Pajak Air Permukaan - LRA</v>
      </c>
      <c r="AB3218" t="str">
        <f>IF(LEFT(A3218)="1","D",IF(LEFT(A3218)="2","K",IF(LEFT(A3218)="3","K",IF(LEFT(A3218)="4","K",IF(LEFT(A3218)="5","D",IF(LEFT(A3218)="6","D",IF(LEFT(A3218)="8","K",IF(LEFT(A3218)="9","D"))))))))</f>
        <v>K</v>
      </c>
      <c r="AD3218">
        <f>IF(LEFT(A3218)="4",1,IF(LEFT(A3218)="5",1,IF(LEFT(A3218)="6",1,0)))</f>
        <v>1</v>
      </c>
      <c r="AE3218">
        <f>IF(LEFT(A3218)="8",1,IF(LEFT(A3218)="9",1,0))</f>
        <v>0</v>
      </c>
      <c r="AF3218" t="str">
        <f>LEFT(A3218)</f>
        <v>4</v>
      </c>
    </row>
    <row r="3219" spans="1:32" x14ac:dyDescent="0.25">
      <c r="A3219" t="s">
        <v>6196</v>
      </c>
      <c r="B3219" t="s">
        <v>6197</v>
      </c>
      <c r="C3219" t="s">
        <v>6184</v>
      </c>
      <c r="D3219">
        <v>1</v>
      </c>
      <c r="E3219">
        <v>0</v>
      </c>
      <c r="F3219">
        <v>1</v>
      </c>
      <c r="G3219">
        <v>0</v>
      </c>
      <c r="H3219" t="s">
        <v>6197</v>
      </c>
      <c r="I3219" t="s">
        <v>10419</v>
      </c>
      <c r="J3219" t="s">
        <v>10420</v>
      </c>
      <c r="K3219" s="1">
        <v>42339</v>
      </c>
      <c r="L3219" s="1">
        <v>42339</v>
      </c>
      <c r="M3219" t="s">
        <v>10420</v>
      </c>
      <c r="N3219">
        <v>0</v>
      </c>
      <c r="O3219" t="s">
        <v>5940</v>
      </c>
      <c r="P3219">
        <v>1</v>
      </c>
      <c r="Q3219">
        <v>0</v>
      </c>
      <c r="T3219" t="str">
        <f>IF(LEN(A3219)=2,MID(A3219,1,1),IF(LEN(A3219)=3,MID(A3219,1,2),IF(LEN(A3219)=5,MID(A3219,1,3),IF(LEN(A3219)=7,MID(A3219,1,5),IF(LEN(A3219)=1,"")))))</f>
        <v>41407</v>
      </c>
      <c r="U3219">
        <f>IF(LEN(A3219)=7,0,1)</f>
        <v>0</v>
      </c>
      <c r="V3219">
        <f t="shared" si="100"/>
        <v>1</v>
      </c>
      <c r="W3219">
        <f>IF(OR(LEFT(A3219)="1", LEFT(A3219)="2",LEFT(A3219)="3"),1,0)</f>
        <v>0</v>
      </c>
      <c r="Y3219" t="str">
        <f t="shared" si="101"/>
        <v>Pendapatan Denda Pajak Bahan Bakar Kendaraan Bermotor - LRA</v>
      </c>
      <c r="AB3219" t="str">
        <f>IF(LEFT(A3219)="1","D",IF(LEFT(A3219)="2","K",IF(LEFT(A3219)="3","K",IF(LEFT(A3219)="4","K",IF(LEFT(A3219)="5","D",IF(LEFT(A3219)="6","D",IF(LEFT(A3219)="8","K",IF(LEFT(A3219)="9","D"))))))))</f>
        <v>K</v>
      </c>
      <c r="AD3219">
        <f>IF(LEFT(A3219)="4",1,IF(LEFT(A3219)="5",1,IF(LEFT(A3219)="6",1,0)))</f>
        <v>1</v>
      </c>
      <c r="AE3219">
        <f>IF(LEFT(A3219)="8",1,IF(LEFT(A3219)="9",1,0))</f>
        <v>0</v>
      </c>
      <c r="AF3219" t="str">
        <f>LEFT(A3219)</f>
        <v>4</v>
      </c>
    </row>
    <row r="3220" spans="1:32" x14ac:dyDescent="0.25">
      <c r="A3220" t="s">
        <v>6198</v>
      </c>
      <c r="B3220" t="s">
        <v>6199</v>
      </c>
      <c r="C3220" t="s">
        <v>6184</v>
      </c>
      <c r="D3220">
        <v>1</v>
      </c>
      <c r="E3220">
        <v>0</v>
      </c>
      <c r="F3220">
        <v>1</v>
      </c>
      <c r="G3220">
        <v>0</v>
      </c>
      <c r="H3220" t="s">
        <v>6199</v>
      </c>
      <c r="I3220" t="s">
        <v>10419</v>
      </c>
      <c r="J3220" t="s">
        <v>10420</v>
      </c>
      <c r="K3220" s="1">
        <v>42339</v>
      </c>
      <c r="L3220" s="1">
        <v>42339</v>
      </c>
      <c r="M3220" t="s">
        <v>10420</v>
      </c>
      <c r="N3220">
        <v>0</v>
      </c>
      <c r="O3220" t="s">
        <v>5940</v>
      </c>
      <c r="P3220">
        <v>1</v>
      </c>
      <c r="Q3220">
        <v>0</v>
      </c>
      <c r="T3220" t="str">
        <f>IF(LEN(A3220)=2,MID(A3220,1,1),IF(LEN(A3220)=3,MID(A3220,1,2),IF(LEN(A3220)=5,MID(A3220,1,3),IF(LEN(A3220)=7,MID(A3220,1,5),IF(LEN(A3220)=1,"")))))</f>
        <v>41407</v>
      </c>
      <c r="U3220">
        <f>IF(LEN(A3220)=7,0,1)</f>
        <v>0</v>
      </c>
      <c r="V3220">
        <f t="shared" si="100"/>
        <v>1</v>
      </c>
      <c r="W3220">
        <f>IF(OR(LEFT(A3220)="1", LEFT(A3220)="2",LEFT(A3220)="3"),1,0)</f>
        <v>0</v>
      </c>
      <c r="Y3220" t="str">
        <f t="shared" si="101"/>
        <v>Pendapatan Denda Pajak Rokok - LRA</v>
      </c>
      <c r="AB3220" t="str">
        <f>IF(LEFT(A3220)="1","D",IF(LEFT(A3220)="2","K",IF(LEFT(A3220)="3","K",IF(LEFT(A3220)="4","K",IF(LEFT(A3220)="5","D",IF(LEFT(A3220)="6","D",IF(LEFT(A3220)="8","K",IF(LEFT(A3220)="9","D"))))))))</f>
        <v>K</v>
      </c>
      <c r="AD3220">
        <f>IF(LEFT(A3220)="4",1,IF(LEFT(A3220)="5",1,IF(LEFT(A3220)="6",1,0)))</f>
        <v>1</v>
      </c>
      <c r="AE3220">
        <f>IF(LEFT(A3220)="8",1,IF(LEFT(A3220)="9",1,0))</f>
        <v>0</v>
      </c>
      <c r="AF3220" t="str">
        <f>LEFT(A3220)</f>
        <v>4</v>
      </c>
    </row>
    <row r="3221" spans="1:32" x14ac:dyDescent="0.25">
      <c r="A3221" t="s">
        <v>6200</v>
      </c>
      <c r="B3221" t="s">
        <v>6201</v>
      </c>
      <c r="C3221" t="s">
        <v>6110</v>
      </c>
      <c r="D3221">
        <v>1</v>
      </c>
      <c r="E3221">
        <v>1</v>
      </c>
      <c r="F3221">
        <v>1</v>
      </c>
      <c r="G3221">
        <v>0</v>
      </c>
      <c r="H3221" t="s">
        <v>6201</v>
      </c>
      <c r="I3221" t="s">
        <v>10419</v>
      </c>
      <c r="J3221" t="s">
        <v>10420</v>
      </c>
      <c r="K3221" s="1">
        <v>42339</v>
      </c>
      <c r="L3221" s="1">
        <v>42339</v>
      </c>
      <c r="M3221" t="s">
        <v>10420</v>
      </c>
      <c r="N3221">
        <v>0</v>
      </c>
      <c r="O3221" t="s">
        <v>5940</v>
      </c>
      <c r="P3221">
        <v>1</v>
      </c>
      <c r="Q3221">
        <v>0</v>
      </c>
      <c r="T3221" t="str">
        <f>IF(LEN(A3221)=2,MID(A3221,1,1),IF(LEN(A3221)=3,MID(A3221,1,2),IF(LEN(A3221)=5,MID(A3221,1,3),IF(LEN(A3221)=7,MID(A3221,1,5),IF(LEN(A3221)=1,"")))))</f>
        <v>414</v>
      </c>
      <c r="U3221">
        <f>IF(LEN(A3221)=7,0,1)</f>
        <v>1</v>
      </c>
      <c r="V3221">
        <f t="shared" si="100"/>
        <v>1</v>
      </c>
      <c r="W3221">
        <f>IF(OR(LEFT(A3221)="1", LEFT(A3221)="2",LEFT(A3221)="3"),1,0)</f>
        <v>0</v>
      </c>
      <c r="Y3221" t="str">
        <f t="shared" si="101"/>
        <v>Pendapatan Denda Retribusi - LRA</v>
      </c>
      <c r="AB3221" t="str">
        <f>IF(LEFT(A3221)="1","D",IF(LEFT(A3221)="2","K",IF(LEFT(A3221)="3","K",IF(LEFT(A3221)="4","K",IF(LEFT(A3221)="5","D",IF(LEFT(A3221)="6","D",IF(LEFT(A3221)="8","K",IF(LEFT(A3221)="9","D"))))))))</f>
        <v>K</v>
      </c>
      <c r="AD3221">
        <f>IF(LEFT(A3221)="4",1,IF(LEFT(A3221)="5",1,IF(LEFT(A3221)="6",1,0)))</f>
        <v>1</v>
      </c>
      <c r="AE3221">
        <f>IF(LEFT(A3221)="8",1,IF(LEFT(A3221)="9",1,0))</f>
        <v>0</v>
      </c>
      <c r="AF3221" t="str">
        <f>LEFT(A3221)</f>
        <v>4</v>
      </c>
    </row>
    <row r="3222" spans="1:32" x14ac:dyDescent="0.25">
      <c r="A3222" t="s">
        <v>6202</v>
      </c>
      <c r="B3222" t="s">
        <v>6203</v>
      </c>
      <c r="C3222" t="s">
        <v>6200</v>
      </c>
      <c r="D3222">
        <v>1</v>
      </c>
      <c r="E3222">
        <v>0</v>
      </c>
      <c r="F3222">
        <v>1</v>
      </c>
      <c r="G3222">
        <v>0</v>
      </c>
      <c r="H3222" t="s">
        <v>6203</v>
      </c>
      <c r="I3222" t="s">
        <v>10419</v>
      </c>
      <c r="J3222" t="s">
        <v>10420</v>
      </c>
      <c r="K3222" s="1">
        <v>42339</v>
      </c>
      <c r="L3222" s="1">
        <v>42339</v>
      </c>
      <c r="M3222" t="s">
        <v>10420</v>
      </c>
      <c r="N3222">
        <v>0</v>
      </c>
      <c r="O3222" t="s">
        <v>5940</v>
      </c>
      <c r="P3222">
        <v>1</v>
      </c>
      <c r="Q3222">
        <v>0</v>
      </c>
      <c r="T3222" t="str">
        <f>IF(LEN(A3222)=2,MID(A3222,1,1),IF(LEN(A3222)=3,MID(A3222,1,2),IF(LEN(A3222)=5,MID(A3222,1,3),IF(LEN(A3222)=7,MID(A3222,1,5),IF(LEN(A3222)=1,"")))))</f>
        <v>41408</v>
      </c>
      <c r="U3222">
        <f>IF(LEN(A3222)=7,0,1)</f>
        <v>0</v>
      </c>
      <c r="V3222">
        <f t="shared" si="100"/>
        <v>1</v>
      </c>
      <c r="W3222">
        <f>IF(OR(LEFT(A3222)="1", LEFT(A3222)="2",LEFT(A3222)="3"),1,0)</f>
        <v>0</v>
      </c>
      <c r="Y3222" t="str">
        <f t="shared" si="101"/>
        <v>Pendapatan Denda Retribusi Jasa Umum - LRA</v>
      </c>
      <c r="AB3222" t="str">
        <f>IF(LEFT(A3222)="1","D",IF(LEFT(A3222)="2","K",IF(LEFT(A3222)="3","K",IF(LEFT(A3222)="4","K",IF(LEFT(A3222)="5","D",IF(LEFT(A3222)="6","D",IF(LEFT(A3222)="8","K",IF(LEFT(A3222)="9","D"))))))))</f>
        <v>K</v>
      </c>
      <c r="AD3222">
        <f>IF(LEFT(A3222)="4",1,IF(LEFT(A3222)="5",1,IF(LEFT(A3222)="6",1,0)))</f>
        <v>1</v>
      </c>
      <c r="AE3222">
        <f>IF(LEFT(A3222)="8",1,IF(LEFT(A3222)="9",1,0))</f>
        <v>0</v>
      </c>
      <c r="AF3222" t="str">
        <f>LEFT(A3222)</f>
        <v>4</v>
      </c>
    </row>
    <row r="3223" spans="1:32" x14ac:dyDescent="0.25">
      <c r="A3223" t="s">
        <v>6204</v>
      </c>
      <c r="B3223" t="s">
        <v>6205</v>
      </c>
      <c r="C3223" t="s">
        <v>6200</v>
      </c>
      <c r="D3223">
        <v>1</v>
      </c>
      <c r="E3223">
        <v>0</v>
      </c>
      <c r="F3223">
        <v>1</v>
      </c>
      <c r="G3223">
        <v>0</v>
      </c>
      <c r="H3223" t="s">
        <v>6205</v>
      </c>
      <c r="I3223" t="s">
        <v>10419</v>
      </c>
      <c r="J3223" t="s">
        <v>10420</v>
      </c>
      <c r="K3223" s="1">
        <v>42339</v>
      </c>
      <c r="L3223" s="1">
        <v>42339</v>
      </c>
      <c r="M3223" t="s">
        <v>10420</v>
      </c>
      <c r="N3223">
        <v>0</v>
      </c>
      <c r="O3223" t="s">
        <v>5940</v>
      </c>
      <c r="P3223">
        <v>1</v>
      </c>
      <c r="Q3223">
        <v>0</v>
      </c>
      <c r="T3223" t="str">
        <f>IF(LEN(A3223)=2,MID(A3223,1,1),IF(LEN(A3223)=3,MID(A3223,1,2),IF(LEN(A3223)=5,MID(A3223,1,3),IF(LEN(A3223)=7,MID(A3223,1,5),IF(LEN(A3223)=1,"")))))</f>
        <v>41408</v>
      </c>
      <c r="U3223">
        <f>IF(LEN(A3223)=7,0,1)</f>
        <v>0</v>
      </c>
      <c r="V3223">
        <f t="shared" si="100"/>
        <v>1</v>
      </c>
      <c r="W3223">
        <f>IF(OR(LEFT(A3223)="1", LEFT(A3223)="2",LEFT(A3223)="3"),1,0)</f>
        <v>0</v>
      </c>
      <c r="Y3223" t="str">
        <f t="shared" si="101"/>
        <v>Pendapatan Denda Retribusi Jasa Usaha - LRA</v>
      </c>
      <c r="AB3223" t="str">
        <f>IF(LEFT(A3223)="1","D",IF(LEFT(A3223)="2","K",IF(LEFT(A3223)="3","K",IF(LEFT(A3223)="4","K",IF(LEFT(A3223)="5","D",IF(LEFT(A3223)="6","D",IF(LEFT(A3223)="8","K",IF(LEFT(A3223)="9","D"))))))))</f>
        <v>K</v>
      </c>
      <c r="AD3223">
        <f>IF(LEFT(A3223)="4",1,IF(LEFT(A3223)="5",1,IF(LEFT(A3223)="6",1,0)))</f>
        <v>1</v>
      </c>
      <c r="AE3223">
        <f>IF(LEFT(A3223)="8",1,IF(LEFT(A3223)="9",1,0))</f>
        <v>0</v>
      </c>
      <c r="AF3223" t="str">
        <f>LEFT(A3223)</f>
        <v>4</v>
      </c>
    </row>
    <row r="3224" spans="1:32" x14ac:dyDescent="0.25">
      <c r="A3224" t="s">
        <v>6206</v>
      </c>
      <c r="B3224" t="s">
        <v>6207</v>
      </c>
      <c r="C3224" t="s">
        <v>6200</v>
      </c>
      <c r="D3224">
        <v>1</v>
      </c>
      <c r="E3224">
        <v>0</v>
      </c>
      <c r="F3224">
        <v>1</v>
      </c>
      <c r="G3224">
        <v>0</v>
      </c>
      <c r="H3224" t="s">
        <v>6207</v>
      </c>
      <c r="I3224" t="s">
        <v>10419</v>
      </c>
      <c r="J3224" t="s">
        <v>10420</v>
      </c>
      <c r="K3224" s="1">
        <v>42339</v>
      </c>
      <c r="L3224" s="1">
        <v>42339</v>
      </c>
      <c r="M3224" t="s">
        <v>10420</v>
      </c>
      <c r="N3224">
        <v>0</v>
      </c>
      <c r="O3224" t="s">
        <v>5940</v>
      </c>
      <c r="P3224">
        <v>1</v>
      </c>
      <c r="Q3224">
        <v>0</v>
      </c>
      <c r="T3224" t="str">
        <f>IF(LEN(A3224)=2,MID(A3224,1,1),IF(LEN(A3224)=3,MID(A3224,1,2),IF(LEN(A3224)=5,MID(A3224,1,3),IF(LEN(A3224)=7,MID(A3224,1,5),IF(LEN(A3224)=1,"")))))</f>
        <v>41408</v>
      </c>
      <c r="U3224">
        <f>IF(LEN(A3224)=7,0,1)</f>
        <v>0</v>
      </c>
      <c r="V3224">
        <f t="shared" si="100"/>
        <v>1</v>
      </c>
      <c r="W3224">
        <f>IF(OR(LEFT(A3224)="1", LEFT(A3224)="2",LEFT(A3224)="3"),1,0)</f>
        <v>0</v>
      </c>
      <c r="Y3224" t="str">
        <f t="shared" si="101"/>
        <v>Pendapatan Denda Retribusi Perizinan Tertentu - LRA</v>
      </c>
      <c r="AB3224" t="str">
        <f>IF(LEFT(A3224)="1","D",IF(LEFT(A3224)="2","K",IF(LEFT(A3224)="3","K",IF(LEFT(A3224)="4","K",IF(LEFT(A3224)="5","D",IF(LEFT(A3224)="6","D",IF(LEFT(A3224)="8","K",IF(LEFT(A3224)="9","D"))))))))</f>
        <v>K</v>
      </c>
      <c r="AD3224">
        <f>IF(LEFT(A3224)="4",1,IF(LEFT(A3224)="5",1,IF(LEFT(A3224)="6",1,0)))</f>
        <v>1</v>
      </c>
      <c r="AE3224">
        <f>IF(LEFT(A3224)="8",1,IF(LEFT(A3224)="9",1,0))</f>
        <v>0</v>
      </c>
      <c r="AF3224" t="str">
        <f>LEFT(A3224)</f>
        <v>4</v>
      </c>
    </row>
    <row r="3225" spans="1:32" x14ac:dyDescent="0.25">
      <c r="A3225" t="s">
        <v>6208</v>
      </c>
      <c r="B3225" t="s">
        <v>6209</v>
      </c>
      <c r="C3225" t="s">
        <v>6110</v>
      </c>
      <c r="D3225">
        <v>1</v>
      </c>
      <c r="E3225">
        <v>1</v>
      </c>
      <c r="F3225">
        <v>1</v>
      </c>
      <c r="G3225">
        <v>0</v>
      </c>
      <c r="H3225" t="s">
        <v>6209</v>
      </c>
      <c r="I3225" t="s">
        <v>10419</v>
      </c>
      <c r="J3225" t="s">
        <v>10420</v>
      </c>
      <c r="K3225" s="1">
        <v>42339</v>
      </c>
      <c r="L3225" s="1">
        <v>42339</v>
      </c>
      <c r="M3225" t="s">
        <v>10420</v>
      </c>
      <c r="N3225">
        <v>0</v>
      </c>
      <c r="O3225" t="s">
        <v>5940</v>
      </c>
      <c r="P3225">
        <v>1</v>
      </c>
      <c r="Q3225">
        <v>0</v>
      </c>
      <c r="T3225" t="str">
        <f>IF(LEN(A3225)=2,MID(A3225,1,1),IF(LEN(A3225)=3,MID(A3225,1,2),IF(LEN(A3225)=5,MID(A3225,1,3),IF(LEN(A3225)=7,MID(A3225,1,5),IF(LEN(A3225)=1,"")))))</f>
        <v>414</v>
      </c>
      <c r="U3225">
        <f>IF(LEN(A3225)=7,0,1)</f>
        <v>1</v>
      </c>
      <c r="V3225">
        <f t="shared" si="100"/>
        <v>1</v>
      </c>
      <c r="W3225">
        <f>IF(OR(LEFT(A3225)="1", LEFT(A3225)="2",LEFT(A3225)="3"),1,0)</f>
        <v>0</v>
      </c>
      <c r="Y3225" t="str">
        <f t="shared" si="101"/>
        <v>Pendapatan Hasil Eksekusi Atas Jaminan - LRA</v>
      </c>
      <c r="AB3225" t="str">
        <f>IF(LEFT(A3225)="1","D",IF(LEFT(A3225)="2","K",IF(LEFT(A3225)="3","K",IF(LEFT(A3225)="4","K",IF(LEFT(A3225)="5","D",IF(LEFT(A3225)="6","D",IF(LEFT(A3225)="8","K",IF(LEFT(A3225)="9","D"))))))))</f>
        <v>K</v>
      </c>
      <c r="AD3225">
        <f>IF(LEFT(A3225)="4",1,IF(LEFT(A3225)="5",1,IF(LEFT(A3225)="6",1,0)))</f>
        <v>1</v>
      </c>
      <c r="AE3225">
        <f>IF(LEFT(A3225)="8",1,IF(LEFT(A3225)="9",1,0))</f>
        <v>0</v>
      </c>
      <c r="AF3225" t="str">
        <f>LEFT(A3225)</f>
        <v>4</v>
      </c>
    </row>
    <row r="3226" spans="1:32" x14ac:dyDescent="0.25">
      <c r="A3226" t="s">
        <v>6210</v>
      </c>
      <c r="B3226" t="s">
        <v>6211</v>
      </c>
      <c r="C3226" t="s">
        <v>6208</v>
      </c>
      <c r="D3226">
        <v>1</v>
      </c>
      <c r="E3226">
        <v>0</v>
      </c>
      <c r="F3226">
        <v>1</v>
      </c>
      <c r="G3226">
        <v>0</v>
      </c>
      <c r="H3226" t="s">
        <v>6211</v>
      </c>
      <c r="I3226" t="s">
        <v>10419</v>
      </c>
      <c r="J3226" t="s">
        <v>10420</v>
      </c>
      <c r="K3226" s="1">
        <v>42339</v>
      </c>
      <c r="L3226" s="1">
        <v>42339</v>
      </c>
      <c r="M3226" t="s">
        <v>10420</v>
      </c>
      <c r="N3226">
        <v>0</v>
      </c>
      <c r="O3226" t="s">
        <v>5940</v>
      </c>
      <c r="P3226">
        <v>1</v>
      </c>
      <c r="Q3226">
        <v>0</v>
      </c>
      <c r="T3226" t="str">
        <f>IF(LEN(A3226)=2,MID(A3226,1,1),IF(LEN(A3226)=3,MID(A3226,1,2),IF(LEN(A3226)=5,MID(A3226,1,3),IF(LEN(A3226)=7,MID(A3226,1,5),IF(LEN(A3226)=1,"")))))</f>
        <v>41409</v>
      </c>
      <c r="U3226">
        <f>IF(LEN(A3226)=7,0,1)</f>
        <v>0</v>
      </c>
      <c r="V3226">
        <f t="shared" si="100"/>
        <v>1</v>
      </c>
      <c r="W3226">
        <f>IF(OR(LEFT(A3226)="1", LEFT(A3226)="2",LEFT(A3226)="3"),1,0)</f>
        <v>0</v>
      </c>
      <c r="Y3226" t="str">
        <f t="shared" si="101"/>
        <v>Hasil Eksekusi Atas Jaminan atas Pelaksanaan Pekerjaan - LRA</v>
      </c>
      <c r="AB3226" t="str">
        <f>IF(LEFT(A3226)="1","D",IF(LEFT(A3226)="2","K",IF(LEFT(A3226)="3","K",IF(LEFT(A3226)="4","K",IF(LEFT(A3226)="5","D",IF(LEFT(A3226)="6","D",IF(LEFT(A3226)="8","K",IF(LEFT(A3226)="9","D"))))))))</f>
        <v>K</v>
      </c>
      <c r="AD3226">
        <f>IF(LEFT(A3226)="4",1,IF(LEFT(A3226)="5",1,IF(LEFT(A3226)="6",1,0)))</f>
        <v>1</v>
      </c>
      <c r="AE3226">
        <f>IF(LEFT(A3226)="8",1,IF(LEFT(A3226)="9",1,0))</f>
        <v>0</v>
      </c>
      <c r="AF3226" t="str">
        <f>LEFT(A3226)</f>
        <v>4</v>
      </c>
    </row>
    <row r="3227" spans="1:32" x14ac:dyDescent="0.25">
      <c r="A3227" t="s">
        <v>6212</v>
      </c>
      <c r="B3227" t="s">
        <v>6213</v>
      </c>
      <c r="C3227" t="s">
        <v>6208</v>
      </c>
      <c r="D3227">
        <v>1</v>
      </c>
      <c r="E3227">
        <v>0</v>
      </c>
      <c r="F3227">
        <v>1</v>
      </c>
      <c r="G3227">
        <v>0</v>
      </c>
      <c r="H3227" t="s">
        <v>6213</v>
      </c>
      <c r="I3227" t="s">
        <v>10419</v>
      </c>
      <c r="J3227" t="s">
        <v>10420</v>
      </c>
      <c r="K3227" s="1">
        <v>42339</v>
      </c>
      <c r="L3227" s="1">
        <v>42339</v>
      </c>
      <c r="M3227" t="s">
        <v>10420</v>
      </c>
      <c r="N3227">
        <v>0</v>
      </c>
      <c r="O3227" t="s">
        <v>5940</v>
      </c>
      <c r="P3227">
        <v>1</v>
      </c>
      <c r="Q3227">
        <v>0</v>
      </c>
      <c r="T3227" t="str">
        <f>IF(LEN(A3227)=2,MID(A3227,1,1),IF(LEN(A3227)=3,MID(A3227,1,2),IF(LEN(A3227)=5,MID(A3227,1,3),IF(LEN(A3227)=7,MID(A3227,1,5),IF(LEN(A3227)=1,"")))))</f>
        <v>41409</v>
      </c>
      <c r="U3227">
        <f>IF(LEN(A3227)=7,0,1)</f>
        <v>0</v>
      </c>
      <c r="V3227">
        <f t="shared" si="100"/>
        <v>1</v>
      </c>
      <c r="W3227">
        <f>IF(OR(LEFT(A3227)="1", LEFT(A3227)="2",LEFT(A3227)="3"),1,0)</f>
        <v>0</v>
      </c>
      <c r="Y3227" t="str">
        <f t="shared" si="101"/>
        <v>Hasil Eksekusi Atas Jaminan atas Pembongkaran Reklame - LRA</v>
      </c>
      <c r="AB3227" t="str">
        <f>IF(LEFT(A3227)="1","D",IF(LEFT(A3227)="2","K",IF(LEFT(A3227)="3","K",IF(LEFT(A3227)="4","K",IF(LEFT(A3227)="5","D",IF(LEFT(A3227)="6","D",IF(LEFT(A3227)="8","K",IF(LEFT(A3227)="9","D"))))))))</f>
        <v>K</v>
      </c>
      <c r="AD3227">
        <f>IF(LEFT(A3227)="4",1,IF(LEFT(A3227)="5",1,IF(LEFT(A3227)="6",1,0)))</f>
        <v>1</v>
      </c>
      <c r="AE3227">
        <f>IF(LEFT(A3227)="8",1,IF(LEFT(A3227)="9",1,0))</f>
        <v>0</v>
      </c>
      <c r="AF3227" t="str">
        <f>LEFT(A3227)</f>
        <v>4</v>
      </c>
    </row>
    <row r="3228" spans="1:32" x14ac:dyDescent="0.25">
      <c r="A3228" t="s">
        <v>6214</v>
      </c>
      <c r="B3228" t="s">
        <v>6215</v>
      </c>
      <c r="C3228" t="s">
        <v>6208</v>
      </c>
      <c r="D3228">
        <v>1</v>
      </c>
      <c r="E3228">
        <v>0</v>
      </c>
      <c r="F3228">
        <v>1</v>
      </c>
      <c r="G3228">
        <v>0</v>
      </c>
      <c r="H3228" t="s">
        <v>6215</v>
      </c>
      <c r="I3228" t="s">
        <v>10419</v>
      </c>
      <c r="J3228" t="s">
        <v>10420</v>
      </c>
      <c r="K3228" s="1">
        <v>42339</v>
      </c>
      <c r="L3228" s="1">
        <v>42339</v>
      </c>
      <c r="M3228" t="s">
        <v>10420</v>
      </c>
      <c r="N3228">
        <v>0</v>
      </c>
      <c r="O3228" t="s">
        <v>5940</v>
      </c>
      <c r="P3228">
        <v>1</v>
      </c>
      <c r="Q3228">
        <v>0</v>
      </c>
      <c r="T3228" t="str">
        <f>IF(LEN(A3228)=2,MID(A3228,1,1),IF(LEN(A3228)=3,MID(A3228,1,2),IF(LEN(A3228)=5,MID(A3228,1,3),IF(LEN(A3228)=7,MID(A3228,1,5),IF(LEN(A3228)=1,"")))))</f>
        <v>41409</v>
      </c>
      <c r="U3228">
        <f>IF(LEN(A3228)=7,0,1)</f>
        <v>0</v>
      </c>
      <c r="V3228">
        <f t="shared" si="100"/>
        <v>1</v>
      </c>
      <c r="W3228">
        <f>IF(OR(LEFT(A3228)="1", LEFT(A3228)="2",LEFT(A3228)="3"),1,0)</f>
        <v>0</v>
      </c>
      <c r="Y3228" t="str">
        <f t="shared" si="101"/>
        <v>Hasil Eksekusi Atas Jaminan atas KTP Musiman - LRA</v>
      </c>
      <c r="AB3228" t="str">
        <f>IF(LEFT(A3228)="1","D",IF(LEFT(A3228)="2","K",IF(LEFT(A3228)="3","K",IF(LEFT(A3228)="4","K",IF(LEFT(A3228)="5","D",IF(LEFT(A3228)="6","D",IF(LEFT(A3228)="8","K",IF(LEFT(A3228)="9","D"))))))))</f>
        <v>K</v>
      </c>
      <c r="AD3228">
        <f>IF(LEFT(A3228)="4",1,IF(LEFT(A3228)="5",1,IF(LEFT(A3228)="6",1,0)))</f>
        <v>1</v>
      </c>
      <c r="AE3228">
        <f>IF(LEFT(A3228)="8",1,IF(LEFT(A3228)="9",1,0))</f>
        <v>0</v>
      </c>
      <c r="AF3228" t="str">
        <f>LEFT(A3228)</f>
        <v>4</v>
      </c>
    </row>
    <row r="3229" spans="1:32" x14ac:dyDescent="0.25">
      <c r="A3229" t="s">
        <v>6216</v>
      </c>
      <c r="B3229" t="s">
        <v>6217</v>
      </c>
      <c r="C3229" t="s">
        <v>6110</v>
      </c>
      <c r="D3229">
        <v>1</v>
      </c>
      <c r="E3229">
        <v>1</v>
      </c>
      <c r="F3229">
        <v>1</v>
      </c>
      <c r="G3229">
        <v>0</v>
      </c>
      <c r="H3229" t="s">
        <v>6217</v>
      </c>
      <c r="I3229" t="s">
        <v>10419</v>
      </c>
      <c r="J3229" t="s">
        <v>10420</v>
      </c>
      <c r="K3229" s="1">
        <v>42339</v>
      </c>
      <c r="L3229" s="1">
        <v>42339</v>
      </c>
      <c r="M3229" t="s">
        <v>10420</v>
      </c>
      <c r="N3229">
        <v>0</v>
      </c>
      <c r="O3229" t="s">
        <v>5940</v>
      </c>
      <c r="P3229">
        <v>1</v>
      </c>
      <c r="Q3229">
        <v>0</v>
      </c>
      <c r="T3229" t="str">
        <f>IF(LEN(A3229)=2,MID(A3229,1,1),IF(LEN(A3229)=3,MID(A3229,1,2),IF(LEN(A3229)=5,MID(A3229,1,3),IF(LEN(A3229)=7,MID(A3229,1,5),IF(LEN(A3229)=1,"")))))</f>
        <v>414</v>
      </c>
      <c r="U3229">
        <f>IF(LEN(A3229)=7,0,1)</f>
        <v>1</v>
      </c>
      <c r="V3229">
        <f t="shared" si="100"/>
        <v>1</v>
      </c>
      <c r="W3229">
        <f>IF(OR(LEFT(A3229)="1", LEFT(A3229)="2",LEFT(A3229)="3"),1,0)</f>
        <v>0</v>
      </c>
      <c r="Y3229" t="str">
        <f t="shared" si="101"/>
        <v>Pendapatan dari Pengembalian - LRA</v>
      </c>
      <c r="AB3229" t="str">
        <f>IF(LEFT(A3229)="1","D",IF(LEFT(A3229)="2","K",IF(LEFT(A3229)="3","K",IF(LEFT(A3229)="4","K",IF(LEFT(A3229)="5","D",IF(LEFT(A3229)="6","D",IF(LEFT(A3229)="8","K",IF(LEFT(A3229)="9","D"))))))))</f>
        <v>K</v>
      </c>
      <c r="AD3229">
        <f>IF(LEFT(A3229)="4",1,IF(LEFT(A3229)="5",1,IF(LEFT(A3229)="6",1,0)))</f>
        <v>1</v>
      </c>
      <c r="AE3229">
        <f>IF(LEFT(A3229)="8",1,IF(LEFT(A3229)="9",1,0))</f>
        <v>0</v>
      </c>
      <c r="AF3229" t="str">
        <f>LEFT(A3229)</f>
        <v>4</v>
      </c>
    </row>
    <row r="3230" spans="1:32" x14ac:dyDescent="0.25">
      <c r="A3230" t="s">
        <v>6218</v>
      </c>
      <c r="B3230" t="s">
        <v>6219</v>
      </c>
      <c r="C3230" t="s">
        <v>6216</v>
      </c>
      <c r="D3230">
        <v>1</v>
      </c>
      <c r="E3230">
        <v>0</v>
      </c>
      <c r="F3230">
        <v>1</v>
      </c>
      <c r="G3230">
        <v>0</v>
      </c>
      <c r="H3230" t="s">
        <v>6219</v>
      </c>
      <c r="I3230" t="s">
        <v>10419</v>
      </c>
      <c r="J3230" t="s">
        <v>10420</v>
      </c>
      <c r="K3230" s="1">
        <v>42339</v>
      </c>
      <c r="L3230" s="1">
        <v>42339</v>
      </c>
      <c r="M3230" t="s">
        <v>10420</v>
      </c>
      <c r="N3230">
        <v>0</v>
      </c>
      <c r="O3230" t="s">
        <v>5940</v>
      </c>
      <c r="P3230">
        <v>1</v>
      </c>
      <c r="Q3230">
        <v>0</v>
      </c>
      <c r="T3230" t="str">
        <f>IF(LEN(A3230)=2,MID(A3230,1,1),IF(LEN(A3230)=3,MID(A3230,1,2),IF(LEN(A3230)=5,MID(A3230,1,3),IF(LEN(A3230)=7,MID(A3230,1,5),IF(LEN(A3230)=1,"")))))</f>
        <v>41410</v>
      </c>
      <c r="U3230">
        <f>IF(LEN(A3230)=7,0,1)</f>
        <v>0</v>
      </c>
      <c r="V3230">
        <f t="shared" si="100"/>
        <v>1</v>
      </c>
      <c r="W3230">
        <f>IF(OR(LEFT(A3230)="1", LEFT(A3230)="2",LEFT(A3230)="3"),1,0)</f>
        <v>0</v>
      </c>
      <c r="Y3230" t="str">
        <f t="shared" si="101"/>
        <v>Pendapatan Dari Pengembalian Pajak Penghasilan Pasal 21 - LRA</v>
      </c>
      <c r="AB3230" t="str">
        <f>IF(LEFT(A3230)="1","D",IF(LEFT(A3230)="2","K",IF(LEFT(A3230)="3","K",IF(LEFT(A3230)="4","K",IF(LEFT(A3230)="5","D",IF(LEFT(A3230)="6","D",IF(LEFT(A3230)="8","K",IF(LEFT(A3230)="9","D"))))))))</f>
        <v>K</v>
      </c>
      <c r="AD3230">
        <f>IF(LEFT(A3230)="4",1,IF(LEFT(A3230)="5",1,IF(LEFT(A3230)="6",1,0)))</f>
        <v>1</v>
      </c>
      <c r="AE3230">
        <f>IF(LEFT(A3230)="8",1,IF(LEFT(A3230)="9",1,0))</f>
        <v>0</v>
      </c>
      <c r="AF3230" t="str">
        <f>LEFT(A3230)</f>
        <v>4</v>
      </c>
    </row>
    <row r="3231" spans="1:32" x14ac:dyDescent="0.25">
      <c r="A3231" t="s">
        <v>6220</v>
      </c>
      <c r="B3231" t="s">
        <v>6221</v>
      </c>
      <c r="C3231" t="s">
        <v>6216</v>
      </c>
      <c r="D3231">
        <v>1</v>
      </c>
      <c r="E3231">
        <v>0</v>
      </c>
      <c r="F3231">
        <v>1</v>
      </c>
      <c r="G3231">
        <v>0</v>
      </c>
      <c r="H3231" t="s">
        <v>6221</v>
      </c>
      <c r="I3231" t="s">
        <v>10419</v>
      </c>
      <c r="J3231" t="s">
        <v>10420</v>
      </c>
      <c r="K3231" s="1">
        <v>42339</v>
      </c>
      <c r="L3231" s="1">
        <v>42339</v>
      </c>
      <c r="M3231" t="s">
        <v>10420</v>
      </c>
      <c r="N3231">
        <v>0</v>
      </c>
      <c r="O3231" t="s">
        <v>5940</v>
      </c>
      <c r="P3231">
        <v>1</v>
      </c>
      <c r="Q3231">
        <v>0</v>
      </c>
      <c r="T3231" t="str">
        <f>IF(LEN(A3231)=2,MID(A3231,1,1),IF(LEN(A3231)=3,MID(A3231,1,2),IF(LEN(A3231)=5,MID(A3231,1,3),IF(LEN(A3231)=7,MID(A3231,1,5),IF(LEN(A3231)=1,"")))))</f>
        <v>41410</v>
      </c>
      <c r="U3231">
        <f>IF(LEN(A3231)=7,0,1)</f>
        <v>0</v>
      </c>
      <c r="V3231">
        <f t="shared" si="100"/>
        <v>1</v>
      </c>
      <c r="W3231">
        <f>IF(OR(LEFT(A3231)="1", LEFT(A3231)="2",LEFT(A3231)="3"),1,0)</f>
        <v>0</v>
      </c>
      <c r="Y3231" t="str">
        <f t="shared" si="101"/>
        <v>Pendapatan Dari Pengembalian Kelebihan Pembayaran Iuran Jaminan Kesehatan - LRA</v>
      </c>
      <c r="AB3231" t="str">
        <f>IF(LEFT(A3231)="1","D",IF(LEFT(A3231)="2","K",IF(LEFT(A3231)="3","K",IF(LEFT(A3231)="4","K",IF(LEFT(A3231)="5","D",IF(LEFT(A3231)="6","D",IF(LEFT(A3231)="8","K",IF(LEFT(A3231)="9","D"))))))))</f>
        <v>K</v>
      </c>
      <c r="AD3231">
        <f>IF(LEFT(A3231)="4",1,IF(LEFT(A3231)="5",1,IF(LEFT(A3231)="6",1,0)))</f>
        <v>1</v>
      </c>
      <c r="AE3231">
        <f>IF(LEFT(A3231)="8",1,IF(LEFT(A3231)="9",1,0))</f>
        <v>0</v>
      </c>
      <c r="AF3231" t="str">
        <f>LEFT(A3231)</f>
        <v>4</v>
      </c>
    </row>
    <row r="3232" spans="1:32" x14ac:dyDescent="0.25">
      <c r="A3232" t="s">
        <v>6222</v>
      </c>
      <c r="B3232" t="s">
        <v>6223</v>
      </c>
      <c r="C3232" t="s">
        <v>6216</v>
      </c>
      <c r="D3232">
        <v>1</v>
      </c>
      <c r="E3232">
        <v>0</v>
      </c>
      <c r="F3232">
        <v>1</v>
      </c>
      <c r="G3232">
        <v>0</v>
      </c>
      <c r="H3232" t="s">
        <v>6223</v>
      </c>
      <c r="I3232" t="s">
        <v>10419</v>
      </c>
      <c r="J3232" t="s">
        <v>10420</v>
      </c>
      <c r="K3232" s="1">
        <v>42339</v>
      </c>
      <c r="L3232" s="1">
        <v>42339</v>
      </c>
      <c r="M3232" t="s">
        <v>10420</v>
      </c>
      <c r="N3232">
        <v>0</v>
      </c>
      <c r="O3232" t="s">
        <v>5940</v>
      </c>
      <c r="P3232">
        <v>1</v>
      </c>
      <c r="Q3232">
        <v>0</v>
      </c>
      <c r="T3232" t="str">
        <f>IF(LEN(A3232)=2,MID(A3232,1,1),IF(LEN(A3232)=3,MID(A3232,1,2),IF(LEN(A3232)=5,MID(A3232,1,3),IF(LEN(A3232)=7,MID(A3232,1,5),IF(LEN(A3232)=1,"")))))</f>
        <v>41410</v>
      </c>
      <c r="U3232">
        <f>IF(LEN(A3232)=7,0,1)</f>
        <v>0</v>
      </c>
      <c r="V3232">
        <f t="shared" si="100"/>
        <v>1</v>
      </c>
      <c r="W3232">
        <f>IF(OR(LEFT(A3232)="1", LEFT(A3232)="2",LEFT(A3232)="3"),1,0)</f>
        <v>0</v>
      </c>
      <c r="Y3232" t="str">
        <f t="shared" si="101"/>
        <v>Pendapatan Dari Pengembalian Kelebihan Pembayaran Gaji dan Tunjangan - LRA</v>
      </c>
      <c r="AB3232" t="str">
        <f>IF(LEFT(A3232)="1","D",IF(LEFT(A3232)="2","K",IF(LEFT(A3232)="3","K",IF(LEFT(A3232)="4","K",IF(LEFT(A3232)="5","D",IF(LEFT(A3232)="6","D",IF(LEFT(A3232)="8","K",IF(LEFT(A3232)="9","D"))))))))</f>
        <v>K</v>
      </c>
      <c r="AD3232">
        <f>IF(LEFT(A3232)="4",1,IF(LEFT(A3232)="5",1,IF(LEFT(A3232)="6",1,0)))</f>
        <v>1</v>
      </c>
      <c r="AE3232">
        <f>IF(LEFT(A3232)="8",1,IF(LEFT(A3232)="9",1,0))</f>
        <v>0</v>
      </c>
      <c r="AF3232" t="str">
        <f>LEFT(A3232)</f>
        <v>4</v>
      </c>
    </row>
    <row r="3233" spans="1:32" x14ac:dyDescent="0.25">
      <c r="A3233" t="s">
        <v>6224</v>
      </c>
      <c r="B3233" t="s">
        <v>6225</v>
      </c>
      <c r="C3233" t="s">
        <v>6216</v>
      </c>
      <c r="D3233">
        <v>1</v>
      </c>
      <c r="E3233">
        <v>0</v>
      </c>
      <c r="F3233">
        <v>1</v>
      </c>
      <c r="G3233">
        <v>0</v>
      </c>
      <c r="H3233" t="s">
        <v>6225</v>
      </c>
      <c r="I3233" t="s">
        <v>10419</v>
      </c>
      <c r="J3233" t="s">
        <v>10420</v>
      </c>
      <c r="K3233" s="1">
        <v>42339</v>
      </c>
      <c r="L3233" s="1">
        <v>42339</v>
      </c>
      <c r="M3233" t="s">
        <v>10420</v>
      </c>
      <c r="N3233">
        <v>0</v>
      </c>
      <c r="O3233" t="s">
        <v>5940</v>
      </c>
      <c r="P3233">
        <v>1</v>
      </c>
      <c r="Q3233">
        <v>0</v>
      </c>
      <c r="T3233" t="str">
        <f>IF(LEN(A3233)=2,MID(A3233,1,1),IF(LEN(A3233)=3,MID(A3233,1,2),IF(LEN(A3233)=5,MID(A3233,1,3),IF(LEN(A3233)=7,MID(A3233,1,5),IF(LEN(A3233)=1,"")))))</f>
        <v>41410</v>
      </c>
      <c r="U3233">
        <f>IF(LEN(A3233)=7,0,1)</f>
        <v>0</v>
      </c>
      <c r="V3233">
        <f t="shared" si="100"/>
        <v>1</v>
      </c>
      <c r="W3233">
        <f>IF(OR(LEFT(A3233)="1", LEFT(A3233)="2",LEFT(A3233)="3"),1,0)</f>
        <v>0</v>
      </c>
      <c r="Y3233" t="str">
        <f t="shared" si="101"/>
        <v>Pendapatan Dari Pengembalian Kelebihan Pembayaran Perjalanan Dinas - LRA</v>
      </c>
      <c r="AB3233" t="str">
        <f>IF(LEFT(A3233)="1","D",IF(LEFT(A3233)="2","K",IF(LEFT(A3233)="3","K",IF(LEFT(A3233)="4","K",IF(LEFT(A3233)="5","D",IF(LEFT(A3233)="6","D",IF(LEFT(A3233)="8","K",IF(LEFT(A3233)="9","D"))))))))</f>
        <v>K</v>
      </c>
      <c r="AD3233">
        <f>IF(LEFT(A3233)="4",1,IF(LEFT(A3233)="5",1,IF(LEFT(A3233)="6",1,0)))</f>
        <v>1</v>
      </c>
      <c r="AE3233">
        <f>IF(LEFT(A3233)="8",1,IF(LEFT(A3233)="9",1,0))</f>
        <v>0</v>
      </c>
      <c r="AF3233" t="str">
        <f>LEFT(A3233)</f>
        <v>4</v>
      </c>
    </row>
    <row r="3234" spans="1:32" x14ac:dyDescent="0.25">
      <c r="A3234" t="s">
        <v>6226</v>
      </c>
      <c r="B3234" t="s">
        <v>6227</v>
      </c>
      <c r="C3234" t="s">
        <v>6216</v>
      </c>
      <c r="D3234">
        <v>1</v>
      </c>
      <c r="E3234">
        <v>0</v>
      </c>
      <c r="F3234">
        <v>1</v>
      </c>
      <c r="G3234">
        <v>0</v>
      </c>
      <c r="H3234" t="s">
        <v>6227</v>
      </c>
      <c r="I3234" t="s">
        <v>10419</v>
      </c>
      <c r="J3234" t="s">
        <v>10420</v>
      </c>
      <c r="K3234" s="1">
        <v>42339</v>
      </c>
      <c r="L3234" s="1">
        <v>42339</v>
      </c>
      <c r="M3234" t="s">
        <v>10420</v>
      </c>
      <c r="N3234">
        <v>0</v>
      </c>
      <c r="O3234" t="s">
        <v>5940</v>
      </c>
      <c r="P3234">
        <v>1</v>
      </c>
      <c r="Q3234">
        <v>0</v>
      </c>
      <c r="T3234" t="str">
        <f>IF(LEN(A3234)=2,MID(A3234,1,1),IF(LEN(A3234)=3,MID(A3234,1,2),IF(LEN(A3234)=5,MID(A3234,1,3),IF(LEN(A3234)=7,MID(A3234,1,5),IF(LEN(A3234)=1,"")))))</f>
        <v>41410</v>
      </c>
      <c r="U3234">
        <f>IF(LEN(A3234)=7,0,1)</f>
        <v>0</v>
      </c>
      <c r="V3234">
        <f t="shared" si="100"/>
        <v>1</v>
      </c>
      <c r="W3234">
        <f>IF(OR(LEFT(A3234)="1", LEFT(A3234)="2",LEFT(A3234)="3"),1,0)</f>
        <v>0</v>
      </c>
      <c r="Y3234" t="str">
        <f t="shared" si="101"/>
        <v>Pendapatan Dari Pengembalian Pembayaran Belanja - LRA</v>
      </c>
      <c r="AB3234" t="str">
        <f>IF(LEFT(A3234)="1","D",IF(LEFT(A3234)="2","K",IF(LEFT(A3234)="3","K",IF(LEFT(A3234)="4","K",IF(LEFT(A3234)="5","D",IF(LEFT(A3234)="6","D",IF(LEFT(A3234)="8","K",IF(LEFT(A3234)="9","D"))))))))</f>
        <v>K</v>
      </c>
      <c r="AD3234">
        <f>IF(LEFT(A3234)="4",1,IF(LEFT(A3234)="5",1,IF(LEFT(A3234)="6",1,0)))</f>
        <v>1</v>
      </c>
      <c r="AE3234">
        <f>IF(LEFT(A3234)="8",1,IF(LEFT(A3234)="9",1,0))</f>
        <v>0</v>
      </c>
      <c r="AF3234" t="str">
        <f>LEFT(A3234)</f>
        <v>4</v>
      </c>
    </row>
    <row r="3235" spans="1:32" x14ac:dyDescent="0.25">
      <c r="A3235" t="s">
        <v>6228</v>
      </c>
      <c r="B3235" t="s">
        <v>6229</v>
      </c>
      <c r="C3235" t="s">
        <v>6216</v>
      </c>
      <c r="D3235">
        <v>1</v>
      </c>
      <c r="E3235">
        <v>0</v>
      </c>
      <c r="F3235">
        <v>1</v>
      </c>
      <c r="G3235">
        <v>0</v>
      </c>
      <c r="H3235" t="s">
        <v>6229</v>
      </c>
      <c r="I3235" t="s">
        <v>10419</v>
      </c>
      <c r="J3235" t="s">
        <v>10420</v>
      </c>
      <c r="K3235" s="1">
        <v>42339</v>
      </c>
      <c r="L3235" s="1">
        <v>42339</v>
      </c>
      <c r="M3235" t="s">
        <v>10420</v>
      </c>
      <c r="N3235">
        <v>0</v>
      </c>
      <c r="O3235" t="s">
        <v>5940</v>
      </c>
      <c r="P3235">
        <v>1</v>
      </c>
      <c r="Q3235">
        <v>0</v>
      </c>
      <c r="T3235" t="str">
        <f>IF(LEN(A3235)=2,MID(A3235,1,1),IF(LEN(A3235)=3,MID(A3235,1,2),IF(LEN(A3235)=5,MID(A3235,1,3),IF(LEN(A3235)=7,MID(A3235,1,5),IF(LEN(A3235)=1,"")))))</f>
        <v>41410</v>
      </c>
      <c r="U3235">
        <f>IF(LEN(A3235)=7,0,1)</f>
        <v>0</v>
      </c>
      <c r="V3235">
        <f t="shared" si="100"/>
        <v>1</v>
      </c>
      <c r="W3235">
        <f>IF(OR(LEFT(A3235)="1", LEFT(A3235)="2",LEFT(A3235)="3"),1,0)</f>
        <v>0</v>
      </c>
      <c r="Y3235" t="str">
        <f t="shared" si="101"/>
        <v>Pendapatan Dari Pengembalian Kelebihan Pengeluaran Pembiayaan - LRA</v>
      </c>
      <c r="AB3235" t="str">
        <f>IF(LEFT(A3235)="1","D",IF(LEFT(A3235)="2","K",IF(LEFT(A3235)="3","K",IF(LEFT(A3235)="4","K",IF(LEFT(A3235)="5","D",IF(LEFT(A3235)="6","D",IF(LEFT(A3235)="8","K",IF(LEFT(A3235)="9","D"))))))))</f>
        <v>K</v>
      </c>
      <c r="AD3235">
        <f>IF(LEFT(A3235)="4",1,IF(LEFT(A3235)="5",1,IF(LEFT(A3235)="6",1,0)))</f>
        <v>1</v>
      </c>
      <c r="AE3235">
        <f>IF(LEFT(A3235)="8",1,IF(LEFT(A3235)="9",1,0))</f>
        <v>0</v>
      </c>
      <c r="AF3235" t="str">
        <f>LEFT(A3235)</f>
        <v>4</v>
      </c>
    </row>
    <row r="3236" spans="1:32" x14ac:dyDescent="0.25">
      <c r="A3236" t="s">
        <v>6230</v>
      </c>
      <c r="B3236" t="s">
        <v>6231</v>
      </c>
      <c r="C3236" t="s">
        <v>6110</v>
      </c>
      <c r="D3236">
        <v>1</v>
      </c>
      <c r="E3236">
        <v>1</v>
      </c>
      <c r="F3236">
        <v>1</v>
      </c>
      <c r="G3236">
        <v>0</v>
      </c>
      <c r="H3236" t="s">
        <v>6231</v>
      </c>
      <c r="I3236" t="s">
        <v>10419</v>
      </c>
      <c r="J3236" t="s">
        <v>10420</v>
      </c>
      <c r="K3236" s="1">
        <v>42339</v>
      </c>
      <c r="L3236" s="1">
        <v>42339</v>
      </c>
      <c r="M3236" t="s">
        <v>10420</v>
      </c>
      <c r="N3236">
        <v>0</v>
      </c>
      <c r="O3236" t="s">
        <v>5940</v>
      </c>
      <c r="P3236">
        <v>1</v>
      </c>
      <c r="Q3236">
        <v>0</v>
      </c>
      <c r="T3236" t="str">
        <f>IF(LEN(A3236)=2,MID(A3236,1,1),IF(LEN(A3236)=3,MID(A3236,1,2),IF(LEN(A3236)=5,MID(A3236,1,3),IF(LEN(A3236)=7,MID(A3236,1,5),IF(LEN(A3236)=1,"")))))</f>
        <v>414</v>
      </c>
      <c r="U3236">
        <f>IF(LEN(A3236)=7,0,1)</f>
        <v>1</v>
      </c>
      <c r="V3236">
        <f t="shared" si="100"/>
        <v>1</v>
      </c>
      <c r="W3236">
        <f>IF(OR(LEFT(A3236)="1", LEFT(A3236)="2",LEFT(A3236)="3"),1,0)</f>
        <v>0</v>
      </c>
      <c r="Y3236" t="str">
        <f t="shared" si="101"/>
        <v>Fasilitas Sosial dan Fasilitas Umum - LRA</v>
      </c>
      <c r="AB3236" t="str">
        <f>IF(LEFT(A3236)="1","D",IF(LEFT(A3236)="2","K",IF(LEFT(A3236)="3","K",IF(LEFT(A3236)="4","K",IF(LEFT(A3236)="5","D",IF(LEFT(A3236)="6","D",IF(LEFT(A3236)="8","K",IF(LEFT(A3236)="9","D"))))))))</f>
        <v>K</v>
      </c>
      <c r="AD3236">
        <f>IF(LEFT(A3236)="4",1,IF(LEFT(A3236)="5",1,IF(LEFT(A3236)="6",1,0)))</f>
        <v>1</v>
      </c>
      <c r="AE3236">
        <f>IF(LEFT(A3236)="8",1,IF(LEFT(A3236)="9",1,0))</f>
        <v>0</v>
      </c>
      <c r="AF3236" t="str">
        <f>LEFT(A3236)</f>
        <v>4</v>
      </c>
    </row>
    <row r="3237" spans="1:32" x14ac:dyDescent="0.25">
      <c r="A3237" t="s">
        <v>6232</v>
      </c>
      <c r="B3237" t="s">
        <v>6233</v>
      </c>
      <c r="C3237" t="s">
        <v>6230</v>
      </c>
      <c r="D3237">
        <v>1</v>
      </c>
      <c r="E3237">
        <v>0</v>
      </c>
      <c r="F3237">
        <v>1</v>
      </c>
      <c r="G3237">
        <v>0</v>
      </c>
      <c r="H3237" t="s">
        <v>6233</v>
      </c>
      <c r="I3237" t="s">
        <v>10419</v>
      </c>
      <c r="J3237" t="s">
        <v>10420</v>
      </c>
      <c r="K3237" s="1">
        <v>42339</v>
      </c>
      <c r="L3237" s="1">
        <v>42339</v>
      </c>
      <c r="M3237" t="s">
        <v>10420</v>
      </c>
      <c r="N3237">
        <v>0</v>
      </c>
      <c r="O3237" t="s">
        <v>5940</v>
      </c>
      <c r="P3237">
        <v>1</v>
      </c>
      <c r="Q3237">
        <v>0</v>
      </c>
      <c r="T3237" t="str">
        <f>IF(LEN(A3237)=2,MID(A3237,1,1),IF(LEN(A3237)=3,MID(A3237,1,2),IF(LEN(A3237)=5,MID(A3237,1,3),IF(LEN(A3237)=7,MID(A3237,1,5),IF(LEN(A3237)=1,"")))))</f>
        <v>41411</v>
      </c>
      <c r="U3237">
        <f>IF(LEN(A3237)=7,0,1)</f>
        <v>0</v>
      </c>
      <c r="V3237">
        <f t="shared" si="100"/>
        <v>1</v>
      </c>
      <c r="W3237">
        <f>IF(OR(LEFT(A3237)="1", LEFT(A3237)="2",LEFT(A3237)="3"),1,0)</f>
        <v>0</v>
      </c>
      <c r="Y3237" t="str">
        <f t="shared" si="101"/>
        <v>Fasilitas Sosial - LRA</v>
      </c>
      <c r="AB3237" t="str">
        <f>IF(LEFT(A3237)="1","D",IF(LEFT(A3237)="2","K",IF(LEFT(A3237)="3","K",IF(LEFT(A3237)="4","K",IF(LEFT(A3237)="5","D",IF(LEFT(A3237)="6","D",IF(LEFT(A3237)="8","K",IF(LEFT(A3237)="9","D"))))))))</f>
        <v>K</v>
      </c>
      <c r="AD3237">
        <f>IF(LEFT(A3237)="4",1,IF(LEFT(A3237)="5",1,IF(LEFT(A3237)="6",1,0)))</f>
        <v>1</v>
      </c>
      <c r="AE3237">
        <f>IF(LEFT(A3237)="8",1,IF(LEFT(A3237)="9",1,0))</f>
        <v>0</v>
      </c>
      <c r="AF3237" t="str">
        <f>LEFT(A3237)</f>
        <v>4</v>
      </c>
    </row>
    <row r="3238" spans="1:32" x14ac:dyDescent="0.25">
      <c r="A3238" t="s">
        <v>6234</v>
      </c>
      <c r="B3238" t="s">
        <v>6235</v>
      </c>
      <c r="C3238" t="s">
        <v>6230</v>
      </c>
      <c r="D3238">
        <v>1</v>
      </c>
      <c r="E3238">
        <v>0</v>
      </c>
      <c r="F3238">
        <v>1</v>
      </c>
      <c r="G3238">
        <v>0</v>
      </c>
      <c r="H3238" t="s">
        <v>6235</v>
      </c>
      <c r="I3238" t="s">
        <v>10419</v>
      </c>
      <c r="J3238" t="s">
        <v>10420</v>
      </c>
      <c r="K3238" s="1">
        <v>42339</v>
      </c>
      <c r="L3238" s="1">
        <v>42339</v>
      </c>
      <c r="M3238" t="s">
        <v>10420</v>
      </c>
      <c r="N3238">
        <v>0</v>
      </c>
      <c r="O3238" t="s">
        <v>5940</v>
      </c>
      <c r="P3238">
        <v>1</v>
      </c>
      <c r="Q3238">
        <v>0</v>
      </c>
      <c r="T3238" t="str">
        <f>IF(LEN(A3238)=2,MID(A3238,1,1),IF(LEN(A3238)=3,MID(A3238,1,2),IF(LEN(A3238)=5,MID(A3238,1,3),IF(LEN(A3238)=7,MID(A3238,1,5),IF(LEN(A3238)=1,"")))))</f>
        <v>41411</v>
      </c>
      <c r="U3238">
        <f>IF(LEN(A3238)=7,0,1)</f>
        <v>0</v>
      </c>
      <c r="V3238">
        <f t="shared" si="100"/>
        <v>1</v>
      </c>
      <c r="W3238">
        <f>IF(OR(LEFT(A3238)="1", LEFT(A3238)="2",LEFT(A3238)="3"),1,0)</f>
        <v>0</v>
      </c>
      <c r="Y3238" t="str">
        <f t="shared" si="101"/>
        <v>Fasilitas Umum - LRA</v>
      </c>
      <c r="AB3238" t="str">
        <f>IF(LEFT(A3238)="1","D",IF(LEFT(A3238)="2","K",IF(LEFT(A3238)="3","K",IF(LEFT(A3238)="4","K",IF(LEFT(A3238)="5","D",IF(LEFT(A3238)="6","D",IF(LEFT(A3238)="8","K",IF(LEFT(A3238)="9","D"))))))))</f>
        <v>K</v>
      </c>
      <c r="AD3238">
        <f>IF(LEFT(A3238)="4",1,IF(LEFT(A3238)="5",1,IF(LEFT(A3238)="6",1,0)))</f>
        <v>1</v>
      </c>
      <c r="AE3238">
        <f>IF(LEFT(A3238)="8",1,IF(LEFT(A3238)="9",1,0))</f>
        <v>0</v>
      </c>
      <c r="AF3238" t="str">
        <f>LEFT(A3238)</f>
        <v>4</v>
      </c>
    </row>
    <row r="3239" spans="1:32" x14ac:dyDescent="0.25">
      <c r="A3239" t="s">
        <v>6236</v>
      </c>
      <c r="B3239" t="s">
        <v>6237</v>
      </c>
      <c r="C3239" t="s">
        <v>6110</v>
      </c>
      <c r="D3239">
        <v>1</v>
      </c>
      <c r="E3239">
        <v>1</v>
      </c>
      <c r="F3239">
        <v>1</v>
      </c>
      <c r="G3239">
        <v>0</v>
      </c>
      <c r="H3239" t="s">
        <v>6237</v>
      </c>
      <c r="I3239" t="s">
        <v>10419</v>
      </c>
      <c r="J3239" t="s">
        <v>10420</v>
      </c>
      <c r="K3239" s="1">
        <v>42339</v>
      </c>
      <c r="L3239" s="1">
        <v>42339</v>
      </c>
      <c r="M3239" t="s">
        <v>10420</v>
      </c>
      <c r="N3239">
        <v>0</v>
      </c>
      <c r="O3239" t="s">
        <v>5940</v>
      </c>
      <c r="P3239">
        <v>1</v>
      </c>
      <c r="Q3239">
        <v>0</v>
      </c>
      <c r="T3239" t="str">
        <f>IF(LEN(A3239)=2,MID(A3239,1,1),IF(LEN(A3239)=3,MID(A3239,1,2),IF(LEN(A3239)=5,MID(A3239,1,3),IF(LEN(A3239)=7,MID(A3239,1,5),IF(LEN(A3239)=1,"")))))</f>
        <v>414</v>
      </c>
      <c r="U3239">
        <f>IF(LEN(A3239)=7,0,1)</f>
        <v>1</v>
      </c>
      <c r="V3239">
        <f t="shared" si="100"/>
        <v>1</v>
      </c>
      <c r="W3239">
        <f>IF(OR(LEFT(A3239)="1", LEFT(A3239)="2",LEFT(A3239)="3"),1,0)</f>
        <v>0</v>
      </c>
      <c r="Y3239" t="str">
        <f t="shared" si="101"/>
        <v>Pendapatan dari Penyelenggaraan Pendidikan dan Pelatihan - LRA</v>
      </c>
      <c r="AB3239" t="str">
        <f>IF(LEFT(A3239)="1","D",IF(LEFT(A3239)="2","K",IF(LEFT(A3239)="3","K",IF(LEFT(A3239)="4","K",IF(LEFT(A3239)="5","D",IF(LEFT(A3239)="6","D",IF(LEFT(A3239)="8","K",IF(LEFT(A3239)="9","D"))))))))</f>
        <v>K</v>
      </c>
      <c r="AD3239">
        <f>IF(LEFT(A3239)="4",1,IF(LEFT(A3239)="5",1,IF(LEFT(A3239)="6",1,0)))</f>
        <v>1</v>
      </c>
      <c r="AE3239">
        <f>IF(LEFT(A3239)="8",1,IF(LEFT(A3239)="9",1,0))</f>
        <v>0</v>
      </c>
      <c r="AF3239" t="str">
        <f>LEFT(A3239)</f>
        <v>4</v>
      </c>
    </row>
    <row r="3240" spans="1:32" x14ac:dyDescent="0.25">
      <c r="A3240" t="s">
        <v>6238</v>
      </c>
      <c r="B3240" t="s">
        <v>6239</v>
      </c>
      <c r="C3240" t="s">
        <v>6236</v>
      </c>
      <c r="D3240">
        <v>1</v>
      </c>
      <c r="E3240">
        <v>0</v>
      </c>
      <c r="F3240">
        <v>1</v>
      </c>
      <c r="G3240">
        <v>0</v>
      </c>
      <c r="H3240" t="s">
        <v>6239</v>
      </c>
      <c r="I3240" t="s">
        <v>10419</v>
      </c>
      <c r="J3240" t="s">
        <v>10420</v>
      </c>
      <c r="K3240" s="1">
        <v>42339</v>
      </c>
      <c r="L3240" s="1">
        <v>42339</v>
      </c>
      <c r="M3240" t="s">
        <v>10420</v>
      </c>
      <c r="N3240">
        <v>0</v>
      </c>
      <c r="O3240" t="s">
        <v>5940</v>
      </c>
      <c r="P3240">
        <v>1</v>
      </c>
      <c r="Q3240">
        <v>0</v>
      </c>
      <c r="T3240" t="str">
        <f>IF(LEN(A3240)=2,MID(A3240,1,1),IF(LEN(A3240)=3,MID(A3240,1,2),IF(LEN(A3240)=5,MID(A3240,1,3),IF(LEN(A3240)=7,MID(A3240,1,5),IF(LEN(A3240)=1,"")))))</f>
        <v>41412</v>
      </c>
      <c r="U3240">
        <f>IF(LEN(A3240)=7,0,1)</f>
        <v>0</v>
      </c>
      <c r="V3240">
        <f t="shared" si="100"/>
        <v>1</v>
      </c>
      <c r="W3240">
        <f>IF(OR(LEFT(A3240)="1", LEFT(A3240)="2",LEFT(A3240)="3"),1,0)</f>
        <v>0</v>
      </c>
      <c r="Y3240" t="str">
        <f t="shared" si="101"/>
        <v>Uang Pendaftaran/Ujian Masuk - LRA</v>
      </c>
      <c r="AB3240" t="str">
        <f>IF(LEFT(A3240)="1","D",IF(LEFT(A3240)="2","K",IF(LEFT(A3240)="3","K",IF(LEFT(A3240)="4","K",IF(LEFT(A3240)="5","D",IF(LEFT(A3240)="6","D",IF(LEFT(A3240)="8","K",IF(LEFT(A3240)="9","D"))))))))</f>
        <v>K</v>
      </c>
      <c r="AD3240">
        <f>IF(LEFT(A3240)="4",1,IF(LEFT(A3240)="5",1,IF(LEFT(A3240)="6",1,0)))</f>
        <v>1</v>
      </c>
      <c r="AE3240">
        <f>IF(LEFT(A3240)="8",1,IF(LEFT(A3240)="9",1,0))</f>
        <v>0</v>
      </c>
      <c r="AF3240" t="str">
        <f>LEFT(A3240)</f>
        <v>4</v>
      </c>
    </row>
    <row r="3241" spans="1:32" x14ac:dyDescent="0.25">
      <c r="A3241" t="s">
        <v>6240</v>
      </c>
      <c r="B3241" t="s">
        <v>6241</v>
      </c>
      <c r="C3241" t="s">
        <v>6236</v>
      </c>
      <c r="D3241">
        <v>1</v>
      </c>
      <c r="E3241">
        <v>0</v>
      </c>
      <c r="F3241">
        <v>1</v>
      </c>
      <c r="G3241">
        <v>0</v>
      </c>
      <c r="H3241" t="s">
        <v>6241</v>
      </c>
      <c r="I3241" t="s">
        <v>10419</v>
      </c>
      <c r="J3241" t="s">
        <v>10420</v>
      </c>
      <c r="K3241" s="1">
        <v>42339</v>
      </c>
      <c r="L3241" s="1">
        <v>42339</v>
      </c>
      <c r="M3241" t="s">
        <v>10420</v>
      </c>
      <c r="N3241">
        <v>0</v>
      </c>
      <c r="O3241" t="s">
        <v>5940</v>
      </c>
      <c r="P3241">
        <v>1</v>
      </c>
      <c r="Q3241">
        <v>0</v>
      </c>
      <c r="T3241" t="str">
        <f>IF(LEN(A3241)=2,MID(A3241,1,1),IF(LEN(A3241)=3,MID(A3241,1,2),IF(LEN(A3241)=5,MID(A3241,1,3),IF(LEN(A3241)=7,MID(A3241,1,5),IF(LEN(A3241)=1,"")))))</f>
        <v>41412</v>
      </c>
      <c r="U3241">
        <f>IF(LEN(A3241)=7,0,1)</f>
        <v>0</v>
      </c>
      <c r="V3241">
        <f t="shared" si="100"/>
        <v>1</v>
      </c>
      <c r="W3241">
        <f>IF(OR(LEFT(A3241)="1", LEFT(A3241)="2",LEFT(A3241)="3"),1,0)</f>
        <v>0</v>
      </c>
      <c r="Y3241" t="str">
        <f t="shared" si="101"/>
        <v>Uang Sekolah/Pendidikan dan Pelatihan - LRA</v>
      </c>
      <c r="AB3241" t="str">
        <f>IF(LEFT(A3241)="1","D",IF(LEFT(A3241)="2","K",IF(LEFT(A3241)="3","K",IF(LEFT(A3241)="4","K",IF(LEFT(A3241)="5","D",IF(LEFT(A3241)="6","D",IF(LEFT(A3241)="8","K",IF(LEFT(A3241)="9","D"))))))))</f>
        <v>K</v>
      </c>
      <c r="AD3241">
        <f>IF(LEFT(A3241)="4",1,IF(LEFT(A3241)="5",1,IF(LEFT(A3241)="6",1,0)))</f>
        <v>1</v>
      </c>
      <c r="AE3241">
        <f>IF(LEFT(A3241)="8",1,IF(LEFT(A3241)="9",1,0))</f>
        <v>0</v>
      </c>
      <c r="AF3241" t="str">
        <f>LEFT(A3241)</f>
        <v>4</v>
      </c>
    </row>
    <row r="3242" spans="1:32" x14ac:dyDescent="0.25">
      <c r="A3242" t="s">
        <v>6242</v>
      </c>
      <c r="B3242" t="s">
        <v>6243</v>
      </c>
      <c r="C3242" t="s">
        <v>6236</v>
      </c>
      <c r="D3242">
        <v>1</v>
      </c>
      <c r="E3242">
        <v>0</v>
      </c>
      <c r="F3242">
        <v>1</v>
      </c>
      <c r="G3242">
        <v>0</v>
      </c>
      <c r="H3242" t="s">
        <v>6243</v>
      </c>
      <c r="I3242" t="s">
        <v>10419</v>
      </c>
      <c r="J3242" t="s">
        <v>10420</v>
      </c>
      <c r="K3242" s="1">
        <v>42339</v>
      </c>
      <c r="L3242" s="1">
        <v>42339</v>
      </c>
      <c r="M3242" t="s">
        <v>10420</v>
      </c>
      <c r="N3242">
        <v>0</v>
      </c>
      <c r="O3242" t="s">
        <v>5940</v>
      </c>
      <c r="P3242">
        <v>1</v>
      </c>
      <c r="Q3242">
        <v>0</v>
      </c>
      <c r="T3242" t="str">
        <f>IF(LEN(A3242)=2,MID(A3242,1,1),IF(LEN(A3242)=3,MID(A3242,1,2),IF(LEN(A3242)=5,MID(A3242,1,3),IF(LEN(A3242)=7,MID(A3242,1,5),IF(LEN(A3242)=1,"")))))</f>
        <v>41412</v>
      </c>
      <c r="U3242">
        <f>IF(LEN(A3242)=7,0,1)</f>
        <v>0</v>
      </c>
      <c r="V3242">
        <f t="shared" si="100"/>
        <v>1</v>
      </c>
      <c r="W3242">
        <f>IF(OR(LEFT(A3242)="1", LEFT(A3242)="2",LEFT(A3242)="3"),1,0)</f>
        <v>0</v>
      </c>
      <c r="Y3242" t="str">
        <f t="shared" si="101"/>
        <v>Uang Ujian Kenaikan Tingkat/Kelas - LRA</v>
      </c>
      <c r="AB3242" t="str">
        <f>IF(LEFT(A3242)="1","D",IF(LEFT(A3242)="2","K",IF(LEFT(A3242)="3","K",IF(LEFT(A3242)="4","K",IF(LEFT(A3242)="5","D",IF(LEFT(A3242)="6","D",IF(LEFT(A3242)="8","K",IF(LEFT(A3242)="9","D"))))))))</f>
        <v>K</v>
      </c>
      <c r="AD3242">
        <f>IF(LEFT(A3242)="4",1,IF(LEFT(A3242)="5",1,IF(LEFT(A3242)="6",1,0)))</f>
        <v>1</v>
      </c>
      <c r="AE3242">
        <f>IF(LEFT(A3242)="8",1,IF(LEFT(A3242)="9",1,0))</f>
        <v>0</v>
      </c>
      <c r="AF3242" t="str">
        <f>LEFT(A3242)</f>
        <v>4</v>
      </c>
    </row>
    <row r="3243" spans="1:32" x14ac:dyDescent="0.25">
      <c r="A3243" t="s">
        <v>6244</v>
      </c>
      <c r="B3243" t="s">
        <v>6245</v>
      </c>
      <c r="C3243" t="s">
        <v>6110</v>
      </c>
      <c r="D3243">
        <v>1</v>
      </c>
      <c r="E3243">
        <v>1</v>
      </c>
      <c r="F3243">
        <v>1</v>
      </c>
      <c r="G3243">
        <v>0</v>
      </c>
      <c r="H3243" t="s">
        <v>6245</v>
      </c>
      <c r="I3243" t="s">
        <v>10419</v>
      </c>
      <c r="J3243" t="s">
        <v>10420</v>
      </c>
      <c r="K3243" s="1">
        <v>42339</v>
      </c>
      <c r="L3243" s="1">
        <v>42339</v>
      </c>
      <c r="M3243" t="s">
        <v>10420</v>
      </c>
      <c r="N3243">
        <v>0</v>
      </c>
      <c r="O3243" t="s">
        <v>5940</v>
      </c>
      <c r="P3243">
        <v>1</v>
      </c>
      <c r="Q3243">
        <v>0</v>
      </c>
      <c r="T3243" t="str">
        <f>IF(LEN(A3243)=2,MID(A3243,1,1),IF(LEN(A3243)=3,MID(A3243,1,2),IF(LEN(A3243)=5,MID(A3243,1,3),IF(LEN(A3243)=7,MID(A3243,1,5),IF(LEN(A3243)=1,"")))))</f>
        <v>414</v>
      </c>
      <c r="U3243">
        <f>IF(LEN(A3243)=7,0,1)</f>
        <v>1</v>
      </c>
      <c r="V3243">
        <f t="shared" si="100"/>
        <v>1</v>
      </c>
      <c r="W3243">
        <f>IF(OR(LEFT(A3243)="1", LEFT(A3243)="2",LEFT(A3243)="3"),1,0)</f>
        <v>0</v>
      </c>
      <c r="Y3243" t="str">
        <f t="shared" si="101"/>
        <v>Pendapatan dari Angsuran/Cicilan Penjualan - LRA</v>
      </c>
      <c r="AB3243" t="str">
        <f>IF(LEFT(A3243)="1","D",IF(LEFT(A3243)="2","K",IF(LEFT(A3243)="3","K",IF(LEFT(A3243)="4","K",IF(LEFT(A3243)="5","D",IF(LEFT(A3243)="6","D",IF(LEFT(A3243)="8","K",IF(LEFT(A3243)="9","D"))))))))</f>
        <v>K</v>
      </c>
      <c r="AD3243">
        <f>IF(LEFT(A3243)="4",1,IF(LEFT(A3243)="5",1,IF(LEFT(A3243)="6",1,0)))</f>
        <v>1</v>
      </c>
      <c r="AE3243">
        <f>IF(LEFT(A3243)="8",1,IF(LEFT(A3243)="9",1,0))</f>
        <v>0</v>
      </c>
      <c r="AF3243" t="str">
        <f>LEFT(A3243)</f>
        <v>4</v>
      </c>
    </row>
    <row r="3244" spans="1:32" x14ac:dyDescent="0.25">
      <c r="A3244" t="s">
        <v>6246</v>
      </c>
      <c r="B3244" t="s">
        <v>6247</v>
      </c>
      <c r="C3244" t="s">
        <v>6244</v>
      </c>
      <c r="D3244">
        <v>1</v>
      </c>
      <c r="E3244">
        <v>0</v>
      </c>
      <c r="F3244">
        <v>1</v>
      </c>
      <c r="G3244">
        <v>0</v>
      </c>
      <c r="H3244" t="s">
        <v>6247</v>
      </c>
      <c r="I3244" t="s">
        <v>10419</v>
      </c>
      <c r="J3244" t="s">
        <v>10420</v>
      </c>
      <c r="K3244" s="1">
        <v>42339</v>
      </c>
      <c r="L3244" s="1">
        <v>42339</v>
      </c>
      <c r="M3244" t="s">
        <v>10420</v>
      </c>
      <c r="N3244">
        <v>0</v>
      </c>
      <c r="O3244" t="s">
        <v>5940</v>
      </c>
      <c r="P3244">
        <v>1</v>
      </c>
      <c r="Q3244">
        <v>0</v>
      </c>
      <c r="T3244" t="str">
        <f>IF(LEN(A3244)=2,MID(A3244,1,1),IF(LEN(A3244)=3,MID(A3244,1,2),IF(LEN(A3244)=5,MID(A3244,1,3),IF(LEN(A3244)=7,MID(A3244,1,5),IF(LEN(A3244)=1,"")))))</f>
        <v>41413</v>
      </c>
      <c r="U3244">
        <f>IF(LEN(A3244)=7,0,1)</f>
        <v>0</v>
      </c>
      <c r="V3244">
        <f t="shared" si="100"/>
        <v>1</v>
      </c>
      <c r="W3244">
        <f>IF(OR(LEFT(A3244)="1", LEFT(A3244)="2",LEFT(A3244)="3"),1,0)</f>
        <v>0</v>
      </c>
      <c r="Y3244" t="str">
        <f t="shared" si="101"/>
        <v>Angsuran/Cicilan Penjualan Rumah Dinas Daerah Golongan III - LRA</v>
      </c>
      <c r="AB3244" t="str">
        <f>IF(LEFT(A3244)="1","D",IF(LEFT(A3244)="2","K",IF(LEFT(A3244)="3","K",IF(LEFT(A3244)="4","K",IF(LEFT(A3244)="5","D",IF(LEFT(A3244)="6","D",IF(LEFT(A3244)="8","K",IF(LEFT(A3244)="9","D"))))))))</f>
        <v>K</v>
      </c>
      <c r="AD3244">
        <f>IF(LEFT(A3244)="4",1,IF(LEFT(A3244)="5",1,IF(LEFT(A3244)="6",1,0)))</f>
        <v>1</v>
      </c>
      <c r="AE3244">
        <f>IF(LEFT(A3244)="8",1,IF(LEFT(A3244)="9",1,0))</f>
        <v>0</v>
      </c>
      <c r="AF3244" t="str">
        <f>LEFT(A3244)</f>
        <v>4</v>
      </c>
    </row>
    <row r="3245" spans="1:32" x14ac:dyDescent="0.25">
      <c r="A3245" t="s">
        <v>6248</v>
      </c>
      <c r="B3245" t="s">
        <v>6249</v>
      </c>
      <c r="C3245" t="s">
        <v>6244</v>
      </c>
      <c r="D3245">
        <v>1</v>
      </c>
      <c r="E3245">
        <v>0</v>
      </c>
      <c r="F3245">
        <v>1</v>
      </c>
      <c r="G3245">
        <v>0</v>
      </c>
      <c r="H3245" t="s">
        <v>6249</v>
      </c>
      <c r="I3245" t="s">
        <v>10419</v>
      </c>
      <c r="J3245" t="s">
        <v>10420</v>
      </c>
      <c r="K3245" s="1">
        <v>42339</v>
      </c>
      <c r="L3245" s="1">
        <v>42339</v>
      </c>
      <c r="M3245" t="s">
        <v>10420</v>
      </c>
      <c r="N3245">
        <v>0</v>
      </c>
      <c r="O3245" t="s">
        <v>5940</v>
      </c>
      <c r="P3245">
        <v>1</v>
      </c>
      <c r="Q3245">
        <v>0</v>
      </c>
      <c r="T3245" t="str">
        <f>IF(LEN(A3245)=2,MID(A3245,1,1),IF(LEN(A3245)=3,MID(A3245,1,2),IF(LEN(A3245)=5,MID(A3245,1,3),IF(LEN(A3245)=7,MID(A3245,1,5),IF(LEN(A3245)=1,"")))))</f>
        <v>41413</v>
      </c>
      <c r="U3245">
        <f>IF(LEN(A3245)=7,0,1)</f>
        <v>0</v>
      </c>
      <c r="V3245">
        <f t="shared" si="100"/>
        <v>1</v>
      </c>
      <c r="W3245">
        <f>IF(OR(LEFT(A3245)="1", LEFT(A3245)="2",LEFT(A3245)="3"),1,0)</f>
        <v>0</v>
      </c>
      <c r="Y3245" t="str">
        <f t="shared" si="101"/>
        <v>Angsuran/Cicilan Penjualan Kendaraan Perorangan Dinas - LRA</v>
      </c>
      <c r="AB3245" t="str">
        <f>IF(LEFT(A3245)="1","D",IF(LEFT(A3245)="2","K",IF(LEFT(A3245)="3","K",IF(LEFT(A3245)="4","K",IF(LEFT(A3245)="5","D",IF(LEFT(A3245)="6","D",IF(LEFT(A3245)="8","K",IF(LEFT(A3245)="9","D"))))))))</f>
        <v>K</v>
      </c>
      <c r="AD3245">
        <f>IF(LEFT(A3245)="4",1,IF(LEFT(A3245)="5",1,IF(LEFT(A3245)="6",1,0)))</f>
        <v>1</v>
      </c>
      <c r="AE3245">
        <f>IF(LEFT(A3245)="8",1,IF(LEFT(A3245)="9",1,0))</f>
        <v>0</v>
      </c>
      <c r="AF3245" t="str">
        <f>LEFT(A3245)</f>
        <v>4</v>
      </c>
    </row>
    <row r="3246" spans="1:32" x14ac:dyDescent="0.25">
      <c r="A3246" t="s">
        <v>6250</v>
      </c>
      <c r="B3246" t="s">
        <v>6251</v>
      </c>
      <c r="C3246" t="s">
        <v>6244</v>
      </c>
      <c r="D3246">
        <v>1</v>
      </c>
      <c r="E3246">
        <v>0</v>
      </c>
      <c r="F3246">
        <v>1</v>
      </c>
      <c r="G3246">
        <v>0</v>
      </c>
      <c r="H3246" t="s">
        <v>6251</v>
      </c>
      <c r="I3246" t="s">
        <v>10419</v>
      </c>
      <c r="J3246" t="s">
        <v>10420</v>
      </c>
      <c r="K3246" s="1">
        <v>42339</v>
      </c>
      <c r="L3246" s="1">
        <v>42339</v>
      </c>
      <c r="M3246" t="s">
        <v>10420</v>
      </c>
      <c r="N3246">
        <v>0</v>
      </c>
      <c r="O3246" t="s">
        <v>5940</v>
      </c>
      <c r="P3246">
        <v>1</v>
      </c>
      <c r="Q3246">
        <v>0</v>
      </c>
      <c r="T3246" t="str">
        <f>IF(LEN(A3246)=2,MID(A3246,1,1),IF(LEN(A3246)=3,MID(A3246,1,2),IF(LEN(A3246)=5,MID(A3246,1,3),IF(LEN(A3246)=7,MID(A3246,1,5),IF(LEN(A3246)=1,"")))))</f>
        <v>41413</v>
      </c>
      <c r="U3246">
        <f>IF(LEN(A3246)=7,0,1)</f>
        <v>0</v>
      </c>
      <c r="V3246">
        <f t="shared" si="100"/>
        <v>1</v>
      </c>
      <c r="W3246">
        <f>IF(OR(LEFT(A3246)="1", LEFT(A3246)="2",LEFT(A3246)="3"),1,0)</f>
        <v>0</v>
      </c>
      <c r="Y3246" t="str">
        <f t="shared" si="101"/>
        <v>Angsuran/Cicilan Ganti Kerugian Barang Milik Daerah - LRA</v>
      </c>
      <c r="AB3246" t="str">
        <f>IF(LEFT(A3246)="1","D",IF(LEFT(A3246)="2","K",IF(LEFT(A3246)="3","K",IF(LEFT(A3246)="4","K",IF(LEFT(A3246)="5","D",IF(LEFT(A3246)="6","D",IF(LEFT(A3246)="8","K",IF(LEFT(A3246)="9","D"))))))))</f>
        <v>K</v>
      </c>
      <c r="AD3246">
        <f>IF(LEFT(A3246)="4",1,IF(LEFT(A3246)="5",1,IF(LEFT(A3246)="6",1,0)))</f>
        <v>1</v>
      </c>
      <c r="AE3246">
        <f>IF(LEFT(A3246)="8",1,IF(LEFT(A3246)="9",1,0))</f>
        <v>0</v>
      </c>
      <c r="AF3246" t="str">
        <f>LEFT(A3246)</f>
        <v>4</v>
      </c>
    </row>
    <row r="3247" spans="1:32" x14ac:dyDescent="0.25">
      <c r="A3247" t="s">
        <v>6252</v>
      </c>
      <c r="B3247" t="s">
        <v>6253</v>
      </c>
      <c r="C3247" t="s">
        <v>6110</v>
      </c>
      <c r="D3247">
        <v>1</v>
      </c>
      <c r="E3247">
        <v>1</v>
      </c>
      <c r="F3247">
        <v>1</v>
      </c>
      <c r="G3247">
        <v>0</v>
      </c>
      <c r="H3247" t="s">
        <v>6253</v>
      </c>
      <c r="I3247" t="s">
        <v>10419</v>
      </c>
      <c r="J3247" t="s">
        <v>10420</v>
      </c>
      <c r="K3247" s="1">
        <v>42339</v>
      </c>
      <c r="L3247" s="1">
        <v>42339</v>
      </c>
      <c r="M3247" t="s">
        <v>10420</v>
      </c>
      <c r="N3247">
        <v>0</v>
      </c>
      <c r="O3247" t="s">
        <v>5940</v>
      </c>
      <c r="P3247">
        <v>1</v>
      </c>
      <c r="Q3247">
        <v>0</v>
      </c>
      <c r="T3247" t="str">
        <f>IF(LEN(A3247)=2,MID(A3247,1,1),IF(LEN(A3247)=3,MID(A3247,1,2),IF(LEN(A3247)=5,MID(A3247,1,3),IF(LEN(A3247)=7,MID(A3247,1,5),IF(LEN(A3247)=1,"")))))</f>
        <v>414</v>
      </c>
      <c r="U3247">
        <f>IF(LEN(A3247)=7,0,1)</f>
        <v>1</v>
      </c>
      <c r="V3247">
        <f t="shared" si="100"/>
        <v>1</v>
      </c>
      <c r="W3247">
        <f>IF(OR(LEFT(A3247)="1", LEFT(A3247)="2",LEFT(A3247)="3"),1,0)</f>
        <v>0</v>
      </c>
      <c r="Y3247" t="str">
        <f t="shared" si="101"/>
        <v>Hasil Pengelolaan Dana Bergulir - LRA</v>
      </c>
      <c r="AB3247" t="str">
        <f>IF(LEFT(A3247)="1","D",IF(LEFT(A3247)="2","K",IF(LEFT(A3247)="3","K",IF(LEFT(A3247)="4","K",IF(LEFT(A3247)="5","D",IF(LEFT(A3247)="6","D",IF(LEFT(A3247)="8","K",IF(LEFT(A3247)="9","D"))))))))</f>
        <v>K</v>
      </c>
      <c r="AD3247">
        <f>IF(LEFT(A3247)="4",1,IF(LEFT(A3247)="5",1,IF(LEFT(A3247)="6",1,0)))</f>
        <v>1</v>
      </c>
      <c r="AE3247">
        <f>IF(LEFT(A3247)="8",1,IF(LEFT(A3247)="9",1,0))</f>
        <v>0</v>
      </c>
      <c r="AF3247" t="str">
        <f>LEFT(A3247)</f>
        <v>4</v>
      </c>
    </row>
    <row r="3248" spans="1:32" x14ac:dyDescent="0.25">
      <c r="A3248" t="s">
        <v>6254</v>
      </c>
      <c r="B3248" t="s">
        <v>6253</v>
      </c>
      <c r="C3248" t="s">
        <v>6252</v>
      </c>
      <c r="D3248">
        <v>1</v>
      </c>
      <c r="E3248">
        <v>0</v>
      </c>
      <c r="F3248">
        <v>1</v>
      </c>
      <c r="G3248">
        <v>0</v>
      </c>
      <c r="H3248" t="s">
        <v>6253</v>
      </c>
      <c r="I3248" t="s">
        <v>10419</v>
      </c>
      <c r="J3248" t="s">
        <v>10420</v>
      </c>
      <c r="K3248" s="1">
        <v>42339</v>
      </c>
      <c r="L3248" s="1">
        <v>42339</v>
      </c>
      <c r="M3248" t="s">
        <v>10420</v>
      </c>
      <c r="N3248">
        <v>0</v>
      </c>
      <c r="O3248" t="s">
        <v>5940</v>
      </c>
      <c r="P3248">
        <v>1</v>
      </c>
      <c r="Q3248">
        <v>0</v>
      </c>
      <c r="T3248" t="str">
        <f>IF(LEN(A3248)=2,MID(A3248,1,1),IF(LEN(A3248)=3,MID(A3248,1,2),IF(LEN(A3248)=5,MID(A3248,1,3),IF(LEN(A3248)=7,MID(A3248,1,5),IF(LEN(A3248)=1,"")))))</f>
        <v>41414</v>
      </c>
      <c r="U3248">
        <f>IF(LEN(A3248)=7,0,1)</f>
        <v>0</v>
      </c>
      <c r="V3248">
        <f t="shared" si="100"/>
        <v>1</v>
      </c>
      <c r="W3248">
        <f>IF(OR(LEFT(A3248)="1", LEFT(A3248)="2",LEFT(A3248)="3"),1,0)</f>
        <v>0</v>
      </c>
      <c r="Y3248" t="str">
        <f t="shared" si="101"/>
        <v>Hasil Pengelolaan Dana Bergulir - LRA</v>
      </c>
      <c r="AB3248" t="str">
        <f>IF(LEFT(A3248)="1","D",IF(LEFT(A3248)="2","K",IF(LEFT(A3248)="3","K",IF(LEFT(A3248)="4","K",IF(LEFT(A3248)="5","D",IF(LEFT(A3248)="6","D",IF(LEFT(A3248)="8","K",IF(LEFT(A3248)="9","D"))))))))</f>
        <v>K</v>
      </c>
      <c r="AD3248">
        <f>IF(LEFT(A3248)="4",1,IF(LEFT(A3248)="5",1,IF(LEFT(A3248)="6",1,0)))</f>
        <v>1</v>
      </c>
      <c r="AE3248">
        <f>IF(LEFT(A3248)="8",1,IF(LEFT(A3248)="9",1,0))</f>
        <v>0</v>
      </c>
      <c r="AF3248" t="str">
        <f>LEFT(A3248)</f>
        <v>4</v>
      </c>
    </row>
    <row r="3249" spans="1:32" x14ac:dyDescent="0.25">
      <c r="A3249" t="s">
        <v>6255</v>
      </c>
      <c r="B3249" t="s">
        <v>6256</v>
      </c>
      <c r="C3249" t="s">
        <v>6110</v>
      </c>
      <c r="D3249">
        <v>1</v>
      </c>
      <c r="E3249">
        <v>1</v>
      </c>
      <c r="F3249">
        <v>1</v>
      </c>
      <c r="G3249">
        <v>0</v>
      </c>
      <c r="H3249" t="s">
        <v>6256</v>
      </c>
      <c r="I3249" t="s">
        <v>10419</v>
      </c>
      <c r="J3249" t="s">
        <v>10420</v>
      </c>
      <c r="K3249" s="1">
        <v>42339</v>
      </c>
      <c r="L3249" s="1">
        <v>42339</v>
      </c>
      <c r="M3249" t="s">
        <v>10420</v>
      </c>
      <c r="N3249">
        <v>0</v>
      </c>
      <c r="O3249" t="s">
        <v>5940</v>
      </c>
      <c r="P3249">
        <v>1</v>
      </c>
      <c r="Q3249">
        <v>0</v>
      </c>
      <c r="T3249" t="str">
        <f>IF(LEN(A3249)=2,MID(A3249,1,1),IF(LEN(A3249)=3,MID(A3249,1,2),IF(LEN(A3249)=5,MID(A3249,1,3),IF(LEN(A3249)=7,MID(A3249,1,5),IF(LEN(A3249)=1,"")))))</f>
        <v>414</v>
      </c>
      <c r="U3249">
        <f>IF(LEN(A3249)=7,0,1)</f>
        <v>1</v>
      </c>
      <c r="V3249">
        <f t="shared" si="100"/>
        <v>1</v>
      </c>
      <c r="W3249">
        <f>IF(OR(LEFT(A3249)="1", LEFT(A3249)="2",LEFT(A3249)="3"),1,0)</f>
        <v>0</v>
      </c>
      <c r="Y3249" t="str">
        <f t="shared" si="101"/>
        <v>Pendapatan Sewa - LRA</v>
      </c>
      <c r="AB3249" t="str">
        <f>IF(LEFT(A3249)="1","D",IF(LEFT(A3249)="2","K",IF(LEFT(A3249)="3","K",IF(LEFT(A3249)="4","K",IF(LEFT(A3249)="5","D",IF(LEFT(A3249)="6","D",IF(LEFT(A3249)="8","K",IF(LEFT(A3249)="9","D"))))))))</f>
        <v>K</v>
      </c>
      <c r="AD3249">
        <f>IF(LEFT(A3249)="4",1,IF(LEFT(A3249)="5",1,IF(LEFT(A3249)="6",1,0)))</f>
        <v>1</v>
      </c>
      <c r="AE3249">
        <f>IF(LEFT(A3249)="8",1,IF(LEFT(A3249)="9",1,0))</f>
        <v>0</v>
      </c>
      <c r="AF3249" t="str">
        <f>LEFT(A3249)</f>
        <v>4</v>
      </c>
    </row>
    <row r="3250" spans="1:32" x14ac:dyDescent="0.25">
      <c r="A3250" t="s">
        <v>6257</v>
      </c>
      <c r="B3250" t="s">
        <v>6258</v>
      </c>
      <c r="C3250" t="s">
        <v>6255</v>
      </c>
      <c r="D3250">
        <v>1</v>
      </c>
      <c r="E3250">
        <v>0</v>
      </c>
      <c r="F3250">
        <v>1</v>
      </c>
      <c r="G3250">
        <v>0</v>
      </c>
      <c r="H3250" t="s">
        <v>6258</v>
      </c>
      <c r="I3250" t="s">
        <v>10419</v>
      </c>
      <c r="J3250" t="s">
        <v>10420</v>
      </c>
      <c r="K3250" s="1">
        <v>42339</v>
      </c>
      <c r="L3250" s="1">
        <v>42339</v>
      </c>
      <c r="M3250" t="s">
        <v>10420</v>
      </c>
      <c r="N3250">
        <v>0</v>
      </c>
      <c r="O3250" t="s">
        <v>5940</v>
      </c>
      <c r="P3250">
        <v>1</v>
      </c>
      <c r="Q3250">
        <v>0</v>
      </c>
      <c r="T3250" t="str">
        <f>IF(LEN(A3250)=2,MID(A3250,1,1),IF(LEN(A3250)=3,MID(A3250,1,2),IF(LEN(A3250)=5,MID(A3250,1,3),IF(LEN(A3250)=7,MID(A3250,1,5),IF(LEN(A3250)=1,"")))))</f>
        <v>41415</v>
      </c>
      <c r="U3250">
        <f>IF(LEN(A3250)=7,0,1)</f>
        <v>0</v>
      </c>
      <c r="V3250">
        <f t="shared" si="100"/>
        <v>1</v>
      </c>
      <c r="W3250">
        <f>IF(OR(LEFT(A3250)="1", LEFT(A3250)="2",LEFT(A3250)="3"),1,0)</f>
        <v>0</v>
      </c>
      <c r="Y3250" t="str">
        <f t="shared" si="101"/>
        <v>Pendapatan Sewa Tanah - LRA</v>
      </c>
      <c r="AB3250" t="str">
        <f>IF(LEFT(A3250)="1","D",IF(LEFT(A3250)="2","K",IF(LEFT(A3250)="3","K",IF(LEFT(A3250)="4","K",IF(LEFT(A3250)="5","D",IF(LEFT(A3250)="6","D",IF(LEFT(A3250)="8","K",IF(LEFT(A3250)="9","D"))))))))</f>
        <v>K</v>
      </c>
      <c r="AD3250">
        <f>IF(LEFT(A3250)="4",1,IF(LEFT(A3250)="5",1,IF(LEFT(A3250)="6",1,0)))</f>
        <v>1</v>
      </c>
      <c r="AE3250">
        <f>IF(LEFT(A3250)="8",1,IF(LEFT(A3250)="9",1,0))</f>
        <v>0</v>
      </c>
      <c r="AF3250" t="str">
        <f>LEFT(A3250)</f>
        <v>4</v>
      </c>
    </row>
    <row r="3251" spans="1:32" x14ac:dyDescent="0.25">
      <c r="A3251" t="s">
        <v>6259</v>
      </c>
      <c r="B3251" t="s">
        <v>6260</v>
      </c>
      <c r="C3251" t="s">
        <v>6255</v>
      </c>
      <c r="D3251">
        <v>1</v>
      </c>
      <c r="E3251">
        <v>0</v>
      </c>
      <c r="F3251">
        <v>1</v>
      </c>
      <c r="G3251">
        <v>0</v>
      </c>
      <c r="H3251" t="s">
        <v>6260</v>
      </c>
      <c r="I3251" t="s">
        <v>10419</v>
      </c>
      <c r="J3251" t="s">
        <v>10420</v>
      </c>
      <c r="K3251" s="1">
        <v>42339</v>
      </c>
      <c r="L3251" s="1">
        <v>42339</v>
      </c>
      <c r="M3251" t="s">
        <v>10420</v>
      </c>
      <c r="N3251">
        <v>0</v>
      </c>
      <c r="O3251" t="s">
        <v>5940</v>
      </c>
      <c r="P3251">
        <v>1</v>
      </c>
      <c r="Q3251">
        <v>0</v>
      </c>
      <c r="T3251" t="str">
        <f>IF(LEN(A3251)=2,MID(A3251,1,1),IF(LEN(A3251)=3,MID(A3251,1,2),IF(LEN(A3251)=5,MID(A3251,1,3),IF(LEN(A3251)=7,MID(A3251,1,5),IF(LEN(A3251)=1,"")))))</f>
        <v>41415</v>
      </c>
      <c r="U3251">
        <f>IF(LEN(A3251)=7,0,1)</f>
        <v>0</v>
      </c>
      <c r="V3251">
        <f t="shared" si="100"/>
        <v>1</v>
      </c>
      <c r="W3251">
        <f>IF(OR(LEFT(A3251)="1", LEFT(A3251)="2",LEFT(A3251)="3"),1,0)</f>
        <v>0</v>
      </c>
      <c r="Y3251" t="str">
        <f t="shared" si="101"/>
        <v>Pendapatan Sewa Peralatan dan Mesin - LRA</v>
      </c>
      <c r="AB3251" t="str">
        <f>IF(LEFT(A3251)="1","D",IF(LEFT(A3251)="2","K",IF(LEFT(A3251)="3","K",IF(LEFT(A3251)="4","K",IF(LEFT(A3251)="5","D",IF(LEFT(A3251)="6","D",IF(LEFT(A3251)="8","K",IF(LEFT(A3251)="9","D"))))))))</f>
        <v>K</v>
      </c>
      <c r="AD3251">
        <f>IF(LEFT(A3251)="4",1,IF(LEFT(A3251)="5",1,IF(LEFT(A3251)="6",1,0)))</f>
        <v>1</v>
      </c>
      <c r="AE3251">
        <f>IF(LEFT(A3251)="8",1,IF(LEFT(A3251)="9",1,0))</f>
        <v>0</v>
      </c>
      <c r="AF3251" t="str">
        <f>LEFT(A3251)</f>
        <v>4</v>
      </c>
    </row>
    <row r="3252" spans="1:32" x14ac:dyDescent="0.25">
      <c r="A3252" t="s">
        <v>6261</v>
      </c>
      <c r="B3252" t="s">
        <v>6262</v>
      </c>
      <c r="C3252" t="s">
        <v>6255</v>
      </c>
      <c r="D3252">
        <v>1</v>
      </c>
      <c r="E3252">
        <v>0</v>
      </c>
      <c r="F3252">
        <v>1</v>
      </c>
      <c r="G3252">
        <v>0</v>
      </c>
      <c r="H3252" t="s">
        <v>6262</v>
      </c>
      <c r="I3252" t="s">
        <v>10419</v>
      </c>
      <c r="J3252" t="s">
        <v>10420</v>
      </c>
      <c r="K3252" s="1">
        <v>42339</v>
      </c>
      <c r="L3252" s="1">
        <v>42339</v>
      </c>
      <c r="M3252" t="s">
        <v>10420</v>
      </c>
      <c r="N3252">
        <v>0</v>
      </c>
      <c r="O3252" t="s">
        <v>5940</v>
      </c>
      <c r="P3252">
        <v>1</v>
      </c>
      <c r="Q3252">
        <v>0</v>
      </c>
      <c r="T3252" t="str">
        <f>IF(LEN(A3252)=2,MID(A3252,1,1),IF(LEN(A3252)=3,MID(A3252,1,2),IF(LEN(A3252)=5,MID(A3252,1,3),IF(LEN(A3252)=7,MID(A3252,1,5),IF(LEN(A3252)=1,"")))))</f>
        <v>41415</v>
      </c>
      <c r="U3252">
        <f>IF(LEN(A3252)=7,0,1)</f>
        <v>0</v>
      </c>
      <c r="V3252">
        <f t="shared" si="100"/>
        <v>1</v>
      </c>
      <c r="W3252">
        <f>IF(OR(LEFT(A3252)="1", LEFT(A3252)="2",LEFT(A3252)="3"),1,0)</f>
        <v>0</v>
      </c>
      <c r="Y3252" t="str">
        <f t="shared" si="101"/>
        <v>Pendapatan Sewa Gedung dan Bangunan - LRA</v>
      </c>
      <c r="AB3252" t="str">
        <f>IF(LEFT(A3252)="1","D",IF(LEFT(A3252)="2","K",IF(LEFT(A3252)="3","K",IF(LEFT(A3252)="4","K",IF(LEFT(A3252)="5","D",IF(LEFT(A3252)="6","D",IF(LEFT(A3252)="8","K",IF(LEFT(A3252)="9","D"))))))))</f>
        <v>K</v>
      </c>
      <c r="AD3252">
        <f>IF(LEFT(A3252)="4",1,IF(LEFT(A3252)="5",1,IF(LEFT(A3252)="6",1,0)))</f>
        <v>1</v>
      </c>
      <c r="AE3252">
        <f>IF(LEFT(A3252)="8",1,IF(LEFT(A3252)="9",1,0))</f>
        <v>0</v>
      </c>
      <c r="AF3252" t="str">
        <f>LEFT(A3252)</f>
        <v>4</v>
      </c>
    </row>
    <row r="3253" spans="1:32" x14ac:dyDescent="0.25">
      <c r="A3253" t="s">
        <v>6263</v>
      </c>
      <c r="B3253" t="s">
        <v>6264</v>
      </c>
      <c r="C3253" t="s">
        <v>6255</v>
      </c>
      <c r="D3253">
        <v>1</v>
      </c>
      <c r="E3253">
        <v>0</v>
      </c>
      <c r="F3253">
        <v>1</v>
      </c>
      <c r="G3253">
        <v>0</v>
      </c>
      <c r="H3253" t="s">
        <v>6264</v>
      </c>
      <c r="I3253" t="s">
        <v>10419</v>
      </c>
      <c r="J3253" t="s">
        <v>10420</v>
      </c>
      <c r="K3253" s="1">
        <v>42339</v>
      </c>
      <c r="L3253" s="1">
        <v>42339</v>
      </c>
      <c r="M3253" t="s">
        <v>10420</v>
      </c>
      <c r="N3253">
        <v>0</v>
      </c>
      <c r="O3253" t="s">
        <v>5940</v>
      </c>
      <c r="P3253">
        <v>1</v>
      </c>
      <c r="Q3253">
        <v>0</v>
      </c>
      <c r="T3253" t="str">
        <f>IF(LEN(A3253)=2,MID(A3253,1,1),IF(LEN(A3253)=3,MID(A3253,1,2),IF(LEN(A3253)=5,MID(A3253,1,3),IF(LEN(A3253)=7,MID(A3253,1,5),IF(LEN(A3253)=1,"")))))</f>
        <v>41415</v>
      </c>
      <c r="U3253">
        <f>IF(LEN(A3253)=7,0,1)</f>
        <v>0</v>
      </c>
      <c r="V3253">
        <f t="shared" si="100"/>
        <v>1</v>
      </c>
      <c r="W3253">
        <f>IF(OR(LEFT(A3253)="1", LEFT(A3253)="2",LEFT(A3253)="3"),1,0)</f>
        <v>0</v>
      </c>
      <c r="Y3253" t="str">
        <f t="shared" si="101"/>
        <v>Pendapatan Sewa Jalan, Irigasi, Instalasi  dan Jaringan - LRA</v>
      </c>
      <c r="AB3253" t="str">
        <f>IF(LEFT(A3253)="1","D",IF(LEFT(A3253)="2","K",IF(LEFT(A3253)="3","K",IF(LEFT(A3253)="4","K",IF(LEFT(A3253)="5","D",IF(LEFT(A3253)="6","D",IF(LEFT(A3253)="8","K",IF(LEFT(A3253)="9","D"))))))))</f>
        <v>K</v>
      </c>
      <c r="AD3253">
        <f>IF(LEFT(A3253)="4",1,IF(LEFT(A3253)="5",1,IF(LEFT(A3253)="6",1,0)))</f>
        <v>1</v>
      </c>
      <c r="AE3253">
        <f>IF(LEFT(A3253)="8",1,IF(LEFT(A3253)="9",1,0))</f>
        <v>0</v>
      </c>
      <c r="AF3253" t="str">
        <f>LEFT(A3253)</f>
        <v>4</v>
      </c>
    </row>
    <row r="3254" spans="1:32" x14ac:dyDescent="0.25">
      <c r="A3254" t="s">
        <v>6265</v>
      </c>
      <c r="B3254" t="s">
        <v>6266</v>
      </c>
      <c r="C3254" t="s">
        <v>6255</v>
      </c>
      <c r="D3254">
        <v>1</v>
      </c>
      <c r="E3254">
        <v>0</v>
      </c>
      <c r="F3254">
        <v>1</v>
      </c>
      <c r="G3254">
        <v>0</v>
      </c>
      <c r="H3254" t="s">
        <v>6266</v>
      </c>
      <c r="I3254" t="s">
        <v>10419</v>
      </c>
      <c r="J3254" t="s">
        <v>10420</v>
      </c>
      <c r="K3254" s="1">
        <v>42339</v>
      </c>
      <c r="L3254" s="1">
        <v>42339</v>
      </c>
      <c r="M3254" t="s">
        <v>10420</v>
      </c>
      <c r="N3254">
        <v>0</v>
      </c>
      <c r="O3254" t="s">
        <v>5940</v>
      </c>
      <c r="P3254">
        <v>1</v>
      </c>
      <c r="Q3254">
        <v>0</v>
      </c>
      <c r="T3254" t="str">
        <f>IF(LEN(A3254)=2,MID(A3254,1,1),IF(LEN(A3254)=3,MID(A3254,1,2),IF(LEN(A3254)=5,MID(A3254,1,3),IF(LEN(A3254)=7,MID(A3254,1,5),IF(LEN(A3254)=1,"")))))</f>
        <v>41415</v>
      </c>
      <c r="U3254">
        <f>IF(LEN(A3254)=7,0,1)</f>
        <v>0</v>
      </c>
      <c r="V3254">
        <f t="shared" si="100"/>
        <v>1</v>
      </c>
      <c r="W3254">
        <f>IF(OR(LEFT(A3254)="1", LEFT(A3254)="2",LEFT(A3254)="3"),1,0)</f>
        <v>0</v>
      </c>
      <c r="Y3254" t="str">
        <f t="shared" si="101"/>
        <v>Pendapatan Sewa Barang Kepustakaan, Olahraga, Hewan, Tanaman, Kesenian dan Kebudayaan - LRA</v>
      </c>
      <c r="AB3254" t="str">
        <f>IF(LEFT(A3254)="1","D",IF(LEFT(A3254)="2","K",IF(LEFT(A3254)="3","K",IF(LEFT(A3254)="4","K",IF(LEFT(A3254)="5","D",IF(LEFT(A3254)="6","D",IF(LEFT(A3254)="8","K",IF(LEFT(A3254)="9","D"))))))))</f>
        <v>K</v>
      </c>
      <c r="AD3254">
        <f>IF(LEFT(A3254)="4",1,IF(LEFT(A3254)="5",1,IF(LEFT(A3254)="6",1,0)))</f>
        <v>1</v>
      </c>
      <c r="AE3254">
        <f>IF(LEFT(A3254)="8",1,IF(LEFT(A3254)="9",1,0))</f>
        <v>0</v>
      </c>
      <c r="AF3254" t="str">
        <f>LEFT(A3254)</f>
        <v>4</v>
      </c>
    </row>
    <row r="3255" spans="1:32" x14ac:dyDescent="0.25">
      <c r="A3255" t="s">
        <v>6267</v>
      </c>
      <c r="B3255" t="s">
        <v>6268</v>
      </c>
      <c r="C3255" t="s">
        <v>6110</v>
      </c>
      <c r="D3255">
        <v>1</v>
      </c>
      <c r="E3255">
        <v>1</v>
      </c>
      <c r="F3255">
        <v>1</v>
      </c>
      <c r="G3255">
        <v>0</v>
      </c>
      <c r="H3255" t="s">
        <v>6268</v>
      </c>
      <c r="I3255" t="s">
        <v>10419</v>
      </c>
      <c r="J3255" t="s">
        <v>10420</v>
      </c>
      <c r="K3255" s="1">
        <v>42339</v>
      </c>
      <c r="L3255" s="1">
        <v>42339</v>
      </c>
      <c r="M3255" t="s">
        <v>10420</v>
      </c>
      <c r="N3255">
        <v>0</v>
      </c>
      <c r="O3255" t="s">
        <v>5940</v>
      </c>
      <c r="P3255">
        <v>1</v>
      </c>
      <c r="Q3255">
        <v>0</v>
      </c>
      <c r="T3255" t="str">
        <f>IF(LEN(A3255)=2,MID(A3255,1,1),IF(LEN(A3255)=3,MID(A3255,1,2),IF(LEN(A3255)=5,MID(A3255,1,3),IF(LEN(A3255)=7,MID(A3255,1,5),IF(LEN(A3255)=1,"")))))</f>
        <v>414</v>
      </c>
      <c r="U3255">
        <f>IF(LEN(A3255)=7,0,1)</f>
        <v>1</v>
      </c>
      <c r="V3255">
        <f t="shared" si="100"/>
        <v>1</v>
      </c>
      <c r="W3255">
        <f>IF(OR(LEFT(A3255)="1", LEFT(A3255)="2",LEFT(A3255)="3"),1,0)</f>
        <v>0</v>
      </c>
      <c r="Y3255" t="str">
        <f t="shared" si="101"/>
        <v>Denda Atas Keterlambatan Pembayaran Sewa - LRA</v>
      </c>
      <c r="AB3255" t="str">
        <f>IF(LEFT(A3255)="1","D",IF(LEFT(A3255)="2","K",IF(LEFT(A3255)="3","K",IF(LEFT(A3255)="4","K",IF(LEFT(A3255)="5","D",IF(LEFT(A3255)="6","D",IF(LEFT(A3255)="8","K",IF(LEFT(A3255)="9","D"))))))))</f>
        <v>K</v>
      </c>
      <c r="AD3255">
        <f>IF(LEFT(A3255)="4",1,IF(LEFT(A3255)="5",1,IF(LEFT(A3255)="6",1,0)))</f>
        <v>1</v>
      </c>
      <c r="AE3255">
        <f>IF(LEFT(A3255)="8",1,IF(LEFT(A3255)="9",1,0))</f>
        <v>0</v>
      </c>
      <c r="AF3255" t="str">
        <f>LEFT(A3255)</f>
        <v>4</v>
      </c>
    </row>
    <row r="3256" spans="1:32" x14ac:dyDescent="0.25">
      <c r="A3256" t="s">
        <v>6269</v>
      </c>
      <c r="B3256" t="s">
        <v>6270</v>
      </c>
      <c r="C3256" t="s">
        <v>6267</v>
      </c>
      <c r="D3256">
        <v>1</v>
      </c>
      <c r="E3256">
        <v>0</v>
      </c>
      <c r="F3256">
        <v>1</v>
      </c>
      <c r="G3256">
        <v>0</v>
      </c>
      <c r="H3256" t="s">
        <v>6270</v>
      </c>
      <c r="I3256" t="s">
        <v>10419</v>
      </c>
      <c r="J3256" t="s">
        <v>10420</v>
      </c>
      <c r="K3256" s="1">
        <v>42339</v>
      </c>
      <c r="L3256" s="1">
        <v>42339</v>
      </c>
      <c r="M3256" t="s">
        <v>10420</v>
      </c>
      <c r="N3256">
        <v>0</v>
      </c>
      <c r="O3256" t="s">
        <v>5940</v>
      </c>
      <c r="P3256">
        <v>1</v>
      </c>
      <c r="Q3256">
        <v>0</v>
      </c>
      <c r="T3256" t="str">
        <f>IF(LEN(A3256)=2,MID(A3256,1,1),IF(LEN(A3256)=3,MID(A3256,1,2),IF(LEN(A3256)=5,MID(A3256,1,3),IF(LEN(A3256)=7,MID(A3256,1,5),IF(LEN(A3256)=1,"")))))</f>
        <v>41416</v>
      </c>
      <c r="U3256">
        <f>IF(LEN(A3256)=7,0,1)</f>
        <v>0</v>
      </c>
      <c r="V3256">
        <f t="shared" si="100"/>
        <v>1</v>
      </c>
      <c r="W3256">
        <f>IF(OR(LEFT(A3256)="1", LEFT(A3256)="2",LEFT(A3256)="3"),1,0)</f>
        <v>0</v>
      </c>
      <c r="Y3256" t="str">
        <f t="shared" si="101"/>
        <v>Pendapatan Denda Atas Keterlambatan Pembayaran Sewa Tanah - LRA</v>
      </c>
      <c r="AB3256" t="str">
        <f>IF(LEFT(A3256)="1","D",IF(LEFT(A3256)="2","K",IF(LEFT(A3256)="3","K",IF(LEFT(A3256)="4","K",IF(LEFT(A3256)="5","D",IF(LEFT(A3256)="6","D",IF(LEFT(A3256)="8","K",IF(LEFT(A3256)="9","D"))))))))</f>
        <v>K</v>
      </c>
      <c r="AD3256">
        <f>IF(LEFT(A3256)="4",1,IF(LEFT(A3256)="5",1,IF(LEFT(A3256)="6",1,0)))</f>
        <v>1</v>
      </c>
      <c r="AE3256">
        <f>IF(LEFT(A3256)="8",1,IF(LEFT(A3256)="9",1,0))</f>
        <v>0</v>
      </c>
      <c r="AF3256" t="str">
        <f>LEFT(A3256)</f>
        <v>4</v>
      </c>
    </row>
    <row r="3257" spans="1:32" x14ac:dyDescent="0.25">
      <c r="A3257" t="s">
        <v>6271</v>
      </c>
      <c r="B3257" t="s">
        <v>6272</v>
      </c>
      <c r="C3257" t="s">
        <v>6267</v>
      </c>
      <c r="D3257">
        <v>1</v>
      </c>
      <c r="E3257">
        <v>0</v>
      </c>
      <c r="F3257">
        <v>1</v>
      </c>
      <c r="G3257">
        <v>0</v>
      </c>
      <c r="H3257" t="s">
        <v>6272</v>
      </c>
      <c r="I3257" t="s">
        <v>10419</v>
      </c>
      <c r="J3257" t="s">
        <v>10420</v>
      </c>
      <c r="K3257" s="1">
        <v>42339</v>
      </c>
      <c r="L3257" s="1">
        <v>42339</v>
      </c>
      <c r="M3257" t="s">
        <v>10420</v>
      </c>
      <c r="N3257">
        <v>0</v>
      </c>
      <c r="O3257" t="s">
        <v>5940</v>
      </c>
      <c r="P3257">
        <v>1</v>
      </c>
      <c r="Q3257">
        <v>0</v>
      </c>
      <c r="T3257" t="str">
        <f>IF(LEN(A3257)=2,MID(A3257,1,1),IF(LEN(A3257)=3,MID(A3257,1,2),IF(LEN(A3257)=5,MID(A3257,1,3),IF(LEN(A3257)=7,MID(A3257,1,5),IF(LEN(A3257)=1,"")))))</f>
        <v>41416</v>
      </c>
      <c r="U3257">
        <f>IF(LEN(A3257)=7,0,1)</f>
        <v>0</v>
      </c>
      <c r="V3257">
        <f t="shared" si="100"/>
        <v>1</v>
      </c>
      <c r="W3257">
        <f>IF(OR(LEFT(A3257)="1", LEFT(A3257)="2",LEFT(A3257)="3"),1,0)</f>
        <v>0</v>
      </c>
      <c r="Y3257" t="str">
        <f t="shared" si="101"/>
        <v>Pendapatan Denda Atas Keterlambatan Pembayaran Sewa Peralatan dan Mesin - LRA</v>
      </c>
      <c r="AB3257" t="str">
        <f>IF(LEFT(A3257)="1","D",IF(LEFT(A3257)="2","K",IF(LEFT(A3257)="3","K",IF(LEFT(A3257)="4","K",IF(LEFT(A3257)="5","D",IF(LEFT(A3257)="6","D",IF(LEFT(A3257)="8","K",IF(LEFT(A3257)="9","D"))))))))</f>
        <v>K</v>
      </c>
      <c r="AD3257">
        <f>IF(LEFT(A3257)="4",1,IF(LEFT(A3257)="5",1,IF(LEFT(A3257)="6",1,0)))</f>
        <v>1</v>
      </c>
      <c r="AE3257">
        <f>IF(LEFT(A3257)="8",1,IF(LEFT(A3257)="9",1,0))</f>
        <v>0</v>
      </c>
      <c r="AF3257" t="str">
        <f>LEFT(A3257)</f>
        <v>4</v>
      </c>
    </row>
    <row r="3258" spans="1:32" x14ac:dyDescent="0.25">
      <c r="A3258" t="s">
        <v>6273</v>
      </c>
      <c r="B3258" t="s">
        <v>6274</v>
      </c>
      <c r="C3258" t="s">
        <v>6267</v>
      </c>
      <c r="D3258">
        <v>1</v>
      </c>
      <c r="E3258">
        <v>0</v>
      </c>
      <c r="F3258">
        <v>1</v>
      </c>
      <c r="G3258">
        <v>0</v>
      </c>
      <c r="H3258" t="s">
        <v>6274</v>
      </c>
      <c r="I3258" t="s">
        <v>10419</v>
      </c>
      <c r="J3258" t="s">
        <v>10420</v>
      </c>
      <c r="K3258" s="1">
        <v>42339</v>
      </c>
      <c r="L3258" s="1">
        <v>42339</v>
      </c>
      <c r="M3258" t="s">
        <v>10420</v>
      </c>
      <c r="N3258">
        <v>0</v>
      </c>
      <c r="O3258" t="s">
        <v>5940</v>
      </c>
      <c r="P3258">
        <v>1</v>
      </c>
      <c r="Q3258">
        <v>0</v>
      </c>
      <c r="T3258" t="str">
        <f>IF(LEN(A3258)=2,MID(A3258,1,1),IF(LEN(A3258)=3,MID(A3258,1,2),IF(LEN(A3258)=5,MID(A3258,1,3),IF(LEN(A3258)=7,MID(A3258,1,5),IF(LEN(A3258)=1,"")))))</f>
        <v>41416</v>
      </c>
      <c r="U3258">
        <f>IF(LEN(A3258)=7,0,1)</f>
        <v>0</v>
      </c>
      <c r="V3258">
        <f t="shared" si="100"/>
        <v>1</v>
      </c>
      <c r="W3258">
        <f>IF(OR(LEFT(A3258)="1", LEFT(A3258)="2",LEFT(A3258)="3"),1,0)</f>
        <v>0</v>
      </c>
      <c r="Y3258" t="str">
        <f t="shared" si="101"/>
        <v>Pendapatan Denda Atas Keterlambatan Pembayaran Sewa Gedung dan Bangunan - LRA</v>
      </c>
      <c r="AB3258" t="str">
        <f>IF(LEFT(A3258)="1","D",IF(LEFT(A3258)="2","K",IF(LEFT(A3258)="3","K",IF(LEFT(A3258)="4","K",IF(LEFT(A3258)="5","D",IF(LEFT(A3258)="6","D",IF(LEFT(A3258)="8","K",IF(LEFT(A3258)="9","D"))))))))</f>
        <v>K</v>
      </c>
      <c r="AD3258">
        <f>IF(LEFT(A3258)="4",1,IF(LEFT(A3258)="5",1,IF(LEFT(A3258)="6",1,0)))</f>
        <v>1</v>
      </c>
      <c r="AE3258">
        <f>IF(LEFT(A3258)="8",1,IF(LEFT(A3258)="9",1,0))</f>
        <v>0</v>
      </c>
      <c r="AF3258" t="str">
        <f>LEFT(A3258)</f>
        <v>4</v>
      </c>
    </row>
    <row r="3259" spans="1:32" x14ac:dyDescent="0.25">
      <c r="A3259" t="s">
        <v>6275</v>
      </c>
      <c r="B3259" t="s">
        <v>6276</v>
      </c>
      <c r="C3259" t="s">
        <v>6267</v>
      </c>
      <c r="D3259">
        <v>1</v>
      </c>
      <c r="E3259">
        <v>0</v>
      </c>
      <c r="F3259">
        <v>1</v>
      </c>
      <c r="G3259">
        <v>0</v>
      </c>
      <c r="H3259" t="s">
        <v>6276</v>
      </c>
      <c r="I3259" t="s">
        <v>10419</v>
      </c>
      <c r="J3259" t="s">
        <v>10420</v>
      </c>
      <c r="K3259" s="1">
        <v>42339</v>
      </c>
      <c r="L3259" s="1">
        <v>42339</v>
      </c>
      <c r="M3259" t="s">
        <v>10420</v>
      </c>
      <c r="N3259">
        <v>0</v>
      </c>
      <c r="O3259" t="s">
        <v>5940</v>
      </c>
      <c r="P3259">
        <v>1</v>
      </c>
      <c r="Q3259">
        <v>0</v>
      </c>
      <c r="T3259" t="str">
        <f>IF(LEN(A3259)=2,MID(A3259,1,1),IF(LEN(A3259)=3,MID(A3259,1,2),IF(LEN(A3259)=5,MID(A3259,1,3),IF(LEN(A3259)=7,MID(A3259,1,5),IF(LEN(A3259)=1,"")))))</f>
        <v>41416</v>
      </c>
      <c r="U3259">
        <f>IF(LEN(A3259)=7,0,1)</f>
        <v>0</v>
      </c>
      <c r="V3259">
        <f t="shared" si="100"/>
        <v>1</v>
      </c>
      <c r="W3259">
        <f>IF(OR(LEFT(A3259)="1", LEFT(A3259)="2",LEFT(A3259)="3"),1,0)</f>
        <v>0</v>
      </c>
      <c r="Y3259" t="str">
        <f t="shared" si="101"/>
        <v>Pendapatan Denda Atas Keterlambatan Pembayaran Sewa Jalan, Irigasi, Instalasi  dan Jaringan - LRA</v>
      </c>
      <c r="AB3259" t="str">
        <f>IF(LEFT(A3259)="1","D",IF(LEFT(A3259)="2","K",IF(LEFT(A3259)="3","K",IF(LEFT(A3259)="4","K",IF(LEFT(A3259)="5","D",IF(LEFT(A3259)="6","D",IF(LEFT(A3259)="8","K",IF(LEFT(A3259)="9","D"))))))))</f>
        <v>K</v>
      </c>
      <c r="AD3259">
        <f>IF(LEFT(A3259)="4",1,IF(LEFT(A3259)="5",1,IF(LEFT(A3259)="6",1,0)))</f>
        <v>1</v>
      </c>
      <c r="AE3259">
        <f>IF(LEFT(A3259)="8",1,IF(LEFT(A3259)="9",1,0))</f>
        <v>0</v>
      </c>
      <c r="AF3259" t="str">
        <f>LEFT(A3259)</f>
        <v>4</v>
      </c>
    </row>
    <row r="3260" spans="1:32" x14ac:dyDescent="0.25">
      <c r="A3260" t="s">
        <v>6277</v>
      </c>
      <c r="B3260" t="s">
        <v>6278</v>
      </c>
      <c r="C3260" t="s">
        <v>6267</v>
      </c>
      <c r="D3260">
        <v>1</v>
      </c>
      <c r="E3260">
        <v>0</v>
      </c>
      <c r="F3260">
        <v>1</v>
      </c>
      <c r="G3260">
        <v>0</v>
      </c>
      <c r="H3260" t="s">
        <v>6278</v>
      </c>
      <c r="I3260" t="s">
        <v>10419</v>
      </c>
      <c r="J3260" t="s">
        <v>10420</v>
      </c>
      <c r="K3260" s="1">
        <v>42339</v>
      </c>
      <c r="L3260" s="1">
        <v>42339</v>
      </c>
      <c r="M3260" t="s">
        <v>10420</v>
      </c>
      <c r="N3260">
        <v>0</v>
      </c>
      <c r="O3260" t="s">
        <v>5940</v>
      </c>
      <c r="P3260">
        <v>1</v>
      </c>
      <c r="Q3260">
        <v>0</v>
      </c>
      <c r="T3260" t="str">
        <f>IF(LEN(A3260)=2,MID(A3260,1,1),IF(LEN(A3260)=3,MID(A3260,1,2),IF(LEN(A3260)=5,MID(A3260,1,3),IF(LEN(A3260)=7,MID(A3260,1,5),IF(LEN(A3260)=1,"")))))</f>
        <v>41416</v>
      </c>
      <c r="U3260">
        <f>IF(LEN(A3260)=7,0,1)</f>
        <v>0</v>
      </c>
      <c r="V3260">
        <f t="shared" si="100"/>
        <v>1</v>
      </c>
      <c r="W3260">
        <f>IF(OR(LEFT(A3260)="1", LEFT(A3260)="2",LEFT(A3260)="3"),1,0)</f>
        <v>0</v>
      </c>
      <c r="Y3260" t="str">
        <f t="shared" si="101"/>
        <v>Pendapatan Denda Atas Sewa Barang Kepustakaan, Olahraga, Hewan, Tanaman, Kesenian dan Kebudayaan - LRA</v>
      </c>
      <c r="AB3260" t="str">
        <f>IF(LEFT(A3260)="1","D",IF(LEFT(A3260)="2","K",IF(LEFT(A3260)="3","K",IF(LEFT(A3260)="4","K",IF(LEFT(A3260)="5","D",IF(LEFT(A3260)="6","D",IF(LEFT(A3260)="8","K",IF(LEFT(A3260)="9","D"))))))))</f>
        <v>K</v>
      </c>
      <c r="AD3260">
        <f>IF(LEFT(A3260)="4",1,IF(LEFT(A3260)="5",1,IF(LEFT(A3260)="6",1,0)))</f>
        <v>1</v>
      </c>
      <c r="AE3260">
        <f>IF(LEFT(A3260)="8",1,IF(LEFT(A3260)="9",1,0))</f>
        <v>0</v>
      </c>
      <c r="AF3260" t="str">
        <f>LEFT(A3260)</f>
        <v>4</v>
      </c>
    </row>
    <row r="3261" spans="1:32" x14ac:dyDescent="0.25">
      <c r="A3261" t="s">
        <v>6279</v>
      </c>
      <c r="B3261" t="s">
        <v>6280</v>
      </c>
      <c r="C3261" t="s">
        <v>6110</v>
      </c>
      <c r="D3261">
        <v>1</v>
      </c>
      <c r="E3261">
        <v>1</v>
      </c>
      <c r="F3261">
        <v>1</v>
      </c>
      <c r="G3261">
        <v>0</v>
      </c>
      <c r="H3261" t="s">
        <v>6280</v>
      </c>
      <c r="I3261" t="s">
        <v>10419</v>
      </c>
      <c r="J3261" t="s">
        <v>10420</v>
      </c>
      <c r="K3261" s="1">
        <v>42339</v>
      </c>
      <c r="L3261" s="1">
        <v>42339</v>
      </c>
      <c r="M3261" t="s">
        <v>10420</v>
      </c>
      <c r="N3261">
        <v>0</v>
      </c>
      <c r="O3261" t="s">
        <v>5940</v>
      </c>
      <c r="P3261">
        <v>1</v>
      </c>
      <c r="Q3261">
        <v>0</v>
      </c>
      <c r="T3261" t="str">
        <f>IF(LEN(A3261)=2,MID(A3261,1,1),IF(LEN(A3261)=3,MID(A3261,1,2),IF(LEN(A3261)=5,MID(A3261,1,3),IF(LEN(A3261)=7,MID(A3261,1,5),IF(LEN(A3261)=1,"")))))</f>
        <v>414</v>
      </c>
      <c r="U3261">
        <f>IF(LEN(A3261)=7,0,1)</f>
        <v>1</v>
      </c>
      <c r="V3261">
        <f t="shared" si="100"/>
        <v>1</v>
      </c>
      <c r="W3261">
        <f>IF(OR(LEFT(A3261)="1", LEFT(A3261)="2",LEFT(A3261)="3"),1,0)</f>
        <v>0</v>
      </c>
      <c r="Y3261" t="str">
        <f t="shared" si="101"/>
        <v>Denda Atas Kelebihan Muatan Kendaraan Bermotor - LRA</v>
      </c>
      <c r="AB3261" t="str">
        <f>IF(LEFT(A3261)="1","D",IF(LEFT(A3261)="2","K",IF(LEFT(A3261)="3","K",IF(LEFT(A3261)="4","K",IF(LEFT(A3261)="5","D",IF(LEFT(A3261)="6","D",IF(LEFT(A3261)="8","K",IF(LEFT(A3261)="9","D"))))))))</f>
        <v>K</v>
      </c>
      <c r="AD3261">
        <f>IF(LEFT(A3261)="4",1,IF(LEFT(A3261)="5",1,IF(LEFT(A3261)="6",1,0)))</f>
        <v>1</v>
      </c>
      <c r="AE3261">
        <f>IF(LEFT(A3261)="8",1,IF(LEFT(A3261)="9",1,0))</f>
        <v>0</v>
      </c>
      <c r="AF3261" t="str">
        <f>LEFT(A3261)</f>
        <v>4</v>
      </c>
    </row>
    <row r="3262" spans="1:32" x14ac:dyDescent="0.25">
      <c r="A3262" t="s">
        <v>6281</v>
      </c>
      <c r="B3262" t="s">
        <v>6280</v>
      </c>
      <c r="C3262" t="s">
        <v>6279</v>
      </c>
      <c r="D3262">
        <v>1</v>
      </c>
      <c r="E3262">
        <v>0</v>
      </c>
      <c r="F3262">
        <v>1</v>
      </c>
      <c r="G3262">
        <v>0</v>
      </c>
      <c r="H3262" t="s">
        <v>6280</v>
      </c>
      <c r="I3262" t="s">
        <v>10419</v>
      </c>
      <c r="J3262" t="s">
        <v>10420</v>
      </c>
      <c r="K3262" s="1">
        <v>42339</v>
      </c>
      <c r="L3262" s="1">
        <v>42339</v>
      </c>
      <c r="M3262" t="s">
        <v>10420</v>
      </c>
      <c r="N3262">
        <v>0</v>
      </c>
      <c r="O3262" t="s">
        <v>5940</v>
      </c>
      <c r="P3262">
        <v>1</v>
      </c>
      <c r="Q3262">
        <v>0</v>
      </c>
      <c r="T3262" t="str">
        <f>IF(LEN(A3262)=2,MID(A3262,1,1),IF(LEN(A3262)=3,MID(A3262,1,2),IF(LEN(A3262)=5,MID(A3262,1,3),IF(LEN(A3262)=7,MID(A3262,1,5),IF(LEN(A3262)=1,"")))))</f>
        <v>41417</v>
      </c>
      <c r="U3262">
        <f>IF(LEN(A3262)=7,0,1)</f>
        <v>0</v>
      </c>
      <c r="V3262">
        <f t="shared" si="100"/>
        <v>1</v>
      </c>
      <c r="W3262">
        <f>IF(OR(LEFT(A3262)="1", LEFT(A3262)="2",LEFT(A3262)="3"),1,0)</f>
        <v>0</v>
      </c>
      <c r="Y3262" t="str">
        <f t="shared" si="101"/>
        <v>Denda Atas Kelebihan Muatan Kendaraan Bermotor - LRA</v>
      </c>
      <c r="AB3262" t="str">
        <f>IF(LEFT(A3262)="1","D",IF(LEFT(A3262)="2","K",IF(LEFT(A3262)="3","K",IF(LEFT(A3262)="4","K",IF(LEFT(A3262)="5","D",IF(LEFT(A3262)="6","D",IF(LEFT(A3262)="8","K",IF(LEFT(A3262)="9","D"))))))))</f>
        <v>K</v>
      </c>
      <c r="AD3262">
        <f>IF(LEFT(A3262)="4",1,IF(LEFT(A3262)="5",1,IF(LEFT(A3262)="6",1,0)))</f>
        <v>1</v>
      </c>
      <c r="AE3262">
        <f>IF(LEFT(A3262)="8",1,IF(LEFT(A3262)="9",1,0))</f>
        <v>0</v>
      </c>
      <c r="AF3262" t="str">
        <f>LEFT(A3262)</f>
        <v>4</v>
      </c>
    </row>
    <row r="3263" spans="1:32" x14ac:dyDescent="0.25">
      <c r="A3263" t="s">
        <v>6282</v>
      </c>
      <c r="B3263" t="s">
        <v>6283</v>
      </c>
      <c r="C3263" t="s">
        <v>6110</v>
      </c>
      <c r="D3263">
        <v>1</v>
      </c>
      <c r="E3263">
        <v>1</v>
      </c>
      <c r="F3263">
        <v>1</v>
      </c>
      <c r="G3263">
        <v>0</v>
      </c>
      <c r="H3263" t="s">
        <v>6283</v>
      </c>
      <c r="I3263" t="s">
        <v>10419</v>
      </c>
      <c r="J3263" t="s">
        <v>10420</v>
      </c>
      <c r="K3263" s="1">
        <v>42339</v>
      </c>
      <c r="L3263" s="1">
        <v>42339</v>
      </c>
      <c r="M3263" t="s">
        <v>10420</v>
      </c>
      <c r="N3263">
        <v>0</v>
      </c>
      <c r="O3263" t="s">
        <v>5940</v>
      </c>
      <c r="P3263">
        <v>1</v>
      </c>
      <c r="Q3263">
        <v>0</v>
      </c>
      <c r="T3263" t="str">
        <f>IF(LEN(A3263)=2,MID(A3263,1,1),IF(LEN(A3263)=3,MID(A3263,1,2),IF(LEN(A3263)=5,MID(A3263,1,3),IF(LEN(A3263)=7,MID(A3263,1,5),IF(LEN(A3263)=1,"")))))</f>
        <v>414</v>
      </c>
      <c r="U3263">
        <f>IF(LEN(A3263)=7,0,1)</f>
        <v>1</v>
      </c>
      <c r="V3263">
        <f t="shared" si="100"/>
        <v>1</v>
      </c>
      <c r="W3263">
        <f>IF(OR(LEFT(A3263)="1", LEFT(A3263)="2",LEFT(A3263)="3"),1,0)</f>
        <v>0</v>
      </c>
      <c r="Y3263" t="str">
        <f t="shared" si="101"/>
        <v>Pengolahan/Pembuangan Limbah - LRA</v>
      </c>
      <c r="AB3263" t="str">
        <f>IF(LEFT(A3263)="1","D",IF(LEFT(A3263)="2","K",IF(LEFT(A3263)="3","K",IF(LEFT(A3263)="4","K",IF(LEFT(A3263)="5","D",IF(LEFT(A3263)="6","D",IF(LEFT(A3263)="8","K",IF(LEFT(A3263)="9","D"))))))))</f>
        <v>K</v>
      </c>
      <c r="AD3263">
        <f>IF(LEFT(A3263)="4",1,IF(LEFT(A3263)="5",1,IF(LEFT(A3263)="6",1,0)))</f>
        <v>1</v>
      </c>
      <c r="AE3263">
        <f>IF(LEFT(A3263)="8",1,IF(LEFT(A3263)="9",1,0))</f>
        <v>0</v>
      </c>
      <c r="AF3263" t="str">
        <f>LEFT(A3263)</f>
        <v>4</v>
      </c>
    </row>
    <row r="3264" spans="1:32" x14ac:dyDescent="0.25">
      <c r="A3264" t="s">
        <v>6284</v>
      </c>
      <c r="B3264" t="s">
        <v>6285</v>
      </c>
      <c r="C3264" t="s">
        <v>6282</v>
      </c>
      <c r="D3264">
        <v>1</v>
      </c>
      <c r="E3264">
        <v>0</v>
      </c>
      <c r="F3264">
        <v>1</v>
      </c>
      <c r="G3264">
        <v>0</v>
      </c>
      <c r="H3264" t="s">
        <v>6285</v>
      </c>
      <c r="I3264" t="s">
        <v>10419</v>
      </c>
      <c r="J3264" t="s">
        <v>10420</v>
      </c>
      <c r="K3264" s="1">
        <v>42339</v>
      </c>
      <c r="L3264" s="1">
        <v>42339</v>
      </c>
      <c r="M3264" t="s">
        <v>10420</v>
      </c>
      <c r="N3264">
        <v>0</v>
      </c>
      <c r="O3264" t="s">
        <v>5940</v>
      </c>
      <c r="P3264">
        <v>1</v>
      </c>
      <c r="Q3264">
        <v>0</v>
      </c>
      <c r="T3264" t="str">
        <f>IF(LEN(A3264)=2,MID(A3264,1,1),IF(LEN(A3264)=3,MID(A3264,1,2),IF(LEN(A3264)=5,MID(A3264,1,3),IF(LEN(A3264)=7,MID(A3264,1,5),IF(LEN(A3264)=1,"")))))</f>
        <v>41418</v>
      </c>
      <c r="U3264">
        <f>IF(LEN(A3264)=7,0,1)</f>
        <v>0</v>
      </c>
      <c r="V3264">
        <f t="shared" si="100"/>
        <v>1</v>
      </c>
      <c r="W3264">
        <f>IF(OR(LEFT(A3264)="1", LEFT(A3264)="2",LEFT(A3264)="3"),1,0)</f>
        <v>0</v>
      </c>
      <c r="Y3264" t="str">
        <f t="shared" si="101"/>
        <v>Pengolahan/Pembuangan Limbah Cair - LRA</v>
      </c>
      <c r="AB3264" t="str">
        <f>IF(LEFT(A3264)="1","D",IF(LEFT(A3264)="2","K",IF(LEFT(A3264)="3","K",IF(LEFT(A3264)="4","K",IF(LEFT(A3264)="5","D",IF(LEFT(A3264)="6","D",IF(LEFT(A3264)="8","K",IF(LEFT(A3264)="9","D"))))))))</f>
        <v>K</v>
      </c>
      <c r="AD3264">
        <f>IF(LEFT(A3264)="4",1,IF(LEFT(A3264)="5",1,IF(LEFT(A3264)="6",1,0)))</f>
        <v>1</v>
      </c>
      <c r="AE3264">
        <f>IF(LEFT(A3264)="8",1,IF(LEFT(A3264)="9",1,0))</f>
        <v>0</v>
      </c>
      <c r="AF3264" t="str">
        <f>LEFT(A3264)</f>
        <v>4</v>
      </c>
    </row>
    <row r="3265" spans="1:32" x14ac:dyDescent="0.25">
      <c r="A3265" t="s">
        <v>6286</v>
      </c>
      <c r="B3265" t="s">
        <v>6287</v>
      </c>
      <c r="C3265" t="s">
        <v>6282</v>
      </c>
      <c r="D3265">
        <v>1</v>
      </c>
      <c r="E3265">
        <v>0</v>
      </c>
      <c r="F3265">
        <v>1</v>
      </c>
      <c r="G3265">
        <v>0</v>
      </c>
      <c r="H3265" t="s">
        <v>6287</v>
      </c>
      <c r="I3265" t="s">
        <v>10419</v>
      </c>
      <c r="J3265" t="s">
        <v>10420</v>
      </c>
      <c r="K3265" s="1">
        <v>42339</v>
      </c>
      <c r="L3265" s="1">
        <v>42339</v>
      </c>
      <c r="M3265" t="s">
        <v>10420</v>
      </c>
      <c r="N3265">
        <v>0</v>
      </c>
      <c r="O3265" t="s">
        <v>5940</v>
      </c>
      <c r="P3265">
        <v>1</v>
      </c>
      <c r="Q3265">
        <v>0</v>
      </c>
      <c r="T3265" t="str">
        <f>IF(LEN(A3265)=2,MID(A3265,1,1),IF(LEN(A3265)=3,MID(A3265,1,2),IF(LEN(A3265)=5,MID(A3265,1,3),IF(LEN(A3265)=7,MID(A3265,1,5),IF(LEN(A3265)=1,"")))))</f>
        <v>41418</v>
      </c>
      <c r="U3265">
        <f>IF(LEN(A3265)=7,0,1)</f>
        <v>0</v>
      </c>
      <c r="V3265">
        <f t="shared" si="100"/>
        <v>1</v>
      </c>
      <c r="W3265">
        <f>IF(OR(LEFT(A3265)="1", LEFT(A3265)="2",LEFT(A3265)="3"),1,0)</f>
        <v>0</v>
      </c>
      <c r="Y3265" t="str">
        <f t="shared" si="101"/>
        <v>Pengolahan/Pembuangan Limbah Padat - LRA</v>
      </c>
      <c r="AB3265" t="str">
        <f>IF(LEFT(A3265)="1","D",IF(LEFT(A3265)="2","K",IF(LEFT(A3265)="3","K",IF(LEFT(A3265)="4","K",IF(LEFT(A3265)="5","D",IF(LEFT(A3265)="6","D",IF(LEFT(A3265)="8","K",IF(LEFT(A3265)="9","D"))))))))</f>
        <v>K</v>
      </c>
      <c r="AD3265">
        <f>IF(LEFT(A3265)="4",1,IF(LEFT(A3265)="5",1,IF(LEFT(A3265)="6",1,0)))</f>
        <v>1</v>
      </c>
      <c r="AE3265">
        <f>IF(LEFT(A3265)="8",1,IF(LEFT(A3265)="9",1,0))</f>
        <v>0</v>
      </c>
      <c r="AF3265" t="str">
        <f>LEFT(A3265)</f>
        <v>4</v>
      </c>
    </row>
    <row r="3266" spans="1:32" x14ac:dyDescent="0.25">
      <c r="A3266" t="s">
        <v>6288</v>
      </c>
      <c r="B3266" t="s">
        <v>6289</v>
      </c>
      <c r="C3266" t="s">
        <v>6282</v>
      </c>
      <c r="D3266">
        <v>1</v>
      </c>
      <c r="E3266">
        <v>0</v>
      </c>
      <c r="F3266">
        <v>1</v>
      </c>
      <c r="G3266">
        <v>0</v>
      </c>
      <c r="H3266" t="s">
        <v>6289</v>
      </c>
      <c r="I3266" t="s">
        <v>10419</v>
      </c>
      <c r="J3266" t="s">
        <v>10420</v>
      </c>
      <c r="K3266" s="1">
        <v>42339</v>
      </c>
      <c r="L3266" s="1">
        <v>42339</v>
      </c>
      <c r="M3266" t="s">
        <v>10420</v>
      </c>
      <c r="N3266">
        <v>0</v>
      </c>
      <c r="O3266" t="s">
        <v>5940</v>
      </c>
      <c r="P3266">
        <v>1</v>
      </c>
      <c r="Q3266">
        <v>0</v>
      </c>
      <c r="T3266" t="str">
        <f>IF(LEN(A3266)=2,MID(A3266,1,1),IF(LEN(A3266)=3,MID(A3266,1,2),IF(LEN(A3266)=5,MID(A3266,1,3),IF(LEN(A3266)=7,MID(A3266,1,5),IF(LEN(A3266)=1,"")))))</f>
        <v>41418</v>
      </c>
      <c r="U3266">
        <f>IF(LEN(A3266)=7,0,1)</f>
        <v>0</v>
      </c>
      <c r="V3266">
        <f t="shared" ref="V3266:V3329" si="102">IF(OR(LEFT(A3266)="1", LEFT(A3266)="2",LEFT(A3266)="3"),0,1)</f>
        <v>1</v>
      </c>
      <c r="W3266">
        <f>IF(OR(LEFT(A3266)="1", LEFT(A3266)="2",LEFT(A3266)="3"),1,0)</f>
        <v>0</v>
      </c>
      <c r="Y3266" t="str">
        <f t="shared" ref="Y3266:Y3329" si="103">B3266</f>
        <v>Pengolahan/Pembuangan Limbah Gas - LRA</v>
      </c>
      <c r="AB3266" t="str">
        <f>IF(LEFT(A3266)="1","D",IF(LEFT(A3266)="2","K",IF(LEFT(A3266)="3","K",IF(LEFT(A3266)="4","K",IF(LEFT(A3266)="5","D",IF(LEFT(A3266)="6","D",IF(LEFT(A3266)="8","K",IF(LEFT(A3266)="9","D"))))))))</f>
        <v>K</v>
      </c>
      <c r="AD3266">
        <f>IF(LEFT(A3266)="4",1,IF(LEFT(A3266)="5",1,IF(LEFT(A3266)="6",1,0)))</f>
        <v>1</v>
      </c>
      <c r="AE3266">
        <f>IF(LEFT(A3266)="8",1,IF(LEFT(A3266)="9",1,0))</f>
        <v>0</v>
      </c>
      <c r="AF3266" t="str">
        <f>LEFT(A3266)</f>
        <v>4</v>
      </c>
    </row>
    <row r="3267" spans="1:32" x14ac:dyDescent="0.25">
      <c r="A3267" t="s">
        <v>6290</v>
      </c>
      <c r="B3267" t="s">
        <v>6291</v>
      </c>
      <c r="C3267" t="s">
        <v>6110</v>
      </c>
      <c r="D3267">
        <v>1</v>
      </c>
      <c r="E3267">
        <v>1</v>
      </c>
      <c r="F3267">
        <v>1</v>
      </c>
      <c r="G3267">
        <v>0</v>
      </c>
      <c r="H3267" t="s">
        <v>6291</v>
      </c>
      <c r="I3267" t="s">
        <v>10419</v>
      </c>
      <c r="J3267" t="s">
        <v>10420</v>
      </c>
      <c r="K3267" s="1">
        <v>42339</v>
      </c>
      <c r="L3267" s="1">
        <v>42339</v>
      </c>
      <c r="M3267" t="s">
        <v>10420</v>
      </c>
      <c r="N3267">
        <v>0</v>
      </c>
      <c r="O3267" t="s">
        <v>5940</v>
      </c>
      <c r="P3267">
        <v>1</v>
      </c>
      <c r="Q3267">
        <v>0</v>
      </c>
      <c r="T3267" t="str">
        <f>IF(LEN(A3267)=2,MID(A3267,1,1),IF(LEN(A3267)=3,MID(A3267,1,2),IF(LEN(A3267)=5,MID(A3267,1,3),IF(LEN(A3267)=7,MID(A3267,1,5),IF(LEN(A3267)=1,"")))))</f>
        <v>414</v>
      </c>
      <c r="U3267">
        <f>IF(LEN(A3267)=7,0,1)</f>
        <v>1</v>
      </c>
      <c r="V3267">
        <f t="shared" si="102"/>
        <v>1</v>
      </c>
      <c r="W3267">
        <f>IF(OR(LEFT(A3267)="1", LEFT(A3267)="2",LEFT(A3267)="3"),1,0)</f>
        <v>0</v>
      </c>
      <c r="Y3267" t="str">
        <f t="shared" si="103"/>
        <v>Pendapatan BLUD - LRA</v>
      </c>
      <c r="AB3267" t="str">
        <f>IF(LEFT(A3267)="1","D",IF(LEFT(A3267)="2","K",IF(LEFT(A3267)="3","K",IF(LEFT(A3267)="4","K",IF(LEFT(A3267)="5","D",IF(LEFT(A3267)="6","D",IF(LEFT(A3267)="8","K",IF(LEFT(A3267)="9","D"))))))))</f>
        <v>K</v>
      </c>
      <c r="AD3267">
        <f>IF(LEFT(A3267)="4",1,IF(LEFT(A3267)="5",1,IF(LEFT(A3267)="6",1,0)))</f>
        <v>1</v>
      </c>
      <c r="AE3267">
        <f>IF(LEFT(A3267)="8",1,IF(LEFT(A3267)="9",1,0))</f>
        <v>0</v>
      </c>
      <c r="AF3267" t="str">
        <f>LEFT(A3267)</f>
        <v>4</v>
      </c>
    </row>
    <row r="3268" spans="1:32" x14ac:dyDescent="0.25">
      <c r="A3268" t="s">
        <v>6292</v>
      </c>
      <c r="B3268" t="s">
        <v>6293</v>
      </c>
      <c r="C3268" t="s">
        <v>6290</v>
      </c>
      <c r="D3268">
        <v>1</v>
      </c>
      <c r="E3268">
        <v>0</v>
      </c>
      <c r="F3268">
        <v>1</v>
      </c>
      <c r="G3268">
        <v>0</v>
      </c>
      <c r="H3268" t="s">
        <v>6293</v>
      </c>
      <c r="I3268" t="s">
        <v>10419</v>
      </c>
      <c r="J3268" t="s">
        <v>10420</v>
      </c>
      <c r="K3268" s="1">
        <v>42339</v>
      </c>
      <c r="L3268" s="1">
        <v>42339</v>
      </c>
      <c r="M3268" t="s">
        <v>10420</v>
      </c>
      <c r="N3268">
        <v>0</v>
      </c>
      <c r="O3268" t="s">
        <v>5940</v>
      </c>
      <c r="P3268">
        <v>1</v>
      </c>
      <c r="Q3268">
        <v>0</v>
      </c>
      <c r="T3268" t="str">
        <f>IF(LEN(A3268)=2,MID(A3268,1,1),IF(LEN(A3268)=3,MID(A3268,1,2),IF(LEN(A3268)=5,MID(A3268,1,3),IF(LEN(A3268)=7,MID(A3268,1,5),IF(LEN(A3268)=1,"")))))</f>
        <v>41419</v>
      </c>
      <c r="U3268">
        <f>IF(LEN(A3268)=7,0,1)</f>
        <v>0</v>
      </c>
      <c r="V3268">
        <f t="shared" si="102"/>
        <v>1</v>
      </c>
      <c r="W3268">
        <f>IF(OR(LEFT(A3268)="1", LEFT(A3268)="2",LEFT(A3268)="3"),1,0)</f>
        <v>0</v>
      </c>
      <c r="Y3268" t="str">
        <f t="shared" si="103"/>
        <v>Jasa Layanan BLUD - LRA</v>
      </c>
      <c r="AB3268" t="str">
        <f>IF(LEFT(A3268)="1","D",IF(LEFT(A3268)="2","K",IF(LEFT(A3268)="3","K",IF(LEFT(A3268)="4","K",IF(LEFT(A3268)="5","D",IF(LEFT(A3268)="6","D",IF(LEFT(A3268)="8","K",IF(LEFT(A3268)="9","D"))))))))</f>
        <v>K</v>
      </c>
      <c r="AD3268">
        <f>IF(LEFT(A3268)="4",1,IF(LEFT(A3268)="5",1,IF(LEFT(A3268)="6",1,0)))</f>
        <v>1</v>
      </c>
      <c r="AE3268">
        <f>IF(LEFT(A3268)="8",1,IF(LEFT(A3268)="9",1,0))</f>
        <v>0</v>
      </c>
      <c r="AF3268" t="str">
        <f>LEFT(A3268)</f>
        <v>4</v>
      </c>
    </row>
    <row r="3269" spans="1:32" x14ac:dyDescent="0.25">
      <c r="A3269" t="s">
        <v>6294</v>
      </c>
      <c r="B3269" t="s">
        <v>6295</v>
      </c>
      <c r="C3269" t="s">
        <v>6290</v>
      </c>
      <c r="D3269">
        <v>1</v>
      </c>
      <c r="E3269">
        <v>0</v>
      </c>
      <c r="F3269">
        <v>1</v>
      </c>
      <c r="G3269">
        <v>0</v>
      </c>
      <c r="H3269" t="s">
        <v>6295</v>
      </c>
      <c r="I3269" t="s">
        <v>10419</v>
      </c>
      <c r="J3269" t="s">
        <v>10420</v>
      </c>
      <c r="K3269" s="1">
        <v>42339</v>
      </c>
      <c r="L3269" s="1">
        <v>42339</v>
      </c>
      <c r="M3269" t="s">
        <v>10420</v>
      </c>
      <c r="N3269">
        <v>0</v>
      </c>
      <c r="O3269" t="s">
        <v>5940</v>
      </c>
      <c r="P3269">
        <v>1</v>
      </c>
      <c r="Q3269">
        <v>0</v>
      </c>
      <c r="T3269" t="str">
        <f>IF(LEN(A3269)=2,MID(A3269,1,1),IF(LEN(A3269)=3,MID(A3269,1,2),IF(LEN(A3269)=5,MID(A3269,1,3),IF(LEN(A3269)=7,MID(A3269,1,5),IF(LEN(A3269)=1,"")))))</f>
        <v>41419</v>
      </c>
      <c r="U3269">
        <f>IF(LEN(A3269)=7,0,1)</f>
        <v>0</v>
      </c>
      <c r="V3269">
        <f t="shared" si="102"/>
        <v>1</v>
      </c>
      <c r="W3269">
        <f>IF(OR(LEFT(A3269)="1", LEFT(A3269)="2",LEFT(A3269)="3"),1,0)</f>
        <v>0</v>
      </c>
      <c r="Y3269" t="str">
        <f t="shared" si="103"/>
        <v>Hibah - LRA</v>
      </c>
      <c r="AB3269" t="str">
        <f>IF(LEFT(A3269)="1","D",IF(LEFT(A3269)="2","K",IF(LEFT(A3269)="3","K",IF(LEFT(A3269)="4","K",IF(LEFT(A3269)="5","D",IF(LEFT(A3269)="6","D",IF(LEFT(A3269)="8","K",IF(LEFT(A3269)="9","D"))))))))</f>
        <v>K</v>
      </c>
      <c r="AD3269">
        <f>IF(LEFT(A3269)="4",1,IF(LEFT(A3269)="5",1,IF(LEFT(A3269)="6",1,0)))</f>
        <v>1</v>
      </c>
      <c r="AE3269">
        <f>IF(LEFT(A3269)="8",1,IF(LEFT(A3269)="9",1,0))</f>
        <v>0</v>
      </c>
      <c r="AF3269" t="str">
        <f>LEFT(A3269)</f>
        <v>4</v>
      </c>
    </row>
    <row r="3270" spans="1:32" x14ac:dyDescent="0.25">
      <c r="A3270" t="s">
        <v>6296</v>
      </c>
      <c r="B3270" t="s">
        <v>6297</v>
      </c>
      <c r="C3270" t="s">
        <v>6290</v>
      </c>
      <c r="D3270">
        <v>1</v>
      </c>
      <c r="E3270">
        <v>0</v>
      </c>
      <c r="F3270">
        <v>1</v>
      </c>
      <c r="G3270">
        <v>0</v>
      </c>
      <c r="H3270" t="s">
        <v>6297</v>
      </c>
      <c r="I3270" t="s">
        <v>10419</v>
      </c>
      <c r="J3270" t="s">
        <v>10420</v>
      </c>
      <c r="K3270" s="1">
        <v>42339</v>
      </c>
      <c r="L3270" s="1">
        <v>42339</v>
      </c>
      <c r="M3270" t="s">
        <v>10420</v>
      </c>
      <c r="N3270">
        <v>0</v>
      </c>
      <c r="O3270" t="s">
        <v>5940</v>
      </c>
      <c r="P3270">
        <v>1</v>
      </c>
      <c r="Q3270">
        <v>0</v>
      </c>
      <c r="T3270" t="str">
        <f>IF(LEN(A3270)=2,MID(A3270,1,1),IF(LEN(A3270)=3,MID(A3270,1,2),IF(LEN(A3270)=5,MID(A3270,1,3),IF(LEN(A3270)=7,MID(A3270,1,5),IF(LEN(A3270)=1,"")))))</f>
        <v>41419</v>
      </c>
      <c r="U3270">
        <f>IF(LEN(A3270)=7,0,1)</f>
        <v>0</v>
      </c>
      <c r="V3270">
        <f t="shared" si="102"/>
        <v>1</v>
      </c>
      <c r="W3270">
        <f>IF(OR(LEFT(A3270)="1", LEFT(A3270)="2",LEFT(A3270)="3"),1,0)</f>
        <v>0</v>
      </c>
      <c r="Y3270" t="str">
        <f t="shared" si="103"/>
        <v>Hasil Kerjasama Dengan Pihak Lain - LRA</v>
      </c>
      <c r="AB3270" t="str">
        <f>IF(LEFT(A3270)="1","D",IF(LEFT(A3270)="2","K",IF(LEFT(A3270)="3","K",IF(LEFT(A3270)="4","K",IF(LEFT(A3270)="5","D",IF(LEFT(A3270)="6","D",IF(LEFT(A3270)="8","K",IF(LEFT(A3270)="9","D"))))))))</f>
        <v>K</v>
      </c>
      <c r="AD3270">
        <f>IF(LEFT(A3270)="4",1,IF(LEFT(A3270)="5",1,IF(LEFT(A3270)="6",1,0)))</f>
        <v>1</v>
      </c>
      <c r="AE3270">
        <f>IF(LEFT(A3270)="8",1,IF(LEFT(A3270)="9",1,0))</f>
        <v>0</v>
      </c>
      <c r="AF3270" t="str">
        <f>LEFT(A3270)</f>
        <v>4</v>
      </c>
    </row>
    <row r="3271" spans="1:32" x14ac:dyDescent="0.25">
      <c r="A3271" t="s">
        <v>6298</v>
      </c>
      <c r="B3271" t="s">
        <v>6299</v>
      </c>
      <c r="C3271" t="s">
        <v>6290</v>
      </c>
      <c r="D3271">
        <v>1</v>
      </c>
      <c r="E3271">
        <v>0</v>
      </c>
      <c r="F3271">
        <v>1</v>
      </c>
      <c r="G3271">
        <v>0</v>
      </c>
      <c r="H3271" t="s">
        <v>6299</v>
      </c>
      <c r="I3271" t="s">
        <v>10419</v>
      </c>
      <c r="J3271" t="s">
        <v>10420</v>
      </c>
      <c r="K3271" s="1">
        <v>42339</v>
      </c>
      <c r="L3271" s="1">
        <v>42339</v>
      </c>
      <c r="M3271" t="s">
        <v>10420</v>
      </c>
      <c r="N3271">
        <v>0</v>
      </c>
      <c r="O3271" t="s">
        <v>5940</v>
      </c>
      <c r="P3271">
        <v>1</v>
      </c>
      <c r="Q3271">
        <v>0</v>
      </c>
      <c r="T3271" t="str">
        <f>IF(LEN(A3271)=2,MID(A3271,1,1),IF(LEN(A3271)=3,MID(A3271,1,2),IF(LEN(A3271)=5,MID(A3271,1,3),IF(LEN(A3271)=7,MID(A3271,1,5),IF(LEN(A3271)=1,"")))))</f>
        <v>41419</v>
      </c>
      <c r="U3271">
        <f>IF(LEN(A3271)=7,0,1)</f>
        <v>0</v>
      </c>
      <c r="V3271">
        <f t="shared" si="102"/>
        <v>1</v>
      </c>
      <c r="W3271">
        <f>IF(OR(LEFT(A3271)="1", LEFT(A3271)="2",LEFT(A3271)="3"),1,0)</f>
        <v>0</v>
      </c>
      <c r="Y3271" t="str">
        <f t="shared" si="103"/>
        <v>Hasil Penjualan Aset BLUD yang Tidak Dipisahkan - LRA</v>
      </c>
      <c r="AB3271" t="str">
        <f>IF(LEFT(A3271)="1","D",IF(LEFT(A3271)="2","K",IF(LEFT(A3271)="3","K",IF(LEFT(A3271)="4","K",IF(LEFT(A3271)="5","D",IF(LEFT(A3271)="6","D",IF(LEFT(A3271)="8","K",IF(LEFT(A3271)="9","D"))))))))</f>
        <v>K</v>
      </c>
      <c r="AD3271">
        <f>IF(LEFT(A3271)="4",1,IF(LEFT(A3271)="5",1,IF(LEFT(A3271)="6",1,0)))</f>
        <v>1</v>
      </c>
      <c r="AE3271">
        <f>IF(LEFT(A3271)="8",1,IF(LEFT(A3271)="9",1,0))</f>
        <v>0</v>
      </c>
      <c r="AF3271" t="str">
        <f>LEFT(A3271)</f>
        <v>4</v>
      </c>
    </row>
    <row r="3272" spans="1:32" x14ac:dyDescent="0.25">
      <c r="A3272" t="s">
        <v>6300</v>
      </c>
      <c r="B3272" t="s">
        <v>6301</v>
      </c>
      <c r="C3272" t="s">
        <v>6290</v>
      </c>
      <c r="D3272">
        <v>1</v>
      </c>
      <c r="E3272">
        <v>0</v>
      </c>
      <c r="F3272">
        <v>1</v>
      </c>
      <c r="G3272">
        <v>0</v>
      </c>
      <c r="H3272" t="s">
        <v>6301</v>
      </c>
      <c r="I3272" t="s">
        <v>10419</v>
      </c>
      <c r="J3272" t="s">
        <v>10420</v>
      </c>
      <c r="K3272" s="1">
        <v>42339</v>
      </c>
      <c r="L3272" s="1">
        <v>42339</v>
      </c>
      <c r="M3272" t="s">
        <v>10420</v>
      </c>
      <c r="N3272">
        <v>0</v>
      </c>
      <c r="O3272" t="s">
        <v>5940</v>
      </c>
      <c r="P3272">
        <v>1</v>
      </c>
      <c r="Q3272">
        <v>0</v>
      </c>
      <c r="T3272" t="str">
        <f>IF(LEN(A3272)=2,MID(A3272,1,1),IF(LEN(A3272)=3,MID(A3272,1,2),IF(LEN(A3272)=5,MID(A3272,1,3),IF(LEN(A3272)=7,MID(A3272,1,5),IF(LEN(A3272)=1,"")))))</f>
        <v>41419</v>
      </c>
      <c r="U3272">
        <f>IF(LEN(A3272)=7,0,1)</f>
        <v>0</v>
      </c>
      <c r="V3272">
        <f t="shared" si="102"/>
        <v>1</v>
      </c>
      <c r="W3272">
        <f>IF(OR(LEFT(A3272)="1", LEFT(A3272)="2",LEFT(A3272)="3"),1,0)</f>
        <v>0</v>
      </c>
      <c r="Y3272" t="str">
        <f t="shared" si="103"/>
        <v>Hasil Pemanfaatan Aset BLUD - LRA</v>
      </c>
      <c r="AB3272" t="str">
        <f>IF(LEFT(A3272)="1","D",IF(LEFT(A3272)="2","K",IF(LEFT(A3272)="3","K",IF(LEFT(A3272)="4","K",IF(LEFT(A3272)="5","D",IF(LEFT(A3272)="6","D",IF(LEFT(A3272)="8","K",IF(LEFT(A3272)="9","D"))))))))</f>
        <v>K</v>
      </c>
      <c r="AD3272">
        <f>IF(LEFT(A3272)="4",1,IF(LEFT(A3272)="5",1,IF(LEFT(A3272)="6",1,0)))</f>
        <v>1</v>
      </c>
      <c r="AE3272">
        <f>IF(LEFT(A3272)="8",1,IF(LEFT(A3272)="9",1,0))</f>
        <v>0</v>
      </c>
      <c r="AF3272" t="str">
        <f>LEFT(A3272)</f>
        <v>4</v>
      </c>
    </row>
    <row r="3273" spans="1:32" x14ac:dyDescent="0.25">
      <c r="A3273" t="s">
        <v>6302</v>
      </c>
      <c r="B3273" t="s">
        <v>6303</v>
      </c>
      <c r="C3273" t="s">
        <v>6290</v>
      </c>
      <c r="D3273">
        <v>1</v>
      </c>
      <c r="E3273">
        <v>0</v>
      </c>
      <c r="F3273">
        <v>1</v>
      </c>
      <c r="G3273">
        <v>0</v>
      </c>
      <c r="H3273" t="s">
        <v>6303</v>
      </c>
      <c r="I3273" t="s">
        <v>10419</v>
      </c>
      <c r="J3273" t="s">
        <v>10420</v>
      </c>
      <c r="K3273" s="1">
        <v>42339</v>
      </c>
      <c r="L3273" s="1">
        <v>42339</v>
      </c>
      <c r="M3273" t="s">
        <v>10420</v>
      </c>
      <c r="N3273">
        <v>0</v>
      </c>
      <c r="O3273" t="s">
        <v>5940</v>
      </c>
      <c r="P3273">
        <v>1</v>
      </c>
      <c r="Q3273">
        <v>0</v>
      </c>
      <c r="T3273" t="str">
        <f>IF(LEN(A3273)=2,MID(A3273,1,1),IF(LEN(A3273)=3,MID(A3273,1,2),IF(LEN(A3273)=5,MID(A3273,1,3),IF(LEN(A3273)=7,MID(A3273,1,5),IF(LEN(A3273)=1,"")))))</f>
        <v>41419</v>
      </c>
      <c r="U3273">
        <f>IF(LEN(A3273)=7,0,1)</f>
        <v>0</v>
      </c>
      <c r="V3273">
        <f t="shared" si="102"/>
        <v>1</v>
      </c>
      <c r="W3273">
        <f>IF(OR(LEFT(A3273)="1", LEFT(A3273)="2",LEFT(A3273)="3"),1,0)</f>
        <v>0</v>
      </c>
      <c r="Y3273" t="str">
        <f t="shared" si="103"/>
        <v>Jasa Giro BLUD - LRA</v>
      </c>
      <c r="AB3273" t="str">
        <f>IF(LEFT(A3273)="1","D",IF(LEFT(A3273)="2","K",IF(LEFT(A3273)="3","K",IF(LEFT(A3273)="4","K",IF(LEFT(A3273)="5","D",IF(LEFT(A3273)="6","D",IF(LEFT(A3273)="8","K",IF(LEFT(A3273)="9","D"))))))))</f>
        <v>K</v>
      </c>
      <c r="AD3273">
        <f>IF(LEFT(A3273)="4",1,IF(LEFT(A3273)="5",1,IF(LEFT(A3273)="6",1,0)))</f>
        <v>1</v>
      </c>
      <c r="AE3273">
        <f>IF(LEFT(A3273)="8",1,IF(LEFT(A3273)="9",1,0))</f>
        <v>0</v>
      </c>
      <c r="AF3273" t="str">
        <f>LEFT(A3273)</f>
        <v>4</v>
      </c>
    </row>
    <row r="3274" spans="1:32" x14ac:dyDescent="0.25">
      <c r="A3274" t="s">
        <v>6304</v>
      </c>
      <c r="B3274" t="s">
        <v>6305</v>
      </c>
      <c r="C3274" t="s">
        <v>6290</v>
      </c>
      <c r="D3274">
        <v>1</v>
      </c>
      <c r="E3274">
        <v>0</v>
      </c>
      <c r="F3274">
        <v>1</v>
      </c>
      <c r="G3274">
        <v>0</v>
      </c>
      <c r="H3274" t="s">
        <v>6305</v>
      </c>
      <c r="I3274" t="s">
        <v>10419</v>
      </c>
      <c r="J3274" t="s">
        <v>10420</v>
      </c>
      <c r="K3274" s="1">
        <v>42339</v>
      </c>
      <c r="L3274" s="1">
        <v>42339</v>
      </c>
      <c r="M3274" t="s">
        <v>10420</v>
      </c>
      <c r="N3274">
        <v>0</v>
      </c>
      <c r="O3274" t="s">
        <v>5940</v>
      </c>
      <c r="P3274">
        <v>1</v>
      </c>
      <c r="Q3274">
        <v>0</v>
      </c>
      <c r="T3274" t="str">
        <f>IF(LEN(A3274)=2,MID(A3274,1,1),IF(LEN(A3274)=3,MID(A3274,1,2),IF(LEN(A3274)=5,MID(A3274,1,3),IF(LEN(A3274)=7,MID(A3274,1,5),IF(LEN(A3274)=1,"")))))</f>
        <v>41419</v>
      </c>
      <c r="U3274">
        <f>IF(LEN(A3274)=7,0,1)</f>
        <v>0</v>
      </c>
      <c r="V3274">
        <f t="shared" si="102"/>
        <v>1</v>
      </c>
      <c r="W3274">
        <f>IF(OR(LEFT(A3274)="1", LEFT(A3274)="2",LEFT(A3274)="3"),1,0)</f>
        <v>0</v>
      </c>
      <c r="Y3274" t="str">
        <f t="shared" si="103"/>
        <v>Pendapatan Bunga BLUD - LRA</v>
      </c>
      <c r="AB3274" t="str">
        <f>IF(LEFT(A3274)="1","D",IF(LEFT(A3274)="2","K",IF(LEFT(A3274)="3","K",IF(LEFT(A3274)="4","K",IF(LEFT(A3274)="5","D",IF(LEFT(A3274)="6","D",IF(LEFT(A3274)="8","K",IF(LEFT(A3274)="9","D"))))))))</f>
        <v>K</v>
      </c>
      <c r="AD3274">
        <f>IF(LEFT(A3274)="4",1,IF(LEFT(A3274)="5",1,IF(LEFT(A3274)="6",1,0)))</f>
        <v>1</v>
      </c>
      <c r="AE3274">
        <f>IF(LEFT(A3274)="8",1,IF(LEFT(A3274)="9",1,0))</f>
        <v>0</v>
      </c>
      <c r="AF3274" t="str">
        <f>LEFT(A3274)</f>
        <v>4</v>
      </c>
    </row>
    <row r="3275" spans="1:32" x14ac:dyDescent="0.25">
      <c r="A3275" t="s">
        <v>6306</v>
      </c>
      <c r="B3275" t="s">
        <v>6307</v>
      </c>
      <c r="C3275" t="s">
        <v>6290</v>
      </c>
      <c r="D3275">
        <v>1</v>
      </c>
      <c r="E3275">
        <v>0</v>
      </c>
      <c r="F3275">
        <v>1</v>
      </c>
      <c r="G3275">
        <v>0</v>
      </c>
      <c r="H3275" t="s">
        <v>6307</v>
      </c>
      <c r="I3275" t="s">
        <v>10419</v>
      </c>
      <c r="J3275" t="s">
        <v>10420</v>
      </c>
      <c r="K3275" s="1">
        <v>42339</v>
      </c>
      <c r="L3275" s="1">
        <v>42339</v>
      </c>
      <c r="M3275" t="s">
        <v>10420</v>
      </c>
      <c r="N3275">
        <v>0</v>
      </c>
      <c r="O3275" t="s">
        <v>5940</v>
      </c>
      <c r="P3275">
        <v>1</v>
      </c>
      <c r="Q3275">
        <v>0</v>
      </c>
      <c r="T3275" t="str">
        <f>IF(LEN(A3275)=2,MID(A3275,1,1),IF(LEN(A3275)=3,MID(A3275,1,2),IF(LEN(A3275)=5,MID(A3275,1,3),IF(LEN(A3275)=7,MID(A3275,1,5),IF(LEN(A3275)=1,"")))))</f>
        <v>41419</v>
      </c>
      <c r="U3275">
        <f>IF(LEN(A3275)=7,0,1)</f>
        <v>0</v>
      </c>
      <c r="V3275">
        <f t="shared" si="102"/>
        <v>1</v>
      </c>
      <c r="W3275">
        <f>IF(OR(LEFT(A3275)="1", LEFT(A3275)="2",LEFT(A3275)="3"),1,0)</f>
        <v>0</v>
      </c>
      <c r="Y3275" t="str">
        <f t="shared" si="103"/>
        <v>Keuntungan BLUD atas Nilai Tukar Rupiah terhadap Mata Uang Asing - LRA</v>
      </c>
      <c r="AB3275" t="str">
        <f>IF(LEFT(A3275)="1","D",IF(LEFT(A3275)="2","K",IF(LEFT(A3275)="3","K",IF(LEFT(A3275)="4","K",IF(LEFT(A3275)="5","D",IF(LEFT(A3275)="6","D",IF(LEFT(A3275)="8","K",IF(LEFT(A3275)="9","D"))))))))</f>
        <v>K</v>
      </c>
      <c r="AD3275">
        <f>IF(LEFT(A3275)="4",1,IF(LEFT(A3275)="5",1,IF(LEFT(A3275)="6",1,0)))</f>
        <v>1</v>
      </c>
      <c r="AE3275">
        <f>IF(LEFT(A3275)="8",1,IF(LEFT(A3275)="9",1,0))</f>
        <v>0</v>
      </c>
      <c r="AF3275" t="str">
        <f>LEFT(A3275)</f>
        <v>4</v>
      </c>
    </row>
    <row r="3276" spans="1:32" x14ac:dyDescent="0.25">
      <c r="A3276" t="s">
        <v>6308</v>
      </c>
      <c r="B3276" t="s">
        <v>6309</v>
      </c>
      <c r="C3276" t="s">
        <v>6290</v>
      </c>
      <c r="D3276">
        <v>1</v>
      </c>
      <c r="E3276">
        <v>0</v>
      </c>
      <c r="F3276">
        <v>1</v>
      </c>
      <c r="G3276">
        <v>0</v>
      </c>
      <c r="H3276" t="s">
        <v>6309</v>
      </c>
      <c r="I3276" t="s">
        <v>10419</v>
      </c>
      <c r="J3276" t="s">
        <v>10420</v>
      </c>
      <c r="K3276" s="1">
        <v>42339</v>
      </c>
      <c r="L3276" s="1">
        <v>42339</v>
      </c>
      <c r="M3276" t="s">
        <v>10420</v>
      </c>
      <c r="N3276">
        <v>0</v>
      </c>
      <c r="O3276" t="s">
        <v>5940</v>
      </c>
      <c r="P3276">
        <v>1</v>
      </c>
      <c r="Q3276">
        <v>0</v>
      </c>
      <c r="T3276" t="str">
        <f>IF(LEN(A3276)=2,MID(A3276,1,1),IF(LEN(A3276)=3,MID(A3276,1,2),IF(LEN(A3276)=5,MID(A3276,1,3),IF(LEN(A3276)=7,MID(A3276,1,5),IF(LEN(A3276)=1,"")))))</f>
        <v>41419</v>
      </c>
      <c r="U3276">
        <f>IF(LEN(A3276)=7,0,1)</f>
        <v>0</v>
      </c>
      <c r="V3276">
        <f t="shared" si="102"/>
        <v>1</v>
      </c>
      <c r="W3276">
        <f>IF(OR(LEFT(A3276)="1", LEFT(A3276)="2",LEFT(A3276)="3"),1,0)</f>
        <v>0</v>
      </c>
      <c r="Y3276" t="str">
        <f t="shared" si="103"/>
        <v>Penerimaan BLUD atas Komisi, Potongan, atau Bentuk Lain - LRA</v>
      </c>
      <c r="AB3276" t="str">
        <f>IF(LEFT(A3276)="1","D",IF(LEFT(A3276)="2","K",IF(LEFT(A3276)="3","K",IF(LEFT(A3276)="4","K",IF(LEFT(A3276)="5","D",IF(LEFT(A3276)="6","D",IF(LEFT(A3276)="8","K",IF(LEFT(A3276)="9","D"))))))))</f>
        <v>K</v>
      </c>
      <c r="AD3276">
        <f>IF(LEFT(A3276)="4",1,IF(LEFT(A3276)="5",1,IF(LEFT(A3276)="6",1,0)))</f>
        <v>1</v>
      </c>
      <c r="AE3276">
        <f>IF(LEFT(A3276)="8",1,IF(LEFT(A3276)="9",1,0))</f>
        <v>0</v>
      </c>
      <c r="AF3276" t="str">
        <f>LEFT(A3276)</f>
        <v>4</v>
      </c>
    </row>
    <row r="3277" spans="1:32" x14ac:dyDescent="0.25">
      <c r="A3277" t="s">
        <v>6310</v>
      </c>
      <c r="B3277" t="s">
        <v>6311</v>
      </c>
      <c r="C3277" t="s">
        <v>6290</v>
      </c>
      <c r="D3277">
        <v>1</v>
      </c>
      <c r="E3277">
        <v>0</v>
      </c>
      <c r="F3277">
        <v>1</v>
      </c>
      <c r="G3277">
        <v>0</v>
      </c>
      <c r="H3277" t="s">
        <v>6311</v>
      </c>
      <c r="I3277" t="s">
        <v>10419</v>
      </c>
      <c r="J3277" t="s">
        <v>10420</v>
      </c>
      <c r="K3277" s="1">
        <v>42339</v>
      </c>
      <c r="L3277" s="1">
        <v>42339</v>
      </c>
      <c r="M3277" t="s">
        <v>10420</v>
      </c>
      <c r="N3277">
        <v>0</v>
      </c>
      <c r="O3277" t="s">
        <v>5940</v>
      </c>
      <c r="P3277">
        <v>1</v>
      </c>
      <c r="Q3277">
        <v>0</v>
      </c>
      <c r="T3277" t="str">
        <f>IF(LEN(A3277)=2,MID(A3277,1,1),IF(LEN(A3277)=3,MID(A3277,1,2),IF(LEN(A3277)=5,MID(A3277,1,3),IF(LEN(A3277)=7,MID(A3277,1,5),IF(LEN(A3277)=1,"")))))</f>
        <v>41419</v>
      </c>
      <c r="U3277">
        <f>IF(LEN(A3277)=7,0,1)</f>
        <v>0</v>
      </c>
      <c r="V3277">
        <f t="shared" si="102"/>
        <v>1</v>
      </c>
      <c r="W3277">
        <f>IF(OR(LEFT(A3277)="1", LEFT(A3277)="2",LEFT(A3277)="3"),1,0)</f>
        <v>0</v>
      </c>
      <c r="Y3277" t="str">
        <f t="shared" si="103"/>
        <v>Hasil Investasi BLUD - LRA</v>
      </c>
      <c r="AB3277" t="str">
        <f>IF(LEFT(A3277)="1","D",IF(LEFT(A3277)="2","K",IF(LEFT(A3277)="3","K",IF(LEFT(A3277)="4","K",IF(LEFT(A3277)="5","D",IF(LEFT(A3277)="6","D",IF(LEFT(A3277)="8","K",IF(LEFT(A3277)="9","D"))))))))</f>
        <v>K</v>
      </c>
      <c r="AD3277">
        <f>IF(LEFT(A3277)="4",1,IF(LEFT(A3277)="5",1,IF(LEFT(A3277)="6",1,0)))</f>
        <v>1</v>
      </c>
      <c r="AE3277">
        <f>IF(LEFT(A3277)="8",1,IF(LEFT(A3277)="9",1,0))</f>
        <v>0</v>
      </c>
      <c r="AF3277" t="str">
        <f>LEFT(A3277)</f>
        <v>4</v>
      </c>
    </row>
    <row r="3278" spans="1:32" x14ac:dyDescent="0.25">
      <c r="A3278" t="s">
        <v>6312</v>
      </c>
      <c r="B3278" t="s">
        <v>6313</v>
      </c>
      <c r="C3278" t="s">
        <v>6290</v>
      </c>
      <c r="D3278">
        <v>1</v>
      </c>
      <c r="E3278">
        <v>0</v>
      </c>
      <c r="F3278">
        <v>1</v>
      </c>
      <c r="G3278">
        <v>0</v>
      </c>
      <c r="H3278" t="s">
        <v>6313</v>
      </c>
      <c r="I3278" t="s">
        <v>10419</v>
      </c>
      <c r="J3278" t="s">
        <v>10420</v>
      </c>
      <c r="K3278" s="1">
        <v>42339</v>
      </c>
      <c r="L3278" s="1">
        <v>42339</v>
      </c>
      <c r="M3278" t="s">
        <v>10420</v>
      </c>
      <c r="N3278">
        <v>0</v>
      </c>
      <c r="O3278" t="s">
        <v>5940</v>
      </c>
      <c r="P3278">
        <v>1</v>
      </c>
      <c r="Q3278">
        <v>0</v>
      </c>
      <c r="T3278" t="str">
        <f>IF(LEN(A3278)=2,MID(A3278,1,1),IF(LEN(A3278)=3,MID(A3278,1,2),IF(LEN(A3278)=5,MID(A3278,1,3),IF(LEN(A3278)=7,MID(A3278,1,5),IF(LEN(A3278)=1,"")))))</f>
        <v>41419</v>
      </c>
      <c r="U3278">
        <f>IF(LEN(A3278)=7,0,1)</f>
        <v>0</v>
      </c>
      <c r="V3278">
        <f t="shared" si="102"/>
        <v>1</v>
      </c>
      <c r="W3278">
        <f>IF(OR(LEFT(A3278)="1", LEFT(A3278)="2",LEFT(A3278)="3"),1,0)</f>
        <v>0</v>
      </c>
      <c r="Y3278" t="str">
        <f t="shared" si="103"/>
        <v>Hasil Penyelenggaraan Pendidikan dan Pelatihan - LRA</v>
      </c>
      <c r="AB3278" t="str">
        <f>IF(LEFT(A3278)="1","D",IF(LEFT(A3278)="2","K",IF(LEFT(A3278)="3","K",IF(LEFT(A3278)="4","K",IF(LEFT(A3278)="5","D",IF(LEFT(A3278)="6","D",IF(LEFT(A3278)="8","K",IF(LEFT(A3278)="9","D"))))))))</f>
        <v>K</v>
      </c>
      <c r="AD3278">
        <f>IF(LEFT(A3278)="4",1,IF(LEFT(A3278)="5",1,IF(LEFT(A3278)="6",1,0)))</f>
        <v>1</v>
      </c>
      <c r="AE3278">
        <f>IF(LEFT(A3278)="8",1,IF(LEFT(A3278)="9",1,0))</f>
        <v>0</v>
      </c>
      <c r="AF3278" t="str">
        <f>LEFT(A3278)</f>
        <v>4</v>
      </c>
    </row>
    <row r="3279" spans="1:32" x14ac:dyDescent="0.25">
      <c r="A3279" t="s">
        <v>6314</v>
      </c>
      <c r="B3279" t="s">
        <v>6183</v>
      </c>
      <c r="C3279" t="s">
        <v>6290</v>
      </c>
      <c r="D3279">
        <v>1</v>
      </c>
      <c r="E3279">
        <v>0</v>
      </c>
      <c r="F3279">
        <v>1</v>
      </c>
      <c r="G3279">
        <v>0</v>
      </c>
      <c r="H3279" t="s">
        <v>6183</v>
      </c>
      <c r="I3279" t="s">
        <v>10419</v>
      </c>
      <c r="J3279" t="s">
        <v>10420</v>
      </c>
      <c r="K3279" s="1">
        <v>42339</v>
      </c>
      <c r="L3279" s="1">
        <v>42339</v>
      </c>
      <c r="M3279" t="s">
        <v>10420</v>
      </c>
      <c r="N3279">
        <v>0</v>
      </c>
      <c r="O3279" t="s">
        <v>5940</v>
      </c>
      <c r="P3279">
        <v>1</v>
      </c>
      <c r="Q3279">
        <v>0</v>
      </c>
      <c r="T3279" t="str">
        <f>IF(LEN(A3279)=2,MID(A3279,1,1),IF(LEN(A3279)=3,MID(A3279,1,2),IF(LEN(A3279)=5,MID(A3279,1,3),IF(LEN(A3279)=7,MID(A3279,1,5),IF(LEN(A3279)=1,"")))))</f>
        <v>41419</v>
      </c>
      <c r="U3279">
        <f>IF(LEN(A3279)=7,0,1)</f>
        <v>0</v>
      </c>
      <c r="V3279">
        <f t="shared" si="102"/>
        <v>1</v>
      </c>
      <c r="W3279">
        <f>IF(OR(LEFT(A3279)="1", LEFT(A3279)="2",LEFT(A3279)="3"),1,0)</f>
        <v>0</v>
      </c>
      <c r="Y3279" t="str">
        <f t="shared" si="103"/>
        <v>Denda atas Keterlambatan Pelaksanaan Pekerjaan - LRA</v>
      </c>
      <c r="AB3279" t="str">
        <f>IF(LEFT(A3279)="1","D",IF(LEFT(A3279)="2","K",IF(LEFT(A3279)="3","K",IF(LEFT(A3279)="4","K",IF(LEFT(A3279)="5","D",IF(LEFT(A3279)="6","D",IF(LEFT(A3279)="8","K",IF(LEFT(A3279)="9","D"))))))))</f>
        <v>K</v>
      </c>
      <c r="AD3279">
        <f>IF(LEFT(A3279)="4",1,IF(LEFT(A3279)="5",1,IF(LEFT(A3279)="6",1,0)))</f>
        <v>1</v>
      </c>
      <c r="AE3279">
        <f>IF(LEFT(A3279)="8",1,IF(LEFT(A3279)="9",1,0))</f>
        <v>0</v>
      </c>
      <c r="AF3279" t="str">
        <f>LEFT(A3279)</f>
        <v>4</v>
      </c>
    </row>
    <row r="3280" spans="1:32" x14ac:dyDescent="0.25">
      <c r="A3280" t="s">
        <v>6315</v>
      </c>
      <c r="B3280" t="s">
        <v>6316</v>
      </c>
      <c r="C3280" t="s">
        <v>6290</v>
      </c>
      <c r="D3280">
        <v>1</v>
      </c>
      <c r="E3280">
        <v>0</v>
      </c>
      <c r="F3280">
        <v>1</v>
      </c>
      <c r="G3280">
        <v>0</v>
      </c>
      <c r="H3280" t="s">
        <v>6316</v>
      </c>
      <c r="I3280" t="s">
        <v>10419</v>
      </c>
      <c r="J3280" t="s">
        <v>10420</v>
      </c>
      <c r="K3280" s="1">
        <v>42339</v>
      </c>
      <c r="L3280" s="1">
        <v>42339</v>
      </c>
      <c r="M3280" t="s">
        <v>10420</v>
      </c>
      <c r="N3280">
        <v>0</v>
      </c>
      <c r="O3280" t="s">
        <v>5940</v>
      </c>
      <c r="P3280">
        <v>1</v>
      </c>
      <c r="Q3280">
        <v>0</v>
      </c>
      <c r="T3280" t="str">
        <f>IF(LEN(A3280)=2,MID(A3280,1,1),IF(LEN(A3280)=3,MID(A3280,1,2),IF(LEN(A3280)=5,MID(A3280,1,3),IF(LEN(A3280)=7,MID(A3280,1,5),IF(LEN(A3280)=1,"")))))</f>
        <v>41419</v>
      </c>
      <c r="U3280">
        <f>IF(LEN(A3280)=7,0,1)</f>
        <v>0</v>
      </c>
      <c r="V3280">
        <f t="shared" si="102"/>
        <v>1</v>
      </c>
      <c r="W3280">
        <f>IF(OR(LEFT(A3280)="1", LEFT(A3280)="2",LEFT(A3280)="3"),1,0)</f>
        <v>0</v>
      </c>
      <c r="Y3280" t="str">
        <f t="shared" si="103"/>
        <v>Pengembalian belanja BLUD - LRA</v>
      </c>
      <c r="AB3280" t="str">
        <f>IF(LEFT(A3280)="1","D",IF(LEFT(A3280)="2","K",IF(LEFT(A3280)="3","K",IF(LEFT(A3280)="4","K",IF(LEFT(A3280)="5","D",IF(LEFT(A3280)="6","D",IF(LEFT(A3280)="8","K",IF(LEFT(A3280)="9","D"))))))))</f>
        <v>K</v>
      </c>
      <c r="AD3280">
        <f>IF(LEFT(A3280)="4",1,IF(LEFT(A3280)="5",1,IF(LEFT(A3280)="6",1,0)))</f>
        <v>1</v>
      </c>
      <c r="AE3280">
        <f>IF(LEFT(A3280)="8",1,IF(LEFT(A3280)="9",1,0))</f>
        <v>0</v>
      </c>
      <c r="AF3280" t="str">
        <f>LEFT(A3280)</f>
        <v>4</v>
      </c>
    </row>
    <row r="3281" spans="1:32" x14ac:dyDescent="0.25">
      <c r="A3281" t="s">
        <v>6317</v>
      </c>
      <c r="B3281" t="s">
        <v>6318</v>
      </c>
      <c r="C3281" t="s">
        <v>6110</v>
      </c>
      <c r="D3281">
        <v>1</v>
      </c>
      <c r="E3281">
        <v>1</v>
      </c>
      <c r="F3281">
        <v>1</v>
      </c>
      <c r="G3281">
        <v>0</v>
      </c>
      <c r="H3281" t="s">
        <v>6318</v>
      </c>
      <c r="I3281" t="s">
        <v>10419</v>
      </c>
      <c r="J3281" t="s">
        <v>10420</v>
      </c>
      <c r="K3281" s="1">
        <v>42339</v>
      </c>
      <c r="L3281" s="1">
        <v>42339</v>
      </c>
      <c r="M3281" t="s">
        <v>10420</v>
      </c>
      <c r="N3281">
        <v>0</v>
      </c>
      <c r="O3281" t="s">
        <v>5940</v>
      </c>
      <c r="P3281">
        <v>1</v>
      </c>
      <c r="Q3281">
        <v>0</v>
      </c>
      <c r="T3281" t="str">
        <f>IF(LEN(A3281)=2,MID(A3281,1,1),IF(LEN(A3281)=3,MID(A3281,1,2),IF(LEN(A3281)=5,MID(A3281,1,3),IF(LEN(A3281)=7,MID(A3281,1,5),IF(LEN(A3281)=1,"")))))</f>
        <v>414</v>
      </c>
      <c r="U3281">
        <f>IF(LEN(A3281)=7,0,1)</f>
        <v>1</v>
      </c>
      <c r="V3281">
        <f t="shared" si="102"/>
        <v>1</v>
      </c>
      <c r="W3281">
        <f>IF(OR(LEFT(A3281)="1", LEFT(A3281)="2",LEFT(A3281)="3"),1,0)</f>
        <v>0</v>
      </c>
      <c r="Y3281" t="str">
        <f t="shared" si="103"/>
        <v>Penerimaan Lain-Lain - LRA</v>
      </c>
      <c r="AB3281" t="str">
        <f>IF(LEFT(A3281)="1","D",IF(LEFT(A3281)="2","K",IF(LEFT(A3281)="3","K",IF(LEFT(A3281)="4","K",IF(LEFT(A3281)="5","D",IF(LEFT(A3281)="6","D",IF(LEFT(A3281)="8","K",IF(LEFT(A3281)="9","D"))))))))</f>
        <v>K</v>
      </c>
      <c r="AD3281">
        <f>IF(LEFT(A3281)="4",1,IF(LEFT(A3281)="5",1,IF(LEFT(A3281)="6",1,0)))</f>
        <v>1</v>
      </c>
      <c r="AE3281">
        <f>IF(LEFT(A3281)="8",1,IF(LEFT(A3281)="9",1,0))</f>
        <v>0</v>
      </c>
      <c r="AF3281" t="str">
        <f>LEFT(A3281)</f>
        <v>4</v>
      </c>
    </row>
    <row r="3282" spans="1:32" x14ac:dyDescent="0.25">
      <c r="A3282" t="s">
        <v>6319</v>
      </c>
      <c r="B3282" t="s">
        <v>6320</v>
      </c>
      <c r="C3282" t="s">
        <v>6317</v>
      </c>
      <c r="D3282">
        <v>1</v>
      </c>
      <c r="E3282">
        <v>0</v>
      </c>
      <c r="F3282">
        <v>1</v>
      </c>
      <c r="G3282">
        <v>0</v>
      </c>
      <c r="H3282" t="s">
        <v>6320</v>
      </c>
      <c r="I3282" t="s">
        <v>10419</v>
      </c>
      <c r="J3282" t="s">
        <v>10420</v>
      </c>
      <c r="K3282" s="1">
        <v>42339</v>
      </c>
      <c r="L3282" s="1">
        <v>42339</v>
      </c>
      <c r="M3282" t="s">
        <v>10420</v>
      </c>
      <c r="N3282">
        <v>0</v>
      </c>
      <c r="O3282" t="s">
        <v>5940</v>
      </c>
      <c r="P3282">
        <v>1</v>
      </c>
      <c r="Q3282">
        <v>0</v>
      </c>
      <c r="T3282" t="str">
        <f>IF(LEN(A3282)=2,MID(A3282,1,1),IF(LEN(A3282)=3,MID(A3282,1,2),IF(LEN(A3282)=5,MID(A3282,1,3),IF(LEN(A3282)=7,MID(A3282,1,5),IF(LEN(A3282)=1,"")))))</f>
        <v>41420</v>
      </c>
      <c r="U3282">
        <f>IF(LEN(A3282)=7,0,1)</f>
        <v>0</v>
      </c>
      <c r="V3282">
        <f t="shared" si="102"/>
        <v>1</v>
      </c>
      <c r="W3282">
        <f>IF(OR(LEFT(A3282)="1", LEFT(A3282)="2",LEFT(A3282)="3"),1,0)</f>
        <v>0</v>
      </c>
      <c r="Y3282" t="str">
        <f t="shared" si="103"/>
        <v>Pendapatan Jasa Fasilitas Samsat - LRA</v>
      </c>
      <c r="AB3282" t="str">
        <f>IF(LEFT(A3282)="1","D",IF(LEFT(A3282)="2","K",IF(LEFT(A3282)="3","K",IF(LEFT(A3282)="4","K",IF(LEFT(A3282)="5","D",IF(LEFT(A3282)="6","D",IF(LEFT(A3282)="8","K",IF(LEFT(A3282)="9","D"))))))))</f>
        <v>K</v>
      </c>
      <c r="AD3282">
        <f>IF(LEFT(A3282)="4",1,IF(LEFT(A3282)="5",1,IF(LEFT(A3282)="6",1,0)))</f>
        <v>1</v>
      </c>
      <c r="AE3282">
        <f>IF(LEFT(A3282)="8",1,IF(LEFT(A3282)="9",1,0))</f>
        <v>0</v>
      </c>
      <c r="AF3282" t="str">
        <f>LEFT(A3282)</f>
        <v>4</v>
      </c>
    </row>
    <row r="3283" spans="1:32" x14ac:dyDescent="0.25">
      <c r="A3283" t="s">
        <v>6321</v>
      </c>
      <c r="B3283" t="s">
        <v>6322</v>
      </c>
      <c r="C3283" t="s">
        <v>6317</v>
      </c>
      <c r="D3283">
        <v>1</v>
      </c>
      <c r="E3283">
        <v>0</v>
      </c>
      <c r="F3283">
        <v>1</v>
      </c>
      <c r="G3283">
        <v>0</v>
      </c>
      <c r="H3283" t="s">
        <v>6322</v>
      </c>
      <c r="I3283" t="s">
        <v>10419</v>
      </c>
      <c r="J3283" t="s">
        <v>10420</v>
      </c>
      <c r="K3283" s="1">
        <v>42339</v>
      </c>
      <c r="L3283" s="1">
        <v>42339</v>
      </c>
      <c r="M3283" t="s">
        <v>10420</v>
      </c>
      <c r="N3283">
        <v>0</v>
      </c>
      <c r="O3283" t="s">
        <v>5940</v>
      </c>
      <c r="P3283">
        <v>1</v>
      </c>
      <c r="Q3283">
        <v>0</v>
      </c>
      <c r="T3283" t="str">
        <f>IF(LEN(A3283)=2,MID(A3283,1,1),IF(LEN(A3283)=3,MID(A3283,1,2),IF(LEN(A3283)=5,MID(A3283,1,3),IF(LEN(A3283)=7,MID(A3283,1,5),IF(LEN(A3283)=1,"")))))</f>
        <v>41420</v>
      </c>
      <c r="U3283">
        <f>IF(LEN(A3283)=7,0,1)</f>
        <v>0</v>
      </c>
      <c r="V3283">
        <f t="shared" si="102"/>
        <v>1</v>
      </c>
      <c r="W3283">
        <f>IF(OR(LEFT(A3283)="1", LEFT(A3283)="2",LEFT(A3283)="3"),1,0)</f>
        <v>0</v>
      </c>
      <c r="Y3283" t="str">
        <f t="shared" si="103"/>
        <v>Pendapatan Jasa Informasi Masa Pajak Kendaraan Bermotor - LRA</v>
      </c>
      <c r="AB3283" t="str">
        <f>IF(LEFT(A3283)="1","D",IF(LEFT(A3283)="2","K",IF(LEFT(A3283)="3","K",IF(LEFT(A3283)="4","K",IF(LEFT(A3283)="5","D",IF(LEFT(A3283)="6","D",IF(LEFT(A3283)="8","K",IF(LEFT(A3283)="9","D"))))))))</f>
        <v>K</v>
      </c>
      <c r="AD3283">
        <f>IF(LEFT(A3283)="4",1,IF(LEFT(A3283)="5",1,IF(LEFT(A3283)="6",1,0)))</f>
        <v>1</v>
      </c>
      <c r="AE3283">
        <f>IF(LEFT(A3283)="8",1,IF(LEFT(A3283)="9",1,0))</f>
        <v>0</v>
      </c>
      <c r="AF3283" t="str">
        <f>LEFT(A3283)</f>
        <v>4</v>
      </c>
    </row>
    <row r="3284" spans="1:32" x14ac:dyDescent="0.25">
      <c r="A3284" t="s">
        <v>6323</v>
      </c>
      <c r="B3284" t="s">
        <v>6324</v>
      </c>
      <c r="C3284" t="s">
        <v>6317</v>
      </c>
      <c r="D3284">
        <v>1</v>
      </c>
      <c r="E3284">
        <v>0</v>
      </c>
      <c r="F3284">
        <v>1</v>
      </c>
      <c r="G3284">
        <v>0</v>
      </c>
      <c r="H3284" t="s">
        <v>6324</v>
      </c>
      <c r="I3284" t="s">
        <v>10419</v>
      </c>
      <c r="J3284" t="s">
        <v>10420</v>
      </c>
      <c r="K3284" s="1">
        <v>42339</v>
      </c>
      <c r="L3284" s="1">
        <v>42339</v>
      </c>
      <c r="M3284" t="s">
        <v>10420</v>
      </c>
      <c r="N3284">
        <v>0</v>
      </c>
      <c r="O3284" t="s">
        <v>5940</v>
      </c>
      <c r="P3284">
        <v>1</v>
      </c>
      <c r="Q3284">
        <v>0</v>
      </c>
      <c r="T3284" t="str">
        <f>IF(LEN(A3284)=2,MID(A3284,1,1),IF(LEN(A3284)=3,MID(A3284,1,2),IF(LEN(A3284)=5,MID(A3284,1,3),IF(LEN(A3284)=7,MID(A3284,1,5),IF(LEN(A3284)=1,"")))))</f>
        <v>41420</v>
      </c>
      <c r="U3284">
        <f>IF(LEN(A3284)=7,0,1)</f>
        <v>0</v>
      </c>
      <c r="V3284">
        <f t="shared" si="102"/>
        <v>1</v>
      </c>
      <c r="W3284">
        <f>IF(OR(LEFT(A3284)="1", LEFT(A3284)="2",LEFT(A3284)="3"),1,0)</f>
        <v>0</v>
      </c>
      <c r="Y3284" t="str">
        <f t="shared" si="103"/>
        <v>Pendapatan Atas Biaya Penggantian Kartu Pajak - LRA</v>
      </c>
      <c r="AB3284" t="str">
        <f>IF(LEFT(A3284)="1","D",IF(LEFT(A3284)="2","K",IF(LEFT(A3284)="3","K",IF(LEFT(A3284)="4","K",IF(LEFT(A3284)="5","D",IF(LEFT(A3284)="6","D",IF(LEFT(A3284)="8","K",IF(LEFT(A3284)="9","D"))))))))</f>
        <v>K</v>
      </c>
      <c r="AD3284">
        <f>IF(LEFT(A3284)="4",1,IF(LEFT(A3284)="5",1,IF(LEFT(A3284)="6",1,0)))</f>
        <v>1</v>
      </c>
      <c r="AE3284">
        <f>IF(LEFT(A3284)="8",1,IF(LEFT(A3284)="9",1,0))</f>
        <v>0</v>
      </c>
      <c r="AF3284" t="str">
        <f>LEFT(A3284)</f>
        <v>4</v>
      </c>
    </row>
    <row r="3285" spans="1:32" x14ac:dyDescent="0.25">
      <c r="A3285" t="s">
        <v>6325</v>
      </c>
      <c r="B3285" t="s">
        <v>6326</v>
      </c>
      <c r="C3285" t="s">
        <v>6317</v>
      </c>
      <c r="D3285">
        <v>1</v>
      </c>
      <c r="E3285">
        <v>0</v>
      </c>
      <c r="F3285">
        <v>1</v>
      </c>
      <c r="G3285">
        <v>0</v>
      </c>
      <c r="H3285" t="s">
        <v>6326</v>
      </c>
      <c r="I3285" t="s">
        <v>10419</v>
      </c>
      <c r="J3285" t="s">
        <v>10420</v>
      </c>
      <c r="K3285" s="1">
        <v>42339</v>
      </c>
      <c r="L3285" s="1">
        <v>42339</v>
      </c>
      <c r="M3285" t="s">
        <v>10420</v>
      </c>
      <c r="N3285">
        <v>0</v>
      </c>
      <c r="O3285" t="s">
        <v>5940</v>
      </c>
      <c r="P3285">
        <v>1</v>
      </c>
      <c r="Q3285">
        <v>0</v>
      </c>
      <c r="T3285" t="str">
        <f>IF(LEN(A3285)=2,MID(A3285,1,1),IF(LEN(A3285)=3,MID(A3285,1,2),IF(LEN(A3285)=5,MID(A3285,1,3),IF(LEN(A3285)=7,MID(A3285,1,5),IF(LEN(A3285)=1,"")))))</f>
        <v>41420</v>
      </c>
      <c r="U3285">
        <f>IF(LEN(A3285)=7,0,1)</f>
        <v>0</v>
      </c>
      <c r="V3285">
        <f t="shared" si="102"/>
        <v>1</v>
      </c>
      <c r="W3285">
        <f>IF(OR(LEFT(A3285)="1", LEFT(A3285)="2",LEFT(A3285)="3"),1,0)</f>
        <v>0</v>
      </c>
      <c r="Y3285" t="str">
        <f t="shared" si="103"/>
        <v>Lain-lain Penerimaan Daerah - LRA</v>
      </c>
      <c r="AB3285" t="str">
        <f>IF(LEFT(A3285)="1","D",IF(LEFT(A3285)="2","K",IF(LEFT(A3285)="3","K",IF(LEFT(A3285)="4","K",IF(LEFT(A3285)="5","D",IF(LEFT(A3285)="6","D",IF(LEFT(A3285)="8","K",IF(LEFT(A3285)="9","D"))))))))</f>
        <v>K</v>
      </c>
      <c r="AD3285">
        <f>IF(LEFT(A3285)="4",1,IF(LEFT(A3285)="5",1,IF(LEFT(A3285)="6",1,0)))</f>
        <v>1</v>
      </c>
      <c r="AE3285">
        <f>IF(LEFT(A3285)="8",1,IF(LEFT(A3285)="9",1,0))</f>
        <v>0</v>
      </c>
      <c r="AF3285" t="str">
        <f>LEFT(A3285)</f>
        <v>4</v>
      </c>
    </row>
    <row r="3286" spans="1:32" x14ac:dyDescent="0.25">
      <c r="A3286" t="s">
        <v>6327</v>
      </c>
      <c r="B3286" t="s">
        <v>6328</v>
      </c>
      <c r="C3286" t="s">
        <v>5940</v>
      </c>
      <c r="D3286">
        <v>1</v>
      </c>
      <c r="E3286">
        <v>1</v>
      </c>
      <c r="F3286">
        <v>1</v>
      </c>
      <c r="G3286">
        <v>0</v>
      </c>
      <c r="H3286" t="s">
        <v>6328</v>
      </c>
      <c r="I3286" t="s">
        <v>10419</v>
      </c>
      <c r="J3286" t="s">
        <v>10420</v>
      </c>
      <c r="K3286" s="1">
        <v>42339</v>
      </c>
      <c r="L3286" s="1">
        <v>42339</v>
      </c>
      <c r="M3286" t="s">
        <v>10420</v>
      </c>
      <c r="N3286">
        <v>0</v>
      </c>
      <c r="O3286" t="s">
        <v>5940</v>
      </c>
      <c r="P3286">
        <v>1</v>
      </c>
      <c r="Q3286">
        <v>0</v>
      </c>
      <c r="T3286" t="str">
        <f>IF(LEN(A3286)=2,MID(A3286,1,1),IF(LEN(A3286)=3,MID(A3286,1,2),IF(LEN(A3286)=5,MID(A3286,1,3),IF(LEN(A3286)=7,MID(A3286,1,5),IF(LEN(A3286)=1,"")))))</f>
        <v>4</v>
      </c>
      <c r="U3286">
        <f>IF(LEN(A3286)=7,0,1)</f>
        <v>1</v>
      </c>
      <c r="V3286">
        <f t="shared" si="102"/>
        <v>1</v>
      </c>
      <c r="W3286">
        <f>IF(OR(LEFT(A3286)="1", LEFT(A3286)="2",LEFT(A3286)="3"),1,0)</f>
        <v>0</v>
      </c>
      <c r="Y3286" t="str">
        <f t="shared" si="103"/>
        <v>DANA PERIMBANGAN - LRA</v>
      </c>
      <c r="AB3286" t="str">
        <f>IF(LEFT(A3286)="1","D",IF(LEFT(A3286)="2","K",IF(LEFT(A3286)="3","K",IF(LEFT(A3286)="4","K",IF(LEFT(A3286)="5","D",IF(LEFT(A3286)="6","D",IF(LEFT(A3286)="8","K",IF(LEFT(A3286)="9","D"))))))))</f>
        <v>K</v>
      </c>
      <c r="AD3286">
        <f>IF(LEFT(A3286)="4",1,IF(LEFT(A3286)="5",1,IF(LEFT(A3286)="6",1,0)))</f>
        <v>1</v>
      </c>
      <c r="AE3286">
        <f>IF(LEFT(A3286)="8",1,IF(LEFT(A3286)="9",1,0))</f>
        <v>0</v>
      </c>
      <c r="AF3286" t="str">
        <f>LEFT(A3286)</f>
        <v>4</v>
      </c>
    </row>
    <row r="3287" spans="1:32" x14ac:dyDescent="0.25">
      <c r="A3287" t="s">
        <v>6329</v>
      </c>
      <c r="B3287" t="s">
        <v>6330</v>
      </c>
      <c r="C3287" t="s">
        <v>6327</v>
      </c>
      <c r="D3287">
        <v>1</v>
      </c>
      <c r="E3287">
        <v>1</v>
      </c>
      <c r="F3287">
        <v>1</v>
      </c>
      <c r="G3287">
        <v>0</v>
      </c>
      <c r="H3287" t="s">
        <v>6330</v>
      </c>
      <c r="I3287" t="s">
        <v>10419</v>
      </c>
      <c r="J3287" t="s">
        <v>10420</v>
      </c>
      <c r="K3287" s="1">
        <v>42339</v>
      </c>
      <c r="L3287" s="1">
        <v>42339</v>
      </c>
      <c r="M3287" t="s">
        <v>10420</v>
      </c>
      <c r="N3287">
        <v>0</v>
      </c>
      <c r="O3287" t="s">
        <v>5940</v>
      </c>
      <c r="P3287">
        <v>1</v>
      </c>
      <c r="Q3287">
        <v>0</v>
      </c>
      <c r="T3287" t="str">
        <f>IF(LEN(A3287)=2,MID(A3287,1,1),IF(LEN(A3287)=3,MID(A3287,1,2),IF(LEN(A3287)=5,MID(A3287,1,3),IF(LEN(A3287)=7,MID(A3287,1,5),IF(LEN(A3287)=1,"")))))</f>
        <v>42</v>
      </c>
      <c r="U3287">
        <f>IF(LEN(A3287)=7,0,1)</f>
        <v>1</v>
      </c>
      <c r="V3287">
        <f t="shared" si="102"/>
        <v>1</v>
      </c>
      <c r="W3287">
        <f>IF(OR(LEFT(A3287)="1", LEFT(A3287)="2",LEFT(A3287)="3"),1,0)</f>
        <v>0</v>
      </c>
      <c r="Y3287" t="str">
        <f t="shared" si="103"/>
        <v>DANA BAGI HASIL PAJAK/BAGI HASIL BUKAN PAJAK - LRA</v>
      </c>
      <c r="AB3287" t="str">
        <f>IF(LEFT(A3287)="1","D",IF(LEFT(A3287)="2","K",IF(LEFT(A3287)="3","K",IF(LEFT(A3287)="4","K",IF(LEFT(A3287)="5","D",IF(LEFT(A3287)="6","D",IF(LEFT(A3287)="8","K",IF(LEFT(A3287)="9","D"))))))))</f>
        <v>K</v>
      </c>
      <c r="AD3287">
        <f>IF(LEFT(A3287)="4",1,IF(LEFT(A3287)="5",1,IF(LEFT(A3287)="6",1,0)))</f>
        <v>1</v>
      </c>
      <c r="AE3287">
        <f>IF(LEFT(A3287)="8",1,IF(LEFT(A3287)="9",1,0))</f>
        <v>0</v>
      </c>
      <c r="AF3287" t="str">
        <f>LEFT(A3287)</f>
        <v>4</v>
      </c>
    </row>
    <row r="3288" spans="1:32" x14ac:dyDescent="0.25">
      <c r="A3288" t="s">
        <v>6331</v>
      </c>
      <c r="B3288" t="s">
        <v>6332</v>
      </c>
      <c r="C3288" t="s">
        <v>6329</v>
      </c>
      <c r="D3288">
        <v>1</v>
      </c>
      <c r="E3288">
        <v>1</v>
      </c>
      <c r="F3288">
        <v>1</v>
      </c>
      <c r="G3288">
        <v>0</v>
      </c>
      <c r="H3288" t="s">
        <v>6332</v>
      </c>
      <c r="I3288" t="s">
        <v>10419</v>
      </c>
      <c r="J3288" t="s">
        <v>10420</v>
      </c>
      <c r="K3288" s="1">
        <v>42339</v>
      </c>
      <c r="L3288" s="1">
        <v>42339</v>
      </c>
      <c r="M3288" t="s">
        <v>10420</v>
      </c>
      <c r="N3288">
        <v>0</v>
      </c>
      <c r="O3288" t="s">
        <v>5940</v>
      </c>
      <c r="P3288">
        <v>1</v>
      </c>
      <c r="Q3288">
        <v>0</v>
      </c>
      <c r="T3288" t="str">
        <f>IF(LEN(A3288)=2,MID(A3288,1,1),IF(LEN(A3288)=3,MID(A3288,1,2),IF(LEN(A3288)=5,MID(A3288,1,3),IF(LEN(A3288)=7,MID(A3288,1,5),IF(LEN(A3288)=1,"")))))</f>
        <v>421</v>
      </c>
      <c r="U3288">
        <f>IF(LEN(A3288)=7,0,1)</f>
        <v>1</v>
      </c>
      <c r="V3288">
        <f t="shared" si="102"/>
        <v>1</v>
      </c>
      <c r="W3288">
        <f>IF(OR(LEFT(A3288)="1", LEFT(A3288)="2",LEFT(A3288)="3"),1,0)</f>
        <v>0</v>
      </c>
      <c r="Y3288" t="str">
        <f t="shared" si="103"/>
        <v>Bagi Hasil Pajak - LRA</v>
      </c>
      <c r="AB3288" t="str">
        <f>IF(LEFT(A3288)="1","D",IF(LEFT(A3288)="2","K",IF(LEFT(A3288)="3","K",IF(LEFT(A3288)="4","K",IF(LEFT(A3288)="5","D",IF(LEFT(A3288)="6","D",IF(LEFT(A3288)="8","K",IF(LEFT(A3288)="9","D"))))))))</f>
        <v>K</v>
      </c>
      <c r="AD3288">
        <f>IF(LEFT(A3288)="4",1,IF(LEFT(A3288)="5",1,IF(LEFT(A3288)="6",1,0)))</f>
        <v>1</v>
      </c>
      <c r="AE3288">
        <f>IF(LEFT(A3288)="8",1,IF(LEFT(A3288)="9",1,0))</f>
        <v>0</v>
      </c>
      <c r="AF3288" t="str">
        <f>LEFT(A3288)</f>
        <v>4</v>
      </c>
    </row>
    <row r="3289" spans="1:32" x14ac:dyDescent="0.25">
      <c r="A3289" t="s">
        <v>6333</v>
      </c>
      <c r="B3289" t="s">
        <v>6334</v>
      </c>
      <c r="C3289" t="s">
        <v>6331</v>
      </c>
      <c r="D3289">
        <v>1</v>
      </c>
      <c r="E3289">
        <v>0</v>
      </c>
      <c r="F3289">
        <v>1</v>
      </c>
      <c r="G3289">
        <v>0</v>
      </c>
      <c r="H3289" t="s">
        <v>6334</v>
      </c>
      <c r="I3289" t="s">
        <v>10419</v>
      </c>
      <c r="J3289" t="s">
        <v>10420</v>
      </c>
      <c r="K3289" s="1">
        <v>42339</v>
      </c>
      <c r="L3289" s="1">
        <v>42339</v>
      </c>
      <c r="M3289" t="s">
        <v>10420</v>
      </c>
      <c r="N3289">
        <v>0</v>
      </c>
      <c r="O3289" t="s">
        <v>5940</v>
      </c>
      <c r="P3289">
        <v>1</v>
      </c>
      <c r="Q3289">
        <v>0</v>
      </c>
      <c r="T3289" t="str">
        <f>IF(LEN(A3289)=2,MID(A3289,1,1),IF(LEN(A3289)=3,MID(A3289,1,2),IF(LEN(A3289)=5,MID(A3289,1,3),IF(LEN(A3289)=7,MID(A3289,1,5),IF(LEN(A3289)=1,"")))))</f>
        <v>42101</v>
      </c>
      <c r="U3289">
        <f>IF(LEN(A3289)=7,0,1)</f>
        <v>0</v>
      </c>
      <c r="V3289">
        <f t="shared" si="102"/>
        <v>1</v>
      </c>
      <c r="W3289">
        <f>IF(OR(LEFT(A3289)="1", LEFT(A3289)="2",LEFT(A3289)="3"),1,0)</f>
        <v>0</v>
      </c>
      <c r="Y3289" t="str">
        <f t="shared" si="103"/>
        <v>Bagi Hasil dari Pajak Bumi dan Bangunan ( PBB) - LRA</v>
      </c>
      <c r="AB3289" t="str">
        <f>IF(LEFT(A3289)="1","D",IF(LEFT(A3289)="2","K",IF(LEFT(A3289)="3","K",IF(LEFT(A3289)="4","K",IF(LEFT(A3289)="5","D",IF(LEFT(A3289)="6","D",IF(LEFT(A3289)="8","K",IF(LEFT(A3289)="9","D"))))))))</f>
        <v>K</v>
      </c>
      <c r="AD3289">
        <f>IF(LEFT(A3289)="4",1,IF(LEFT(A3289)="5",1,IF(LEFT(A3289)="6",1,0)))</f>
        <v>1</v>
      </c>
      <c r="AE3289">
        <f>IF(LEFT(A3289)="8",1,IF(LEFT(A3289)="9",1,0))</f>
        <v>0</v>
      </c>
      <c r="AF3289" t="str">
        <f>LEFT(A3289)</f>
        <v>4</v>
      </c>
    </row>
    <row r="3290" spans="1:32" x14ac:dyDescent="0.25">
      <c r="A3290" t="s">
        <v>6335</v>
      </c>
      <c r="B3290" t="s">
        <v>6336</v>
      </c>
      <c r="C3290" t="s">
        <v>6331</v>
      </c>
      <c r="D3290">
        <v>1</v>
      </c>
      <c r="E3290">
        <v>0</v>
      </c>
      <c r="F3290">
        <v>1</v>
      </c>
      <c r="G3290">
        <v>0</v>
      </c>
      <c r="H3290" t="s">
        <v>6336</v>
      </c>
      <c r="I3290" t="s">
        <v>10419</v>
      </c>
      <c r="J3290" t="s">
        <v>10420</v>
      </c>
      <c r="K3290" s="1">
        <v>42339</v>
      </c>
      <c r="L3290" s="1">
        <v>42339</v>
      </c>
      <c r="M3290" t="s">
        <v>10420</v>
      </c>
      <c r="N3290">
        <v>0</v>
      </c>
      <c r="O3290" t="s">
        <v>5940</v>
      </c>
      <c r="P3290">
        <v>1</v>
      </c>
      <c r="Q3290">
        <v>0</v>
      </c>
      <c r="T3290" t="str">
        <f>IF(LEN(A3290)=2,MID(A3290,1,1),IF(LEN(A3290)=3,MID(A3290,1,2),IF(LEN(A3290)=5,MID(A3290,1,3),IF(LEN(A3290)=7,MID(A3290,1,5),IF(LEN(A3290)=1,"")))))</f>
        <v>42101</v>
      </c>
      <c r="U3290">
        <f>IF(LEN(A3290)=7,0,1)</f>
        <v>0</v>
      </c>
      <c r="V3290">
        <f t="shared" si="102"/>
        <v>1</v>
      </c>
      <c r="W3290">
        <f>IF(OR(LEFT(A3290)="1", LEFT(A3290)="2",LEFT(A3290)="3"),1,0)</f>
        <v>0</v>
      </c>
      <c r="Y3290" t="str">
        <f t="shared" si="103"/>
        <v>Bagi Hasil dari Pajak Penghasilan (PPh) Pasal 25 dan Pasal 29 wajib pajak orang pribadi dalam negeri dan PPh Pasal 21 - LRA</v>
      </c>
      <c r="AB3290" t="str">
        <f>IF(LEFT(A3290)="1","D",IF(LEFT(A3290)="2","K",IF(LEFT(A3290)="3","K",IF(LEFT(A3290)="4","K",IF(LEFT(A3290)="5","D",IF(LEFT(A3290)="6","D",IF(LEFT(A3290)="8","K",IF(LEFT(A3290)="9","D"))))))))</f>
        <v>K</v>
      </c>
      <c r="AD3290">
        <f>IF(LEFT(A3290)="4",1,IF(LEFT(A3290)="5",1,IF(LEFT(A3290)="6",1,0)))</f>
        <v>1</v>
      </c>
      <c r="AE3290">
        <f>IF(LEFT(A3290)="8",1,IF(LEFT(A3290)="9",1,0))</f>
        <v>0</v>
      </c>
      <c r="AF3290" t="str">
        <f>LEFT(A3290)</f>
        <v>4</v>
      </c>
    </row>
    <row r="3291" spans="1:32" x14ac:dyDescent="0.25">
      <c r="A3291" t="s">
        <v>6337</v>
      </c>
      <c r="B3291" t="s">
        <v>6338</v>
      </c>
      <c r="C3291" t="s">
        <v>6331</v>
      </c>
      <c r="D3291">
        <v>1</v>
      </c>
      <c r="E3291">
        <v>0</v>
      </c>
      <c r="F3291">
        <v>1</v>
      </c>
      <c r="G3291">
        <v>0</v>
      </c>
      <c r="H3291" t="s">
        <v>6338</v>
      </c>
      <c r="I3291" t="s">
        <v>10419</v>
      </c>
      <c r="J3291" t="s">
        <v>10420</v>
      </c>
      <c r="K3291" s="1">
        <v>42339</v>
      </c>
      <c r="L3291" s="1">
        <v>42339</v>
      </c>
      <c r="M3291" t="s">
        <v>10420</v>
      </c>
      <c r="N3291">
        <v>0</v>
      </c>
      <c r="O3291" t="s">
        <v>5940</v>
      </c>
      <c r="P3291">
        <v>1</v>
      </c>
      <c r="Q3291">
        <v>0</v>
      </c>
      <c r="T3291" t="str">
        <f>IF(LEN(A3291)=2,MID(A3291,1,1),IF(LEN(A3291)=3,MID(A3291,1,2),IF(LEN(A3291)=5,MID(A3291,1,3),IF(LEN(A3291)=7,MID(A3291,1,5),IF(LEN(A3291)=1,"")))))</f>
        <v>42101</v>
      </c>
      <c r="U3291">
        <f>IF(LEN(A3291)=7,0,1)</f>
        <v>0</v>
      </c>
      <c r="V3291">
        <f t="shared" si="102"/>
        <v>1</v>
      </c>
      <c r="W3291">
        <f>IF(OR(LEFT(A3291)="1", LEFT(A3291)="2",LEFT(A3291)="3"),1,0)</f>
        <v>0</v>
      </c>
      <c r="Y3291" t="str">
        <f t="shared" si="103"/>
        <v>Lain-Lain Bagi Hasil dari Pajak - LRA</v>
      </c>
      <c r="AB3291" t="str">
        <f>IF(LEFT(A3291)="1","D",IF(LEFT(A3291)="2","K",IF(LEFT(A3291)="3","K",IF(LEFT(A3291)="4","K",IF(LEFT(A3291)="5","D",IF(LEFT(A3291)="6","D",IF(LEFT(A3291)="8","K",IF(LEFT(A3291)="9","D"))))))))</f>
        <v>K</v>
      </c>
      <c r="AD3291">
        <f>IF(LEFT(A3291)="4",1,IF(LEFT(A3291)="5",1,IF(LEFT(A3291)="6",1,0)))</f>
        <v>1</v>
      </c>
      <c r="AE3291">
        <f>IF(LEFT(A3291)="8",1,IF(LEFT(A3291)="9",1,0))</f>
        <v>0</v>
      </c>
      <c r="AF3291" t="str">
        <f>LEFT(A3291)</f>
        <v>4</v>
      </c>
    </row>
    <row r="3292" spans="1:32" x14ac:dyDescent="0.25">
      <c r="A3292" t="s">
        <v>6339</v>
      </c>
      <c r="B3292" t="s">
        <v>6340</v>
      </c>
      <c r="C3292" t="s">
        <v>6329</v>
      </c>
      <c r="D3292">
        <v>1</v>
      </c>
      <c r="E3292">
        <v>1</v>
      </c>
      <c r="F3292">
        <v>1</v>
      </c>
      <c r="G3292">
        <v>0</v>
      </c>
      <c r="H3292" t="s">
        <v>6340</v>
      </c>
      <c r="I3292" t="s">
        <v>10419</v>
      </c>
      <c r="J3292" t="s">
        <v>10420</v>
      </c>
      <c r="K3292" s="1">
        <v>42339</v>
      </c>
      <c r="L3292" s="1">
        <v>42339</v>
      </c>
      <c r="M3292" t="s">
        <v>10420</v>
      </c>
      <c r="N3292">
        <v>0</v>
      </c>
      <c r="O3292" t="s">
        <v>5940</v>
      </c>
      <c r="P3292">
        <v>1</v>
      </c>
      <c r="Q3292">
        <v>0</v>
      </c>
      <c r="T3292" t="str">
        <f>IF(LEN(A3292)=2,MID(A3292,1,1),IF(LEN(A3292)=3,MID(A3292,1,2),IF(LEN(A3292)=5,MID(A3292,1,3),IF(LEN(A3292)=7,MID(A3292,1,5),IF(LEN(A3292)=1,"")))))</f>
        <v>421</v>
      </c>
      <c r="U3292">
        <f>IF(LEN(A3292)=7,0,1)</f>
        <v>1</v>
      </c>
      <c r="V3292">
        <f t="shared" si="102"/>
        <v>1</v>
      </c>
      <c r="W3292">
        <f>IF(OR(LEFT(A3292)="1", LEFT(A3292)="2",LEFT(A3292)="3"),1,0)</f>
        <v>0</v>
      </c>
      <c r="Y3292" t="str">
        <f t="shared" si="103"/>
        <v>Bagi Hasil Bukan Pajak/Sumber Daya Alam - LRA</v>
      </c>
      <c r="AB3292" t="str">
        <f>IF(LEFT(A3292)="1","D",IF(LEFT(A3292)="2","K",IF(LEFT(A3292)="3","K",IF(LEFT(A3292)="4","K",IF(LEFT(A3292)="5","D",IF(LEFT(A3292)="6","D",IF(LEFT(A3292)="8","K",IF(LEFT(A3292)="9","D"))))))))</f>
        <v>K</v>
      </c>
      <c r="AD3292">
        <f>IF(LEFT(A3292)="4",1,IF(LEFT(A3292)="5",1,IF(LEFT(A3292)="6",1,0)))</f>
        <v>1</v>
      </c>
      <c r="AE3292">
        <f>IF(LEFT(A3292)="8",1,IF(LEFT(A3292)="9",1,0))</f>
        <v>0</v>
      </c>
      <c r="AF3292" t="str">
        <f>LEFT(A3292)</f>
        <v>4</v>
      </c>
    </row>
    <row r="3293" spans="1:32" x14ac:dyDescent="0.25">
      <c r="A3293" t="s">
        <v>6341</v>
      </c>
      <c r="B3293" t="s">
        <v>6342</v>
      </c>
      <c r="C3293" t="s">
        <v>6339</v>
      </c>
      <c r="D3293">
        <v>1</v>
      </c>
      <c r="E3293">
        <v>0</v>
      </c>
      <c r="F3293">
        <v>1</v>
      </c>
      <c r="G3293">
        <v>0</v>
      </c>
      <c r="H3293" t="s">
        <v>6342</v>
      </c>
      <c r="I3293" t="s">
        <v>10419</v>
      </c>
      <c r="J3293" t="s">
        <v>10420</v>
      </c>
      <c r="K3293" s="1">
        <v>42339</v>
      </c>
      <c r="L3293" s="1">
        <v>42339</v>
      </c>
      <c r="M3293" t="s">
        <v>10420</v>
      </c>
      <c r="N3293">
        <v>0</v>
      </c>
      <c r="O3293" t="s">
        <v>5940</v>
      </c>
      <c r="P3293">
        <v>1</v>
      </c>
      <c r="Q3293">
        <v>0</v>
      </c>
      <c r="T3293" t="str">
        <f>IF(LEN(A3293)=2,MID(A3293,1,1),IF(LEN(A3293)=3,MID(A3293,1,2),IF(LEN(A3293)=5,MID(A3293,1,3),IF(LEN(A3293)=7,MID(A3293,1,5),IF(LEN(A3293)=1,"")))))</f>
        <v>42102</v>
      </c>
      <c r="U3293">
        <f>IF(LEN(A3293)=7,0,1)</f>
        <v>0</v>
      </c>
      <c r="V3293">
        <f t="shared" si="102"/>
        <v>1</v>
      </c>
      <c r="W3293">
        <f>IF(OR(LEFT(A3293)="1", LEFT(A3293)="2",LEFT(A3293)="3"),1,0)</f>
        <v>0</v>
      </c>
      <c r="Y3293" t="str">
        <f t="shared" si="103"/>
        <v>Bagi Hasil dari Iuran Hak Pengusahaan Hutan (IHPH) - LRA</v>
      </c>
      <c r="AB3293" t="str">
        <f>IF(LEFT(A3293)="1","D",IF(LEFT(A3293)="2","K",IF(LEFT(A3293)="3","K",IF(LEFT(A3293)="4","K",IF(LEFT(A3293)="5","D",IF(LEFT(A3293)="6","D",IF(LEFT(A3293)="8","K",IF(LEFT(A3293)="9","D"))))))))</f>
        <v>K</v>
      </c>
      <c r="AD3293">
        <f>IF(LEFT(A3293)="4",1,IF(LEFT(A3293)="5",1,IF(LEFT(A3293)="6",1,0)))</f>
        <v>1</v>
      </c>
      <c r="AE3293">
        <f>IF(LEFT(A3293)="8",1,IF(LEFT(A3293)="9",1,0))</f>
        <v>0</v>
      </c>
      <c r="AF3293" t="str">
        <f>LEFT(A3293)</f>
        <v>4</v>
      </c>
    </row>
    <row r="3294" spans="1:32" x14ac:dyDescent="0.25">
      <c r="A3294" t="s">
        <v>6343</v>
      </c>
      <c r="B3294" t="s">
        <v>6344</v>
      </c>
      <c r="C3294" t="s">
        <v>6339</v>
      </c>
      <c r="D3294">
        <v>1</v>
      </c>
      <c r="E3294">
        <v>0</v>
      </c>
      <c r="F3294">
        <v>1</v>
      </c>
      <c r="G3294">
        <v>0</v>
      </c>
      <c r="H3294" t="s">
        <v>6344</v>
      </c>
      <c r="I3294" t="s">
        <v>10419</v>
      </c>
      <c r="J3294" t="s">
        <v>10420</v>
      </c>
      <c r="K3294" s="1">
        <v>42339</v>
      </c>
      <c r="L3294" s="1">
        <v>42339</v>
      </c>
      <c r="M3294" t="s">
        <v>10420</v>
      </c>
      <c r="N3294">
        <v>0</v>
      </c>
      <c r="O3294" t="s">
        <v>5940</v>
      </c>
      <c r="P3294">
        <v>1</v>
      </c>
      <c r="Q3294">
        <v>0</v>
      </c>
      <c r="T3294" t="str">
        <f>IF(LEN(A3294)=2,MID(A3294,1,1),IF(LEN(A3294)=3,MID(A3294,1,2),IF(LEN(A3294)=5,MID(A3294,1,3),IF(LEN(A3294)=7,MID(A3294,1,5),IF(LEN(A3294)=1,"")))))</f>
        <v>42102</v>
      </c>
      <c r="U3294">
        <f>IF(LEN(A3294)=7,0,1)</f>
        <v>0</v>
      </c>
      <c r="V3294">
        <f t="shared" si="102"/>
        <v>1</v>
      </c>
      <c r="W3294">
        <f>IF(OR(LEFT(A3294)="1", LEFT(A3294)="2",LEFT(A3294)="3"),1,0)</f>
        <v>0</v>
      </c>
      <c r="Y3294" t="str">
        <f t="shared" si="103"/>
        <v>Bagi Hasil dari Provisi Sumber Daya Hutan ( PSDH ) - LRA</v>
      </c>
      <c r="AB3294" t="str">
        <f>IF(LEFT(A3294)="1","D",IF(LEFT(A3294)="2","K",IF(LEFT(A3294)="3","K",IF(LEFT(A3294)="4","K",IF(LEFT(A3294)="5","D",IF(LEFT(A3294)="6","D",IF(LEFT(A3294)="8","K",IF(LEFT(A3294)="9","D"))))))))</f>
        <v>K</v>
      </c>
      <c r="AD3294">
        <f>IF(LEFT(A3294)="4",1,IF(LEFT(A3294)="5",1,IF(LEFT(A3294)="6",1,0)))</f>
        <v>1</v>
      </c>
      <c r="AE3294">
        <f>IF(LEFT(A3294)="8",1,IF(LEFT(A3294)="9",1,0))</f>
        <v>0</v>
      </c>
      <c r="AF3294" t="str">
        <f>LEFT(A3294)</f>
        <v>4</v>
      </c>
    </row>
    <row r="3295" spans="1:32" x14ac:dyDescent="0.25">
      <c r="A3295" t="s">
        <v>6345</v>
      </c>
      <c r="B3295" t="s">
        <v>6346</v>
      </c>
      <c r="C3295" t="s">
        <v>6339</v>
      </c>
      <c r="D3295">
        <v>1</v>
      </c>
      <c r="E3295">
        <v>0</v>
      </c>
      <c r="F3295">
        <v>1</v>
      </c>
      <c r="G3295">
        <v>0</v>
      </c>
      <c r="H3295" t="s">
        <v>6346</v>
      </c>
      <c r="I3295" t="s">
        <v>10419</v>
      </c>
      <c r="J3295" t="s">
        <v>10420</v>
      </c>
      <c r="K3295" s="1">
        <v>42339</v>
      </c>
      <c r="L3295" s="1">
        <v>42339</v>
      </c>
      <c r="M3295" t="s">
        <v>10420</v>
      </c>
      <c r="N3295">
        <v>0</v>
      </c>
      <c r="O3295" t="s">
        <v>5940</v>
      </c>
      <c r="P3295">
        <v>1</v>
      </c>
      <c r="Q3295">
        <v>0</v>
      </c>
      <c r="T3295" t="str">
        <f>IF(LEN(A3295)=2,MID(A3295,1,1),IF(LEN(A3295)=3,MID(A3295,1,2),IF(LEN(A3295)=5,MID(A3295,1,3),IF(LEN(A3295)=7,MID(A3295,1,5),IF(LEN(A3295)=1,"")))))</f>
        <v>42102</v>
      </c>
      <c r="U3295">
        <f>IF(LEN(A3295)=7,0,1)</f>
        <v>0</v>
      </c>
      <c r="V3295">
        <f t="shared" si="102"/>
        <v>1</v>
      </c>
      <c r="W3295">
        <f>IF(OR(LEFT(A3295)="1", LEFT(A3295)="2",LEFT(A3295)="3"),1,0)</f>
        <v>0</v>
      </c>
      <c r="Y3295" t="str">
        <f t="shared" si="103"/>
        <v>Bagi Hasil dari Dana Reboisasi - LRA</v>
      </c>
      <c r="AB3295" t="str">
        <f>IF(LEFT(A3295)="1","D",IF(LEFT(A3295)="2","K",IF(LEFT(A3295)="3","K",IF(LEFT(A3295)="4","K",IF(LEFT(A3295)="5","D",IF(LEFT(A3295)="6","D",IF(LEFT(A3295)="8","K",IF(LEFT(A3295)="9","D"))))))))</f>
        <v>K</v>
      </c>
      <c r="AD3295">
        <f>IF(LEFT(A3295)="4",1,IF(LEFT(A3295)="5",1,IF(LEFT(A3295)="6",1,0)))</f>
        <v>1</v>
      </c>
      <c r="AE3295">
        <f>IF(LEFT(A3295)="8",1,IF(LEFT(A3295)="9",1,0))</f>
        <v>0</v>
      </c>
      <c r="AF3295" t="str">
        <f>LEFT(A3295)</f>
        <v>4</v>
      </c>
    </row>
    <row r="3296" spans="1:32" x14ac:dyDescent="0.25">
      <c r="A3296" t="s">
        <v>6347</v>
      </c>
      <c r="B3296" t="s">
        <v>6348</v>
      </c>
      <c r="C3296" t="s">
        <v>6339</v>
      </c>
      <c r="D3296">
        <v>1</v>
      </c>
      <c r="E3296">
        <v>0</v>
      </c>
      <c r="F3296">
        <v>1</v>
      </c>
      <c r="G3296">
        <v>0</v>
      </c>
      <c r="H3296" t="s">
        <v>6348</v>
      </c>
      <c r="I3296" t="s">
        <v>10419</v>
      </c>
      <c r="J3296" t="s">
        <v>10420</v>
      </c>
      <c r="K3296" s="1">
        <v>42339</v>
      </c>
      <c r="L3296" s="1">
        <v>42339</v>
      </c>
      <c r="M3296" t="s">
        <v>10420</v>
      </c>
      <c r="N3296">
        <v>0</v>
      </c>
      <c r="O3296" t="s">
        <v>5940</v>
      </c>
      <c r="P3296">
        <v>1</v>
      </c>
      <c r="Q3296">
        <v>0</v>
      </c>
      <c r="T3296" t="str">
        <f>IF(LEN(A3296)=2,MID(A3296,1,1),IF(LEN(A3296)=3,MID(A3296,1,2),IF(LEN(A3296)=5,MID(A3296,1,3),IF(LEN(A3296)=7,MID(A3296,1,5),IF(LEN(A3296)=1,"")))))</f>
        <v>42102</v>
      </c>
      <c r="U3296">
        <f>IF(LEN(A3296)=7,0,1)</f>
        <v>0</v>
      </c>
      <c r="V3296">
        <f t="shared" si="102"/>
        <v>1</v>
      </c>
      <c r="W3296">
        <f>IF(OR(LEFT(A3296)="1", LEFT(A3296)="2",LEFT(A3296)="3"),1,0)</f>
        <v>0</v>
      </c>
      <c r="Y3296" t="str">
        <f t="shared" si="103"/>
        <v>Bagi Hasil dari Iuran Tetap (Land-rent) - LRA</v>
      </c>
      <c r="AB3296" t="str">
        <f>IF(LEFT(A3296)="1","D",IF(LEFT(A3296)="2","K",IF(LEFT(A3296)="3","K",IF(LEFT(A3296)="4","K",IF(LEFT(A3296)="5","D",IF(LEFT(A3296)="6","D",IF(LEFT(A3296)="8","K",IF(LEFT(A3296)="9","D"))))))))</f>
        <v>K</v>
      </c>
      <c r="AD3296">
        <f>IF(LEFT(A3296)="4",1,IF(LEFT(A3296)="5",1,IF(LEFT(A3296)="6",1,0)))</f>
        <v>1</v>
      </c>
      <c r="AE3296">
        <f>IF(LEFT(A3296)="8",1,IF(LEFT(A3296)="9",1,0))</f>
        <v>0</v>
      </c>
      <c r="AF3296" t="str">
        <f>LEFT(A3296)</f>
        <v>4</v>
      </c>
    </row>
    <row r="3297" spans="1:32" x14ac:dyDescent="0.25">
      <c r="A3297" t="s">
        <v>6349</v>
      </c>
      <c r="B3297" t="s">
        <v>6350</v>
      </c>
      <c r="C3297" t="s">
        <v>6339</v>
      </c>
      <c r="D3297">
        <v>1</v>
      </c>
      <c r="E3297">
        <v>0</v>
      </c>
      <c r="F3297">
        <v>1</v>
      </c>
      <c r="G3297">
        <v>0</v>
      </c>
      <c r="H3297" t="s">
        <v>6350</v>
      </c>
      <c r="I3297" t="s">
        <v>10419</v>
      </c>
      <c r="J3297" t="s">
        <v>10420</v>
      </c>
      <c r="K3297" s="1">
        <v>42339</v>
      </c>
      <c r="L3297" s="1">
        <v>42339</v>
      </c>
      <c r="M3297" t="s">
        <v>10420</v>
      </c>
      <c r="N3297">
        <v>0</v>
      </c>
      <c r="O3297" t="s">
        <v>5940</v>
      </c>
      <c r="P3297">
        <v>1</v>
      </c>
      <c r="Q3297">
        <v>0</v>
      </c>
      <c r="T3297" t="str">
        <f>IF(LEN(A3297)=2,MID(A3297,1,1),IF(LEN(A3297)=3,MID(A3297,1,2),IF(LEN(A3297)=5,MID(A3297,1,3),IF(LEN(A3297)=7,MID(A3297,1,5),IF(LEN(A3297)=1,"")))))</f>
        <v>42102</v>
      </c>
      <c r="U3297">
        <f>IF(LEN(A3297)=7,0,1)</f>
        <v>0</v>
      </c>
      <c r="V3297">
        <f t="shared" si="102"/>
        <v>1</v>
      </c>
      <c r="W3297">
        <f>IF(OR(LEFT(A3297)="1", LEFT(A3297)="2",LEFT(A3297)="3"),1,0)</f>
        <v>0</v>
      </c>
      <c r="Y3297" t="str">
        <f t="shared" si="103"/>
        <v>Bagi Hasil dari Iuran Eksplorasi dan Iuran Eksploitasi (Royalti) - LRA</v>
      </c>
      <c r="AB3297" t="str">
        <f>IF(LEFT(A3297)="1","D",IF(LEFT(A3297)="2","K",IF(LEFT(A3297)="3","K",IF(LEFT(A3297)="4","K",IF(LEFT(A3297)="5","D",IF(LEFT(A3297)="6","D",IF(LEFT(A3297)="8","K",IF(LEFT(A3297)="9","D"))))))))</f>
        <v>K</v>
      </c>
      <c r="AD3297">
        <f>IF(LEFT(A3297)="4",1,IF(LEFT(A3297)="5",1,IF(LEFT(A3297)="6",1,0)))</f>
        <v>1</v>
      </c>
      <c r="AE3297">
        <f>IF(LEFT(A3297)="8",1,IF(LEFT(A3297)="9",1,0))</f>
        <v>0</v>
      </c>
      <c r="AF3297" t="str">
        <f>LEFT(A3297)</f>
        <v>4</v>
      </c>
    </row>
    <row r="3298" spans="1:32" x14ac:dyDescent="0.25">
      <c r="A3298" t="s">
        <v>6351</v>
      </c>
      <c r="B3298" t="s">
        <v>6352</v>
      </c>
      <c r="C3298" t="s">
        <v>6339</v>
      </c>
      <c r="D3298">
        <v>1</v>
      </c>
      <c r="E3298">
        <v>0</v>
      </c>
      <c r="F3298">
        <v>1</v>
      </c>
      <c r="G3298">
        <v>0</v>
      </c>
      <c r="H3298" t="s">
        <v>6352</v>
      </c>
      <c r="I3298" t="s">
        <v>10419</v>
      </c>
      <c r="J3298" t="s">
        <v>10420</v>
      </c>
      <c r="K3298" s="1">
        <v>42339</v>
      </c>
      <c r="L3298" s="1">
        <v>42339</v>
      </c>
      <c r="M3298" t="s">
        <v>10420</v>
      </c>
      <c r="N3298">
        <v>0</v>
      </c>
      <c r="O3298" t="s">
        <v>5940</v>
      </c>
      <c r="P3298">
        <v>1</v>
      </c>
      <c r="Q3298">
        <v>0</v>
      </c>
      <c r="T3298" t="str">
        <f>IF(LEN(A3298)=2,MID(A3298,1,1),IF(LEN(A3298)=3,MID(A3298,1,2),IF(LEN(A3298)=5,MID(A3298,1,3),IF(LEN(A3298)=7,MID(A3298,1,5),IF(LEN(A3298)=1,"")))))</f>
        <v>42102</v>
      </c>
      <c r="U3298">
        <f>IF(LEN(A3298)=7,0,1)</f>
        <v>0</v>
      </c>
      <c r="V3298">
        <f t="shared" si="102"/>
        <v>1</v>
      </c>
      <c r="W3298">
        <f>IF(OR(LEFT(A3298)="1", LEFT(A3298)="2",LEFT(A3298)="3"),1,0)</f>
        <v>0</v>
      </c>
      <c r="Y3298" t="str">
        <f t="shared" si="103"/>
        <v>Bagi Hasil dari Pungutan Pengusahaan Perikanan - LRA</v>
      </c>
      <c r="AB3298" t="str">
        <f>IF(LEFT(A3298)="1","D",IF(LEFT(A3298)="2","K",IF(LEFT(A3298)="3","K",IF(LEFT(A3298)="4","K",IF(LEFT(A3298)="5","D",IF(LEFT(A3298)="6","D",IF(LEFT(A3298)="8","K",IF(LEFT(A3298)="9","D"))))))))</f>
        <v>K</v>
      </c>
      <c r="AD3298">
        <f>IF(LEFT(A3298)="4",1,IF(LEFT(A3298)="5",1,IF(LEFT(A3298)="6",1,0)))</f>
        <v>1</v>
      </c>
      <c r="AE3298">
        <f>IF(LEFT(A3298)="8",1,IF(LEFT(A3298)="9",1,0))</f>
        <v>0</v>
      </c>
      <c r="AF3298" t="str">
        <f>LEFT(A3298)</f>
        <v>4</v>
      </c>
    </row>
    <row r="3299" spans="1:32" x14ac:dyDescent="0.25">
      <c r="A3299" t="s">
        <v>6353</v>
      </c>
      <c r="B3299" t="s">
        <v>6354</v>
      </c>
      <c r="C3299" t="s">
        <v>6339</v>
      </c>
      <c r="D3299">
        <v>1</v>
      </c>
      <c r="E3299">
        <v>0</v>
      </c>
      <c r="F3299">
        <v>1</v>
      </c>
      <c r="G3299">
        <v>0</v>
      </c>
      <c r="H3299" t="s">
        <v>6354</v>
      </c>
      <c r="I3299" t="s">
        <v>10419</v>
      </c>
      <c r="J3299" t="s">
        <v>10420</v>
      </c>
      <c r="K3299" s="1">
        <v>42339</v>
      </c>
      <c r="L3299" s="1">
        <v>42339</v>
      </c>
      <c r="M3299" t="s">
        <v>10420</v>
      </c>
      <c r="N3299">
        <v>0</v>
      </c>
      <c r="O3299" t="s">
        <v>5940</v>
      </c>
      <c r="P3299">
        <v>1</v>
      </c>
      <c r="Q3299">
        <v>0</v>
      </c>
      <c r="T3299" t="str">
        <f>IF(LEN(A3299)=2,MID(A3299,1,1),IF(LEN(A3299)=3,MID(A3299,1,2),IF(LEN(A3299)=5,MID(A3299,1,3),IF(LEN(A3299)=7,MID(A3299,1,5),IF(LEN(A3299)=1,"")))))</f>
        <v>42102</v>
      </c>
      <c r="U3299">
        <f>IF(LEN(A3299)=7,0,1)</f>
        <v>0</v>
      </c>
      <c r="V3299">
        <f t="shared" si="102"/>
        <v>1</v>
      </c>
      <c r="W3299">
        <f>IF(OR(LEFT(A3299)="1", LEFT(A3299)="2",LEFT(A3299)="3"),1,0)</f>
        <v>0</v>
      </c>
      <c r="Y3299" t="str">
        <f t="shared" si="103"/>
        <v>Bagi Hasil dari Pungutan Hasil Perikanan - LRA</v>
      </c>
      <c r="AB3299" t="str">
        <f>IF(LEFT(A3299)="1","D",IF(LEFT(A3299)="2","K",IF(LEFT(A3299)="3","K",IF(LEFT(A3299)="4","K",IF(LEFT(A3299)="5","D",IF(LEFT(A3299)="6","D",IF(LEFT(A3299)="8","K",IF(LEFT(A3299)="9","D"))))))))</f>
        <v>K</v>
      </c>
      <c r="AD3299">
        <f>IF(LEFT(A3299)="4",1,IF(LEFT(A3299)="5",1,IF(LEFT(A3299)="6",1,0)))</f>
        <v>1</v>
      </c>
      <c r="AE3299">
        <f>IF(LEFT(A3299)="8",1,IF(LEFT(A3299)="9",1,0))</f>
        <v>0</v>
      </c>
      <c r="AF3299" t="str">
        <f>LEFT(A3299)</f>
        <v>4</v>
      </c>
    </row>
    <row r="3300" spans="1:32" x14ac:dyDescent="0.25">
      <c r="A3300" t="s">
        <v>6355</v>
      </c>
      <c r="B3300" t="s">
        <v>6356</v>
      </c>
      <c r="C3300" t="s">
        <v>6339</v>
      </c>
      <c r="D3300">
        <v>1</v>
      </c>
      <c r="E3300">
        <v>0</v>
      </c>
      <c r="F3300">
        <v>1</v>
      </c>
      <c r="G3300">
        <v>0</v>
      </c>
      <c r="H3300" t="s">
        <v>6356</v>
      </c>
      <c r="I3300" t="s">
        <v>10419</v>
      </c>
      <c r="J3300" t="s">
        <v>10420</v>
      </c>
      <c r="K3300" s="1">
        <v>42339</v>
      </c>
      <c r="L3300" s="1">
        <v>42339</v>
      </c>
      <c r="M3300" t="s">
        <v>10420</v>
      </c>
      <c r="N3300">
        <v>0</v>
      </c>
      <c r="O3300" t="s">
        <v>5940</v>
      </c>
      <c r="P3300">
        <v>1</v>
      </c>
      <c r="Q3300">
        <v>0</v>
      </c>
      <c r="T3300" t="str">
        <f>IF(LEN(A3300)=2,MID(A3300,1,1),IF(LEN(A3300)=3,MID(A3300,1,2),IF(LEN(A3300)=5,MID(A3300,1,3),IF(LEN(A3300)=7,MID(A3300,1,5),IF(LEN(A3300)=1,"")))))</f>
        <v>42102</v>
      </c>
      <c r="U3300">
        <f>IF(LEN(A3300)=7,0,1)</f>
        <v>0</v>
      </c>
      <c r="V3300">
        <f t="shared" si="102"/>
        <v>1</v>
      </c>
      <c r="W3300">
        <f>IF(OR(LEFT(A3300)="1", LEFT(A3300)="2",LEFT(A3300)="3"),1,0)</f>
        <v>0</v>
      </c>
      <c r="Y3300" t="str">
        <f t="shared" si="103"/>
        <v>Bagi Hasil dari Pertambangan Minyak Bumi - LRA</v>
      </c>
      <c r="AB3300" t="str">
        <f>IF(LEFT(A3300)="1","D",IF(LEFT(A3300)="2","K",IF(LEFT(A3300)="3","K",IF(LEFT(A3300)="4","K",IF(LEFT(A3300)="5","D",IF(LEFT(A3300)="6","D",IF(LEFT(A3300)="8","K",IF(LEFT(A3300)="9","D"))))))))</f>
        <v>K</v>
      </c>
      <c r="AD3300">
        <f>IF(LEFT(A3300)="4",1,IF(LEFT(A3300)="5",1,IF(LEFT(A3300)="6",1,0)))</f>
        <v>1</v>
      </c>
      <c r="AE3300">
        <f>IF(LEFT(A3300)="8",1,IF(LEFT(A3300)="9",1,0))</f>
        <v>0</v>
      </c>
      <c r="AF3300" t="str">
        <f>LEFT(A3300)</f>
        <v>4</v>
      </c>
    </row>
    <row r="3301" spans="1:32" x14ac:dyDescent="0.25">
      <c r="A3301" t="s">
        <v>6357</v>
      </c>
      <c r="B3301" t="s">
        <v>6358</v>
      </c>
      <c r="C3301" t="s">
        <v>6339</v>
      </c>
      <c r="D3301">
        <v>1</v>
      </c>
      <c r="E3301">
        <v>0</v>
      </c>
      <c r="F3301">
        <v>1</v>
      </c>
      <c r="G3301">
        <v>0</v>
      </c>
      <c r="H3301" t="s">
        <v>6358</v>
      </c>
      <c r="I3301" t="s">
        <v>10419</v>
      </c>
      <c r="J3301" t="s">
        <v>10420</v>
      </c>
      <c r="K3301" s="1">
        <v>42339</v>
      </c>
      <c r="L3301" s="1">
        <v>42339</v>
      </c>
      <c r="M3301" t="s">
        <v>10420</v>
      </c>
      <c r="N3301">
        <v>0</v>
      </c>
      <c r="O3301" t="s">
        <v>5940</v>
      </c>
      <c r="P3301">
        <v>1</v>
      </c>
      <c r="Q3301">
        <v>0</v>
      </c>
      <c r="T3301" t="str">
        <f>IF(LEN(A3301)=2,MID(A3301,1,1),IF(LEN(A3301)=3,MID(A3301,1,2),IF(LEN(A3301)=5,MID(A3301,1,3),IF(LEN(A3301)=7,MID(A3301,1,5),IF(LEN(A3301)=1,"")))))</f>
        <v>42102</v>
      </c>
      <c r="U3301">
        <f>IF(LEN(A3301)=7,0,1)</f>
        <v>0</v>
      </c>
      <c r="V3301">
        <f t="shared" si="102"/>
        <v>1</v>
      </c>
      <c r="W3301">
        <f>IF(OR(LEFT(A3301)="1", LEFT(A3301)="2",LEFT(A3301)="3"),1,0)</f>
        <v>0</v>
      </c>
      <c r="Y3301" t="str">
        <f t="shared" si="103"/>
        <v>Bagi Hasil dari Pertambangan Gas Bumi - LRA</v>
      </c>
      <c r="AB3301" t="str">
        <f>IF(LEFT(A3301)="1","D",IF(LEFT(A3301)="2","K",IF(LEFT(A3301)="3","K",IF(LEFT(A3301)="4","K",IF(LEFT(A3301)="5","D",IF(LEFT(A3301)="6","D",IF(LEFT(A3301)="8","K",IF(LEFT(A3301)="9","D"))))))))</f>
        <v>K</v>
      </c>
      <c r="AD3301">
        <f>IF(LEFT(A3301)="4",1,IF(LEFT(A3301)="5",1,IF(LEFT(A3301)="6",1,0)))</f>
        <v>1</v>
      </c>
      <c r="AE3301">
        <f>IF(LEFT(A3301)="8",1,IF(LEFT(A3301)="9",1,0))</f>
        <v>0</v>
      </c>
      <c r="AF3301" t="str">
        <f>LEFT(A3301)</f>
        <v>4</v>
      </c>
    </row>
    <row r="3302" spans="1:32" x14ac:dyDescent="0.25">
      <c r="A3302" t="s">
        <v>6359</v>
      </c>
      <c r="B3302" t="s">
        <v>6360</v>
      </c>
      <c r="C3302" t="s">
        <v>6339</v>
      </c>
      <c r="D3302">
        <v>1</v>
      </c>
      <c r="E3302">
        <v>0</v>
      </c>
      <c r="F3302">
        <v>1</v>
      </c>
      <c r="G3302">
        <v>0</v>
      </c>
      <c r="H3302" t="s">
        <v>6360</v>
      </c>
      <c r="I3302" t="s">
        <v>10419</v>
      </c>
      <c r="J3302" t="s">
        <v>10420</v>
      </c>
      <c r="K3302" s="1">
        <v>42339</v>
      </c>
      <c r="L3302" s="1">
        <v>42339</v>
      </c>
      <c r="M3302" t="s">
        <v>10420</v>
      </c>
      <c r="N3302">
        <v>0</v>
      </c>
      <c r="O3302" t="s">
        <v>5940</v>
      </c>
      <c r="P3302">
        <v>1</v>
      </c>
      <c r="Q3302">
        <v>0</v>
      </c>
      <c r="T3302" t="str">
        <f>IF(LEN(A3302)=2,MID(A3302,1,1),IF(LEN(A3302)=3,MID(A3302,1,2),IF(LEN(A3302)=5,MID(A3302,1,3),IF(LEN(A3302)=7,MID(A3302,1,5),IF(LEN(A3302)=1,"")))))</f>
        <v>42102</v>
      </c>
      <c r="U3302">
        <f>IF(LEN(A3302)=7,0,1)</f>
        <v>0</v>
      </c>
      <c r="V3302">
        <f t="shared" si="102"/>
        <v>1</v>
      </c>
      <c r="W3302">
        <f>IF(OR(LEFT(A3302)="1", LEFT(A3302)="2",LEFT(A3302)="3"),1,0)</f>
        <v>0</v>
      </c>
      <c r="Y3302" t="str">
        <f t="shared" si="103"/>
        <v>Bagi Hasil dari Pertambangan Panas Bumi - LRA</v>
      </c>
      <c r="AB3302" t="str">
        <f>IF(LEFT(A3302)="1","D",IF(LEFT(A3302)="2","K",IF(LEFT(A3302)="3","K",IF(LEFT(A3302)="4","K",IF(LEFT(A3302)="5","D",IF(LEFT(A3302)="6","D",IF(LEFT(A3302)="8","K",IF(LEFT(A3302)="9","D"))))))))</f>
        <v>K</v>
      </c>
      <c r="AD3302">
        <f>IF(LEFT(A3302)="4",1,IF(LEFT(A3302)="5",1,IF(LEFT(A3302)="6",1,0)))</f>
        <v>1</v>
      </c>
      <c r="AE3302">
        <f>IF(LEFT(A3302)="8",1,IF(LEFT(A3302)="9",1,0))</f>
        <v>0</v>
      </c>
      <c r="AF3302" t="str">
        <f>LEFT(A3302)</f>
        <v>4</v>
      </c>
    </row>
    <row r="3303" spans="1:32" x14ac:dyDescent="0.25">
      <c r="A3303" t="s">
        <v>6361</v>
      </c>
      <c r="B3303" t="s">
        <v>6362</v>
      </c>
      <c r="C3303" t="s">
        <v>6339</v>
      </c>
      <c r="D3303">
        <v>1</v>
      </c>
      <c r="E3303">
        <v>0</v>
      </c>
      <c r="F3303">
        <v>1</v>
      </c>
      <c r="G3303">
        <v>0</v>
      </c>
      <c r="H3303" t="s">
        <v>6362</v>
      </c>
      <c r="I3303" t="s">
        <v>10419</v>
      </c>
      <c r="J3303" t="s">
        <v>10420</v>
      </c>
      <c r="K3303" s="1">
        <v>42339</v>
      </c>
      <c r="L3303" s="1">
        <v>42339</v>
      </c>
      <c r="M3303" t="s">
        <v>10420</v>
      </c>
      <c r="N3303">
        <v>0</v>
      </c>
      <c r="O3303" t="s">
        <v>5940</v>
      </c>
      <c r="P3303">
        <v>1</v>
      </c>
      <c r="Q3303">
        <v>0</v>
      </c>
      <c r="T3303" t="str">
        <f>IF(LEN(A3303)=2,MID(A3303,1,1),IF(LEN(A3303)=3,MID(A3303,1,2),IF(LEN(A3303)=5,MID(A3303,1,3),IF(LEN(A3303)=7,MID(A3303,1,5),IF(LEN(A3303)=1,"")))))</f>
        <v>42102</v>
      </c>
      <c r="U3303">
        <f>IF(LEN(A3303)=7,0,1)</f>
        <v>0</v>
      </c>
      <c r="V3303">
        <f t="shared" si="102"/>
        <v>1</v>
      </c>
      <c r="W3303">
        <f>IF(OR(LEFT(A3303)="1", LEFT(A3303)="2",LEFT(A3303)="3"),1,0)</f>
        <v>0</v>
      </c>
      <c r="Y3303" t="str">
        <f t="shared" si="103"/>
        <v>Bagi Hasil dari Pertambangan Umum - LRA</v>
      </c>
      <c r="AB3303" t="str">
        <f>IF(LEFT(A3303)="1","D",IF(LEFT(A3303)="2","K",IF(LEFT(A3303)="3","K",IF(LEFT(A3303)="4","K",IF(LEFT(A3303)="5","D",IF(LEFT(A3303)="6","D",IF(LEFT(A3303)="8","K",IF(LEFT(A3303)="9","D"))))))))</f>
        <v>K</v>
      </c>
      <c r="AD3303">
        <f>IF(LEFT(A3303)="4",1,IF(LEFT(A3303)="5",1,IF(LEFT(A3303)="6",1,0)))</f>
        <v>1</v>
      </c>
      <c r="AE3303">
        <f>IF(LEFT(A3303)="8",1,IF(LEFT(A3303)="9",1,0))</f>
        <v>0</v>
      </c>
      <c r="AF3303" t="str">
        <f>LEFT(A3303)</f>
        <v>4</v>
      </c>
    </row>
    <row r="3304" spans="1:32" x14ac:dyDescent="0.25">
      <c r="A3304" t="s">
        <v>6363</v>
      </c>
      <c r="B3304" t="s">
        <v>6364</v>
      </c>
      <c r="C3304" t="s">
        <v>6339</v>
      </c>
      <c r="D3304">
        <v>1</v>
      </c>
      <c r="E3304">
        <v>0</v>
      </c>
      <c r="F3304">
        <v>1</v>
      </c>
      <c r="G3304">
        <v>0</v>
      </c>
      <c r="H3304" t="s">
        <v>6364</v>
      </c>
      <c r="I3304" t="s">
        <v>10419</v>
      </c>
      <c r="J3304" t="s">
        <v>10420</v>
      </c>
      <c r="K3304" s="1">
        <v>42339</v>
      </c>
      <c r="L3304" s="1">
        <v>42339</v>
      </c>
      <c r="M3304" t="s">
        <v>10420</v>
      </c>
      <c r="N3304">
        <v>0</v>
      </c>
      <c r="O3304" t="s">
        <v>5940</v>
      </c>
      <c r="P3304">
        <v>1</v>
      </c>
      <c r="Q3304">
        <v>0</v>
      </c>
      <c r="T3304" t="str">
        <f>IF(LEN(A3304)=2,MID(A3304,1,1),IF(LEN(A3304)=3,MID(A3304,1,2),IF(LEN(A3304)=5,MID(A3304,1,3),IF(LEN(A3304)=7,MID(A3304,1,5),IF(LEN(A3304)=1,"")))))</f>
        <v>42102</v>
      </c>
      <c r="U3304">
        <f>IF(LEN(A3304)=7,0,1)</f>
        <v>0</v>
      </c>
      <c r="V3304">
        <f t="shared" si="102"/>
        <v>1</v>
      </c>
      <c r="W3304">
        <f>IF(OR(LEFT(A3304)="1", LEFT(A3304)="2",LEFT(A3304)="3"),1,0)</f>
        <v>0</v>
      </c>
      <c r="Y3304" t="str">
        <f t="shared" si="103"/>
        <v>Pemberian Hak Atas Tanah Negara - LRA</v>
      </c>
      <c r="AB3304" t="str">
        <f>IF(LEFT(A3304)="1","D",IF(LEFT(A3304)="2","K",IF(LEFT(A3304)="3","K",IF(LEFT(A3304)="4","K",IF(LEFT(A3304)="5","D",IF(LEFT(A3304)="6","D",IF(LEFT(A3304)="8","K",IF(LEFT(A3304)="9","D"))))))))</f>
        <v>K</v>
      </c>
      <c r="AD3304">
        <f>IF(LEFT(A3304)="4",1,IF(LEFT(A3304)="5",1,IF(LEFT(A3304)="6",1,0)))</f>
        <v>1</v>
      </c>
      <c r="AE3304">
        <f>IF(LEFT(A3304)="8",1,IF(LEFT(A3304)="9",1,0))</f>
        <v>0</v>
      </c>
      <c r="AF3304" t="str">
        <f>LEFT(A3304)</f>
        <v>4</v>
      </c>
    </row>
    <row r="3305" spans="1:32" x14ac:dyDescent="0.25">
      <c r="A3305" t="s">
        <v>6365</v>
      </c>
      <c r="B3305" t="s">
        <v>6366</v>
      </c>
      <c r="C3305" t="s">
        <v>6329</v>
      </c>
      <c r="D3305">
        <v>1</v>
      </c>
      <c r="E3305">
        <v>1</v>
      </c>
      <c r="F3305">
        <v>1</v>
      </c>
      <c r="G3305">
        <v>0</v>
      </c>
      <c r="H3305" t="s">
        <v>6366</v>
      </c>
      <c r="I3305" t="s">
        <v>10419</v>
      </c>
      <c r="J3305" t="s">
        <v>10420</v>
      </c>
      <c r="K3305" s="1">
        <v>42339</v>
      </c>
      <c r="L3305" s="1">
        <v>42339</v>
      </c>
      <c r="M3305" t="s">
        <v>10420</v>
      </c>
      <c r="N3305">
        <v>0</v>
      </c>
      <c r="O3305" t="s">
        <v>5940</v>
      </c>
      <c r="P3305">
        <v>1</v>
      </c>
      <c r="Q3305">
        <v>0</v>
      </c>
      <c r="T3305" t="str">
        <f>IF(LEN(A3305)=2,MID(A3305,1,1),IF(LEN(A3305)=3,MID(A3305,1,2),IF(LEN(A3305)=5,MID(A3305,1,3),IF(LEN(A3305)=7,MID(A3305,1,5),IF(LEN(A3305)=1,"")))))</f>
        <v>421</v>
      </c>
      <c r="U3305">
        <f>IF(LEN(A3305)=7,0,1)</f>
        <v>1</v>
      </c>
      <c r="V3305">
        <f t="shared" si="102"/>
        <v>1</v>
      </c>
      <c r="W3305">
        <f>IF(OR(LEFT(A3305)="1", LEFT(A3305)="2",LEFT(A3305)="3"),1,0)</f>
        <v>0</v>
      </c>
      <c r="Y3305" t="str">
        <f t="shared" si="103"/>
        <v>Bagi Hasil Cukai Hasil Tembakau - LRA</v>
      </c>
      <c r="AB3305" t="str">
        <f>IF(LEFT(A3305)="1","D",IF(LEFT(A3305)="2","K",IF(LEFT(A3305)="3","K",IF(LEFT(A3305)="4","K",IF(LEFT(A3305)="5","D",IF(LEFT(A3305)="6","D",IF(LEFT(A3305)="8","K",IF(LEFT(A3305)="9","D"))))))))</f>
        <v>K</v>
      </c>
      <c r="AD3305">
        <f>IF(LEFT(A3305)="4",1,IF(LEFT(A3305)="5",1,IF(LEFT(A3305)="6",1,0)))</f>
        <v>1</v>
      </c>
      <c r="AE3305">
        <f>IF(LEFT(A3305)="8",1,IF(LEFT(A3305)="9",1,0))</f>
        <v>0</v>
      </c>
      <c r="AF3305" t="str">
        <f>LEFT(A3305)</f>
        <v>4</v>
      </c>
    </row>
    <row r="3306" spans="1:32" x14ac:dyDescent="0.25">
      <c r="A3306" t="s">
        <v>6367</v>
      </c>
      <c r="B3306" t="s">
        <v>6366</v>
      </c>
      <c r="C3306" t="s">
        <v>6365</v>
      </c>
      <c r="D3306">
        <v>1</v>
      </c>
      <c r="E3306">
        <v>0</v>
      </c>
      <c r="F3306">
        <v>1</v>
      </c>
      <c r="G3306">
        <v>0</v>
      </c>
      <c r="H3306" t="s">
        <v>6366</v>
      </c>
      <c r="I3306" t="s">
        <v>10419</v>
      </c>
      <c r="J3306" t="s">
        <v>10420</v>
      </c>
      <c r="K3306" s="1">
        <v>42339</v>
      </c>
      <c r="L3306" s="1">
        <v>42339</v>
      </c>
      <c r="M3306" t="s">
        <v>10420</v>
      </c>
      <c r="N3306">
        <v>0</v>
      </c>
      <c r="O3306" t="s">
        <v>5940</v>
      </c>
      <c r="P3306">
        <v>1</v>
      </c>
      <c r="Q3306">
        <v>0</v>
      </c>
      <c r="T3306" t="str">
        <f>IF(LEN(A3306)=2,MID(A3306,1,1),IF(LEN(A3306)=3,MID(A3306,1,2),IF(LEN(A3306)=5,MID(A3306,1,3),IF(LEN(A3306)=7,MID(A3306,1,5),IF(LEN(A3306)=1,"")))))</f>
        <v>42103</v>
      </c>
      <c r="U3306">
        <f>IF(LEN(A3306)=7,0,1)</f>
        <v>0</v>
      </c>
      <c r="V3306">
        <f t="shared" si="102"/>
        <v>1</v>
      </c>
      <c r="W3306">
        <f>IF(OR(LEFT(A3306)="1", LEFT(A3306)="2",LEFT(A3306)="3"),1,0)</f>
        <v>0</v>
      </c>
      <c r="Y3306" t="str">
        <f t="shared" si="103"/>
        <v>Bagi Hasil Cukai Hasil Tembakau - LRA</v>
      </c>
      <c r="AB3306" t="str">
        <f>IF(LEFT(A3306)="1","D",IF(LEFT(A3306)="2","K",IF(LEFT(A3306)="3","K",IF(LEFT(A3306)="4","K",IF(LEFT(A3306)="5","D",IF(LEFT(A3306)="6","D",IF(LEFT(A3306)="8","K",IF(LEFT(A3306)="9","D"))))))))</f>
        <v>K</v>
      </c>
      <c r="AD3306">
        <f>IF(LEFT(A3306)="4",1,IF(LEFT(A3306)="5",1,IF(LEFT(A3306)="6",1,0)))</f>
        <v>1</v>
      </c>
      <c r="AE3306">
        <f>IF(LEFT(A3306)="8",1,IF(LEFT(A3306)="9",1,0))</f>
        <v>0</v>
      </c>
      <c r="AF3306" t="str">
        <f>LEFT(A3306)</f>
        <v>4</v>
      </c>
    </row>
    <row r="3307" spans="1:32" x14ac:dyDescent="0.25">
      <c r="A3307" t="s">
        <v>6368</v>
      </c>
      <c r="B3307" t="s">
        <v>6369</v>
      </c>
      <c r="C3307" t="s">
        <v>6327</v>
      </c>
      <c r="D3307">
        <v>1</v>
      </c>
      <c r="E3307">
        <v>1</v>
      </c>
      <c r="F3307">
        <v>1</v>
      </c>
      <c r="G3307">
        <v>0</v>
      </c>
      <c r="H3307" t="s">
        <v>6369</v>
      </c>
      <c r="I3307" t="s">
        <v>10419</v>
      </c>
      <c r="J3307" t="s">
        <v>10420</v>
      </c>
      <c r="K3307" s="1">
        <v>42339</v>
      </c>
      <c r="L3307" s="1">
        <v>42339</v>
      </c>
      <c r="M3307" t="s">
        <v>10420</v>
      </c>
      <c r="N3307">
        <v>0</v>
      </c>
      <c r="O3307" t="s">
        <v>5940</v>
      </c>
      <c r="P3307">
        <v>1</v>
      </c>
      <c r="Q3307">
        <v>0</v>
      </c>
      <c r="T3307" t="str">
        <f>IF(LEN(A3307)=2,MID(A3307,1,1),IF(LEN(A3307)=3,MID(A3307,1,2),IF(LEN(A3307)=5,MID(A3307,1,3),IF(LEN(A3307)=7,MID(A3307,1,5),IF(LEN(A3307)=1,"")))))</f>
        <v>42</v>
      </c>
      <c r="U3307">
        <f>IF(LEN(A3307)=7,0,1)</f>
        <v>1</v>
      </c>
      <c r="V3307">
        <f t="shared" si="102"/>
        <v>1</v>
      </c>
      <c r="W3307">
        <f>IF(OR(LEFT(A3307)="1", LEFT(A3307)="2",LEFT(A3307)="3"),1,0)</f>
        <v>0</v>
      </c>
      <c r="Y3307" t="str">
        <f t="shared" si="103"/>
        <v>DANA ALOKASI UMUM - LRA</v>
      </c>
      <c r="AB3307" t="str">
        <f>IF(LEFT(A3307)="1","D",IF(LEFT(A3307)="2","K",IF(LEFT(A3307)="3","K",IF(LEFT(A3307)="4","K",IF(LEFT(A3307)="5","D",IF(LEFT(A3307)="6","D",IF(LEFT(A3307)="8","K",IF(LEFT(A3307)="9","D"))))))))</f>
        <v>K</v>
      </c>
      <c r="AD3307">
        <f>IF(LEFT(A3307)="4",1,IF(LEFT(A3307)="5",1,IF(LEFT(A3307)="6",1,0)))</f>
        <v>1</v>
      </c>
      <c r="AE3307">
        <f>IF(LEFT(A3307)="8",1,IF(LEFT(A3307)="9",1,0))</f>
        <v>0</v>
      </c>
      <c r="AF3307" t="str">
        <f>LEFT(A3307)</f>
        <v>4</v>
      </c>
    </row>
    <row r="3308" spans="1:32" x14ac:dyDescent="0.25">
      <c r="A3308" t="s">
        <v>6370</v>
      </c>
      <c r="B3308" t="s">
        <v>6371</v>
      </c>
      <c r="C3308" t="s">
        <v>6368</v>
      </c>
      <c r="D3308">
        <v>1</v>
      </c>
      <c r="E3308">
        <v>1</v>
      </c>
      <c r="F3308">
        <v>1</v>
      </c>
      <c r="G3308">
        <v>0</v>
      </c>
      <c r="H3308" t="s">
        <v>6371</v>
      </c>
      <c r="I3308" t="s">
        <v>10419</v>
      </c>
      <c r="J3308" t="s">
        <v>10420</v>
      </c>
      <c r="K3308" s="1">
        <v>42339</v>
      </c>
      <c r="L3308" s="1">
        <v>42339</v>
      </c>
      <c r="M3308" t="s">
        <v>10420</v>
      </c>
      <c r="N3308">
        <v>0</v>
      </c>
      <c r="O3308" t="s">
        <v>5940</v>
      </c>
      <c r="P3308">
        <v>1</v>
      </c>
      <c r="Q3308">
        <v>0</v>
      </c>
      <c r="T3308" t="str">
        <f>IF(LEN(A3308)=2,MID(A3308,1,1),IF(LEN(A3308)=3,MID(A3308,1,2),IF(LEN(A3308)=5,MID(A3308,1,3),IF(LEN(A3308)=7,MID(A3308,1,5),IF(LEN(A3308)=1,"")))))</f>
        <v>422</v>
      </c>
      <c r="U3308">
        <f>IF(LEN(A3308)=7,0,1)</f>
        <v>1</v>
      </c>
      <c r="V3308">
        <f t="shared" si="102"/>
        <v>1</v>
      </c>
      <c r="W3308">
        <f>IF(OR(LEFT(A3308)="1", LEFT(A3308)="2",LEFT(A3308)="3"),1,0)</f>
        <v>0</v>
      </c>
      <c r="Y3308" t="str">
        <f t="shared" si="103"/>
        <v>Dana Alokasi Umum - LRA</v>
      </c>
      <c r="AB3308" t="str">
        <f>IF(LEFT(A3308)="1","D",IF(LEFT(A3308)="2","K",IF(LEFT(A3308)="3","K",IF(LEFT(A3308)="4","K",IF(LEFT(A3308)="5","D",IF(LEFT(A3308)="6","D",IF(LEFT(A3308)="8","K",IF(LEFT(A3308)="9","D"))))))))</f>
        <v>K</v>
      </c>
      <c r="AD3308">
        <f>IF(LEFT(A3308)="4",1,IF(LEFT(A3308)="5",1,IF(LEFT(A3308)="6",1,0)))</f>
        <v>1</v>
      </c>
      <c r="AE3308">
        <f>IF(LEFT(A3308)="8",1,IF(LEFT(A3308)="9",1,0))</f>
        <v>0</v>
      </c>
      <c r="AF3308" t="str">
        <f>LEFT(A3308)</f>
        <v>4</v>
      </c>
    </row>
    <row r="3309" spans="1:32" x14ac:dyDescent="0.25">
      <c r="A3309" t="s">
        <v>6372</v>
      </c>
      <c r="B3309" t="s">
        <v>6371</v>
      </c>
      <c r="C3309" t="s">
        <v>6370</v>
      </c>
      <c r="D3309">
        <v>1</v>
      </c>
      <c r="E3309">
        <v>0</v>
      </c>
      <c r="F3309">
        <v>1</v>
      </c>
      <c r="G3309">
        <v>0</v>
      </c>
      <c r="H3309" t="s">
        <v>6371</v>
      </c>
      <c r="I3309" t="s">
        <v>10419</v>
      </c>
      <c r="J3309" t="s">
        <v>10420</v>
      </c>
      <c r="K3309" s="1">
        <v>42339</v>
      </c>
      <c r="L3309" s="1">
        <v>42339</v>
      </c>
      <c r="M3309" t="s">
        <v>10420</v>
      </c>
      <c r="N3309">
        <v>0</v>
      </c>
      <c r="O3309" t="s">
        <v>5940</v>
      </c>
      <c r="P3309">
        <v>1</v>
      </c>
      <c r="Q3309">
        <v>0</v>
      </c>
      <c r="T3309" t="str">
        <f>IF(LEN(A3309)=2,MID(A3309,1,1),IF(LEN(A3309)=3,MID(A3309,1,2),IF(LEN(A3309)=5,MID(A3309,1,3),IF(LEN(A3309)=7,MID(A3309,1,5),IF(LEN(A3309)=1,"")))))</f>
        <v>42201</v>
      </c>
      <c r="U3309">
        <f>IF(LEN(A3309)=7,0,1)</f>
        <v>0</v>
      </c>
      <c r="V3309">
        <f t="shared" si="102"/>
        <v>1</v>
      </c>
      <c r="W3309">
        <f>IF(OR(LEFT(A3309)="1", LEFT(A3309)="2",LEFT(A3309)="3"),1,0)</f>
        <v>0</v>
      </c>
      <c r="Y3309" t="str">
        <f t="shared" si="103"/>
        <v>Dana Alokasi Umum - LRA</v>
      </c>
      <c r="AB3309" t="str">
        <f>IF(LEFT(A3309)="1","D",IF(LEFT(A3309)="2","K",IF(LEFT(A3309)="3","K",IF(LEFT(A3309)="4","K",IF(LEFT(A3309)="5","D",IF(LEFT(A3309)="6","D",IF(LEFT(A3309)="8","K",IF(LEFT(A3309)="9","D"))))))))</f>
        <v>K</v>
      </c>
      <c r="AD3309">
        <f>IF(LEFT(A3309)="4",1,IF(LEFT(A3309)="5",1,IF(LEFT(A3309)="6",1,0)))</f>
        <v>1</v>
      </c>
      <c r="AE3309">
        <f>IF(LEFT(A3309)="8",1,IF(LEFT(A3309)="9",1,0))</f>
        <v>0</v>
      </c>
      <c r="AF3309" t="str">
        <f>LEFT(A3309)</f>
        <v>4</v>
      </c>
    </row>
    <row r="3310" spans="1:32" x14ac:dyDescent="0.25">
      <c r="A3310" t="s">
        <v>6373</v>
      </c>
      <c r="B3310" t="s">
        <v>6374</v>
      </c>
      <c r="C3310" t="s">
        <v>6327</v>
      </c>
      <c r="D3310">
        <v>1</v>
      </c>
      <c r="E3310">
        <v>1</v>
      </c>
      <c r="F3310">
        <v>1</v>
      </c>
      <c r="G3310">
        <v>0</v>
      </c>
      <c r="H3310" t="s">
        <v>6374</v>
      </c>
      <c r="I3310" t="s">
        <v>10419</v>
      </c>
      <c r="J3310" t="s">
        <v>10420</v>
      </c>
      <c r="K3310" s="1">
        <v>42339</v>
      </c>
      <c r="L3310" s="1">
        <v>42339</v>
      </c>
      <c r="M3310" t="s">
        <v>10420</v>
      </c>
      <c r="N3310">
        <v>0</v>
      </c>
      <c r="O3310" t="s">
        <v>5940</v>
      </c>
      <c r="P3310">
        <v>1</v>
      </c>
      <c r="Q3310">
        <v>0</v>
      </c>
      <c r="T3310" t="str">
        <f>IF(LEN(A3310)=2,MID(A3310,1,1),IF(LEN(A3310)=3,MID(A3310,1,2),IF(LEN(A3310)=5,MID(A3310,1,3),IF(LEN(A3310)=7,MID(A3310,1,5),IF(LEN(A3310)=1,"")))))</f>
        <v>42</v>
      </c>
      <c r="U3310">
        <f>IF(LEN(A3310)=7,0,1)</f>
        <v>1</v>
      </c>
      <c r="V3310">
        <f t="shared" si="102"/>
        <v>1</v>
      </c>
      <c r="W3310">
        <f>IF(OR(LEFT(A3310)="1", LEFT(A3310)="2",LEFT(A3310)="3"),1,0)</f>
        <v>0</v>
      </c>
      <c r="Y3310" t="str">
        <f t="shared" si="103"/>
        <v>DANA ALOKASI KHUSUS - LRA</v>
      </c>
      <c r="AB3310" t="str">
        <f>IF(LEFT(A3310)="1","D",IF(LEFT(A3310)="2","K",IF(LEFT(A3310)="3","K",IF(LEFT(A3310)="4","K",IF(LEFT(A3310)="5","D",IF(LEFT(A3310)="6","D",IF(LEFT(A3310)="8","K",IF(LEFT(A3310)="9","D"))))))))</f>
        <v>K</v>
      </c>
      <c r="AD3310">
        <f>IF(LEFT(A3310)="4",1,IF(LEFT(A3310)="5",1,IF(LEFT(A3310)="6",1,0)))</f>
        <v>1</v>
      </c>
      <c r="AE3310">
        <f>IF(LEFT(A3310)="8",1,IF(LEFT(A3310)="9",1,0))</f>
        <v>0</v>
      </c>
      <c r="AF3310" t="str">
        <f>LEFT(A3310)</f>
        <v>4</v>
      </c>
    </row>
    <row r="3311" spans="1:32" x14ac:dyDescent="0.25">
      <c r="A3311" t="s">
        <v>6375</v>
      </c>
      <c r="B3311" t="s">
        <v>6376</v>
      </c>
      <c r="C3311" t="s">
        <v>6373</v>
      </c>
      <c r="D3311">
        <v>1</v>
      </c>
      <c r="E3311">
        <v>1</v>
      </c>
      <c r="F3311">
        <v>1</v>
      </c>
      <c r="G3311">
        <v>0</v>
      </c>
      <c r="H3311" t="s">
        <v>6376</v>
      </c>
      <c r="I3311" t="s">
        <v>10419</v>
      </c>
      <c r="J3311" t="s">
        <v>10420</v>
      </c>
      <c r="K3311" s="1">
        <v>42339</v>
      </c>
      <c r="L3311" s="1">
        <v>42339</v>
      </c>
      <c r="M3311" t="s">
        <v>10420</v>
      </c>
      <c r="N3311">
        <v>0</v>
      </c>
      <c r="O3311" t="s">
        <v>5940</v>
      </c>
      <c r="P3311">
        <v>1</v>
      </c>
      <c r="Q3311">
        <v>0</v>
      </c>
      <c r="T3311" t="str">
        <f>IF(LEN(A3311)=2,MID(A3311,1,1),IF(LEN(A3311)=3,MID(A3311,1,2),IF(LEN(A3311)=5,MID(A3311,1,3),IF(LEN(A3311)=7,MID(A3311,1,5),IF(LEN(A3311)=1,"")))))</f>
        <v>423</v>
      </c>
      <c r="U3311">
        <f>IF(LEN(A3311)=7,0,1)</f>
        <v>1</v>
      </c>
      <c r="V3311">
        <f t="shared" si="102"/>
        <v>1</v>
      </c>
      <c r="W3311">
        <f>IF(OR(LEFT(A3311)="1", LEFT(A3311)="2",LEFT(A3311)="3"),1,0)</f>
        <v>0</v>
      </c>
      <c r="Y3311" t="str">
        <f t="shared" si="103"/>
        <v>Dana Alokasi Khusus - LRA</v>
      </c>
      <c r="AB3311" t="str">
        <f>IF(LEFT(A3311)="1","D",IF(LEFT(A3311)="2","K",IF(LEFT(A3311)="3","K",IF(LEFT(A3311)="4","K",IF(LEFT(A3311)="5","D",IF(LEFT(A3311)="6","D",IF(LEFT(A3311)="8","K",IF(LEFT(A3311)="9","D"))))))))</f>
        <v>K</v>
      </c>
      <c r="AD3311">
        <f>IF(LEFT(A3311)="4",1,IF(LEFT(A3311)="5",1,IF(LEFT(A3311)="6",1,0)))</f>
        <v>1</v>
      </c>
      <c r="AE3311">
        <f>IF(LEFT(A3311)="8",1,IF(LEFT(A3311)="9",1,0))</f>
        <v>0</v>
      </c>
      <c r="AF3311" t="str">
        <f>LEFT(A3311)</f>
        <v>4</v>
      </c>
    </row>
    <row r="3312" spans="1:32" x14ac:dyDescent="0.25">
      <c r="A3312" t="s">
        <v>6377</v>
      </c>
      <c r="B3312" t="s">
        <v>6376</v>
      </c>
      <c r="C3312" t="s">
        <v>6375</v>
      </c>
      <c r="D3312">
        <v>1</v>
      </c>
      <c r="E3312">
        <v>0</v>
      </c>
      <c r="F3312">
        <v>1</v>
      </c>
      <c r="G3312">
        <v>0</v>
      </c>
      <c r="H3312" t="s">
        <v>6376</v>
      </c>
      <c r="I3312" t="s">
        <v>10419</v>
      </c>
      <c r="J3312" t="s">
        <v>10420</v>
      </c>
      <c r="K3312" s="1">
        <v>42339</v>
      </c>
      <c r="L3312" s="1">
        <v>42339</v>
      </c>
      <c r="M3312" t="s">
        <v>10420</v>
      </c>
      <c r="N3312">
        <v>0</v>
      </c>
      <c r="O3312" t="s">
        <v>5940</v>
      </c>
      <c r="P3312">
        <v>1</v>
      </c>
      <c r="Q3312">
        <v>0</v>
      </c>
      <c r="T3312" t="str">
        <f>IF(LEN(A3312)=2,MID(A3312,1,1),IF(LEN(A3312)=3,MID(A3312,1,2),IF(LEN(A3312)=5,MID(A3312,1,3),IF(LEN(A3312)=7,MID(A3312,1,5),IF(LEN(A3312)=1,"")))))</f>
        <v>42301</v>
      </c>
      <c r="U3312">
        <f>IF(LEN(A3312)=7,0,1)</f>
        <v>0</v>
      </c>
      <c r="V3312">
        <f t="shared" si="102"/>
        <v>1</v>
      </c>
      <c r="W3312">
        <f>IF(OR(LEFT(A3312)="1", LEFT(A3312)="2",LEFT(A3312)="3"),1,0)</f>
        <v>0</v>
      </c>
      <c r="Y3312" t="str">
        <f t="shared" si="103"/>
        <v>Dana Alokasi Khusus - LRA</v>
      </c>
      <c r="AB3312" t="str">
        <f>IF(LEFT(A3312)="1","D",IF(LEFT(A3312)="2","K",IF(LEFT(A3312)="3","K",IF(LEFT(A3312)="4","K",IF(LEFT(A3312)="5","D",IF(LEFT(A3312)="6","D",IF(LEFT(A3312)="8","K",IF(LEFT(A3312)="9","D"))))))))</f>
        <v>K</v>
      </c>
      <c r="AD3312">
        <f>IF(LEFT(A3312)="4",1,IF(LEFT(A3312)="5",1,IF(LEFT(A3312)="6",1,0)))</f>
        <v>1</v>
      </c>
      <c r="AE3312">
        <f>IF(LEFT(A3312)="8",1,IF(LEFT(A3312)="9",1,0))</f>
        <v>0</v>
      </c>
      <c r="AF3312" t="str">
        <f>LEFT(A3312)</f>
        <v>4</v>
      </c>
    </row>
    <row r="3313" spans="1:32" x14ac:dyDescent="0.25">
      <c r="A3313" t="s">
        <v>6378</v>
      </c>
      <c r="B3313" t="s">
        <v>6379</v>
      </c>
      <c r="C3313" t="s">
        <v>5940</v>
      </c>
      <c r="D3313">
        <v>1</v>
      </c>
      <c r="E3313">
        <v>1</v>
      </c>
      <c r="F3313">
        <v>1</v>
      </c>
      <c r="G3313">
        <v>0</v>
      </c>
      <c r="H3313" t="s">
        <v>6379</v>
      </c>
      <c r="I3313" t="s">
        <v>10419</v>
      </c>
      <c r="J3313" t="s">
        <v>10420</v>
      </c>
      <c r="K3313" s="1">
        <v>42339</v>
      </c>
      <c r="L3313" s="1">
        <v>42339</v>
      </c>
      <c r="M3313" t="s">
        <v>10420</v>
      </c>
      <c r="N3313">
        <v>0</v>
      </c>
      <c r="O3313" t="s">
        <v>5940</v>
      </c>
      <c r="P3313">
        <v>1</v>
      </c>
      <c r="Q3313">
        <v>0</v>
      </c>
      <c r="T3313" t="str">
        <f>IF(LEN(A3313)=2,MID(A3313,1,1),IF(LEN(A3313)=3,MID(A3313,1,2),IF(LEN(A3313)=5,MID(A3313,1,3),IF(LEN(A3313)=7,MID(A3313,1,5),IF(LEN(A3313)=1,"")))))</f>
        <v>4</v>
      </c>
      <c r="U3313">
        <f>IF(LEN(A3313)=7,0,1)</f>
        <v>1</v>
      </c>
      <c r="V3313">
        <f t="shared" si="102"/>
        <v>1</v>
      </c>
      <c r="W3313">
        <f>IF(OR(LEFT(A3313)="1", LEFT(A3313)="2",LEFT(A3313)="3"),1,0)</f>
        <v>0</v>
      </c>
      <c r="Y3313" t="str">
        <f t="shared" si="103"/>
        <v>LAIN-LAIN PENDAPATAN DAERAH YANG SAH - LRA</v>
      </c>
      <c r="AB3313" t="str">
        <f>IF(LEFT(A3313)="1","D",IF(LEFT(A3313)="2","K",IF(LEFT(A3313)="3","K",IF(LEFT(A3313)="4","K",IF(LEFT(A3313)="5","D",IF(LEFT(A3313)="6","D",IF(LEFT(A3313)="8","K",IF(LEFT(A3313)="9","D"))))))))</f>
        <v>K</v>
      </c>
      <c r="AD3313">
        <f>IF(LEFT(A3313)="4",1,IF(LEFT(A3313)="5",1,IF(LEFT(A3313)="6",1,0)))</f>
        <v>1</v>
      </c>
      <c r="AE3313">
        <f>IF(LEFT(A3313)="8",1,IF(LEFT(A3313)="9",1,0))</f>
        <v>0</v>
      </c>
      <c r="AF3313" t="str">
        <f>LEFT(A3313)</f>
        <v>4</v>
      </c>
    </row>
    <row r="3314" spans="1:32" x14ac:dyDescent="0.25">
      <c r="A3314" t="s">
        <v>6380</v>
      </c>
      <c r="B3314" t="s">
        <v>6381</v>
      </c>
      <c r="C3314" t="s">
        <v>6378</v>
      </c>
      <c r="D3314">
        <v>1</v>
      </c>
      <c r="E3314">
        <v>1</v>
      </c>
      <c r="F3314">
        <v>1</v>
      </c>
      <c r="G3314">
        <v>0</v>
      </c>
      <c r="H3314" t="s">
        <v>6381</v>
      </c>
      <c r="I3314" t="s">
        <v>10419</v>
      </c>
      <c r="J3314" t="s">
        <v>10420</v>
      </c>
      <c r="K3314" s="1">
        <v>42339</v>
      </c>
      <c r="L3314" s="1">
        <v>42339</v>
      </c>
      <c r="M3314" t="s">
        <v>10420</v>
      </c>
      <c r="N3314">
        <v>0</v>
      </c>
      <c r="O3314" t="s">
        <v>5940</v>
      </c>
      <c r="P3314">
        <v>1</v>
      </c>
      <c r="Q3314">
        <v>0</v>
      </c>
      <c r="T3314" t="str">
        <f>IF(LEN(A3314)=2,MID(A3314,1,1),IF(LEN(A3314)=3,MID(A3314,1,2),IF(LEN(A3314)=5,MID(A3314,1,3),IF(LEN(A3314)=7,MID(A3314,1,5),IF(LEN(A3314)=1,"")))))</f>
        <v>43</v>
      </c>
      <c r="U3314">
        <f>IF(LEN(A3314)=7,0,1)</f>
        <v>1</v>
      </c>
      <c r="V3314">
        <f t="shared" si="102"/>
        <v>1</v>
      </c>
      <c r="W3314">
        <f>IF(OR(LEFT(A3314)="1", LEFT(A3314)="2",LEFT(A3314)="3"),1,0)</f>
        <v>0</v>
      </c>
      <c r="Y3314" t="str">
        <f t="shared" si="103"/>
        <v>PENDAPATAN HIBAH - LRA</v>
      </c>
      <c r="AB3314" t="str">
        <f>IF(LEFT(A3314)="1","D",IF(LEFT(A3314)="2","K",IF(LEFT(A3314)="3","K",IF(LEFT(A3314)="4","K",IF(LEFT(A3314)="5","D",IF(LEFT(A3314)="6","D",IF(LEFT(A3314)="8","K",IF(LEFT(A3314)="9","D"))))))))</f>
        <v>K</v>
      </c>
      <c r="AD3314">
        <f>IF(LEFT(A3314)="4",1,IF(LEFT(A3314)="5",1,IF(LEFT(A3314)="6",1,0)))</f>
        <v>1</v>
      </c>
      <c r="AE3314">
        <f>IF(LEFT(A3314)="8",1,IF(LEFT(A3314)="9",1,0))</f>
        <v>0</v>
      </c>
      <c r="AF3314" t="str">
        <f>LEFT(A3314)</f>
        <v>4</v>
      </c>
    </row>
    <row r="3315" spans="1:32" x14ac:dyDescent="0.25">
      <c r="A3315" t="s">
        <v>6382</v>
      </c>
      <c r="B3315" t="s">
        <v>6383</v>
      </c>
      <c r="C3315" t="s">
        <v>6380</v>
      </c>
      <c r="D3315">
        <v>1</v>
      </c>
      <c r="E3315">
        <v>1</v>
      </c>
      <c r="F3315">
        <v>1</v>
      </c>
      <c r="G3315">
        <v>0</v>
      </c>
      <c r="H3315" t="s">
        <v>6383</v>
      </c>
      <c r="I3315" t="s">
        <v>10419</v>
      </c>
      <c r="J3315" t="s">
        <v>10420</v>
      </c>
      <c r="K3315" s="1">
        <v>42339</v>
      </c>
      <c r="L3315" s="1">
        <v>42339</v>
      </c>
      <c r="M3315" t="s">
        <v>10420</v>
      </c>
      <c r="N3315">
        <v>0</v>
      </c>
      <c r="O3315" t="s">
        <v>5940</v>
      </c>
      <c r="P3315">
        <v>1</v>
      </c>
      <c r="Q3315">
        <v>0</v>
      </c>
      <c r="T3315" t="str">
        <f>IF(LEN(A3315)=2,MID(A3315,1,1),IF(LEN(A3315)=3,MID(A3315,1,2),IF(LEN(A3315)=5,MID(A3315,1,3),IF(LEN(A3315)=7,MID(A3315,1,5),IF(LEN(A3315)=1,"")))))</f>
        <v>431</v>
      </c>
      <c r="U3315">
        <f>IF(LEN(A3315)=7,0,1)</f>
        <v>1</v>
      </c>
      <c r="V3315">
        <f t="shared" si="102"/>
        <v>1</v>
      </c>
      <c r="W3315">
        <f>IF(OR(LEFT(A3315)="1", LEFT(A3315)="2",LEFT(A3315)="3"),1,0)</f>
        <v>0</v>
      </c>
      <c r="Y3315" t="str">
        <f t="shared" si="103"/>
        <v>Pendapatan Hibah dari Pemerintah - LRA</v>
      </c>
      <c r="AB3315" t="str">
        <f>IF(LEFT(A3315)="1","D",IF(LEFT(A3315)="2","K",IF(LEFT(A3315)="3","K",IF(LEFT(A3315)="4","K",IF(LEFT(A3315)="5","D",IF(LEFT(A3315)="6","D",IF(LEFT(A3315)="8","K",IF(LEFT(A3315)="9","D"))))))))</f>
        <v>K</v>
      </c>
      <c r="AD3315">
        <f>IF(LEFT(A3315)="4",1,IF(LEFT(A3315)="5",1,IF(LEFT(A3315)="6",1,0)))</f>
        <v>1</v>
      </c>
      <c r="AE3315">
        <f>IF(LEFT(A3315)="8",1,IF(LEFT(A3315)="9",1,0))</f>
        <v>0</v>
      </c>
      <c r="AF3315" t="str">
        <f>LEFT(A3315)</f>
        <v>4</v>
      </c>
    </row>
    <row r="3316" spans="1:32" x14ac:dyDescent="0.25">
      <c r="A3316" t="s">
        <v>6384</v>
      </c>
      <c r="B3316" t="s">
        <v>6385</v>
      </c>
      <c r="C3316" t="s">
        <v>6382</v>
      </c>
      <c r="D3316">
        <v>1</v>
      </c>
      <c r="E3316">
        <v>0</v>
      </c>
      <c r="F3316">
        <v>1</v>
      </c>
      <c r="G3316">
        <v>0</v>
      </c>
      <c r="H3316" t="s">
        <v>6385</v>
      </c>
      <c r="I3316" t="s">
        <v>10419</v>
      </c>
      <c r="J3316" t="s">
        <v>10420</v>
      </c>
      <c r="K3316" s="1">
        <v>42339</v>
      </c>
      <c r="L3316" s="1">
        <v>42339</v>
      </c>
      <c r="M3316" t="s">
        <v>10420</v>
      </c>
      <c r="N3316">
        <v>0</v>
      </c>
      <c r="O3316" t="s">
        <v>5940</v>
      </c>
      <c r="P3316">
        <v>1</v>
      </c>
      <c r="Q3316">
        <v>0</v>
      </c>
      <c r="T3316" t="str">
        <f>IF(LEN(A3316)=2,MID(A3316,1,1),IF(LEN(A3316)=3,MID(A3316,1,2),IF(LEN(A3316)=5,MID(A3316,1,3),IF(LEN(A3316)=7,MID(A3316,1,5),IF(LEN(A3316)=1,"")))))</f>
        <v>43101</v>
      </c>
      <c r="U3316">
        <f>IF(LEN(A3316)=7,0,1)</f>
        <v>0</v>
      </c>
      <c r="V3316">
        <f t="shared" si="102"/>
        <v>1</v>
      </c>
      <c r="W3316">
        <f>IF(OR(LEFT(A3316)="1", LEFT(A3316)="2",LEFT(A3316)="3"),1,0)</f>
        <v>0</v>
      </c>
      <c r="Y3316" t="str">
        <f t="shared" si="103"/>
        <v>Pendapatan Hibah dari WISMP - LRA</v>
      </c>
      <c r="AB3316" t="str">
        <f>IF(LEFT(A3316)="1","D",IF(LEFT(A3316)="2","K",IF(LEFT(A3316)="3","K",IF(LEFT(A3316)="4","K",IF(LEFT(A3316)="5","D",IF(LEFT(A3316)="6","D",IF(LEFT(A3316)="8","K",IF(LEFT(A3316)="9","D"))))))))</f>
        <v>K</v>
      </c>
      <c r="AD3316">
        <f>IF(LEFT(A3316)="4",1,IF(LEFT(A3316)="5",1,IF(LEFT(A3316)="6",1,0)))</f>
        <v>1</v>
      </c>
      <c r="AE3316">
        <f>IF(LEFT(A3316)="8",1,IF(LEFT(A3316)="9",1,0))</f>
        <v>0</v>
      </c>
      <c r="AF3316" t="str">
        <f>LEFT(A3316)</f>
        <v>4</v>
      </c>
    </row>
    <row r="3317" spans="1:32" x14ac:dyDescent="0.25">
      <c r="A3317" t="s">
        <v>6386</v>
      </c>
      <c r="B3317" t="s">
        <v>6387</v>
      </c>
      <c r="C3317" t="s">
        <v>6382</v>
      </c>
      <c r="D3317">
        <v>1</v>
      </c>
      <c r="E3317">
        <v>0</v>
      </c>
      <c r="F3317">
        <v>1</v>
      </c>
      <c r="G3317">
        <v>0</v>
      </c>
      <c r="H3317" t="s">
        <v>6387</v>
      </c>
      <c r="I3317" t="s">
        <v>10419</v>
      </c>
      <c r="J3317" t="s">
        <v>10420</v>
      </c>
      <c r="K3317" s="1">
        <v>42339</v>
      </c>
      <c r="L3317" s="1">
        <v>42339</v>
      </c>
      <c r="M3317" t="s">
        <v>10420</v>
      </c>
      <c r="N3317">
        <v>0</v>
      </c>
      <c r="O3317" t="s">
        <v>5940</v>
      </c>
      <c r="P3317">
        <v>1</v>
      </c>
      <c r="Q3317">
        <v>0</v>
      </c>
      <c r="T3317" t="str">
        <f>IF(LEN(A3317)=2,MID(A3317,1,1),IF(LEN(A3317)=3,MID(A3317,1,2),IF(LEN(A3317)=5,MID(A3317,1,3),IF(LEN(A3317)=7,MID(A3317,1,5),IF(LEN(A3317)=1,"")))))</f>
        <v>43101</v>
      </c>
      <c r="U3317">
        <f>IF(LEN(A3317)=7,0,1)</f>
        <v>0</v>
      </c>
      <c r="V3317">
        <f t="shared" si="102"/>
        <v>1</v>
      </c>
      <c r="W3317">
        <f>IF(OR(LEFT(A3317)="1", LEFT(A3317)="2",LEFT(A3317)="3"),1,0)</f>
        <v>0</v>
      </c>
      <c r="Y3317" t="str">
        <f t="shared" si="103"/>
        <v>Lain-Lain Pendapatan Hibah dari Pemerintah - LRA</v>
      </c>
      <c r="AB3317" t="str">
        <f>IF(LEFT(A3317)="1","D",IF(LEFT(A3317)="2","K",IF(LEFT(A3317)="3","K",IF(LEFT(A3317)="4","K",IF(LEFT(A3317)="5","D",IF(LEFT(A3317)="6","D",IF(LEFT(A3317)="8","K",IF(LEFT(A3317)="9","D"))))))))</f>
        <v>K</v>
      </c>
      <c r="AD3317">
        <f>IF(LEFT(A3317)="4",1,IF(LEFT(A3317)="5",1,IF(LEFT(A3317)="6",1,0)))</f>
        <v>1</v>
      </c>
      <c r="AE3317">
        <f>IF(LEFT(A3317)="8",1,IF(LEFT(A3317)="9",1,0))</f>
        <v>0</v>
      </c>
      <c r="AF3317" t="str">
        <f>LEFT(A3317)</f>
        <v>4</v>
      </c>
    </row>
    <row r="3318" spans="1:32" x14ac:dyDescent="0.25">
      <c r="A3318" t="s">
        <v>6388</v>
      </c>
      <c r="B3318" t="s">
        <v>6389</v>
      </c>
      <c r="C3318" t="s">
        <v>6380</v>
      </c>
      <c r="D3318">
        <v>1</v>
      </c>
      <c r="E3318">
        <v>1</v>
      </c>
      <c r="F3318">
        <v>1</v>
      </c>
      <c r="G3318">
        <v>0</v>
      </c>
      <c r="H3318" t="s">
        <v>6389</v>
      </c>
      <c r="I3318" t="s">
        <v>10419</v>
      </c>
      <c r="J3318" t="s">
        <v>10420</v>
      </c>
      <c r="K3318" s="1">
        <v>42339</v>
      </c>
      <c r="L3318" s="1">
        <v>42339</v>
      </c>
      <c r="M3318" t="s">
        <v>10420</v>
      </c>
      <c r="N3318">
        <v>0</v>
      </c>
      <c r="O3318" t="s">
        <v>5940</v>
      </c>
      <c r="P3318">
        <v>1</v>
      </c>
      <c r="Q3318">
        <v>0</v>
      </c>
      <c r="T3318" t="str">
        <f>IF(LEN(A3318)=2,MID(A3318,1,1),IF(LEN(A3318)=3,MID(A3318,1,2),IF(LEN(A3318)=5,MID(A3318,1,3),IF(LEN(A3318)=7,MID(A3318,1,5),IF(LEN(A3318)=1,"")))))</f>
        <v>431</v>
      </c>
      <c r="U3318">
        <f>IF(LEN(A3318)=7,0,1)</f>
        <v>1</v>
      </c>
      <c r="V3318">
        <f t="shared" si="102"/>
        <v>1</v>
      </c>
      <c r="W3318">
        <f>IF(OR(LEFT(A3318)="1", LEFT(A3318)="2",LEFT(A3318)="3"),1,0)</f>
        <v>0</v>
      </c>
      <c r="Y3318" t="str">
        <f t="shared" si="103"/>
        <v>Pendapatan Hibah dari Pemerintah Daerah Lainnya - LRA</v>
      </c>
      <c r="AB3318" t="str">
        <f>IF(LEFT(A3318)="1","D",IF(LEFT(A3318)="2","K",IF(LEFT(A3318)="3","K",IF(LEFT(A3318)="4","K",IF(LEFT(A3318)="5","D",IF(LEFT(A3318)="6","D",IF(LEFT(A3318)="8","K",IF(LEFT(A3318)="9","D"))))))))</f>
        <v>K</v>
      </c>
      <c r="AD3318">
        <f>IF(LEFT(A3318)="4",1,IF(LEFT(A3318)="5",1,IF(LEFT(A3318)="6",1,0)))</f>
        <v>1</v>
      </c>
      <c r="AE3318">
        <f>IF(LEFT(A3318)="8",1,IF(LEFT(A3318)="9",1,0))</f>
        <v>0</v>
      </c>
      <c r="AF3318" t="str">
        <f>LEFT(A3318)</f>
        <v>4</v>
      </c>
    </row>
    <row r="3319" spans="1:32" x14ac:dyDescent="0.25">
      <c r="A3319" t="s">
        <v>6390</v>
      </c>
      <c r="B3319" t="s">
        <v>6389</v>
      </c>
      <c r="C3319" t="s">
        <v>6388</v>
      </c>
      <c r="D3319">
        <v>1</v>
      </c>
      <c r="E3319">
        <v>0</v>
      </c>
      <c r="F3319">
        <v>1</v>
      </c>
      <c r="G3319">
        <v>0</v>
      </c>
      <c r="H3319" t="s">
        <v>6389</v>
      </c>
      <c r="I3319" t="s">
        <v>10419</v>
      </c>
      <c r="J3319" t="s">
        <v>10420</v>
      </c>
      <c r="K3319" s="1">
        <v>42339</v>
      </c>
      <c r="L3319" s="1">
        <v>42339</v>
      </c>
      <c r="M3319" t="s">
        <v>10420</v>
      </c>
      <c r="N3319">
        <v>0</v>
      </c>
      <c r="O3319" t="s">
        <v>5940</v>
      </c>
      <c r="P3319">
        <v>1</v>
      </c>
      <c r="Q3319">
        <v>0</v>
      </c>
      <c r="T3319" t="str">
        <f>IF(LEN(A3319)=2,MID(A3319,1,1),IF(LEN(A3319)=3,MID(A3319,1,2),IF(LEN(A3319)=5,MID(A3319,1,3),IF(LEN(A3319)=7,MID(A3319,1,5),IF(LEN(A3319)=1,"")))))</f>
        <v>43102</v>
      </c>
      <c r="U3319">
        <f>IF(LEN(A3319)=7,0,1)</f>
        <v>0</v>
      </c>
      <c r="V3319">
        <f t="shared" si="102"/>
        <v>1</v>
      </c>
      <c r="W3319">
        <f>IF(OR(LEFT(A3319)="1", LEFT(A3319)="2",LEFT(A3319)="3"),1,0)</f>
        <v>0</v>
      </c>
      <c r="Y3319" t="str">
        <f t="shared" si="103"/>
        <v>Pendapatan Hibah dari Pemerintah Daerah Lainnya - LRA</v>
      </c>
      <c r="AB3319" t="str">
        <f>IF(LEFT(A3319)="1","D",IF(LEFT(A3319)="2","K",IF(LEFT(A3319)="3","K",IF(LEFT(A3319)="4","K",IF(LEFT(A3319)="5","D",IF(LEFT(A3319)="6","D",IF(LEFT(A3319)="8","K",IF(LEFT(A3319)="9","D"))))))))</f>
        <v>K</v>
      </c>
      <c r="AD3319">
        <f>IF(LEFT(A3319)="4",1,IF(LEFT(A3319)="5",1,IF(LEFT(A3319)="6",1,0)))</f>
        <v>1</v>
      </c>
      <c r="AE3319">
        <f>IF(LEFT(A3319)="8",1,IF(LEFT(A3319)="9",1,0))</f>
        <v>0</v>
      </c>
      <c r="AF3319" t="str">
        <f>LEFT(A3319)</f>
        <v>4</v>
      </c>
    </row>
    <row r="3320" spans="1:32" x14ac:dyDescent="0.25">
      <c r="A3320" t="s">
        <v>6391</v>
      </c>
      <c r="B3320" t="s">
        <v>6392</v>
      </c>
      <c r="C3320" t="s">
        <v>6380</v>
      </c>
      <c r="D3320">
        <v>1</v>
      </c>
      <c r="E3320">
        <v>1</v>
      </c>
      <c r="F3320">
        <v>1</v>
      </c>
      <c r="G3320">
        <v>0</v>
      </c>
      <c r="H3320" t="s">
        <v>6392</v>
      </c>
      <c r="I3320" t="s">
        <v>10419</v>
      </c>
      <c r="J3320" t="s">
        <v>10420</v>
      </c>
      <c r="K3320" s="1">
        <v>42339</v>
      </c>
      <c r="L3320" s="1">
        <v>42339</v>
      </c>
      <c r="M3320" t="s">
        <v>10420</v>
      </c>
      <c r="N3320">
        <v>0</v>
      </c>
      <c r="O3320" t="s">
        <v>5940</v>
      </c>
      <c r="P3320">
        <v>1</v>
      </c>
      <c r="Q3320">
        <v>0</v>
      </c>
      <c r="T3320" t="str">
        <f>IF(LEN(A3320)=2,MID(A3320,1,1),IF(LEN(A3320)=3,MID(A3320,1,2),IF(LEN(A3320)=5,MID(A3320,1,3),IF(LEN(A3320)=7,MID(A3320,1,5),IF(LEN(A3320)=1,"")))))</f>
        <v>431</v>
      </c>
      <c r="U3320">
        <f>IF(LEN(A3320)=7,0,1)</f>
        <v>1</v>
      </c>
      <c r="V3320">
        <f t="shared" si="102"/>
        <v>1</v>
      </c>
      <c r="W3320">
        <f>IF(OR(LEFT(A3320)="1", LEFT(A3320)="2",LEFT(A3320)="3"),1,0)</f>
        <v>0</v>
      </c>
      <c r="Y3320" t="str">
        <f t="shared" si="103"/>
        <v>Pendapatan Hibah dari Badan/Lembaga/Organisasi Swasta Dalam Negeri - LRA</v>
      </c>
      <c r="AB3320" t="str">
        <f>IF(LEFT(A3320)="1","D",IF(LEFT(A3320)="2","K",IF(LEFT(A3320)="3","K",IF(LEFT(A3320)="4","K",IF(LEFT(A3320)="5","D",IF(LEFT(A3320)="6","D",IF(LEFT(A3320)="8","K",IF(LEFT(A3320)="9","D"))))))))</f>
        <v>K</v>
      </c>
      <c r="AD3320">
        <f>IF(LEFT(A3320)="4",1,IF(LEFT(A3320)="5",1,IF(LEFT(A3320)="6",1,0)))</f>
        <v>1</v>
      </c>
      <c r="AE3320">
        <f>IF(LEFT(A3320)="8",1,IF(LEFT(A3320)="9",1,0))</f>
        <v>0</v>
      </c>
      <c r="AF3320" t="str">
        <f>LEFT(A3320)</f>
        <v>4</v>
      </c>
    </row>
    <row r="3321" spans="1:32" x14ac:dyDescent="0.25">
      <c r="A3321" t="s">
        <v>6393</v>
      </c>
      <c r="B3321" t="s">
        <v>6394</v>
      </c>
      <c r="C3321" t="s">
        <v>6391</v>
      </c>
      <c r="D3321">
        <v>1</v>
      </c>
      <c r="E3321">
        <v>0</v>
      </c>
      <c r="F3321">
        <v>1</v>
      </c>
      <c r="G3321">
        <v>0</v>
      </c>
      <c r="H3321" t="s">
        <v>6394</v>
      </c>
      <c r="I3321" t="s">
        <v>10419</v>
      </c>
      <c r="J3321" t="s">
        <v>10420</v>
      </c>
      <c r="K3321" s="1">
        <v>42339</v>
      </c>
      <c r="L3321" s="1">
        <v>42339</v>
      </c>
      <c r="M3321" t="s">
        <v>10420</v>
      </c>
      <c r="N3321">
        <v>0</v>
      </c>
      <c r="O3321" t="s">
        <v>5940</v>
      </c>
      <c r="P3321">
        <v>1</v>
      </c>
      <c r="Q3321">
        <v>0</v>
      </c>
      <c r="T3321" t="str">
        <f>IF(LEN(A3321)=2,MID(A3321,1,1),IF(LEN(A3321)=3,MID(A3321,1,2),IF(LEN(A3321)=5,MID(A3321,1,3),IF(LEN(A3321)=7,MID(A3321,1,5),IF(LEN(A3321)=1,"")))))</f>
        <v>43103</v>
      </c>
      <c r="U3321">
        <f>IF(LEN(A3321)=7,0,1)</f>
        <v>0</v>
      </c>
      <c r="V3321">
        <f t="shared" si="102"/>
        <v>1</v>
      </c>
      <c r="W3321">
        <f>IF(OR(LEFT(A3321)="1", LEFT(A3321)="2",LEFT(A3321)="3"),1,0)</f>
        <v>0</v>
      </c>
      <c r="Y3321" t="str">
        <f t="shared" si="103"/>
        <v>Pendapatan Hibah dari Badan/Lembaga/Organisasi Swasta - LRA</v>
      </c>
      <c r="AB3321" t="str">
        <f>IF(LEFT(A3321)="1","D",IF(LEFT(A3321)="2","K",IF(LEFT(A3321)="3","K",IF(LEFT(A3321)="4","K",IF(LEFT(A3321)="5","D",IF(LEFT(A3321)="6","D",IF(LEFT(A3321)="8","K",IF(LEFT(A3321)="9","D"))))))))</f>
        <v>K</v>
      </c>
      <c r="AD3321">
        <f>IF(LEFT(A3321)="4",1,IF(LEFT(A3321)="5",1,IF(LEFT(A3321)="6",1,0)))</f>
        <v>1</v>
      </c>
      <c r="AE3321">
        <f>IF(LEFT(A3321)="8",1,IF(LEFT(A3321)="9",1,0))</f>
        <v>0</v>
      </c>
      <c r="AF3321" t="str">
        <f>LEFT(A3321)</f>
        <v>4</v>
      </c>
    </row>
    <row r="3322" spans="1:32" x14ac:dyDescent="0.25">
      <c r="A3322" t="s">
        <v>6395</v>
      </c>
      <c r="B3322" t="s">
        <v>6396</v>
      </c>
      <c r="C3322" t="s">
        <v>6391</v>
      </c>
      <c r="D3322">
        <v>1</v>
      </c>
      <c r="E3322">
        <v>0</v>
      </c>
      <c r="F3322">
        <v>1</v>
      </c>
      <c r="G3322">
        <v>0</v>
      </c>
      <c r="H3322" t="s">
        <v>6396</v>
      </c>
      <c r="I3322" t="s">
        <v>10419</v>
      </c>
      <c r="J3322" t="s">
        <v>10420</v>
      </c>
      <c r="K3322" s="1">
        <v>42339</v>
      </c>
      <c r="L3322" s="1">
        <v>42339</v>
      </c>
      <c r="M3322" t="s">
        <v>10420</v>
      </c>
      <c r="N3322">
        <v>0</v>
      </c>
      <c r="O3322" t="s">
        <v>5940</v>
      </c>
      <c r="P3322">
        <v>1</v>
      </c>
      <c r="Q3322">
        <v>0</v>
      </c>
      <c r="T3322" t="str">
        <f>IF(LEN(A3322)=2,MID(A3322,1,1),IF(LEN(A3322)=3,MID(A3322,1,2),IF(LEN(A3322)=5,MID(A3322,1,3),IF(LEN(A3322)=7,MID(A3322,1,5),IF(LEN(A3322)=1,"")))))</f>
        <v>43103</v>
      </c>
      <c r="U3322">
        <f>IF(LEN(A3322)=7,0,1)</f>
        <v>0</v>
      </c>
      <c r="V3322">
        <f t="shared" si="102"/>
        <v>1</v>
      </c>
      <c r="W3322">
        <f>IF(OR(LEFT(A3322)="1", LEFT(A3322)="2",LEFT(A3322)="3"),1,0)</f>
        <v>0</v>
      </c>
      <c r="Y3322" t="str">
        <f t="shared" si="103"/>
        <v>Pendapatan Hibah dari Perum Perhutani - LRA</v>
      </c>
      <c r="AB3322" t="str">
        <f>IF(LEFT(A3322)="1","D",IF(LEFT(A3322)="2","K",IF(LEFT(A3322)="3","K",IF(LEFT(A3322)="4","K",IF(LEFT(A3322)="5","D",IF(LEFT(A3322)="6","D",IF(LEFT(A3322)="8","K",IF(LEFT(A3322)="9","D"))))))))</f>
        <v>K</v>
      </c>
      <c r="AD3322">
        <f>IF(LEFT(A3322)="4",1,IF(LEFT(A3322)="5",1,IF(LEFT(A3322)="6",1,0)))</f>
        <v>1</v>
      </c>
      <c r="AE3322">
        <f>IF(LEFT(A3322)="8",1,IF(LEFT(A3322)="9",1,0))</f>
        <v>0</v>
      </c>
      <c r="AF3322" t="str">
        <f>LEFT(A3322)</f>
        <v>4</v>
      </c>
    </row>
    <row r="3323" spans="1:32" x14ac:dyDescent="0.25">
      <c r="A3323" t="s">
        <v>6397</v>
      </c>
      <c r="B3323" t="s">
        <v>6398</v>
      </c>
      <c r="C3323" t="s">
        <v>6391</v>
      </c>
      <c r="D3323">
        <v>1</v>
      </c>
      <c r="E3323">
        <v>0</v>
      </c>
      <c r="F3323">
        <v>1</v>
      </c>
      <c r="G3323">
        <v>0</v>
      </c>
      <c r="H3323" t="s">
        <v>6398</v>
      </c>
      <c r="I3323" t="s">
        <v>10419</v>
      </c>
      <c r="J3323" t="s">
        <v>10420</v>
      </c>
      <c r="K3323" s="1">
        <v>42339</v>
      </c>
      <c r="L3323" s="1">
        <v>42339</v>
      </c>
      <c r="M3323" t="s">
        <v>10420</v>
      </c>
      <c r="N3323">
        <v>0</v>
      </c>
      <c r="O3323" t="s">
        <v>5940</v>
      </c>
      <c r="P3323">
        <v>1</v>
      </c>
      <c r="Q3323">
        <v>0</v>
      </c>
      <c r="T3323" t="str">
        <f>IF(LEN(A3323)=2,MID(A3323,1,1),IF(LEN(A3323)=3,MID(A3323,1,2),IF(LEN(A3323)=5,MID(A3323,1,3),IF(LEN(A3323)=7,MID(A3323,1,5),IF(LEN(A3323)=1,"")))))</f>
        <v>43103</v>
      </c>
      <c r="U3323">
        <f>IF(LEN(A3323)=7,0,1)</f>
        <v>0</v>
      </c>
      <c r="V3323">
        <f t="shared" si="102"/>
        <v>1</v>
      </c>
      <c r="W3323">
        <f>IF(OR(LEFT(A3323)="1", LEFT(A3323)="2",LEFT(A3323)="3"),1,0)</f>
        <v>0</v>
      </c>
      <c r="Y3323" t="str">
        <f t="shared" si="103"/>
        <v>Pendapatan Hibah dari Jasa Raharja - LRA</v>
      </c>
      <c r="AB3323" t="str">
        <f>IF(LEFT(A3323)="1","D",IF(LEFT(A3323)="2","K",IF(LEFT(A3323)="3","K",IF(LEFT(A3323)="4","K",IF(LEFT(A3323)="5","D",IF(LEFT(A3323)="6","D",IF(LEFT(A3323)="8","K",IF(LEFT(A3323)="9","D"))))))))</f>
        <v>K</v>
      </c>
      <c r="AD3323">
        <f>IF(LEFT(A3323)="4",1,IF(LEFT(A3323)="5",1,IF(LEFT(A3323)="6",1,0)))</f>
        <v>1</v>
      </c>
      <c r="AE3323">
        <f>IF(LEFT(A3323)="8",1,IF(LEFT(A3323)="9",1,0))</f>
        <v>0</v>
      </c>
      <c r="AF3323" t="str">
        <f>LEFT(A3323)</f>
        <v>4</v>
      </c>
    </row>
    <row r="3324" spans="1:32" x14ac:dyDescent="0.25">
      <c r="A3324" t="s">
        <v>6399</v>
      </c>
      <c r="B3324" t="s">
        <v>6400</v>
      </c>
      <c r="C3324" t="s">
        <v>6391</v>
      </c>
      <c r="D3324">
        <v>1</v>
      </c>
      <c r="E3324">
        <v>0</v>
      </c>
      <c r="F3324">
        <v>1</v>
      </c>
      <c r="G3324">
        <v>0</v>
      </c>
      <c r="H3324" t="s">
        <v>6400</v>
      </c>
      <c r="I3324" t="s">
        <v>10419</v>
      </c>
      <c r="J3324" t="s">
        <v>10420</v>
      </c>
      <c r="K3324" s="1">
        <v>42339</v>
      </c>
      <c r="L3324" s="1">
        <v>42339</v>
      </c>
      <c r="M3324" t="s">
        <v>10420</v>
      </c>
      <c r="N3324">
        <v>0</v>
      </c>
      <c r="O3324" t="s">
        <v>5940</v>
      </c>
      <c r="P3324">
        <v>1</v>
      </c>
      <c r="Q3324">
        <v>0</v>
      </c>
      <c r="T3324" t="str">
        <f>IF(LEN(A3324)=2,MID(A3324,1,1),IF(LEN(A3324)=3,MID(A3324,1,2),IF(LEN(A3324)=5,MID(A3324,1,3),IF(LEN(A3324)=7,MID(A3324,1,5),IF(LEN(A3324)=1,"")))))</f>
        <v>43103</v>
      </c>
      <c r="U3324">
        <f>IF(LEN(A3324)=7,0,1)</f>
        <v>0</v>
      </c>
      <c r="V3324">
        <f t="shared" si="102"/>
        <v>1</v>
      </c>
      <c r="W3324">
        <f>IF(OR(LEFT(A3324)="1", LEFT(A3324)="2",LEFT(A3324)="3"),1,0)</f>
        <v>0</v>
      </c>
      <c r="Y3324" t="str">
        <f t="shared" si="103"/>
        <v>Pendapatan Hibah dari Pelindo - LRA</v>
      </c>
      <c r="AB3324" t="str">
        <f>IF(LEFT(A3324)="1","D",IF(LEFT(A3324)="2","K",IF(LEFT(A3324)="3","K",IF(LEFT(A3324)="4","K",IF(LEFT(A3324)="5","D",IF(LEFT(A3324)="6","D",IF(LEFT(A3324)="8","K",IF(LEFT(A3324)="9","D"))))))))</f>
        <v>K</v>
      </c>
      <c r="AD3324">
        <f>IF(LEFT(A3324)="4",1,IF(LEFT(A3324)="5",1,IF(LEFT(A3324)="6",1,0)))</f>
        <v>1</v>
      </c>
      <c r="AE3324">
        <f>IF(LEFT(A3324)="8",1,IF(LEFT(A3324)="9",1,0))</f>
        <v>0</v>
      </c>
      <c r="AF3324" t="str">
        <f>LEFT(A3324)</f>
        <v>4</v>
      </c>
    </row>
    <row r="3325" spans="1:32" x14ac:dyDescent="0.25">
      <c r="A3325" t="s">
        <v>6401</v>
      </c>
      <c r="B3325" t="s">
        <v>6402</v>
      </c>
      <c r="C3325" t="s">
        <v>6391</v>
      </c>
      <c r="D3325">
        <v>1</v>
      </c>
      <c r="E3325">
        <v>0</v>
      </c>
      <c r="F3325">
        <v>1</v>
      </c>
      <c r="G3325">
        <v>0</v>
      </c>
      <c r="H3325" t="s">
        <v>6402</v>
      </c>
      <c r="I3325" t="s">
        <v>10419</v>
      </c>
      <c r="J3325" t="s">
        <v>10420</v>
      </c>
      <c r="K3325" s="1">
        <v>42339</v>
      </c>
      <c r="L3325" s="1">
        <v>42339</v>
      </c>
      <c r="M3325" t="s">
        <v>10420</v>
      </c>
      <c r="N3325">
        <v>0</v>
      </c>
      <c r="O3325" t="s">
        <v>5940</v>
      </c>
      <c r="P3325">
        <v>1</v>
      </c>
      <c r="Q3325">
        <v>0</v>
      </c>
      <c r="T3325" t="str">
        <f>IF(LEN(A3325)=2,MID(A3325,1,1),IF(LEN(A3325)=3,MID(A3325,1,2),IF(LEN(A3325)=5,MID(A3325,1,3),IF(LEN(A3325)=7,MID(A3325,1,5),IF(LEN(A3325)=1,"")))))</f>
        <v>43103</v>
      </c>
      <c r="U3325">
        <f>IF(LEN(A3325)=7,0,1)</f>
        <v>0</v>
      </c>
      <c r="V3325">
        <f t="shared" si="102"/>
        <v>1</v>
      </c>
      <c r="W3325">
        <f>IF(OR(LEFT(A3325)="1", LEFT(A3325)="2",LEFT(A3325)="3"),1,0)</f>
        <v>0</v>
      </c>
      <c r="Y3325" t="str">
        <f t="shared" si="103"/>
        <v>Lain-Lain Pendapatan Hibah - LRA</v>
      </c>
      <c r="AB3325" t="str">
        <f>IF(LEFT(A3325)="1","D",IF(LEFT(A3325)="2","K",IF(LEFT(A3325)="3","K",IF(LEFT(A3325)="4","K",IF(LEFT(A3325)="5","D",IF(LEFT(A3325)="6","D",IF(LEFT(A3325)="8","K",IF(LEFT(A3325)="9","D"))))))))</f>
        <v>K</v>
      </c>
      <c r="AD3325">
        <f>IF(LEFT(A3325)="4",1,IF(LEFT(A3325)="5",1,IF(LEFT(A3325)="6",1,0)))</f>
        <v>1</v>
      </c>
      <c r="AE3325">
        <f>IF(LEFT(A3325)="8",1,IF(LEFT(A3325)="9",1,0))</f>
        <v>0</v>
      </c>
      <c r="AF3325" t="str">
        <f>LEFT(A3325)</f>
        <v>4</v>
      </c>
    </row>
    <row r="3326" spans="1:32" x14ac:dyDescent="0.25">
      <c r="A3326" t="s">
        <v>6403</v>
      </c>
      <c r="B3326" t="s">
        <v>6404</v>
      </c>
      <c r="C3326" t="s">
        <v>6380</v>
      </c>
      <c r="D3326">
        <v>1</v>
      </c>
      <c r="E3326">
        <v>1</v>
      </c>
      <c r="F3326">
        <v>1</v>
      </c>
      <c r="G3326">
        <v>0</v>
      </c>
      <c r="H3326" t="s">
        <v>6404</v>
      </c>
      <c r="I3326" t="s">
        <v>10419</v>
      </c>
      <c r="J3326" t="s">
        <v>10420</v>
      </c>
      <c r="K3326" s="1">
        <v>42339</v>
      </c>
      <c r="L3326" s="1">
        <v>42339</v>
      </c>
      <c r="M3326" t="s">
        <v>10420</v>
      </c>
      <c r="N3326">
        <v>0</v>
      </c>
      <c r="O3326" t="s">
        <v>5940</v>
      </c>
      <c r="P3326">
        <v>1</v>
      </c>
      <c r="Q3326">
        <v>0</v>
      </c>
      <c r="T3326" t="str">
        <f>IF(LEN(A3326)=2,MID(A3326,1,1),IF(LEN(A3326)=3,MID(A3326,1,2),IF(LEN(A3326)=5,MID(A3326,1,3),IF(LEN(A3326)=7,MID(A3326,1,5),IF(LEN(A3326)=1,"")))))</f>
        <v>431</v>
      </c>
      <c r="U3326">
        <f>IF(LEN(A3326)=7,0,1)</f>
        <v>1</v>
      </c>
      <c r="V3326">
        <f t="shared" si="102"/>
        <v>1</v>
      </c>
      <c r="W3326">
        <f>IF(OR(LEFT(A3326)="1", LEFT(A3326)="2",LEFT(A3326)="3"),1,0)</f>
        <v>0</v>
      </c>
      <c r="Y3326" t="str">
        <f t="shared" si="103"/>
        <v>Pendapatan Hibah dari Kelompok Masyarakat/Perorangan - LRA</v>
      </c>
      <c r="AB3326" t="str">
        <f>IF(LEFT(A3326)="1","D",IF(LEFT(A3326)="2","K",IF(LEFT(A3326)="3","K",IF(LEFT(A3326)="4","K",IF(LEFT(A3326)="5","D",IF(LEFT(A3326)="6","D",IF(LEFT(A3326)="8","K",IF(LEFT(A3326)="9","D"))))))))</f>
        <v>K</v>
      </c>
      <c r="AD3326">
        <f>IF(LEFT(A3326)="4",1,IF(LEFT(A3326)="5",1,IF(LEFT(A3326)="6",1,0)))</f>
        <v>1</v>
      </c>
      <c r="AE3326">
        <f>IF(LEFT(A3326)="8",1,IF(LEFT(A3326)="9",1,0))</f>
        <v>0</v>
      </c>
      <c r="AF3326" t="str">
        <f>LEFT(A3326)</f>
        <v>4</v>
      </c>
    </row>
    <row r="3327" spans="1:32" x14ac:dyDescent="0.25">
      <c r="A3327" t="s">
        <v>6405</v>
      </c>
      <c r="B3327" t="s">
        <v>6404</v>
      </c>
      <c r="C3327" t="s">
        <v>6403</v>
      </c>
      <c r="D3327">
        <v>1</v>
      </c>
      <c r="E3327">
        <v>0</v>
      </c>
      <c r="F3327">
        <v>1</v>
      </c>
      <c r="G3327">
        <v>0</v>
      </c>
      <c r="H3327" t="s">
        <v>6404</v>
      </c>
      <c r="I3327" t="s">
        <v>10419</v>
      </c>
      <c r="J3327" t="s">
        <v>10420</v>
      </c>
      <c r="K3327" s="1">
        <v>42339</v>
      </c>
      <c r="L3327" s="1">
        <v>42339</v>
      </c>
      <c r="M3327" t="s">
        <v>10420</v>
      </c>
      <c r="N3327">
        <v>0</v>
      </c>
      <c r="O3327" t="s">
        <v>5940</v>
      </c>
      <c r="P3327">
        <v>1</v>
      </c>
      <c r="Q3327">
        <v>0</v>
      </c>
      <c r="T3327" t="str">
        <f>IF(LEN(A3327)=2,MID(A3327,1,1),IF(LEN(A3327)=3,MID(A3327,1,2),IF(LEN(A3327)=5,MID(A3327,1,3),IF(LEN(A3327)=7,MID(A3327,1,5),IF(LEN(A3327)=1,"")))))</f>
        <v>43104</v>
      </c>
      <c r="U3327">
        <f>IF(LEN(A3327)=7,0,1)</f>
        <v>0</v>
      </c>
      <c r="V3327">
        <f t="shared" si="102"/>
        <v>1</v>
      </c>
      <c r="W3327">
        <f>IF(OR(LEFT(A3327)="1", LEFT(A3327)="2",LEFT(A3327)="3"),1,0)</f>
        <v>0</v>
      </c>
      <c r="Y3327" t="str">
        <f t="shared" si="103"/>
        <v>Pendapatan Hibah dari Kelompok Masyarakat/Perorangan - LRA</v>
      </c>
      <c r="AB3327" t="str">
        <f>IF(LEFT(A3327)="1","D",IF(LEFT(A3327)="2","K",IF(LEFT(A3327)="3","K",IF(LEFT(A3327)="4","K",IF(LEFT(A3327)="5","D",IF(LEFT(A3327)="6","D",IF(LEFT(A3327)="8","K",IF(LEFT(A3327)="9","D"))))))))</f>
        <v>K</v>
      </c>
      <c r="AD3327">
        <f>IF(LEFT(A3327)="4",1,IF(LEFT(A3327)="5",1,IF(LEFT(A3327)="6",1,0)))</f>
        <v>1</v>
      </c>
      <c r="AE3327">
        <f>IF(LEFT(A3327)="8",1,IF(LEFT(A3327)="9",1,0))</f>
        <v>0</v>
      </c>
      <c r="AF3327" t="str">
        <f>LEFT(A3327)</f>
        <v>4</v>
      </c>
    </row>
    <row r="3328" spans="1:32" x14ac:dyDescent="0.25">
      <c r="A3328" t="s">
        <v>6406</v>
      </c>
      <c r="B3328" t="s">
        <v>6407</v>
      </c>
      <c r="C3328" t="s">
        <v>6380</v>
      </c>
      <c r="D3328">
        <v>1</v>
      </c>
      <c r="E3328">
        <v>1</v>
      </c>
      <c r="F3328">
        <v>1</v>
      </c>
      <c r="G3328">
        <v>0</v>
      </c>
      <c r="H3328" t="s">
        <v>6407</v>
      </c>
      <c r="I3328" t="s">
        <v>10419</v>
      </c>
      <c r="J3328" t="s">
        <v>10420</v>
      </c>
      <c r="K3328" s="1">
        <v>42339</v>
      </c>
      <c r="L3328" s="1">
        <v>42339</v>
      </c>
      <c r="M3328" t="s">
        <v>10420</v>
      </c>
      <c r="N3328">
        <v>0</v>
      </c>
      <c r="O3328" t="s">
        <v>5940</v>
      </c>
      <c r="P3328">
        <v>1</v>
      </c>
      <c r="Q3328">
        <v>0</v>
      </c>
      <c r="T3328" t="str">
        <f>IF(LEN(A3328)=2,MID(A3328,1,1),IF(LEN(A3328)=3,MID(A3328,1,2),IF(LEN(A3328)=5,MID(A3328,1,3),IF(LEN(A3328)=7,MID(A3328,1,5),IF(LEN(A3328)=1,"")))))</f>
        <v>431</v>
      </c>
      <c r="U3328">
        <f>IF(LEN(A3328)=7,0,1)</f>
        <v>1</v>
      </c>
      <c r="V3328">
        <f t="shared" si="102"/>
        <v>1</v>
      </c>
      <c r="W3328">
        <f>IF(OR(LEFT(A3328)="1", LEFT(A3328)="2",LEFT(A3328)="3"),1,0)</f>
        <v>0</v>
      </c>
      <c r="Y3328" t="str">
        <f t="shared" si="103"/>
        <v>Pendapatan Hibah dari Luar Negeri - LRA</v>
      </c>
      <c r="AB3328" t="str">
        <f>IF(LEFT(A3328)="1","D",IF(LEFT(A3328)="2","K",IF(LEFT(A3328)="3","K",IF(LEFT(A3328)="4","K",IF(LEFT(A3328)="5","D",IF(LEFT(A3328)="6","D",IF(LEFT(A3328)="8","K",IF(LEFT(A3328)="9","D"))))))))</f>
        <v>K</v>
      </c>
      <c r="AD3328">
        <f>IF(LEFT(A3328)="4",1,IF(LEFT(A3328)="5",1,IF(LEFT(A3328)="6",1,0)))</f>
        <v>1</v>
      </c>
      <c r="AE3328">
        <f>IF(LEFT(A3328)="8",1,IF(LEFT(A3328)="9",1,0))</f>
        <v>0</v>
      </c>
      <c r="AF3328" t="str">
        <f>LEFT(A3328)</f>
        <v>4</v>
      </c>
    </row>
    <row r="3329" spans="1:32" x14ac:dyDescent="0.25">
      <c r="A3329" t="s">
        <v>6408</v>
      </c>
      <c r="B3329" t="s">
        <v>6409</v>
      </c>
      <c r="C3329" t="s">
        <v>6406</v>
      </c>
      <c r="D3329">
        <v>1</v>
      </c>
      <c r="E3329">
        <v>0</v>
      </c>
      <c r="F3329">
        <v>1</v>
      </c>
      <c r="G3329">
        <v>0</v>
      </c>
      <c r="H3329" t="s">
        <v>6409</v>
      </c>
      <c r="I3329" t="s">
        <v>10419</v>
      </c>
      <c r="J3329" t="s">
        <v>10420</v>
      </c>
      <c r="K3329" s="1">
        <v>42339</v>
      </c>
      <c r="L3329" s="1">
        <v>42339</v>
      </c>
      <c r="M3329" t="s">
        <v>10420</v>
      </c>
      <c r="N3329">
        <v>0</v>
      </c>
      <c r="O3329" t="s">
        <v>5940</v>
      </c>
      <c r="P3329">
        <v>1</v>
      </c>
      <c r="Q3329">
        <v>0</v>
      </c>
      <c r="T3329" t="str">
        <f>IF(LEN(A3329)=2,MID(A3329,1,1),IF(LEN(A3329)=3,MID(A3329,1,2),IF(LEN(A3329)=5,MID(A3329,1,3),IF(LEN(A3329)=7,MID(A3329,1,5),IF(LEN(A3329)=1,"")))))</f>
        <v>43105</v>
      </c>
      <c r="U3329">
        <f>IF(LEN(A3329)=7,0,1)</f>
        <v>0</v>
      </c>
      <c r="V3329">
        <f t="shared" si="102"/>
        <v>1</v>
      </c>
      <c r="W3329">
        <f>IF(OR(LEFT(A3329)="1", LEFT(A3329)="2",LEFT(A3329)="3"),1,0)</f>
        <v>0</v>
      </c>
      <c r="Y3329" t="str">
        <f t="shared" si="103"/>
        <v>Pendapatan Hibah dari Bilateral - LRA</v>
      </c>
      <c r="AB3329" t="str">
        <f>IF(LEFT(A3329)="1","D",IF(LEFT(A3329)="2","K",IF(LEFT(A3329)="3","K",IF(LEFT(A3329)="4","K",IF(LEFT(A3329)="5","D",IF(LEFT(A3329)="6","D",IF(LEFT(A3329)="8","K",IF(LEFT(A3329)="9","D"))))))))</f>
        <v>K</v>
      </c>
      <c r="AD3329">
        <f>IF(LEFT(A3329)="4",1,IF(LEFT(A3329)="5",1,IF(LEFT(A3329)="6",1,0)))</f>
        <v>1</v>
      </c>
      <c r="AE3329">
        <f>IF(LEFT(A3329)="8",1,IF(LEFT(A3329)="9",1,0))</f>
        <v>0</v>
      </c>
      <c r="AF3329" t="str">
        <f>LEFT(A3329)</f>
        <v>4</v>
      </c>
    </row>
    <row r="3330" spans="1:32" x14ac:dyDescent="0.25">
      <c r="A3330" t="s">
        <v>6410</v>
      </c>
      <c r="B3330" t="s">
        <v>6411</v>
      </c>
      <c r="C3330" t="s">
        <v>6406</v>
      </c>
      <c r="D3330">
        <v>1</v>
      </c>
      <c r="E3330">
        <v>0</v>
      </c>
      <c r="F3330">
        <v>1</v>
      </c>
      <c r="G3330">
        <v>0</v>
      </c>
      <c r="H3330" t="s">
        <v>6411</v>
      </c>
      <c r="I3330" t="s">
        <v>10419</v>
      </c>
      <c r="J3330" t="s">
        <v>10420</v>
      </c>
      <c r="K3330" s="1">
        <v>42339</v>
      </c>
      <c r="L3330" s="1">
        <v>42339</v>
      </c>
      <c r="M3330" t="s">
        <v>10420</v>
      </c>
      <c r="N3330">
        <v>0</v>
      </c>
      <c r="O3330" t="s">
        <v>5940</v>
      </c>
      <c r="P3330">
        <v>1</v>
      </c>
      <c r="Q3330">
        <v>0</v>
      </c>
      <c r="T3330" t="str">
        <f>IF(LEN(A3330)=2,MID(A3330,1,1),IF(LEN(A3330)=3,MID(A3330,1,2),IF(LEN(A3330)=5,MID(A3330,1,3),IF(LEN(A3330)=7,MID(A3330,1,5),IF(LEN(A3330)=1,"")))))</f>
        <v>43105</v>
      </c>
      <c r="U3330">
        <f>IF(LEN(A3330)=7,0,1)</f>
        <v>0</v>
      </c>
      <c r="V3330">
        <f t="shared" ref="V3330:V3393" si="104">IF(OR(LEFT(A3330)="1", LEFT(A3330)="2",LEFT(A3330)="3"),0,1)</f>
        <v>1</v>
      </c>
      <c r="W3330">
        <f>IF(OR(LEFT(A3330)="1", LEFT(A3330)="2",LEFT(A3330)="3"),1,0)</f>
        <v>0</v>
      </c>
      <c r="Y3330" t="str">
        <f t="shared" ref="Y3330:Y3393" si="105">B3330</f>
        <v>Pendapatan Hibah dari Multilateral - LRA</v>
      </c>
      <c r="AB3330" t="str">
        <f>IF(LEFT(A3330)="1","D",IF(LEFT(A3330)="2","K",IF(LEFT(A3330)="3","K",IF(LEFT(A3330)="4","K",IF(LEFT(A3330)="5","D",IF(LEFT(A3330)="6","D",IF(LEFT(A3330)="8","K",IF(LEFT(A3330)="9","D"))))))))</f>
        <v>K</v>
      </c>
      <c r="AD3330">
        <f>IF(LEFT(A3330)="4",1,IF(LEFT(A3330)="5",1,IF(LEFT(A3330)="6",1,0)))</f>
        <v>1</v>
      </c>
      <c r="AE3330">
        <f>IF(LEFT(A3330)="8",1,IF(LEFT(A3330)="9",1,0))</f>
        <v>0</v>
      </c>
      <c r="AF3330" t="str">
        <f>LEFT(A3330)</f>
        <v>4</v>
      </c>
    </row>
    <row r="3331" spans="1:32" x14ac:dyDescent="0.25">
      <c r="A3331" t="s">
        <v>6412</v>
      </c>
      <c r="B3331" t="s">
        <v>6413</v>
      </c>
      <c r="C3331" t="s">
        <v>6406</v>
      </c>
      <c r="D3331">
        <v>1</v>
      </c>
      <c r="E3331">
        <v>0</v>
      </c>
      <c r="F3331">
        <v>1</v>
      </c>
      <c r="G3331">
        <v>0</v>
      </c>
      <c r="H3331" t="s">
        <v>6413</v>
      </c>
      <c r="I3331" t="s">
        <v>10419</v>
      </c>
      <c r="J3331" t="s">
        <v>10420</v>
      </c>
      <c r="K3331" s="1">
        <v>42339</v>
      </c>
      <c r="L3331" s="1">
        <v>42339</v>
      </c>
      <c r="M3331" t="s">
        <v>10420</v>
      </c>
      <c r="N3331">
        <v>0</v>
      </c>
      <c r="O3331" t="s">
        <v>5940</v>
      </c>
      <c r="P3331">
        <v>1</v>
      </c>
      <c r="Q3331">
        <v>0</v>
      </c>
      <c r="T3331" t="str">
        <f>IF(LEN(A3331)=2,MID(A3331,1,1),IF(LEN(A3331)=3,MID(A3331,1,2),IF(LEN(A3331)=5,MID(A3331,1,3),IF(LEN(A3331)=7,MID(A3331,1,5),IF(LEN(A3331)=1,"")))))</f>
        <v>43105</v>
      </c>
      <c r="U3331">
        <f>IF(LEN(A3331)=7,0,1)</f>
        <v>0</v>
      </c>
      <c r="V3331">
        <f t="shared" si="104"/>
        <v>1</v>
      </c>
      <c r="W3331">
        <f>IF(OR(LEFT(A3331)="1", LEFT(A3331)="2",LEFT(A3331)="3"),1,0)</f>
        <v>0</v>
      </c>
      <c r="Y3331" t="str">
        <f t="shared" si="105"/>
        <v>Pendapatan Hibah dari Donor Lainnya - LRA</v>
      </c>
      <c r="AB3331" t="str">
        <f>IF(LEFT(A3331)="1","D",IF(LEFT(A3331)="2","K",IF(LEFT(A3331)="3","K",IF(LEFT(A3331)="4","K",IF(LEFT(A3331)="5","D",IF(LEFT(A3331)="6","D",IF(LEFT(A3331)="8","K",IF(LEFT(A3331)="9","D"))))))))</f>
        <v>K</v>
      </c>
      <c r="AD3331">
        <f>IF(LEFT(A3331)="4",1,IF(LEFT(A3331)="5",1,IF(LEFT(A3331)="6",1,0)))</f>
        <v>1</v>
      </c>
      <c r="AE3331">
        <f>IF(LEFT(A3331)="8",1,IF(LEFT(A3331)="9",1,0))</f>
        <v>0</v>
      </c>
      <c r="AF3331" t="str">
        <f>LEFT(A3331)</f>
        <v>4</v>
      </c>
    </row>
    <row r="3332" spans="1:32" x14ac:dyDescent="0.25">
      <c r="A3332" t="s">
        <v>6414</v>
      </c>
      <c r="B3332" t="s">
        <v>6415</v>
      </c>
      <c r="C3332" t="s">
        <v>6378</v>
      </c>
      <c r="D3332">
        <v>1</v>
      </c>
      <c r="E3332">
        <v>1</v>
      </c>
      <c r="F3332">
        <v>1</v>
      </c>
      <c r="G3332">
        <v>0</v>
      </c>
      <c r="H3332" t="s">
        <v>6415</v>
      </c>
      <c r="I3332" t="s">
        <v>10419</v>
      </c>
      <c r="J3332" t="s">
        <v>10420</v>
      </c>
      <c r="K3332" s="1">
        <v>42339</v>
      </c>
      <c r="L3332" s="1">
        <v>42339</v>
      </c>
      <c r="M3332" t="s">
        <v>10420</v>
      </c>
      <c r="N3332">
        <v>0</v>
      </c>
      <c r="O3332" t="s">
        <v>5940</v>
      </c>
      <c r="P3332">
        <v>1</v>
      </c>
      <c r="Q3332">
        <v>0</v>
      </c>
      <c r="T3332" t="str">
        <f>IF(LEN(A3332)=2,MID(A3332,1,1),IF(LEN(A3332)=3,MID(A3332,1,2),IF(LEN(A3332)=5,MID(A3332,1,3),IF(LEN(A3332)=7,MID(A3332,1,5),IF(LEN(A3332)=1,"")))))</f>
        <v>43</v>
      </c>
      <c r="U3332">
        <f>IF(LEN(A3332)=7,0,1)</f>
        <v>1</v>
      </c>
      <c r="V3332">
        <f t="shared" si="104"/>
        <v>1</v>
      </c>
      <c r="W3332">
        <f>IF(OR(LEFT(A3332)="1", LEFT(A3332)="2",LEFT(A3332)="3"),1,0)</f>
        <v>0</v>
      </c>
      <c r="Y3332" t="str">
        <f t="shared" si="105"/>
        <v>DANA DARURAT - LRA</v>
      </c>
      <c r="AB3332" t="str">
        <f>IF(LEFT(A3332)="1","D",IF(LEFT(A3332)="2","K",IF(LEFT(A3332)="3","K",IF(LEFT(A3332)="4","K",IF(LEFT(A3332)="5","D",IF(LEFT(A3332)="6","D",IF(LEFT(A3332)="8","K",IF(LEFT(A3332)="9","D"))))))))</f>
        <v>K</v>
      </c>
      <c r="AD3332">
        <f>IF(LEFT(A3332)="4",1,IF(LEFT(A3332)="5",1,IF(LEFT(A3332)="6",1,0)))</f>
        <v>1</v>
      </c>
      <c r="AE3332">
        <f>IF(LEFT(A3332)="8",1,IF(LEFT(A3332)="9",1,0))</f>
        <v>0</v>
      </c>
      <c r="AF3332" t="str">
        <f>LEFT(A3332)</f>
        <v>4</v>
      </c>
    </row>
    <row r="3333" spans="1:32" x14ac:dyDescent="0.25">
      <c r="A3333" t="s">
        <v>6416</v>
      </c>
      <c r="B3333" t="s">
        <v>6417</v>
      </c>
      <c r="C3333" t="s">
        <v>6414</v>
      </c>
      <c r="D3333">
        <v>1</v>
      </c>
      <c r="E3333">
        <v>1</v>
      </c>
      <c r="F3333">
        <v>1</v>
      </c>
      <c r="G3333">
        <v>0</v>
      </c>
      <c r="H3333" t="s">
        <v>6417</v>
      </c>
      <c r="I3333" t="s">
        <v>10419</v>
      </c>
      <c r="J3333" t="s">
        <v>10420</v>
      </c>
      <c r="K3333" s="1">
        <v>42339</v>
      </c>
      <c r="L3333" s="1">
        <v>42339</v>
      </c>
      <c r="M3333" t="s">
        <v>10420</v>
      </c>
      <c r="N3333">
        <v>0</v>
      </c>
      <c r="O3333" t="s">
        <v>5940</v>
      </c>
      <c r="P3333">
        <v>1</v>
      </c>
      <c r="Q3333">
        <v>0</v>
      </c>
      <c r="T3333" t="str">
        <f>IF(LEN(A3333)=2,MID(A3333,1,1),IF(LEN(A3333)=3,MID(A3333,1,2),IF(LEN(A3333)=5,MID(A3333,1,3),IF(LEN(A3333)=7,MID(A3333,1,5),IF(LEN(A3333)=1,"")))))</f>
        <v>432</v>
      </c>
      <c r="U3333">
        <f>IF(LEN(A3333)=7,0,1)</f>
        <v>1</v>
      </c>
      <c r="V3333">
        <f t="shared" si="104"/>
        <v>1</v>
      </c>
      <c r="W3333">
        <f>IF(OR(LEFT(A3333)="1", LEFT(A3333)="2",LEFT(A3333)="3"),1,0)</f>
        <v>0</v>
      </c>
      <c r="Y3333" t="str">
        <f t="shared" si="105"/>
        <v>Penanggulangan Korban/Kerusakan Akibat Bencana Alam - LRA</v>
      </c>
      <c r="AB3333" t="str">
        <f>IF(LEFT(A3333)="1","D",IF(LEFT(A3333)="2","K",IF(LEFT(A3333)="3","K",IF(LEFT(A3333)="4","K",IF(LEFT(A3333)="5","D",IF(LEFT(A3333)="6","D",IF(LEFT(A3333)="8","K",IF(LEFT(A3333)="9","D"))))))))</f>
        <v>K</v>
      </c>
      <c r="AD3333">
        <f>IF(LEFT(A3333)="4",1,IF(LEFT(A3333)="5",1,IF(LEFT(A3333)="6",1,0)))</f>
        <v>1</v>
      </c>
      <c r="AE3333">
        <f>IF(LEFT(A3333)="8",1,IF(LEFT(A3333)="9",1,0))</f>
        <v>0</v>
      </c>
      <c r="AF3333" t="str">
        <f>LEFT(A3333)</f>
        <v>4</v>
      </c>
    </row>
    <row r="3334" spans="1:32" x14ac:dyDescent="0.25">
      <c r="A3334" t="s">
        <v>6418</v>
      </c>
      <c r="B3334" t="s">
        <v>6419</v>
      </c>
      <c r="C3334" t="s">
        <v>6416</v>
      </c>
      <c r="D3334">
        <v>1</v>
      </c>
      <c r="E3334">
        <v>0</v>
      </c>
      <c r="F3334">
        <v>1</v>
      </c>
      <c r="G3334">
        <v>0</v>
      </c>
      <c r="H3334" t="s">
        <v>6419</v>
      </c>
      <c r="I3334" t="s">
        <v>10419</v>
      </c>
      <c r="J3334" t="s">
        <v>10420</v>
      </c>
      <c r="K3334" s="1">
        <v>42339</v>
      </c>
      <c r="L3334" s="1">
        <v>42339</v>
      </c>
      <c r="M3334" t="s">
        <v>10420</v>
      </c>
      <c r="N3334">
        <v>0</v>
      </c>
      <c r="O3334" t="s">
        <v>5940</v>
      </c>
      <c r="P3334">
        <v>1</v>
      </c>
      <c r="Q3334">
        <v>0</v>
      </c>
      <c r="T3334" t="str">
        <f>IF(LEN(A3334)=2,MID(A3334,1,1),IF(LEN(A3334)=3,MID(A3334,1,2),IF(LEN(A3334)=5,MID(A3334,1,3),IF(LEN(A3334)=7,MID(A3334,1,5),IF(LEN(A3334)=1,"")))))</f>
        <v>43201</v>
      </c>
      <c r="U3334">
        <f>IF(LEN(A3334)=7,0,1)</f>
        <v>0</v>
      </c>
      <c r="V3334">
        <f t="shared" si="104"/>
        <v>1</v>
      </c>
      <c r="W3334">
        <f>IF(OR(LEFT(A3334)="1", LEFT(A3334)="2",LEFT(A3334)="3"),1,0)</f>
        <v>0</v>
      </c>
      <c r="Y3334" t="str">
        <f t="shared" si="105"/>
        <v>Korban/Kerusakan Akibat Bencana Alam - LRA</v>
      </c>
      <c r="AB3334" t="str">
        <f>IF(LEFT(A3334)="1","D",IF(LEFT(A3334)="2","K",IF(LEFT(A3334)="3","K",IF(LEFT(A3334)="4","K",IF(LEFT(A3334)="5","D",IF(LEFT(A3334)="6","D",IF(LEFT(A3334)="8","K",IF(LEFT(A3334)="9","D"))))))))</f>
        <v>K</v>
      </c>
      <c r="AD3334">
        <f>IF(LEFT(A3334)="4",1,IF(LEFT(A3334)="5",1,IF(LEFT(A3334)="6",1,0)))</f>
        <v>1</v>
      </c>
      <c r="AE3334">
        <f>IF(LEFT(A3334)="8",1,IF(LEFT(A3334)="9",1,0))</f>
        <v>0</v>
      </c>
      <c r="AF3334" t="str">
        <f>LEFT(A3334)</f>
        <v>4</v>
      </c>
    </row>
    <row r="3335" spans="1:32" x14ac:dyDescent="0.25">
      <c r="A3335" t="s">
        <v>6420</v>
      </c>
      <c r="B3335" t="s">
        <v>6421</v>
      </c>
      <c r="C3335" t="s">
        <v>6416</v>
      </c>
      <c r="D3335">
        <v>1</v>
      </c>
      <c r="E3335">
        <v>0</v>
      </c>
      <c r="F3335">
        <v>1</v>
      </c>
      <c r="G3335">
        <v>0</v>
      </c>
      <c r="H3335" t="s">
        <v>6421</v>
      </c>
      <c r="I3335" t="s">
        <v>10419</v>
      </c>
      <c r="J3335" t="s">
        <v>10420</v>
      </c>
      <c r="K3335" s="1">
        <v>42339</v>
      </c>
      <c r="L3335" s="1">
        <v>42339</v>
      </c>
      <c r="M3335" t="s">
        <v>10420</v>
      </c>
      <c r="N3335">
        <v>0</v>
      </c>
      <c r="O3335" t="s">
        <v>5940</v>
      </c>
      <c r="P3335">
        <v>1</v>
      </c>
      <c r="Q3335">
        <v>0</v>
      </c>
      <c r="T3335" t="str">
        <f>IF(LEN(A3335)=2,MID(A3335,1,1),IF(LEN(A3335)=3,MID(A3335,1,2),IF(LEN(A3335)=5,MID(A3335,1,3),IF(LEN(A3335)=7,MID(A3335,1,5),IF(LEN(A3335)=1,"")))))</f>
        <v>43201</v>
      </c>
      <c r="U3335">
        <f>IF(LEN(A3335)=7,0,1)</f>
        <v>0</v>
      </c>
      <c r="V3335">
        <f t="shared" si="104"/>
        <v>1</v>
      </c>
      <c r="W3335">
        <f>IF(OR(LEFT(A3335)="1", LEFT(A3335)="2",LEFT(A3335)="3"),1,0)</f>
        <v>0</v>
      </c>
      <c r="Y3335" t="str">
        <f t="shared" si="105"/>
        <v>Korban/Kerusakan Akibat Bencana Sosial - LRA</v>
      </c>
      <c r="AB3335" t="str">
        <f>IF(LEFT(A3335)="1","D",IF(LEFT(A3335)="2","K",IF(LEFT(A3335)="3","K",IF(LEFT(A3335)="4","K",IF(LEFT(A3335)="5","D",IF(LEFT(A3335)="6","D",IF(LEFT(A3335)="8","K",IF(LEFT(A3335)="9","D"))))))))</f>
        <v>K</v>
      </c>
      <c r="AD3335">
        <f>IF(LEFT(A3335)="4",1,IF(LEFT(A3335)="5",1,IF(LEFT(A3335)="6",1,0)))</f>
        <v>1</v>
      </c>
      <c r="AE3335">
        <f>IF(LEFT(A3335)="8",1,IF(LEFT(A3335)="9",1,0))</f>
        <v>0</v>
      </c>
      <c r="AF3335" t="str">
        <f>LEFT(A3335)</f>
        <v>4</v>
      </c>
    </row>
    <row r="3336" spans="1:32" x14ac:dyDescent="0.25">
      <c r="A3336" t="s">
        <v>6422</v>
      </c>
      <c r="B3336" t="s">
        <v>6423</v>
      </c>
      <c r="C3336" t="s">
        <v>6378</v>
      </c>
      <c r="D3336">
        <v>1</v>
      </c>
      <c r="E3336">
        <v>1</v>
      </c>
      <c r="F3336">
        <v>1</v>
      </c>
      <c r="G3336">
        <v>0</v>
      </c>
      <c r="H3336" t="s">
        <v>6423</v>
      </c>
      <c r="I3336" t="s">
        <v>10419</v>
      </c>
      <c r="J3336" t="s">
        <v>10420</v>
      </c>
      <c r="K3336" s="1">
        <v>42339</v>
      </c>
      <c r="L3336" s="1">
        <v>42339</v>
      </c>
      <c r="M3336" t="s">
        <v>10420</v>
      </c>
      <c r="N3336">
        <v>0</v>
      </c>
      <c r="O3336" t="s">
        <v>5940</v>
      </c>
      <c r="P3336">
        <v>1</v>
      </c>
      <c r="Q3336">
        <v>0</v>
      </c>
      <c r="T3336" t="str">
        <f>IF(LEN(A3336)=2,MID(A3336,1,1),IF(LEN(A3336)=3,MID(A3336,1,2),IF(LEN(A3336)=5,MID(A3336,1,3),IF(LEN(A3336)=7,MID(A3336,1,5),IF(LEN(A3336)=1,"")))))</f>
        <v>43</v>
      </c>
      <c r="U3336">
        <f>IF(LEN(A3336)=7,0,1)</f>
        <v>1</v>
      </c>
      <c r="V3336">
        <f t="shared" si="104"/>
        <v>1</v>
      </c>
      <c r="W3336">
        <f>IF(OR(LEFT(A3336)="1", LEFT(A3336)="2",LEFT(A3336)="3"),1,0)</f>
        <v>0</v>
      </c>
      <c r="Y3336" t="str">
        <f t="shared" si="105"/>
        <v>DANA BAGI HASIL PAJAK DARI PROVINSI DAN PEMERINTAH DAERAH LAINNYA - LRA</v>
      </c>
      <c r="AB3336" t="str">
        <f>IF(LEFT(A3336)="1","D",IF(LEFT(A3336)="2","K",IF(LEFT(A3336)="3","K",IF(LEFT(A3336)="4","K",IF(LEFT(A3336)="5","D",IF(LEFT(A3336)="6","D",IF(LEFT(A3336)="8","K",IF(LEFT(A3336)="9","D"))))))))</f>
        <v>K</v>
      </c>
      <c r="AD3336">
        <f>IF(LEFT(A3336)="4",1,IF(LEFT(A3336)="5",1,IF(LEFT(A3336)="6",1,0)))</f>
        <v>1</v>
      </c>
      <c r="AE3336">
        <f>IF(LEFT(A3336)="8",1,IF(LEFT(A3336)="9",1,0))</f>
        <v>0</v>
      </c>
      <c r="AF3336" t="str">
        <f>LEFT(A3336)</f>
        <v>4</v>
      </c>
    </row>
    <row r="3337" spans="1:32" x14ac:dyDescent="0.25">
      <c r="A3337" t="s">
        <v>6424</v>
      </c>
      <c r="B3337" t="s">
        <v>6425</v>
      </c>
      <c r="C3337" t="s">
        <v>6422</v>
      </c>
      <c r="D3337">
        <v>1</v>
      </c>
      <c r="E3337">
        <v>1</v>
      </c>
      <c r="F3337">
        <v>1</v>
      </c>
      <c r="G3337">
        <v>0</v>
      </c>
      <c r="H3337" t="s">
        <v>6425</v>
      </c>
      <c r="I3337" t="s">
        <v>10419</v>
      </c>
      <c r="J3337" t="s">
        <v>10420</v>
      </c>
      <c r="K3337" s="1">
        <v>42339</v>
      </c>
      <c r="L3337" s="1">
        <v>42339</v>
      </c>
      <c r="M3337" t="s">
        <v>10420</v>
      </c>
      <c r="N3337">
        <v>0</v>
      </c>
      <c r="O3337" t="s">
        <v>5940</v>
      </c>
      <c r="P3337">
        <v>1</v>
      </c>
      <c r="Q3337">
        <v>0</v>
      </c>
      <c r="T3337" t="str">
        <f>IF(LEN(A3337)=2,MID(A3337,1,1),IF(LEN(A3337)=3,MID(A3337,1,2),IF(LEN(A3337)=5,MID(A3337,1,3),IF(LEN(A3337)=7,MID(A3337,1,5),IF(LEN(A3337)=1,"")))))</f>
        <v>433</v>
      </c>
      <c r="U3337">
        <f>IF(LEN(A3337)=7,0,1)</f>
        <v>1</v>
      </c>
      <c r="V3337">
        <f t="shared" si="104"/>
        <v>1</v>
      </c>
      <c r="W3337">
        <f>IF(OR(LEFT(A3337)="1", LEFT(A3337)="2",LEFT(A3337)="3"),1,0)</f>
        <v>0</v>
      </c>
      <c r="Y3337" t="str">
        <f t="shared" si="105"/>
        <v>Dana Bagi Hasil Pajak dari Provinsi - LRA</v>
      </c>
      <c r="AB3337" t="str">
        <f>IF(LEFT(A3337)="1","D",IF(LEFT(A3337)="2","K",IF(LEFT(A3337)="3","K",IF(LEFT(A3337)="4","K",IF(LEFT(A3337)="5","D",IF(LEFT(A3337)="6","D",IF(LEFT(A3337)="8","K",IF(LEFT(A3337)="9","D"))))))))</f>
        <v>K</v>
      </c>
      <c r="AD3337">
        <f>IF(LEFT(A3337)="4",1,IF(LEFT(A3337)="5",1,IF(LEFT(A3337)="6",1,0)))</f>
        <v>1</v>
      </c>
      <c r="AE3337">
        <f>IF(LEFT(A3337)="8",1,IF(LEFT(A3337)="9",1,0))</f>
        <v>0</v>
      </c>
      <c r="AF3337" t="str">
        <f>LEFT(A3337)</f>
        <v>4</v>
      </c>
    </row>
    <row r="3338" spans="1:32" x14ac:dyDescent="0.25">
      <c r="A3338" t="s">
        <v>6426</v>
      </c>
      <c r="B3338" t="s">
        <v>6425</v>
      </c>
      <c r="C3338" t="s">
        <v>6424</v>
      </c>
      <c r="D3338">
        <v>1</v>
      </c>
      <c r="E3338">
        <v>0</v>
      </c>
      <c r="F3338">
        <v>1</v>
      </c>
      <c r="G3338">
        <v>0</v>
      </c>
      <c r="H3338" t="s">
        <v>6425</v>
      </c>
      <c r="I3338" t="s">
        <v>10419</v>
      </c>
      <c r="J3338" t="s">
        <v>10420</v>
      </c>
      <c r="K3338" s="1">
        <v>42339</v>
      </c>
      <c r="L3338" s="1">
        <v>42339</v>
      </c>
      <c r="M3338" t="s">
        <v>10420</v>
      </c>
      <c r="N3338">
        <v>0</v>
      </c>
      <c r="O3338" t="s">
        <v>5940</v>
      </c>
      <c r="P3338">
        <v>1</v>
      </c>
      <c r="Q3338">
        <v>0</v>
      </c>
      <c r="T3338" t="str">
        <f>IF(LEN(A3338)=2,MID(A3338,1,1),IF(LEN(A3338)=3,MID(A3338,1,2),IF(LEN(A3338)=5,MID(A3338,1,3),IF(LEN(A3338)=7,MID(A3338,1,5),IF(LEN(A3338)=1,"")))))</f>
        <v>43301</v>
      </c>
      <c r="U3338">
        <f>IF(LEN(A3338)=7,0,1)</f>
        <v>0</v>
      </c>
      <c r="V3338">
        <f t="shared" si="104"/>
        <v>1</v>
      </c>
      <c r="W3338">
        <f>IF(OR(LEFT(A3338)="1", LEFT(A3338)="2",LEFT(A3338)="3"),1,0)</f>
        <v>0</v>
      </c>
      <c r="Y3338" t="str">
        <f t="shared" si="105"/>
        <v>Dana Bagi Hasil Pajak dari Provinsi - LRA</v>
      </c>
      <c r="AB3338" t="str">
        <f>IF(LEFT(A3338)="1","D",IF(LEFT(A3338)="2","K",IF(LEFT(A3338)="3","K",IF(LEFT(A3338)="4","K",IF(LEFT(A3338)="5","D",IF(LEFT(A3338)="6","D",IF(LEFT(A3338)="8","K",IF(LEFT(A3338)="9","D"))))))))</f>
        <v>K</v>
      </c>
      <c r="AD3338">
        <f>IF(LEFT(A3338)="4",1,IF(LEFT(A3338)="5",1,IF(LEFT(A3338)="6",1,0)))</f>
        <v>1</v>
      </c>
      <c r="AE3338">
        <f>IF(LEFT(A3338)="8",1,IF(LEFT(A3338)="9",1,0))</f>
        <v>0</v>
      </c>
      <c r="AF3338" t="str">
        <f>LEFT(A3338)</f>
        <v>4</v>
      </c>
    </row>
    <row r="3339" spans="1:32" x14ac:dyDescent="0.25">
      <c r="A3339" t="s">
        <v>6427</v>
      </c>
      <c r="B3339" t="s">
        <v>6428</v>
      </c>
      <c r="C3339" t="s">
        <v>6422</v>
      </c>
      <c r="D3339">
        <v>1</v>
      </c>
      <c r="E3339">
        <v>1</v>
      </c>
      <c r="F3339">
        <v>1</v>
      </c>
      <c r="G3339">
        <v>0</v>
      </c>
      <c r="H3339" t="s">
        <v>6428</v>
      </c>
      <c r="I3339" t="s">
        <v>10419</v>
      </c>
      <c r="J3339" t="s">
        <v>10420</v>
      </c>
      <c r="K3339" s="1">
        <v>42339</v>
      </c>
      <c r="L3339" s="1">
        <v>42339</v>
      </c>
      <c r="M3339" t="s">
        <v>10420</v>
      </c>
      <c r="N3339">
        <v>0</v>
      </c>
      <c r="O3339" t="s">
        <v>5940</v>
      </c>
      <c r="P3339">
        <v>1</v>
      </c>
      <c r="Q3339">
        <v>0</v>
      </c>
      <c r="T3339" t="str">
        <f>IF(LEN(A3339)=2,MID(A3339,1,1),IF(LEN(A3339)=3,MID(A3339,1,2),IF(LEN(A3339)=5,MID(A3339,1,3),IF(LEN(A3339)=7,MID(A3339,1,5),IF(LEN(A3339)=1,"")))))</f>
        <v>433</v>
      </c>
      <c r="U3339">
        <f>IF(LEN(A3339)=7,0,1)</f>
        <v>1</v>
      </c>
      <c r="V3339">
        <f t="shared" si="104"/>
        <v>1</v>
      </c>
      <c r="W3339">
        <f>IF(OR(LEFT(A3339)="1", LEFT(A3339)="2",LEFT(A3339)="3"),1,0)</f>
        <v>0</v>
      </c>
      <c r="Y3339" t="str">
        <f t="shared" si="105"/>
        <v>Dana Bagi Hasil Pajak dari Kabupaten - LRA</v>
      </c>
      <c r="AB3339" t="str">
        <f>IF(LEFT(A3339)="1","D",IF(LEFT(A3339)="2","K",IF(LEFT(A3339)="3","K",IF(LEFT(A3339)="4","K",IF(LEFT(A3339)="5","D",IF(LEFT(A3339)="6","D",IF(LEFT(A3339)="8","K",IF(LEFT(A3339)="9","D"))))))))</f>
        <v>K</v>
      </c>
      <c r="AD3339">
        <f>IF(LEFT(A3339)="4",1,IF(LEFT(A3339)="5",1,IF(LEFT(A3339)="6",1,0)))</f>
        <v>1</v>
      </c>
      <c r="AE3339">
        <f>IF(LEFT(A3339)="8",1,IF(LEFT(A3339)="9",1,0))</f>
        <v>0</v>
      </c>
      <c r="AF3339" t="str">
        <f>LEFT(A3339)</f>
        <v>4</v>
      </c>
    </row>
    <row r="3340" spans="1:32" x14ac:dyDescent="0.25">
      <c r="A3340" t="s">
        <v>6429</v>
      </c>
      <c r="B3340" t="s">
        <v>6428</v>
      </c>
      <c r="C3340" t="s">
        <v>6427</v>
      </c>
      <c r="D3340">
        <v>1</v>
      </c>
      <c r="E3340">
        <v>0</v>
      </c>
      <c r="F3340">
        <v>1</v>
      </c>
      <c r="G3340">
        <v>0</v>
      </c>
      <c r="H3340" t="s">
        <v>6428</v>
      </c>
      <c r="I3340" t="s">
        <v>10419</v>
      </c>
      <c r="J3340" t="s">
        <v>10420</v>
      </c>
      <c r="K3340" s="1">
        <v>42339</v>
      </c>
      <c r="L3340" s="1">
        <v>42339</v>
      </c>
      <c r="M3340" t="s">
        <v>10420</v>
      </c>
      <c r="N3340">
        <v>0</v>
      </c>
      <c r="O3340" t="s">
        <v>5940</v>
      </c>
      <c r="P3340">
        <v>1</v>
      </c>
      <c r="Q3340">
        <v>0</v>
      </c>
      <c r="T3340" t="str">
        <f>IF(LEN(A3340)=2,MID(A3340,1,1),IF(LEN(A3340)=3,MID(A3340,1,2),IF(LEN(A3340)=5,MID(A3340,1,3),IF(LEN(A3340)=7,MID(A3340,1,5),IF(LEN(A3340)=1,"")))))</f>
        <v>43302</v>
      </c>
      <c r="U3340">
        <f>IF(LEN(A3340)=7,0,1)</f>
        <v>0</v>
      </c>
      <c r="V3340">
        <f t="shared" si="104"/>
        <v>1</v>
      </c>
      <c r="W3340">
        <f>IF(OR(LEFT(A3340)="1", LEFT(A3340)="2",LEFT(A3340)="3"),1,0)</f>
        <v>0</v>
      </c>
      <c r="Y3340" t="str">
        <f t="shared" si="105"/>
        <v>Dana Bagi Hasil Pajak dari Kabupaten - LRA</v>
      </c>
      <c r="AB3340" t="str">
        <f>IF(LEFT(A3340)="1","D",IF(LEFT(A3340)="2","K",IF(LEFT(A3340)="3","K",IF(LEFT(A3340)="4","K",IF(LEFT(A3340)="5","D",IF(LEFT(A3340)="6","D",IF(LEFT(A3340)="8","K",IF(LEFT(A3340)="9","D"))))))))</f>
        <v>K</v>
      </c>
      <c r="AD3340">
        <f>IF(LEFT(A3340)="4",1,IF(LEFT(A3340)="5",1,IF(LEFT(A3340)="6",1,0)))</f>
        <v>1</v>
      </c>
      <c r="AE3340">
        <f>IF(LEFT(A3340)="8",1,IF(LEFT(A3340)="9",1,0))</f>
        <v>0</v>
      </c>
      <c r="AF3340" t="str">
        <f>LEFT(A3340)</f>
        <v>4</v>
      </c>
    </row>
    <row r="3341" spans="1:32" x14ac:dyDescent="0.25">
      <c r="A3341" t="s">
        <v>6430</v>
      </c>
      <c r="B3341" t="s">
        <v>6431</v>
      </c>
      <c r="C3341" t="s">
        <v>6422</v>
      </c>
      <c r="D3341">
        <v>1</v>
      </c>
      <c r="E3341">
        <v>1</v>
      </c>
      <c r="F3341">
        <v>1</v>
      </c>
      <c r="G3341">
        <v>0</v>
      </c>
      <c r="H3341" t="s">
        <v>6431</v>
      </c>
      <c r="I3341" t="s">
        <v>10419</v>
      </c>
      <c r="J3341" t="s">
        <v>10420</v>
      </c>
      <c r="K3341" s="1">
        <v>42339</v>
      </c>
      <c r="L3341" s="1">
        <v>42339</v>
      </c>
      <c r="M3341" t="s">
        <v>10420</v>
      </c>
      <c r="N3341">
        <v>0</v>
      </c>
      <c r="O3341" t="s">
        <v>5940</v>
      </c>
      <c r="P3341">
        <v>1</v>
      </c>
      <c r="Q3341">
        <v>0</v>
      </c>
      <c r="T3341" t="str">
        <f>IF(LEN(A3341)=2,MID(A3341,1,1),IF(LEN(A3341)=3,MID(A3341,1,2),IF(LEN(A3341)=5,MID(A3341,1,3),IF(LEN(A3341)=7,MID(A3341,1,5),IF(LEN(A3341)=1,"")))))</f>
        <v>433</v>
      </c>
      <c r="U3341">
        <f>IF(LEN(A3341)=7,0,1)</f>
        <v>1</v>
      </c>
      <c r="V3341">
        <f t="shared" si="104"/>
        <v>1</v>
      </c>
      <c r="W3341">
        <f>IF(OR(LEFT(A3341)="1", LEFT(A3341)="2",LEFT(A3341)="3"),1,0)</f>
        <v>0</v>
      </c>
      <c r="Y3341" t="str">
        <f t="shared" si="105"/>
        <v>Dana Bagi Hasil Pajak dari Kota - LRA</v>
      </c>
      <c r="AB3341" t="str">
        <f>IF(LEFT(A3341)="1","D",IF(LEFT(A3341)="2","K",IF(LEFT(A3341)="3","K",IF(LEFT(A3341)="4","K",IF(LEFT(A3341)="5","D",IF(LEFT(A3341)="6","D",IF(LEFT(A3341)="8","K",IF(LEFT(A3341)="9","D"))))))))</f>
        <v>K</v>
      </c>
      <c r="AD3341">
        <f>IF(LEFT(A3341)="4",1,IF(LEFT(A3341)="5",1,IF(LEFT(A3341)="6",1,0)))</f>
        <v>1</v>
      </c>
      <c r="AE3341">
        <f>IF(LEFT(A3341)="8",1,IF(LEFT(A3341)="9",1,0))</f>
        <v>0</v>
      </c>
      <c r="AF3341" t="str">
        <f>LEFT(A3341)</f>
        <v>4</v>
      </c>
    </row>
    <row r="3342" spans="1:32" x14ac:dyDescent="0.25">
      <c r="A3342" t="s">
        <v>6432</v>
      </c>
      <c r="B3342" t="s">
        <v>6431</v>
      </c>
      <c r="C3342" t="s">
        <v>6430</v>
      </c>
      <c r="D3342">
        <v>1</v>
      </c>
      <c r="E3342">
        <v>0</v>
      </c>
      <c r="F3342">
        <v>1</v>
      </c>
      <c r="G3342">
        <v>0</v>
      </c>
      <c r="H3342" t="s">
        <v>6431</v>
      </c>
      <c r="I3342" t="s">
        <v>10419</v>
      </c>
      <c r="J3342" t="s">
        <v>10420</v>
      </c>
      <c r="K3342" s="1">
        <v>42339</v>
      </c>
      <c r="L3342" s="1">
        <v>42339</v>
      </c>
      <c r="M3342" t="s">
        <v>10420</v>
      </c>
      <c r="N3342">
        <v>0</v>
      </c>
      <c r="O3342" t="s">
        <v>5940</v>
      </c>
      <c r="P3342">
        <v>1</v>
      </c>
      <c r="Q3342">
        <v>0</v>
      </c>
      <c r="T3342" t="str">
        <f>IF(LEN(A3342)=2,MID(A3342,1,1),IF(LEN(A3342)=3,MID(A3342,1,2),IF(LEN(A3342)=5,MID(A3342,1,3),IF(LEN(A3342)=7,MID(A3342,1,5),IF(LEN(A3342)=1,"")))))</f>
        <v>43303</v>
      </c>
      <c r="U3342">
        <f>IF(LEN(A3342)=7,0,1)</f>
        <v>0</v>
      </c>
      <c r="V3342">
        <f t="shared" si="104"/>
        <v>1</v>
      </c>
      <c r="W3342">
        <f>IF(OR(LEFT(A3342)="1", LEFT(A3342)="2",LEFT(A3342)="3"),1,0)</f>
        <v>0</v>
      </c>
      <c r="Y3342" t="str">
        <f t="shared" si="105"/>
        <v>Dana Bagi Hasil Pajak dari Kota - LRA</v>
      </c>
      <c r="AB3342" t="str">
        <f>IF(LEFT(A3342)="1","D",IF(LEFT(A3342)="2","K",IF(LEFT(A3342)="3","K",IF(LEFT(A3342)="4","K",IF(LEFT(A3342)="5","D",IF(LEFT(A3342)="6","D",IF(LEFT(A3342)="8","K",IF(LEFT(A3342)="9","D"))))))))</f>
        <v>K</v>
      </c>
      <c r="AD3342">
        <f>IF(LEFT(A3342)="4",1,IF(LEFT(A3342)="5",1,IF(LEFT(A3342)="6",1,0)))</f>
        <v>1</v>
      </c>
      <c r="AE3342">
        <f>IF(LEFT(A3342)="8",1,IF(LEFT(A3342)="9",1,0))</f>
        <v>0</v>
      </c>
      <c r="AF3342" t="str">
        <f>LEFT(A3342)</f>
        <v>4</v>
      </c>
    </row>
    <row r="3343" spans="1:32" x14ac:dyDescent="0.25">
      <c r="A3343" t="s">
        <v>6433</v>
      </c>
      <c r="B3343" t="s">
        <v>6434</v>
      </c>
      <c r="C3343" t="s">
        <v>6378</v>
      </c>
      <c r="D3343">
        <v>1</v>
      </c>
      <c r="E3343">
        <v>1</v>
      </c>
      <c r="F3343">
        <v>1</v>
      </c>
      <c r="G3343">
        <v>0</v>
      </c>
      <c r="H3343" t="s">
        <v>6434</v>
      </c>
      <c r="I3343" t="s">
        <v>10419</v>
      </c>
      <c r="J3343" t="s">
        <v>10420</v>
      </c>
      <c r="K3343" s="1">
        <v>42339</v>
      </c>
      <c r="L3343" s="1">
        <v>42339</v>
      </c>
      <c r="M3343" t="s">
        <v>10420</v>
      </c>
      <c r="N3343">
        <v>0</v>
      </c>
      <c r="O3343" t="s">
        <v>5940</v>
      </c>
      <c r="P3343">
        <v>1</v>
      </c>
      <c r="Q3343">
        <v>0</v>
      </c>
      <c r="T3343" t="str">
        <f>IF(LEN(A3343)=2,MID(A3343,1,1),IF(LEN(A3343)=3,MID(A3343,1,2),IF(LEN(A3343)=5,MID(A3343,1,3),IF(LEN(A3343)=7,MID(A3343,1,5),IF(LEN(A3343)=1,"")))))</f>
        <v>43</v>
      </c>
      <c r="U3343">
        <f>IF(LEN(A3343)=7,0,1)</f>
        <v>1</v>
      </c>
      <c r="V3343">
        <f t="shared" si="104"/>
        <v>1</v>
      </c>
      <c r="W3343">
        <f>IF(OR(LEFT(A3343)="1", LEFT(A3343)="2",LEFT(A3343)="3"),1,0)</f>
        <v>0</v>
      </c>
      <c r="Y3343" t="str">
        <f t="shared" si="105"/>
        <v>DANA PENYESUAIAN DAN OTONOMI KHUSUS - LRA</v>
      </c>
      <c r="AB3343" t="str">
        <f>IF(LEFT(A3343)="1","D",IF(LEFT(A3343)="2","K",IF(LEFT(A3343)="3","K",IF(LEFT(A3343)="4","K",IF(LEFT(A3343)="5","D",IF(LEFT(A3343)="6","D",IF(LEFT(A3343)="8","K",IF(LEFT(A3343)="9","D"))))))))</f>
        <v>K</v>
      </c>
      <c r="AD3343">
        <f>IF(LEFT(A3343)="4",1,IF(LEFT(A3343)="5",1,IF(LEFT(A3343)="6",1,0)))</f>
        <v>1</v>
      </c>
      <c r="AE3343">
        <f>IF(LEFT(A3343)="8",1,IF(LEFT(A3343)="9",1,0))</f>
        <v>0</v>
      </c>
      <c r="AF3343" t="str">
        <f>LEFT(A3343)</f>
        <v>4</v>
      </c>
    </row>
    <row r="3344" spans="1:32" x14ac:dyDescent="0.25">
      <c r="A3344" t="s">
        <v>6435</v>
      </c>
      <c r="B3344" t="s">
        <v>6436</v>
      </c>
      <c r="C3344" t="s">
        <v>6433</v>
      </c>
      <c r="D3344">
        <v>1</v>
      </c>
      <c r="E3344">
        <v>1</v>
      </c>
      <c r="F3344">
        <v>1</v>
      </c>
      <c r="G3344">
        <v>0</v>
      </c>
      <c r="H3344" t="s">
        <v>6436</v>
      </c>
      <c r="I3344" t="s">
        <v>10419</v>
      </c>
      <c r="J3344" t="s">
        <v>10420</v>
      </c>
      <c r="K3344" s="1">
        <v>42339</v>
      </c>
      <c r="L3344" s="1">
        <v>42339</v>
      </c>
      <c r="M3344" t="s">
        <v>10420</v>
      </c>
      <c r="N3344">
        <v>0</v>
      </c>
      <c r="O3344" t="s">
        <v>5940</v>
      </c>
      <c r="P3344">
        <v>1</v>
      </c>
      <c r="Q3344">
        <v>0</v>
      </c>
      <c r="T3344" t="str">
        <f>IF(LEN(A3344)=2,MID(A3344,1,1),IF(LEN(A3344)=3,MID(A3344,1,2),IF(LEN(A3344)=5,MID(A3344,1,3),IF(LEN(A3344)=7,MID(A3344,1,5),IF(LEN(A3344)=1,"")))))</f>
        <v>434</v>
      </c>
      <c r="U3344">
        <f>IF(LEN(A3344)=7,0,1)</f>
        <v>1</v>
      </c>
      <c r="V3344">
        <f t="shared" si="104"/>
        <v>1</v>
      </c>
      <c r="W3344">
        <f>IF(OR(LEFT(A3344)="1", LEFT(A3344)="2",LEFT(A3344)="3"),1,0)</f>
        <v>0</v>
      </c>
      <c r="Y3344" t="str">
        <f t="shared" si="105"/>
        <v>Dana Penyesuaian - LRA</v>
      </c>
      <c r="AB3344" t="str">
        <f>IF(LEFT(A3344)="1","D",IF(LEFT(A3344)="2","K",IF(LEFT(A3344)="3","K",IF(LEFT(A3344)="4","K",IF(LEFT(A3344)="5","D",IF(LEFT(A3344)="6","D",IF(LEFT(A3344)="8","K",IF(LEFT(A3344)="9","D"))))))))</f>
        <v>K</v>
      </c>
      <c r="AD3344">
        <f>IF(LEFT(A3344)="4",1,IF(LEFT(A3344)="5",1,IF(LEFT(A3344)="6",1,0)))</f>
        <v>1</v>
      </c>
      <c r="AE3344">
        <f>IF(LEFT(A3344)="8",1,IF(LEFT(A3344)="9",1,0))</f>
        <v>0</v>
      </c>
      <c r="AF3344" t="str">
        <f>LEFT(A3344)</f>
        <v>4</v>
      </c>
    </row>
    <row r="3345" spans="1:32" x14ac:dyDescent="0.25">
      <c r="A3345" t="s">
        <v>6437</v>
      </c>
      <c r="B3345" t="s">
        <v>6438</v>
      </c>
      <c r="C3345" t="s">
        <v>6435</v>
      </c>
      <c r="D3345">
        <v>1</v>
      </c>
      <c r="E3345">
        <v>0</v>
      </c>
      <c r="F3345">
        <v>1</v>
      </c>
      <c r="G3345">
        <v>0</v>
      </c>
      <c r="H3345" t="s">
        <v>6438</v>
      </c>
      <c r="I3345" t="s">
        <v>10419</v>
      </c>
      <c r="J3345" t="s">
        <v>10420</v>
      </c>
      <c r="K3345" s="1">
        <v>42339</v>
      </c>
      <c r="L3345" s="1">
        <v>42339</v>
      </c>
      <c r="M3345" t="s">
        <v>10420</v>
      </c>
      <c r="N3345">
        <v>0</v>
      </c>
      <c r="O3345" t="s">
        <v>5940</v>
      </c>
      <c r="P3345">
        <v>1</v>
      </c>
      <c r="Q3345">
        <v>0</v>
      </c>
      <c r="T3345" t="str">
        <f>IF(LEN(A3345)=2,MID(A3345,1,1),IF(LEN(A3345)=3,MID(A3345,1,2),IF(LEN(A3345)=5,MID(A3345,1,3),IF(LEN(A3345)=7,MID(A3345,1,5),IF(LEN(A3345)=1,"")))))</f>
        <v>43401</v>
      </c>
      <c r="U3345">
        <f>IF(LEN(A3345)=7,0,1)</f>
        <v>0</v>
      </c>
      <c r="V3345">
        <f t="shared" si="104"/>
        <v>1</v>
      </c>
      <c r="W3345">
        <f>IF(OR(LEFT(A3345)="1", LEFT(A3345)="2",LEFT(A3345)="3"),1,0)</f>
        <v>0</v>
      </c>
      <c r="Y3345" t="str">
        <f t="shared" si="105"/>
        <v>Dana Tunjangan Profesi Guru - LRA</v>
      </c>
      <c r="AB3345" t="str">
        <f>IF(LEFT(A3345)="1","D",IF(LEFT(A3345)="2","K",IF(LEFT(A3345)="3","K",IF(LEFT(A3345)="4","K",IF(LEFT(A3345)="5","D",IF(LEFT(A3345)="6","D",IF(LEFT(A3345)="8","K",IF(LEFT(A3345)="9","D"))))))))</f>
        <v>K</v>
      </c>
      <c r="AD3345">
        <f>IF(LEFT(A3345)="4",1,IF(LEFT(A3345)="5",1,IF(LEFT(A3345)="6",1,0)))</f>
        <v>1</v>
      </c>
      <c r="AE3345">
        <f>IF(LEFT(A3345)="8",1,IF(LEFT(A3345)="9",1,0))</f>
        <v>0</v>
      </c>
      <c r="AF3345" t="str">
        <f>LEFT(A3345)</f>
        <v>4</v>
      </c>
    </row>
    <row r="3346" spans="1:32" x14ac:dyDescent="0.25">
      <c r="A3346" t="s">
        <v>6439</v>
      </c>
      <c r="B3346" t="s">
        <v>6440</v>
      </c>
      <c r="C3346" t="s">
        <v>6435</v>
      </c>
      <c r="D3346">
        <v>1</v>
      </c>
      <c r="E3346">
        <v>0</v>
      </c>
      <c r="F3346">
        <v>1</v>
      </c>
      <c r="G3346">
        <v>0</v>
      </c>
      <c r="H3346" t="s">
        <v>6440</v>
      </c>
      <c r="I3346" t="s">
        <v>10419</v>
      </c>
      <c r="J3346" t="s">
        <v>10420</v>
      </c>
      <c r="K3346" s="1">
        <v>42339</v>
      </c>
      <c r="L3346" s="1">
        <v>42339</v>
      </c>
      <c r="M3346" t="s">
        <v>10420</v>
      </c>
      <c r="N3346">
        <v>0</v>
      </c>
      <c r="O3346" t="s">
        <v>5940</v>
      </c>
      <c r="P3346">
        <v>1</v>
      </c>
      <c r="Q3346">
        <v>0</v>
      </c>
      <c r="T3346" t="str">
        <f>IF(LEN(A3346)=2,MID(A3346,1,1),IF(LEN(A3346)=3,MID(A3346,1,2),IF(LEN(A3346)=5,MID(A3346,1,3),IF(LEN(A3346)=7,MID(A3346,1,5),IF(LEN(A3346)=1,"")))))</f>
        <v>43401</v>
      </c>
      <c r="U3346">
        <f>IF(LEN(A3346)=7,0,1)</f>
        <v>0</v>
      </c>
      <c r="V3346">
        <f t="shared" si="104"/>
        <v>1</v>
      </c>
      <c r="W3346">
        <f>IF(OR(LEFT(A3346)="1", LEFT(A3346)="2",LEFT(A3346)="3"),1,0)</f>
        <v>0</v>
      </c>
      <c r="Y3346" t="str">
        <f t="shared" si="105"/>
        <v>Dana Tambahan Penghasilan Guru - LRA</v>
      </c>
      <c r="AB3346" t="str">
        <f>IF(LEFT(A3346)="1","D",IF(LEFT(A3346)="2","K",IF(LEFT(A3346)="3","K",IF(LEFT(A3346)="4","K",IF(LEFT(A3346)="5","D",IF(LEFT(A3346)="6","D",IF(LEFT(A3346)="8","K",IF(LEFT(A3346)="9","D"))))))))</f>
        <v>K</v>
      </c>
      <c r="AD3346">
        <f>IF(LEFT(A3346)="4",1,IF(LEFT(A3346)="5",1,IF(LEFT(A3346)="6",1,0)))</f>
        <v>1</v>
      </c>
      <c r="AE3346">
        <f>IF(LEFT(A3346)="8",1,IF(LEFT(A3346)="9",1,0))</f>
        <v>0</v>
      </c>
      <c r="AF3346" t="str">
        <f>LEFT(A3346)</f>
        <v>4</v>
      </c>
    </row>
    <row r="3347" spans="1:32" x14ac:dyDescent="0.25">
      <c r="A3347" t="s">
        <v>6441</v>
      </c>
      <c r="B3347" t="s">
        <v>6442</v>
      </c>
      <c r="C3347" t="s">
        <v>6435</v>
      </c>
      <c r="D3347">
        <v>1</v>
      </c>
      <c r="E3347">
        <v>0</v>
      </c>
      <c r="F3347">
        <v>1</v>
      </c>
      <c r="G3347">
        <v>0</v>
      </c>
      <c r="H3347" t="s">
        <v>6442</v>
      </c>
      <c r="I3347" t="s">
        <v>10419</v>
      </c>
      <c r="J3347" t="s">
        <v>10420</v>
      </c>
      <c r="K3347" s="1">
        <v>42339</v>
      </c>
      <c r="L3347" s="1">
        <v>42339</v>
      </c>
      <c r="M3347" t="s">
        <v>10420</v>
      </c>
      <c r="N3347">
        <v>0</v>
      </c>
      <c r="O3347" t="s">
        <v>5940</v>
      </c>
      <c r="P3347">
        <v>1</v>
      </c>
      <c r="Q3347">
        <v>0</v>
      </c>
      <c r="T3347" t="str">
        <f>IF(LEN(A3347)=2,MID(A3347,1,1),IF(LEN(A3347)=3,MID(A3347,1,2),IF(LEN(A3347)=5,MID(A3347,1,3),IF(LEN(A3347)=7,MID(A3347,1,5),IF(LEN(A3347)=1,"")))))</f>
        <v>43401</v>
      </c>
      <c r="U3347">
        <f>IF(LEN(A3347)=7,0,1)</f>
        <v>0</v>
      </c>
      <c r="V3347">
        <f t="shared" si="104"/>
        <v>1</v>
      </c>
      <c r="W3347">
        <f>IF(OR(LEFT(A3347)="1", LEFT(A3347)="2",LEFT(A3347)="3"),1,0)</f>
        <v>0</v>
      </c>
      <c r="Y3347" t="str">
        <f t="shared" si="105"/>
        <v>Dana Insentif Daerah - LRA</v>
      </c>
      <c r="AB3347" t="str">
        <f>IF(LEFT(A3347)="1","D",IF(LEFT(A3347)="2","K",IF(LEFT(A3347)="3","K",IF(LEFT(A3347)="4","K",IF(LEFT(A3347)="5","D",IF(LEFT(A3347)="6","D",IF(LEFT(A3347)="8","K",IF(LEFT(A3347)="9","D"))))))))</f>
        <v>K</v>
      </c>
      <c r="AD3347">
        <f>IF(LEFT(A3347)="4",1,IF(LEFT(A3347)="5",1,IF(LEFT(A3347)="6",1,0)))</f>
        <v>1</v>
      </c>
      <c r="AE3347">
        <f>IF(LEFT(A3347)="8",1,IF(LEFT(A3347)="9",1,0))</f>
        <v>0</v>
      </c>
      <c r="AF3347" t="str">
        <f>LEFT(A3347)</f>
        <v>4</v>
      </c>
    </row>
    <row r="3348" spans="1:32" x14ac:dyDescent="0.25">
      <c r="A3348" t="s">
        <v>6443</v>
      </c>
      <c r="B3348" t="s">
        <v>6444</v>
      </c>
      <c r="C3348" t="s">
        <v>6435</v>
      </c>
      <c r="D3348">
        <v>1</v>
      </c>
      <c r="E3348">
        <v>0</v>
      </c>
      <c r="F3348">
        <v>1</v>
      </c>
      <c r="G3348">
        <v>0</v>
      </c>
      <c r="H3348" t="s">
        <v>6444</v>
      </c>
      <c r="I3348" t="s">
        <v>10419</v>
      </c>
      <c r="J3348" t="s">
        <v>10420</v>
      </c>
      <c r="K3348" s="1">
        <v>42339</v>
      </c>
      <c r="L3348" s="1">
        <v>42339</v>
      </c>
      <c r="M3348" t="s">
        <v>10420</v>
      </c>
      <c r="N3348">
        <v>0</v>
      </c>
      <c r="O3348" t="s">
        <v>5940</v>
      </c>
      <c r="P3348">
        <v>1</v>
      </c>
      <c r="Q3348">
        <v>0</v>
      </c>
      <c r="T3348" t="str">
        <f>IF(LEN(A3348)=2,MID(A3348,1,1),IF(LEN(A3348)=3,MID(A3348,1,2),IF(LEN(A3348)=5,MID(A3348,1,3),IF(LEN(A3348)=7,MID(A3348,1,5),IF(LEN(A3348)=1,"")))))</f>
        <v>43401</v>
      </c>
      <c r="U3348">
        <f>IF(LEN(A3348)=7,0,1)</f>
        <v>0</v>
      </c>
      <c r="V3348">
        <f t="shared" si="104"/>
        <v>1</v>
      </c>
      <c r="W3348">
        <f>IF(OR(LEFT(A3348)="1", LEFT(A3348)="2",LEFT(A3348)="3"),1,0)</f>
        <v>0</v>
      </c>
      <c r="Y3348" t="str">
        <f t="shared" si="105"/>
        <v>Pendapatan BOS Satuan Pendidikan Dasar dan Menengah - LRA</v>
      </c>
      <c r="AB3348" t="str">
        <f>IF(LEFT(A3348)="1","D",IF(LEFT(A3348)="2","K",IF(LEFT(A3348)="3","K",IF(LEFT(A3348)="4","K",IF(LEFT(A3348)="5","D",IF(LEFT(A3348)="6","D",IF(LEFT(A3348)="8","K",IF(LEFT(A3348)="9","D"))))))))</f>
        <v>K</v>
      </c>
      <c r="AD3348">
        <f>IF(LEFT(A3348)="4",1,IF(LEFT(A3348)="5",1,IF(LEFT(A3348)="6",1,0)))</f>
        <v>1</v>
      </c>
      <c r="AE3348">
        <f>IF(LEFT(A3348)="8",1,IF(LEFT(A3348)="9",1,0))</f>
        <v>0</v>
      </c>
      <c r="AF3348" t="str">
        <f>LEFT(A3348)</f>
        <v>4</v>
      </c>
    </row>
    <row r="3349" spans="1:32" x14ac:dyDescent="0.25">
      <c r="A3349" t="s">
        <v>6445</v>
      </c>
      <c r="B3349" t="s">
        <v>6446</v>
      </c>
      <c r="C3349" t="s">
        <v>6435</v>
      </c>
      <c r="D3349">
        <v>1</v>
      </c>
      <c r="E3349">
        <v>0</v>
      </c>
      <c r="F3349">
        <v>1</v>
      </c>
      <c r="G3349">
        <v>0</v>
      </c>
      <c r="H3349" t="s">
        <v>6446</v>
      </c>
      <c r="I3349" t="s">
        <v>10419</v>
      </c>
      <c r="J3349" t="s">
        <v>10420</v>
      </c>
      <c r="K3349" s="1">
        <v>42339</v>
      </c>
      <c r="L3349" s="1">
        <v>42339</v>
      </c>
      <c r="M3349" t="s">
        <v>10420</v>
      </c>
      <c r="N3349">
        <v>0</v>
      </c>
      <c r="O3349" t="s">
        <v>5940</v>
      </c>
      <c r="P3349">
        <v>1</v>
      </c>
      <c r="Q3349">
        <v>0</v>
      </c>
      <c r="T3349" t="str">
        <f>IF(LEN(A3349)=2,MID(A3349,1,1),IF(LEN(A3349)=3,MID(A3349,1,2),IF(LEN(A3349)=5,MID(A3349,1,3),IF(LEN(A3349)=7,MID(A3349,1,5),IF(LEN(A3349)=1,"")))))</f>
        <v>43401</v>
      </c>
      <c r="U3349">
        <f>IF(LEN(A3349)=7,0,1)</f>
        <v>0</v>
      </c>
      <c r="V3349">
        <f t="shared" si="104"/>
        <v>1</v>
      </c>
      <c r="W3349">
        <f>IF(OR(LEFT(A3349)="1", LEFT(A3349)="2",LEFT(A3349)="3"),1,0)</f>
        <v>0</v>
      </c>
      <c r="Y3349" t="str">
        <f t="shared" si="105"/>
        <v>Dana Proyek Pemerintah Daerah dan Desentralisasi (DP2D2) - LRA</v>
      </c>
      <c r="AB3349" t="str">
        <f>IF(LEFT(A3349)="1","D",IF(LEFT(A3349)="2","K",IF(LEFT(A3349)="3","K",IF(LEFT(A3349)="4","K",IF(LEFT(A3349)="5","D",IF(LEFT(A3349)="6","D",IF(LEFT(A3349)="8","K",IF(LEFT(A3349)="9","D"))))))))</f>
        <v>K</v>
      </c>
      <c r="AD3349">
        <f>IF(LEFT(A3349)="4",1,IF(LEFT(A3349)="5",1,IF(LEFT(A3349)="6",1,0)))</f>
        <v>1</v>
      </c>
      <c r="AE3349">
        <f>IF(LEFT(A3349)="8",1,IF(LEFT(A3349)="9",1,0))</f>
        <v>0</v>
      </c>
      <c r="AF3349" t="str">
        <f>LEFT(A3349)</f>
        <v>4</v>
      </c>
    </row>
    <row r="3350" spans="1:32" x14ac:dyDescent="0.25">
      <c r="A3350" t="s">
        <v>6447</v>
      </c>
      <c r="B3350" t="s">
        <v>6448</v>
      </c>
      <c r="C3350" t="s">
        <v>6435</v>
      </c>
      <c r="D3350">
        <v>1</v>
      </c>
      <c r="E3350">
        <v>0</v>
      </c>
      <c r="F3350">
        <v>1</v>
      </c>
      <c r="G3350">
        <v>0</v>
      </c>
      <c r="H3350" t="s">
        <v>6448</v>
      </c>
      <c r="I3350" t="s">
        <v>10419</v>
      </c>
      <c r="J3350" t="s">
        <v>10420</v>
      </c>
      <c r="K3350" s="1">
        <v>42339</v>
      </c>
      <c r="L3350" s="1">
        <v>42339</v>
      </c>
      <c r="M3350" t="s">
        <v>10420</v>
      </c>
      <c r="N3350">
        <v>0</v>
      </c>
      <c r="O3350" t="s">
        <v>5940</v>
      </c>
      <c r="P3350">
        <v>1</v>
      </c>
      <c r="Q3350">
        <v>0</v>
      </c>
      <c r="T3350" t="str">
        <f>IF(LEN(A3350)=2,MID(A3350,1,1),IF(LEN(A3350)=3,MID(A3350,1,2),IF(LEN(A3350)=5,MID(A3350,1,3),IF(LEN(A3350)=7,MID(A3350,1,5),IF(LEN(A3350)=1,"")))))</f>
        <v>43401</v>
      </c>
      <c r="U3350">
        <f>IF(LEN(A3350)=7,0,1)</f>
        <v>0</v>
      </c>
      <c r="V3350">
        <f t="shared" si="104"/>
        <v>1</v>
      </c>
      <c r="W3350">
        <f>IF(OR(LEFT(A3350)="1", LEFT(A3350)="2",LEFT(A3350)="3"),1,0)</f>
        <v>0</v>
      </c>
      <c r="Y3350" t="str">
        <f t="shared" si="105"/>
        <v>Lain-Lain Dana Penyesuaian - LRA</v>
      </c>
      <c r="AB3350" t="str">
        <f>IF(LEFT(A3350)="1","D",IF(LEFT(A3350)="2","K",IF(LEFT(A3350)="3","K",IF(LEFT(A3350)="4","K",IF(LEFT(A3350)="5","D",IF(LEFT(A3350)="6","D",IF(LEFT(A3350)="8","K",IF(LEFT(A3350)="9","D"))))))))</f>
        <v>K</v>
      </c>
      <c r="AD3350">
        <f>IF(LEFT(A3350)="4",1,IF(LEFT(A3350)="5",1,IF(LEFT(A3350)="6",1,0)))</f>
        <v>1</v>
      </c>
      <c r="AE3350">
        <f>IF(LEFT(A3350)="8",1,IF(LEFT(A3350)="9",1,0))</f>
        <v>0</v>
      </c>
      <c r="AF3350" t="str">
        <f>LEFT(A3350)</f>
        <v>4</v>
      </c>
    </row>
    <row r="3351" spans="1:32" x14ac:dyDescent="0.25">
      <c r="A3351" t="s">
        <v>6449</v>
      </c>
      <c r="B3351" t="s">
        <v>6450</v>
      </c>
      <c r="C3351" t="s">
        <v>6433</v>
      </c>
      <c r="D3351">
        <v>1</v>
      </c>
      <c r="E3351">
        <v>1</v>
      </c>
      <c r="F3351">
        <v>1</v>
      </c>
      <c r="G3351">
        <v>0</v>
      </c>
      <c r="H3351" t="s">
        <v>6450</v>
      </c>
      <c r="I3351" t="s">
        <v>10419</v>
      </c>
      <c r="J3351" t="s">
        <v>10420</v>
      </c>
      <c r="K3351" s="1">
        <v>42339</v>
      </c>
      <c r="L3351" s="1">
        <v>42339</v>
      </c>
      <c r="M3351" t="s">
        <v>10420</v>
      </c>
      <c r="N3351">
        <v>0</v>
      </c>
      <c r="O3351" t="s">
        <v>5940</v>
      </c>
      <c r="P3351">
        <v>1</v>
      </c>
      <c r="Q3351">
        <v>0</v>
      </c>
      <c r="T3351" t="str">
        <f>IF(LEN(A3351)=2,MID(A3351,1,1),IF(LEN(A3351)=3,MID(A3351,1,2),IF(LEN(A3351)=5,MID(A3351,1,3),IF(LEN(A3351)=7,MID(A3351,1,5),IF(LEN(A3351)=1,"")))))</f>
        <v>434</v>
      </c>
      <c r="U3351">
        <f>IF(LEN(A3351)=7,0,1)</f>
        <v>1</v>
      </c>
      <c r="V3351">
        <f t="shared" si="104"/>
        <v>1</v>
      </c>
      <c r="W3351">
        <f>IF(OR(LEFT(A3351)="1", LEFT(A3351)="2",LEFT(A3351)="3"),1,0)</f>
        <v>0</v>
      </c>
      <c r="Y3351" t="str">
        <f t="shared" si="105"/>
        <v>Dana Otonomi Khusus - LRA</v>
      </c>
      <c r="AB3351" t="str">
        <f>IF(LEFT(A3351)="1","D",IF(LEFT(A3351)="2","K",IF(LEFT(A3351)="3","K",IF(LEFT(A3351)="4","K",IF(LEFT(A3351)="5","D",IF(LEFT(A3351)="6","D",IF(LEFT(A3351)="8","K",IF(LEFT(A3351)="9","D"))))))))</f>
        <v>K</v>
      </c>
      <c r="AD3351">
        <f>IF(LEFT(A3351)="4",1,IF(LEFT(A3351)="5",1,IF(LEFT(A3351)="6",1,0)))</f>
        <v>1</v>
      </c>
      <c r="AE3351">
        <f>IF(LEFT(A3351)="8",1,IF(LEFT(A3351)="9",1,0))</f>
        <v>0</v>
      </c>
      <c r="AF3351" t="str">
        <f>LEFT(A3351)</f>
        <v>4</v>
      </c>
    </row>
    <row r="3352" spans="1:32" x14ac:dyDescent="0.25">
      <c r="A3352" t="s">
        <v>6451</v>
      </c>
      <c r="B3352" t="s">
        <v>6450</v>
      </c>
      <c r="C3352" t="s">
        <v>6449</v>
      </c>
      <c r="D3352">
        <v>1</v>
      </c>
      <c r="E3352">
        <v>0</v>
      </c>
      <c r="F3352">
        <v>1</v>
      </c>
      <c r="G3352">
        <v>0</v>
      </c>
      <c r="H3352" t="s">
        <v>6450</v>
      </c>
      <c r="I3352" t="s">
        <v>10419</v>
      </c>
      <c r="J3352" t="s">
        <v>10420</v>
      </c>
      <c r="K3352" s="1">
        <v>42339</v>
      </c>
      <c r="L3352" s="1">
        <v>42339</v>
      </c>
      <c r="M3352" t="s">
        <v>10420</v>
      </c>
      <c r="N3352">
        <v>0</v>
      </c>
      <c r="O3352" t="s">
        <v>5940</v>
      </c>
      <c r="P3352">
        <v>1</v>
      </c>
      <c r="Q3352">
        <v>0</v>
      </c>
      <c r="T3352" t="str">
        <f>IF(LEN(A3352)=2,MID(A3352,1,1),IF(LEN(A3352)=3,MID(A3352,1,2),IF(LEN(A3352)=5,MID(A3352,1,3),IF(LEN(A3352)=7,MID(A3352,1,5),IF(LEN(A3352)=1,"")))))</f>
        <v>43402</v>
      </c>
      <c r="U3352">
        <f>IF(LEN(A3352)=7,0,1)</f>
        <v>0</v>
      </c>
      <c r="V3352">
        <f t="shared" si="104"/>
        <v>1</v>
      </c>
      <c r="W3352">
        <f>IF(OR(LEFT(A3352)="1", LEFT(A3352)="2",LEFT(A3352)="3"),1,0)</f>
        <v>0</v>
      </c>
      <c r="Y3352" t="str">
        <f t="shared" si="105"/>
        <v>Dana Otonomi Khusus - LRA</v>
      </c>
      <c r="AB3352" t="str">
        <f>IF(LEFT(A3352)="1","D",IF(LEFT(A3352)="2","K",IF(LEFT(A3352)="3","K",IF(LEFT(A3352)="4","K",IF(LEFT(A3352)="5","D",IF(LEFT(A3352)="6","D",IF(LEFT(A3352)="8","K",IF(LEFT(A3352)="9","D"))))))))</f>
        <v>K</v>
      </c>
      <c r="AD3352">
        <f>IF(LEFT(A3352)="4",1,IF(LEFT(A3352)="5",1,IF(LEFT(A3352)="6",1,0)))</f>
        <v>1</v>
      </c>
      <c r="AE3352">
        <f>IF(LEFT(A3352)="8",1,IF(LEFT(A3352)="9",1,0))</f>
        <v>0</v>
      </c>
      <c r="AF3352" t="str">
        <f>LEFT(A3352)</f>
        <v>4</v>
      </c>
    </row>
    <row r="3353" spans="1:32" x14ac:dyDescent="0.25">
      <c r="A3353" t="s">
        <v>6452</v>
      </c>
      <c r="B3353" t="s">
        <v>6453</v>
      </c>
      <c r="C3353" t="s">
        <v>6433</v>
      </c>
      <c r="D3353">
        <v>1</v>
      </c>
      <c r="E3353">
        <v>1</v>
      </c>
      <c r="F3353">
        <v>1</v>
      </c>
      <c r="G3353">
        <v>0</v>
      </c>
      <c r="H3353" t="s">
        <v>6453</v>
      </c>
      <c r="I3353" t="s">
        <v>10419</v>
      </c>
      <c r="J3353" t="s">
        <v>10420</v>
      </c>
      <c r="K3353" s="1">
        <v>42339</v>
      </c>
      <c r="L3353" s="1">
        <v>42339</v>
      </c>
      <c r="M3353" t="s">
        <v>10420</v>
      </c>
      <c r="N3353">
        <v>0</v>
      </c>
      <c r="O3353" t="s">
        <v>5940</v>
      </c>
      <c r="P3353">
        <v>1</v>
      </c>
      <c r="Q3353">
        <v>0</v>
      </c>
      <c r="T3353" t="str">
        <f>IF(LEN(A3353)=2,MID(A3353,1,1),IF(LEN(A3353)=3,MID(A3353,1,2),IF(LEN(A3353)=5,MID(A3353,1,3),IF(LEN(A3353)=7,MID(A3353,1,5),IF(LEN(A3353)=1,"")))))</f>
        <v>434</v>
      </c>
      <c r="U3353">
        <f>IF(LEN(A3353)=7,0,1)</f>
        <v>1</v>
      </c>
      <c r="V3353">
        <f t="shared" si="104"/>
        <v>1</v>
      </c>
      <c r="W3353">
        <f>IF(OR(LEFT(A3353)="1", LEFT(A3353)="2",LEFT(A3353)="3"),1,0)</f>
        <v>0</v>
      </c>
      <c r="Y3353" t="str">
        <f t="shared" si="105"/>
        <v>Dana Pengembalian - LRA</v>
      </c>
      <c r="AB3353" t="str">
        <f>IF(LEFT(A3353)="1","D",IF(LEFT(A3353)="2","K",IF(LEFT(A3353)="3","K",IF(LEFT(A3353)="4","K",IF(LEFT(A3353)="5","D",IF(LEFT(A3353)="6","D",IF(LEFT(A3353)="8","K",IF(LEFT(A3353)="9","D"))))))))</f>
        <v>K</v>
      </c>
      <c r="AD3353">
        <f>IF(LEFT(A3353)="4",1,IF(LEFT(A3353)="5",1,IF(LEFT(A3353)="6",1,0)))</f>
        <v>1</v>
      </c>
      <c r="AE3353">
        <f>IF(LEFT(A3353)="8",1,IF(LEFT(A3353)="9",1,0))</f>
        <v>0</v>
      </c>
      <c r="AF3353" t="str">
        <f>LEFT(A3353)</f>
        <v>4</v>
      </c>
    </row>
    <row r="3354" spans="1:32" x14ac:dyDescent="0.25">
      <c r="A3354" t="s">
        <v>6454</v>
      </c>
      <c r="B3354" t="s">
        <v>6455</v>
      </c>
      <c r="C3354" t="s">
        <v>6452</v>
      </c>
      <c r="D3354">
        <v>1</v>
      </c>
      <c r="E3354">
        <v>0</v>
      </c>
      <c r="F3354">
        <v>1</v>
      </c>
      <c r="G3354">
        <v>0</v>
      </c>
      <c r="H3354" t="s">
        <v>6455</v>
      </c>
      <c r="I3354" t="s">
        <v>10419</v>
      </c>
      <c r="J3354" t="s">
        <v>10420</v>
      </c>
      <c r="K3354" s="1">
        <v>42339</v>
      </c>
      <c r="L3354" s="1">
        <v>42339</v>
      </c>
      <c r="M3354" t="s">
        <v>10420</v>
      </c>
      <c r="N3354">
        <v>0</v>
      </c>
      <c r="O3354" t="s">
        <v>5940</v>
      </c>
      <c r="P3354">
        <v>1</v>
      </c>
      <c r="Q3354">
        <v>0</v>
      </c>
      <c r="T3354" t="str">
        <f>IF(LEN(A3354)=2,MID(A3354,1,1),IF(LEN(A3354)=3,MID(A3354,1,2),IF(LEN(A3354)=5,MID(A3354,1,3),IF(LEN(A3354)=7,MID(A3354,1,5),IF(LEN(A3354)=1,"")))))</f>
        <v>43403</v>
      </c>
      <c r="U3354">
        <f>IF(LEN(A3354)=7,0,1)</f>
        <v>0</v>
      </c>
      <c r="V3354">
        <f t="shared" si="104"/>
        <v>1</v>
      </c>
      <c r="W3354">
        <f>IF(OR(LEFT(A3354)="1", LEFT(A3354)="2",LEFT(A3354)="3"),1,0)</f>
        <v>0</v>
      </c>
      <c r="Y3354" t="str">
        <f t="shared" si="105"/>
        <v>Dana Pengembalian BOS dari Satuan Pendidikan Dasar dan Menengah - LRA</v>
      </c>
      <c r="AB3354" t="str">
        <f>IF(LEFT(A3354)="1","D",IF(LEFT(A3354)="2","K",IF(LEFT(A3354)="3","K",IF(LEFT(A3354)="4","K",IF(LEFT(A3354)="5","D",IF(LEFT(A3354)="6","D",IF(LEFT(A3354)="8","K",IF(LEFT(A3354)="9","D"))))))))</f>
        <v>K</v>
      </c>
      <c r="AD3354">
        <f>IF(LEFT(A3354)="4",1,IF(LEFT(A3354)="5",1,IF(LEFT(A3354)="6",1,0)))</f>
        <v>1</v>
      </c>
      <c r="AE3354">
        <f>IF(LEFT(A3354)="8",1,IF(LEFT(A3354)="9",1,0))</f>
        <v>0</v>
      </c>
      <c r="AF3354" t="str">
        <f>LEFT(A3354)</f>
        <v>4</v>
      </c>
    </row>
    <row r="3355" spans="1:32" x14ac:dyDescent="0.25">
      <c r="A3355" t="s">
        <v>6456</v>
      </c>
      <c r="B3355" t="s">
        <v>6457</v>
      </c>
      <c r="C3355" t="s">
        <v>6378</v>
      </c>
      <c r="D3355">
        <v>1</v>
      </c>
      <c r="E3355">
        <v>1</v>
      </c>
      <c r="F3355">
        <v>1</v>
      </c>
      <c r="G3355">
        <v>0</v>
      </c>
      <c r="H3355" t="s">
        <v>6457</v>
      </c>
      <c r="I3355" t="s">
        <v>10419</v>
      </c>
      <c r="J3355" t="s">
        <v>10420</v>
      </c>
      <c r="K3355" s="1">
        <v>42339</v>
      </c>
      <c r="L3355" s="1">
        <v>42339</v>
      </c>
      <c r="M3355" t="s">
        <v>10420</v>
      </c>
      <c r="N3355">
        <v>0</v>
      </c>
      <c r="O3355" t="s">
        <v>5940</v>
      </c>
      <c r="P3355">
        <v>1</v>
      </c>
      <c r="Q3355">
        <v>0</v>
      </c>
      <c r="T3355" t="str">
        <f>IF(LEN(A3355)=2,MID(A3355,1,1),IF(LEN(A3355)=3,MID(A3355,1,2),IF(LEN(A3355)=5,MID(A3355,1,3),IF(LEN(A3355)=7,MID(A3355,1,5),IF(LEN(A3355)=1,"")))))</f>
        <v>43</v>
      </c>
      <c r="U3355">
        <f>IF(LEN(A3355)=7,0,1)</f>
        <v>1</v>
      </c>
      <c r="V3355">
        <f t="shared" si="104"/>
        <v>1</v>
      </c>
      <c r="W3355">
        <f>IF(OR(LEFT(A3355)="1", LEFT(A3355)="2",LEFT(A3355)="3"),1,0)</f>
        <v>0</v>
      </c>
      <c r="Y3355" t="str">
        <f t="shared" si="105"/>
        <v>BANTUAN KEUANGAN DARI PROVINSI ATAU PEMERINTAH DAERAH LAINNYA - LRA</v>
      </c>
      <c r="AB3355" t="str">
        <f>IF(LEFT(A3355)="1","D",IF(LEFT(A3355)="2","K",IF(LEFT(A3355)="3","K",IF(LEFT(A3355)="4","K",IF(LEFT(A3355)="5","D",IF(LEFT(A3355)="6","D",IF(LEFT(A3355)="8","K",IF(LEFT(A3355)="9","D"))))))))</f>
        <v>K</v>
      </c>
      <c r="AD3355">
        <f>IF(LEFT(A3355)="4",1,IF(LEFT(A3355)="5",1,IF(LEFT(A3355)="6",1,0)))</f>
        <v>1</v>
      </c>
      <c r="AE3355">
        <f>IF(LEFT(A3355)="8",1,IF(LEFT(A3355)="9",1,0))</f>
        <v>0</v>
      </c>
      <c r="AF3355" t="str">
        <f>LEFT(A3355)</f>
        <v>4</v>
      </c>
    </row>
    <row r="3356" spans="1:32" x14ac:dyDescent="0.25">
      <c r="A3356" t="s">
        <v>6458</v>
      </c>
      <c r="B3356" t="s">
        <v>6459</v>
      </c>
      <c r="C3356" t="s">
        <v>6456</v>
      </c>
      <c r="D3356">
        <v>1</v>
      </c>
      <c r="E3356">
        <v>1</v>
      </c>
      <c r="F3356">
        <v>1</v>
      </c>
      <c r="G3356">
        <v>0</v>
      </c>
      <c r="H3356" t="s">
        <v>6459</v>
      </c>
      <c r="I3356" t="s">
        <v>10419</v>
      </c>
      <c r="J3356" t="s">
        <v>10420</v>
      </c>
      <c r="K3356" s="1">
        <v>42339</v>
      </c>
      <c r="L3356" s="1">
        <v>42339</v>
      </c>
      <c r="M3356" t="s">
        <v>10420</v>
      </c>
      <c r="N3356">
        <v>0</v>
      </c>
      <c r="O3356" t="s">
        <v>5940</v>
      </c>
      <c r="P3356">
        <v>1</v>
      </c>
      <c r="Q3356">
        <v>0</v>
      </c>
      <c r="T3356" t="str">
        <f>IF(LEN(A3356)=2,MID(A3356,1,1),IF(LEN(A3356)=3,MID(A3356,1,2),IF(LEN(A3356)=5,MID(A3356,1,3),IF(LEN(A3356)=7,MID(A3356,1,5),IF(LEN(A3356)=1,"")))))</f>
        <v>435</v>
      </c>
      <c r="U3356">
        <f>IF(LEN(A3356)=7,0,1)</f>
        <v>1</v>
      </c>
      <c r="V3356">
        <f t="shared" si="104"/>
        <v>1</v>
      </c>
      <c r="W3356">
        <f>IF(OR(LEFT(A3356)="1", LEFT(A3356)="2",LEFT(A3356)="3"),1,0)</f>
        <v>0</v>
      </c>
      <c r="Y3356" t="str">
        <f t="shared" si="105"/>
        <v>Bantuan Keuangan dari Provinsi - LRA</v>
      </c>
      <c r="AB3356" t="str">
        <f>IF(LEFT(A3356)="1","D",IF(LEFT(A3356)="2","K",IF(LEFT(A3356)="3","K",IF(LEFT(A3356)="4","K",IF(LEFT(A3356)="5","D",IF(LEFT(A3356)="6","D",IF(LEFT(A3356)="8","K",IF(LEFT(A3356)="9","D"))))))))</f>
        <v>K</v>
      </c>
      <c r="AD3356">
        <f>IF(LEFT(A3356)="4",1,IF(LEFT(A3356)="5",1,IF(LEFT(A3356)="6",1,0)))</f>
        <v>1</v>
      </c>
      <c r="AE3356">
        <f>IF(LEFT(A3356)="8",1,IF(LEFT(A3356)="9",1,0))</f>
        <v>0</v>
      </c>
      <c r="AF3356" t="str">
        <f>LEFT(A3356)</f>
        <v>4</v>
      </c>
    </row>
    <row r="3357" spans="1:32" x14ac:dyDescent="0.25">
      <c r="A3357" t="s">
        <v>6460</v>
      </c>
      <c r="B3357" t="s">
        <v>6459</v>
      </c>
      <c r="C3357" t="s">
        <v>6458</v>
      </c>
      <c r="D3357">
        <v>1</v>
      </c>
      <c r="E3357">
        <v>0</v>
      </c>
      <c r="F3357">
        <v>1</v>
      </c>
      <c r="G3357">
        <v>0</v>
      </c>
      <c r="H3357" t="s">
        <v>6459</v>
      </c>
      <c r="I3357" t="s">
        <v>10419</v>
      </c>
      <c r="J3357" t="s">
        <v>10420</v>
      </c>
      <c r="K3357" s="1">
        <v>42339</v>
      </c>
      <c r="L3357" s="1">
        <v>42339</v>
      </c>
      <c r="M3357" t="s">
        <v>10420</v>
      </c>
      <c r="N3357">
        <v>0</v>
      </c>
      <c r="O3357" t="s">
        <v>5940</v>
      </c>
      <c r="P3357">
        <v>1</v>
      </c>
      <c r="Q3357">
        <v>0</v>
      </c>
      <c r="T3357" t="str">
        <f>IF(LEN(A3357)=2,MID(A3357,1,1),IF(LEN(A3357)=3,MID(A3357,1,2),IF(LEN(A3357)=5,MID(A3357,1,3),IF(LEN(A3357)=7,MID(A3357,1,5),IF(LEN(A3357)=1,"")))))</f>
        <v>43501</v>
      </c>
      <c r="U3357">
        <f>IF(LEN(A3357)=7,0,1)</f>
        <v>0</v>
      </c>
      <c r="V3357">
        <f t="shared" si="104"/>
        <v>1</v>
      </c>
      <c r="W3357">
        <f>IF(OR(LEFT(A3357)="1", LEFT(A3357)="2",LEFT(A3357)="3"),1,0)</f>
        <v>0</v>
      </c>
      <c r="Y3357" t="str">
        <f t="shared" si="105"/>
        <v>Bantuan Keuangan dari Provinsi - LRA</v>
      </c>
      <c r="AB3357" t="str">
        <f>IF(LEFT(A3357)="1","D",IF(LEFT(A3357)="2","K",IF(LEFT(A3357)="3","K",IF(LEFT(A3357)="4","K",IF(LEFT(A3357)="5","D",IF(LEFT(A3357)="6","D",IF(LEFT(A3357)="8","K",IF(LEFT(A3357)="9","D"))))))))</f>
        <v>K</v>
      </c>
      <c r="AD3357">
        <f>IF(LEFT(A3357)="4",1,IF(LEFT(A3357)="5",1,IF(LEFT(A3357)="6",1,0)))</f>
        <v>1</v>
      </c>
      <c r="AE3357">
        <f>IF(LEFT(A3357)="8",1,IF(LEFT(A3357)="9",1,0))</f>
        <v>0</v>
      </c>
      <c r="AF3357" t="str">
        <f>LEFT(A3357)</f>
        <v>4</v>
      </c>
    </row>
    <row r="3358" spans="1:32" x14ac:dyDescent="0.25">
      <c r="A3358" t="s">
        <v>6461</v>
      </c>
      <c r="B3358" t="s">
        <v>6462</v>
      </c>
      <c r="C3358" t="s">
        <v>6456</v>
      </c>
      <c r="D3358">
        <v>1</v>
      </c>
      <c r="E3358">
        <v>1</v>
      </c>
      <c r="F3358">
        <v>1</v>
      </c>
      <c r="G3358">
        <v>0</v>
      </c>
      <c r="H3358" t="s">
        <v>6462</v>
      </c>
      <c r="I3358" t="s">
        <v>10419</v>
      </c>
      <c r="J3358" t="s">
        <v>10420</v>
      </c>
      <c r="K3358" s="1">
        <v>42339</v>
      </c>
      <c r="L3358" s="1">
        <v>42339</v>
      </c>
      <c r="M3358" t="s">
        <v>10420</v>
      </c>
      <c r="N3358">
        <v>0</v>
      </c>
      <c r="O3358" t="s">
        <v>5940</v>
      </c>
      <c r="P3358">
        <v>1</v>
      </c>
      <c r="Q3358">
        <v>0</v>
      </c>
      <c r="T3358" t="str">
        <f>IF(LEN(A3358)=2,MID(A3358,1,1),IF(LEN(A3358)=3,MID(A3358,1,2),IF(LEN(A3358)=5,MID(A3358,1,3),IF(LEN(A3358)=7,MID(A3358,1,5),IF(LEN(A3358)=1,"")))))</f>
        <v>435</v>
      </c>
      <c r="U3358">
        <f>IF(LEN(A3358)=7,0,1)</f>
        <v>1</v>
      </c>
      <c r="V3358">
        <f t="shared" si="104"/>
        <v>1</v>
      </c>
      <c r="W3358">
        <f>IF(OR(LEFT(A3358)="1", LEFT(A3358)="2",LEFT(A3358)="3"),1,0)</f>
        <v>0</v>
      </c>
      <c r="Y3358" t="str">
        <f t="shared" si="105"/>
        <v>Bantuan Keuangan dari Kabupaten - LRA</v>
      </c>
      <c r="AB3358" t="str">
        <f>IF(LEFT(A3358)="1","D",IF(LEFT(A3358)="2","K",IF(LEFT(A3358)="3","K",IF(LEFT(A3358)="4","K",IF(LEFT(A3358)="5","D",IF(LEFT(A3358)="6","D",IF(LEFT(A3358)="8","K",IF(LEFT(A3358)="9","D"))))))))</f>
        <v>K</v>
      </c>
      <c r="AD3358">
        <f>IF(LEFT(A3358)="4",1,IF(LEFT(A3358)="5",1,IF(LEFT(A3358)="6",1,0)))</f>
        <v>1</v>
      </c>
      <c r="AE3358">
        <f>IF(LEFT(A3358)="8",1,IF(LEFT(A3358)="9",1,0))</f>
        <v>0</v>
      </c>
      <c r="AF3358" t="str">
        <f>LEFT(A3358)</f>
        <v>4</v>
      </c>
    </row>
    <row r="3359" spans="1:32" x14ac:dyDescent="0.25">
      <c r="A3359" t="s">
        <v>6463</v>
      </c>
      <c r="B3359" t="s">
        <v>6462</v>
      </c>
      <c r="C3359" t="s">
        <v>6461</v>
      </c>
      <c r="D3359">
        <v>1</v>
      </c>
      <c r="E3359">
        <v>0</v>
      </c>
      <c r="F3359">
        <v>1</v>
      </c>
      <c r="G3359">
        <v>0</v>
      </c>
      <c r="H3359" t="s">
        <v>6462</v>
      </c>
      <c r="I3359" t="s">
        <v>10419</v>
      </c>
      <c r="J3359" t="s">
        <v>10420</v>
      </c>
      <c r="K3359" s="1">
        <v>42339</v>
      </c>
      <c r="L3359" s="1">
        <v>42339</v>
      </c>
      <c r="M3359" t="s">
        <v>10420</v>
      </c>
      <c r="N3359">
        <v>0</v>
      </c>
      <c r="O3359" t="s">
        <v>5940</v>
      </c>
      <c r="P3359">
        <v>1</v>
      </c>
      <c r="Q3359">
        <v>0</v>
      </c>
      <c r="T3359" t="str">
        <f>IF(LEN(A3359)=2,MID(A3359,1,1),IF(LEN(A3359)=3,MID(A3359,1,2),IF(LEN(A3359)=5,MID(A3359,1,3),IF(LEN(A3359)=7,MID(A3359,1,5),IF(LEN(A3359)=1,"")))))</f>
        <v>43502</v>
      </c>
      <c r="U3359">
        <f>IF(LEN(A3359)=7,0,1)</f>
        <v>0</v>
      </c>
      <c r="V3359">
        <f t="shared" si="104"/>
        <v>1</v>
      </c>
      <c r="W3359">
        <f>IF(OR(LEFT(A3359)="1", LEFT(A3359)="2",LEFT(A3359)="3"),1,0)</f>
        <v>0</v>
      </c>
      <c r="Y3359" t="str">
        <f t="shared" si="105"/>
        <v>Bantuan Keuangan dari Kabupaten - LRA</v>
      </c>
      <c r="AB3359" t="str">
        <f>IF(LEFT(A3359)="1","D",IF(LEFT(A3359)="2","K",IF(LEFT(A3359)="3","K",IF(LEFT(A3359)="4","K",IF(LEFT(A3359)="5","D",IF(LEFT(A3359)="6","D",IF(LEFT(A3359)="8","K",IF(LEFT(A3359)="9","D"))))))))</f>
        <v>K</v>
      </c>
      <c r="AD3359">
        <f>IF(LEFT(A3359)="4",1,IF(LEFT(A3359)="5",1,IF(LEFT(A3359)="6",1,0)))</f>
        <v>1</v>
      </c>
      <c r="AE3359">
        <f>IF(LEFT(A3359)="8",1,IF(LEFT(A3359)="9",1,0))</f>
        <v>0</v>
      </c>
      <c r="AF3359" t="str">
        <f>LEFT(A3359)</f>
        <v>4</v>
      </c>
    </row>
    <row r="3360" spans="1:32" x14ac:dyDescent="0.25">
      <c r="A3360" t="s">
        <v>6464</v>
      </c>
      <c r="B3360" t="s">
        <v>6465</v>
      </c>
      <c r="C3360" t="s">
        <v>6456</v>
      </c>
      <c r="D3360">
        <v>1</v>
      </c>
      <c r="E3360">
        <v>1</v>
      </c>
      <c r="F3360">
        <v>1</v>
      </c>
      <c r="G3360">
        <v>0</v>
      </c>
      <c r="H3360" t="s">
        <v>6465</v>
      </c>
      <c r="I3360" t="s">
        <v>10419</v>
      </c>
      <c r="J3360" t="s">
        <v>10420</v>
      </c>
      <c r="K3360" s="1">
        <v>42339</v>
      </c>
      <c r="L3360" s="1">
        <v>42339</v>
      </c>
      <c r="M3360" t="s">
        <v>10420</v>
      </c>
      <c r="N3360">
        <v>0</v>
      </c>
      <c r="O3360" t="s">
        <v>5940</v>
      </c>
      <c r="P3360">
        <v>1</v>
      </c>
      <c r="Q3360">
        <v>0</v>
      </c>
      <c r="T3360" t="str">
        <f>IF(LEN(A3360)=2,MID(A3360,1,1),IF(LEN(A3360)=3,MID(A3360,1,2),IF(LEN(A3360)=5,MID(A3360,1,3),IF(LEN(A3360)=7,MID(A3360,1,5),IF(LEN(A3360)=1,"")))))</f>
        <v>435</v>
      </c>
      <c r="U3360">
        <f>IF(LEN(A3360)=7,0,1)</f>
        <v>1</v>
      </c>
      <c r="V3360">
        <f t="shared" si="104"/>
        <v>1</v>
      </c>
      <c r="W3360">
        <f>IF(OR(LEFT(A3360)="1", LEFT(A3360)="2",LEFT(A3360)="3"),1,0)</f>
        <v>0</v>
      </c>
      <c r="Y3360" t="str">
        <f t="shared" si="105"/>
        <v>Bantuan Keuangan dari Kota - LRA</v>
      </c>
      <c r="AB3360" t="str">
        <f>IF(LEFT(A3360)="1","D",IF(LEFT(A3360)="2","K",IF(LEFT(A3360)="3","K",IF(LEFT(A3360)="4","K",IF(LEFT(A3360)="5","D",IF(LEFT(A3360)="6","D",IF(LEFT(A3360)="8","K",IF(LEFT(A3360)="9","D"))))))))</f>
        <v>K</v>
      </c>
      <c r="AD3360">
        <f>IF(LEFT(A3360)="4",1,IF(LEFT(A3360)="5",1,IF(LEFT(A3360)="6",1,0)))</f>
        <v>1</v>
      </c>
      <c r="AE3360">
        <f>IF(LEFT(A3360)="8",1,IF(LEFT(A3360)="9",1,0))</f>
        <v>0</v>
      </c>
      <c r="AF3360" t="str">
        <f>LEFT(A3360)</f>
        <v>4</v>
      </c>
    </row>
    <row r="3361" spans="1:32" x14ac:dyDescent="0.25">
      <c r="A3361" t="s">
        <v>6466</v>
      </c>
      <c r="B3361" t="s">
        <v>6465</v>
      </c>
      <c r="C3361" t="s">
        <v>6464</v>
      </c>
      <c r="D3361">
        <v>1</v>
      </c>
      <c r="E3361">
        <v>0</v>
      </c>
      <c r="F3361">
        <v>1</v>
      </c>
      <c r="G3361">
        <v>0</v>
      </c>
      <c r="H3361" t="s">
        <v>6465</v>
      </c>
      <c r="I3361" t="s">
        <v>10419</v>
      </c>
      <c r="J3361" t="s">
        <v>10420</v>
      </c>
      <c r="K3361" s="1">
        <v>42339</v>
      </c>
      <c r="L3361" s="1">
        <v>42339</v>
      </c>
      <c r="M3361" t="s">
        <v>10420</v>
      </c>
      <c r="N3361">
        <v>0</v>
      </c>
      <c r="O3361" t="s">
        <v>5940</v>
      </c>
      <c r="P3361">
        <v>1</v>
      </c>
      <c r="Q3361">
        <v>0</v>
      </c>
      <c r="T3361" t="str">
        <f>IF(LEN(A3361)=2,MID(A3361,1,1),IF(LEN(A3361)=3,MID(A3361,1,2),IF(LEN(A3361)=5,MID(A3361,1,3),IF(LEN(A3361)=7,MID(A3361,1,5),IF(LEN(A3361)=1,"")))))</f>
        <v>43503</v>
      </c>
      <c r="U3361">
        <f>IF(LEN(A3361)=7,0,1)</f>
        <v>0</v>
      </c>
      <c r="V3361">
        <f t="shared" si="104"/>
        <v>1</v>
      </c>
      <c r="W3361">
        <f>IF(OR(LEFT(A3361)="1", LEFT(A3361)="2",LEFT(A3361)="3"),1,0)</f>
        <v>0</v>
      </c>
      <c r="Y3361" t="str">
        <f t="shared" si="105"/>
        <v>Bantuan Keuangan dari Kota - LRA</v>
      </c>
      <c r="AB3361" t="str">
        <f>IF(LEFT(A3361)="1","D",IF(LEFT(A3361)="2","K",IF(LEFT(A3361)="3","K",IF(LEFT(A3361)="4","K",IF(LEFT(A3361)="5","D",IF(LEFT(A3361)="6","D",IF(LEFT(A3361)="8","K",IF(LEFT(A3361)="9","D"))))))))</f>
        <v>K</v>
      </c>
      <c r="AD3361">
        <f>IF(LEFT(A3361)="4",1,IF(LEFT(A3361)="5",1,IF(LEFT(A3361)="6",1,0)))</f>
        <v>1</v>
      </c>
      <c r="AE3361">
        <f>IF(LEFT(A3361)="8",1,IF(LEFT(A3361)="9",1,0))</f>
        <v>0</v>
      </c>
      <c r="AF3361" t="str">
        <f>LEFT(A3361)</f>
        <v>4</v>
      </c>
    </row>
    <row r="3362" spans="1:32" x14ac:dyDescent="0.25">
      <c r="A3362" t="s">
        <v>6467</v>
      </c>
      <c r="B3362" t="s">
        <v>6468</v>
      </c>
      <c r="C3362" t="s">
        <v>6378</v>
      </c>
      <c r="D3362">
        <v>1</v>
      </c>
      <c r="E3362">
        <v>1</v>
      </c>
      <c r="F3362">
        <v>1</v>
      </c>
      <c r="G3362">
        <v>0</v>
      </c>
      <c r="H3362" t="s">
        <v>6468</v>
      </c>
      <c r="I3362" t="s">
        <v>10419</v>
      </c>
      <c r="J3362" t="s">
        <v>10420</v>
      </c>
      <c r="K3362" s="1">
        <v>42339</v>
      </c>
      <c r="L3362" s="1">
        <v>42339</v>
      </c>
      <c r="M3362" t="s">
        <v>10420</v>
      </c>
      <c r="N3362">
        <v>0</v>
      </c>
      <c r="O3362" t="s">
        <v>5940</v>
      </c>
      <c r="P3362">
        <v>1</v>
      </c>
      <c r="Q3362">
        <v>0</v>
      </c>
      <c r="T3362" t="str">
        <f>IF(LEN(A3362)=2,MID(A3362,1,1),IF(LEN(A3362)=3,MID(A3362,1,2),IF(LEN(A3362)=5,MID(A3362,1,3),IF(LEN(A3362)=7,MID(A3362,1,5),IF(LEN(A3362)=1,"")))))</f>
        <v>43</v>
      </c>
      <c r="U3362">
        <f>IF(LEN(A3362)=7,0,1)</f>
        <v>1</v>
      </c>
      <c r="V3362">
        <f t="shared" si="104"/>
        <v>1</v>
      </c>
      <c r="W3362">
        <f>IF(OR(LEFT(A3362)="1", LEFT(A3362)="2",LEFT(A3362)="3"),1,0)</f>
        <v>0</v>
      </c>
      <c r="Y3362" t="str">
        <f t="shared" si="105"/>
        <v>DANA URUSAN BERSAMA</v>
      </c>
      <c r="AB3362" t="str">
        <f>IF(LEFT(A3362)="1","D",IF(LEFT(A3362)="2","K",IF(LEFT(A3362)="3","K",IF(LEFT(A3362)="4","K",IF(LEFT(A3362)="5","D",IF(LEFT(A3362)="6","D",IF(LEFT(A3362)="8","K",IF(LEFT(A3362)="9","D"))))))))</f>
        <v>K</v>
      </c>
      <c r="AD3362">
        <f>IF(LEFT(A3362)="4",1,IF(LEFT(A3362)="5",1,IF(LEFT(A3362)="6",1,0)))</f>
        <v>1</v>
      </c>
      <c r="AE3362">
        <f>IF(LEFT(A3362)="8",1,IF(LEFT(A3362)="9",1,0))</f>
        <v>0</v>
      </c>
      <c r="AF3362" t="str">
        <f>LEFT(A3362)</f>
        <v>4</v>
      </c>
    </row>
    <row r="3363" spans="1:32" x14ac:dyDescent="0.25">
      <c r="A3363" t="s">
        <v>6469</v>
      </c>
      <c r="B3363" t="s">
        <v>6470</v>
      </c>
      <c r="C3363" t="s">
        <v>6467</v>
      </c>
      <c r="D3363">
        <v>1</v>
      </c>
      <c r="E3363">
        <v>1</v>
      </c>
      <c r="F3363">
        <v>1</v>
      </c>
      <c r="G3363">
        <v>0</v>
      </c>
      <c r="H3363" t="s">
        <v>6470</v>
      </c>
      <c r="I3363" t="s">
        <v>10419</v>
      </c>
      <c r="J3363" t="s">
        <v>10420</v>
      </c>
      <c r="K3363" s="1">
        <v>42339</v>
      </c>
      <c r="L3363" s="1">
        <v>42339</v>
      </c>
      <c r="M3363" t="s">
        <v>10420</v>
      </c>
      <c r="N3363">
        <v>0</v>
      </c>
      <c r="O3363" t="s">
        <v>5940</v>
      </c>
      <c r="P3363">
        <v>1</v>
      </c>
      <c r="Q3363">
        <v>0</v>
      </c>
      <c r="T3363" t="str">
        <f>IF(LEN(A3363)=2,MID(A3363,1,1),IF(LEN(A3363)=3,MID(A3363,1,2),IF(LEN(A3363)=5,MID(A3363,1,3),IF(LEN(A3363)=7,MID(A3363,1,5),IF(LEN(A3363)=1,"")))))</f>
        <v>436</v>
      </c>
      <c r="U3363">
        <f>IF(LEN(A3363)=7,0,1)</f>
        <v>1</v>
      </c>
      <c r="V3363">
        <f t="shared" si="104"/>
        <v>1</v>
      </c>
      <c r="W3363">
        <f>IF(OR(LEFT(A3363)="1", LEFT(A3363)="2",LEFT(A3363)="3"),1,0)</f>
        <v>0</v>
      </c>
      <c r="Y3363" t="str">
        <f t="shared" si="105"/>
        <v>Dana Urusan Bersama - LRA</v>
      </c>
      <c r="AB3363" t="str">
        <f>IF(LEFT(A3363)="1","D",IF(LEFT(A3363)="2","K",IF(LEFT(A3363)="3","K",IF(LEFT(A3363)="4","K",IF(LEFT(A3363)="5","D",IF(LEFT(A3363)="6","D",IF(LEFT(A3363)="8","K",IF(LEFT(A3363)="9","D"))))))))</f>
        <v>K</v>
      </c>
      <c r="AD3363">
        <f>IF(LEFT(A3363)="4",1,IF(LEFT(A3363)="5",1,IF(LEFT(A3363)="6",1,0)))</f>
        <v>1</v>
      </c>
      <c r="AE3363">
        <f>IF(LEFT(A3363)="8",1,IF(LEFT(A3363)="9",1,0))</f>
        <v>0</v>
      </c>
      <c r="AF3363" t="str">
        <f>LEFT(A3363)</f>
        <v>4</v>
      </c>
    </row>
    <row r="3364" spans="1:32" x14ac:dyDescent="0.25">
      <c r="A3364" t="s">
        <v>6471</v>
      </c>
      <c r="B3364" t="s">
        <v>6470</v>
      </c>
      <c r="C3364" t="s">
        <v>6469</v>
      </c>
      <c r="D3364">
        <v>1</v>
      </c>
      <c r="E3364">
        <v>0</v>
      </c>
      <c r="F3364">
        <v>1</v>
      </c>
      <c r="G3364">
        <v>0</v>
      </c>
      <c r="H3364" t="s">
        <v>6470</v>
      </c>
      <c r="I3364" t="s">
        <v>10419</v>
      </c>
      <c r="J3364" t="s">
        <v>10420</v>
      </c>
      <c r="K3364" s="1">
        <v>42339</v>
      </c>
      <c r="L3364" s="1">
        <v>42339</v>
      </c>
      <c r="M3364" t="s">
        <v>10420</v>
      </c>
      <c r="N3364">
        <v>0</v>
      </c>
      <c r="O3364" t="s">
        <v>5940</v>
      </c>
      <c r="P3364">
        <v>1</v>
      </c>
      <c r="Q3364">
        <v>0</v>
      </c>
      <c r="T3364" t="str">
        <f>IF(LEN(A3364)=2,MID(A3364,1,1),IF(LEN(A3364)=3,MID(A3364,1,2),IF(LEN(A3364)=5,MID(A3364,1,3),IF(LEN(A3364)=7,MID(A3364,1,5),IF(LEN(A3364)=1,"")))))</f>
        <v>43601</v>
      </c>
      <c r="U3364">
        <f>IF(LEN(A3364)=7,0,1)</f>
        <v>0</v>
      </c>
      <c r="V3364">
        <f t="shared" si="104"/>
        <v>1</v>
      </c>
      <c r="W3364">
        <f>IF(OR(LEFT(A3364)="1", LEFT(A3364)="2",LEFT(A3364)="3"),1,0)</f>
        <v>0</v>
      </c>
      <c r="Y3364" t="str">
        <f t="shared" si="105"/>
        <v>Dana Urusan Bersama - LRA</v>
      </c>
      <c r="AB3364" t="str">
        <f>IF(LEFT(A3364)="1","D",IF(LEFT(A3364)="2","K",IF(LEFT(A3364)="3","K",IF(LEFT(A3364)="4","K",IF(LEFT(A3364)="5","D",IF(LEFT(A3364)="6","D",IF(LEFT(A3364)="8","K",IF(LEFT(A3364)="9","D"))))))))</f>
        <v>K</v>
      </c>
      <c r="AD3364">
        <f>IF(LEFT(A3364)="4",1,IF(LEFT(A3364)="5",1,IF(LEFT(A3364)="6",1,0)))</f>
        <v>1</v>
      </c>
      <c r="AE3364">
        <f>IF(LEFT(A3364)="8",1,IF(LEFT(A3364)="9",1,0))</f>
        <v>0</v>
      </c>
      <c r="AF3364" t="str">
        <f>LEFT(A3364)</f>
        <v>4</v>
      </c>
    </row>
    <row r="3365" spans="1:32" x14ac:dyDescent="0.25">
      <c r="A3365" t="s">
        <v>6472</v>
      </c>
      <c r="B3365" t="s">
        <v>6473</v>
      </c>
      <c r="C3365" t="s">
        <v>10417</v>
      </c>
      <c r="D3365">
        <v>1</v>
      </c>
      <c r="E3365">
        <v>1</v>
      </c>
      <c r="F3365">
        <v>1</v>
      </c>
      <c r="G3365">
        <v>0</v>
      </c>
      <c r="H3365" t="s">
        <v>6473</v>
      </c>
      <c r="I3365" t="s">
        <v>10418</v>
      </c>
      <c r="J3365" t="s">
        <v>10420</v>
      </c>
      <c r="K3365" s="1">
        <v>42339</v>
      </c>
      <c r="L3365" s="1">
        <v>42339</v>
      </c>
      <c r="M3365" t="s">
        <v>10420</v>
      </c>
      <c r="N3365">
        <v>0</v>
      </c>
      <c r="O3365" t="s">
        <v>6472</v>
      </c>
      <c r="P3365">
        <v>1</v>
      </c>
      <c r="Q3365">
        <v>0</v>
      </c>
      <c r="T3365" t="str">
        <f>IF(LEN(A3365)=2,MID(A3365,1,1),IF(LEN(A3365)=3,MID(A3365,1,2),IF(LEN(A3365)=5,MID(A3365,1,3),IF(LEN(A3365)=7,MID(A3365,1,5),IF(LEN(A3365)=1,"")))))</f>
        <v/>
      </c>
      <c r="U3365">
        <f>IF(LEN(A3365)=7,0,1)</f>
        <v>1</v>
      </c>
      <c r="V3365">
        <f t="shared" si="104"/>
        <v>1</v>
      </c>
      <c r="W3365">
        <f>IF(OR(LEFT(A3365)="1", LEFT(A3365)="2",LEFT(A3365)="3"),1,0)</f>
        <v>0</v>
      </c>
      <c r="Y3365" t="str">
        <f t="shared" si="105"/>
        <v>BELANJA</v>
      </c>
      <c r="AB3365" t="str">
        <f>IF(LEFT(A3365)="1","D",IF(LEFT(A3365)="2","K",IF(LEFT(A3365)="3","K",IF(LEFT(A3365)="4","K",IF(LEFT(A3365)="5","D",IF(LEFT(A3365)="6","D",IF(LEFT(A3365)="8","K",IF(LEFT(A3365)="9","D"))))))))</f>
        <v>D</v>
      </c>
      <c r="AD3365">
        <f>IF(LEFT(A3365)="4",1,IF(LEFT(A3365)="5",1,IF(LEFT(A3365)="6",1,0)))</f>
        <v>1</v>
      </c>
      <c r="AE3365">
        <f>IF(LEFT(A3365)="8",1,IF(LEFT(A3365)="9",1,0))</f>
        <v>0</v>
      </c>
      <c r="AF3365" t="str">
        <f>LEFT(A3365)</f>
        <v>5</v>
      </c>
    </row>
    <row r="3366" spans="1:32" x14ac:dyDescent="0.25">
      <c r="A3366" t="s">
        <v>6474</v>
      </c>
      <c r="B3366" t="s">
        <v>6475</v>
      </c>
      <c r="C3366" t="s">
        <v>6472</v>
      </c>
      <c r="D3366">
        <v>1</v>
      </c>
      <c r="E3366">
        <v>1</v>
      </c>
      <c r="F3366">
        <v>1</v>
      </c>
      <c r="G3366">
        <v>0</v>
      </c>
      <c r="H3366" t="s">
        <v>6475</v>
      </c>
      <c r="I3366" t="s">
        <v>10418</v>
      </c>
      <c r="J3366" t="s">
        <v>10420</v>
      </c>
      <c r="K3366" s="1">
        <v>42339</v>
      </c>
      <c r="L3366" s="1">
        <v>42339</v>
      </c>
      <c r="M3366" t="s">
        <v>10420</v>
      </c>
      <c r="N3366">
        <v>0</v>
      </c>
      <c r="O3366" t="s">
        <v>6472</v>
      </c>
      <c r="P3366">
        <v>1</v>
      </c>
      <c r="Q3366">
        <v>0</v>
      </c>
      <c r="T3366" t="str">
        <f>IF(LEN(A3366)=2,MID(A3366,1,1),IF(LEN(A3366)=3,MID(A3366,1,2),IF(LEN(A3366)=5,MID(A3366,1,3),IF(LEN(A3366)=7,MID(A3366,1,5),IF(LEN(A3366)=1,"")))))</f>
        <v>5</v>
      </c>
      <c r="U3366">
        <f>IF(LEN(A3366)=7,0,1)</f>
        <v>1</v>
      </c>
      <c r="V3366">
        <f t="shared" si="104"/>
        <v>1</v>
      </c>
      <c r="W3366">
        <f>IF(OR(LEFT(A3366)="1", LEFT(A3366)="2",LEFT(A3366)="3"),1,0)</f>
        <v>0</v>
      </c>
      <c r="Y3366" t="str">
        <f t="shared" si="105"/>
        <v>BELANJA TIDAK LANGSUNG</v>
      </c>
      <c r="AB3366" t="str">
        <f>IF(LEFT(A3366)="1","D",IF(LEFT(A3366)="2","K",IF(LEFT(A3366)="3","K",IF(LEFT(A3366)="4","K",IF(LEFT(A3366)="5","D",IF(LEFT(A3366)="6","D",IF(LEFT(A3366)="8","K",IF(LEFT(A3366)="9","D"))))))))</f>
        <v>D</v>
      </c>
      <c r="AD3366">
        <f>IF(LEFT(A3366)="4",1,IF(LEFT(A3366)="5",1,IF(LEFT(A3366)="6",1,0)))</f>
        <v>1</v>
      </c>
      <c r="AE3366">
        <f>IF(LEFT(A3366)="8",1,IF(LEFT(A3366)="9",1,0))</f>
        <v>0</v>
      </c>
      <c r="AF3366" t="str">
        <f>LEFT(A3366)</f>
        <v>5</v>
      </c>
    </row>
    <row r="3367" spans="1:32" x14ac:dyDescent="0.25">
      <c r="A3367" t="s">
        <v>6476</v>
      </c>
      <c r="B3367" t="s">
        <v>6477</v>
      </c>
      <c r="C3367" t="s">
        <v>6474</v>
      </c>
      <c r="D3367">
        <v>1</v>
      </c>
      <c r="E3367">
        <v>1</v>
      </c>
      <c r="F3367">
        <v>1</v>
      </c>
      <c r="G3367">
        <v>0</v>
      </c>
      <c r="H3367" t="s">
        <v>6477</v>
      </c>
      <c r="I3367" t="s">
        <v>10418</v>
      </c>
      <c r="J3367" t="s">
        <v>10420</v>
      </c>
      <c r="K3367" s="1">
        <v>42339</v>
      </c>
      <c r="L3367" s="1">
        <v>42339</v>
      </c>
      <c r="M3367" t="s">
        <v>10420</v>
      </c>
      <c r="N3367">
        <v>0</v>
      </c>
      <c r="O3367" t="s">
        <v>6472</v>
      </c>
      <c r="P3367">
        <v>1</v>
      </c>
      <c r="Q3367">
        <v>0</v>
      </c>
      <c r="T3367" t="str">
        <f>IF(LEN(A3367)=2,MID(A3367,1,1),IF(LEN(A3367)=3,MID(A3367,1,2),IF(LEN(A3367)=5,MID(A3367,1,3),IF(LEN(A3367)=7,MID(A3367,1,5),IF(LEN(A3367)=1,"")))))</f>
        <v>51</v>
      </c>
      <c r="U3367">
        <f>IF(LEN(A3367)=7,0,1)</f>
        <v>1</v>
      </c>
      <c r="V3367">
        <f t="shared" si="104"/>
        <v>1</v>
      </c>
      <c r="W3367">
        <f>IF(OR(LEFT(A3367)="1", LEFT(A3367)="2",LEFT(A3367)="3"),1,0)</f>
        <v>0</v>
      </c>
      <c r="Y3367" t="str">
        <f t="shared" si="105"/>
        <v>BELANJA PEGAWAI</v>
      </c>
      <c r="AB3367" t="str">
        <f>IF(LEFT(A3367)="1","D",IF(LEFT(A3367)="2","K",IF(LEFT(A3367)="3","K",IF(LEFT(A3367)="4","K",IF(LEFT(A3367)="5","D",IF(LEFT(A3367)="6","D",IF(LEFT(A3367)="8","K",IF(LEFT(A3367)="9","D"))))))))</f>
        <v>D</v>
      </c>
      <c r="AD3367">
        <f>IF(LEFT(A3367)="4",1,IF(LEFT(A3367)="5",1,IF(LEFT(A3367)="6",1,0)))</f>
        <v>1</v>
      </c>
      <c r="AE3367">
        <f>IF(LEFT(A3367)="8",1,IF(LEFT(A3367)="9",1,0))</f>
        <v>0</v>
      </c>
      <c r="AF3367" t="str">
        <f>LEFT(A3367)</f>
        <v>5</v>
      </c>
    </row>
    <row r="3368" spans="1:32" x14ac:dyDescent="0.25">
      <c r="A3368" t="s">
        <v>6478</v>
      </c>
      <c r="B3368" t="s">
        <v>6479</v>
      </c>
      <c r="C3368" t="s">
        <v>6476</v>
      </c>
      <c r="D3368">
        <v>1</v>
      </c>
      <c r="E3368">
        <v>1</v>
      </c>
      <c r="F3368">
        <v>1</v>
      </c>
      <c r="G3368">
        <v>0</v>
      </c>
      <c r="H3368" t="s">
        <v>6479</v>
      </c>
      <c r="I3368" t="s">
        <v>10418</v>
      </c>
      <c r="J3368" t="s">
        <v>10420</v>
      </c>
      <c r="K3368" s="1">
        <v>42339</v>
      </c>
      <c r="L3368" s="1">
        <v>42339</v>
      </c>
      <c r="M3368" t="s">
        <v>10420</v>
      </c>
      <c r="N3368">
        <v>0</v>
      </c>
      <c r="O3368" t="s">
        <v>6472</v>
      </c>
      <c r="P3368">
        <v>1</v>
      </c>
      <c r="Q3368">
        <v>0</v>
      </c>
      <c r="T3368" t="str">
        <f>IF(LEN(A3368)=2,MID(A3368,1,1),IF(LEN(A3368)=3,MID(A3368,1,2),IF(LEN(A3368)=5,MID(A3368,1,3),IF(LEN(A3368)=7,MID(A3368,1,5),IF(LEN(A3368)=1,"")))))</f>
        <v>511</v>
      </c>
      <c r="U3368">
        <f>IF(LEN(A3368)=7,0,1)</f>
        <v>1</v>
      </c>
      <c r="V3368">
        <f t="shared" si="104"/>
        <v>1</v>
      </c>
      <c r="W3368">
        <f>IF(OR(LEFT(A3368)="1", LEFT(A3368)="2",LEFT(A3368)="3"),1,0)</f>
        <v>0</v>
      </c>
      <c r="Y3368" t="str">
        <f t="shared" si="105"/>
        <v>Gaji dan Tunjangan</v>
      </c>
      <c r="AB3368" t="str">
        <f>IF(LEFT(A3368)="1","D",IF(LEFT(A3368)="2","K",IF(LEFT(A3368)="3","K",IF(LEFT(A3368)="4","K",IF(LEFT(A3368)="5","D",IF(LEFT(A3368)="6","D",IF(LEFT(A3368)="8","K",IF(LEFT(A3368)="9","D"))))))))</f>
        <v>D</v>
      </c>
      <c r="AD3368">
        <f>IF(LEFT(A3368)="4",1,IF(LEFT(A3368)="5",1,IF(LEFT(A3368)="6",1,0)))</f>
        <v>1</v>
      </c>
      <c r="AE3368">
        <f>IF(LEFT(A3368)="8",1,IF(LEFT(A3368)="9",1,0))</f>
        <v>0</v>
      </c>
      <c r="AF3368" t="str">
        <f>LEFT(A3368)</f>
        <v>5</v>
      </c>
    </row>
    <row r="3369" spans="1:32" x14ac:dyDescent="0.25">
      <c r="A3369" t="s">
        <v>6480</v>
      </c>
      <c r="B3369" t="s">
        <v>6481</v>
      </c>
      <c r="C3369" t="s">
        <v>6478</v>
      </c>
      <c r="D3369">
        <v>1</v>
      </c>
      <c r="E3369">
        <v>0</v>
      </c>
      <c r="F3369">
        <v>1</v>
      </c>
      <c r="G3369">
        <v>0</v>
      </c>
      <c r="H3369" t="s">
        <v>6481</v>
      </c>
      <c r="I3369" t="s">
        <v>10418</v>
      </c>
      <c r="J3369" t="s">
        <v>10420</v>
      </c>
      <c r="K3369" s="1">
        <v>42339</v>
      </c>
      <c r="L3369" s="1">
        <v>42339</v>
      </c>
      <c r="M3369" t="s">
        <v>10420</v>
      </c>
      <c r="N3369">
        <v>0</v>
      </c>
      <c r="O3369" t="s">
        <v>6472</v>
      </c>
      <c r="P3369">
        <v>1</v>
      </c>
      <c r="Q3369">
        <v>0</v>
      </c>
      <c r="T3369" t="str">
        <f>IF(LEN(A3369)=2,MID(A3369,1,1),IF(LEN(A3369)=3,MID(A3369,1,2),IF(LEN(A3369)=5,MID(A3369,1,3),IF(LEN(A3369)=7,MID(A3369,1,5),IF(LEN(A3369)=1,"")))))</f>
        <v>51101</v>
      </c>
      <c r="U3369">
        <f>IF(LEN(A3369)=7,0,1)</f>
        <v>0</v>
      </c>
      <c r="V3369">
        <f t="shared" si="104"/>
        <v>1</v>
      </c>
      <c r="W3369">
        <f>IF(OR(LEFT(A3369)="1", LEFT(A3369)="2",LEFT(A3369)="3"),1,0)</f>
        <v>0</v>
      </c>
      <c r="Y3369" t="str">
        <f t="shared" si="105"/>
        <v>Gaji Pokok PNS/Uang Representasi</v>
      </c>
      <c r="AB3369" t="str">
        <f>IF(LEFT(A3369)="1","D",IF(LEFT(A3369)="2","K",IF(LEFT(A3369)="3","K",IF(LEFT(A3369)="4","K",IF(LEFT(A3369)="5","D",IF(LEFT(A3369)="6","D",IF(LEFT(A3369)="8","K",IF(LEFT(A3369)="9","D"))))))))</f>
        <v>D</v>
      </c>
      <c r="AD3369">
        <f>IF(LEFT(A3369)="4",1,IF(LEFT(A3369)="5",1,IF(LEFT(A3369)="6",1,0)))</f>
        <v>1</v>
      </c>
      <c r="AE3369">
        <f>IF(LEFT(A3369)="8",1,IF(LEFT(A3369)="9",1,0))</f>
        <v>0</v>
      </c>
      <c r="AF3369" t="str">
        <f>LEFT(A3369)</f>
        <v>5</v>
      </c>
    </row>
    <row r="3370" spans="1:32" x14ac:dyDescent="0.25">
      <c r="A3370" t="s">
        <v>6482</v>
      </c>
      <c r="B3370" t="s">
        <v>6483</v>
      </c>
      <c r="C3370" t="s">
        <v>6478</v>
      </c>
      <c r="D3370">
        <v>1</v>
      </c>
      <c r="E3370">
        <v>0</v>
      </c>
      <c r="F3370">
        <v>1</v>
      </c>
      <c r="G3370">
        <v>0</v>
      </c>
      <c r="H3370" t="s">
        <v>6483</v>
      </c>
      <c r="I3370" t="s">
        <v>10418</v>
      </c>
      <c r="J3370" t="s">
        <v>10420</v>
      </c>
      <c r="K3370" s="1">
        <v>42339</v>
      </c>
      <c r="L3370" s="1">
        <v>42339</v>
      </c>
      <c r="M3370" t="s">
        <v>10420</v>
      </c>
      <c r="N3370">
        <v>0</v>
      </c>
      <c r="O3370" t="s">
        <v>6472</v>
      </c>
      <c r="P3370">
        <v>1</v>
      </c>
      <c r="Q3370">
        <v>0</v>
      </c>
      <c r="T3370" t="str">
        <f>IF(LEN(A3370)=2,MID(A3370,1,1),IF(LEN(A3370)=3,MID(A3370,1,2),IF(LEN(A3370)=5,MID(A3370,1,3),IF(LEN(A3370)=7,MID(A3370,1,5),IF(LEN(A3370)=1,"")))))</f>
        <v>51101</v>
      </c>
      <c r="U3370">
        <f>IF(LEN(A3370)=7,0,1)</f>
        <v>0</v>
      </c>
      <c r="V3370">
        <f t="shared" si="104"/>
        <v>1</v>
      </c>
      <c r="W3370">
        <f>IF(OR(LEFT(A3370)="1", LEFT(A3370)="2",LEFT(A3370)="3"),1,0)</f>
        <v>0</v>
      </c>
      <c r="Y3370" t="str">
        <f t="shared" si="105"/>
        <v>Tunjangan Keluarga</v>
      </c>
      <c r="AB3370" t="str">
        <f>IF(LEFT(A3370)="1","D",IF(LEFT(A3370)="2","K",IF(LEFT(A3370)="3","K",IF(LEFT(A3370)="4","K",IF(LEFT(A3370)="5","D",IF(LEFT(A3370)="6","D",IF(LEFT(A3370)="8","K",IF(LEFT(A3370)="9","D"))))))))</f>
        <v>D</v>
      </c>
      <c r="AD3370">
        <f>IF(LEFT(A3370)="4",1,IF(LEFT(A3370)="5",1,IF(LEFT(A3370)="6",1,0)))</f>
        <v>1</v>
      </c>
      <c r="AE3370">
        <f>IF(LEFT(A3370)="8",1,IF(LEFT(A3370)="9",1,0))</f>
        <v>0</v>
      </c>
      <c r="AF3370" t="str">
        <f>LEFT(A3370)</f>
        <v>5</v>
      </c>
    </row>
    <row r="3371" spans="1:32" x14ac:dyDescent="0.25">
      <c r="A3371" t="s">
        <v>6484</v>
      </c>
      <c r="B3371" t="s">
        <v>6485</v>
      </c>
      <c r="C3371" t="s">
        <v>6478</v>
      </c>
      <c r="D3371">
        <v>1</v>
      </c>
      <c r="E3371">
        <v>0</v>
      </c>
      <c r="F3371">
        <v>1</v>
      </c>
      <c r="G3371">
        <v>0</v>
      </c>
      <c r="H3371" t="s">
        <v>6485</v>
      </c>
      <c r="I3371" t="s">
        <v>10418</v>
      </c>
      <c r="J3371" t="s">
        <v>10420</v>
      </c>
      <c r="K3371" s="1">
        <v>42339</v>
      </c>
      <c r="L3371" s="1">
        <v>42339</v>
      </c>
      <c r="M3371" t="s">
        <v>10420</v>
      </c>
      <c r="N3371">
        <v>0</v>
      </c>
      <c r="O3371" t="s">
        <v>6472</v>
      </c>
      <c r="P3371">
        <v>1</v>
      </c>
      <c r="Q3371">
        <v>0</v>
      </c>
      <c r="T3371" t="str">
        <f>IF(LEN(A3371)=2,MID(A3371,1,1),IF(LEN(A3371)=3,MID(A3371,1,2),IF(LEN(A3371)=5,MID(A3371,1,3),IF(LEN(A3371)=7,MID(A3371,1,5),IF(LEN(A3371)=1,"")))))</f>
        <v>51101</v>
      </c>
      <c r="U3371">
        <f>IF(LEN(A3371)=7,0,1)</f>
        <v>0</v>
      </c>
      <c r="V3371">
        <f t="shared" si="104"/>
        <v>1</v>
      </c>
      <c r="W3371">
        <f>IF(OR(LEFT(A3371)="1", LEFT(A3371)="2",LEFT(A3371)="3"),1,0)</f>
        <v>0</v>
      </c>
      <c r="Y3371" t="str">
        <f t="shared" si="105"/>
        <v>Tunjangan Jabatan</v>
      </c>
      <c r="AB3371" t="str">
        <f>IF(LEFT(A3371)="1","D",IF(LEFT(A3371)="2","K",IF(LEFT(A3371)="3","K",IF(LEFT(A3371)="4","K",IF(LEFT(A3371)="5","D",IF(LEFT(A3371)="6","D",IF(LEFT(A3371)="8","K",IF(LEFT(A3371)="9","D"))))))))</f>
        <v>D</v>
      </c>
      <c r="AD3371">
        <f>IF(LEFT(A3371)="4",1,IF(LEFT(A3371)="5",1,IF(LEFT(A3371)="6",1,0)))</f>
        <v>1</v>
      </c>
      <c r="AE3371">
        <f>IF(LEFT(A3371)="8",1,IF(LEFT(A3371)="9",1,0))</f>
        <v>0</v>
      </c>
      <c r="AF3371" t="str">
        <f>LEFT(A3371)</f>
        <v>5</v>
      </c>
    </row>
    <row r="3372" spans="1:32" x14ac:dyDescent="0.25">
      <c r="A3372" t="s">
        <v>6486</v>
      </c>
      <c r="B3372" t="s">
        <v>6487</v>
      </c>
      <c r="C3372" t="s">
        <v>6478</v>
      </c>
      <c r="D3372">
        <v>1</v>
      </c>
      <c r="E3372">
        <v>0</v>
      </c>
      <c r="F3372">
        <v>1</v>
      </c>
      <c r="G3372">
        <v>0</v>
      </c>
      <c r="H3372" t="s">
        <v>6487</v>
      </c>
      <c r="I3372" t="s">
        <v>10418</v>
      </c>
      <c r="J3372" t="s">
        <v>10420</v>
      </c>
      <c r="K3372" s="1">
        <v>42339</v>
      </c>
      <c r="L3372" s="1">
        <v>42339</v>
      </c>
      <c r="M3372" t="s">
        <v>10420</v>
      </c>
      <c r="N3372">
        <v>0</v>
      </c>
      <c r="O3372" t="s">
        <v>6472</v>
      </c>
      <c r="P3372">
        <v>1</v>
      </c>
      <c r="Q3372">
        <v>0</v>
      </c>
      <c r="T3372" t="str">
        <f>IF(LEN(A3372)=2,MID(A3372,1,1),IF(LEN(A3372)=3,MID(A3372,1,2),IF(LEN(A3372)=5,MID(A3372,1,3),IF(LEN(A3372)=7,MID(A3372,1,5),IF(LEN(A3372)=1,"")))))</f>
        <v>51101</v>
      </c>
      <c r="U3372">
        <f>IF(LEN(A3372)=7,0,1)</f>
        <v>0</v>
      </c>
      <c r="V3372">
        <f t="shared" si="104"/>
        <v>1</v>
      </c>
      <c r="W3372">
        <f>IF(OR(LEFT(A3372)="1", LEFT(A3372)="2",LEFT(A3372)="3"),1,0)</f>
        <v>0</v>
      </c>
      <c r="Y3372" t="str">
        <f t="shared" si="105"/>
        <v>Tunjangan Fungsional</v>
      </c>
      <c r="AB3372" t="str">
        <f>IF(LEFT(A3372)="1","D",IF(LEFT(A3372)="2","K",IF(LEFT(A3372)="3","K",IF(LEFT(A3372)="4","K",IF(LEFT(A3372)="5","D",IF(LEFT(A3372)="6","D",IF(LEFT(A3372)="8","K",IF(LEFT(A3372)="9","D"))))))))</f>
        <v>D</v>
      </c>
      <c r="AD3372">
        <f>IF(LEFT(A3372)="4",1,IF(LEFT(A3372)="5",1,IF(LEFT(A3372)="6",1,0)))</f>
        <v>1</v>
      </c>
      <c r="AE3372">
        <f>IF(LEFT(A3372)="8",1,IF(LEFT(A3372)="9",1,0))</f>
        <v>0</v>
      </c>
      <c r="AF3372" t="str">
        <f>LEFT(A3372)</f>
        <v>5</v>
      </c>
    </row>
    <row r="3373" spans="1:32" x14ac:dyDescent="0.25">
      <c r="A3373" t="s">
        <v>6488</v>
      </c>
      <c r="B3373" t="s">
        <v>6489</v>
      </c>
      <c r="C3373" t="s">
        <v>6478</v>
      </c>
      <c r="D3373">
        <v>1</v>
      </c>
      <c r="E3373">
        <v>0</v>
      </c>
      <c r="F3373">
        <v>1</v>
      </c>
      <c r="G3373">
        <v>0</v>
      </c>
      <c r="H3373" t="s">
        <v>6489</v>
      </c>
      <c r="I3373" t="s">
        <v>10418</v>
      </c>
      <c r="J3373" t="s">
        <v>10420</v>
      </c>
      <c r="K3373" s="1">
        <v>42339</v>
      </c>
      <c r="L3373" s="1">
        <v>42339</v>
      </c>
      <c r="M3373" t="s">
        <v>10420</v>
      </c>
      <c r="N3373">
        <v>0</v>
      </c>
      <c r="O3373" t="s">
        <v>6472</v>
      </c>
      <c r="P3373">
        <v>1</v>
      </c>
      <c r="Q3373">
        <v>0</v>
      </c>
      <c r="T3373" t="str">
        <f>IF(LEN(A3373)=2,MID(A3373,1,1),IF(LEN(A3373)=3,MID(A3373,1,2),IF(LEN(A3373)=5,MID(A3373,1,3),IF(LEN(A3373)=7,MID(A3373,1,5),IF(LEN(A3373)=1,"")))))</f>
        <v>51101</v>
      </c>
      <c r="U3373">
        <f>IF(LEN(A3373)=7,0,1)</f>
        <v>0</v>
      </c>
      <c r="V3373">
        <f t="shared" si="104"/>
        <v>1</v>
      </c>
      <c r="W3373">
        <f>IF(OR(LEFT(A3373)="1", LEFT(A3373)="2",LEFT(A3373)="3"),1,0)</f>
        <v>0</v>
      </c>
      <c r="Y3373" t="str">
        <f t="shared" si="105"/>
        <v>Tunjangan Umum</v>
      </c>
      <c r="AB3373" t="str">
        <f>IF(LEFT(A3373)="1","D",IF(LEFT(A3373)="2","K",IF(LEFT(A3373)="3","K",IF(LEFT(A3373)="4","K",IF(LEFT(A3373)="5","D",IF(LEFT(A3373)="6","D",IF(LEFT(A3373)="8","K",IF(LEFT(A3373)="9","D"))))))))</f>
        <v>D</v>
      </c>
      <c r="AD3373">
        <f>IF(LEFT(A3373)="4",1,IF(LEFT(A3373)="5",1,IF(LEFT(A3373)="6",1,0)))</f>
        <v>1</v>
      </c>
      <c r="AE3373">
        <f>IF(LEFT(A3373)="8",1,IF(LEFT(A3373)="9",1,0))</f>
        <v>0</v>
      </c>
      <c r="AF3373" t="str">
        <f>LEFT(A3373)</f>
        <v>5</v>
      </c>
    </row>
    <row r="3374" spans="1:32" x14ac:dyDescent="0.25">
      <c r="A3374" t="s">
        <v>6490</v>
      </c>
      <c r="B3374" t="s">
        <v>6491</v>
      </c>
      <c r="C3374" t="s">
        <v>6478</v>
      </c>
      <c r="D3374">
        <v>1</v>
      </c>
      <c r="E3374">
        <v>0</v>
      </c>
      <c r="F3374">
        <v>1</v>
      </c>
      <c r="G3374">
        <v>0</v>
      </c>
      <c r="H3374" t="s">
        <v>6491</v>
      </c>
      <c r="I3374" t="s">
        <v>10418</v>
      </c>
      <c r="J3374" t="s">
        <v>10420</v>
      </c>
      <c r="K3374" s="1">
        <v>42339</v>
      </c>
      <c r="L3374" s="1">
        <v>42339</v>
      </c>
      <c r="M3374" t="s">
        <v>10420</v>
      </c>
      <c r="N3374">
        <v>0</v>
      </c>
      <c r="O3374" t="s">
        <v>6472</v>
      </c>
      <c r="P3374">
        <v>1</v>
      </c>
      <c r="Q3374">
        <v>0</v>
      </c>
      <c r="T3374" t="str">
        <f>IF(LEN(A3374)=2,MID(A3374,1,1),IF(LEN(A3374)=3,MID(A3374,1,2),IF(LEN(A3374)=5,MID(A3374,1,3),IF(LEN(A3374)=7,MID(A3374,1,5),IF(LEN(A3374)=1,"")))))</f>
        <v>51101</v>
      </c>
      <c r="U3374">
        <f>IF(LEN(A3374)=7,0,1)</f>
        <v>0</v>
      </c>
      <c r="V3374">
        <f t="shared" si="104"/>
        <v>1</v>
      </c>
      <c r="W3374">
        <f>IF(OR(LEFT(A3374)="1", LEFT(A3374)="2",LEFT(A3374)="3"),1,0)</f>
        <v>0</v>
      </c>
      <c r="Y3374" t="str">
        <f t="shared" si="105"/>
        <v>Tunjangan Beras</v>
      </c>
      <c r="AB3374" t="str">
        <f>IF(LEFT(A3374)="1","D",IF(LEFT(A3374)="2","K",IF(LEFT(A3374)="3","K",IF(LEFT(A3374)="4","K",IF(LEFT(A3374)="5","D",IF(LEFT(A3374)="6","D",IF(LEFT(A3374)="8","K",IF(LEFT(A3374)="9","D"))))))))</f>
        <v>D</v>
      </c>
      <c r="AD3374">
        <f>IF(LEFT(A3374)="4",1,IF(LEFT(A3374)="5",1,IF(LEFT(A3374)="6",1,0)))</f>
        <v>1</v>
      </c>
      <c r="AE3374">
        <f>IF(LEFT(A3374)="8",1,IF(LEFT(A3374)="9",1,0))</f>
        <v>0</v>
      </c>
      <c r="AF3374" t="str">
        <f>LEFT(A3374)</f>
        <v>5</v>
      </c>
    </row>
    <row r="3375" spans="1:32" x14ac:dyDescent="0.25">
      <c r="A3375" t="s">
        <v>6492</v>
      </c>
      <c r="B3375" t="s">
        <v>6493</v>
      </c>
      <c r="C3375" t="s">
        <v>6478</v>
      </c>
      <c r="D3375">
        <v>1</v>
      </c>
      <c r="E3375">
        <v>0</v>
      </c>
      <c r="F3375">
        <v>1</v>
      </c>
      <c r="G3375">
        <v>0</v>
      </c>
      <c r="H3375" t="s">
        <v>6493</v>
      </c>
      <c r="I3375" t="s">
        <v>10418</v>
      </c>
      <c r="J3375" t="s">
        <v>10420</v>
      </c>
      <c r="K3375" s="1">
        <v>42339</v>
      </c>
      <c r="L3375" s="1">
        <v>42339</v>
      </c>
      <c r="M3375" t="s">
        <v>10420</v>
      </c>
      <c r="N3375">
        <v>0</v>
      </c>
      <c r="O3375" t="s">
        <v>6472</v>
      </c>
      <c r="P3375">
        <v>1</v>
      </c>
      <c r="Q3375">
        <v>0</v>
      </c>
      <c r="T3375" t="str">
        <f>IF(LEN(A3375)=2,MID(A3375,1,1),IF(LEN(A3375)=3,MID(A3375,1,2),IF(LEN(A3375)=5,MID(A3375,1,3),IF(LEN(A3375)=7,MID(A3375,1,5),IF(LEN(A3375)=1,"")))))</f>
        <v>51101</v>
      </c>
      <c r="U3375">
        <f>IF(LEN(A3375)=7,0,1)</f>
        <v>0</v>
      </c>
      <c r="V3375">
        <f t="shared" si="104"/>
        <v>1</v>
      </c>
      <c r="W3375">
        <f>IF(OR(LEFT(A3375)="1", LEFT(A3375)="2",LEFT(A3375)="3"),1,0)</f>
        <v>0</v>
      </c>
      <c r="Y3375" t="str">
        <f t="shared" si="105"/>
        <v>Tunjangan PPh/Tunjangan Khusus</v>
      </c>
      <c r="AB3375" t="str">
        <f>IF(LEFT(A3375)="1","D",IF(LEFT(A3375)="2","K",IF(LEFT(A3375)="3","K",IF(LEFT(A3375)="4","K",IF(LEFT(A3375)="5","D",IF(LEFT(A3375)="6","D",IF(LEFT(A3375)="8","K",IF(LEFT(A3375)="9","D"))))))))</f>
        <v>D</v>
      </c>
      <c r="AD3375">
        <f>IF(LEFT(A3375)="4",1,IF(LEFT(A3375)="5",1,IF(LEFT(A3375)="6",1,0)))</f>
        <v>1</v>
      </c>
      <c r="AE3375">
        <f>IF(LEFT(A3375)="8",1,IF(LEFT(A3375)="9",1,0))</f>
        <v>0</v>
      </c>
      <c r="AF3375" t="str">
        <f>LEFT(A3375)</f>
        <v>5</v>
      </c>
    </row>
    <row r="3376" spans="1:32" x14ac:dyDescent="0.25">
      <c r="A3376" t="s">
        <v>6494</v>
      </c>
      <c r="B3376" t="s">
        <v>6495</v>
      </c>
      <c r="C3376" t="s">
        <v>6478</v>
      </c>
      <c r="D3376">
        <v>1</v>
      </c>
      <c r="E3376">
        <v>0</v>
      </c>
      <c r="F3376">
        <v>1</v>
      </c>
      <c r="G3376">
        <v>0</v>
      </c>
      <c r="H3376" t="s">
        <v>6495</v>
      </c>
      <c r="I3376" t="s">
        <v>10418</v>
      </c>
      <c r="J3376" t="s">
        <v>10420</v>
      </c>
      <c r="K3376" s="1">
        <v>42339</v>
      </c>
      <c r="L3376" s="1">
        <v>42339</v>
      </c>
      <c r="M3376" t="s">
        <v>10420</v>
      </c>
      <c r="N3376">
        <v>0</v>
      </c>
      <c r="O3376" t="s">
        <v>6472</v>
      </c>
      <c r="P3376">
        <v>1</v>
      </c>
      <c r="Q3376">
        <v>0</v>
      </c>
      <c r="T3376" t="str">
        <f>IF(LEN(A3376)=2,MID(A3376,1,1),IF(LEN(A3376)=3,MID(A3376,1,2),IF(LEN(A3376)=5,MID(A3376,1,3),IF(LEN(A3376)=7,MID(A3376,1,5),IF(LEN(A3376)=1,"")))))</f>
        <v>51101</v>
      </c>
      <c r="U3376">
        <f>IF(LEN(A3376)=7,0,1)</f>
        <v>0</v>
      </c>
      <c r="V3376">
        <f t="shared" si="104"/>
        <v>1</v>
      </c>
      <c r="W3376">
        <f>IF(OR(LEFT(A3376)="1", LEFT(A3376)="2",LEFT(A3376)="3"),1,0)</f>
        <v>0</v>
      </c>
      <c r="Y3376" t="str">
        <f t="shared" si="105"/>
        <v>Pembulatan Gaji</v>
      </c>
      <c r="AB3376" t="str">
        <f>IF(LEFT(A3376)="1","D",IF(LEFT(A3376)="2","K",IF(LEFT(A3376)="3","K",IF(LEFT(A3376)="4","K",IF(LEFT(A3376)="5","D",IF(LEFT(A3376)="6","D",IF(LEFT(A3376)="8","K",IF(LEFT(A3376)="9","D"))))))))</f>
        <v>D</v>
      </c>
      <c r="AD3376">
        <f>IF(LEFT(A3376)="4",1,IF(LEFT(A3376)="5",1,IF(LEFT(A3376)="6",1,0)))</f>
        <v>1</v>
      </c>
      <c r="AE3376">
        <f>IF(LEFT(A3376)="8",1,IF(LEFT(A3376)="9",1,0))</f>
        <v>0</v>
      </c>
      <c r="AF3376" t="str">
        <f>LEFT(A3376)</f>
        <v>5</v>
      </c>
    </row>
    <row r="3377" spans="1:32" x14ac:dyDescent="0.25">
      <c r="A3377" t="s">
        <v>6496</v>
      </c>
      <c r="B3377" t="s">
        <v>6497</v>
      </c>
      <c r="C3377" t="s">
        <v>6478</v>
      </c>
      <c r="D3377">
        <v>1</v>
      </c>
      <c r="E3377">
        <v>0</v>
      </c>
      <c r="F3377">
        <v>1</v>
      </c>
      <c r="G3377">
        <v>0</v>
      </c>
      <c r="H3377" t="s">
        <v>6497</v>
      </c>
      <c r="I3377" t="s">
        <v>10418</v>
      </c>
      <c r="J3377" t="s">
        <v>10420</v>
      </c>
      <c r="K3377" s="1">
        <v>42339</v>
      </c>
      <c r="L3377" s="1">
        <v>42339</v>
      </c>
      <c r="M3377" t="s">
        <v>10420</v>
      </c>
      <c r="N3377">
        <v>0</v>
      </c>
      <c r="O3377" t="s">
        <v>6472</v>
      </c>
      <c r="P3377">
        <v>1</v>
      </c>
      <c r="Q3377">
        <v>0</v>
      </c>
      <c r="T3377" t="str">
        <f>IF(LEN(A3377)=2,MID(A3377,1,1),IF(LEN(A3377)=3,MID(A3377,1,2),IF(LEN(A3377)=5,MID(A3377,1,3),IF(LEN(A3377)=7,MID(A3377,1,5),IF(LEN(A3377)=1,"")))))</f>
        <v>51101</v>
      </c>
      <c r="U3377">
        <f>IF(LEN(A3377)=7,0,1)</f>
        <v>0</v>
      </c>
      <c r="V3377">
        <f t="shared" si="104"/>
        <v>1</v>
      </c>
      <c r="W3377">
        <f>IF(OR(LEFT(A3377)="1", LEFT(A3377)="2",LEFT(A3377)="3"),1,0)</f>
        <v>0</v>
      </c>
      <c r="Y3377" t="str">
        <f t="shared" si="105"/>
        <v>Iuran Badan Pelaksana Jaminan Sosial (BPJS)</v>
      </c>
      <c r="AB3377" t="str">
        <f>IF(LEFT(A3377)="1","D",IF(LEFT(A3377)="2","K",IF(LEFT(A3377)="3","K",IF(LEFT(A3377)="4","K",IF(LEFT(A3377)="5","D",IF(LEFT(A3377)="6","D",IF(LEFT(A3377)="8","K",IF(LEFT(A3377)="9","D"))))))))</f>
        <v>D</v>
      </c>
      <c r="AD3377">
        <f>IF(LEFT(A3377)="4",1,IF(LEFT(A3377)="5",1,IF(LEFT(A3377)="6",1,0)))</f>
        <v>1</v>
      </c>
      <c r="AE3377">
        <f>IF(LEFT(A3377)="8",1,IF(LEFT(A3377)="9",1,0))</f>
        <v>0</v>
      </c>
      <c r="AF3377" t="str">
        <f>LEFT(A3377)</f>
        <v>5</v>
      </c>
    </row>
    <row r="3378" spans="1:32" x14ac:dyDescent="0.25">
      <c r="A3378" t="s">
        <v>6498</v>
      </c>
      <c r="B3378" t="s">
        <v>6499</v>
      </c>
      <c r="C3378" t="s">
        <v>6478</v>
      </c>
      <c r="D3378">
        <v>1</v>
      </c>
      <c r="E3378">
        <v>0</v>
      </c>
      <c r="F3378">
        <v>1</v>
      </c>
      <c r="G3378">
        <v>0</v>
      </c>
      <c r="H3378" t="s">
        <v>6499</v>
      </c>
      <c r="I3378" t="s">
        <v>10418</v>
      </c>
      <c r="J3378" t="s">
        <v>10420</v>
      </c>
      <c r="K3378" s="1">
        <v>42339</v>
      </c>
      <c r="L3378" s="1">
        <v>42339</v>
      </c>
      <c r="M3378" t="s">
        <v>10420</v>
      </c>
      <c r="N3378">
        <v>0</v>
      </c>
      <c r="O3378" t="s">
        <v>6472</v>
      </c>
      <c r="P3378">
        <v>1</v>
      </c>
      <c r="Q3378">
        <v>0</v>
      </c>
      <c r="T3378" t="str">
        <f>IF(LEN(A3378)=2,MID(A3378,1,1),IF(LEN(A3378)=3,MID(A3378,1,2),IF(LEN(A3378)=5,MID(A3378,1,3),IF(LEN(A3378)=7,MID(A3378,1,5),IF(LEN(A3378)=1,"")))))</f>
        <v>51101</v>
      </c>
      <c r="U3378">
        <f>IF(LEN(A3378)=7,0,1)</f>
        <v>0</v>
      </c>
      <c r="V3378">
        <f t="shared" si="104"/>
        <v>1</v>
      </c>
      <c r="W3378">
        <f>IF(OR(LEFT(A3378)="1", LEFT(A3378)="2",LEFT(A3378)="3"),1,0)</f>
        <v>0</v>
      </c>
      <c r="Y3378" t="str">
        <f t="shared" si="105"/>
        <v>Uang Paket</v>
      </c>
      <c r="AB3378" t="str">
        <f>IF(LEFT(A3378)="1","D",IF(LEFT(A3378)="2","K",IF(LEFT(A3378)="3","K",IF(LEFT(A3378)="4","K",IF(LEFT(A3378)="5","D",IF(LEFT(A3378)="6","D",IF(LEFT(A3378)="8","K",IF(LEFT(A3378)="9","D"))))))))</f>
        <v>D</v>
      </c>
      <c r="AD3378">
        <f>IF(LEFT(A3378)="4",1,IF(LEFT(A3378)="5",1,IF(LEFT(A3378)="6",1,0)))</f>
        <v>1</v>
      </c>
      <c r="AE3378">
        <f>IF(LEFT(A3378)="8",1,IF(LEFT(A3378)="9",1,0))</f>
        <v>0</v>
      </c>
      <c r="AF3378" t="str">
        <f>LEFT(A3378)</f>
        <v>5</v>
      </c>
    </row>
    <row r="3379" spans="1:32" x14ac:dyDescent="0.25">
      <c r="A3379" t="s">
        <v>6500</v>
      </c>
      <c r="B3379" t="s">
        <v>6501</v>
      </c>
      <c r="C3379" t="s">
        <v>6478</v>
      </c>
      <c r="D3379">
        <v>1</v>
      </c>
      <c r="E3379">
        <v>0</v>
      </c>
      <c r="F3379">
        <v>1</v>
      </c>
      <c r="G3379">
        <v>0</v>
      </c>
      <c r="H3379" t="s">
        <v>6501</v>
      </c>
      <c r="I3379" t="s">
        <v>10418</v>
      </c>
      <c r="J3379" t="s">
        <v>10420</v>
      </c>
      <c r="K3379" s="1">
        <v>42339</v>
      </c>
      <c r="L3379" s="1">
        <v>42339</v>
      </c>
      <c r="M3379" t="s">
        <v>10420</v>
      </c>
      <c r="N3379">
        <v>0</v>
      </c>
      <c r="O3379" t="s">
        <v>6472</v>
      </c>
      <c r="P3379">
        <v>1</v>
      </c>
      <c r="Q3379">
        <v>0</v>
      </c>
      <c r="T3379" t="str">
        <f>IF(LEN(A3379)=2,MID(A3379,1,1),IF(LEN(A3379)=3,MID(A3379,1,2),IF(LEN(A3379)=5,MID(A3379,1,3),IF(LEN(A3379)=7,MID(A3379,1,5),IF(LEN(A3379)=1,"")))))</f>
        <v>51101</v>
      </c>
      <c r="U3379">
        <f>IF(LEN(A3379)=7,0,1)</f>
        <v>0</v>
      </c>
      <c r="V3379">
        <f t="shared" si="104"/>
        <v>1</v>
      </c>
      <c r="W3379">
        <f>IF(OR(LEFT(A3379)="1", LEFT(A3379)="2",LEFT(A3379)="3"),1,0)</f>
        <v>0</v>
      </c>
      <c r="Y3379" t="str">
        <f t="shared" si="105"/>
        <v>Tunjangan Badan Musyawarah</v>
      </c>
      <c r="AB3379" t="str">
        <f>IF(LEFT(A3379)="1","D",IF(LEFT(A3379)="2","K",IF(LEFT(A3379)="3","K",IF(LEFT(A3379)="4","K",IF(LEFT(A3379)="5","D",IF(LEFT(A3379)="6","D",IF(LEFT(A3379)="8","K",IF(LEFT(A3379)="9","D"))))))))</f>
        <v>D</v>
      </c>
      <c r="AD3379">
        <f>IF(LEFT(A3379)="4",1,IF(LEFT(A3379)="5",1,IF(LEFT(A3379)="6",1,0)))</f>
        <v>1</v>
      </c>
      <c r="AE3379">
        <f>IF(LEFT(A3379)="8",1,IF(LEFT(A3379)="9",1,0))</f>
        <v>0</v>
      </c>
      <c r="AF3379" t="str">
        <f>LEFT(A3379)</f>
        <v>5</v>
      </c>
    </row>
    <row r="3380" spans="1:32" x14ac:dyDescent="0.25">
      <c r="A3380" t="s">
        <v>6502</v>
      </c>
      <c r="B3380" t="s">
        <v>6503</v>
      </c>
      <c r="C3380" t="s">
        <v>6478</v>
      </c>
      <c r="D3380">
        <v>1</v>
      </c>
      <c r="E3380">
        <v>0</v>
      </c>
      <c r="F3380">
        <v>1</v>
      </c>
      <c r="G3380">
        <v>0</v>
      </c>
      <c r="H3380" t="s">
        <v>6503</v>
      </c>
      <c r="I3380" t="s">
        <v>10418</v>
      </c>
      <c r="J3380" t="s">
        <v>10420</v>
      </c>
      <c r="K3380" s="1">
        <v>42339</v>
      </c>
      <c r="L3380" s="1">
        <v>42339</v>
      </c>
      <c r="M3380" t="s">
        <v>10420</v>
      </c>
      <c r="N3380">
        <v>0</v>
      </c>
      <c r="O3380" t="s">
        <v>6472</v>
      </c>
      <c r="P3380">
        <v>1</v>
      </c>
      <c r="Q3380">
        <v>0</v>
      </c>
      <c r="T3380" t="str">
        <f>IF(LEN(A3380)=2,MID(A3380,1,1),IF(LEN(A3380)=3,MID(A3380,1,2),IF(LEN(A3380)=5,MID(A3380,1,3),IF(LEN(A3380)=7,MID(A3380,1,5),IF(LEN(A3380)=1,"")))))</f>
        <v>51101</v>
      </c>
      <c r="U3380">
        <f>IF(LEN(A3380)=7,0,1)</f>
        <v>0</v>
      </c>
      <c r="V3380">
        <f t="shared" si="104"/>
        <v>1</v>
      </c>
      <c r="W3380">
        <f>IF(OR(LEFT(A3380)="1", LEFT(A3380)="2",LEFT(A3380)="3"),1,0)</f>
        <v>0</v>
      </c>
      <c r="Y3380" t="str">
        <f t="shared" si="105"/>
        <v>Tunjangan Komisi</v>
      </c>
      <c r="AB3380" t="str">
        <f>IF(LEFT(A3380)="1","D",IF(LEFT(A3380)="2","K",IF(LEFT(A3380)="3","K",IF(LEFT(A3380)="4","K",IF(LEFT(A3380)="5","D",IF(LEFT(A3380)="6","D",IF(LEFT(A3380)="8","K",IF(LEFT(A3380)="9","D"))))))))</f>
        <v>D</v>
      </c>
      <c r="AD3380">
        <f>IF(LEFT(A3380)="4",1,IF(LEFT(A3380)="5",1,IF(LEFT(A3380)="6",1,0)))</f>
        <v>1</v>
      </c>
      <c r="AE3380">
        <f>IF(LEFT(A3380)="8",1,IF(LEFT(A3380)="9",1,0))</f>
        <v>0</v>
      </c>
      <c r="AF3380" t="str">
        <f>LEFT(A3380)</f>
        <v>5</v>
      </c>
    </row>
    <row r="3381" spans="1:32" x14ac:dyDescent="0.25">
      <c r="A3381" t="s">
        <v>6504</v>
      </c>
      <c r="B3381" t="s">
        <v>6505</v>
      </c>
      <c r="C3381" t="s">
        <v>6478</v>
      </c>
      <c r="D3381">
        <v>1</v>
      </c>
      <c r="E3381">
        <v>0</v>
      </c>
      <c r="F3381">
        <v>1</v>
      </c>
      <c r="G3381">
        <v>0</v>
      </c>
      <c r="H3381" t="s">
        <v>6505</v>
      </c>
      <c r="I3381" t="s">
        <v>10418</v>
      </c>
      <c r="J3381" t="s">
        <v>10420</v>
      </c>
      <c r="K3381" s="1">
        <v>42339</v>
      </c>
      <c r="L3381" s="1">
        <v>42339</v>
      </c>
      <c r="M3381" t="s">
        <v>10420</v>
      </c>
      <c r="N3381">
        <v>0</v>
      </c>
      <c r="O3381" t="s">
        <v>6472</v>
      </c>
      <c r="P3381">
        <v>1</v>
      </c>
      <c r="Q3381">
        <v>0</v>
      </c>
      <c r="T3381" t="str">
        <f>IF(LEN(A3381)=2,MID(A3381,1,1),IF(LEN(A3381)=3,MID(A3381,1,2),IF(LEN(A3381)=5,MID(A3381,1,3),IF(LEN(A3381)=7,MID(A3381,1,5),IF(LEN(A3381)=1,"")))))</f>
        <v>51101</v>
      </c>
      <c r="U3381">
        <f>IF(LEN(A3381)=7,0,1)</f>
        <v>0</v>
      </c>
      <c r="V3381">
        <f t="shared" si="104"/>
        <v>1</v>
      </c>
      <c r="W3381">
        <f>IF(OR(LEFT(A3381)="1", LEFT(A3381)="2",LEFT(A3381)="3"),1,0)</f>
        <v>0</v>
      </c>
      <c r="Y3381" t="str">
        <f t="shared" si="105"/>
        <v>Tunjangan Badan Anggaran</v>
      </c>
      <c r="AB3381" t="str">
        <f>IF(LEFT(A3381)="1","D",IF(LEFT(A3381)="2","K",IF(LEFT(A3381)="3","K",IF(LEFT(A3381)="4","K",IF(LEFT(A3381)="5","D",IF(LEFT(A3381)="6","D",IF(LEFT(A3381)="8","K",IF(LEFT(A3381)="9","D"))))))))</f>
        <v>D</v>
      </c>
      <c r="AD3381">
        <f>IF(LEFT(A3381)="4",1,IF(LEFT(A3381)="5",1,IF(LEFT(A3381)="6",1,0)))</f>
        <v>1</v>
      </c>
      <c r="AE3381">
        <f>IF(LEFT(A3381)="8",1,IF(LEFT(A3381)="9",1,0))</f>
        <v>0</v>
      </c>
      <c r="AF3381" t="str">
        <f>LEFT(A3381)</f>
        <v>5</v>
      </c>
    </row>
    <row r="3382" spans="1:32" x14ac:dyDescent="0.25">
      <c r="A3382" t="s">
        <v>6506</v>
      </c>
      <c r="B3382" t="s">
        <v>6507</v>
      </c>
      <c r="C3382" t="s">
        <v>6478</v>
      </c>
      <c r="D3382">
        <v>1</v>
      </c>
      <c r="E3382">
        <v>0</v>
      </c>
      <c r="F3382">
        <v>1</v>
      </c>
      <c r="G3382">
        <v>0</v>
      </c>
      <c r="H3382" t="s">
        <v>6507</v>
      </c>
      <c r="I3382" t="s">
        <v>10418</v>
      </c>
      <c r="J3382" t="s">
        <v>10420</v>
      </c>
      <c r="K3382" s="1">
        <v>42339</v>
      </c>
      <c r="L3382" s="1">
        <v>42339</v>
      </c>
      <c r="M3382" t="s">
        <v>10420</v>
      </c>
      <c r="N3382">
        <v>0</v>
      </c>
      <c r="O3382" t="s">
        <v>6472</v>
      </c>
      <c r="P3382">
        <v>1</v>
      </c>
      <c r="Q3382">
        <v>0</v>
      </c>
      <c r="T3382" t="str">
        <f>IF(LEN(A3382)=2,MID(A3382,1,1),IF(LEN(A3382)=3,MID(A3382,1,2),IF(LEN(A3382)=5,MID(A3382,1,3),IF(LEN(A3382)=7,MID(A3382,1,5),IF(LEN(A3382)=1,"")))))</f>
        <v>51101</v>
      </c>
      <c r="U3382">
        <f>IF(LEN(A3382)=7,0,1)</f>
        <v>0</v>
      </c>
      <c r="V3382">
        <f t="shared" si="104"/>
        <v>1</v>
      </c>
      <c r="W3382">
        <f>IF(OR(LEFT(A3382)="1", LEFT(A3382)="2",LEFT(A3382)="3"),1,0)</f>
        <v>0</v>
      </c>
      <c r="Y3382" t="str">
        <f t="shared" si="105"/>
        <v>Tunjangan Badan Kehormatan</v>
      </c>
      <c r="AB3382" t="str">
        <f>IF(LEFT(A3382)="1","D",IF(LEFT(A3382)="2","K",IF(LEFT(A3382)="3","K",IF(LEFT(A3382)="4","K",IF(LEFT(A3382)="5","D",IF(LEFT(A3382)="6","D",IF(LEFT(A3382)="8","K",IF(LEFT(A3382)="9","D"))))))))</f>
        <v>D</v>
      </c>
      <c r="AD3382">
        <f>IF(LEFT(A3382)="4",1,IF(LEFT(A3382)="5",1,IF(LEFT(A3382)="6",1,0)))</f>
        <v>1</v>
      </c>
      <c r="AE3382">
        <f>IF(LEFT(A3382)="8",1,IF(LEFT(A3382)="9",1,0))</f>
        <v>0</v>
      </c>
      <c r="AF3382" t="str">
        <f>LEFT(A3382)</f>
        <v>5</v>
      </c>
    </row>
    <row r="3383" spans="1:32" x14ac:dyDescent="0.25">
      <c r="A3383" t="s">
        <v>6508</v>
      </c>
      <c r="B3383" t="s">
        <v>6509</v>
      </c>
      <c r="C3383" t="s">
        <v>6478</v>
      </c>
      <c r="D3383">
        <v>1</v>
      </c>
      <c r="E3383">
        <v>0</v>
      </c>
      <c r="F3383">
        <v>1</v>
      </c>
      <c r="G3383">
        <v>0</v>
      </c>
      <c r="H3383" t="s">
        <v>6509</v>
      </c>
      <c r="I3383" t="s">
        <v>10418</v>
      </c>
      <c r="J3383" t="s">
        <v>10420</v>
      </c>
      <c r="K3383" s="1">
        <v>42339</v>
      </c>
      <c r="L3383" s="1">
        <v>42339</v>
      </c>
      <c r="M3383" t="s">
        <v>10420</v>
      </c>
      <c r="N3383">
        <v>0</v>
      </c>
      <c r="O3383" t="s">
        <v>6472</v>
      </c>
      <c r="P3383">
        <v>1</v>
      </c>
      <c r="Q3383">
        <v>0</v>
      </c>
      <c r="T3383" t="str">
        <f>IF(LEN(A3383)=2,MID(A3383,1,1),IF(LEN(A3383)=3,MID(A3383,1,2),IF(LEN(A3383)=5,MID(A3383,1,3),IF(LEN(A3383)=7,MID(A3383,1,5),IF(LEN(A3383)=1,"")))))</f>
        <v>51101</v>
      </c>
      <c r="U3383">
        <f>IF(LEN(A3383)=7,0,1)</f>
        <v>0</v>
      </c>
      <c r="V3383">
        <f t="shared" si="104"/>
        <v>1</v>
      </c>
      <c r="W3383">
        <f>IF(OR(LEFT(A3383)="1", LEFT(A3383)="2",LEFT(A3383)="3"),1,0)</f>
        <v>0</v>
      </c>
      <c r="Y3383" t="str">
        <f t="shared" si="105"/>
        <v>Tunjangan Alat Kelengkapan Lainnya</v>
      </c>
      <c r="AB3383" t="str">
        <f>IF(LEFT(A3383)="1","D",IF(LEFT(A3383)="2","K",IF(LEFT(A3383)="3","K",IF(LEFT(A3383)="4","K",IF(LEFT(A3383)="5","D",IF(LEFT(A3383)="6","D",IF(LEFT(A3383)="8","K",IF(LEFT(A3383)="9","D"))))))))</f>
        <v>D</v>
      </c>
      <c r="AD3383">
        <f>IF(LEFT(A3383)="4",1,IF(LEFT(A3383)="5",1,IF(LEFT(A3383)="6",1,0)))</f>
        <v>1</v>
      </c>
      <c r="AE3383">
        <f>IF(LEFT(A3383)="8",1,IF(LEFT(A3383)="9",1,0))</f>
        <v>0</v>
      </c>
      <c r="AF3383" t="str">
        <f>LEFT(A3383)</f>
        <v>5</v>
      </c>
    </row>
    <row r="3384" spans="1:32" x14ac:dyDescent="0.25">
      <c r="A3384" t="s">
        <v>6510</v>
      </c>
      <c r="B3384" t="s">
        <v>6511</v>
      </c>
      <c r="C3384" t="s">
        <v>6478</v>
      </c>
      <c r="D3384">
        <v>1</v>
      </c>
      <c r="E3384">
        <v>0</v>
      </c>
      <c r="F3384">
        <v>1</v>
      </c>
      <c r="G3384">
        <v>0</v>
      </c>
      <c r="H3384" t="s">
        <v>6511</v>
      </c>
      <c r="I3384" t="s">
        <v>10418</v>
      </c>
      <c r="J3384" t="s">
        <v>10420</v>
      </c>
      <c r="K3384" s="1">
        <v>42339</v>
      </c>
      <c r="L3384" s="1">
        <v>42339</v>
      </c>
      <c r="M3384" t="s">
        <v>10420</v>
      </c>
      <c r="N3384">
        <v>0</v>
      </c>
      <c r="O3384" t="s">
        <v>6472</v>
      </c>
      <c r="P3384">
        <v>1</v>
      </c>
      <c r="Q3384">
        <v>0</v>
      </c>
      <c r="T3384" t="str">
        <f>IF(LEN(A3384)=2,MID(A3384,1,1),IF(LEN(A3384)=3,MID(A3384,1,2),IF(LEN(A3384)=5,MID(A3384,1,3),IF(LEN(A3384)=7,MID(A3384,1,5),IF(LEN(A3384)=1,"")))))</f>
        <v>51101</v>
      </c>
      <c r="U3384">
        <f>IF(LEN(A3384)=7,0,1)</f>
        <v>0</v>
      </c>
      <c r="V3384">
        <f t="shared" si="104"/>
        <v>1</v>
      </c>
      <c r="W3384">
        <f>IF(OR(LEFT(A3384)="1", LEFT(A3384)="2",LEFT(A3384)="3"),1,0)</f>
        <v>0</v>
      </c>
      <c r="Y3384" t="str">
        <f t="shared" si="105"/>
        <v>Tunjangan Perumahan</v>
      </c>
      <c r="AB3384" t="str">
        <f>IF(LEFT(A3384)="1","D",IF(LEFT(A3384)="2","K",IF(LEFT(A3384)="3","K",IF(LEFT(A3384)="4","K",IF(LEFT(A3384)="5","D",IF(LEFT(A3384)="6","D",IF(LEFT(A3384)="8","K",IF(LEFT(A3384)="9","D"))))))))</f>
        <v>D</v>
      </c>
      <c r="AD3384">
        <f>IF(LEFT(A3384)="4",1,IF(LEFT(A3384)="5",1,IF(LEFT(A3384)="6",1,0)))</f>
        <v>1</v>
      </c>
      <c r="AE3384">
        <f>IF(LEFT(A3384)="8",1,IF(LEFT(A3384)="9",1,0))</f>
        <v>0</v>
      </c>
      <c r="AF3384" t="str">
        <f>LEFT(A3384)</f>
        <v>5</v>
      </c>
    </row>
    <row r="3385" spans="1:32" x14ac:dyDescent="0.25">
      <c r="A3385" t="s">
        <v>6512</v>
      </c>
      <c r="B3385" t="s">
        <v>6513</v>
      </c>
      <c r="C3385" t="s">
        <v>6478</v>
      </c>
      <c r="D3385">
        <v>1</v>
      </c>
      <c r="E3385">
        <v>0</v>
      </c>
      <c r="F3385">
        <v>1</v>
      </c>
      <c r="G3385">
        <v>0</v>
      </c>
      <c r="H3385" t="s">
        <v>6513</v>
      </c>
      <c r="I3385" t="s">
        <v>10418</v>
      </c>
      <c r="J3385" t="s">
        <v>10420</v>
      </c>
      <c r="K3385" s="1">
        <v>42339</v>
      </c>
      <c r="L3385" s="1">
        <v>42339</v>
      </c>
      <c r="M3385" t="s">
        <v>10420</v>
      </c>
      <c r="N3385">
        <v>0</v>
      </c>
      <c r="O3385" t="s">
        <v>6472</v>
      </c>
      <c r="P3385">
        <v>1</v>
      </c>
      <c r="Q3385">
        <v>0</v>
      </c>
      <c r="T3385" t="str">
        <f>IF(LEN(A3385)=2,MID(A3385,1,1),IF(LEN(A3385)=3,MID(A3385,1,2),IF(LEN(A3385)=5,MID(A3385,1,3),IF(LEN(A3385)=7,MID(A3385,1,5),IF(LEN(A3385)=1,"")))))</f>
        <v>51101</v>
      </c>
      <c r="U3385">
        <f>IF(LEN(A3385)=7,0,1)</f>
        <v>0</v>
      </c>
      <c r="V3385">
        <f t="shared" si="104"/>
        <v>1</v>
      </c>
      <c r="W3385">
        <f>IF(OR(LEFT(A3385)="1", LEFT(A3385)="2",LEFT(A3385)="3"),1,0)</f>
        <v>0</v>
      </c>
      <c r="Y3385" t="str">
        <f t="shared" si="105"/>
        <v>Uang Duka Wafat/Tewas</v>
      </c>
      <c r="AB3385" t="str">
        <f>IF(LEFT(A3385)="1","D",IF(LEFT(A3385)="2","K",IF(LEFT(A3385)="3","K",IF(LEFT(A3385)="4","K",IF(LEFT(A3385)="5","D",IF(LEFT(A3385)="6","D",IF(LEFT(A3385)="8","K",IF(LEFT(A3385)="9","D"))))))))</f>
        <v>D</v>
      </c>
      <c r="AD3385">
        <f>IF(LEFT(A3385)="4",1,IF(LEFT(A3385)="5",1,IF(LEFT(A3385)="6",1,0)))</f>
        <v>1</v>
      </c>
      <c r="AE3385">
        <f>IF(LEFT(A3385)="8",1,IF(LEFT(A3385)="9",1,0))</f>
        <v>0</v>
      </c>
      <c r="AF3385" t="str">
        <f>LEFT(A3385)</f>
        <v>5</v>
      </c>
    </row>
    <row r="3386" spans="1:32" x14ac:dyDescent="0.25">
      <c r="A3386" t="s">
        <v>6514</v>
      </c>
      <c r="B3386" t="s">
        <v>6515</v>
      </c>
      <c r="C3386" t="s">
        <v>6478</v>
      </c>
      <c r="D3386">
        <v>1</v>
      </c>
      <c r="E3386">
        <v>0</v>
      </c>
      <c r="F3386">
        <v>1</v>
      </c>
      <c r="G3386">
        <v>0</v>
      </c>
      <c r="H3386" t="s">
        <v>6515</v>
      </c>
      <c r="I3386" t="s">
        <v>10418</v>
      </c>
      <c r="J3386" t="s">
        <v>10420</v>
      </c>
      <c r="K3386" s="1">
        <v>42339</v>
      </c>
      <c r="L3386" s="1">
        <v>42339</v>
      </c>
      <c r="M3386" t="s">
        <v>10420</v>
      </c>
      <c r="N3386">
        <v>0</v>
      </c>
      <c r="O3386" t="s">
        <v>6472</v>
      </c>
      <c r="P3386">
        <v>1</v>
      </c>
      <c r="Q3386">
        <v>0</v>
      </c>
      <c r="T3386" t="str">
        <f>IF(LEN(A3386)=2,MID(A3386,1,1),IF(LEN(A3386)=3,MID(A3386,1,2),IF(LEN(A3386)=5,MID(A3386,1,3),IF(LEN(A3386)=7,MID(A3386,1,5),IF(LEN(A3386)=1,"")))))</f>
        <v>51101</v>
      </c>
      <c r="U3386">
        <f>IF(LEN(A3386)=7,0,1)</f>
        <v>0</v>
      </c>
      <c r="V3386">
        <f t="shared" si="104"/>
        <v>1</v>
      </c>
      <c r="W3386">
        <f>IF(OR(LEFT(A3386)="1", LEFT(A3386)="2",LEFT(A3386)="3"),1,0)</f>
        <v>0</v>
      </c>
      <c r="Y3386" t="str">
        <f t="shared" si="105"/>
        <v>Uang Jasa Pengabdian</v>
      </c>
      <c r="AB3386" t="str">
        <f>IF(LEFT(A3386)="1","D",IF(LEFT(A3386)="2","K",IF(LEFT(A3386)="3","K",IF(LEFT(A3386)="4","K",IF(LEFT(A3386)="5","D",IF(LEFT(A3386)="6","D",IF(LEFT(A3386)="8","K",IF(LEFT(A3386)="9","D"))))))))</f>
        <v>D</v>
      </c>
      <c r="AD3386">
        <f>IF(LEFT(A3386)="4",1,IF(LEFT(A3386)="5",1,IF(LEFT(A3386)="6",1,0)))</f>
        <v>1</v>
      </c>
      <c r="AE3386">
        <f>IF(LEFT(A3386)="8",1,IF(LEFT(A3386)="9",1,0))</f>
        <v>0</v>
      </c>
      <c r="AF3386" t="str">
        <f>LEFT(A3386)</f>
        <v>5</v>
      </c>
    </row>
    <row r="3387" spans="1:32" x14ac:dyDescent="0.25">
      <c r="A3387" t="s">
        <v>6516</v>
      </c>
      <c r="B3387" t="s">
        <v>6517</v>
      </c>
      <c r="C3387" t="s">
        <v>6478</v>
      </c>
      <c r="D3387">
        <v>1</v>
      </c>
      <c r="E3387">
        <v>0</v>
      </c>
      <c r="F3387">
        <v>1</v>
      </c>
      <c r="G3387">
        <v>0</v>
      </c>
      <c r="H3387" t="s">
        <v>6517</v>
      </c>
      <c r="I3387" t="s">
        <v>10418</v>
      </c>
      <c r="J3387" t="s">
        <v>10420</v>
      </c>
      <c r="K3387" s="1">
        <v>42339</v>
      </c>
      <c r="L3387" s="1">
        <v>42339</v>
      </c>
      <c r="M3387" t="s">
        <v>10420</v>
      </c>
      <c r="N3387">
        <v>0</v>
      </c>
      <c r="O3387" t="s">
        <v>6472</v>
      </c>
      <c r="P3387">
        <v>1</v>
      </c>
      <c r="Q3387">
        <v>0</v>
      </c>
      <c r="T3387" t="str">
        <f>IF(LEN(A3387)=2,MID(A3387,1,1),IF(LEN(A3387)=3,MID(A3387,1,2),IF(LEN(A3387)=5,MID(A3387,1,3),IF(LEN(A3387)=7,MID(A3387,1,5),IF(LEN(A3387)=1,"")))))</f>
        <v>51101</v>
      </c>
      <c r="U3387">
        <f>IF(LEN(A3387)=7,0,1)</f>
        <v>0</v>
      </c>
      <c r="V3387">
        <f t="shared" si="104"/>
        <v>1</v>
      </c>
      <c r="W3387">
        <f>IF(OR(LEFT(A3387)="1", LEFT(A3387)="2",LEFT(A3387)="3"),1,0)</f>
        <v>0</v>
      </c>
      <c r="Y3387" t="str">
        <f t="shared" si="105"/>
        <v>Belanja Penunjang Operasional Pimpinan DPRD</v>
      </c>
      <c r="AB3387" t="str">
        <f>IF(LEFT(A3387)="1","D",IF(LEFT(A3387)="2","K",IF(LEFT(A3387)="3","K",IF(LEFT(A3387)="4","K",IF(LEFT(A3387)="5","D",IF(LEFT(A3387)="6","D",IF(LEFT(A3387)="8","K",IF(LEFT(A3387)="9","D"))))))))</f>
        <v>D</v>
      </c>
      <c r="AD3387">
        <f>IF(LEFT(A3387)="4",1,IF(LEFT(A3387)="5",1,IF(LEFT(A3387)="6",1,0)))</f>
        <v>1</v>
      </c>
      <c r="AE3387">
        <f>IF(LEFT(A3387)="8",1,IF(LEFT(A3387)="9",1,0))</f>
        <v>0</v>
      </c>
      <c r="AF3387" t="str">
        <f>LEFT(A3387)</f>
        <v>5</v>
      </c>
    </row>
    <row r="3388" spans="1:32" x14ac:dyDescent="0.25">
      <c r="A3388" t="s">
        <v>6518</v>
      </c>
      <c r="B3388" t="s">
        <v>6519</v>
      </c>
      <c r="C3388" t="s">
        <v>6478</v>
      </c>
      <c r="D3388">
        <v>1</v>
      </c>
      <c r="E3388">
        <v>0</v>
      </c>
      <c r="F3388">
        <v>1</v>
      </c>
      <c r="G3388">
        <v>0</v>
      </c>
      <c r="H3388" t="s">
        <v>6519</v>
      </c>
      <c r="I3388" t="s">
        <v>10418</v>
      </c>
      <c r="J3388" t="s">
        <v>10420</v>
      </c>
      <c r="K3388" s="1">
        <v>42339</v>
      </c>
      <c r="L3388" s="1">
        <v>42339</v>
      </c>
      <c r="M3388" t="s">
        <v>10420</v>
      </c>
      <c r="N3388">
        <v>0</v>
      </c>
      <c r="O3388" t="s">
        <v>6472</v>
      </c>
      <c r="P3388">
        <v>1</v>
      </c>
      <c r="Q3388">
        <v>0</v>
      </c>
      <c r="T3388" t="str">
        <f>IF(LEN(A3388)=2,MID(A3388,1,1),IF(LEN(A3388)=3,MID(A3388,1,2),IF(LEN(A3388)=5,MID(A3388,1,3),IF(LEN(A3388)=7,MID(A3388,1,5),IF(LEN(A3388)=1,"")))))</f>
        <v>51101</v>
      </c>
      <c r="U3388">
        <f>IF(LEN(A3388)=7,0,1)</f>
        <v>0</v>
      </c>
      <c r="V3388">
        <f t="shared" si="104"/>
        <v>1</v>
      </c>
      <c r="W3388">
        <f>IF(OR(LEFT(A3388)="1", LEFT(A3388)="2",LEFT(A3388)="3"),1,0)</f>
        <v>0</v>
      </c>
      <c r="Y3388" t="str">
        <f t="shared" si="105"/>
        <v>Tunjangan Badan Legislasi Daerah</v>
      </c>
      <c r="AB3388" t="str">
        <f>IF(LEFT(A3388)="1","D",IF(LEFT(A3388)="2","K",IF(LEFT(A3388)="3","K",IF(LEFT(A3388)="4","K",IF(LEFT(A3388)="5","D",IF(LEFT(A3388)="6","D",IF(LEFT(A3388)="8","K",IF(LEFT(A3388)="9","D"))))))))</f>
        <v>D</v>
      </c>
      <c r="AD3388">
        <f>IF(LEFT(A3388)="4",1,IF(LEFT(A3388)="5",1,IF(LEFT(A3388)="6",1,0)))</f>
        <v>1</v>
      </c>
      <c r="AE3388">
        <f>IF(LEFT(A3388)="8",1,IF(LEFT(A3388)="9",1,0))</f>
        <v>0</v>
      </c>
      <c r="AF3388" t="str">
        <f>LEFT(A3388)</f>
        <v>5</v>
      </c>
    </row>
    <row r="3389" spans="1:32" x14ac:dyDescent="0.25">
      <c r="A3389" t="s">
        <v>6520</v>
      </c>
      <c r="B3389" t="s">
        <v>6521</v>
      </c>
      <c r="C3389" t="s">
        <v>6476</v>
      </c>
      <c r="D3389">
        <v>1</v>
      </c>
      <c r="E3389">
        <v>1</v>
      </c>
      <c r="F3389">
        <v>1</v>
      </c>
      <c r="G3389">
        <v>0</v>
      </c>
      <c r="H3389" t="s">
        <v>6521</v>
      </c>
      <c r="I3389" t="s">
        <v>10418</v>
      </c>
      <c r="J3389" t="s">
        <v>10420</v>
      </c>
      <c r="K3389" s="1">
        <v>42339</v>
      </c>
      <c r="L3389" s="1">
        <v>42339</v>
      </c>
      <c r="M3389" t="s">
        <v>10420</v>
      </c>
      <c r="N3389">
        <v>0</v>
      </c>
      <c r="O3389" t="s">
        <v>6472</v>
      </c>
      <c r="P3389">
        <v>1</v>
      </c>
      <c r="Q3389">
        <v>0</v>
      </c>
      <c r="T3389" t="str">
        <f>IF(LEN(A3389)=2,MID(A3389,1,1),IF(LEN(A3389)=3,MID(A3389,1,2),IF(LEN(A3389)=5,MID(A3389,1,3),IF(LEN(A3389)=7,MID(A3389,1,5),IF(LEN(A3389)=1,"")))))</f>
        <v>511</v>
      </c>
      <c r="U3389">
        <f>IF(LEN(A3389)=7,0,1)</f>
        <v>1</v>
      </c>
      <c r="V3389">
        <f t="shared" si="104"/>
        <v>1</v>
      </c>
      <c r="W3389">
        <f>IF(OR(LEFT(A3389)="1", LEFT(A3389)="2",LEFT(A3389)="3"),1,0)</f>
        <v>0</v>
      </c>
      <c r="Y3389" t="str">
        <f t="shared" si="105"/>
        <v>Tambahan Penghasilan PNS</v>
      </c>
      <c r="AB3389" t="str">
        <f>IF(LEFT(A3389)="1","D",IF(LEFT(A3389)="2","K",IF(LEFT(A3389)="3","K",IF(LEFT(A3389)="4","K",IF(LEFT(A3389)="5","D",IF(LEFT(A3389)="6","D",IF(LEFT(A3389)="8","K",IF(LEFT(A3389)="9","D"))))))))</f>
        <v>D</v>
      </c>
      <c r="AD3389">
        <f>IF(LEFT(A3389)="4",1,IF(LEFT(A3389)="5",1,IF(LEFT(A3389)="6",1,0)))</f>
        <v>1</v>
      </c>
      <c r="AE3389">
        <f>IF(LEFT(A3389)="8",1,IF(LEFT(A3389)="9",1,0))</f>
        <v>0</v>
      </c>
      <c r="AF3389" t="str">
        <f>LEFT(A3389)</f>
        <v>5</v>
      </c>
    </row>
    <row r="3390" spans="1:32" x14ac:dyDescent="0.25">
      <c r="A3390" t="s">
        <v>6522</v>
      </c>
      <c r="B3390" t="s">
        <v>6523</v>
      </c>
      <c r="C3390" t="s">
        <v>6520</v>
      </c>
      <c r="D3390">
        <v>1</v>
      </c>
      <c r="E3390">
        <v>0</v>
      </c>
      <c r="F3390">
        <v>1</v>
      </c>
      <c r="G3390">
        <v>0</v>
      </c>
      <c r="H3390" t="s">
        <v>6523</v>
      </c>
      <c r="I3390" t="s">
        <v>10418</v>
      </c>
      <c r="J3390" t="s">
        <v>10420</v>
      </c>
      <c r="K3390" s="1">
        <v>42339</v>
      </c>
      <c r="L3390" s="1">
        <v>42339</v>
      </c>
      <c r="M3390" t="s">
        <v>10420</v>
      </c>
      <c r="N3390">
        <v>0</v>
      </c>
      <c r="O3390" t="s">
        <v>6472</v>
      </c>
      <c r="P3390">
        <v>1</v>
      </c>
      <c r="Q3390">
        <v>0</v>
      </c>
      <c r="T3390" t="str">
        <f>IF(LEN(A3390)=2,MID(A3390,1,1),IF(LEN(A3390)=3,MID(A3390,1,2),IF(LEN(A3390)=5,MID(A3390,1,3),IF(LEN(A3390)=7,MID(A3390,1,5),IF(LEN(A3390)=1,"")))))</f>
        <v>51102</v>
      </c>
      <c r="U3390">
        <f>IF(LEN(A3390)=7,0,1)</f>
        <v>0</v>
      </c>
      <c r="V3390">
        <f t="shared" si="104"/>
        <v>1</v>
      </c>
      <c r="W3390">
        <f>IF(OR(LEFT(A3390)="1", LEFT(A3390)="2",LEFT(A3390)="3"),1,0)</f>
        <v>0</v>
      </c>
      <c r="Y3390" t="str">
        <f t="shared" si="105"/>
        <v>Tambahan Penghasilan Berdasarkan Beban Kerja</v>
      </c>
      <c r="AB3390" t="str">
        <f>IF(LEFT(A3390)="1","D",IF(LEFT(A3390)="2","K",IF(LEFT(A3390)="3","K",IF(LEFT(A3390)="4","K",IF(LEFT(A3390)="5","D",IF(LEFT(A3390)="6","D",IF(LEFT(A3390)="8","K",IF(LEFT(A3390)="9","D"))))))))</f>
        <v>D</v>
      </c>
      <c r="AD3390">
        <f>IF(LEFT(A3390)="4",1,IF(LEFT(A3390)="5",1,IF(LEFT(A3390)="6",1,0)))</f>
        <v>1</v>
      </c>
      <c r="AE3390">
        <f>IF(LEFT(A3390)="8",1,IF(LEFT(A3390)="9",1,0))</f>
        <v>0</v>
      </c>
      <c r="AF3390" t="str">
        <f>LEFT(A3390)</f>
        <v>5</v>
      </c>
    </row>
    <row r="3391" spans="1:32" x14ac:dyDescent="0.25">
      <c r="A3391" t="s">
        <v>6524</v>
      </c>
      <c r="B3391" t="s">
        <v>6525</v>
      </c>
      <c r="C3391" t="s">
        <v>6520</v>
      </c>
      <c r="D3391">
        <v>1</v>
      </c>
      <c r="E3391">
        <v>0</v>
      </c>
      <c r="F3391">
        <v>1</v>
      </c>
      <c r="G3391">
        <v>0</v>
      </c>
      <c r="H3391" t="s">
        <v>6525</v>
      </c>
      <c r="I3391" t="s">
        <v>10418</v>
      </c>
      <c r="J3391" t="s">
        <v>10420</v>
      </c>
      <c r="K3391" s="1">
        <v>42339</v>
      </c>
      <c r="L3391" s="1">
        <v>42339</v>
      </c>
      <c r="M3391" t="s">
        <v>10420</v>
      </c>
      <c r="N3391">
        <v>0</v>
      </c>
      <c r="O3391" t="s">
        <v>6472</v>
      </c>
      <c r="P3391">
        <v>1</v>
      </c>
      <c r="Q3391">
        <v>0</v>
      </c>
      <c r="T3391" t="str">
        <f>IF(LEN(A3391)=2,MID(A3391,1,1),IF(LEN(A3391)=3,MID(A3391,1,2),IF(LEN(A3391)=5,MID(A3391,1,3),IF(LEN(A3391)=7,MID(A3391,1,5),IF(LEN(A3391)=1,"")))))</f>
        <v>51102</v>
      </c>
      <c r="U3391">
        <f>IF(LEN(A3391)=7,0,1)</f>
        <v>0</v>
      </c>
      <c r="V3391">
        <f t="shared" si="104"/>
        <v>1</v>
      </c>
      <c r="W3391">
        <f>IF(OR(LEFT(A3391)="1", LEFT(A3391)="2",LEFT(A3391)="3"),1,0)</f>
        <v>0</v>
      </c>
      <c r="Y3391" t="str">
        <f t="shared" si="105"/>
        <v>Tambahan Penghasilan Berdasarkan Tempat Bertugas</v>
      </c>
      <c r="AB3391" t="str">
        <f>IF(LEFT(A3391)="1","D",IF(LEFT(A3391)="2","K",IF(LEFT(A3391)="3","K",IF(LEFT(A3391)="4","K",IF(LEFT(A3391)="5","D",IF(LEFT(A3391)="6","D",IF(LEFT(A3391)="8","K",IF(LEFT(A3391)="9","D"))))))))</f>
        <v>D</v>
      </c>
      <c r="AD3391">
        <f>IF(LEFT(A3391)="4",1,IF(LEFT(A3391)="5",1,IF(LEFT(A3391)="6",1,0)))</f>
        <v>1</v>
      </c>
      <c r="AE3391">
        <f>IF(LEFT(A3391)="8",1,IF(LEFT(A3391)="9",1,0))</f>
        <v>0</v>
      </c>
      <c r="AF3391" t="str">
        <f>LEFT(A3391)</f>
        <v>5</v>
      </c>
    </row>
    <row r="3392" spans="1:32" x14ac:dyDescent="0.25">
      <c r="A3392" t="s">
        <v>6526</v>
      </c>
      <c r="B3392" t="s">
        <v>6527</v>
      </c>
      <c r="C3392" t="s">
        <v>6520</v>
      </c>
      <c r="D3392">
        <v>1</v>
      </c>
      <c r="E3392">
        <v>0</v>
      </c>
      <c r="F3392">
        <v>1</v>
      </c>
      <c r="G3392">
        <v>0</v>
      </c>
      <c r="H3392" t="s">
        <v>6527</v>
      </c>
      <c r="I3392" t="s">
        <v>10418</v>
      </c>
      <c r="J3392" t="s">
        <v>10420</v>
      </c>
      <c r="K3392" s="1">
        <v>42339</v>
      </c>
      <c r="L3392" s="1">
        <v>42339</v>
      </c>
      <c r="M3392" t="s">
        <v>10420</v>
      </c>
      <c r="N3392">
        <v>0</v>
      </c>
      <c r="O3392" t="s">
        <v>6472</v>
      </c>
      <c r="P3392">
        <v>1</v>
      </c>
      <c r="Q3392">
        <v>0</v>
      </c>
      <c r="T3392" t="str">
        <f>IF(LEN(A3392)=2,MID(A3392,1,1),IF(LEN(A3392)=3,MID(A3392,1,2),IF(LEN(A3392)=5,MID(A3392,1,3),IF(LEN(A3392)=7,MID(A3392,1,5),IF(LEN(A3392)=1,"")))))</f>
        <v>51102</v>
      </c>
      <c r="U3392">
        <f>IF(LEN(A3392)=7,0,1)</f>
        <v>0</v>
      </c>
      <c r="V3392">
        <f t="shared" si="104"/>
        <v>1</v>
      </c>
      <c r="W3392">
        <f>IF(OR(LEFT(A3392)="1", LEFT(A3392)="2",LEFT(A3392)="3"),1,0)</f>
        <v>0</v>
      </c>
      <c r="Y3392" t="str">
        <f t="shared" si="105"/>
        <v>Tambahan Penghasilan Berdasarkan Kondisi Kerja</v>
      </c>
      <c r="AB3392" t="str">
        <f>IF(LEFT(A3392)="1","D",IF(LEFT(A3392)="2","K",IF(LEFT(A3392)="3","K",IF(LEFT(A3392)="4","K",IF(LEFT(A3392)="5","D",IF(LEFT(A3392)="6","D",IF(LEFT(A3392)="8","K",IF(LEFT(A3392)="9","D"))))))))</f>
        <v>D</v>
      </c>
      <c r="AD3392">
        <f>IF(LEFT(A3392)="4",1,IF(LEFT(A3392)="5",1,IF(LEFT(A3392)="6",1,0)))</f>
        <v>1</v>
      </c>
      <c r="AE3392">
        <f>IF(LEFT(A3392)="8",1,IF(LEFT(A3392)="9",1,0))</f>
        <v>0</v>
      </c>
      <c r="AF3392" t="str">
        <f>LEFT(A3392)</f>
        <v>5</v>
      </c>
    </row>
    <row r="3393" spans="1:32" x14ac:dyDescent="0.25">
      <c r="A3393" t="s">
        <v>6528</v>
      </c>
      <c r="B3393" t="s">
        <v>6529</v>
      </c>
      <c r="C3393" t="s">
        <v>6520</v>
      </c>
      <c r="D3393">
        <v>1</v>
      </c>
      <c r="E3393">
        <v>0</v>
      </c>
      <c r="F3393">
        <v>1</v>
      </c>
      <c r="G3393">
        <v>0</v>
      </c>
      <c r="H3393" t="s">
        <v>6529</v>
      </c>
      <c r="I3393" t="s">
        <v>10418</v>
      </c>
      <c r="J3393" t="s">
        <v>10420</v>
      </c>
      <c r="K3393" s="1">
        <v>42339</v>
      </c>
      <c r="L3393" s="1">
        <v>42339</v>
      </c>
      <c r="M3393" t="s">
        <v>10420</v>
      </c>
      <c r="N3393">
        <v>0</v>
      </c>
      <c r="O3393" t="s">
        <v>6472</v>
      </c>
      <c r="P3393">
        <v>1</v>
      </c>
      <c r="Q3393">
        <v>0</v>
      </c>
      <c r="T3393" t="str">
        <f>IF(LEN(A3393)=2,MID(A3393,1,1),IF(LEN(A3393)=3,MID(A3393,1,2),IF(LEN(A3393)=5,MID(A3393,1,3),IF(LEN(A3393)=7,MID(A3393,1,5),IF(LEN(A3393)=1,"")))))</f>
        <v>51102</v>
      </c>
      <c r="U3393">
        <f>IF(LEN(A3393)=7,0,1)</f>
        <v>0</v>
      </c>
      <c r="V3393">
        <f t="shared" si="104"/>
        <v>1</v>
      </c>
      <c r="W3393">
        <f>IF(OR(LEFT(A3393)="1", LEFT(A3393)="2",LEFT(A3393)="3"),1,0)</f>
        <v>0</v>
      </c>
      <c r="Y3393" t="str">
        <f t="shared" si="105"/>
        <v>Tambahan Penghasilan Berdasarkan Kelangkaan Profesi</v>
      </c>
      <c r="AB3393" t="str">
        <f>IF(LEFT(A3393)="1","D",IF(LEFT(A3393)="2","K",IF(LEFT(A3393)="3","K",IF(LEFT(A3393)="4","K",IF(LEFT(A3393)="5","D",IF(LEFT(A3393)="6","D",IF(LEFT(A3393)="8","K",IF(LEFT(A3393)="9","D"))))))))</f>
        <v>D</v>
      </c>
      <c r="AD3393">
        <f>IF(LEFT(A3393)="4",1,IF(LEFT(A3393)="5",1,IF(LEFT(A3393)="6",1,0)))</f>
        <v>1</v>
      </c>
      <c r="AE3393">
        <f>IF(LEFT(A3393)="8",1,IF(LEFT(A3393)="9",1,0))</f>
        <v>0</v>
      </c>
      <c r="AF3393" t="str">
        <f>LEFT(A3393)</f>
        <v>5</v>
      </c>
    </row>
    <row r="3394" spans="1:32" x14ac:dyDescent="0.25">
      <c r="A3394" t="s">
        <v>6530</v>
      </c>
      <c r="B3394" t="s">
        <v>6531</v>
      </c>
      <c r="C3394" t="s">
        <v>6520</v>
      </c>
      <c r="D3394">
        <v>1</v>
      </c>
      <c r="E3394">
        <v>0</v>
      </c>
      <c r="F3394">
        <v>1</v>
      </c>
      <c r="G3394">
        <v>0</v>
      </c>
      <c r="H3394" t="s">
        <v>6531</v>
      </c>
      <c r="I3394" t="s">
        <v>10418</v>
      </c>
      <c r="J3394" t="s">
        <v>10420</v>
      </c>
      <c r="K3394" s="1">
        <v>42339</v>
      </c>
      <c r="L3394" s="1">
        <v>42339</v>
      </c>
      <c r="M3394" t="s">
        <v>10420</v>
      </c>
      <c r="N3394">
        <v>0</v>
      </c>
      <c r="O3394" t="s">
        <v>6472</v>
      </c>
      <c r="P3394">
        <v>1</v>
      </c>
      <c r="Q3394">
        <v>0</v>
      </c>
      <c r="T3394" t="str">
        <f>IF(LEN(A3394)=2,MID(A3394,1,1),IF(LEN(A3394)=3,MID(A3394,1,2),IF(LEN(A3394)=5,MID(A3394,1,3),IF(LEN(A3394)=7,MID(A3394,1,5),IF(LEN(A3394)=1,"")))))</f>
        <v>51102</v>
      </c>
      <c r="U3394">
        <f>IF(LEN(A3394)=7,0,1)</f>
        <v>0</v>
      </c>
      <c r="V3394">
        <f t="shared" ref="V3394:V3457" si="106">IF(OR(LEFT(A3394)="1", LEFT(A3394)="2",LEFT(A3394)="3"),0,1)</f>
        <v>1</v>
      </c>
      <c r="W3394">
        <f>IF(OR(LEFT(A3394)="1", LEFT(A3394)="2",LEFT(A3394)="3"),1,0)</f>
        <v>0</v>
      </c>
      <c r="Y3394" t="str">
        <f t="shared" ref="Y3394:Y3457" si="107">B3394</f>
        <v>Tambahan Penghasilan Berdasarkan Prestasi Kerja</v>
      </c>
      <c r="AB3394" t="str">
        <f>IF(LEFT(A3394)="1","D",IF(LEFT(A3394)="2","K",IF(LEFT(A3394)="3","K",IF(LEFT(A3394)="4","K",IF(LEFT(A3394)="5","D",IF(LEFT(A3394)="6","D",IF(LEFT(A3394)="8","K",IF(LEFT(A3394)="9","D"))))))))</f>
        <v>D</v>
      </c>
      <c r="AD3394">
        <f>IF(LEFT(A3394)="4",1,IF(LEFT(A3394)="5",1,IF(LEFT(A3394)="6",1,0)))</f>
        <v>1</v>
      </c>
      <c r="AE3394">
        <f>IF(LEFT(A3394)="8",1,IF(LEFT(A3394)="9",1,0))</f>
        <v>0</v>
      </c>
      <c r="AF3394" t="str">
        <f>LEFT(A3394)</f>
        <v>5</v>
      </c>
    </row>
    <row r="3395" spans="1:32" x14ac:dyDescent="0.25">
      <c r="A3395" t="s">
        <v>6532</v>
      </c>
      <c r="B3395" t="s">
        <v>6533</v>
      </c>
      <c r="C3395" t="s">
        <v>6520</v>
      </c>
      <c r="D3395">
        <v>1</v>
      </c>
      <c r="E3395">
        <v>0</v>
      </c>
      <c r="F3395">
        <v>1</v>
      </c>
      <c r="G3395">
        <v>0</v>
      </c>
      <c r="H3395" t="s">
        <v>6533</v>
      </c>
      <c r="I3395" t="s">
        <v>10418</v>
      </c>
      <c r="J3395" t="s">
        <v>10420</v>
      </c>
      <c r="K3395" s="1">
        <v>42339</v>
      </c>
      <c r="L3395" s="1">
        <v>42339</v>
      </c>
      <c r="M3395" t="s">
        <v>10420</v>
      </c>
      <c r="N3395">
        <v>0</v>
      </c>
      <c r="O3395" t="s">
        <v>6472</v>
      </c>
      <c r="P3395">
        <v>1</v>
      </c>
      <c r="Q3395">
        <v>0</v>
      </c>
      <c r="T3395" t="str">
        <f>IF(LEN(A3395)=2,MID(A3395,1,1),IF(LEN(A3395)=3,MID(A3395,1,2),IF(LEN(A3395)=5,MID(A3395,1,3),IF(LEN(A3395)=7,MID(A3395,1,5),IF(LEN(A3395)=1,"")))))</f>
        <v>51102</v>
      </c>
      <c r="U3395">
        <f>IF(LEN(A3395)=7,0,1)</f>
        <v>0</v>
      </c>
      <c r="V3395">
        <f t="shared" si="106"/>
        <v>1</v>
      </c>
      <c r="W3395">
        <f>IF(OR(LEFT(A3395)="1", LEFT(A3395)="2",LEFT(A3395)="3"),1,0)</f>
        <v>0</v>
      </c>
      <c r="Y3395" t="str">
        <f t="shared" si="107"/>
        <v>Tambahan Penghasilan Berdasarkan Pertimbangan Obyektif Lainnya</v>
      </c>
      <c r="AB3395" t="str">
        <f>IF(LEFT(A3395)="1","D",IF(LEFT(A3395)="2","K",IF(LEFT(A3395)="3","K",IF(LEFT(A3395)="4","K",IF(LEFT(A3395)="5","D",IF(LEFT(A3395)="6","D",IF(LEFT(A3395)="8","K",IF(LEFT(A3395)="9","D"))))))))</f>
        <v>D</v>
      </c>
      <c r="AD3395">
        <f>IF(LEFT(A3395)="4",1,IF(LEFT(A3395)="5",1,IF(LEFT(A3395)="6",1,0)))</f>
        <v>1</v>
      </c>
      <c r="AE3395">
        <f>IF(LEFT(A3395)="8",1,IF(LEFT(A3395)="9",1,0))</f>
        <v>0</v>
      </c>
      <c r="AF3395" t="str">
        <f>LEFT(A3395)</f>
        <v>5</v>
      </c>
    </row>
    <row r="3396" spans="1:32" x14ac:dyDescent="0.25">
      <c r="A3396" t="s">
        <v>6534</v>
      </c>
      <c r="B3396" t="s">
        <v>6535</v>
      </c>
      <c r="C3396" t="s">
        <v>6520</v>
      </c>
      <c r="D3396">
        <v>1</v>
      </c>
      <c r="E3396">
        <v>0</v>
      </c>
      <c r="F3396">
        <v>1</v>
      </c>
      <c r="G3396">
        <v>0</v>
      </c>
      <c r="H3396" t="s">
        <v>6535</v>
      </c>
      <c r="I3396" t="s">
        <v>10418</v>
      </c>
      <c r="J3396" t="s">
        <v>10420</v>
      </c>
      <c r="K3396" s="1">
        <v>42339</v>
      </c>
      <c r="L3396" s="1">
        <v>42339</v>
      </c>
      <c r="M3396" t="s">
        <v>10420</v>
      </c>
      <c r="N3396">
        <v>0</v>
      </c>
      <c r="O3396" t="s">
        <v>6472</v>
      </c>
      <c r="P3396">
        <v>1</v>
      </c>
      <c r="Q3396">
        <v>0</v>
      </c>
      <c r="T3396" t="str">
        <f>IF(LEN(A3396)=2,MID(A3396,1,1),IF(LEN(A3396)=3,MID(A3396,1,2),IF(LEN(A3396)=5,MID(A3396,1,3),IF(LEN(A3396)=7,MID(A3396,1,5),IF(LEN(A3396)=1,"")))))</f>
        <v>51102</v>
      </c>
      <c r="U3396">
        <f>IF(LEN(A3396)=7,0,1)</f>
        <v>0</v>
      </c>
      <c r="V3396">
        <f t="shared" si="106"/>
        <v>1</v>
      </c>
      <c r="W3396">
        <f>IF(OR(LEFT(A3396)="1", LEFT(A3396)="2",LEFT(A3396)="3"),1,0)</f>
        <v>0</v>
      </c>
      <c r="Y3396" t="str">
        <f t="shared" si="107"/>
        <v>Tambahan Penghasilan Guru</v>
      </c>
      <c r="AB3396" t="str">
        <f>IF(LEFT(A3396)="1","D",IF(LEFT(A3396)="2","K",IF(LEFT(A3396)="3","K",IF(LEFT(A3396)="4","K",IF(LEFT(A3396)="5","D",IF(LEFT(A3396)="6","D",IF(LEFT(A3396)="8","K",IF(LEFT(A3396)="9","D"))))))))</f>
        <v>D</v>
      </c>
      <c r="AD3396">
        <f>IF(LEFT(A3396)="4",1,IF(LEFT(A3396)="5",1,IF(LEFT(A3396)="6",1,0)))</f>
        <v>1</v>
      </c>
      <c r="AE3396">
        <f>IF(LEFT(A3396)="8",1,IF(LEFT(A3396)="9",1,0))</f>
        <v>0</v>
      </c>
      <c r="AF3396" t="str">
        <f>LEFT(A3396)</f>
        <v>5</v>
      </c>
    </row>
    <row r="3397" spans="1:32" x14ac:dyDescent="0.25">
      <c r="A3397" t="s">
        <v>6536</v>
      </c>
      <c r="B3397" t="s">
        <v>6537</v>
      </c>
      <c r="C3397" t="s">
        <v>6476</v>
      </c>
      <c r="D3397">
        <v>1</v>
      </c>
      <c r="E3397">
        <v>1</v>
      </c>
      <c r="F3397">
        <v>1</v>
      </c>
      <c r="G3397">
        <v>0</v>
      </c>
      <c r="H3397" t="s">
        <v>6537</v>
      </c>
      <c r="I3397" t="s">
        <v>10418</v>
      </c>
      <c r="J3397" t="s">
        <v>10420</v>
      </c>
      <c r="K3397" s="1">
        <v>42339</v>
      </c>
      <c r="L3397" s="1">
        <v>42339</v>
      </c>
      <c r="M3397" t="s">
        <v>10420</v>
      </c>
      <c r="N3397">
        <v>0</v>
      </c>
      <c r="O3397" t="s">
        <v>6472</v>
      </c>
      <c r="P3397">
        <v>1</v>
      </c>
      <c r="Q3397">
        <v>0</v>
      </c>
      <c r="T3397" t="str">
        <f>IF(LEN(A3397)=2,MID(A3397,1,1),IF(LEN(A3397)=3,MID(A3397,1,2),IF(LEN(A3397)=5,MID(A3397,1,3),IF(LEN(A3397)=7,MID(A3397,1,5),IF(LEN(A3397)=1,"")))))</f>
        <v>511</v>
      </c>
      <c r="U3397">
        <f>IF(LEN(A3397)=7,0,1)</f>
        <v>1</v>
      </c>
      <c r="V3397">
        <f t="shared" si="106"/>
        <v>1</v>
      </c>
      <c r="W3397">
        <f>IF(OR(LEFT(A3397)="1", LEFT(A3397)="2",LEFT(A3397)="3"),1,0)</f>
        <v>0</v>
      </c>
      <c r="Y3397" t="str">
        <f t="shared" si="107"/>
        <v>Belanja Penerimaan lainnya Pimpinan dan anggota DPRD serta KDH/WKDH</v>
      </c>
      <c r="AB3397" t="str">
        <f>IF(LEFT(A3397)="1","D",IF(LEFT(A3397)="2","K",IF(LEFT(A3397)="3","K",IF(LEFT(A3397)="4","K",IF(LEFT(A3397)="5","D",IF(LEFT(A3397)="6","D",IF(LEFT(A3397)="8","K",IF(LEFT(A3397)="9","D"))))))))</f>
        <v>D</v>
      </c>
      <c r="AD3397">
        <f>IF(LEFT(A3397)="4",1,IF(LEFT(A3397)="5",1,IF(LEFT(A3397)="6",1,0)))</f>
        <v>1</v>
      </c>
      <c r="AE3397">
        <f>IF(LEFT(A3397)="8",1,IF(LEFT(A3397)="9",1,0))</f>
        <v>0</v>
      </c>
      <c r="AF3397" t="str">
        <f>LEFT(A3397)</f>
        <v>5</v>
      </c>
    </row>
    <row r="3398" spans="1:32" x14ac:dyDescent="0.25">
      <c r="A3398" t="s">
        <v>6538</v>
      </c>
      <c r="B3398" t="s">
        <v>6539</v>
      </c>
      <c r="C3398" t="s">
        <v>6536</v>
      </c>
      <c r="D3398">
        <v>1</v>
      </c>
      <c r="E3398">
        <v>0</v>
      </c>
      <c r="F3398">
        <v>1</v>
      </c>
      <c r="G3398">
        <v>0</v>
      </c>
      <c r="H3398" t="s">
        <v>6539</v>
      </c>
      <c r="I3398" t="s">
        <v>10418</v>
      </c>
      <c r="J3398" t="s">
        <v>10420</v>
      </c>
      <c r="K3398" s="1">
        <v>42339</v>
      </c>
      <c r="L3398" s="1">
        <v>42339</v>
      </c>
      <c r="M3398" t="s">
        <v>10420</v>
      </c>
      <c r="N3398">
        <v>0</v>
      </c>
      <c r="O3398" t="s">
        <v>6472</v>
      </c>
      <c r="P3398">
        <v>1</v>
      </c>
      <c r="Q3398">
        <v>0</v>
      </c>
      <c r="T3398" t="str">
        <f>IF(LEN(A3398)=2,MID(A3398,1,1),IF(LEN(A3398)=3,MID(A3398,1,2),IF(LEN(A3398)=5,MID(A3398,1,3),IF(LEN(A3398)=7,MID(A3398,1,5),IF(LEN(A3398)=1,"")))))</f>
        <v>51103</v>
      </c>
      <c r="U3398">
        <f>IF(LEN(A3398)=7,0,1)</f>
        <v>0</v>
      </c>
      <c r="V3398">
        <f t="shared" si="106"/>
        <v>1</v>
      </c>
      <c r="W3398">
        <f>IF(OR(LEFT(A3398)="1", LEFT(A3398)="2",LEFT(A3398)="3"),1,0)</f>
        <v>0</v>
      </c>
      <c r="Y3398" t="str">
        <f t="shared" si="107"/>
        <v>Tunjangan Komunikasi Intensif Pimpinan dan Anggota DPRD</v>
      </c>
      <c r="AB3398" t="str">
        <f>IF(LEFT(A3398)="1","D",IF(LEFT(A3398)="2","K",IF(LEFT(A3398)="3","K",IF(LEFT(A3398)="4","K",IF(LEFT(A3398)="5","D",IF(LEFT(A3398)="6","D",IF(LEFT(A3398)="8","K",IF(LEFT(A3398)="9","D"))))))))</f>
        <v>D</v>
      </c>
      <c r="AD3398">
        <f>IF(LEFT(A3398)="4",1,IF(LEFT(A3398)="5",1,IF(LEFT(A3398)="6",1,0)))</f>
        <v>1</v>
      </c>
      <c r="AE3398">
        <f>IF(LEFT(A3398)="8",1,IF(LEFT(A3398)="9",1,0))</f>
        <v>0</v>
      </c>
      <c r="AF3398" t="str">
        <f>LEFT(A3398)</f>
        <v>5</v>
      </c>
    </row>
    <row r="3399" spans="1:32" x14ac:dyDescent="0.25">
      <c r="A3399" t="s">
        <v>6540</v>
      </c>
      <c r="B3399" t="s">
        <v>6541</v>
      </c>
      <c r="C3399" t="s">
        <v>6536</v>
      </c>
      <c r="D3399">
        <v>1</v>
      </c>
      <c r="E3399">
        <v>0</v>
      </c>
      <c r="F3399">
        <v>1</v>
      </c>
      <c r="G3399">
        <v>0</v>
      </c>
      <c r="H3399" t="s">
        <v>6541</v>
      </c>
      <c r="I3399" t="s">
        <v>10418</v>
      </c>
      <c r="J3399" t="s">
        <v>10420</v>
      </c>
      <c r="K3399" s="1">
        <v>42339</v>
      </c>
      <c r="L3399" s="1">
        <v>42339</v>
      </c>
      <c r="M3399" t="s">
        <v>10420</v>
      </c>
      <c r="N3399">
        <v>0</v>
      </c>
      <c r="O3399" t="s">
        <v>6472</v>
      </c>
      <c r="P3399">
        <v>1</v>
      </c>
      <c r="Q3399">
        <v>0</v>
      </c>
      <c r="T3399" t="str">
        <f>IF(LEN(A3399)=2,MID(A3399,1,1),IF(LEN(A3399)=3,MID(A3399,1,2),IF(LEN(A3399)=5,MID(A3399,1,3),IF(LEN(A3399)=7,MID(A3399,1,5),IF(LEN(A3399)=1,"")))))</f>
        <v>51103</v>
      </c>
      <c r="U3399">
        <f>IF(LEN(A3399)=7,0,1)</f>
        <v>0</v>
      </c>
      <c r="V3399">
        <f t="shared" si="106"/>
        <v>1</v>
      </c>
      <c r="W3399">
        <f>IF(OR(LEFT(A3399)="1", LEFT(A3399)="2",LEFT(A3399)="3"),1,0)</f>
        <v>0</v>
      </c>
      <c r="Y3399" t="str">
        <f t="shared" si="107"/>
        <v>Biaya Penunjang Operasional KDH/WKDH</v>
      </c>
      <c r="AB3399" t="str">
        <f>IF(LEFT(A3399)="1","D",IF(LEFT(A3399)="2","K",IF(LEFT(A3399)="3","K",IF(LEFT(A3399)="4","K",IF(LEFT(A3399)="5","D",IF(LEFT(A3399)="6","D",IF(LEFT(A3399)="8","K",IF(LEFT(A3399)="9","D"))))))))</f>
        <v>D</v>
      </c>
      <c r="AD3399">
        <f>IF(LEFT(A3399)="4",1,IF(LEFT(A3399)="5",1,IF(LEFT(A3399)="6",1,0)))</f>
        <v>1</v>
      </c>
      <c r="AE3399">
        <f>IF(LEFT(A3399)="8",1,IF(LEFT(A3399)="9",1,0))</f>
        <v>0</v>
      </c>
      <c r="AF3399" t="str">
        <f>LEFT(A3399)</f>
        <v>5</v>
      </c>
    </row>
    <row r="3400" spans="1:32" x14ac:dyDescent="0.25">
      <c r="A3400" t="s">
        <v>6542</v>
      </c>
      <c r="B3400" t="s">
        <v>6543</v>
      </c>
      <c r="C3400" t="s">
        <v>6476</v>
      </c>
      <c r="D3400">
        <v>1</v>
      </c>
      <c r="E3400">
        <v>1</v>
      </c>
      <c r="F3400">
        <v>1</v>
      </c>
      <c r="G3400">
        <v>0</v>
      </c>
      <c r="H3400" t="s">
        <v>6543</v>
      </c>
      <c r="I3400" t="s">
        <v>10418</v>
      </c>
      <c r="J3400" t="s">
        <v>10420</v>
      </c>
      <c r="K3400" s="1">
        <v>42339</v>
      </c>
      <c r="L3400" s="1">
        <v>42339</v>
      </c>
      <c r="M3400" t="s">
        <v>10420</v>
      </c>
      <c r="N3400">
        <v>0</v>
      </c>
      <c r="O3400" t="s">
        <v>6472</v>
      </c>
      <c r="P3400">
        <v>1</v>
      </c>
      <c r="Q3400">
        <v>0</v>
      </c>
      <c r="T3400" t="str">
        <f>IF(LEN(A3400)=2,MID(A3400,1,1),IF(LEN(A3400)=3,MID(A3400,1,2),IF(LEN(A3400)=5,MID(A3400,1,3),IF(LEN(A3400)=7,MID(A3400,1,5),IF(LEN(A3400)=1,"")))))</f>
        <v>511</v>
      </c>
      <c r="U3400">
        <f>IF(LEN(A3400)=7,0,1)</f>
        <v>1</v>
      </c>
      <c r="V3400">
        <f t="shared" si="106"/>
        <v>1</v>
      </c>
      <c r="W3400">
        <f>IF(OR(LEFT(A3400)="1", LEFT(A3400)="2",LEFT(A3400)="3"),1,0)</f>
        <v>0</v>
      </c>
      <c r="Y3400" t="str">
        <f t="shared" si="107"/>
        <v>Insentif Pemungutan Pajak Daerah</v>
      </c>
      <c r="AB3400" t="str">
        <f>IF(LEFT(A3400)="1","D",IF(LEFT(A3400)="2","K",IF(LEFT(A3400)="3","K",IF(LEFT(A3400)="4","K",IF(LEFT(A3400)="5","D",IF(LEFT(A3400)="6","D",IF(LEFT(A3400)="8","K",IF(LEFT(A3400)="9","D"))))))))</f>
        <v>D</v>
      </c>
      <c r="AD3400">
        <f>IF(LEFT(A3400)="4",1,IF(LEFT(A3400)="5",1,IF(LEFT(A3400)="6",1,0)))</f>
        <v>1</v>
      </c>
      <c r="AE3400">
        <f>IF(LEFT(A3400)="8",1,IF(LEFT(A3400)="9",1,0))</f>
        <v>0</v>
      </c>
      <c r="AF3400" t="str">
        <f>LEFT(A3400)</f>
        <v>5</v>
      </c>
    </row>
    <row r="3401" spans="1:32" x14ac:dyDescent="0.25">
      <c r="A3401" t="s">
        <v>6544</v>
      </c>
      <c r="B3401" t="s">
        <v>6545</v>
      </c>
      <c r="C3401" t="s">
        <v>6542</v>
      </c>
      <c r="D3401">
        <v>1</v>
      </c>
      <c r="E3401">
        <v>0</v>
      </c>
      <c r="F3401">
        <v>1</v>
      </c>
      <c r="G3401">
        <v>0</v>
      </c>
      <c r="H3401" t="s">
        <v>6545</v>
      </c>
      <c r="I3401" t="s">
        <v>10418</v>
      </c>
      <c r="J3401" t="s">
        <v>10420</v>
      </c>
      <c r="K3401" s="1">
        <v>42339</v>
      </c>
      <c r="L3401" s="1">
        <v>42339</v>
      </c>
      <c r="M3401" t="s">
        <v>10420</v>
      </c>
      <c r="N3401">
        <v>0</v>
      </c>
      <c r="O3401" t="s">
        <v>6472</v>
      </c>
      <c r="P3401">
        <v>1</v>
      </c>
      <c r="Q3401">
        <v>0</v>
      </c>
      <c r="T3401" t="str">
        <f>IF(LEN(A3401)=2,MID(A3401,1,1),IF(LEN(A3401)=3,MID(A3401,1,2),IF(LEN(A3401)=5,MID(A3401,1,3),IF(LEN(A3401)=7,MID(A3401,1,5),IF(LEN(A3401)=1,"")))))</f>
        <v>51104</v>
      </c>
      <c r="U3401">
        <f>IF(LEN(A3401)=7,0,1)</f>
        <v>0</v>
      </c>
      <c r="V3401">
        <f t="shared" si="106"/>
        <v>1</v>
      </c>
      <c r="W3401">
        <f>IF(OR(LEFT(A3401)="1", LEFT(A3401)="2",LEFT(A3401)="3"),1,0)</f>
        <v>0</v>
      </c>
      <c r="Y3401" t="str">
        <f t="shared" si="107"/>
        <v>Belanja Insentif Pemungutan Pajak Daerah</v>
      </c>
      <c r="AB3401" t="str">
        <f>IF(LEFT(A3401)="1","D",IF(LEFT(A3401)="2","K",IF(LEFT(A3401)="3","K",IF(LEFT(A3401)="4","K",IF(LEFT(A3401)="5","D",IF(LEFT(A3401)="6","D",IF(LEFT(A3401)="8","K",IF(LEFT(A3401)="9","D"))))))))</f>
        <v>D</v>
      </c>
      <c r="AD3401">
        <f>IF(LEFT(A3401)="4",1,IF(LEFT(A3401)="5",1,IF(LEFT(A3401)="6",1,0)))</f>
        <v>1</v>
      </c>
      <c r="AE3401">
        <f>IF(LEFT(A3401)="8",1,IF(LEFT(A3401)="9",1,0))</f>
        <v>0</v>
      </c>
      <c r="AF3401" t="str">
        <f>LEFT(A3401)</f>
        <v>5</v>
      </c>
    </row>
    <row r="3402" spans="1:32" x14ac:dyDescent="0.25">
      <c r="A3402" t="s">
        <v>6546</v>
      </c>
      <c r="B3402" t="s">
        <v>6547</v>
      </c>
      <c r="C3402" t="s">
        <v>6476</v>
      </c>
      <c r="D3402">
        <v>1</v>
      </c>
      <c r="E3402">
        <v>1</v>
      </c>
      <c r="F3402">
        <v>1</v>
      </c>
      <c r="G3402">
        <v>0</v>
      </c>
      <c r="H3402" t="s">
        <v>6547</v>
      </c>
      <c r="I3402" t="s">
        <v>10418</v>
      </c>
      <c r="J3402" t="s">
        <v>10420</v>
      </c>
      <c r="K3402" s="1">
        <v>42339</v>
      </c>
      <c r="L3402" s="1">
        <v>42339</v>
      </c>
      <c r="M3402" t="s">
        <v>10420</v>
      </c>
      <c r="N3402">
        <v>0</v>
      </c>
      <c r="O3402" t="s">
        <v>6472</v>
      </c>
      <c r="P3402">
        <v>1</v>
      </c>
      <c r="Q3402">
        <v>0</v>
      </c>
      <c r="T3402" t="str">
        <f>IF(LEN(A3402)=2,MID(A3402,1,1),IF(LEN(A3402)=3,MID(A3402,1,2),IF(LEN(A3402)=5,MID(A3402,1,3),IF(LEN(A3402)=7,MID(A3402,1,5),IF(LEN(A3402)=1,"")))))</f>
        <v>511</v>
      </c>
      <c r="U3402">
        <f>IF(LEN(A3402)=7,0,1)</f>
        <v>1</v>
      </c>
      <c r="V3402">
        <f t="shared" si="106"/>
        <v>1</v>
      </c>
      <c r="W3402">
        <f>IF(OR(LEFT(A3402)="1", LEFT(A3402)="2",LEFT(A3402)="3"),1,0)</f>
        <v>0</v>
      </c>
      <c r="Y3402" t="str">
        <f t="shared" si="107"/>
        <v>Insentif Pemungutan Retribusi Daerah</v>
      </c>
      <c r="AB3402" t="str">
        <f>IF(LEFT(A3402)="1","D",IF(LEFT(A3402)="2","K",IF(LEFT(A3402)="3","K",IF(LEFT(A3402)="4","K",IF(LEFT(A3402)="5","D",IF(LEFT(A3402)="6","D",IF(LEFT(A3402)="8","K",IF(LEFT(A3402)="9","D"))))))))</f>
        <v>D</v>
      </c>
      <c r="AD3402">
        <f>IF(LEFT(A3402)="4",1,IF(LEFT(A3402)="5",1,IF(LEFT(A3402)="6",1,0)))</f>
        <v>1</v>
      </c>
      <c r="AE3402">
        <f>IF(LEFT(A3402)="8",1,IF(LEFT(A3402)="9",1,0))</f>
        <v>0</v>
      </c>
      <c r="AF3402" t="str">
        <f>LEFT(A3402)</f>
        <v>5</v>
      </c>
    </row>
    <row r="3403" spans="1:32" x14ac:dyDescent="0.25">
      <c r="A3403" t="s">
        <v>6548</v>
      </c>
      <c r="B3403" t="s">
        <v>6549</v>
      </c>
      <c r="C3403" t="s">
        <v>6546</v>
      </c>
      <c r="D3403">
        <v>1</v>
      </c>
      <c r="E3403">
        <v>0</v>
      </c>
      <c r="F3403">
        <v>1</v>
      </c>
      <c r="G3403">
        <v>0</v>
      </c>
      <c r="H3403" t="s">
        <v>6549</v>
      </c>
      <c r="I3403" t="s">
        <v>10418</v>
      </c>
      <c r="J3403" t="s">
        <v>10420</v>
      </c>
      <c r="K3403" s="1">
        <v>42339</v>
      </c>
      <c r="L3403" s="1">
        <v>42339</v>
      </c>
      <c r="M3403" t="s">
        <v>10420</v>
      </c>
      <c r="N3403">
        <v>0</v>
      </c>
      <c r="O3403" t="s">
        <v>6472</v>
      </c>
      <c r="P3403">
        <v>1</v>
      </c>
      <c r="Q3403">
        <v>0</v>
      </c>
      <c r="T3403" t="str">
        <f>IF(LEN(A3403)=2,MID(A3403,1,1),IF(LEN(A3403)=3,MID(A3403,1,2),IF(LEN(A3403)=5,MID(A3403,1,3),IF(LEN(A3403)=7,MID(A3403,1,5),IF(LEN(A3403)=1,"")))))</f>
        <v>51105</v>
      </c>
      <c r="U3403">
        <f>IF(LEN(A3403)=7,0,1)</f>
        <v>0</v>
      </c>
      <c r="V3403">
        <f t="shared" si="106"/>
        <v>1</v>
      </c>
      <c r="W3403">
        <f>IF(OR(LEFT(A3403)="1", LEFT(A3403)="2",LEFT(A3403)="3"),1,0)</f>
        <v>0</v>
      </c>
      <c r="Y3403" t="str">
        <f t="shared" si="107"/>
        <v>Belanja Insentif Pemungutan Retribusi Daerah</v>
      </c>
      <c r="AB3403" t="str">
        <f>IF(LEFT(A3403)="1","D",IF(LEFT(A3403)="2","K",IF(LEFT(A3403)="3","K",IF(LEFT(A3403)="4","K",IF(LEFT(A3403)="5","D",IF(LEFT(A3403)="6","D",IF(LEFT(A3403)="8","K",IF(LEFT(A3403)="9","D"))))))))</f>
        <v>D</v>
      </c>
      <c r="AD3403">
        <f>IF(LEFT(A3403)="4",1,IF(LEFT(A3403)="5",1,IF(LEFT(A3403)="6",1,0)))</f>
        <v>1</v>
      </c>
      <c r="AE3403">
        <f>IF(LEFT(A3403)="8",1,IF(LEFT(A3403)="9",1,0))</f>
        <v>0</v>
      </c>
      <c r="AF3403" t="str">
        <f>LEFT(A3403)</f>
        <v>5</v>
      </c>
    </row>
    <row r="3404" spans="1:32" x14ac:dyDescent="0.25">
      <c r="A3404" t="s">
        <v>6550</v>
      </c>
      <c r="B3404" t="s">
        <v>6551</v>
      </c>
      <c r="C3404" t="s">
        <v>6474</v>
      </c>
      <c r="D3404">
        <v>1</v>
      </c>
      <c r="E3404">
        <v>1</v>
      </c>
      <c r="F3404">
        <v>1</v>
      </c>
      <c r="G3404">
        <v>0</v>
      </c>
      <c r="H3404" t="s">
        <v>6551</v>
      </c>
      <c r="I3404" t="s">
        <v>10418</v>
      </c>
      <c r="J3404" t="s">
        <v>10420</v>
      </c>
      <c r="K3404" s="1">
        <v>42339</v>
      </c>
      <c r="L3404" s="1">
        <v>42339</v>
      </c>
      <c r="M3404" t="s">
        <v>10420</v>
      </c>
      <c r="N3404">
        <v>0</v>
      </c>
      <c r="O3404" t="s">
        <v>6472</v>
      </c>
      <c r="P3404">
        <v>1</v>
      </c>
      <c r="Q3404">
        <v>0</v>
      </c>
      <c r="T3404" t="str">
        <f>IF(LEN(A3404)=2,MID(A3404,1,1),IF(LEN(A3404)=3,MID(A3404,1,2),IF(LEN(A3404)=5,MID(A3404,1,3),IF(LEN(A3404)=7,MID(A3404,1,5),IF(LEN(A3404)=1,"")))))</f>
        <v>51</v>
      </c>
      <c r="U3404">
        <f>IF(LEN(A3404)=7,0,1)</f>
        <v>1</v>
      </c>
      <c r="V3404">
        <f t="shared" si="106"/>
        <v>1</v>
      </c>
      <c r="W3404">
        <f>IF(OR(LEFT(A3404)="1", LEFT(A3404)="2",LEFT(A3404)="3"),1,0)</f>
        <v>0</v>
      </c>
      <c r="Y3404" t="str">
        <f t="shared" si="107"/>
        <v>BELANJA BUNGA</v>
      </c>
      <c r="AB3404" t="str">
        <f>IF(LEFT(A3404)="1","D",IF(LEFT(A3404)="2","K",IF(LEFT(A3404)="3","K",IF(LEFT(A3404)="4","K",IF(LEFT(A3404)="5","D",IF(LEFT(A3404)="6","D",IF(LEFT(A3404)="8","K",IF(LEFT(A3404)="9","D"))))))))</f>
        <v>D</v>
      </c>
      <c r="AD3404">
        <f>IF(LEFT(A3404)="4",1,IF(LEFT(A3404)="5",1,IF(LEFT(A3404)="6",1,0)))</f>
        <v>1</v>
      </c>
      <c r="AE3404">
        <f>IF(LEFT(A3404)="8",1,IF(LEFT(A3404)="9",1,0))</f>
        <v>0</v>
      </c>
      <c r="AF3404" t="str">
        <f>LEFT(A3404)</f>
        <v>5</v>
      </c>
    </row>
    <row r="3405" spans="1:32" x14ac:dyDescent="0.25">
      <c r="A3405" t="s">
        <v>6552</v>
      </c>
      <c r="B3405" t="s">
        <v>6553</v>
      </c>
      <c r="C3405" t="s">
        <v>6550</v>
      </c>
      <c r="D3405">
        <v>1</v>
      </c>
      <c r="E3405">
        <v>1</v>
      </c>
      <c r="F3405">
        <v>1</v>
      </c>
      <c r="G3405">
        <v>0</v>
      </c>
      <c r="H3405" t="s">
        <v>6553</v>
      </c>
      <c r="I3405" t="s">
        <v>10418</v>
      </c>
      <c r="J3405" t="s">
        <v>10420</v>
      </c>
      <c r="K3405" s="1">
        <v>42339</v>
      </c>
      <c r="L3405" s="1">
        <v>42339</v>
      </c>
      <c r="M3405" t="s">
        <v>10420</v>
      </c>
      <c r="N3405">
        <v>0</v>
      </c>
      <c r="O3405" t="s">
        <v>6472</v>
      </c>
      <c r="P3405">
        <v>1</v>
      </c>
      <c r="Q3405">
        <v>0</v>
      </c>
      <c r="T3405" t="str">
        <f>IF(LEN(A3405)=2,MID(A3405,1,1),IF(LEN(A3405)=3,MID(A3405,1,2),IF(LEN(A3405)=5,MID(A3405,1,3),IF(LEN(A3405)=7,MID(A3405,1,5),IF(LEN(A3405)=1,"")))))</f>
        <v>512</v>
      </c>
      <c r="U3405">
        <f>IF(LEN(A3405)=7,0,1)</f>
        <v>1</v>
      </c>
      <c r="V3405">
        <f t="shared" si="106"/>
        <v>1</v>
      </c>
      <c r="W3405">
        <f>IF(OR(LEFT(A3405)="1", LEFT(A3405)="2",LEFT(A3405)="3"),1,0)</f>
        <v>0</v>
      </c>
      <c r="Y3405" t="str">
        <f t="shared" si="107"/>
        <v>Bunga Utang Pinjaman</v>
      </c>
      <c r="AB3405" t="str">
        <f>IF(LEFT(A3405)="1","D",IF(LEFT(A3405)="2","K",IF(LEFT(A3405)="3","K",IF(LEFT(A3405)="4","K",IF(LEFT(A3405)="5","D",IF(LEFT(A3405)="6","D",IF(LEFT(A3405)="8","K",IF(LEFT(A3405)="9","D"))))))))</f>
        <v>D</v>
      </c>
      <c r="AD3405">
        <f>IF(LEFT(A3405)="4",1,IF(LEFT(A3405)="5",1,IF(LEFT(A3405)="6",1,0)))</f>
        <v>1</v>
      </c>
      <c r="AE3405">
        <f>IF(LEFT(A3405)="8",1,IF(LEFT(A3405)="9",1,0))</f>
        <v>0</v>
      </c>
      <c r="AF3405" t="str">
        <f>LEFT(A3405)</f>
        <v>5</v>
      </c>
    </row>
    <row r="3406" spans="1:32" x14ac:dyDescent="0.25">
      <c r="A3406" t="s">
        <v>6554</v>
      </c>
      <c r="B3406" t="s">
        <v>6555</v>
      </c>
      <c r="C3406" t="s">
        <v>6552</v>
      </c>
      <c r="D3406">
        <v>1</v>
      </c>
      <c r="E3406">
        <v>0</v>
      </c>
      <c r="F3406">
        <v>1</v>
      </c>
      <c r="G3406">
        <v>0</v>
      </c>
      <c r="H3406" t="s">
        <v>6555</v>
      </c>
      <c r="I3406" t="s">
        <v>10418</v>
      </c>
      <c r="J3406" t="s">
        <v>10420</v>
      </c>
      <c r="K3406" s="1">
        <v>42339</v>
      </c>
      <c r="L3406" s="1">
        <v>42339</v>
      </c>
      <c r="M3406" t="s">
        <v>10420</v>
      </c>
      <c r="N3406">
        <v>0</v>
      </c>
      <c r="O3406" t="s">
        <v>6472</v>
      </c>
      <c r="P3406">
        <v>1</v>
      </c>
      <c r="Q3406">
        <v>0</v>
      </c>
      <c r="T3406" t="str">
        <f>IF(LEN(A3406)=2,MID(A3406,1,1),IF(LEN(A3406)=3,MID(A3406,1,2),IF(LEN(A3406)=5,MID(A3406,1,3),IF(LEN(A3406)=7,MID(A3406,1,5),IF(LEN(A3406)=1,"")))))</f>
        <v>51201</v>
      </c>
      <c r="U3406">
        <f>IF(LEN(A3406)=7,0,1)</f>
        <v>0</v>
      </c>
      <c r="V3406">
        <f t="shared" si="106"/>
        <v>1</v>
      </c>
      <c r="W3406">
        <f>IF(OR(LEFT(A3406)="1", LEFT(A3406)="2",LEFT(A3406)="3"),1,0)</f>
        <v>0</v>
      </c>
      <c r="Y3406" t="str">
        <f t="shared" si="107"/>
        <v>Bunga Utang Pinjaman kepada Pemerintah</v>
      </c>
      <c r="AB3406" t="str">
        <f>IF(LEFT(A3406)="1","D",IF(LEFT(A3406)="2","K",IF(LEFT(A3406)="3","K",IF(LEFT(A3406)="4","K",IF(LEFT(A3406)="5","D",IF(LEFT(A3406)="6","D",IF(LEFT(A3406)="8","K",IF(LEFT(A3406)="9","D"))))))))</f>
        <v>D</v>
      </c>
      <c r="AD3406">
        <f>IF(LEFT(A3406)="4",1,IF(LEFT(A3406)="5",1,IF(LEFT(A3406)="6",1,0)))</f>
        <v>1</v>
      </c>
      <c r="AE3406">
        <f>IF(LEFT(A3406)="8",1,IF(LEFT(A3406)="9",1,0))</f>
        <v>0</v>
      </c>
      <c r="AF3406" t="str">
        <f>LEFT(A3406)</f>
        <v>5</v>
      </c>
    </row>
    <row r="3407" spans="1:32" x14ac:dyDescent="0.25">
      <c r="A3407" t="s">
        <v>6556</v>
      </c>
      <c r="B3407" t="s">
        <v>6557</v>
      </c>
      <c r="C3407" t="s">
        <v>6552</v>
      </c>
      <c r="D3407">
        <v>1</v>
      </c>
      <c r="E3407">
        <v>0</v>
      </c>
      <c r="F3407">
        <v>1</v>
      </c>
      <c r="G3407">
        <v>0</v>
      </c>
      <c r="H3407" t="s">
        <v>6557</v>
      </c>
      <c r="I3407" t="s">
        <v>10418</v>
      </c>
      <c r="J3407" t="s">
        <v>10420</v>
      </c>
      <c r="K3407" s="1">
        <v>42339</v>
      </c>
      <c r="L3407" s="1">
        <v>42339</v>
      </c>
      <c r="M3407" t="s">
        <v>10420</v>
      </c>
      <c r="N3407">
        <v>0</v>
      </c>
      <c r="O3407" t="s">
        <v>6472</v>
      </c>
      <c r="P3407">
        <v>1</v>
      </c>
      <c r="Q3407">
        <v>0</v>
      </c>
      <c r="T3407" t="str">
        <f>IF(LEN(A3407)=2,MID(A3407,1,1),IF(LEN(A3407)=3,MID(A3407,1,2),IF(LEN(A3407)=5,MID(A3407,1,3),IF(LEN(A3407)=7,MID(A3407,1,5),IF(LEN(A3407)=1,"")))))</f>
        <v>51201</v>
      </c>
      <c r="U3407">
        <f>IF(LEN(A3407)=7,0,1)</f>
        <v>0</v>
      </c>
      <c r="V3407">
        <f t="shared" si="106"/>
        <v>1</v>
      </c>
      <c r="W3407">
        <f>IF(OR(LEFT(A3407)="1", LEFT(A3407)="2",LEFT(A3407)="3"),1,0)</f>
        <v>0</v>
      </c>
      <c r="Y3407" t="str">
        <f t="shared" si="107"/>
        <v>Bunga Utang kepada Pemerintah Daerah Lainnya</v>
      </c>
      <c r="AB3407" t="str">
        <f>IF(LEFT(A3407)="1","D",IF(LEFT(A3407)="2","K",IF(LEFT(A3407)="3","K",IF(LEFT(A3407)="4","K",IF(LEFT(A3407)="5","D",IF(LEFT(A3407)="6","D",IF(LEFT(A3407)="8","K",IF(LEFT(A3407)="9","D"))))))))</f>
        <v>D</v>
      </c>
      <c r="AD3407">
        <f>IF(LEFT(A3407)="4",1,IF(LEFT(A3407)="5",1,IF(LEFT(A3407)="6",1,0)))</f>
        <v>1</v>
      </c>
      <c r="AE3407">
        <f>IF(LEFT(A3407)="8",1,IF(LEFT(A3407)="9",1,0))</f>
        <v>0</v>
      </c>
      <c r="AF3407" t="str">
        <f>LEFT(A3407)</f>
        <v>5</v>
      </c>
    </row>
    <row r="3408" spans="1:32" x14ac:dyDescent="0.25">
      <c r="A3408" t="s">
        <v>6558</v>
      </c>
      <c r="B3408" t="s">
        <v>6559</v>
      </c>
      <c r="C3408" t="s">
        <v>6552</v>
      </c>
      <c r="D3408">
        <v>1</v>
      </c>
      <c r="E3408">
        <v>0</v>
      </c>
      <c r="F3408">
        <v>1</v>
      </c>
      <c r="G3408">
        <v>0</v>
      </c>
      <c r="H3408" t="s">
        <v>6559</v>
      </c>
      <c r="I3408" t="s">
        <v>10418</v>
      </c>
      <c r="J3408" t="s">
        <v>10420</v>
      </c>
      <c r="K3408" s="1">
        <v>42339</v>
      </c>
      <c r="L3408" s="1">
        <v>42339</v>
      </c>
      <c r="M3408" t="s">
        <v>10420</v>
      </c>
      <c r="N3408">
        <v>0</v>
      </c>
      <c r="O3408" t="s">
        <v>6472</v>
      </c>
      <c r="P3408">
        <v>1</v>
      </c>
      <c r="Q3408">
        <v>0</v>
      </c>
      <c r="T3408" t="str">
        <f>IF(LEN(A3408)=2,MID(A3408,1,1),IF(LEN(A3408)=3,MID(A3408,1,2),IF(LEN(A3408)=5,MID(A3408,1,3),IF(LEN(A3408)=7,MID(A3408,1,5),IF(LEN(A3408)=1,"")))))</f>
        <v>51201</v>
      </c>
      <c r="U3408">
        <f>IF(LEN(A3408)=7,0,1)</f>
        <v>0</v>
      </c>
      <c r="V3408">
        <f t="shared" si="106"/>
        <v>1</v>
      </c>
      <c r="W3408">
        <f>IF(OR(LEFT(A3408)="1", LEFT(A3408)="2",LEFT(A3408)="3"),1,0)</f>
        <v>0</v>
      </c>
      <c r="Y3408" t="str">
        <f t="shared" si="107"/>
        <v>Bunga Utang Pinjaman kepada Lembaga Keuangan Bank</v>
      </c>
      <c r="AB3408" t="str">
        <f>IF(LEFT(A3408)="1","D",IF(LEFT(A3408)="2","K",IF(LEFT(A3408)="3","K",IF(LEFT(A3408)="4","K",IF(LEFT(A3408)="5","D",IF(LEFT(A3408)="6","D",IF(LEFT(A3408)="8","K",IF(LEFT(A3408)="9","D"))))))))</f>
        <v>D</v>
      </c>
      <c r="AD3408">
        <f>IF(LEFT(A3408)="4",1,IF(LEFT(A3408)="5",1,IF(LEFT(A3408)="6",1,0)))</f>
        <v>1</v>
      </c>
      <c r="AE3408">
        <f>IF(LEFT(A3408)="8",1,IF(LEFT(A3408)="9",1,0))</f>
        <v>0</v>
      </c>
      <c r="AF3408" t="str">
        <f>LEFT(A3408)</f>
        <v>5</v>
      </c>
    </row>
    <row r="3409" spans="1:32" x14ac:dyDescent="0.25">
      <c r="A3409" t="s">
        <v>6560</v>
      </c>
      <c r="B3409" t="s">
        <v>6561</v>
      </c>
      <c r="C3409" t="s">
        <v>6552</v>
      </c>
      <c r="D3409">
        <v>1</v>
      </c>
      <c r="E3409">
        <v>0</v>
      </c>
      <c r="F3409">
        <v>1</v>
      </c>
      <c r="G3409">
        <v>0</v>
      </c>
      <c r="H3409" t="s">
        <v>6561</v>
      </c>
      <c r="I3409" t="s">
        <v>10418</v>
      </c>
      <c r="J3409" t="s">
        <v>10420</v>
      </c>
      <c r="K3409" s="1">
        <v>42339</v>
      </c>
      <c r="L3409" s="1">
        <v>42339</v>
      </c>
      <c r="M3409" t="s">
        <v>10420</v>
      </c>
      <c r="N3409">
        <v>0</v>
      </c>
      <c r="O3409" t="s">
        <v>6472</v>
      </c>
      <c r="P3409">
        <v>1</v>
      </c>
      <c r="Q3409">
        <v>0</v>
      </c>
      <c r="T3409" t="str">
        <f>IF(LEN(A3409)=2,MID(A3409,1,1),IF(LEN(A3409)=3,MID(A3409,1,2),IF(LEN(A3409)=5,MID(A3409,1,3),IF(LEN(A3409)=7,MID(A3409,1,5),IF(LEN(A3409)=1,"")))))</f>
        <v>51201</v>
      </c>
      <c r="U3409">
        <f>IF(LEN(A3409)=7,0,1)</f>
        <v>0</v>
      </c>
      <c r="V3409">
        <f t="shared" si="106"/>
        <v>1</v>
      </c>
      <c r="W3409">
        <f>IF(OR(LEFT(A3409)="1", LEFT(A3409)="2",LEFT(A3409)="3"),1,0)</f>
        <v>0</v>
      </c>
      <c r="Y3409" t="str">
        <f t="shared" si="107"/>
        <v>Bunga Utang Pinjaman kepada Lembaga Keuangan Bukan Bank</v>
      </c>
      <c r="AB3409" t="str">
        <f>IF(LEFT(A3409)="1","D",IF(LEFT(A3409)="2","K",IF(LEFT(A3409)="3","K",IF(LEFT(A3409)="4","K",IF(LEFT(A3409)="5","D",IF(LEFT(A3409)="6","D",IF(LEFT(A3409)="8","K",IF(LEFT(A3409)="9","D"))))))))</f>
        <v>D</v>
      </c>
      <c r="AD3409">
        <f>IF(LEFT(A3409)="4",1,IF(LEFT(A3409)="5",1,IF(LEFT(A3409)="6",1,0)))</f>
        <v>1</v>
      </c>
      <c r="AE3409">
        <f>IF(LEFT(A3409)="8",1,IF(LEFT(A3409)="9",1,0))</f>
        <v>0</v>
      </c>
      <c r="AF3409" t="str">
        <f>LEFT(A3409)</f>
        <v>5</v>
      </c>
    </row>
    <row r="3410" spans="1:32" x14ac:dyDescent="0.25">
      <c r="A3410" t="s">
        <v>6562</v>
      </c>
      <c r="B3410" t="s">
        <v>6563</v>
      </c>
      <c r="C3410" t="s">
        <v>6550</v>
      </c>
      <c r="D3410">
        <v>1</v>
      </c>
      <c r="E3410">
        <v>1</v>
      </c>
      <c r="F3410">
        <v>1</v>
      </c>
      <c r="G3410">
        <v>0</v>
      </c>
      <c r="H3410" t="s">
        <v>6563</v>
      </c>
      <c r="I3410" t="s">
        <v>10418</v>
      </c>
      <c r="J3410" t="s">
        <v>10420</v>
      </c>
      <c r="K3410" s="1">
        <v>42339</v>
      </c>
      <c r="L3410" s="1">
        <v>42339</v>
      </c>
      <c r="M3410" t="s">
        <v>10420</v>
      </c>
      <c r="N3410">
        <v>0</v>
      </c>
      <c r="O3410" t="s">
        <v>6472</v>
      </c>
      <c r="P3410">
        <v>1</v>
      </c>
      <c r="Q3410">
        <v>0</v>
      </c>
      <c r="T3410" t="str">
        <f>IF(LEN(A3410)=2,MID(A3410,1,1),IF(LEN(A3410)=3,MID(A3410,1,2),IF(LEN(A3410)=5,MID(A3410,1,3),IF(LEN(A3410)=7,MID(A3410,1,5),IF(LEN(A3410)=1,"")))))</f>
        <v>512</v>
      </c>
      <c r="U3410">
        <f>IF(LEN(A3410)=7,0,1)</f>
        <v>1</v>
      </c>
      <c r="V3410">
        <f t="shared" si="106"/>
        <v>1</v>
      </c>
      <c r="W3410">
        <f>IF(OR(LEFT(A3410)="1", LEFT(A3410)="2",LEFT(A3410)="3"),1,0)</f>
        <v>0</v>
      </c>
      <c r="Y3410" t="str">
        <f t="shared" si="107"/>
        <v>Bunga Utang Obligasi</v>
      </c>
      <c r="AB3410" t="str">
        <f>IF(LEFT(A3410)="1","D",IF(LEFT(A3410)="2","K",IF(LEFT(A3410)="3","K",IF(LEFT(A3410)="4","K",IF(LEFT(A3410)="5","D",IF(LEFT(A3410)="6","D",IF(LEFT(A3410)="8","K",IF(LEFT(A3410)="9","D"))))))))</f>
        <v>D</v>
      </c>
      <c r="AD3410">
        <f>IF(LEFT(A3410)="4",1,IF(LEFT(A3410)="5",1,IF(LEFT(A3410)="6",1,0)))</f>
        <v>1</v>
      </c>
      <c r="AE3410">
        <f>IF(LEFT(A3410)="8",1,IF(LEFT(A3410)="9",1,0))</f>
        <v>0</v>
      </c>
      <c r="AF3410" t="str">
        <f>LEFT(A3410)</f>
        <v>5</v>
      </c>
    </row>
    <row r="3411" spans="1:32" x14ac:dyDescent="0.25">
      <c r="A3411" t="s">
        <v>6564</v>
      </c>
      <c r="B3411" t="s">
        <v>6563</v>
      </c>
      <c r="C3411" t="s">
        <v>6562</v>
      </c>
      <c r="D3411">
        <v>1</v>
      </c>
      <c r="E3411">
        <v>0</v>
      </c>
      <c r="F3411">
        <v>1</v>
      </c>
      <c r="G3411">
        <v>0</v>
      </c>
      <c r="H3411" t="s">
        <v>6563</v>
      </c>
      <c r="I3411" t="s">
        <v>10418</v>
      </c>
      <c r="J3411" t="s">
        <v>10420</v>
      </c>
      <c r="K3411" s="1">
        <v>42339</v>
      </c>
      <c r="L3411" s="1">
        <v>42339</v>
      </c>
      <c r="M3411" t="s">
        <v>10420</v>
      </c>
      <c r="N3411">
        <v>0</v>
      </c>
      <c r="O3411" t="s">
        <v>6472</v>
      </c>
      <c r="P3411">
        <v>1</v>
      </c>
      <c r="Q3411">
        <v>0</v>
      </c>
      <c r="T3411" t="str">
        <f>IF(LEN(A3411)=2,MID(A3411,1,1),IF(LEN(A3411)=3,MID(A3411,1,2),IF(LEN(A3411)=5,MID(A3411,1,3),IF(LEN(A3411)=7,MID(A3411,1,5),IF(LEN(A3411)=1,"")))))</f>
        <v>51202</v>
      </c>
      <c r="U3411">
        <f>IF(LEN(A3411)=7,0,1)</f>
        <v>0</v>
      </c>
      <c r="V3411">
        <f t="shared" si="106"/>
        <v>1</v>
      </c>
      <c r="W3411">
        <f>IF(OR(LEFT(A3411)="1", LEFT(A3411)="2",LEFT(A3411)="3"),1,0)</f>
        <v>0</v>
      </c>
      <c r="Y3411" t="str">
        <f t="shared" si="107"/>
        <v>Bunga Utang Obligasi</v>
      </c>
      <c r="AB3411" t="str">
        <f>IF(LEFT(A3411)="1","D",IF(LEFT(A3411)="2","K",IF(LEFT(A3411)="3","K",IF(LEFT(A3411)="4","K",IF(LEFT(A3411)="5","D",IF(LEFT(A3411)="6","D",IF(LEFT(A3411)="8","K",IF(LEFT(A3411)="9","D"))))))))</f>
        <v>D</v>
      </c>
      <c r="AD3411">
        <f>IF(LEFT(A3411)="4",1,IF(LEFT(A3411)="5",1,IF(LEFT(A3411)="6",1,0)))</f>
        <v>1</v>
      </c>
      <c r="AE3411">
        <f>IF(LEFT(A3411)="8",1,IF(LEFT(A3411)="9",1,0))</f>
        <v>0</v>
      </c>
      <c r="AF3411" t="str">
        <f>LEFT(A3411)</f>
        <v>5</v>
      </c>
    </row>
    <row r="3412" spans="1:32" x14ac:dyDescent="0.25">
      <c r="A3412" t="s">
        <v>6565</v>
      </c>
      <c r="B3412" t="s">
        <v>6566</v>
      </c>
      <c r="C3412" t="s">
        <v>6474</v>
      </c>
      <c r="D3412">
        <v>1</v>
      </c>
      <c r="E3412">
        <v>1</v>
      </c>
      <c r="F3412">
        <v>1</v>
      </c>
      <c r="G3412">
        <v>0</v>
      </c>
      <c r="H3412" t="s">
        <v>6566</v>
      </c>
      <c r="I3412" t="s">
        <v>10418</v>
      </c>
      <c r="J3412" t="s">
        <v>10420</v>
      </c>
      <c r="K3412" s="1">
        <v>42339</v>
      </c>
      <c r="L3412" s="1">
        <v>42339</v>
      </c>
      <c r="M3412" t="s">
        <v>10420</v>
      </c>
      <c r="N3412">
        <v>0</v>
      </c>
      <c r="O3412" t="s">
        <v>6472</v>
      </c>
      <c r="P3412">
        <v>1</v>
      </c>
      <c r="Q3412">
        <v>0</v>
      </c>
      <c r="T3412" t="str">
        <f>IF(LEN(A3412)=2,MID(A3412,1,1),IF(LEN(A3412)=3,MID(A3412,1,2),IF(LEN(A3412)=5,MID(A3412,1,3),IF(LEN(A3412)=7,MID(A3412,1,5),IF(LEN(A3412)=1,"")))))</f>
        <v>51</v>
      </c>
      <c r="U3412">
        <f>IF(LEN(A3412)=7,0,1)</f>
        <v>1</v>
      </c>
      <c r="V3412">
        <f t="shared" si="106"/>
        <v>1</v>
      </c>
      <c r="W3412">
        <f>IF(OR(LEFT(A3412)="1", LEFT(A3412)="2",LEFT(A3412)="3"),1,0)</f>
        <v>0</v>
      </c>
      <c r="Y3412" t="str">
        <f t="shared" si="107"/>
        <v>BELANJA SUBSIDI</v>
      </c>
      <c r="AB3412" t="str">
        <f>IF(LEFT(A3412)="1","D",IF(LEFT(A3412)="2","K",IF(LEFT(A3412)="3","K",IF(LEFT(A3412)="4","K",IF(LEFT(A3412)="5","D",IF(LEFT(A3412)="6","D",IF(LEFT(A3412)="8","K",IF(LEFT(A3412)="9","D"))))))))</f>
        <v>D</v>
      </c>
      <c r="AD3412">
        <f>IF(LEFT(A3412)="4",1,IF(LEFT(A3412)="5",1,IF(LEFT(A3412)="6",1,0)))</f>
        <v>1</v>
      </c>
      <c r="AE3412">
        <f>IF(LEFT(A3412)="8",1,IF(LEFT(A3412)="9",1,0))</f>
        <v>0</v>
      </c>
      <c r="AF3412" t="str">
        <f>LEFT(A3412)</f>
        <v>5</v>
      </c>
    </row>
    <row r="3413" spans="1:32" x14ac:dyDescent="0.25">
      <c r="A3413" t="s">
        <v>6567</v>
      </c>
      <c r="B3413" t="s">
        <v>6568</v>
      </c>
      <c r="C3413" t="s">
        <v>6565</v>
      </c>
      <c r="D3413">
        <v>1</v>
      </c>
      <c r="E3413">
        <v>1</v>
      </c>
      <c r="F3413">
        <v>1</v>
      </c>
      <c r="G3413">
        <v>0</v>
      </c>
      <c r="H3413" t="s">
        <v>6568</v>
      </c>
      <c r="I3413" t="s">
        <v>10418</v>
      </c>
      <c r="J3413" t="s">
        <v>10420</v>
      </c>
      <c r="K3413" s="1">
        <v>42339</v>
      </c>
      <c r="L3413" s="1">
        <v>42339</v>
      </c>
      <c r="M3413" t="s">
        <v>10420</v>
      </c>
      <c r="N3413">
        <v>0</v>
      </c>
      <c r="O3413" t="s">
        <v>6472</v>
      </c>
      <c r="P3413">
        <v>1</v>
      </c>
      <c r="Q3413">
        <v>0</v>
      </c>
      <c r="T3413" t="str">
        <f>IF(LEN(A3413)=2,MID(A3413,1,1),IF(LEN(A3413)=3,MID(A3413,1,2),IF(LEN(A3413)=5,MID(A3413,1,3),IF(LEN(A3413)=7,MID(A3413,1,5),IF(LEN(A3413)=1,"")))))</f>
        <v>513</v>
      </c>
      <c r="U3413">
        <f>IF(LEN(A3413)=7,0,1)</f>
        <v>1</v>
      </c>
      <c r="V3413">
        <f t="shared" si="106"/>
        <v>1</v>
      </c>
      <c r="W3413">
        <f>IF(OR(LEFT(A3413)="1", LEFT(A3413)="2",LEFT(A3413)="3"),1,0)</f>
        <v>0</v>
      </c>
      <c r="Y3413" t="str">
        <f t="shared" si="107"/>
        <v>Belanja Subsidi kepada Perusahaan/Lembaga</v>
      </c>
      <c r="AB3413" t="str">
        <f>IF(LEFT(A3413)="1","D",IF(LEFT(A3413)="2","K",IF(LEFT(A3413)="3","K",IF(LEFT(A3413)="4","K",IF(LEFT(A3413)="5","D",IF(LEFT(A3413)="6","D",IF(LEFT(A3413)="8","K",IF(LEFT(A3413)="9","D"))))))))</f>
        <v>D</v>
      </c>
      <c r="AD3413">
        <f>IF(LEFT(A3413)="4",1,IF(LEFT(A3413)="5",1,IF(LEFT(A3413)="6",1,0)))</f>
        <v>1</v>
      </c>
      <c r="AE3413">
        <f>IF(LEFT(A3413)="8",1,IF(LEFT(A3413)="9",1,0))</f>
        <v>0</v>
      </c>
      <c r="AF3413" t="str">
        <f>LEFT(A3413)</f>
        <v>5</v>
      </c>
    </row>
    <row r="3414" spans="1:32" x14ac:dyDescent="0.25">
      <c r="A3414" t="s">
        <v>6569</v>
      </c>
      <c r="B3414" t="s">
        <v>6570</v>
      </c>
      <c r="C3414" t="s">
        <v>6567</v>
      </c>
      <c r="D3414">
        <v>1</v>
      </c>
      <c r="E3414">
        <v>0</v>
      </c>
      <c r="F3414">
        <v>1</v>
      </c>
      <c r="G3414">
        <v>0</v>
      </c>
      <c r="H3414" t="s">
        <v>6570</v>
      </c>
      <c r="I3414" t="s">
        <v>10418</v>
      </c>
      <c r="J3414" t="s">
        <v>10420</v>
      </c>
      <c r="K3414" s="1">
        <v>42339</v>
      </c>
      <c r="L3414" s="1">
        <v>42339</v>
      </c>
      <c r="M3414" t="s">
        <v>10420</v>
      </c>
      <c r="N3414">
        <v>0</v>
      </c>
      <c r="O3414" t="s">
        <v>6472</v>
      </c>
      <c r="P3414">
        <v>1</v>
      </c>
      <c r="Q3414">
        <v>0</v>
      </c>
      <c r="T3414" t="str">
        <f>IF(LEN(A3414)=2,MID(A3414,1,1),IF(LEN(A3414)=3,MID(A3414,1,2),IF(LEN(A3414)=5,MID(A3414,1,3),IF(LEN(A3414)=7,MID(A3414,1,5),IF(LEN(A3414)=1,"")))))</f>
        <v>51301</v>
      </c>
      <c r="U3414">
        <f>IF(LEN(A3414)=7,0,1)</f>
        <v>0</v>
      </c>
      <c r="V3414">
        <f t="shared" si="106"/>
        <v>1</v>
      </c>
      <c r="W3414">
        <f>IF(OR(LEFT(A3414)="1", LEFT(A3414)="2",LEFT(A3414)="3"),1,0)</f>
        <v>0</v>
      </c>
      <c r="Y3414" t="str">
        <f t="shared" si="107"/>
        <v>Belanja Subsidi kepada Perusahaan</v>
      </c>
      <c r="AB3414" t="str">
        <f>IF(LEFT(A3414)="1","D",IF(LEFT(A3414)="2","K",IF(LEFT(A3414)="3","K",IF(LEFT(A3414)="4","K",IF(LEFT(A3414)="5","D",IF(LEFT(A3414)="6","D",IF(LEFT(A3414)="8","K",IF(LEFT(A3414)="9","D"))))))))</f>
        <v>D</v>
      </c>
      <c r="AD3414">
        <f>IF(LEFT(A3414)="4",1,IF(LEFT(A3414)="5",1,IF(LEFT(A3414)="6",1,0)))</f>
        <v>1</v>
      </c>
      <c r="AE3414">
        <f>IF(LEFT(A3414)="8",1,IF(LEFT(A3414)="9",1,0))</f>
        <v>0</v>
      </c>
      <c r="AF3414" t="str">
        <f>LEFT(A3414)</f>
        <v>5</v>
      </c>
    </row>
    <row r="3415" spans="1:32" x14ac:dyDescent="0.25">
      <c r="A3415" t="s">
        <v>6571</v>
      </c>
      <c r="B3415" t="s">
        <v>6572</v>
      </c>
      <c r="C3415" t="s">
        <v>6567</v>
      </c>
      <c r="D3415">
        <v>1</v>
      </c>
      <c r="E3415">
        <v>0</v>
      </c>
      <c r="F3415">
        <v>1</v>
      </c>
      <c r="G3415">
        <v>0</v>
      </c>
      <c r="H3415" t="s">
        <v>6572</v>
      </c>
      <c r="I3415" t="s">
        <v>10418</v>
      </c>
      <c r="J3415" t="s">
        <v>10420</v>
      </c>
      <c r="K3415" s="1">
        <v>42339</v>
      </c>
      <c r="L3415" s="1">
        <v>42339</v>
      </c>
      <c r="M3415" t="s">
        <v>10420</v>
      </c>
      <c r="N3415">
        <v>0</v>
      </c>
      <c r="O3415" t="s">
        <v>6472</v>
      </c>
      <c r="P3415">
        <v>1</v>
      </c>
      <c r="Q3415">
        <v>0</v>
      </c>
      <c r="T3415" t="str">
        <f>IF(LEN(A3415)=2,MID(A3415,1,1),IF(LEN(A3415)=3,MID(A3415,1,2),IF(LEN(A3415)=5,MID(A3415,1,3),IF(LEN(A3415)=7,MID(A3415,1,5),IF(LEN(A3415)=1,"")))))</f>
        <v>51301</v>
      </c>
      <c r="U3415">
        <f>IF(LEN(A3415)=7,0,1)</f>
        <v>0</v>
      </c>
      <c r="V3415">
        <f t="shared" si="106"/>
        <v>1</v>
      </c>
      <c r="W3415">
        <f>IF(OR(LEFT(A3415)="1", LEFT(A3415)="2",LEFT(A3415)="3"),1,0)</f>
        <v>0</v>
      </c>
      <c r="Y3415" t="str">
        <f t="shared" si="107"/>
        <v>Belanja Subsidi kepada Lembaga</v>
      </c>
      <c r="AB3415" t="str">
        <f>IF(LEFT(A3415)="1","D",IF(LEFT(A3415)="2","K",IF(LEFT(A3415)="3","K",IF(LEFT(A3415)="4","K",IF(LEFT(A3415)="5","D",IF(LEFT(A3415)="6","D",IF(LEFT(A3415)="8","K",IF(LEFT(A3415)="9","D"))))))))</f>
        <v>D</v>
      </c>
      <c r="AD3415">
        <f>IF(LEFT(A3415)="4",1,IF(LEFT(A3415)="5",1,IF(LEFT(A3415)="6",1,0)))</f>
        <v>1</v>
      </c>
      <c r="AE3415">
        <f>IF(LEFT(A3415)="8",1,IF(LEFT(A3415)="9",1,0))</f>
        <v>0</v>
      </c>
      <c r="AF3415" t="str">
        <f>LEFT(A3415)</f>
        <v>5</v>
      </c>
    </row>
    <row r="3416" spans="1:32" x14ac:dyDescent="0.25">
      <c r="A3416" t="s">
        <v>6573</v>
      </c>
      <c r="B3416" t="s">
        <v>6574</v>
      </c>
      <c r="C3416" t="s">
        <v>6474</v>
      </c>
      <c r="D3416">
        <v>1</v>
      </c>
      <c r="E3416">
        <v>1</v>
      </c>
      <c r="F3416">
        <v>1</v>
      </c>
      <c r="G3416">
        <v>0</v>
      </c>
      <c r="H3416" t="s">
        <v>6574</v>
      </c>
      <c r="I3416" t="s">
        <v>10418</v>
      </c>
      <c r="J3416" t="s">
        <v>10420</v>
      </c>
      <c r="K3416" s="1">
        <v>42339</v>
      </c>
      <c r="L3416" s="1">
        <v>42339</v>
      </c>
      <c r="M3416" t="s">
        <v>10420</v>
      </c>
      <c r="N3416">
        <v>0</v>
      </c>
      <c r="O3416" t="s">
        <v>6472</v>
      </c>
      <c r="P3416">
        <v>1</v>
      </c>
      <c r="Q3416">
        <v>0</v>
      </c>
      <c r="T3416" t="str">
        <f>IF(LEN(A3416)=2,MID(A3416,1,1),IF(LEN(A3416)=3,MID(A3416,1,2),IF(LEN(A3416)=5,MID(A3416,1,3),IF(LEN(A3416)=7,MID(A3416,1,5),IF(LEN(A3416)=1,"")))))</f>
        <v>51</v>
      </c>
      <c r="U3416">
        <f>IF(LEN(A3416)=7,0,1)</f>
        <v>1</v>
      </c>
      <c r="V3416">
        <f t="shared" si="106"/>
        <v>1</v>
      </c>
      <c r="W3416">
        <f>IF(OR(LEFT(A3416)="1", LEFT(A3416)="2",LEFT(A3416)="3"),1,0)</f>
        <v>0</v>
      </c>
      <c r="Y3416" t="str">
        <f t="shared" si="107"/>
        <v>BELANJA HIBAH</v>
      </c>
      <c r="AB3416" t="str">
        <f>IF(LEFT(A3416)="1","D",IF(LEFT(A3416)="2","K",IF(LEFT(A3416)="3","K",IF(LEFT(A3416)="4","K",IF(LEFT(A3416)="5","D",IF(LEFT(A3416)="6","D",IF(LEFT(A3416)="8","K",IF(LEFT(A3416)="9","D"))))))))</f>
        <v>D</v>
      </c>
      <c r="AD3416">
        <f>IF(LEFT(A3416)="4",1,IF(LEFT(A3416)="5",1,IF(LEFT(A3416)="6",1,0)))</f>
        <v>1</v>
      </c>
      <c r="AE3416">
        <f>IF(LEFT(A3416)="8",1,IF(LEFT(A3416)="9",1,0))</f>
        <v>0</v>
      </c>
      <c r="AF3416" t="str">
        <f>LEFT(A3416)</f>
        <v>5</v>
      </c>
    </row>
    <row r="3417" spans="1:32" x14ac:dyDescent="0.25">
      <c r="A3417" t="s">
        <v>6575</v>
      </c>
      <c r="B3417" t="s">
        <v>6576</v>
      </c>
      <c r="C3417" t="s">
        <v>6573</v>
      </c>
      <c r="D3417">
        <v>1</v>
      </c>
      <c r="E3417">
        <v>1</v>
      </c>
      <c r="F3417">
        <v>1</v>
      </c>
      <c r="G3417">
        <v>0</v>
      </c>
      <c r="H3417" t="s">
        <v>6576</v>
      </c>
      <c r="I3417" t="s">
        <v>10418</v>
      </c>
      <c r="J3417" t="s">
        <v>10420</v>
      </c>
      <c r="K3417" s="1">
        <v>42339</v>
      </c>
      <c r="L3417" s="1">
        <v>42339</v>
      </c>
      <c r="M3417" t="s">
        <v>10420</v>
      </c>
      <c r="N3417">
        <v>0</v>
      </c>
      <c r="O3417" t="s">
        <v>6472</v>
      </c>
      <c r="P3417">
        <v>1</v>
      </c>
      <c r="Q3417">
        <v>0</v>
      </c>
      <c r="T3417" t="str">
        <f>IF(LEN(A3417)=2,MID(A3417,1,1),IF(LEN(A3417)=3,MID(A3417,1,2),IF(LEN(A3417)=5,MID(A3417,1,3),IF(LEN(A3417)=7,MID(A3417,1,5),IF(LEN(A3417)=1,"")))))</f>
        <v>514</v>
      </c>
      <c r="U3417">
        <f>IF(LEN(A3417)=7,0,1)</f>
        <v>1</v>
      </c>
      <c r="V3417">
        <f t="shared" si="106"/>
        <v>1</v>
      </c>
      <c r="W3417">
        <f>IF(OR(LEFT(A3417)="1", LEFT(A3417)="2",LEFT(A3417)="3"),1,0)</f>
        <v>0</v>
      </c>
      <c r="Y3417" t="str">
        <f t="shared" si="107"/>
        <v>Belanja Hibah kepada Pemerintah Pusat</v>
      </c>
      <c r="AB3417" t="str">
        <f>IF(LEFT(A3417)="1","D",IF(LEFT(A3417)="2","K",IF(LEFT(A3417)="3","K",IF(LEFT(A3417)="4","K",IF(LEFT(A3417)="5","D",IF(LEFT(A3417)="6","D",IF(LEFT(A3417)="8","K",IF(LEFT(A3417)="9","D"))))))))</f>
        <v>D</v>
      </c>
      <c r="AD3417">
        <f>IF(LEFT(A3417)="4",1,IF(LEFT(A3417)="5",1,IF(LEFT(A3417)="6",1,0)))</f>
        <v>1</v>
      </c>
      <c r="AE3417">
        <f>IF(LEFT(A3417)="8",1,IF(LEFT(A3417)="9",1,0))</f>
        <v>0</v>
      </c>
      <c r="AF3417" t="str">
        <f>LEFT(A3417)</f>
        <v>5</v>
      </c>
    </row>
    <row r="3418" spans="1:32" x14ac:dyDescent="0.25">
      <c r="A3418" t="s">
        <v>6577</v>
      </c>
      <c r="B3418" t="s">
        <v>6578</v>
      </c>
      <c r="C3418" t="s">
        <v>6575</v>
      </c>
      <c r="D3418">
        <v>1</v>
      </c>
      <c r="E3418">
        <v>0</v>
      </c>
      <c r="F3418">
        <v>1</v>
      </c>
      <c r="G3418">
        <v>0</v>
      </c>
      <c r="H3418" t="s">
        <v>6578</v>
      </c>
      <c r="I3418" t="s">
        <v>10418</v>
      </c>
      <c r="J3418" t="s">
        <v>10420</v>
      </c>
      <c r="K3418" s="1">
        <v>42339</v>
      </c>
      <c r="L3418" s="1">
        <v>42339</v>
      </c>
      <c r="M3418" t="s">
        <v>10420</v>
      </c>
      <c r="N3418">
        <v>0</v>
      </c>
      <c r="O3418" t="s">
        <v>6472</v>
      </c>
      <c r="P3418">
        <v>1</v>
      </c>
      <c r="Q3418">
        <v>0</v>
      </c>
      <c r="T3418" t="str">
        <f>IF(LEN(A3418)=2,MID(A3418,1,1),IF(LEN(A3418)=3,MID(A3418,1,2),IF(LEN(A3418)=5,MID(A3418,1,3),IF(LEN(A3418)=7,MID(A3418,1,5),IF(LEN(A3418)=1,"")))))</f>
        <v>51401</v>
      </c>
      <c r="U3418">
        <f>IF(LEN(A3418)=7,0,1)</f>
        <v>0</v>
      </c>
      <c r="V3418">
        <f t="shared" si="106"/>
        <v>1</v>
      </c>
      <c r="W3418">
        <f>IF(OR(LEFT(A3418)="1", LEFT(A3418)="2",LEFT(A3418)="3"),1,0)</f>
        <v>0</v>
      </c>
      <c r="Y3418" t="str">
        <f t="shared" si="107"/>
        <v>Pemerintah Pusat</v>
      </c>
      <c r="AB3418" t="str">
        <f>IF(LEFT(A3418)="1","D",IF(LEFT(A3418)="2","K",IF(LEFT(A3418)="3","K",IF(LEFT(A3418)="4","K",IF(LEFT(A3418)="5","D",IF(LEFT(A3418)="6","D",IF(LEFT(A3418)="8","K",IF(LEFT(A3418)="9","D"))))))))</f>
        <v>D</v>
      </c>
      <c r="AD3418">
        <f>IF(LEFT(A3418)="4",1,IF(LEFT(A3418)="5",1,IF(LEFT(A3418)="6",1,0)))</f>
        <v>1</v>
      </c>
      <c r="AE3418">
        <f>IF(LEFT(A3418)="8",1,IF(LEFT(A3418)="9",1,0))</f>
        <v>0</v>
      </c>
      <c r="AF3418" t="str">
        <f>LEFT(A3418)</f>
        <v>5</v>
      </c>
    </row>
    <row r="3419" spans="1:32" x14ac:dyDescent="0.25">
      <c r="A3419" t="s">
        <v>6579</v>
      </c>
      <c r="B3419" t="s">
        <v>6580</v>
      </c>
      <c r="C3419" t="s">
        <v>6573</v>
      </c>
      <c r="D3419">
        <v>1</v>
      </c>
      <c r="E3419">
        <v>1</v>
      </c>
      <c r="F3419">
        <v>1</v>
      </c>
      <c r="G3419">
        <v>0</v>
      </c>
      <c r="H3419" t="s">
        <v>6580</v>
      </c>
      <c r="I3419" t="s">
        <v>10418</v>
      </c>
      <c r="J3419" t="s">
        <v>10420</v>
      </c>
      <c r="K3419" s="1">
        <v>42339</v>
      </c>
      <c r="L3419" s="1">
        <v>42339</v>
      </c>
      <c r="M3419" t="s">
        <v>10420</v>
      </c>
      <c r="N3419">
        <v>0</v>
      </c>
      <c r="O3419" t="s">
        <v>6472</v>
      </c>
      <c r="P3419">
        <v>1</v>
      </c>
      <c r="Q3419">
        <v>0</v>
      </c>
      <c r="T3419" t="str">
        <f>IF(LEN(A3419)=2,MID(A3419,1,1),IF(LEN(A3419)=3,MID(A3419,1,2),IF(LEN(A3419)=5,MID(A3419,1,3),IF(LEN(A3419)=7,MID(A3419,1,5),IF(LEN(A3419)=1,"")))))</f>
        <v>514</v>
      </c>
      <c r="U3419">
        <f>IF(LEN(A3419)=7,0,1)</f>
        <v>1</v>
      </c>
      <c r="V3419">
        <f t="shared" si="106"/>
        <v>1</v>
      </c>
      <c r="W3419">
        <f>IF(OR(LEFT(A3419)="1", LEFT(A3419)="2",LEFT(A3419)="3"),1,0)</f>
        <v>0</v>
      </c>
      <c r="Y3419" t="str">
        <f t="shared" si="107"/>
        <v>Belanja Hibah kepada Pemerintah Daerah Lainnya</v>
      </c>
      <c r="AB3419" t="str">
        <f>IF(LEFT(A3419)="1","D",IF(LEFT(A3419)="2","K",IF(LEFT(A3419)="3","K",IF(LEFT(A3419)="4","K",IF(LEFT(A3419)="5","D",IF(LEFT(A3419)="6","D",IF(LEFT(A3419)="8","K",IF(LEFT(A3419)="9","D"))))))))</f>
        <v>D</v>
      </c>
      <c r="AD3419">
        <f>IF(LEFT(A3419)="4",1,IF(LEFT(A3419)="5",1,IF(LEFT(A3419)="6",1,0)))</f>
        <v>1</v>
      </c>
      <c r="AE3419">
        <f>IF(LEFT(A3419)="8",1,IF(LEFT(A3419)="9",1,0))</f>
        <v>0</v>
      </c>
      <c r="AF3419" t="str">
        <f>LEFT(A3419)</f>
        <v>5</v>
      </c>
    </row>
    <row r="3420" spans="1:32" x14ac:dyDescent="0.25">
      <c r="A3420" t="s">
        <v>6581</v>
      </c>
      <c r="B3420" t="s">
        <v>6582</v>
      </c>
      <c r="C3420" t="s">
        <v>6579</v>
      </c>
      <c r="D3420">
        <v>1</v>
      </c>
      <c r="E3420">
        <v>0</v>
      </c>
      <c r="F3420">
        <v>1</v>
      </c>
      <c r="G3420">
        <v>0</v>
      </c>
      <c r="H3420" t="s">
        <v>6582</v>
      </c>
      <c r="I3420" t="s">
        <v>10418</v>
      </c>
      <c r="J3420" t="s">
        <v>10420</v>
      </c>
      <c r="K3420" s="1">
        <v>42339</v>
      </c>
      <c r="L3420" s="1">
        <v>42339</v>
      </c>
      <c r="M3420" t="s">
        <v>10420</v>
      </c>
      <c r="N3420">
        <v>0</v>
      </c>
      <c r="O3420" t="s">
        <v>6472</v>
      </c>
      <c r="P3420">
        <v>1</v>
      </c>
      <c r="Q3420">
        <v>0</v>
      </c>
      <c r="T3420" t="str">
        <f>IF(LEN(A3420)=2,MID(A3420,1,1),IF(LEN(A3420)=3,MID(A3420,1,2),IF(LEN(A3420)=5,MID(A3420,1,3),IF(LEN(A3420)=7,MID(A3420,1,5),IF(LEN(A3420)=1,"")))))</f>
        <v>51402</v>
      </c>
      <c r="U3420">
        <f>IF(LEN(A3420)=7,0,1)</f>
        <v>0</v>
      </c>
      <c r="V3420">
        <f t="shared" si="106"/>
        <v>1</v>
      </c>
      <c r="W3420">
        <f>IF(OR(LEFT(A3420)="1", LEFT(A3420)="2",LEFT(A3420)="3"),1,0)</f>
        <v>0</v>
      </c>
      <c r="Y3420" t="str">
        <f t="shared" si="107"/>
        <v>Pemerintah Provinsi</v>
      </c>
      <c r="AB3420" t="str">
        <f>IF(LEFT(A3420)="1","D",IF(LEFT(A3420)="2","K",IF(LEFT(A3420)="3","K",IF(LEFT(A3420)="4","K",IF(LEFT(A3420)="5","D",IF(LEFT(A3420)="6","D",IF(LEFT(A3420)="8","K",IF(LEFT(A3420)="9","D"))))))))</f>
        <v>D</v>
      </c>
      <c r="AD3420">
        <f>IF(LEFT(A3420)="4",1,IF(LEFT(A3420)="5",1,IF(LEFT(A3420)="6",1,0)))</f>
        <v>1</v>
      </c>
      <c r="AE3420">
        <f>IF(LEFT(A3420)="8",1,IF(LEFT(A3420)="9",1,0))</f>
        <v>0</v>
      </c>
      <c r="AF3420" t="str">
        <f>LEFT(A3420)</f>
        <v>5</v>
      </c>
    </row>
    <row r="3421" spans="1:32" x14ac:dyDescent="0.25">
      <c r="A3421" t="s">
        <v>6583</v>
      </c>
      <c r="B3421" t="s">
        <v>6584</v>
      </c>
      <c r="C3421" t="s">
        <v>6579</v>
      </c>
      <c r="D3421">
        <v>1</v>
      </c>
      <c r="E3421">
        <v>0</v>
      </c>
      <c r="F3421">
        <v>1</v>
      </c>
      <c r="G3421">
        <v>0</v>
      </c>
      <c r="H3421" t="s">
        <v>6584</v>
      </c>
      <c r="I3421" t="s">
        <v>10418</v>
      </c>
      <c r="J3421" t="s">
        <v>10420</v>
      </c>
      <c r="K3421" s="1">
        <v>42339</v>
      </c>
      <c r="L3421" s="1">
        <v>42339</v>
      </c>
      <c r="M3421" t="s">
        <v>10420</v>
      </c>
      <c r="N3421">
        <v>0</v>
      </c>
      <c r="O3421" t="s">
        <v>6472</v>
      </c>
      <c r="P3421">
        <v>1</v>
      </c>
      <c r="Q3421">
        <v>0</v>
      </c>
      <c r="T3421" t="str">
        <f>IF(LEN(A3421)=2,MID(A3421,1,1),IF(LEN(A3421)=3,MID(A3421,1,2),IF(LEN(A3421)=5,MID(A3421,1,3),IF(LEN(A3421)=7,MID(A3421,1,5),IF(LEN(A3421)=1,"")))))</f>
        <v>51402</v>
      </c>
      <c r="U3421">
        <f>IF(LEN(A3421)=7,0,1)</f>
        <v>0</v>
      </c>
      <c r="V3421">
        <f t="shared" si="106"/>
        <v>1</v>
      </c>
      <c r="W3421">
        <f>IF(OR(LEFT(A3421)="1", LEFT(A3421)="2",LEFT(A3421)="3"),1,0)</f>
        <v>0</v>
      </c>
      <c r="Y3421" t="str">
        <f t="shared" si="107"/>
        <v>Pemerintah Kabupaten/Kota</v>
      </c>
      <c r="AB3421" t="str">
        <f>IF(LEFT(A3421)="1","D",IF(LEFT(A3421)="2","K",IF(LEFT(A3421)="3","K",IF(LEFT(A3421)="4","K",IF(LEFT(A3421)="5","D",IF(LEFT(A3421)="6","D",IF(LEFT(A3421)="8","K",IF(LEFT(A3421)="9","D"))))))))</f>
        <v>D</v>
      </c>
      <c r="AD3421">
        <f>IF(LEFT(A3421)="4",1,IF(LEFT(A3421)="5",1,IF(LEFT(A3421)="6",1,0)))</f>
        <v>1</v>
      </c>
      <c r="AE3421">
        <f>IF(LEFT(A3421)="8",1,IF(LEFT(A3421)="9",1,0))</f>
        <v>0</v>
      </c>
      <c r="AF3421" t="str">
        <f>LEFT(A3421)</f>
        <v>5</v>
      </c>
    </row>
    <row r="3422" spans="1:32" x14ac:dyDescent="0.25">
      <c r="A3422" t="s">
        <v>6585</v>
      </c>
      <c r="B3422" t="s">
        <v>6586</v>
      </c>
      <c r="C3422" t="s">
        <v>6573</v>
      </c>
      <c r="D3422">
        <v>1</v>
      </c>
      <c r="E3422">
        <v>1</v>
      </c>
      <c r="F3422">
        <v>1</v>
      </c>
      <c r="G3422">
        <v>0</v>
      </c>
      <c r="H3422" t="s">
        <v>6586</v>
      </c>
      <c r="I3422" t="s">
        <v>10418</v>
      </c>
      <c r="J3422" t="s">
        <v>10420</v>
      </c>
      <c r="K3422" s="1">
        <v>42339</v>
      </c>
      <c r="L3422" s="1">
        <v>42339</v>
      </c>
      <c r="M3422" t="s">
        <v>10420</v>
      </c>
      <c r="N3422">
        <v>0</v>
      </c>
      <c r="O3422" t="s">
        <v>6472</v>
      </c>
      <c r="P3422">
        <v>1</v>
      </c>
      <c r="Q3422">
        <v>0</v>
      </c>
      <c r="T3422" t="str">
        <f>IF(LEN(A3422)=2,MID(A3422,1,1),IF(LEN(A3422)=3,MID(A3422,1,2),IF(LEN(A3422)=5,MID(A3422,1,3),IF(LEN(A3422)=7,MID(A3422,1,5),IF(LEN(A3422)=1,"")))))</f>
        <v>514</v>
      </c>
      <c r="U3422">
        <f>IF(LEN(A3422)=7,0,1)</f>
        <v>1</v>
      </c>
      <c r="V3422">
        <f t="shared" si="106"/>
        <v>1</v>
      </c>
      <c r="W3422">
        <f>IF(OR(LEFT(A3422)="1", LEFT(A3422)="2",LEFT(A3422)="3"),1,0)</f>
        <v>0</v>
      </c>
      <c r="Y3422" t="str">
        <f t="shared" si="107"/>
        <v>Belanja Hibah kepada Pemerintah Desa</v>
      </c>
      <c r="AB3422" t="str">
        <f>IF(LEFT(A3422)="1","D",IF(LEFT(A3422)="2","K",IF(LEFT(A3422)="3","K",IF(LEFT(A3422)="4","K",IF(LEFT(A3422)="5","D",IF(LEFT(A3422)="6","D",IF(LEFT(A3422)="8","K",IF(LEFT(A3422)="9","D"))))))))</f>
        <v>D</v>
      </c>
      <c r="AD3422">
        <f>IF(LEFT(A3422)="4",1,IF(LEFT(A3422)="5",1,IF(LEFT(A3422)="6",1,0)))</f>
        <v>1</v>
      </c>
      <c r="AE3422">
        <f>IF(LEFT(A3422)="8",1,IF(LEFT(A3422)="9",1,0))</f>
        <v>0</v>
      </c>
      <c r="AF3422" t="str">
        <f>LEFT(A3422)</f>
        <v>5</v>
      </c>
    </row>
    <row r="3423" spans="1:32" x14ac:dyDescent="0.25">
      <c r="A3423" t="s">
        <v>6587</v>
      </c>
      <c r="B3423" t="s">
        <v>6588</v>
      </c>
      <c r="C3423" t="s">
        <v>6585</v>
      </c>
      <c r="D3423">
        <v>1</v>
      </c>
      <c r="E3423">
        <v>0</v>
      </c>
      <c r="F3423">
        <v>1</v>
      </c>
      <c r="G3423">
        <v>0</v>
      </c>
      <c r="H3423" t="s">
        <v>6588</v>
      </c>
      <c r="I3423" t="s">
        <v>10418</v>
      </c>
      <c r="J3423" t="s">
        <v>10420</v>
      </c>
      <c r="K3423" s="1">
        <v>42339</v>
      </c>
      <c r="L3423" s="1">
        <v>42339</v>
      </c>
      <c r="M3423" t="s">
        <v>10420</v>
      </c>
      <c r="N3423">
        <v>0</v>
      </c>
      <c r="O3423" t="s">
        <v>6472</v>
      </c>
      <c r="P3423">
        <v>1</v>
      </c>
      <c r="Q3423">
        <v>0</v>
      </c>
      <c r="T3423" t="str">
        <f>IF(LEN(A3423)=2,MID(A3423,1,1),IF(LEN(A3423)=3,MID(A3423,1,2),IF(LEN(A3423)=5,MID(A3423,1,3),IF(LEN(A3423)=7,MID(A3423,1,5),IF(LEN(A3423)=1,"")))))</f>
        <v>51403</v>
      </c>
      <c r="U3423">
        <f>IF(LEN(A3423)=7,0,1)</f>
        <v>0</v>
      </c>
      <c r="V3423">
        <f t="shared" si="106"/>
        <v>1</v>
      </c>
      <c r="W3423">
        <f>IF(OR(LEFT(A3423)="1", LEFT(A3423)="2",LEFT(A3423)="3"),1,0)</f>
        <v>0</v>
      </c>
      <c r="Y3423" t="str">
        <f t="shared" si="107"/>
        <v>Pemerintah Desa</v>
      </c>
      <c r="AB3423" t="str">
        <f>IF(LEFT(A3423)="1","D",IF(LEFT(A3423)="2","K",IF(LEFT(A3423)="3","K",IF(LEFT(A3423)="4","K",IF(LEFT(A3423)="5","D",IF(LEFT(A3423)="6","D",IF(LEFT(A3423)="8","K",IF(LEFT(A3423)="9","D"))))))))</f>
        <v>D</v>
      </c>
      <c r="AD3423">
        <f>IF(LEFT(A3423)="4",1,IF(LEFT(A3423)="5",1,IF(LEFT(A3423)="6",1,0)))</f>
        <v>1</v>
      </c>
      <c r="AE3423">
        <f>IF(LEFT(A3423)="8",1,IF(LEFT(A3423)="9",1,0))</f>
        <v>0</v>
      </c>
      <c r="AF3423" t="str">
        <f>LEFT(A3423)</f>
        <v>5</v>
      </c>
    </row>
    <row r="3424" spans="1:32" x14ac:dyDescent="0.25">
      <c r="A3424" t="s">
        <v>6589</v>
      </c>
      <c r="B3424" t="s">
        <v>6590</v>
      </c>
      <c r="C3424" t="s">
        <v>6573</v>
      </c>
      <c r="D3424">
        <v>1</v>
      </c>
      <c r="E3424">
        <v>1</v>
      </c>
      <c r="F3424">
        <v>1</v>
      </c>
      <c r="G3424">
        <v>0</v>
      </c>
      <c r="H3424" t="s">
        <v>6590</v>
      </c>
      <c r="I3424" t="s">
        <v>10418</v>
      </c>
      <c r="J3424" t="s">
        <v>10420</v>
      </c>
      <c r="K3424" s="1">
        <v>42339</v>
      </c>
      <c r="L3424" s="1">
        <v>42339</v>
      </c>
      <c r="M3424" t="s">
        <v>10420</v>
      </c>
      <c r="N3424">
        <v>0</v>
      </c>
      <c r="O3424" t="s">
        <v>6472</v>
      </c>
      <c r="P3424">
        <v>1</v>
      </c>
      <c r="Q3424">
        <v>0</v>
      </c>
      <c r="T3424" t="str">
        <f>IF(LEN(A3424)=2,MID(A3424,1,1),IF(LEN(A3424)=3,MID(A3424,1,2),IF(LEN(A3424)=5,MID(A3424,1,3),IF(LEN(A3424)=7,MID(A3424,1,5),IF(LEN(A3424)=1,"")))))</f>
        <v>514</v>
      </c>
      <c r="U3424">
        <f>IF(LEN(A3424)=7,0,1)</f>
        <v>1</v>
      </c>
      <c r="V3424">
        <f t="shared" si="106"/>
        <v>1</v>
      </c>
      <c r="W3424">
        <f>IF(OR(LEFT(A3424)="1", LEFT(A3424)="2",LEFT(A3424)="3"),1,0)</f>
        <v>0</v>
      </c>
      <c r="Y3424" t="str">
        <f t="shared" si="107"/>
        <v>Belanja Hibah kepada Perusahaan Daerah/BUMD/BUMN</v>
      </c>
      <c r="AB3424" t="str">
        <f>IF(LEFT(A3424)="1","D",IF(LEFT(A3424)="2","K",IF(LEFT(A3424)="3","K",IF(LEFT(A3424)="4","K",IF(LEFT(A3424)="5","D",IF(LEFT(A3424)="6","D",IF(LEFT(A3424)="8","K",IF(LEFT(A3424)="9","D"))))))))</f>
        <v>D</v>
      </c>
      <c r="AD3424">
        <f>IF(LEFT(A3424)="4",1,IF(LEFT(A3424)="5",1,IF(LEFT(A3424)="6",1,0)))</f>
        <v>1</v>
      </c>
      <c r="AE3424">
        <f>IF(LEFT(A3424)="8",1,IF(LEFT(A3424)="9",1,0))</f>
        <v>0</v>
      </c>
      <c r="AF3424" t="str">
        <f>LEFT(A3424)</f>
        <v>5</v>
      </c>
    </row>
    <row r="3425" spans="1:32" x14ac:dyDescent="0.25">
      <c r="A3425" t="s">
        <v>6591</v>
      </c>
      <c r="B3425" t="s">
        <v>6592</v>
      </c>
      <c r="C3425" t="s">
        <v>6589</v>
      </c>
      <c r="D3425">
        <v>1</v>
      </c>
      <c r="E3425">
        <v>0</v>
      </c>
      <c r="F3425">
        <v>1</v>
      </c>
      <c r="G3425">
        <v>0</v>
      </c>
      <c r="H3425" t="s">
        <v>6592</v>
      </c>
      <c r="I3425" t="s">
        <v>10418</v>
      </c>
      <c r="J3425" t="s">
        <v>10420</v>
      </c>
      <c r="K3425" s="1">
        <v>42339</v>
      </c>
      <c r="L3425" s="1">
        <v>42339</v>
      </c>
      <c r="M3425" t="s">
        <v>10420</v>
      </c>
      <c r="N3425">
        <v>0</v>
      </c>
      <c r="O3425" t="s">
        <v>6472</v>
      </c>
      <c r="P3425">
        <v>1</v>
      </c>
      <c r="Q3425">
        <v>0</v>
      </c>
      <c r="T3425" t="str">
        <f>IF(LEN(A3425)=2,MID(A3425,1,1),IF(LEN(A3425)=3,MID(A3425,1,2),IF(LEN(A3425)=5,MID(A3425,1,3),IF(LEN(A3425)=7,MID(A3425,1,5),IF(LEN(A3425)=1,"")))))</f>
        <v>51404</v>
      </c>
      <c r="U3425">
        <f>IF(LEN(A3425)=7,0,1)</f>
        <v>0</v>
      </c>
      <c r="V3425">
        <f t="shared" si="106"/>
        <v>1</v>
      </c>
      <c r="W3425">
        <f>IF(OR(LEFT(A3425)="1", LEFT(A3425)="2",LEFT(A3425)="3"),1,0)</f>
        <v>0</v>
      </c>
      <c r="Y3425" t="str">
        <f t="shared" si="107"/>
        <v>Perusahaan Daerah/BUMD/BUMN</v>
      </c>
      <c r="AB3425" t="str">
        <f>IF(LEFT(A3425)="1","D",IF(LEFT(A3425)="2","K",IF(LEFT(A3425)="3","K",IF(LEFT(A3425)="4","K",IF(LEFT(A3425)="5","D",IF(LEFT(A3425)="6","D",IF(LEFT(A3425)="8","K",IF(LEFT(A3425)="9","D"))))))))</f>
        <v>D</v>
      </c>
      <c r="AD3425">
        <f>IF(LEFT(A3425)="4",1,IF(LEFT(A3425)="5",1,IF(LEFT(A3425)="6",1,0)))</f>
        <v>1</v>
      </c>
      <c r="AE3425">
        <f>IF(LEFT(A3425)="8",1,IF(LEFT(A3425)="9",1,0))</f>
        <v>0</v>
      </c>
      <c r="AF3425" t="str">
        <f>LEFT(A3425)</f>
        <v>5</v>
      </c>
    </row>
    <row r="3426" spans="1:32" x14ac:dyDescent="0.25">
      <c r="A3426" t="s">
        <v>6593</v>
      </c>
      <c r="B3426" t="s">
        <v>6594</v>
      </c>
      <c r="C3426" t="s">
        <v>6573</v>
      </c>
      <c r="D3426">
        <v>1</v>
      </c>
      <c r="E3426">
        <v>1</v>
      </c>
      <c r="F3426">
        <v>1</v>
      </c>
      <c r="G3426">
        <v>0</v>
      </c>
      <c r="H3426" t="s">
        <v>6594</v>
      </c>
      <c r="I3426" t="s">
        <v>10418</v>
      </c>
      <c r="J3426" t="s">
        <v>10420</v>
      </c>
      <c r="K3426" s="1">
        <v>42339</v>
      </c>
      <c r="L3426" s="1">
        <v>42339</v>
      </c>
      <c r="M3426" t="s">
        <v>10420</v>
      </c>
      <c r="N3426">
        <v>0</v>
      </c>
      <c r="O3426" t="s">
        <v>6472</v>
      </c>
      <c r="P3426">
        <v>1</v>
      </c>
      <c r="Q3426">
        <v>0</v>
      </c>
      <c r="T3426" t="str">
        <f>IF(LEN(A3426)=2,MID(A3426,1,1),IF(LEN(A3426)=3,MID(A3426,1,2),IF(LEN(A3426)=5,MID(A3426,1,3),IF(LEN(A3426)=7,MID(A3426,1,5),IF(LEN(A3426)=1,"")))))</f>
        <v>514</v>
      </c>
      <c r="U3426">
        <f>IF(LEN(A3426)=7,0,1)</f>
        <v>1</v>
      </c>
      <c r="V3426">
        <f t="shared" si="106"/>
        <v>1</v>
      </c>
      <c r="W3426">
        <f>IF(OR(LEFT(A3426)="1", LEFT(A3426)="2",LEFT(A3426)="3"),1,0)</f>
        <v>0</v>
      </c>
      <c r="Y3426" t="str">
        <f t="shared" si="107"/>
        <v>Belanja Hibah  Kepada Badan/Lembaga/Organisasi</v>
      </c>
      <c r="AB3426" t="str">
        <f>IF(LEFT(A3426)="1","D",IF(LEFT(A3426)="2","K",IF(LEFT(A3426)="3","K",IF(LEFT(A3426)="4","K",IF(LEFT(A3426)="5","D",IF(LEFT(A3426)="6","D",IF(LEFT(A3426)="8","K",IF(LEFT(A3426)="9","D"))))))))</f>
        <v>D</v>
      </c>
      <c r="AD3426">
        <f>IF(LEFT(A3426)="4",1,IF(LEFT(A3426)="5",1,IF(LEFT(A3426)="6",1,0)))</f>
        <v>1</v>
      </c>
      <c r="AE3426">
        <f>IF(LEFT(A3426)="8",1,IF(LEFT(A3426)="9",1,0))</f>
        <v>0</v>
      </c>
      <c r="AF3426" t="str">
        <f>LEFT(A3426)</f>
        <v>5</v>
      </c>
    </row>
    <row r="3427" spans="1:32" x14ac:dyDescent="0.25">
      <c r="A3427" t="s">
        <v>6595</v>
      </c>
      <c r="B3427" t="s">
        <v>6596</v>
      </c>
      <c r="C3427" t="s">
        <v>6593</v>
      </c>
      <c r="D3427">
        <v>1</v>
      </c>
      <c r="E3427">
        <v>0</v>
      </c>
      <c r="F3427">
        <v>1</v>
      </c>
      <c r="G3427">
        <v>0</v>
      </c>
      <c r="H3427" t="s">
        <v>6596</v>
      </c>
      <c r="I3427" t="s">
        <v>10418</v>
      </c>
      <c r="J3427" t="s">
        <v>10420</v>
      </c>
      <c r="K3427" s="1">
        <v>42339</v>
      </c>
      <c r="L3427" s="1">
        <v>42339</v>
      </c>
      <c r="M3427" t="s">
        <v>10420</v>
      </c>
      <c r="N3427">
        <v>0</v>
      </c>
      <c r="O3427" t="s">
        <v>6472</v>
      </c>
      <c r="P3427">
        <v>1</v>
      </c>
      <c r="Q3427">
        <v>0</v>
      </c>
      <c r="T3427" t="str">
        <f>IF(LEN(A3427)=2,MID(A3427,1,1),IF(LEN(A3427)=3,MID(A3427,1,2),IF(LEN(A3427)=5,MID(A3427,1,3),IF(LEN(A3427)=7,MID(A3427,1,5),IF(LEN(A3427)=1,"")))))</f>
        <v>51405</v>
      </c>
      <c r="U3427">
        <f>IF(LEN(A3427)=7,0,1)</f>
        <v>0</v>
      </c>
      <c r="V3427">
        <f t="shared" si="106"/>
        <v>1</v>
      </c>
      <c r="W3427">
        <f>IF(OR(LEFT(A3427)="1", LEFT(A3427)="2",LEFT(A3427)="3"),1,0)</f>
        <v>0</v>
      </c>
      <c r="Y3427" t="str">
        <f t="shared" si="107"/>
        <v>Badan/Lembaga/Organisasi</v>
      </c>
      <c r="AB3427" t="str">
        <f>IF(LEFT(A3427)="1","D",IF(LEFT(A3427)="2","K",IF(LEFT(A3427)="3","K",IF(LEFT(A3427)="4","K",IF(LEFT(A3427)="5","D",IF(LEFT(A3427)="6","D",IF(LEFT(A3427)="8","K",IF(LEFT(A3427)="9","D"))))))))</f>
        <v>D</v>
      </c>
      <c r="AD3427">
        <f>IF(LEFT(A3427)="4",1,IF(LEFT(A3427)="5",1,IF(LEFT(A3427)="6",1,0)))</f>
        <v>1</v>
      </c>
      <c r="AE3427">
        <f>IF(LEFT(A3427)="8",1,IF(LEFT(A3427)="9",1,0))</f>
        <v>0</v>
      </c>
      <c r="AF3427" t="str">
        <f>LEFT(A3427)</f>
        <v>5</v>
      </c>
    </row>
    <row r="3428" spans="1:32" x14ac:dyDescent="0.25">
      <c r="A3428" t="s">
        <v>6597</v>
      </c>
      <c r="B3428" t="s">
        <v>6598</v>
      </c>
      <c r="C3428" t="s">
        <v>6573</v>
      </c>
      <c r="D3428">
        <v>1</v>
      </c>
      <c r="E3428">
        <v>1</v>
      </c>
      <c r="F3428">
        <v>1</v>
      </c>
      <c r="G3428">
        <v>0</v>
      </c>
      <c r="H3428" t="s">
        <v>6598</v>
      </c>
      <c r="I3428" t="s">
        <v>10418</v>
      </c>
      <c r="J3428" t="s">
        <v>10420</v>
      </c>
      <c r="K3428" s="1">
        <v>42339</v>
      </c>
      <c r="L3428" s="1">
        <v>42339</v>
      </c>
      <c r="M3428" t="s">
        <v>10420</v>
      </c>
      <c r="N3428">
        <v>0</v>
      </c>
      <c r="O3428" t="s">
        <v>6472</v>
      </c>
      <c r="P3428">
        <v>1</v>
      </c>
      <c r="Q3428">
        <v>0</v>
      </c>
      <c r="T3428" t="str">
        <f>IF(LEN(A3428)=2,MID(A3428,1,1),IF(LEN(A3428)=3,MID(A3428,1,2),IF(LEN(A3428)=5,MID(A3428,1,3),IF(LEN(A3428)=7,MID(A3428,1,5),IF(LEN(A3428)=1,"")))))</f>
        <v>514</v>
      </c>
      <c r="U3428">
        <f>IF(LEN(A3428)=7,0,1)</f>
        <v>1</v>
      </c>
      <c r="V3428">
        <f t="shared" si="106"/>
        <v>1</v>
      </c>
      <c r="W3428">
        <f>IF(OR(LEFT(A3428)="1", LEFT(A3428)="2",LEFT(A3428)="3"),1,0)</f>
        <v>0</v>
      </c>
      <c r="Y3428" t="str">
        <f t="shared" si="107"/>
        <v>Belanja Hibah Kepada Kelompok Masyarakat</v>
      </c>
      <c r="AB3428" t="str">
        <f>IF(LEFT(A3428)="1","D",IF(LEFT(A3428)="2","K",IF(LEFT(A3428)="3","K",IF(LEFT(A3428)="4","K",IF(LEFT(A3428)="5","D",IF(LEFT(A3428)="6","D",IF(LEFT(A3428)="8","K",IF(LEFT(A3428)="9","D"))))))))</f>
        <v>D</v>
      </c>
      <c r="AD3428">
        <f>IF(LEFT(A3428)="4",1,IF(LEFT(A3428)="5",1,IF(LEFT(A3428)="6",1,0)))</f>
        <v>1</v>
      </c>
      <c r="AE3428">
        <f>IF(LEFT(A3428)="8",1,IF(LEFT(A3428)="9",1,0))</f>
        <v>0</v>
      </c>
      <c r="AF3428" t="str">
        <f>LEFT(A3428)</f>
        <v>5</v>
      </c>
    </row>
    <row r="3429" spans="1:32" x14ac:dyDescent="0.25">
      <c r="A3429" t="s">
        <v>6599</v>
      </c>
      <c r="B3429" t="s">
        <v>6600</v>
      </c>
      <c r="C3429" t="s">
        <v>6597</v>
      </c>
      <c r="D3429">
        <v>1</v>
      </c>
      <c r="E3429">
        <v>0</v>
      </c>
      <c r="F3429">
        <v>1</v>
      </c>
      <c r="G3429">
        <v>0</v>
      </c>
      <c r="H3429" t="s">
        <v>6600</v>
      </c>
      <c r="I3429" t="s">
        <v>10418</v>
      </c>
      <c r="J3429" t="s">
        <v>10420</v>
      </c>
      <c r="K3429" s="1">
        <v>42339</v>
      </c>
      <c r="L3429" s="1">
        <v>42339</v>
      </c>
      <c r="M3429" t="s">
        <v>10420</v>
      </c>
      <c r="N3429">
        <v>0</v>
      </c>
      <c r="O3429" t="s">
        <v>6472</v>
      </c>
      <c r="P3429">
        <v>1</v>
      </c>
      <c r="Q3429">
        <v>0</v>
      </c>
      <c r="T3429" t="str">
        <f>IF(LEN(A3429)=2,MID(A3429,1,1),IF(LEN(A3429)=3,MID(A3429,1,2),IF(LEN(A3429)=5,MID(A3429,1,3),IF(LEN(A3429)=7,MID(A3429,1,5),IF(LEN(A3429)=1,"")))))</f>
        <v>51406</v>
      </c>
      <c r="U3429">
        <f>IF(LEN(A3429)=7,0,1)</f>
        <v>0</v>
      </c>
      <c r="V3429">
        <f t="shared" si="106"/>
        <v>1</v>
      </c>
      <c r="W3429">
        <f>IF(OR(LEFT(A3429)="1", LEFT(A3429)="2",LEFT(A3429)="3"),1,0)</f>
        <v>0</v>
      </c>
      <c r="Y3429" t="str">
        <f t="shared" si="107"/>
        <v>Kelompok Masyarakat</v>
      </c>
      <c r="AB3429" t="str">
        <f>IF(LEFT(A3429)="1","D",IF(LEFT(A3429)="2","K",IF(LEFT(A3429)="3","K",IF(LEFT(A3429)="4","K",IF(LEFT(A3429)="5","D",IF(LEFT(A3429)="6","D",IF(LEFT(A3429)="8","K",IF(LEFT(A3429)="9","D"))))))))</f>
        <v>D</v>
      </c>
      <c r="AD3429">
        <f>IF(LEFT(A3429)="4",1,IF(LEFT(A3429)="5",1,IF(LEFT(A3429)="6",1,0)))</f>
        <v>1</v>
      </c>
      <c r="AE3429">
        <f>IF(LEFT(A3429)="8",1,IF(LEFT(A3429)="9",1,0))</f>
        <v>0</v>
      </c>
      <c r="AF3429" t="str">
        <f>LEFT(A3429)</f>
        <v>5</v>
      </c>
    </row>
    <row r="3430" spans="1:32" x14ac:dyDescent="0.25">
      <c r="A3430" t="s">
        <v>6601</v>
      </c>
      <c r="B3430" t="s">
        <v>6602</v>
      </c>
      <c r="C3430" t="s">
        <v>6573</v>
      </c>
      <c r="D3430">
        <v>1</v>
      </c>
      <c r="E3430">
        <v>1</v>
      </c>
      <c r="F3430">
        <v>1</v>
      </c>
      <c r="G3430">
        <v>0</v>
      </c>
      <c r="H3430" t="s">
        <v>6602</v>
      </c>
      <c r="I3430" t="s">
        <v>10418</v>
      </c>
      <c r="J3430" t="s">
        <v>10420</v>
      </c>
      <c r="K3430" s="1">
        <v>42339</v>
      </c>
      <c r="L3430" s="1">
        <v>42339</v>
      </c>
      <c r="M3430" t="s">
        <v>10420</v>
      </c>
      <c r="N3430">
        <v>0</v>
      </c>
      <c r="O3430" t="s">
        <v>6472</v>
      </c>
      <c r="P3430">
        <v>1</v>
      </c>
      <c r="Q3430">
        <v>0</v>
      </c>
      <c r="T3430" t="str">
        <f>IF(LEN(A3430)=2,MID(A3430,1,1),IF(LEN(A3430)=3,MID(A3430,1,2),IF(LEN(A3430)=5,MID(A3430,1,3),IF(LEN(A3430)=7,MID(A3430,1,5),IF(LEN(A3430)=1,"")))))</f>
        <v>514</v>
      </c>
      <c r="U3430">
        <f>IF(LEN(A3430)=7,0,1)</f>
        <v>1</v>
      </c>
      <c r="V3430">
        <f t="shared" si="106"/>
        <v>1</v>
      </c>
      <c r="W3430">
        <f>IF(OR(LEFT(A3430)="1", LEFT(A3430)="2",LEFT(A3430)="3"),1,0)</f>
        <v>0</v>
      </c>
      <c r="Y3430" t="str">
        <f t="shared" si="107"/>
        <v>Belanja Hibah BOS Kepada Satuan Pendidikan Dasar</v>
      </c>
      <c r="AB3430" t="str">
        <f>IF(LEFT(A3430)="1","D",IF(LEFT(A3430)="2","K",IF(LEFT(A3430)="3","K",IF(LEFT(A3430)="4","K",IF(LEFT(A3430)="5","D",IF(LEFT(A3430)="6","D",IF(LEFT(A3430)="8","K",IF(LEFT(A3430)="9","D"))))))))</f>
        <v>D</v>
      </c>
      <c r="AD3430">
        <f>IF(LEFT(A3430)="4",1,IF(LEFT(A3430)="5",1,IF(LEFT(A3430)="6",1,0)))</f>
        <v>1</v>
      </c>
      <c r="AE3430">
        <f>IF(LEFT(A3430)="8",1,IF(LEFT(A3430)="9",1,0))</f>
        <v>0</v>
      </c>
      <c r="AF3430" t="str">
        <f>LEFT(A3430)</f>
        <v>5</v>
      </c>
    </row>
    <row r="3431" spans="1:32" x14ac:dyDescent="0.25">
      <c r="A3431" t="s">
        <v>6603</v>
      </c>
      <c r="B3431" t="s">
        <v>6602</v>
      </c>
      <c r="C3431" t="s">
        <v>6601</v>
      </c>
      <c r="D3431">
        <v>1</v>
      </c>
      <c r="E3431">
        <v>0</v>
      </c>
      <c r="F3431">
        <v>1</v>
      </c>
      <c r="G3431">
        <v>0</v>
      </c>
      <c r="H3431" t="s">
        <v>6602</v>
      </c>
      <c r="I3431" t="s">
        <v>10418</v>
      </c>
      <c r="J3431" t="s">
        <v>10420</v>
      </c>
      <c r="K3431" s="1">
        <v>42339</v>
      </c>
      <c r="L3431" s="1">
        <v>42339</v>
      </c>
      <c r="M3431" t="s">
        <v>10420</v>
      </c>
      <c r="N3431">
        <v>0</v>
      </c>
      <c r="O3431" t="s">
        <v>6472</v>
      </c>
      <c r="P3431">
        <v>1</v>
      </c>
      <c r="Q3431">
        <v>0</v>
      </c>
      <c r="T3431" t="str">
        <f>IF(LEN(A3431)=2,MID(A3431,1,1),IF(LEN(A3431)=3,MID(A3431,1,2),IF(LEN(A3431)=5,MID(A3431,1,3),IF(LEN(A3431)=7,MID(A3431,1,5),IF(LEN(A3431)=1,"")))))</f>
        <v>51407</v>
      </c>
      <c r="U3431">
        <f>IF(LEN(A3431)=7,0,1)</f>
        <v>0</v>
      </c>
      <c r="V3431">
        <f t="shared" si="106"/>
        <v>1</v>
      </c>
      <c r="W3431">
        <f>IF(OR(LEFT(A3431)="1", LEFT(A3431)="2",LEFT(A3431)="3"),1,0)</f>
        <v>0</v>
      </c>
      <c r="Y3431" t="str">
        <f t="shared" si="107"/>
        <v>Belanja Hibah BOS Kepada Satuan Pendidikan Dasar</v>
      </c>
      <c r="AB3431" t="str">
        <f>IF(LEFT(A3431)="1","D",IF(LEFT(A3431)="2","K",IF(LEFT(A3431)="3","K",IF(LEFT(A3431)="4","K",IF(LEFT(A3431)="5","D",IF(LEFT(A3431)="6","D",IF(LEFT(A3431)="8","K",IF(LEFT(A3431)="9","D"))))))))</f>
        <v>D</v>
      </c>
      <c r="AD3431">
        <f>IF(LEFT(A3431)="4",1,IF(LEFT(A3431)="5",1,IF(LEFT(A3431)="6",1,0)))</f>
        <v>1</v>
      </c>
      <c r="AE3431">
        <f>IF(LEFT(A3431)="8",1,IF(LEFT(A3431)="9",1,0))</f>
        <v>0</v>
      </c>
      <c r="AF3431" t="str">
        <f>LEFT(A3431)</f>
        <v>5</v>
      </c>
    </row>
    <row r="3432" spans="1:32" x14ac:dyDescent="0.25">
      <c r="A3432" t="s">
        <v>6604</v>
      </c>
      <c r="B3432" t="s">
        <v>6605</v>
      </c>
      <c r="C3432" t="s">
        <v>6474</v>
      </c>
      <c r="D3432">
        <v>1</v>
      </c>
      <c r="E3432">
        <v>1</v>
      </c>
      <c r="F3432">
        <v>1</v>
      </c>
      <c r="G3432">
        <v>0</v>
      </c>
      <c r="H3432" t="s">
        <v>6605</v>
      </c>
      <c r="I3432" t="s">
        <v>10418</v>
      </c>
      <c r="J3432" t="s">
        <v>10420</v>
      </c>
      <c r="K3432" s="1">
        <v>42339</v>
      </c>
      <c r="L3432" s="1">
        <v>42339</v>
      </c>
      <c r="M3432" t="s">
        <v>10420</v>
      </c>
      <c r="N3432">
        <v>0</v>
      </c>
      <c r="O3432" t="s">
        <v>6472</v>
      </c>
      <c r="P3432">
        <v>1</v>
      </c>
      <c r="Q3432">
        <v>0</v>
      </c>
      <c r="T3432" t="str">
        <f>IF(LEN(A3432)=2,MID(A3432,1,1),IF(LEN(A3432)=3,MID(A3432,1,2),IF(LEN(A3432)=5,MID(A3432,1,3),IF(LEN(A3432)=7,MID(A3432,1,5),IF(LEN(A3432)=1,"")))))</f>
        <v>51</v>
      </c>
      <c r="U3432">
        <f>IF(LEN(A3432)=7,0,1)</f>
        <v>1</v>
      </c>
      <c r="V3432">
        <f t="shared" si="106"/>
        <v>1</v>
      </c>
      <c r="W3432">
        <f>IF(OR(LEFT(A3432)="1", LEFT(A3432)="2",LEFT(A3432)="3"),1,0)</f>
        <v>0</v>
      </c>
      <c r="Y3432" t="str">
        <f t="shared" si="107"/>
        <v>BELANJA BANTUAN SOSIAL</v>
      </c>
      <c r="AB3432" t="str">
        <f>IF(LEFT(A3432)="1","D",IF(LEFT(A3432)="2","K",IF(LEFT(A3432)="3","K",IF(LEFT(A3432)="4","K",IF(LEFT(A3432)="5","D",IF(LEFT(A3432)="6","D",IF(LEFT(A3432)="8","K",IF(LEFT(A3432)="9","D"))))))))</f>
        <v>D</v>
      </c>
      <c r="AD3432">
        <f>IF(LEFT(A3432)="4",1,IF(LEFT(A3432)="5",1,IF(LEFT(A3432)="6",1,0)))</f>
        <v>1</v>
      </c>
      <c r="AE3432">
        <f>IF(LEFT(A3432)="8",1,IF(LEFT(A3432)="9",1,0))</f>
        <v>0</v>
      </c>
      <c r="AF3432" t="str">
        <f>LEFT(A3432)</f>
        <v>5</v>
      </c>
    </row>
    <row r="3433" spans="1:32" x14ac:dyDescent="0.25">
      <c r="A3433" t="s">
        <v>6606</v>
      </c>
      <c r="B3433" t="s">
        <v>6607</v>
      </c>
      <c r="C3433" t="s">
        <v>6604</v>
      </c>
      <c r="D3433">
        <v>1</v>
      </c>
      <c r="E3433">
        <v>1</v>
      </c>
      <c r="F3433">
        <v>1</v>
      </c>
      <c r="G3433">
        <v>0</v>
      </c>
      <c r="H3433" t="s">
        <v>6607</v>
      </c>
      <c r="I3433" t="s">
        <v>10418</v>
      </c>
      <c r="J3433" t="s">
        <v>10420</v>
      </c>
      <c r="K3433" s="1">
        <v>42339</v>
      </c>
      <c r="L3433" s="1">
        <v>42339</v>
      </c>
      <c r="M3433" t="s">
        <v>10420</v>
      </c>
      <c r="N3433">
        <v>0</v>
      </c>
      <c r="O3433" t="s">
        <v>6472</v>
      </c>
      <c r="P3433">
        <v>1</v>
      </c>
      <c r="Q3433">
        <v>0</v>
      </c>
      <c r="T3433" t="str">
        <f>IF(LEN(A3433)=2,MID(A3433,1,1),IF(LEN(A3433)=3,MID(A3433,1,2),IF(LEN(A3433)=5,MID(A3433,1,3),IF(LEN(A3433)=7,MID(A3433,1,5),IF(LEN(A3433)=1,"")))))</f>
        <v>515</v>
      </c>
      <c r="U3433">
        <f>IF(LEN(A3433)=7,0,1)</f>
        <v>1</v>
      </c>
      <c r="V3433">
        <f t="shared" si="106"/>
        <v>1</v>
      </c>
      <c r="W3433">
        <f>IF(OR(LEFT(A3433)="1", LEFT(A3433)="2",LEFT(A3433)="3"),1,0)</f>
        <v>0</v>
      </c>
      <c r="Y3433" t="str">
        <f t="shared" si="107"/>
        <v>Belanja Bantuan Sosial Kepada Organisasi Sosial Kemasyarakatan</v>
      </c>
      <c r="AB3433" t="str">
        <f>IF(LEFT(A3433)="1","D",IF(LEFT(A3433)="2","K",IF(LEFT(A3433)="3","K",IF(LEFT(A3433)="4","K",IF(LEFT(A3433)="5","D",IF(LEFT(A3433)="6","D",IF(LEFT(A3433)="8","K",IF(LEFT(A3433)="9","D"))))))))</f>
        <v>D</v>
      </c>
      <c r="AD3433">
        <f>IF(LEFT(A3433)="4",1,IF(LEFT(A3433)="5",1,IF(LEFT(A3433)="6",1,0)))</f>
        <v>1</v>
      </c>
      <c r="AE3433">
        <f>IF(LEFT(A3433)="8",1,IF(LEFT(A3433)="9",1,0))</f>
        <v>0</v>
      </c>
      <c r="AF3433" t="str">
        <f>LEFT(A3433)</f>
        <v>5</v>
      </c>
    </row>
    <row r="3434" spans="1:32" x14ac:dyDescent="0.25">
      <c r="A3434" t="s">
        <v>6608</v>
      </c>
      <c r="B3434" t="s">
        <v>6607</v>
      </c>
      <c r="C3434" t="s">
        <v>6606</v>
      </c>
      <c r="D3434">
        <v>1</v>
      </c>
      <c r="E3434">
        <v>0</v>
      </c>
      <c r="F3434">
        <v>1</v>
      </c>
      <c r="G3434">
        <v>0</v>
      </c>
      <c r="H3434" t="s">
        <v>6607</v>
      </c>
      <c r="I3434" t="s">
        <v>10418</v>
      </c>
      <c r="J3434" t="s">
        <v>10420</v>
      </c>
      <c r="K3434" s="1">
        <v>42339</v>
      </c>
      <c r="L3434" s="1">
        <v>42339</v>
      </c>
      <c r="M3434" t="s">
        <v>10420</v>
      </c>
      <c r="N3434">
        <v>0</v>
      </c>
      <c r="O3434" t="s">
        <v>6472</v>
      </c>
      <c r="P3434">
        <v>1</v>
      </c>
      <c r="Q3434">
        <v>0</v>
      </c>
      <c r="T3434" t="str">
        <f>IF(LEN(A3434)=2,MID(A3434,1,1),IF(LEN(A3434)=3,MID(A3434,1,2),IF(LEN(A3434)=5,MID(A3434,1,3),IF(LEN(A3434)=7,MID(A3434,1,5),IF(LEN(A3434)=1,"")))))</f>
        <v>51501</v>
      </c>
      <c r="U3434">
        <f>IF(LEN(A3434)=7,0,1)</f>
        <v>0</v>
      </c>
      <c r="V3434">
        <f t="shared" si="106"/>
        <v>1</v>
      </c>
      <c r="W3434">
        <f>IF(OR(LEFT(A3434)="1", LEFT(A3434)="2",LEFT(A3434)="3"),1,0)</f>
        <v>0</v>
      </c>
      <c r="Y3434" t="str">
        <f t="shared" si="107"/>
        <v>Belanja Bantuan Sosial Kepada Organisasi Sosial Kemasyarakatan</v>
      </c>
      <c r="AB3434" t="str">
        <f>IF(LEFT(A3434)="1","D",IF(LEFT(A3434)="2","K",IF(LEFT(A3434)="3","K",IF(LEFT(A3434)="4","K",IF(LEFT(A3434)="5","D",IF(LEFT(A3434)="6","D",IF(LEFT(A3434)="8","K",IF(LEFT(A3434)="9","D"))))))))</f>
        <v>D</v>
      </c>
      <c r="AD3434">
        <f>IF(LEFT(A3434)="4",1,IF(LEFT(A3434)="5",1,IF(LEFT(A3434)="6",1,0)))</f>
        <v>1</v>
      </c>
      <c r="AE3434">
        <f>IF(LEFT(A3434)="8",1,IF(LEFT(A3434)="9",1,0))</f>
        <v>0</v>
      </c>
      <c r="AF3434" t="str">
        <f>LEFT(A3434)</f>
        <v>5</v>
      </c>
    </row>
    <row r="3435" spans="1:32" x14ac:dyDescent="0.25">
      <c r="A3435" t="s">
        <v>6609</v>
      </c>
      <c r="B3435" t="s">
        <v>6610</v>
      </c>
      <c r="C3435" t="s">
        <v>6604</v>
      </c>
      <c r="D3435">
        <v>1</v>
      </c>
      <c r="E3435">
        <v>1</v>
      </c>
      <c r="F3435">
        <v>1</v>
      </c>
      <c r="G3435">
        <v>0</v>
      </c>
      <c r="H3435" t="s">
        <v>6610</v>
      </c>
      <c r="I3435" t="s">
        <v>10418</v>
      </c>
      <c r="J3435" t="s">
        <v>10420</v>
      </c>
      <c r="K3435" s="1">
        <v>42339</v>
      </c>
      <c r="L3435" s="1">
        <v>42339</v>
      </c>
      <c r="M3435" t="s">
        <v>10420</v>
      </c>
      <c r="N3435">
        <v>0</v>
      </c>
      <c r="O3435" t="s">
        <v>6472</v>
      </c>
      <c r="P3435">
        <v>1</v>
      </c>
      <c r="Q3435">
        <v>0</v>
      </c>
      <c r="T3435" t="str">
        <f>IF(LEN(A3435)=2,MID(A3435,1,1),IF(LEN(A3435)=3,MID(A3435,1,2),IF(LEN(A3435)=5,MID(A3435,1,3),IF(LEN(A3435)=7,MID(A3435,1,5),IF(LEN(A3435)=1,"")))))</f>
        <v>515</v>
      </c>
      <c r="U3435">
        <f>IF(LEN(A3435)=7,0,1)</f>
        <v>1</v>
      </c>
      <c r="V3435">
        <f t="shared" si="106"/>
        <v>1</v>
      </c>
      <c r="W3435">
        <f>IF(OR(LEFT(A3435)="1", LEFT(A3435)="2",LEFT(A3435)="3"),1,0)</f>
        <v>0</v>
      </c>
      <c r="Y3435" t="str">
        <f t="shared" si="107"/>
        <v>Belanja Bantuan Sosial Kepada Kelompok Masyarakat</v>
      </c>
      <c r="AB3435" t="str">
        <f>IF(LEFT(A3435)="1","D",IF(LEFT(A3435)="2","K",IF(LEFT(A3435)="3","K",IF(LEFT(A3435)="4","K",IF(LEFT(A3435)="5","D",IF(LEFT(A3435)="6","D",IF(LEFT(A3435)="8","K",IF(LEFT(A3435)="9","D"))))))))</f>
        <v>D</v>
      </c>
      <c r="AD3435">
        <f>IF(LEFT(A3435)="4",1,IF(LEFT(A3435)="5",1,IF(LEFT(A3435)="6",1,0)))</f>
        <v>1</v>
      </c>
      <c r="AE3435">
        <f>IF(LEFT(A3435)="8",1,IF(LEFT(A3435)="9",1,0))</f>
        <v>0</v>
      </c>
      <c r="AF3435" t="str">
        <f>LEFT(A3435)</f>
        <v>5</v>
      </c>
    </row>
    <row r="3436" spans="1:32" x14ac:dyDescent="0.25">
      <c r="A3436" t="s">
        <v>6611</v>
      </c>
      <c r="B3436" t="s">
        <v>6610</v>
      </c>
      <c r="C3436" t="s">
        <v>6609</v>
      </c>
      <c r="D3436">
        <v>1</v>
      </c>
      <c r="E3436">
        <v>0</v>
      </c>
      <c r="F3436">
        <v>1</v>
      </c>
      <c r="G3436">
        <v>0</v>
      </c>
      <c r="H3436" t="s">
        <v>6610</v>
      </c>
      <c r="I3436" t="s">
        <v>10418</v>
      </c>
      <c r="J3436" t="s">
        <v>10420</v>
      </c>
      <c r="K3436" s="1">
        <v>42339</v>
      </c>
      <c r="L3436" s="1">
        <v>42339</v>
      </c>
      <c r="M3436" t="s">
        <v>10420</v>
      </c>
      <c r="N3436">
        <v>0</v>
      </c>
      <c r="O3436" t="s">
        <v>6472</v>
      </c>
      <c r="P3436">
        <v>1</v>
      </c>
      <c r="Q3436">
        <v>0</v>
      </c>
      <c r="T3436" t="str">
        <f>IF(LEN(A3436)=2,MID(A3436,1,1),IF(LEN(A3436)=3,MID(A3436,1,2),IF(LEN(A3436)=5,MID(A3436,1,3),IF(LEN(A3436)=7,MID(A3436,1,5),IF(LEN(A3436)=1,"")))))</f>
        <v>51502</v>
      </c>
      <c r="U3436">
        <f>IF(LEN(A3436)=7,0,1)</f>
        <v>0</v>
      </c>
      <c r="V3436">
        <f t="shared" si="106"/>
        <v>1</v>
      </c>
      <c r="W3436">
        <f>IF(OR(LEFT(A3436)="1", LEFT(A3436)="2",LEFT(A3436)="3"),1,0)</f>
        <v>0</v>
      </c>
      <c r="Y3436" t="str">
        <f t="shared" si="107"/>
        <v>Belanja Bantuan Sosial Kepada Kelompok Masyarakat</v>
      </c>
      <c r="AB3436" t="str">
        <f>IF(LEFT(A3436)="1","D",IF(LEFT(A3436)="2","K",IF(LEFT(A3436)="3","K",IF(LEFT(A3436)="4","K",IF(LEFT(A3436)="5","D",IF(LEFT(A3436)="6","D",IF(LEFT(A3436)="8","K",IF(LEFT(A3436)="9","D"))))))))</f>
        <v>D</v>
      </c>
      <c r="AD3436">
        <f>IF(LEFT(A3436)="4",1,IF(LEFT(A3436)="5",1,IF(LEFT(A3436)="6",1,0)))</f>
        <v>1</v>
      </c>
      <c r="AE3436">
        <f>IF(LEFT(A3436)="8",1,IF(LEFT(A3436)="9",1,0))</f>
        <v>0</v>
      </c>
      <c r="AF3436" t="str">
        <f>LEFT(A3436)</f>
        <v>5</v>
      </c>
    </row>
    <row r="3437" spans="1:32" x14ac:dyDescent="0.25">
      <c r="A3437" t="s">
        <v>6612</v>
      </c>
      <c r="B3437" t="s">
        <v>6613</v>
      </c>
      <c r="C3437" t="s">
        <v>6604</v>
      </c>
      <c r="D3437">
        <v>1</v>
      </c>
      <c r="E3437">
        <v>1</v>
      </c>
      <c r="F3437">
        <v>1</v>
      </c>
      <c r="G3437">
        <v>0</v>
      </c>
      <c r="H3437" t="s">
        <v>6613</v>
      </c>
      <c r="I3437" t="s">
        <v>10418</v>
      </c>
      <c r="J3437" t="s">
        <v>10420</v>
      </c>
      <c r="K3437" s="1">
        <v>42339</v>
      </c>
      <c r="L3437" s="1">
        <v>42339</v>
      </c>
      <c r="M3437" t="s">
        <v>10420</v>
      </c>
      <c r="N3437">
        <v>0</v>
      </c>
      <c r="O3437" t="s">
        <v>6472</v>
      </c>
      <c r="P3437">
        <v>1</v>
      </c>
      <c r="Q3437">
        <v>0</v>
      </c>
      <c r="T3437" t="str">
        <f>IF(LEN(A3437)=2,MID(A3437,1,1),IF(LEN(A3437)=3,MID(A3437,1,2),IF(LEN(A3437)=5,MID(A3437,1,3),IF(LEN(A3437)=7,MID(A3437,1,5),IF(LEN(A3437)=1,"")))))</f>
        <v>515</v>
      </c>
      <c r="U3437">
        <f>IF(LEN(A3437)=7,0,1)</f>
        <v>1</v>
      </c>
      <c r="V3437">
        <f t="shared" si="106"/>
        <v>1</v>
      </c>
      <c r="W3437">
        <f>IF(OR(LEFT(A3437)="1", LEFT(A3437)="2",LEFT(A3437)="3"),1,0)</f>
        <v>0</v>
      </c>
      <c r="Y3437" t="str">
        <f t="shared" si="107"/>
        <v>Belanja Bantuan Sosial Kepada Anggota Masyarakat</v>
      </c>
      <c r="AB3437" t="str">
        <f>IF(LEFT(A3437)="1","D",IF(LEFT(A3437)="2","K",IF(LEFT(A3437)="3","K",IF(LEFT(A3437)="4","K",IF(LEFT(A3437)="5","D",IF(LEFT(A3437)="6","D",IF(LEFT(A3437)="8","K",IF(LEFT(A3437)="9","D"))))))))</f>
        <v>D</v>
      </c>
      <c r="AD3437">
        <f>IF(LEFT(A3437)="4",1,IF(LEFT(A3437)="5",1,IF(LEFT(A3437)="6",1,0)))</f>
        <v>1</v>
      </c>
      <c r="AE3437">
        <f>IF(LEFT(A3437)="8",1,IF(LEFT(A3437)="9",1,0))</f>
        <v>0</v>
      </c>
      <c r="AF3437" t="str">
        <f>LEFT(A3437)</f>
        <v>5</v>
      </c>
    </row>
    <row r="3438" spans="1:32" x14ac:dyDescent="0.25">
      <c r="A3438" t="s">
        <v>6614</v>
      </c>
      <c r="B3438" t="s">
        <v>6613</v>
      </c>
      <c r="C3438" t="s">
        <v>6612</v>
      </c>
      <c r="D3438">
        <v>1</v>
      </c>
      <c r="E3438">
        <v>0</v>
      </c>
      <c r="F3438">
        <v>1</v>
      </c>
      <c r="G3438">
        <v>0</v>
      </c>
      <c r="H3438" t="s">
        <v>6613</v>
      </c>
      <c r="I3438" t="s">
        <v>10418</v>
      </c>
      <c r="J3438" t="s">
        <v>10420</v>
      </c>
      <c r="K3438" s="1">
        <v>42339</v>
      </c>
      <c r="L3438" s="1">
        <v>42339</v>
      </c>
      <c r="M3438" t="s">
        <v>10420</v>
      </c>
      <c r="N3438">
        <v>0</v>
      </c>
      <c r="O3438" t="s">
        <v>6472</v>
      </c>
      <c r="P3438">
        <v>1</v>
      </c>
      <c r="Q3438">
        <v>0</v>
      </c>
      <c r="T3438" t="str">
        <f>IF(LEN(A3438)=2,MID(A3438,1,1),IF(LEN(A3438)=3,MID(A3438,1,2),IF(LEN(A3438)=5,MID(A3438,1,3),IF(LEN(A3438)=7,MID(A3438,1,5),IF(LEN(A3438)=1,"")))))</f>
        <v>51503</v>
      </c>
      <c r="U3438">
        <f>IF(LEN(A3438)=7,0,1)</f>
        <v>0</v>
      </c>
      <c r="V3438">
        <f t="shared" si="106"/>
        <v>1</v>
      </c>
      <c r="W3438">
        <f>IF(OR(LEFT(A3438)="1", LEFT(A3438)="2",LEFT(A3438)="3"),1,0)</f>
        <v>0</v>
      </c>
      <c r="Y3438" t="str">
        <f t="shared" si="107"/>
        <v>Belanja Bantuan Sosial Kepada Anggota Masyarakat</v>
      </c>
      <c r="AB3438" t="str">
        <f>IF(LEFT(A3438)="1","D",IF(LEFT(A3438)="2","K",IF(LEFT(A3438)="3","K",IF(LEFT(A3438)="4","K",IF(LEFT(A3438)="5","D",IF(LEFT(A3438)="6","D",IF(LEFT(A3438)="8","K",IF(LEFT(A3438)="9","D"))))))))</f>
        <v>D</v>
      </c>
      <c r="AD3438">
        <f>IF(LEFT(A3438)="4",1,IF(LEFT(A3438)="5",1,IF(LEFT(A3438)="6",1,0)))</f>
        <v>1</v>
      </c>
      <c r="AE3438">
        <f>IF(LEFT(A3438)="8",1,IF(LEFT(A3438)="9",1,0))</f>
        <v>0</v>
      </c>
      <c r="AF3438" t="str">
        <f>LEFT(A3438)</f>
        <v>5</v>
      </c>
    </row>
    <row r="3439" spans="1:32" x14ac:dyDescent="0.25">
      <c r="A3439" t="s">
        <v>6615</v>
      </c>
      <c r="B3439" t="s">
        <v>6616</v>
      </c>
      <c r="C3439" t="s">
        <v>6474</v>
      </c>
      <c r="D3439">
        <v>1</v>
      </c>
      <c r="E3439">
        <v>1</v>
      </c>
      <c r="F3439">
        <v>1</v>
      </c>
      <c r="G3439">
        <v>0</v>
      </c>
      <c r="H3439" t="s">
        <v>6616</v>
      </c>
      <c r="I3439" t="s">
        <v>10418</v>
      </c>
      <c r="J3439" t="s">
        <v>10420</v>
      </c>
      <c r="K3439" s="1">
        <v>42339</v>
      </c>
      <c r="L3439" s="1">
        <v>42339</v>
      </c>
      <c r="M3439" t="s">
        <v>10420</v>
      </c>
      <c r="N3439">
        <v>0</v>
      </c>
      <c r="O3439" t="s">
        <v>6472</v>
      </c>
      <c r="P3439">
        <v>1</v>
      </c>
      <c r="Q3439">
        <v>0</v>
      </c>
      <c r="T3439" t="str">
        <f>IF(LEN(A3439)=2,MID(A3439,1,1),IF(LEN(A3439)=3,MID(A3439,1,2),IF(LEN(A3439)=5,MID(A3439,1,3),IF(LEN(A3439)=7,MID(A3439,1,5),IF(LEN(A3439)=1,"")))))</f>
        <v>51</v>
      </c>
      <c r="U3439">
        <f>IF(LEN(A3439)=7,0,1)</f>
        <v>1</v>
      </c>
      <c r="V3439">
        <f t="shared" si="106"/>
        <v>1</v>
      </c>
      <c r="W3439">
        <f>IF(OR(LEFT(A3439)="1", LEFT(A3439)="2",LEFT(A3439)="3"),1,0)</f>
        <v>0</v>
      </c>
      <c r="Y3439" t="str">
        <f t="shared" si="107"/>
        <v>BELANJA BAGI HASIL KEPADA PEMERINTAH/PROVINSI/KABUPATEN/KOTA DAN PEMERINTAHAN DESA</v>
      </c>
      <c r="AB3439" t="str">
        <f>IF(LEFT(A3439)="1","D",IF(LEFT(A3439)="2","K",IF(LEFT(A3439)="3","K",IF(LEFT(A3439)="4","K",IF(LEFT(A3439)="5","D",IF(LEFT(A3439)="6","D",IF(LEFT(A3439)="8","K",IF(LEFT(A3439)="9","D"))))))))</f>
        <v>D</v>
      </c>
      <c r="AD3439">
        <f>IF(LEFT(A3439)="4",1,IF(LEFT(A3439)="5",1,IF(LEFT(A3439)="6",1,0)))</f>
        <v>1</v>
      </c>
      <c r="AE3439">
        <f>IF(LEFT(A3439)="8",1,IF(LEFT(A3439)="9",1,0))</f>
        <v>0</v>
      </c>
      <c r="AF3439" t="str">
        <f>LEFT(A3439)</f>
        <v>5</v>
      </c>
    </row>
    <row r="3440" spans="1:32" x14ac:dyDescent="0.25">
      <c r="A3440" t="s">
        <v>6617</v>
      </c>
      <c r="B3440" t="s">
        <v>6618</v>
      </c>
      <c r="C3440" t="s">
        <v>6615</v>
      </c>
      <c r="D3440">
        <v>1</v>
      </c>
      <c r="E3440">
        <v>1</v>
      </c>
      <c r="F3440">
        <v>1</v>
      </c>
      <c r="G3440">
        <v>0</v>
      </c>
      <c r="H3440" t="s">
        <v>6618</v>
      </c>
      <c r="I3440" t="s">
        <v>10418</v>
      </c>
      <c r="J3440" t="s">
        <v>10420</v>
      </c>
      <c r="K3440" s="1">
        <v>42339</v>
      </c>
      <c r="L3440" s="1">
        <v>42339</v>
      </c>
      <c r="M3440" t="s">
        <v>10420</v>
      </c>
      <c r="N3440">
        <v>0</v>
      </c>
      <c r="O3440" t="s">
        <v>6472</v>
      </c>
      <c r="P3440">
        <v>1</v>
      </c>
      <c r="Q3440">
        <v>0</v>
      </c>
      <c r="T3440" t="str">
        <f>IF(LEN(A3440)=2,MID(A3440,1,1),IF(LEN(A3440)=3,MID(A3440,1,2),IF(LEN(A3440)=5,MID(A3440,1,3),IF(LEN(A3440)=7,MID(A3440,1,5),IF(LEN(A3440)=1,"")))))</f>
        <v>516</v>
      </c>
      <c r="U3440">
        <f>IF(LEN(A3440)=7,0,1)</f>
        <v>1</v>
      </c>
      <c r="V3440">
        <f t="shared" si="106"/>
        <v>1</v>
      </c>
      <c r="W3440">
        <f>IF(OR(LEFT(A3440)="1", LEFT(A3440)="2",LEFT(A3440)="3"),1,0)</f>
        <v>0</v>
      </c>
      <c r="Y3440" t="str">
        <f t="shared" si="107"/>
        <v>Belanja Bagi Hasil Pajak Daerah Kepada Provinsi</v>
      </c>
      <c r="AB3440" t="str">
        <f>IF(LEFT(A3440)="1","D",IF(LEFT(A3440)="2","K",IF(LEFT(A3440)="3","K",IF(LEFT(A3440)="4","K",IF(LEFT(A3440)="5","D",IF(LEFT(A3440)="6","D",IF(LEFT(A3440)="8","K",IF(LEFT(A3440)="9","D"))))))))</f>
        <v>D</v>
      </c>
      <c r="AD3440">
        <f>IF(LEFT(A3440)="4",1,IF(LEFT(A3440)="5",1,IF(LEFT(A3440)="6",1,0)))</f>
        <v>1</v>
      </c>
      <c r="AE3440">
        <f>IF(LEFT(A3440)="8",1,IF(LEFT(A3440)="9",1,0))</f>
        <v>0</v>
      </c>
      <c r="AF3440" t="str">
        <f>LEFT(A3440)</f>
        <v>5</v>
      </c>
    </row>
    <row r="3441" spans="1:32" x14ac:dyDescent="0.25">
      <c r="A3441" t="s">
        <v>6619</v>
      </c>
      <c r="B3441" t="s">
        <v>6618</v>
      </c>
      <c r="C3441" t="s">
        <v>6617</v>
      </c>
      <c r="D3441">
        <v>1</v>
      </c>
      <c r="E3441">
        <v>0</v>
      </c>
      <c r="F3441">
        <v>1</v>
      </c>
      <c r="G3441">
        <v>0</v>
      </c>
      <c r="H3441" t="s">
        <v>6618</v>
      </c>
      <c r="I3441" t="s">
        <v>10418</v>
      </c>
      <c r="J3441" t="s">
        <v>10420</v>
      </c>
      <c r="K3441" s="1">
        <v>42339</v>
      </c>
      <c r="L3441" s="1">
        <v>42339</v>
      </c>
      <c r="M3441" t="s">
        <v>10420</v>
      </c>
      <c r="N3441">
        <v>0</v>
      </c>
      <c r="O3441" t="s">
        <v>6472</v>
      </c>
      <c r="P3441">
        <v>1</v>
      </c>
      <c r="Q3441">
        <v>0</v>
      </c>
      <c r="T3441" t="str">
        <f>IF(LEN(A3441)=2,MID(A3441,1,1),IF(LEN(A3441)=3,MID(A3441,1,2),IF(LEN(A3441)=5,MID(A3441,1,3),IF(LEN(A3441)=7,MID(A3441,1,5),IF(LEN(A3441)=1,"")))))</f>
        <v>51601</v>
      </c>
      <c r="U3441">
        <f>IF(LEN(A3441)=7,0,1)</f>
        <v>0</v>
      </c>
      <c r="V3441">
        <f t="shared" si="106"/>
        <v>1</v>
      </c>
      <c r="W3441">
        <f>IF(OR(LEFT(A3441)="1", LEFT(A3441)="2",LEFT(A3441)="3"),1,0)</f>
        <v>0</v>
      </c>
      <c r="Y3441" t="str">
        <f t="shared" si="107"/>
        <v>Belanja Bagi Hasil Pajak Daerah Kepada Provinsi</v>
      </c>
      <c r="AB3441" t="str">
        <f>IF(LEFT(A3441)="1","D",IF(LEFT(A3441)="2","K",IF(LEFT(A3441)="3","K",IF(LEFT(A3441)="4","K",IF(LEFT(A3441)="5","D",IF(LEFT(A3441)="6","D",IF(LEFT(A3441)="8","K",IF(LEFT(A3441)="9","D"))))))))</f>
        <v>D</v>
      </c>
      <c r="AD3441">
        <f>IF(LEFT(A3441)="4",1,IF(LEFT(A3441)="5",1,IF(LEFT(A3441)="6",1,0)))</f>
        <v>1</v>
      </c>
      <c r="AE3441">
        <f>IF(LEFT(A3441)="8",1,IF(LEFT(A3441)="9",1,0))</f>
        <v>0</v>
      </c>
      <c r="AF3441" t="str">
        <f>LEFT(A3441)</f>
        <v>5</v>
      </c>
    </row>
    <row r="3442" spans="1:32" x14ac:dyDescent="0.25">
      <c r="A3442" t="s">
        <v>6620</v>
      </c>
      <c r="B3442" t="s">
        <v>6621</v>
      </c>
      <c r="C3442" t="s">
        <v>6615</v>
      </c>
      <c r="D3442">
        <v>1</v>
      </c>
      <c r="E3442">
        <v>1</v>
      </c>
      <c r="F3442">
        <v>1</v>
      </c>
      <c r="G3442">
        <v>0</v>
      </c>
      <c r="H3442" t="s">
        <v>6621</v>
      </c>
      <c r="I3442" t="s">
        <v>10418</v>
      </c>
      <c r="J3442" t="s">
        <v>10420</v>
      </c>
      <c r="K3442" s="1">
        <v>42339</v>
      </c>
      <c r="L3442" s="1">
        <v>42339</v>
      </c>
      <c r="M3442" t="s">
        <v>10420</v>
      </c>
      <c r="N3442">
        <v>0</v>
      </c>
      <c r="O3442" t="s">
        <v>6472</v>
      </c>
      <c r="P3442">
        <v>1</v>
      </c>
      <c r="Q3442">
        <v>0</v>
      </c>
      <c r="T3442" t="str">
        <f>IF(LEN(A3442)=2,MID(A3442,1,1),IF(LEN(A3442)=3,MID(A3442,1,2),IF(LEN(A3442)=5,MID(A3442,1,3),IF(LEN(A3442)=7,MID(A3442,1,5),IF(LEN(A3442)=1,"")))))</f>
        <v>516</v>
      </c>
      <c r="U3442">
        <f>IF(LEN(A3442)=7,0,1)</f>
        <v>1</v>
      </c>
      <c r="V3442">
        <f t="shared" si="106"/>
        <v>1</v>
      </c>
      <c r="W3442">
        <f>IF(OR(LEFT(A3442)="1", LEFT(A3442)="2",LEFT(A3442)="3"),1,0)</f>
        <v>0</v>
      </c>
      <c r="Y3442" t="str">
        <f t="shared" si="107"/>
        <v>Belanja Bagi Hasil Pajak Daerah Kepada Kabupaten/Kota</v>
      </c>
      <c r="AB3442" t="str">
        <f>IF(LEFT(A3442)="1","D",IF(LEFT(A3442)="2","K",IF(LEFT(A3442)="3","K",IF(LEFT(A3442)="4","K",IF(LEFT(A3442)="5","D",IF(LEFT(A3442)="6","D",IF(LEFT(A3442)="8","K",IF(LEFT(A3442)="9","D"))))))))</f>
        <v>D</v>
      </c>
      <c r="AD3442">
        <f>IF(LEFT(A3442)="4",1,IF(LEFT(A3442)="5",1,IF(LEFT(A3442)="6",1,0)))</f>
        <v>1</v>
      </c>
      <c r="AE3442">
        <f>IF(LEFT(A3442)="8",1,IF(LEFT(A3442)="9",1,0))</f>
        <v>0</v>
      </c>
      <c r="AF3442" t="str">
        <f>LEFT(A3442)</f>
        <v>5</v>
      </c>
    </row>
    <row r="3443" spans="1:32" x14ac:dyDescent="0.25">
      <c r="A3443" t="s">
        <v>6622</v>
      </c>
      <c r="B3443" t="s">
        <v>6621</v>
      </c>
      <c r="C3443" t="s">
        <v>6620</v>
      </c>
      <c r="D3443">
        <v>1</v>
      </c>
      <c r="E3443">
        <v>0</v>
      </c>
      <c r="F3443">
        <v>1</v>
      </c>
      <c r="G3443">
        <v>0</v>
      </c>
      <c r="H3443" t="s">
        <v>6621</v>
      </c>
      <c r="I3443" t="s">
        <v>10418</v>
      </c>
      <c r="J3443" t="s">
        <v>10420</v>
      </c>
      <c r="K3443" s="1">
        <v>42339</v>
      </c>
      <c r="L3443" s="1">
        <v>42339</v>
      </c>
      <c r="M3443" t="s">
        <v>10420</v>
      </c>
      <c r="N3443">
        <v>0</v>
      </c>
      <c r="O3443" t="s">
        <v>6472</v>
      </c>
      <c r="P3443">
        <v>1</v>
      </c>
      <c r="Q3443">
        <v>0</v>
      </c>
      <c r="T3443" t="str">
        <f>IF(LEN(A3443)=2,MID(A3443,1,1),IF(LEN(A3443)=3,MID(A3443,1,2),IF(LEN(A3443)=5,MID(A3443,1,3),IF(LEN(A3443)=7,MID(A3443,1,5),IF(LEN(A3443)=1,"")))))</f>
        <v>51602</v>
      </c>
      <c r="U3443">
        <f>IF(LEN(A3443)=7,0,1)</f>
        <v>0</v>
      </c>
      <c r="V3443">
        <f t="shared" si="106"/>
        <v>1</v>
      </c>
      <c r="W3443">
        <f>IF(OR(LEFT(A3443)="1", LEFT(A3443)="2",LEFT(A3443)="3"),1,0)</f>
        <v>0</v>
      </c>
      <c r="Y3443" t="str">
        <f t="shared" si="107"/>
        <v>Belanja Bagi Hasil Pajak Daerah Kepada Kabupaten/Kota</v>
      </c>
      <c r="AB3443" t="str">
        <f>IF(LEFT(A3443)="1","D",IF(LEFT(A3443)="2","K",IF(LEFT(A3443)="3","K",IF(LEFT(A3443)="4","K",IF(LEFT(A3443)="5","D",IF(LEFT(A3443)="6","D",IF(LEFT(A3443)="8","K",IF(LEFT(A3443)="9","D"))))))))</f>
        <v>D</v>
      </c>
      <c r="AD3443">
        <f>IF(LEFT(A3443)="4",1,IF(LEFT(A3443)="5",1,IF(LEFT(A3443)="6",1,0)))</f>
        <v>1</v>
      </c>
      <c r="AE3443">
        <f>IF(LEFT(A3443)="8",1,IF(LEFT(A3443)="9",1,0))</f>
        <v>0</v>
      </c>
      <c r="AF3443" t="str">
        <f>LEFT(A3443)</f>
        <v>5</v>
      </c>
    </row>
    <row r="3444" spans="1:32" x14ac:dyDescent="0.25">
      <c r="A3444" t="s">
        <v>6623</v>
      </c>
      <c r="B3444" t="s">
        <v>6624</v>
      </c>
      <c r="C3444" t="s">
        <v>6615</v>
      </c>
      <c r="D3444">
        <v>1</v>
      </c>
      <c r="E3444">
        <v>1</v>
      </c>
      <c r="F3444">
        <v>1</v>
      </c>
      <c r="G3444">
        <v>0</v>
      </c>
      <c r="H3444" t="s">
        <v>6624</v>
      </c>
      <c r="I3444" t="s">
        <v>10418</v>
      </c>
      <c r="J3444" t="s">
        <v>10420</v>
      </c>
      <c r="K3444" s="1">
        <v>42339</v>
      </c>
      <c r="L3444" s="1">
        <v>42339</v>
      </c>
      <c r="M3444" t="s">
        <v>10420</v>
      </c>
      <c r="N3444">
        <v>0</v>
      </c>
      <c r="O3444" t="s">
        <v>6472</v>
      </c>
      <c r="P3444">
        <v>1</v>
      </c>
      <c r="Q3444">
        <v>0</v>
      </c>
      <c r="T3444" t="str">
        <f>IF(LEN(A3444)=2,MID(A3444,1,1),IF(LEN(A3444)=3,MID(A3444,1,2),IF(LEN(A3444)=5,MID(A3444,1,3),IF(LEN(A3444)=7,MID(A3444,1,5),IF(LEN(A3444)=1,"")))))</f>
        <v>516</v>
      </c>
      <c r="U3444">
        <f>IF(LEN(A3444)=7,0,1)</f>
        <v>1</v>
      </c>
      <c r="V3444">
        <f t="shared" si="106"/>
        <v>1</v>
      </c>
      <c r="W3444">
        <f>IF(OR(LEFT(A3444)="1", LEFT(A3444)="2",LEFT(A3444)="3"),1,0)</f>
        <v>0</v>
      </c>
      <c r="Y3444" t="str">
        <f t="shared" si="107"/>
        <v>Belanja Bagi Hasil Pajak Daerah Kepada Pemerintahan Desa</v>
      </c>
      <c r="AB3444" t="str">
        <f>IF(LEFT(A3444)="1","D",IF(LEFT(A3444)="2","K",IF(LEFT(A3444)="3","K",IF(LEFT(A3444)="4","K",IF(LEFT(A3444)="5","D",IF(LEFT(A3444)="6","D",IF(LEFT(A3444)="8","K",IF(LEFT(A3444)="9","D"))))))))</f>
        <v>D</v>
      </c>
      <c r="AD3444">
        <f>IF(LEFT(A3444)="4",1,IF(LEFT(A3444)="5",1,IF(LEFT(A3444)="6",1,0)))</f>
        <v>1</v>
      </c>
      <c r="AE3444">
        <f>IF(LEFT(A3444)="8",1,IF(LEFT(A3444)="9",1,0))</f>
        <v>0</v>
      </c>
      <c r="AF3444" t="str">
        <f>LEFT(A3444)</f>
        <v>5</v>
      </c>
    </row>
    <row r="3445" spans="1:32" x14ac:dyDescent="0.25">
      <c r="A3445" t="s">
        <v>6625</v>
      </c>
      <c r="B3445" t="s">
        <v>6624</v>
      </c>
      <c r="C3445" t="s">
        <v>6623</v>
      </c>
      <c r="D3445">
        <v>1</v>
      </c>
      <c r="E3445">
        <v>0</v>
      </c>
      <c r="F3445">
        <v>1</v>
      </c>
      <c r="G3445">
        <v>0</v>
      </c>
      <c r="H3445" t="s">
        <v>6624</v>
      </c>
      <c r="I3445" t="s">
        <v>10418</v>
      </c>
      <c r="J3445" t="s">
        <v>10420</v>
      </c>
      <c r="K3445" s="1">
        <v>42339</v>
      </c>
      <c r="L3445" s="1">
        <v>42339</v>
      </c>
      <c r="M3445" t="s">
        <v>10420</v>
      </c>
      <c r="N3445">
        <v>0</v>
      </c>
      <c r="O3445" t="s">
        <v>6472</v>
      </c>
      <c r="P3445">
        <v>1</v>
      </c>
      <c r="Q3445">
        <v>0</v>
      </c>
      <c r="T3445" t="str">
        <f>IF(LEN(A3445)=2,MID(A3445,1,1),IF(LEN(A3445)=3,MID(A3445,1,2),IF(LEN(A3445)=5,MID(A3445,1,3),IF(LEN(A3445)=7,MID(A3445,1,5),IF(LEN(A3445)=1,"")))))</f>
        <v>51603</v>
      </c>
      <c r="U3445">
        <f>IF(LEN(A3445)=7,0,1)</f>
        <v>0</v>
      </c>
      <c r="V3445">
        <f t="shared" si="106"/>
        <v>1</v>
      </c>
      <c r="W3445">
        <f>IF(OR(LEFT(A3445)="1", LEFT(A3445)="2",LEFT(A3445)="3"),1,0)</f>
        <v>0</v>
      </c>
      <c r="Y3445" t="str">
        <f t="shared" si="107"/>
        <v>Belanja Bagi Hasil Pajak Daerah Kepada Pemerintahan Desa</v>
      </c>
      <c r="AB3445" t="str">
        <f>IF(LEFT(A3445)="1","D",IF(LEFT(A3445)="2","K",IF(LEFT(A3445)="3","K",IF(LEFT(A3445)="4","K",IF(LEFT(A3445)="5","D",IF(LEFT(A3445)="6","D",IF(LEFT(A3445)="8","K",IF(LEFT(A3445)="9","D"))))))))</f>
        <v>D</v>
      </c>
      <c r="AD3445">
        <f>IF(LEFT(A3445)="4",1,IF(LEFT(A3445)="5",1,IF(LEFT(A3445)="6",1,0)))</f>
        <v>1</v>
      </c>
      <c r="AE3445">
        <f>IF(LEFT(A3445)="8",1,IF(LEFT(A3445)="9",1,0))</f>
        <v>0</v>
      </c>
      <c r="AF3445" t="str">
        <f>LEFT(A3445)</f>
        <v>5</v>
      </c>
    </row>
    <row r="3446" spans="1:32" x14ac:dyDescent="0.25">
      <c r="A3446" t="s">
        <v>6626</v>
      </c>
      <c r="B3446" t="s">
        <v>6627</v>
      </c>
      <c r="C3446" t="s">
        <v>6615</v>
      </c>
      <c r="D3446">
        <v>1</v>
      </c>
      <c r="E3446">
        <v>1</v>
      </c>
      <c r="F3446">
        <v>1</v>
      </c>
      <c r="G3446">
        <v>0</v>
      </c>
      <c r="H3446" t="s">
        <v>6627</v>
      </c>
      <c r="I3446" t="s">
        <v>10418</v>
      </c>
      <c r="J3446" t="s">
        <v>10420</v>
      </c>
      <c r="K3446" s="1">
        <v>42339</v>
      </c>
      <c r="L3446" s="1">
        <v>42339</v>
      </c>
      <c r="M3446" t="s">
        <v>10420</v>
      </c>
      <c r="N3446">
        <v>0</v>
      </c>
      <c r="O3446" t="s">
        <v>6472</v>
      </c>
      <c r="P3446">
        <v>1</v>
      </c>
      <c r="Q3446">
        <v>0</v>
      </c>
      <c r="T3446" t="str">
        <f>IF(LEN(A3446)=2,MID(A3446,1,1),IF(LEN(A3446)=3,MID(A3446,1,2),IF(LEN(A3446)=5,MID(A3446,1,3),IF(LEN(A3446)=7,MID(A3446,1,5),IF(LEN(A3446)=1,"")))))</f>
        <v>516</v>
      </c>
      <c r="U3446">
        <f>IF(LEN(A3446)=7,0,1)</f>
        <v>1</v>
      </c>
      <c r="V3446">
        <f t="shared" si="106"/>
        <v>1</v>
      </c>
      <c r="W3446">
        <f>IF(OR(LEFT(A3446)="1", LEFT(A3446)="2",LEFT(A3446)="3"),1,0)</f>
        <v>0</v>
      </c>
      <c r="Y3446" t="str">
        <f t="shared" si="107"/>
        <v>Belanja Bagi Hasil Retribusi Daerah Kepada Pemerintah</v>
      </c>
      <c r="AB3446" t="str">
        <f>IF(LEFT(A3446)="1","D",IF(LEFT(A3446)="2","K",IF(LEFT(A3446)="3","K",IF(LEFT(A3446)="4","K",IF(LEFT(A3446)="5","D",IF(LEFT(A3446)="6","D",IF(LEFT(A3446)="8","K",IF(LEFT(A3446)="9","D"))))))))</f>
        <v>D</v>
      </c>
      <c r="AD3446">
        <f>IF(LEFT(A3446)="4",1,IF(LEFT(A3446)="5",1,IF(LEFT(A3446)="6",1,0)))</f>
        <v>1</v>
      </c>
      <c r="AE3446">
        <f>IF(LEFT(A3446)="8",1,IF(LEFT(A3446)="9",1,0))</f>
        <v>0</v>
      </c>
      <c r="AF3446" t="str">
        <f>LEFT(A3446)</f>
        <v>5</v>
      </c>
    </row>
    <row r="3447" spans="1:32" x14ac:dyDescent="0.25">
      <c r="A3447" t="s">
        <v>6628</v>
      </c>
      <c r="B3447" t="s">
        <v>6627</v>
      </c>
      <c r="C3447" t="s">
        <v>6626</v>
      </c>
      <c r="D3447">
        <v>1</v>
      </c>
      <c r="E3447">
        <v>0</v>
      </c>
      <c r="F3447">
        <v>1</v>
      </c>
      <c r="G3447">
        <v>0</v>
      </c>
      <c r="H3447" t="s">
        <v>6627</v>
      </c>
      <c r="I3447" t="s">
        <v>10418</v>
      </c>
      <c r="J3447" t="s">
        <v>10420</v>
      </c>
      <c r="K3447" s="1">
        <v>42339</v>
      </c>
      <c r="L3447" s="1">
        <v>42339</v>
      </c>
      <c r="M3447" t="s">
        <v>10420</v>
      </c>
      <c r="N3447">
        <v>0</v>
      </c>
      <c r="O3447" t="s">
        <v>6472</v>
      </c>
      <c r="P3447">
        <v>1</v>
      </c>
      <c r="Q3447">
        <v>0</v>
      </c>
      <c r="T3447" t="str">
        <f>IF(LEN(A3447)=2,MID(A3447,1,1),IF(LEN(A3447)=3,MID(A3447,1,2),IF(LEN(A3447)=5,MID(A3447,1,3),IF(LEN(A3447)=7,MID(A3447,1,5),IF(LEN(A3447)=1,"")))))</f>
        <v>51604</v>
      </c>
      <c r="U3447">
        <f>IF(LEN(A3447)=7,0,1)</f>
        <v>0</v>
      </c>
      <c r="V3447">
        <f t="shared" si="106"/>
        <v>1</v>
      </c>
      <c r="W3447">
        <f>IF(OR(LEFT(A3447)="1", LEFT(A3447)="2",LEFT(A3447)="3"),1,0)</f>
        <v>0</v>
      </c>
      <c r="Y3447" t="str">
        <f t="shared" si="107"/>
        <v>Belanja Bagi Hasil Retribusi Daerah Kepada Pemerintah</v>
      </c>
      <c r="AB3447" t="str">
        <f>IF(LEFT(A3447)="1","D",IF(LEFT(A3447)="2","K",IF(LEFT(A3447)="3","K",IF(LEFT(A3447)="4","K",IF(LEFT(A3447)="5","D",IF(LEFT(A3447)="6","D",IF(LEFT(A3447)="8","K",IF(LEFT(A3447)="9","D"))))))))</f>
        <v>D</v>
      </c>
      <c r="AD3447">
        <f>IF(LEFT(A3447)="4",1,IF(LEFT(A3447)="5",1,IF(LEFT(A3447)="6",1,0)))</f>
        <v>1</v>
      </c>
      <c r="AE3447">
        <f>IF(LEFT(A3447)="8",1,IF(LEFT(A3447)="9",1,0))</f>
        <v>0</v>
      </c>
      <c r="AF3447" t="str">
        <f>LEFT(A3447)</f>
        <v>5</v>
      </c>
    </row>
    <row r="3448" spans="1:32" x14ac:dyDescent="0.25">
      <c r="A3448" t="s">
        <v>6629</v>
      </c>
      <c r="B3448" t="s">
        <v>6630</v>
      </c>
      <c r="C3448" t="s">
        <v>6615</v>
      </c>
      <c r="D3448">
        <v>1</v>
      </c>
      <c r="E3448">
        <v>1</v>
      </c>
      <c r="F3448">
        <v>1</v>
      </c>
      <c r="G3448">
        <v>0</v>
      </c>
      <c r="H3448" t="s">
        <v>6630</v>
      </c>
      <c r="I3448" t="s">
        <v>10418</v>
      </c>
      <c r="J3448" t="s">
        <v>10420</v>
      </c>
      <c r="K3448" s="1">
        <v>42339</v>
      </c>
      <c r="L3448" s="1">
        <v>42339</v>
      </c>
      <c r="M3448" t="s">
        <v>10420</v>
      </c>
      <c r="N3448">
        <v>0</v>
      </c>
      <c r="O3448" t="s">
        <v>6472</v>
      </c>
      <c r="P3448">
        <v>1</v>
      </c>
      <c r="Q3448">
        <v>0</v>
      </c>
      <c r="T3448" t="str">
        <f>IF(LEN(A3448)=2,MID(A3448,1,1),IF(LEN(A3448)=3,MID(A3448,1,2),IF(LEN(A3448)=5,MID(A3448,1,3),IF(LEN(A3448)=7,MID(A3448,1,5),IF(LEN(A3448)=1,"")))))</f>
        <v>516</v>
      </c>
      <c r="U3448">
        <f>IF(LEN(A3448)=7,0,1)</f>
        <v>1</v>
      </c>
      <c r="V3448">
        <f t="shared" si="106"/>
        <v>1</v>
      </c>
      <c r="W3448">
        <f>IF(OR(LEFT(A3448)="1", LEFT(A3448)="2",LEFT(A3448)="3"),1,0)</f>
        <v>0</v>
      </c>
      <c r="Y3448" t="str">
        <f t="shared" si="107"/>
        <v>Belanja Bagi Hasil Retribusi Daerah Kepada Kabupaten/Kota</v>
      </c>
      <c r="AB3448" t="str">
        <f>IF(LEFT(A3448)="1","D",IF(LEFT(A3448)="2","K",IF(LEFT(A3448)="3","K",IF(LEFT(A3448)="4","K",IF(LEFT(A3448)="5","D",IF(LEFT(A3448)="6","D",IF(LEFT(A3448)="8","K",IF(LEFT(A3448)="9","D"))))))))</f>
        <v>D</v>
      </c>
      <c r="AD3448">
        <f>IF(LEFT(A3448)="4",1,IF(LEFT(A3448)="5",1,IF(LEFT(A3448)="6",1,0)))</f>
        <v>1</v>
      </c>
      <c r="AE3448">
        <f>IF(LEFT(A3448)="8",1,IF(LEFT(A3448)="9",1,0))</f>
        <v>0</v>
      </c>
      <c r="AF3448" t="str">
        <f>LEFT(A3448)</f>
        <v>5</v>
      </c>
    </row>
    <row r="3449" spans="1:32" x14ac:dyDescent="0.25">
      <c r="A3449" t="s">
        <v>6631</v>
      </c>
      <c r="B3449" t="s">
        <v>6630</v>
      </c>
      <c r="C3449" t="s">
        <v>6629</v>
      </c>
      <c r="D3449">
        <v>1</v>
      </c>
      <c r="E3449">
        <v>0</v>
      </c>
      <c r="F3449">
        <v>1</v>
      </c>
      <c r="G3449">
        <v>0</v>
      </c>
      <c r="H3449" t="s">
        <v>6630</v>
      </c>
      <c r="I3449" t="s">
        <v>10418</v>
      </c>
      <c r="J3449" t="s">
        <v>10420</v>
      </c>
      <c r="K3449" s="1">
        <v>42339</v>
      </c>
      <c r="L3449" s="1">
        <v>42339</v>
      </c>
      <c r="M3449" t="s">
        <v>10420</v>
      </c>
      <c r="N3449">
        <v>0</v>
      </c>
      <c r="O3449" t="s">
        <v>6472</v>
      </c>
      <c r="P3449">
        <v>1</v>
      </c>
      <c r="Q3449">
        <v>0</v>
      </c>
      <c r="T3449" t="str">
        <f>IF(LEN(A3449)=2,MID(A3449,1,1),IF(LEN(A3449)=3,MID(A3449,1,2),IF(LEN(A3449)=5,MID(A3449,1,3),IF(LEN(A3449)=7,MID(A3449,1,5),IF(LEN(A3449)=1,"")))))</f>
        <v>51605</v>
      </c>
      <c r="U3449">
        <f>IF(LEN(A3449)=7,0,1)</f>
        <v>0</v>
      </c>
      <c r="V3449">
        <f t="shared" si="106"/>
        <v>1</v>
      </c>
      <c r="W3449">
        <f>IF(OR(LEFT(A3449)="1", LEFT(A3449)="2",LEFT(A3449)="3"),1,0)</f>
        <v>0</v>
      </c>
      <c r="Y3449" t="str">
        <f t="shared" si="107"/>
        <v>Belanja Bagi Hasil Retribusi Daerah Kepada Kabupaten/Kota</v>
      </c>
      <c r="AB3449" t="str">
        <f>IF(LEFT(A3449)="1","D",IF(LEFT(A3449)="2","K",IF(LEFT(A3449)="3","K",IF(LEFT(A3449)="4","K",IF(LEFT(A3449)="5","D",IF(LEFT(A3449)="6","D",IF(LEFT(A3449)="8","K",IF(LEFT(A3449)="9","D"))))))))</f>
        <v>D</v>
      </c>
      <c r="AD3449">
        <f>IF(LEFT(A3449)="4",1,IF(LEFT(A3449)="5",1,IF(LEFT(A3449)="6",1,0)))</f>
        <v>1</v>
      </c>
      <c r="AE3449">
        <f>IF(LEFT(A3449)="8",1,IF(LEFT(A3449)="9",1,0))</f>
        <v>0</v>
      </c>
      <c r="AF3449" t="str">
        <f>LEFT(A3449)</f>
        <v>5</v>
      </c>
    </row>
    <row r="3450" spans="1:32" x14ac:dyDescent="0.25">
      <c r="A3450" t="s">
        <v>6632</v>
      </c>
      <c r="B3450" t="s">
        <v>6633</v>
      </c>
      <c r="C3450" t="s">
        <v>6615</v>
      </c>
      <c r="D3450">
        <v>1</v>
      </c>
      <c r="E3450">
        <v>1</v>
      </c>
      <c r="F3450">
        <v>1</v>
      </c>
      <c r="G3450">
        <v>0</v>
      </c>
      <c r="H3450" t="s">
        <v>6633</v>
      </c>
      <c r="I3450" t="s">
        <v>10418</v>
      </c>
      <c r="J3450" t="s">
        <v>10420</v>
      </c>
      <c r="K3450" s="1">
        <v>42339</v>
      </c>
      <c r="L3450" s="1">
        <v>42339</v>
      </c>
      <c r="M3450" t="s">
        <v>10420</v>
      </c>
      <c r="N3450">
        <v>0</v>
      </c>
      <c r="O3450" t="s">
        <v>6472</v>
      </c>
      <c r="P3450">
        <v>1</v>
      </c>
      <c r="Q3450">
        <v>0</v>
      </c>
      <c r="T3450" t="str">
        <f>IF(LEN(A3450)=2,MID(A3450,1,1),IF(LEN(A3450)=3,MID(A3450,1,2),IF(LEN(A3450)=5,MID(A3450,1,3),IF(LEN(A3450)=7,MID(A3450,1,5),IF(LEN(A3450)=1,"")))))</f>
        <v>516</v>
      </c>
      <c r="U3450">
        <f>IF(LEN(A3450)=7,0,1)</f>
        <v>1</v>
      </c>
      <c r="V3450">
        <f t="shared" si="106"/>
        <v>1</v>
      </c>
      <c r="W3450">
        <f>IF(OR(LEFT(A3450)="1", LEFT(A3450)="2",LEFT(A3450)="3"),1,0)</f>
        <v>0</v>
      </c>
      <c r="Y3450" t="str">
        <f t="shared" si="107"/>
        <v>Belanja Bagi Hasil Retribusi Daerah Kepada Pemerintahan Desa</v>
      </c>
      <c r="AB3450" t="str">
        <f>IF(LEFT(A3450)="1","D",IF(LEFT(A3450)="2","K",IF(LEFT(A3450)="3","K",IF(LEFT(A3450)="4","K",IF(LEFT(A3450)="5","D",IF(LEFT(A3450)="6","D",IF(LEFT(A3450)="8","K",IF(LEFT(A3450)="9","D"))))))))</f>
        <v>D</v>
      </c>
      <c r="AD3450">
        <f>IF(LEFT(A3450)="4",1,IF(LEFT(A3450)="5",1,IF(LEFT(A3450)="6",1,0)))</f>
        <v>1</v>
      </c>
      <c r="AE3450">
        <f>IF(LEFT(A3450)="8",1,IF(LEFT(A3450)="9",1,0))</f>
        <v>0</v>
      </c>
      <c r="AF3450" t="str">
        <f>LEFT(A3450)</f>
        <v>5</v>
      </c>
    </row>
    <row r="3451" spans="1:32" x14ac:dyDescent="0.25">
      <c r="A3451" t="s">
        <v>6634</v>
      </c>
      <c r="B3451" t="s">
        <v>6633</v>
      </c>
      <c r="C3451" t="s">
        <v>6632</v>
      </c>
      <c r="D3451">
        <v>1</v>
      </c>
      <c r="E3451">
        <v>0</v>
      </c>
      <c r="F3451">
        <v>1</v>
      </c>
      <c r="G3451">
        <v>0</v>
      </c>
      <c r="H3451" t="s">
        <v>6633</v>
      </c>
      <c r="I3451" t="s">
        <v>10418</v>
      </c>
      <c r="J3451" t="s">
        <v>10420</v>
      </c>
      <c r="K3451" s="1">
        <v>42339</v>
      </c>
      <c r="L3451" s="1">
        <v>42339</v>
      </c>
      <c r="M3451" t="s">
        <v>10420</v>
      </c>
      <c r="N3451">
        <v>0</v>
      </c>
      <c r="O3451" t="s">
        <v>6472</v>
      </c>
      <c r="P3451">
        <v>1</v>
      </c>
      <c r="Q3451">
        <v>0</v>
      </c>
      <c r="T3451" t="str">
        <f>IF(LEN(A3451)=2,MID(A3451,1,1),IF(LEN(A3451)=3,MID(A3451,1,2),IF(LEN(A3451)=5,MID(A3451,1,3),IF(LEN(A3451)=7,MID(A3451,1,5),IF(LEN(A3451)=1,"")))))</f>
        <v>51606</v>
      </c>
      <c r="U3451">
        <f>IF(LEN(A3451)=7,0,1)</f>
        <v>0</v>
      </c>
      <c r="V3451">
        <f t="shared" si="106"/>
        <v>1</v>
      </c>
      <c r="W3451">
        <f>IF(OR(LEFT(A3451)="1", LEFT(A3451)="2",LEFT(A3451)="3"),1,0)</f>
        <v>0</v>
      </c>
      <c r="Y3451" t="str">
        <f t="shared" si="107"/>
        <v>Belanja Bagi Hasil Retribusi Daerah Kepada Pemerintahan Desa</v>
      </c>
      <c r="AB3451" t="str">
        <f>IF(LEFT(A3451)="1","D",IF(LEFT(A3451)="2","K",IF(LEFT(A3451)="3","K",IF(LEFT(A3451)="4","K",IF(LEFT(A3451)="5","D",IF(LEFT(A3451)="6","D",IF(LEFT(A3451)="8","K",IF(LEFT(A3451)="9","D"))))))))</f>
        <v>D</v>
      </c>
      <c r="AD3451">
        <f>IF(LEFT(A3451)="4",1,IF(LEFT(A3451)="5",1,IF(LEFT(A3451)="6",1,0)))</f>
        <v>1</v>
      </c>
      <c r="AE3451">
        <f>IF(LEFT(A3451)="8",1,IF(LEFT(A3451)="9",1,0))</f>
        <v>0</v>
      </c>
      <c r="AF3451" t="str">
        <f>LEFT(A3451)</f>
        <v>5</v>
      </c>
    </row>
    <row r="3452" spans="1:32" x14ac:dyDescent="0.25">
      <c r="A3452" t="s">
        <v>6635</v>
      </c>
      <c r="B3452" t="s">
        <v>6636</v>
      </c>
      <c r="C3452" t="s">
        <v>6615</v>
      </c>
      <c r="D3452">
        <v>1</v>
      </c>
      <c r="E3452">
        <v>1</v>
      </c>
      <c r="F3452">
        <v>1</v>
      </c>
      <c r="G3452">
        <v>0</v>
      </c>
      <c r="H3452" t="s">
        <v>6636</v>
      </c>
      <c r="I3452" t="s">
        <v>10418</v>
      </c>
      <c r="J3452" t="s">
        <v>10420</v>
      </c>
      <c r="K3452" s="1">
        <v>42339</v>
      </c>
      <c r="L3452" s="1">
        <v>42339</v>
      </c>
      <c r="M3452" t="s">
        <v>10420</v>
      </c>
      <c r="N3452">
        <v>0</v>
      </c>
      <c r="O3452" t="s">
        <v>6472</v>
      </c>
      <c r="P3452">
        <v>1</v>
      </c>
      <c r="Q3452">
        <v>0</v>
      </c>
      <c r="T3452" t="str">
        <f>IF(LEN(A3452)=2,MID(A3452,1,1),IF(LEN(A3452)=3,MID(A3452,1,2),IF(LEN(A3452)=5,MID(A3452,1,3),IF(LEN(A3452)=7,MID(A3452,1,5),IF(LEN(A3452)=1,"")))))</f>
        <v>516</v>
      </c>
      <c r="U3452">
        <f>IF(LEN(A3452)=7,0,1)</f>
        <v>1</v>
      </c>
      <c r="V3452">
        <f t="shared" si="106"/>
        <v>1</v>
      </c>
      <c r="W3452">
        <f>IF(OR(LEFT(A3452)="1", LEFT(A3452)="2",LEFT(A3452)="3"),1,0)</f>
        <v>0</v>
      </c>
      <c r="Y3452" t="str">
        <f t="shared" si="107"/>
        <v>Belanja Bagi Hasil Lain-Lain Pendapatan Daerah Yang Sah</v>
      </c>
      <c r="AB3452" t="str">
        <f>IF(LEFT(A3452)="1","D",IF(LEFT(A3452)="2","K",IF(LEFT(A3452)="3","K",IF(LEFT(A3452)="4","K",IF(LEFT(A3452)="5","D",IF(LEFT(A3452)="6","D",IF(LEFT(A3452)="8","K",IF(LEFT(A3452)="9","D"))))))))</f>
        <v>D</v>
      </c>
      <c r="AD3452">
        <f>IF(LEFT(A3452)="4",1,IF(LEFT(A3452)="5",1,IF(LEFT(A3452)="6",1,0)))</f>
        <v>1</v>
      </c>
      <c r="AE3452">
        <f>IF(LEFT(A3452)="8",1,IF(LEFT(A3452)="9",1,0))</f>
        <v>0</v>
      </c>
      <c r="AF3452" t="str">
        <f>LEFT(A3452)</f>
        <v>5</v>
      </c>
    </row>
    <row r="3453" spans="1:32" x14ac:dyDescent="0.25">
      <c r="A3453" t="s">
        <v>6637</v>
      </c>
      <c r="B3453" t="s">
        <v>6636</v>
      </c>
      <c r="C3453" t="s">
        <v>6635</v>
      </c>
      <c r="D3453">
        <v>1</v>
      </c>
      <c r="E3453">
        <v>0</v>
      </c>
      <c r="F3453">
        <v>1</v>
      </c>
      <c r="G3453">
        <v>0</v>
      </c>
      <c r="H3453" t="s">
        <v>6636</v>
      </c>
      <c r="I3453" t="s">
        <v>10418</v>
      </c>
      <c r="J3453" t="s">
        <v>10420</v>
      </c>
      <c r="K3453" s="1">
        <v>42339</v>
      </c>
      <c r="L3453" s="1">
        <v>42339</v>
      </c>
      <c r="M3453" t="s">
        <v>10420</v>
      </c>
      <c r="N3453">
        <v>0</v>
      </c>
      <c r="O3453" t="s">
        <v>6472</v>
      </c>
      <c r="P3453">
        <v>1</v>
      </c>
      <c r="Q3453">
        <v>0</v>
      </c>
      <c r="T3453" t="str">
        <f>IF(LEN(A3453)=2,MID(A3453,1,1),IF(LEN(A3453)=3,MID(A3453,1,2),IF(LEN(A3453)=5,MID(A3453,1,3),IF(LEN(A3453)=7,MID(A3453,1,5),IF(LEN(A3453)=1,"")))))</f>
        <v>51607</v>
      </c>
      <c r="U3453">
        <f>IF(LEN(A3453)=7,0,1)</f>
        <v>0</v>
      </c>
      <c r="V3453">
        <f t="shared" si="106"/>
        <v>1</v>
      </c>
      <c r="W3453">
        <f>IF(OR(LEFT(A3453)="1", LEFT(A3453)="2",LEFT(A3453)="3"),1,0)</f>
        <v>0</v>
      </c>
      <c r="Y3453" t="str">
        <f t="shared" si="107"/>
        <v>Belanja Bagi Hasil Lain-Lain Pendapatan Daerah Yang Sah</v>
      </c>
      <c r="AB3453" t="str">
        <f>IF(LEFT(A3453)="1","D",IF(LEFT(A3453)="2","K",IF(LEFT(A3453)="3","K",IF(LEFT(A3453)="4","K",IF(LEFT(A3453)="5","D",IF(LEFT(A3453)="6","D",IF(LEFT(A3453)="8","K",IF(LEFT(A3453)="9","D"))))))))</f>
        <v>D</v>
      </c>
      <c r="AD3453">
        <f>IF(LEFT(A3453)="4",1,IF(LEFT(A3453)="5",1,IF(LEFT(A3453)="6",1,0)))</f>
        <v>1</v>
      </c>
      <c r="AE3453">
        <f>IF(LEFT(A3453)="8",1,IF(LEFT(A3453)="9",1,0))</f>
        <v>0</v>
      </c>
      <c r="AF3453" t="str">
        <f>LEFT(A3453)</f>
        <v>5</v>
      </c>
    </row>
    <row r="3454" spans="1:32" x14ac:dyDescent="0.25">
      <c r="A3454" t="s">
        <v>6638</v>
      </c>
      <c r="B3454" t="s">
        <v>6639</v>
      </c>
      <c r="C3454" t="s">
        <v>6474</v>
      </c>
      <c r="D3454">
        <v>1</v>
      </c>
      <c r="E3454">
        <v>1</v>
      </c>
      <c r="F3454">
        <v>1</v>
      </c>
      <c r="G3454">
        <v>0</v>
      </c>
      <c r="H3454" t="s">
        <v>6639</v>
      </c>
      <c r="I3454" t="s">
        <v>10418</v>
      </c>
      <c r="J3454" t="s">
        <v>10420</v>
      </c>
      <c r="K3454" s="1">
        <v>42339</v>
      </c>
      <c r="L3454" s="1">
        <v>42339</v>
      </c>
      <c r="M3454" t="s">
        <v>10420</v>
      </c>
      <c r="N3454">
        <v>0</v>
      </c>
      <c r="O3454" t="s">
        <v>6472</v>
      </c>
      <c r="P3454">
        <v>1</v>
      </c>
      <c r="Q3454">
        <v>0</v>
      </c>
      <c r="T3454" t="str">
        <f>IF(LEN(A3454)=2,MID(A3454,1,1),IF(LEN(A3454)=3,MID(A3454,1,2),IF(LEN(A3454)=5,MID(A3454,1,3),IF(LEN(A3454)=7,MID(A3454,1,5),IF(LEN(A3454)=1,"")))))</f>
        <v>51</v>
      </c>
      <c r="U3454">
        <f>IF(LEN(A3454)=7,0,1)</f>
        <v>1</v>
      </c>
      <c r="V3454">
        <f t="shared" si="106"/>
        <v>1</v>
      </c>
      <c r="W3454">
        <f>IF(OR(LEFT(A3454)="1", LEFT(A3454)="2",LEFT(A3454)="3"),1,0)</f>
        <v>0</v>
      </c>
      <c r="Y3454" t="str">
        <f t="shared" si="107"/>
        <v>BELANJA BANTUAN KEUANGAN KEPADA PEMERINTAH DAERAH DAN PEMERINTAHAN DESA</v>
      </c>
      <c r="AB3454" t="str">
        <f>IF(LEFT(A3454)="1","D",IF(LEFT(A3454)="2","K",IF(LEFT(A3454)="3","K",IF(LEFT(A3454)="4","K",IF(LEFT(A3454)="5","D",IF(LEFT(A3454)="6","D",IF(LEFT(A3454)="8","K",IF(LEFT(A3454)="9","D"))))))))</f>
        <v>D</v>
      </c>
      <c r="AD3454">
        <f>IF(LEFT(A3454)="4",1,IF(LEFT(A3454)="5",1,IF(LEFT(A3454)="6",1,0)))</f>
        <v>1</v>
      </c>
      <c r="AE3454">
        <f>IF(LEFT(A3454)="8",1,IF(LEFT(A3454)="9",1,0))</f>
        <v>0</v>
      </c>
      <c r="AF3454" t="str">
        <f>LEFT(A3454)</f>
        <v>5</v>
      </c>
    </row>
    <row r="3455" spans="1:32" x14ac:dyDescent="0.25">
      <c r="A3455" t="s">
        <v>6640</v>
      </c>
      <c r="B3455" t="s">
        <v>6641</v>
      </c>
      <c r="C3455" t="s">
        <v>6638</v>
      </c>
      <c r="D3455">
        <v>1</v>
      </c>
      <c r="E3455">
        <v>1</v>
      </c>
      <c r="F3455">
        <v>1</v>
      </c>
      <c r="G3455">
        <v>0</v>
      </c>
      <c r="H3455" t="s">
        <v>6641</v>
      </c>
      <c r="I3455" t="s">
        <v>10418</v>
      </c>
      <c r="J3455" t="s">
        <v>10420</v>
      </c>
      <c r="K3455" s="1">
        <v>42339</v>
      </c>
      <c r="L3455" s="1">
        <v>42339</v>
      </c>
      <c r="M3455" t="s">
        <v>10420</v>
      </c>
      <c r="N3455">
        <v>0</v>
      </c>
      <c r="O3455" t="s">
        <v>6472</v>
      </c>
      <c r="P3455">
        <v>1</v>
      </c>
      <c r="Q3455">
        <v>0</v>
      </c>
      <c r="T3455" t="str">
        <f>IF(LEN(A3455)=2,MID(A3455,1,1),IF(LEN(A3455)=3,MID(A3455,1,2),IF(LEN(A3455)=5,MID(A3455,1,3),IF(LEN(A3455)=7,MID(A3455,1,5),IF(LEN(A3455)=1,"")))))</f>
        <v>517</v>
      </c>
      <c r="U3455">
        <f>IF(LEN(A3455)=7,0,1)</f>
        <v>1</v>
      </c>
      <c r="V3455">
        <f t="shared" si="106"/>
        <v>1</v>
      </c>
      <c r="W3455">
        <f>IF(OR(LEFT(A3455)="1", LEFT(A3455)="2",LEFT(A3455)="3"),1,0)</f>
        <v>0</v>
      </c>
      <c r="Y3455" t="str">
        <f t="shared" si="107"/>
        <v>Belanja Bantuan Keuangan kepada Provinsi</v>
      </c>
      <c r="AB3455" t="str">
        <f>IF(LEFT(A3455)="1","D",IF(LEFT(A3455)="2","K",IF(LEFT(A3455)="3","K",IF(LEFT(A3455)="4","K",IF(LEFT(A3455)="5","D",IF(LEFT(A3455)="6","D",IF(LEFT(A3455)="8","K",IF(LEFT(A3455)="9","D"))))))))</f>
        <v>D</v>
      </c>
      <c r="AD3455">
        <f>IF(LEFT(A3455)="4",1,IF(LEFT(A3455)="5",1,IF(LEFT(A3455)="6",1,0)))</f>
        <v>1</v>
      </c>
      <c r="AE3455">
        <f>IF(LEFT(A3455)="8",1,IF(LEFT(A3455)="9",1,0))</f>
        <v>0</v>
      </c>
      <c r="AF3455" t="str">
        <f>LEFT(A3455)</f>
        <v>5</v>
      </c>
    </row>
    <row r="3456" spans="1:32" x14ac:dyDescent="0.25">
      <c r="A3456" t="s">
        <v>6642</v>
      </c>
      <c r="B3456" t="s">
        <v>6641</v>
      </c>
      <c r="C3456" t="s">
        <v>6640</v>
      </c>
      <c r="D3456">
        <v>1</v>
      </c>
      <c r="E3456">
        <v>0</v>
      </c>
      <c r="F3456">
        <v>1</v>
      </c>
      <c r="G3456">
        <v>0</v>
      </c>
      <c r="H3456" t="s">
        <v>6641</v>
      </c>
      <c r="I3456" t="s">
        <v>10418</v>
      </c>
      <c r="J3456" t="s">
        <v>10420</v>
      </c>
      <c r="K3456" s="1">
        <v>42339</v>
      </c>
      <c r="L3456" s="1">
        <v>42339</v>
      </c>
      <c r="M3456" t="s">
        <v>10420</v>
      </c>
      <c r="N3456">
        <v>0</v>
      </c>
      <c r="O3456" t="s">
        <v>6472</v>
      </c>
      <c r="P3456">
        <v>1</v>
      </c>
      <c r="Q3456">
        <v>0</v>
      </c>
      <c r="T3456" t="str">
        <f>IF(LEN(A3456)=2,MID(A3456,1,1),IF(LEN(A3456)=3,MID(A3456,1,2),IF(LEN(A3456)=5,MID(A3456,1,3),IF(LEN(A3456)=7,MID(A3456,1,5),IF(LEN(A3456)=1,"")))))</f>
        <v>51701</v>
      </c>
      <c r="U3456">
        <f>IF(LEN(A3456)=7,0,1)</f>
        <v>0</v>
      </c>
      <c r="V3456">
        <f t="shared" si="106"/>
        <v>1</v>
      </c>
      <c r="W3456">
        <f>IF(OR(LEFT(A3456)="1", LEFT(A3456)="2",LEFT(A3456)="3"),1,0)</f>
        <v>0</v>
      </c>
      <c r="Y3456" t="str">
        <f t="shared" si="107"/>
        <v>Belanja Bantuan Keuangan kepada Provinsi</v>
      </c>
      <c r="AB3456" t="str">
        <f>IF(LEFT(A3456)="1","D",IF(LEFT(A3456)="2","K",IF(LEFT(A3456)="3","K",IF(LEFT(A3456)="4","K",IF(LEFT(A3456)="5","D",IF(LEFT(A3456)="6","D",IF(LEFT(A3456)="8","K",IF(LEFT(A3456)="9","D"))))))))</f>
        <v>D</v>
      </c>
      <c r="AD3456">
        <f>IF(LEFT(A3456)="4",1,IF(LEFT(A3456)="5",1,IF(LEFT(A3456)="6",1,0)))</f>
        <v>1</v>
      </c>
      <c r="AE3456">
        <f>IF(LEFT(A3456)="8",1,IF(LEFT(A3456)="9",1,0))</f>
        <v>0</v>
      </c>
      <c r="AF3456" t="str">
        <f>LEFT(A3456)</f>
        <v>5</v>
      </c>
    </row>
    <row r="3457" spans="1:32" x14ac:dyDescent="0.25">
      <c r="A3457" t="s">
        <v>6643</v>
      </c>
      <c r="B3457" t="s">
        <v>6644</v>
      </c>
      <c r="C3457" t="s">
        <v>6638</v>
      </c>
      <c r="D3457">
        <v>1</v>
      </c>
      <c r="E3457">
        <v>1</v>
      </c>
      <c r="F3457">
        <v>1</v>
      </c>
      <c r="G3457">
        <v>0</v>
      </c>
      <c r="H3457" t="s">
        <v>6644</v>
      </c>
      <c r="I3457" t="s">
        <v>10418</v>
      </c>
      <c r="J3457" t="s">
        <v>10420</v>
      </c>
      <c r="K3457" s="1">
        <v>42339</v>
      </c>
      <c r="L3457" s="1">
        <v>42339</v>
      </c>
      <c r="M3457" t="s">
        <v>10420</v>
      </c>
      <c r="N3457">
        <v>0</v>
      </c>
      <c r="O3457" t="s">
        <v>6472</v>
      </c>
      <c r="P3457">
        <v>1</v>
      </c>
      <c r="Q3457">
        <v>0</v>
      </c>
      <c r="T3457" t="str">
        <f>IF(LEN(A3457)=2,MID(A3457,1,1),IF(LEN(A3457)=3,MID(A3457,1,2),IF(LEN(A3457)=5,MID(A3457,1,3),IF(LEN(A3457)=7,MID(A3457,1,5),IF(LEN(A3457)=1,"")))))</f>
        <v>517</v>
      </c>
      <c r="U3457">
        <f>IF(LEN(A3457)=7,0,1)</f>
        <v>1</v>
      </c>
      <c r="V3457">
        <f t="shared" si="106"/>
        <v>1</v>
      </c>
      <c r="W3457">
        <f>IF(OR(LEFT(A3457)="1", LEFT(A3457)="2",LEFT(A3457)="3"),1,0)</f>
        <v>0</v>
      </c>
      <c r="Y3457" t="str">
        <f t="shared" si="107"/>
        <v>Belanja Bantuan Keuangan kepada Kabupaten/Kota</v>
      </c>
      <c r="AB3457" t="str">
        <f>IF(LEFT(A3457)="1","D",IF(LEFT(A3457)="2","K",IF(LEFT(A3457)="3","K",IF(LEFT(A3457)="4","K",IF(LEFT(A3457)="5","D",IF(LEFT(A3457)="6","D",IF(LEFT(A3457)="8","K",IF(LEFT(A3457)="9","D"))))))))</f>
        <v>D</v>
      </c>
      <c r="AD3457">
        <f>IF(LEFT(A3457)="4",1,IF(LEFT(A3457)="5",1,IF(LEFT(A3457)="6",1,0)))</f>
        <v>1</v>
      </c>
      <c r="AE3457">
        <f>IF(LEFT(A3457)="8",1,IF(LEFT(A3457)="9",1,0))</f>
        <v>0</v>
      </c>
      <c r="AF3457" t="str">
        <f>LEFT(A3457)</f>
        <v>5</v>
      </c>
    </row>
    <row r="3458" spans="1:32" x14ac:dyDescent="0.25">
      <c r="A3458" t="s">
        <v>6645</v>
      </c>
      <c r="B3458" t="s">
        <v>6646</v>
      </c>
      <c r="C3458" t="s">
        <v>6643</v>
      </c>
      <c r="D3458">
        <v>1</v>
      </c>
      <c r="E3458">
        <v>0</v>
      </c>
      <c r="F3458">
        <v>1</v>
      </c>
      <c r="G3458">
        <v>0</v>
      </c>
      <c r="H3458" t="s">
        <v>6646</v>
      </c>
      <c r="I3458" t="s">
        <v>10418</v>
      </c>
      <c r="J3458" t="s">
        <v>10420</v>
      </c>
      <c r="K3458" s="1">
        <v>42339</v>
      </c>
      <c r="L3458" s="1">
        <v>42339</v>
      </c>
      <c r="M3458" t="s">
        <v>10420</v>
      </c>
      <c r="N3458">
        <v>0</v>
      </c>
      <c r="O3458" t="s">
        <v>6472</v>
      </c>
      <c r="P3458">
        <v>1</v>
      </c>
      <c r="Q3458">
        <v>0</v>
      </c>
      <c r="T3458" t="str">
        <f>IF(LEN(A3458)=2,MID(A3458,1,1),IF(LEN(A3458)=3,MID(A3458,1,2),IF(LEN(A3458)=5,MID(A3458,1,3),IF(LEN(A3458)=7,MID(A3458,1,5),IF(LEN(A3458)=1,"")))))</f>
        <v>51702</v>
      </c>
      <c r="U3458">
        <f>IF(LEN(A3458)=7,0,1)</f>
        <v>0</v>
      </c>
      <c r="V3458">
        <f t="shared" ref="V3458:V3521" si="108">IF(OR(LEFT(A3458)="1", LEFT(A3458)="2",LEFT(A3458)="3"),0,1)</f>
        <v>1</v>
      </c>
      <c r="W3458">
        <f>IF(OR(LEFT(A3458)="1", LEFT(A3458)="2",LEFT(A3458)="3"),1,0)</f>
        <v>0</v>
      </c>
      <c r="Y3458" t="str">
        <f t="shared" ref="Y3458:Y3521" si="109">B3458</f>
        <v>Belanja Bantuan Keuangan kepada Kabupaten Bangkalan</v>
      </c>
      <c r="AB3458" t="str">
        <f>IF(LEFT(A3458)="1","D",IF(LEFT(A3458)="2","K",IF(LEFT(A3458)="3","K",IF(LEFT(A3458)="4","K",IF(LEFT(A3458)="5","D",IF(LEFT(A3458)="6","D",IF(LEFT(A3458)="8","K",IF(LEFT(A3458)="9","D"))))))))</f>
        <v>D</v>
      </c>
      <c r="AD3458">
        <f>IF(LEFT(A3458)="4",1,IF(LEFT(A3458)="5",1,IF(LEFT(A3458)="6",1,0)))</f>
        <v>1</v>
      </c>
      <c r="AE3458">
        <f>IF(LEFT(A3458)="8",1,IF(LEFT(A3458)="9",1,0))</f>
        <v>0</v>
      </c>
      <c r="AF3458" t="str">
        <f>LEFT(A3458)</f>
        <v>5</v>
      </c>
    </row>
    <row r="3459" spans="1:32" x14ac:dyDescent="0.25">
      <c r="A3459" t="s">
        <v>6647</v>
      </c>
      <c r="B3459" t="s">
        <v>6648</v>
      </c>
      <c r="C3459" t="s">
        <v>6643</v>
      </c>
      <c r="D3459">
        <v>1</v>
      </c>
      <c r="E3459">
        <v>0</v>
      </c>
      <c r="F3459">
        <v>1</v>
      </c>
      <c r="G3459">
        <v>0</v>
      </c>
      <c r="H3459" t="s">
        <v>6648</v>
      </c>
      <c r="I3459" t="s">
        <v>10418</v>
      </c>
      <c r="J3459" t="s">
        <v>10420</v>
      </c>
      <c r="K3459" s="1">
        <v>42339</v>
      </c>
      <c r="L3459" s="1">
        <v>42339</v>
      </c>
      <c r="M3459" t="s">
        <v>10420</v>
      </c>
      <c r="N3459">
        <v>0</v>
      </c>
      <c r="O3459" t="s">
        <v>6472</v>
      </c>
      <c r="P3459">
        <v>1</v>
      </c>
      <c r="Q3459">
        <v>0</v>
      </c>
      <c r="T3459" t="str">
        <f>IF(LEN(A3459)=2,MID(A3459,1,1),IF(LEN(A3459)=3,MID(A3459,1,2),IF(LEN(A3459)=5,MID(A3459,1,3),IF(LEN(A3459)=7,MID(A3459,1,5),IF(LEN(A3459)=1,"")))))</f>
        <v>51702</v>
      </c>
      <c r="U3459">
        <f>IF(LEN(A3459)=7,0,1)</f>
        <v>0</v>
      </c>
      <c r="V3459">
        <f t="shared" si="108"/>
        <v>1</v>
      </c>
      <c r="W3459">
        <f>IF(OR(LEFT(A3459)="1", LEFT(A3459)="2",LEFT(A3459)="3"),1,0)</f>
        <v>0</v>
      </c>
      <c r="Y3459" t="str">
        <f t="shared" si="109"/>
        <v>Belanja Bantuan Keuangan kepada Kabupaten Banyuwangi</v>
      </c>
      <c r="AB3459" t="str">
        <f>IF(LEFT(A3459)="1","D",IF(LEFT(A3459)="2","K",IF(LEFT(A3459)="3","K",IF(LEFT(A3459)="4","K",IF(LEFT(A3459)="5","D",IF(LEFT(A3459)="6","D",IF(LEFT(A3459)="8","K",IF(LEFT(A3459)="9","D"))))))))</f>
        <v>D</v>
      </c>
      <c r="AD3459">
        <f>IF(LEFT(A3459)="4",1,IF(LEFT(A3459)="5",1,IF(LEFT(A3459)="6",1,0)))</f>
        <v>1</v>
      </c>
      <c r="AE3459">
        <f>IF(LEFT(A3459)="8",1,IF(LEFT(A3459)="9",1,0))</f>
        <v>0</v>
      </c>
      <c r="AF3459" t="str">
        <f>LEFT(A3459)</f>
        <v>5</v>
      </c>
    </row>
    <row r="3460" spans="1:32" x14ac:dyDescent="0.25">
      <c r="A3460" t="s">
        <v>6649</v>
      </c>
      <c r="B3460" t="s">
        <v>6650</v>
      </c>
      <c r="C3460" t="s">
        <v>6643</v>
      </c>
      <c r="D3460">
        <v>1</v>
      </c>
      <c r="E3460">
        <v>0</v>
      </c>
      <c r="F3460">
        <v>1</v>
      </c>
      <c r="G3460">
        <v>0</v>
      </c>
      <c r="H3460" t="s">
        <v>6650</v>
      </c>
      <c r="I3460" t="s">
        <v>10418</v>
      </c>
      <c r="J3460" t="s">
        <v>10420</v>
      </c>
      <c r="K3460" s="1">
        <v>42339</v>
      </c>
      <c r="L3460" s="1">
        <v>42339</v>
      </c>
      <c r="M3460" t="s">
        <v>10420</v>
      </c>
      <c r="N3460">
        <v>0</v>
      </c>
      <c r="O3460" t="s">
        <v>6472</v>
      </c>
      <c r="P3460">
        <v>1</v>
      </c>
      <c r="Q3460">
        <v>0</v>
      </c>
      <c r="T3460" t="str">
        <f>IF(LEN(A3460)=2,MID(A3460,1,1),IF(LEN(A3460)=3,MID(A3460,1,2),IF(LEN(A3460)=5,MID(A3460,1,3),IF(LEN(A3460)=7,MID(A3460,1,5),IF(LEN(A3460)=1,"")))))</f>
        <v>51702</v>
      </c>
      <c r="U3460">
        <f>IF(LEN(A3460)=7,0,1)</f>
        <v>0</v>
      </c>
      <c r="V3460">
        <f t="shared" si="108"/>
        <v>1</v>
      </c>
      <c r="W3460">
        <f>IF(OR(LEFT(A3460)="1", LEFT(A3460)="2",LEFT(A3460)="3"),1,0)</f>
        <v>0</v>
      </c>
      <c r="Y3460" t="str">
        <f t="shared" si="109"/>
        <v>Belanja Bantuan Keuangan kepada Kabupaten Blitar</v>
      </c>
      <c r="AB3460" t="str">
        <f>IF(LEFT(A3460)="1","D",IF(LEFT(A3460)="2","K",IF(LEFT(A3460)="3","K",IF(LEFT(A3460)="4","K",IF(LEFT(A3460)="5","D",IF(LEFT(A3460)="6","D",IF(LEFT(A3460)="8","K",IF(LEFT(A3460)="9","D"))))))))</f>
        <v>D</v>
      </c>
      <c r="AD3460">
        <f>IF(LEFT(A3460)="4",1,IF(LEFT(A3460)="5",1,IF(LEFT(A3460)="6",1,0)))</f>
        <v>1</v>
      </c>
      <c r="AE3460">
        <f>IF(LEFT(A3460)="8",1,IF(LEFT(A3460)="9",1,0))</f>
        <v>0</v>
      </c>
      <c r="AF3460" t="str">
        <f>LEFT(A3460)</f>
        <v>5</v>
      </c>
    </row>
    <row r="3461" spans="1:32" x14ac:dyDescent="0.25">
      <c r="A3461" t="s">
        <v>6651</v>
      </c>
      <c r="B3461" t="s">
        <v>6652</v>
      </c>
      <c r="C3461" t="s">
        <v>6643</v>
      </c>
      <c r="D3461">
        <v>1</v>
      </c>
      <c r="E3461">
        <v>0</v>
      </c>
      <c r="F3461">
        <v>1</v>
      </c>
      <c r="G3461">
        <v>0</v>
      </c>
      <c r="H3461" t="s">
        <v>6652</v>
      </c>
      <c r="I3461" t="s">
        <v>10418</v>
      </c>
      <c r="J3461" t="s">
        <v>10420</v>
      </c>
      <c r="K3461" s="1">
        <v>42339</v>
      </c>
      <c r="L3461" s="1">
        <v>42339</v>
      </c>
      <c r="M3461" t="s">
        <v>10420</v>
      </c>
      <c r="N3461">
        <v>0</v>
      </c>
      <c r="O3461" t="s">
        <v>6472</v>
      </c>
      <c r="P3461">
        <v>1</v>
      </c>
      <c r="Q3461">
        <v>0</v>
      </c>
      <c r="T3461" t="str">
        <f>IF(LEN(A3461)=2,MID(A3461,1,1),IF(LEN(A3461)=3,MID(A3461,1,2),IF(LEN(A3461)=5,MID(A3461,1,3),IF(LEN(A3461)=7,MID(A3461,1,5),IF(LEN(A3461)=1,"")))))</f>
        <v>51702</v>
      </c>
      <c r="U3461">
        <f>IF(LEN(A3461)=7,0,1)</f>
        <v>0</v>
      </c>
      <c r="V3461">
        <f t="shared" si="108"/>
        <v>1</v>
      </c>
      <c r="W3461">
        <f>IF(OR(LEFT(A3461)="1", LEFT(A3461)="2",LEFT(A3461)="3"),1,0)</f>
        <v>0</v>
      </c>
      <c r="Y3461" t="str">
        <f t="shared" si="109"/>
        <v>Belanja Bantuan Keuangan kepada Kabupaten Bojonegoro</v>
      </c>
      <c r="AB3461" t="str">
        <f>IF(LEFT(A3461)="1","D",IF(LEFT(A3461)="2","K",IF(LEFT(A3461)="3","K",IF(LEFT(A3461)="4","K",IF(LEFT(A3461)="5","D",IF(LEFT(A3461)="6","D",IF(LEFT(A3461)="8","K",IF(LEFT(A3461)="9","D"))))))))</f>
        <v>D</v>
      </c>
      <c r="AD3461">
        <f>IF(LEFT(A3461)="4",1,IF(LEFT(A3461)="5",1,IF(LEFT(A3461)="6",1,0)))</f>
        <v>1</v>
      </c>
      <c r="AE3461">
        <f>IF(LEFT(A3461)="8",1,IF(LEFT(A3461)="9",1,0))</f>
        <v>0</v>
      </c>
      <c r="AF3461" t="str">
        <f>LEFT(A3461)</f>
        <v>5</v>
      </c>
    </row>
    <row r="3462" spans="1:32" x14ac:dyDescent="0.25">
      <c r="A3462" t="s">
        <v>6653</v>
      </c>
      <c r="B3462" t="s">
        <v>6654</v>
      </c>
      <c r="C3462" t="s">
        <v>6643</v>
      </c>
      <c r="D3462">
        <v>1</v>
      </c>
      <c r="E3462">
        <v>0</v>
      </c>
      <c r="F3462">
        <v>1</v>
      </c>
      <c r="G3462">
        <v>0</v>
      </c>
      <c r="H3462" t="s">
        <v>6654</v>
      </c>
      <c r="I3462" t="s">
        <v>10418</v>
      </c>
      <c r="J3462" t="s">
        <v>10420</v>
      </c>
      <c r="K3462" s="1">
        <v>42339</v>
      </c>
      <c r="L3462" s="1">
        <v>42339</v>
      </c>
      <c r="M3462" t="s">
        <v>10420</v>
      </c>
      <c r="N3462">
        <v>0</v>
      </c>
      <c r="O3462" t="s">
        <v>6472</v>
      </c>
      <c r="P3462">
        <v>1</v>
      </c>
      <c r="Q3462">
        <v>0</v>
      </c>
      <c r="T3462" t="str">
        <f>IF(LEN(A3462)=2,MID(A3462,1,1),IF(LEN(A3462)=3,MID(A3462,1,2),IF(LEN(A3462)=5,MID(A3462,1,3),IF(LEN(A3462)=7,MID(A3462,1,5),IF(LEN(A3462)=1,"")))))</f>
        <v>51702</v>
      </c>
      <c r="U3462">
        <f>IF(LEN(A3462)=7,0,1)</f>
        <v>0</v>
      </c>
      <c r="V3462">
        <f t="shared" si="108"/>
        <v>1</v>
      </c>
      <c r="W3462">
        <f>IF(OR(LEFT(A3462)="1", LEFT(A3462)="2",LEFT(A3462)="3"),1,0)</f>
        <v>0</v>
      </c>
      <c r="Y3462" t="str">
        <f t="shared" si="109"/>
        <v>Belanja Bantuan Keuangan kepada Kabupaten Bondowoso</v>
      </c>
      <c r="AB3462" t="str">
        <f>IF(LEFT(A3462)="1","D",IF(LEFT(A3462)="2","K",IF(LEFT(A3462)="3","K",IF(LEFT(A3462)="4","K",IF(LEFT(A3462)="5","D",IF(LEFT(A3462)="6","D",IF(LEFT(A3462)="8","K",IF(LEFT(A3462)="9","D"))))))))</f>
        <v>D</v>
      </c>
      <c r="AD3462">
        <f>IF(LEFT(A3462)="4",1,IF(LEFT(A3462)="5",1,IF(LEFT(A3462)="6",1,0)))</f>
        <v>1</v>
      </c>
      <c r="AE3462">
        <f>IF(LEFT(A3462)="8",1,IF(LEFT(A3462)="9",1,0))</f>
        <v>0</v>
      </c>
      <c r="AF3462" t="str">
        <f>LEFT(A3462)</f>
        <v>5</v>
      </c>
    </row>
    <row r="3463" spans="1:32" x14ac:dyDescent="0.25">
      <c r="A3463" t="s">
        <v>6655</v>
      </c>
      <c r="B3463" t="s">
        <v>6656</v>
      </c>
      <c r="C3463" t="s">
        <v>6643</v>
      </c>
      <c r="D3463">
        <v>1</v>
      </c>
      <c r="E3463">
        <v>0</v>
      </c>
      <c r="F3463">
        <v>1</v>
      </c>
      <c r="G3463">
        <v>0</v>
      </c>
      <c r="H3463" t="s">
        <v>6656</v>
      </c>
      <c r="I3463" t="s">
        <v>10418</v>
      </c>
      <c r="J3463" t="s">
        <v>10420</v>
      </c>
      <c r="K3463" s="1">
        <v>42339</v>
      </c>
      <c r="L3463" s="1">
        <v>42339</v>
      </c>
      <c r="M3463" t="s">
        <v>10420</v>
      </c>
      <c r="N3463">
        <v>0</v>
      </c>
      <c r="O3463" t="s">
        <v>6472</v>
      </c>
      <c r="P3463">
        <v>1</v>
      </c>
      <c r="Q3463">
        <v>0</v>
      </c>
      <c r="T3463" t="str">
        <f>IF(LEN(A3463)=2,MID(A3463,1,1),IF(LEN(A3463)=3,MID(A3463,1,2),IF(LEN(A3463)=5,MID(A3463,1,3),IF(LEN(A3463)=7,MID(A3463,1,5),IF(LEN(A3463)=1,"")))))</f>
        <v>51702</v>
      </c>
      <c r="U3463">
        <f>IF(LEN(A3463)=7,0,1)</f>
        <v>0</v>
      </c>
      <c r="V3463">
        <f t="shared" si="108"/>
        <v>1</v>
      </c>
      <c r="W3463">
        <f>IF(OR(LEFT(A3463)="1", LEFT(A3463)="2",LEFT(A3463)="3"),1,0)</f>
        <v>0</v>
      </c>
      <c r="Y3463" t="str">
        <f t="shared" si="109"/>
        <v>Belanja Bantuan Keuangan kepada Kabupaten Gresik</v>
      </c>
      <c r="AB3463" t="str">
        <f>IF(LEFT(A3463)="1","D",IF(LEFT(A3463)="2","K",IF(LEFT(A3463)="3","K",IF(LEFT(A3463)="4","K",IF(LEFT(A3463)="5","D",IF(LEFT(A3463)="6","D",IF(LEFT(A3463)="8","K",IF(LEFT(A3463)="9","D"))))))))</f>
        <v>D</v>
      </c>
      <c r="AD3463">
        <f>IF(LEFT(A3463)="4",1,IF(LEFT(A3463)="5",1,IF(LEFT(A3463)="6",1,0)))</f>
        <v>1</v>
      </c>
      <c r="AE3463">
        <f>IF(LEFT(A3463)="8",1,IF(LEFT(A3463)="9",1,0))</f>
        <v>0</v>
      </c>
      <c r="AF3463" t="str">
        <f>LEFT(A3463)</f>
        <v>5</v>
      </c>
    </row>
    <row r="3464" spans="1:32" x14ac:dyDescent="0.25">
      <c r="A3464" t="s">
        <v>6657</v>
      </c>
      <c r="B3464" t="s">
        <v>6658</v>
      </c>
      <c r="C3464" t="s">
        <v>6643</v>
      </c>
      <c r="D3464">
        <v>1</v>
      </c>
      <c r="E3464">
        <v>0</v>
      </c>
      <c r="F3464">
        <v>1</v>
      </c>
      <c r="G3464">
        <v>0</v>
      </c>
      <c r="H3464" t="s">
        <v>6658</v>
      </c>
      <c r="I3464" t="s">
        <v>10418</v>
      </c>
      <c r="J3464" t="s">
        <v>10420</v>
      </c>
      <c r="K3464" s="1">
        <v>42339</v>
      </c>
      <c r="L3464" s="1">
        <v>42339</v>
      </c>
      <c r="M3464" t="s">
        <v>10420</v>
      </c>
      <c r="N3464">
        <v>0</v>
      </c>
      <c r="O3464" t="s">
        <v>6472</v>
      </c>
      <c r="P3464">
        <v>1</v>
      </c>
      <c r="Q3464">
        <v>0</v>
      </c>
      <c r="T3464" t="str">
        <f>IF(LEN(A3464)=2,MID(A3464,1,1),IF(LEN(A3464)=3,MID(A3464,1,2),IF(LEN(A3464)=5,MID(A3464,1,3),IF(LEN(A3464)=7,MID(A3464,1,5),IF(LEN(A3464)=1,"")))))</f>
        <v>51702</v>
      </c>
      <c r="U3464">
        <f>IF(LEN(A3464)=7,0,1)</f>
        <v>0</v>
      </c>
      <c r="V3464">
        <f t="shared" si="108"/>
        <v>1</v>
      </c>
      <c r="W3464">
        <f>IF(OR(LEFT(A3464)="1", LEFT(A3464)="2",LEFT(A3464)="3"),1,0)</f>
        <v>0</v>
      </c>
      <c r="Y3464" t="str">
        <f t="shared" si="109"/>
        <v>Belanja Bantuan Keuangan kepada Kabupaten Jember</v>
      </c>
      <c r="AB3464" t="str">
        <f>IF(LEFT(A3464)="1","D",IF(LEFT(A3464)="2","K",IF(LEFT(A3464)="3","K",IF(LEFT(A3464)="4","K",IF(LEFT(A3464)="5","D",IF(LEFT(A3464)="6","D",IF(LEFT(A3464)="8","K",IF(LEFT(A3464)="9","D"))))))))</f>
        <v>D</v>
      </c>
      <c r="AD3464">
        <f>IF(LEFT(A3464)="4",1,IF(LEFT(A3464)="5",1,IF(LEFT(A3464)="6",1,0)))</f>
        <v>1</v>
      </c>
      <c r="AE3464">
        <f>IF(LEFT(A3464)="8",1,IF(LEFT(A3464)="9",1,0))</f>
        <v>0</v>
      </c>
      <c r="AF3464" t="str">
        <f>LEFT(A3464)</f>
        <v>5</v>
      </c>
    </row>
    <row r="3465" spans="1:32" x14ac:dyDescent="0.25">
      <c r="A3465" t="s">
        <v>6659</v>
      </c>
      <c r="B3465" t="s">
        <v>6660</v>
      </c>
      <c r="C3465" t="s">
        <v>6643</v>
      </c>
      <c r="D3465">
        <v>1</v>
      </c>
      <c r="E3465">
        <v>0</v>
      </c>
      <c r="F3465">
        <v>1</v>
      </c>
      <c r="G3465">
        <v>0</v>
      </c>
      <c r="H3465" t="s">
        <v>6660</v>
      </c>
      <c r="I3465" t="s">
        <v>10418</v>
      </c>
      <c r="J3465" t="s">
        <v>10420</v>
      </c>
      <c r="K3465" s="1">
        <v>42339</v>
      </c>
      <c r="L3465" s="1">
        <v>42339</v>
      </c>
      <c r="M3465" t="s">
        <v>10420</v>
      </c>
      <c r="N3465">
        <v>0</v>
      </c>
      <c r="O3465" t="s">
        <v>6472</v>
      </c>
      <c r="P3465">
        <v>1</v>
      </c>
      <c r="Q3465">
        <v>0</v>
      </c>
      <c r="T3465" t="str">
        <f>IF(LEN(A3465)=2,MID(A3465,1,1),IF(LEN(A3465)=3,MID(A3465,1,2),IF(LEN(A3465)=5,MID(A3465,1,3),IF(LEN(A3465)=7,MID(A3465,1,5),IF(LEN(A3465)=1,"")))))</f>
        <v>51702</v>
      </c>
      <c r="U3465">
        <f>IF(LEN(A3465)=7,0,1)</f>
        <v>0</v>
      </c>
      <c r="V3465">
        <f t="shared" si="108"/>
        <v>1</v>
      </c>
      <c r="W3465">
        <f>IF(OR(LEFT(A3465)="1", LEFT(A3465)="2",LEFT(A3465)="3"),1,0)</f>
        <v>0</v>
      </c>
      <c r="Y3465" t="str">
        <f t="shared" si="109"/>
        <v>Belanja Bantuan Keuangan kepada Kabupaten Jombang</v>
      </c>
      <c r="AB3465" t="str">
        <f>IF(LEFT(A3465)="1","D",IF(LEFT(A3465)="2","K",IF(LEFT(A3465)="3","K",IF(LEFT(A3465)="4","K",IF(LEFT(A3465)="5","D",IF(LEFT(A3465)="6","D",IF(LEFT(A3465)="8","K",IF(LEFT(A3465)="9","D"))))))))</f>
        <v>D</v>
      </c>
      <c r="AD3465">
        <f>IF(LEFT(A3465)="4",1,IF(LEFT(A3465)="5",1,IF(LEFT(A3465)="6",1,0)))</f>
        <v>1</v>
      </c>
      <c r="AE3465">
        <f>IF(LEFT(A3465)="8",1,IF(LEFT(A3465)="9",1,0))</f>
        <v>0</v>
      </c>
      <c r="AF3465" t="str">
        <f>LEFT(A3465)</f>
        <v>5</v>
      </c>
    </row>
    <row r="3466" spans="1:32" x14ac:dyDescent="0.25">
      <c r="A3466" t="s">
        <v>6661</v>
      </c>
      <c r="B3466" t="s">
        <v>6662</v>
      </c>
      <c r="C3466" t="s">
        <v>6643</v>
      </c>
      <c r="D3466">
        <v>1</v>
      </c>
      <c r="E3466">
        <v>0</v>
      </c>
      <c r="F3466">
        <v>1</v>
      </c>
      <c r="G3466">
        <v>0</v>
      </c>
      <c r="H3466" t="s">
        <v>6662</v>
      </c>
      <c r="I3466" t="s">
        <v>10418</v>
      </c>
      <c r="J3466" t="s">
        <v>10420</v>
      </c>
      <c r="K3466" s="1">
        <v>42339</v>
      </c>
      <c r="L3466" s="1">
        <v>42339</v>
      </c>
      <c r="M3466" t="s">
        <v>10420</v>
      </c>
      <c r="N3466">
        <v>0</v>
      </c>
      <c r="O3466" t="s">
        <v>6472</v>
      </c>
      <c r="P3466">
        <v>1</v>
      </c>
      <c r="Q3466">
        <v>0</v>
      </c>
      <c r="T3466" t="str">
        <f>IF(LEN(A3466)=2,MID(A3466,1,1),IF(LEN(A3466)=3,MID(A3466,1,2),IF(LEN(A3466)=5,MID(A3466,1,3),IF(LEN(A3466)=7,MID(A3466,1,5),IF(LEN(A3466)=1,"")))))</f>
        <v>51702</v>
      </c>
      <c r="U3466">
        <f>IF(LEN(A3466)=7,0,1)</f>
        <v>0</v>
      </c>
      <c r="V3466">
        <f t="shared" si="108"/>
        <v>1</v>
      </c>
      <c r="W3466">
        <f>IF(OR(LEFT(A3466)="1", LEFT(A3466)="2",LEFT(A3466)="3"),1,0)</f>
        <v>0</v>
      </c>
      <c r="Y3466" t="str">
        <f t="shared" si="109"/>
        <v>Belanja Bantuan Keuangan kepada Kabupaten Kediri</v>
      </c>
      <c r="AB3466" t="str">
        <f>IF(LEFT(A3466)="1","D",IF(LEFT(A3466)="2","K",IF(LEFT(A3466)="3","K",IF(LEFT(A3466)="4","K",IF(LEFT(A3466)="5","D",IF(LEFT(A3466)="6","D",IF(LEFT(A3466)="8","K",IF(LEFT(A3466)="9","D"))))))))</f>
        <v>D</v>
      </c>
      <c r="AD3466">
        <f>IF(LEFT(A3466)="4",1,IF(LEFT(A3466)="5",1,IF(LEFT(A3466)="6",1,0)))</f>
        <v>1</v>
      </c>
      <c r="AE3466">
        <f>IF(LEFT(A3466)="8",1,IF(LEFT(A3466)="9",1,0))</f>
        <v>0</v>
      </c>
      <c r="AF3466" t="str">
        <f>LEFT(A3466)</f>
        <v>5</v>
      </c>
    </row>
    <row r="3467" spans="1:32" x14ac:dyDescent="0.25">
      <c r="A3467" t="s">
        <v>6663</v>
      </c>
      <c r="B3467" t="s">
        <v>6664</v>
      </c>
      <c r="C3467" t="s">
        <v>6643</v>
      </c>
      <c r="D3467">
        <v>1</v>
      </c>
      <c r="E3467">
        <v>0</v>
      </c>
      <c r="F3467">
        <v>1</v>
      </c>
      <c r="G3467">
        <v>0</v>
      </c>
      <c r="H3467" t="s">
        <v>6664</v>
      </c>
      <c r="I3467" t="s">
        <v>10418</v>
      </c>
      <c r="J3467" t="s">
        <v>10420</v>
      </c>
      <c r="K3467" s="1">
        <v>42339</v>
      </c>
      <c r="L3467" s="1">
        <v>42339</v>
      </c>
      <c r="M3467" t="s">
        <v>10420</v>
      </c>
      <c r="N3467">
        <v>0</v>
      </c>
      <c r="O3467" t="s">
        <v>6472</v>
      </c>
      <c r="P3467">
        <v>1</v>
      </c>
      <c r="Q3467">
        <v>0</v>
      </c>
      <c r="T3467" t="str">
        <f>IF(LEN(A3467)=2,MID(A3467,1,1),IF(LEN(A3467)=3,MID(A3467,1,2),IF(LEN(A3467)=5,MID(A3467,1,3),IF(LEN(A3467)=7,MID(A3467,1,5),IF(LEN(A3467)=1,"")))))</f>
        <v>51702</v>
      </c>
      <c r="U3467">
        <f>IF(LEN(A3467)=7,0,1)</f>
        <v>0</v>
      </c>
      <c r="V3467">
        <f t="shared" si="108"/>
        <v>1</v>
      </c>
      <c r="W3467">
        <f>IF(OR(LEFT(A3467)="1", LEFT(A3467)="2",LEFT(A3467)="3"),1,0)</f>
        <v>0</v>
      </c>
      <c r="Y3467" t="str">
        <f t="shared" si="109"/>
        <v>Belanja Bantuan Keuangan kepada Kabupaten Lamongan</v>
      </c>
      <c r="AB3467" t="str">
        <f>IF(LEFT(A3467)="1","D",IF(LEFT(A3467)="2","K",IF(LEFT(A3467)="3","K",IF(LEFT(A3467)="4","K",IF(LEFT(A3467)="5","D",IF(LEFT(A3467)="6","D",IF(LEFT(A3467)="8","K",IF(LEFT(A3467)="9","D"))))))))</f>
        <v>D</v>
      </c>
      <c r="AD3467">
        <f>IF(LEFT(A3467)="4",1,IF(LEFT(A3467)="5",1,IF(LEFT(A3467)="6",1,0)))</f>
        <v>1</v>
      </c>
      <c r="AE3467">
        <f>IF(LEFT(A3467)="8",1,IF(LEFT(A3467)="9",1,0))</f>
        <v>0</v>
      </c>
      <c r="AF3467" t="str">
        <f>LEFT(A3467)</f>
        <v>5</v>
      </c>
    </row>
    <row r="3468" spans="1:32" x14ac:dyDescent="0.25">
      <c r="A3468" t="s">
        <v>6665</v>
      </c>
      <c r="B3468" t="s">
        <v>6666</v>
      </c>
      <c r="C3468" t="s">
        <v>6643</v>
      </c>
      <c r="D3468">
        <v>1</v>
      </c>
      <c r="E3468">
        <v>0</v>
      </c>
      <c r="F3468">
        <v>1</v>
      </c>
      <c r="G3468">
        <v>0</v>
      </c>
      <c r="H3468" t="s">
        <v>6666</v>
      </c>
      <c r="I3468" t="s">
        <v>10418</v>
      </c>
      <c r="J3468" t="s">
        <v>10420</v>
      </c>
      <c r="K3468" s="1">
        <v>42339</v>
      </c>
      <c r="L3468" s="1">
        <v>42339</v>
      </c>
      <c r="M3468" t="s">
        <v>10420</v>
      </c>
      <c r="N3468">
        <v>0</v>
      </c>
      <c r="O3468" t="s">
        <v>6472</v>
      </c>
      <c r="P3468">
        <v>1</v>
      </c>
      <c r="Q3468">
        <v>0</v>
      </c>
      <c r="T3468" t="str">
        <f>IF(LEN(A3468)=2,MID(A3468,1,1),IF(LEN(A3468)=3,MID(A3468,1,2),IF(LEN(A3468)=5,MID(A3468,1,3),IF(LEN(A3468)=7,MID(A3468,1,5),IF(LEN(A3468)=1,"")))))</f>
        <v>51702</v>
      </c>
      <c r="U3468">
        <f>IF(LEN(A3468)=7,0,1)</f>
        <v>0</v>
      </c>
      <c r="V3468">
        <f t="shared" si="108"/>
        <v>1</v>
      </c>
      <c r="W3468">
        <f>IF(OR(LEFT(A3468)="1", LEFT(A3468)="2",LEFT(A3468)="3"),1,0)</f>
        <v>0</v>
      </c>
      <c r="Y3468" t="str">
        <f t="shared" si="109"/>
        <v>Belanja Bantuan Keuangan kepada Kabupaten Lumajang</v>
      </c>
      <c r="AB3468" t="str">
        <f>IF(LEFT(A3468)="1","D",IF(LEFT(A3468)="2","K",IF(LEFT(A3468)="3","K",IF(LEFT(A3468)="4","K",IF(LEFT(A3468)="5","D",IF(LEFT(A3468)="6","D",IF(LEFT(A3468)="8","K",IF(LEFT(A3468)="9","D"))))))))</f>
        <v>D</v>
      </c>
      <c r="AD3468">
        <f>IF(LEFT(A3468)="4",1,IF(LEFT(A3468)="5",1,IF(LEFT(A3468)="6",1,0)))</f>
        <v>1</v>
      </c>
      <c r="AE3468">
        <f>IF(LEFT(A3468)="8",1,IF(LEFT(A3468)="9",1,0))</f>
        <v>0</v>
      </c>
      <c r="AF3468" t="str">
        <f>LEFT(A3468)</f>
        <v>5</v>
      </c>
    </row>
    <row r="3469" spans="1:32" x14ac:dyDescent="0.25">
      <c r="A3469" t="s">
        <v>6667</v>
      </c>
      <c r="B3469" t="s">
        <v>6668</v>
      </c>
      <c r="C3469" t="s">
        <v>6643</v>
      </c>
      <c r="D3469">
        <v>1</v>
      </c>
      <c r="E3469">
        <v>0</v>
      </c>
      <c r="F3469">
        <v>1</v>
      </c>
      <c r="G3469">
        <v>0</v>
      </c>
      <c r="H3469" t="s">
        <v>6668</v>
      </c>
      <c r="I3469" t="s">
        <v>10418</v>
      </c>
      <c r="J3469" t="s">
        <v>10420</v>
      </c>
      <c r="K3469" s="1">
        <v>42339</v>
      </c>
      <c r="L3469" s="1">
        <v>42339</v>
      </c>
      <c r="M3469" t="s">
        <v>10420</v>
      </c>
      <c r="N3469">
        <v>0</v>
      </c>
      <c r="O3469" t="s">
        <v>6472</v>
      </c>
      <c r="P3469">
        <v>1</v>
      </c>
      <c r="Q3469">
        <v>0</v>
      </c>
      <c r="T3469" t="str">
        <f>IF(LEN(A3469)=2,MID(A3469,1,1),IF(LEN(A3469)=3,MID(A3469,1,2),IF(LEN(A3469)=5,MID(A3469,1,3),IF(LEN(A3469)=7,MID(A3469,1,5),IF(LEN(A3469)=1,"")))))</f>
        <v>51702</v>
      </c>
      <c r="U3469">
        <f>IF(LEN(A3469)=7,0,1)</f>
        <v>0</v>
      </c>
      <c r="V3469">
        <f t="shared" si="108"/>
        <v>1</v>
      </c>
      <c r="W3469">
        <f>IF(OR(LEFT(A3469)="1", LEFT(A3469)="2",LEFT(A3469)="3"),1,0)</f>
        <v>0</v>
      </c>
      <c r="Y3469" t="str">
        <f t="shared" si="109"/>
        <v>Belanja Bantuan Keuangan kepada Kabupaten Madiun</v>
      </c>
      <c r="AB3469" t="str">
        <f>IF(LEFT(A3469)="1","D",IF(LEFT(A3469)="2","K",IF(LEFT(A3469)="3","K",IF(LEFT(A3469)="4","K",IF(LEFT(A3469)="5","D",IF(LEFT(A3469)="6","D",IF(LEFT(A3469)="8","K",IF(LEFT(A3469)="9","D"))))))))</f>
        <v>D</v>
      </c>
      <c r="AD3469">
        <f>IF(LEFT(A3469)="4",1,IF(LEFT(A3469)="5",1,IF(LEFT(A3469)="6",1,0)))</f>
        <v>1</v>
      </c>
      <c r="AE3469">
        <f>IF(LEFT(A3469)="8",1,IF(LEFT(A3469)="9",1,0))</f>
        <v>0</v>
      </c>
      <c r="AF3469" t="str">
        <f>LEFT(A3469)</f>
        <v>5</v>
      </c>
    </row>
    <row r="3470" spans="1:32" x14ac:dyDescent="0.25">
      <c r="A3470" t="s">
        <v>6669</v>
      </c>
      <c r="B3470" t="s">
        <v>6670</v>
      </c>
      <c r="C3470" t="s">
        <v>6643</v>
      </c>
      <c r="D3470">
        <v>1</v>
      </c>
      <c r="E3470">
        <v>0</v>
      </c>
      <c r="F3470">
        <v>1</v>
      </c>
      <c r="G3470">
        <v>0</v>
      </c>
      <c r="H3470" t="s">
        <v>6670</v>
      </c>
      <c r="I3470" t="s">
        <v>10418</v>
      </c>
      <c r="J3470" t="s">
        <v>10420</v>
      </c>
      <c r="K3470" s="1">
        <v>42339</v>
      </c>
      <c r="L3470" s="1">
        <v>42339</v>
      </c>
      <c r="M3470" t="s">
        <v>10420</v>
      </c>
      <c r="N3470">
        <v>0</v>
      </c>
      <c r="O3470" t="s">
        <v>6472</v>
      </c>
      <c r="P3470">
        <v>1</v>
      </c>
      <c r="Q3470">
        <v>0</v>
      </c>
      <c r="T3470" t="str">
        <f>IF(LEN(A3470)=2,MID(A3470,1,1),IF(LEN(A3470)=3,MID(A3470,1,2),IF(LEN(A3470)=5,MID(A3470,1,3),IF(LEN(A3470)=7,MID(A3470,1,5),IF(LEN(A3470)=1,"")))))</f>
        <v>51702</v>
      </c>
      <c r="U3470">
        <f>IF(LEN(A3470)=7,0,1)</f>
        <v>0</v>
      </c>
      <c r="V3470">
        <f t="shared" si="108"/>
        <v>1</v>
      </c>
      <c r="W3470">
        <f>IF(OR(LEFT(A3470)="1", LEFT(A3470)="2",LEFT(A3470)="3"),1,0)</f>
        <v>0</v>
      </c>
      <c r="Y3470" t="str">
        <f t="shared" si="109"/>
        <v>Belanja Bantuan Keuangan kepada Kabupaten Magetan</v>
      </c>
      <c r="AB3470" t="str">
        <f>IF(LEFT(A3470)="1","D",IF(LEFT(A3470)="2","K",IF(LEFT(A3470)="3","K",IF(LEFT(A3470)="4","K",IF(LEFT(A3470)="5","D",IF(LEFT(A3470)="6","D",IF(LEFT(A3470)="8","K",IF(LEFT(A3470)="9","D"))))))))</f>
        <v>D</v>
      </c>
      <c r="AD3470">
        <f>IF(LEFT(A3470)="4",1,IF(LEFT(A3470)="5",1,IF(LEFT(A3470)="6",1,0)))</f>
        <v>1</v>
      </c>
      <c r="AE3470">
        <f>IF(LEFT(A3470)="8",1,IF(LEFT(A3470)="9",1,0))</f>
        <v>0</v>
      </c>
      <c r="AF3470" t="str">
        <f>LEFT(A3470)</f>
        <v>5</v>
      </c>
    </row>
    <row r="3471" spans="1:32" x14ac:dyDescent="0.25">
      <c r="A3471" t="s">
        <v>6671</v>
      </c>
      <c r="B3471" t="s">
        <v>6672</v>
      </c>
      <c r="C3471" t="s">
        <v>6643</v>
      </c>
      <c r="D3471">
        <v>1</v>
      </c>
      <c r="E3471">
        <v>0</v>
      </c>
      <c r="F3471">
        <v>1</v>
      </c>
      <c r="G3471">
        <v>0</v>
      </c>
      <c r="H3471" t="s">
        <v>6672</v>
      </c>
      <c r="I3471" t="s">
        <v>10418</v>
      </c>
      <c r="J3471" t="s">
        <v>10420</v>
      </c>
      <c r="K3471" s="1">
        <v>42339</v>
      </c>
      <c r="L3471" s="1">
        <v>42339</v>
      </c>
      <c r="M3471" t="s">
        <v>10420</v>
      </c>
      <c r="N3471">
        <v>0</v>
      </c>
      <c r="O3471" t="s">
        <v>6472</v>
      </c>
      <c r="P3471">
        <v>1</v>
      </c>
      <c r="Q3471">
        <v>0</v>
      </c>
      <c r="T3471" t="str">
        <f>IF(LEN(A3471)=2,MID(A3471,1,1),IF(LEN(A3471)=3,MID(A3471,1,2),IF(LEN(A3471)=5,MID(A3471,1,3),IF(LEN(A3471)=7,MID(A3471,1,5),IF(LEN(A3471)=1,"")))))</f>
        <v>51702</v>
      </c>
      <c r="U3471">
        <f>IF(LEN(A3471)=7,0,1)</f>
        <v>0</v>
      </c>
      <c r="V3471">
        <f t="shared" si="108"/>
        <v>1</v>
      </c>
      <c r="W3471">
        <f>IF(OR(LEFT(A3471)="1", LEFT(A3471)="2",LEFT(A3471)="3"),1,0)</f>
        <v>0</v>
      </c>
      <c r="Y3471" t="str">
        <f t="shared" si="109"/>
        <v>Belanja Bantuan Keuangan kepada Kabupaten Malang</v>
      </c>
      <c r="AB3471" t="str">
        <f>IF(LEFT(A3471)="1","D",IF(LEFT(A3471)="2","K",IF(LEFT(A3471)="3","K",IF(LEFT(A3471)="4","K",IF(LEFT(A3471)="5","D",IF(LEFT(A3471)="6","D",IF(LEFT(A3471)="8","K",IF(LEFT(A3471)="9","D"))))))))</f>
        <v>D</v>
      </c>
      <c r="AD3471">
        <f>IF(LEFT(A3471)="4",1,IF(LEFT(A3471)="5",1,IF(LEFT(A3471)="6",1,0)))</f>
        <v>1</v>
      </c>
      <c r="AE3471">
        <f>IF(LEFT(A3471)="8",1,IF(LEFT(A3471)="9",1,0))</f>
        <v>0</v>
      </c>
      <c r="AF3471" t="str">
        <f>LEFT(A3471)</f>
        <v>5</v>
      </c>
    </row>
    <row r="3472" spans="1:32" x14ac:dyDescent="0.25">
      <c r="A3472" t="s">
        <v>6673</v>
      </c>
      <c r="B3472" t="s">
        <v>6674</v>
      </c>
      <c r="C3472" t="s">
        <v>6643</v>
      </c>
      <c r="D3472">
        <v>1</v>
      </c>
      <c r="E3472">
        <v>0</v>
      </c>
      <c r="F3472">
        <v>1</v>
      </c>
      <c r="G3472">
        <v>0</v>
      </c>
      <c r="H3472" t="s">
        <v>6674</v>
      </c>
      <c r="I3472" t="s">
        <v>10418</v>
      </c>
      <c r="J3472" t="s">
        <v>10420</v>
      </c>
      <c r="K3472" s="1">
        <v>42339</v>
      </c>
      <c r="L3472" s="1">
        <v>42339</v>
      </c>
      <c r="M3472" t="s">
        <v>10420</v>
      </c>
      <c r="N3472">
        <v>0</v>
      </c>
      <c r="O3472" t="s">
        <v>6472</v>
      </c>
      <c r="P3472">
        <v>1</v>
      </c>
      <c r="Q3472">
        <v>0</v>
      </c>
      <c r="T3472" t="str">
        <f>IF(LEN(A3472)=2,MID(A3472,1,1),IF(LEN(A3472)=3,MID(A3472,1,2),IF(LEN(A3472)=5,MID(A3472,1,3),IF(LEN(A3472)=7,MID(A3472,1,5),IF(LEN(A3472)=1,"")))))</f>
        <v>51702</v>
      </c>
      <c r="U3472">
        <f>IF(LEN(A3472)=7,0,1)</f>
        <v>0</v>
      </c>
      <c r="V3472">
        <f t="shared" si="108"/>
        <v>1</v>
      </c>
      <c r="W3472">
        <f>IF(OR(LEFT(A3472)="1", LEFT(A3472)="2",LEFT(A3472)="3"),1,0)</f>
        <v>0</v>
      </c>
      <c r="Y3472" t="str">
        <f t="shared" si="109"/>
        <v>Belanja Bantuan Keuangan kepada Kabupaten Mojokerto</v>
      </c>
      <c r="AB3472" t="str">
        <f>IF(LEFT(A3472)="1","D",IF(LEFT(A3472)="2","K",IF(LEFT(A3472)="3","K",IF(LEFT(A3472)="4","K",IF(LEFT(A3472)="5","D",IF(LEFT(A3472)="6","D",IF(LEFT(A3472)="8","K",IF(LEFT(A3472)="9","D"))))))))</f>
        <v>D</v>
      </c>
      <c r="AD3472">
        <f>IF(LEFT(A3472)="4",1,IF(LEFT(A3472)="5",1,IF(LEFT(A3472)="6",1,0)))</f>
        <v>1</v>
      </c>
      <c r="AE3472">
        <f>IF(LEFT(A3472)="8",1,IF(LEFT(A3472)="9",1,0))</f>
        <v>0</v>
      </c>
      <c r="AF3472" t="str">
        <f>LEFT(A3472)</f>
        <v>5</v>
      </c>
    </row>
    <row r="3473" spans="1:32" x14ac:dyDescent="0.25">
      <c r="A3473" t="s">
        <v>6675</v>
      </c>
      <c r="B3473" t="s">
        <v>6676</v>
      </c>
      <c r="C3473" t="s">
        <v>6643</v>
      </c>
      <c r="D3473">
        <v>1</v>
      </c>
      <c r="E3473">
        <v>0</v>
      </c>
      <c r="F3473">
        <v>1</v>
      </c>
      <c r="G3473">
        <v>0</v>
      </c>
      <c r="H3473" t="s">
        <v>6676</v>
      </c>
      <c r="I3473" t="s">
        <v>10418</v>
      </c>
      <c r="J3473" t="s">
        <v>10420</v>
      </c>
      <c r="K3473" s="1">
        <v>42339</v>
      </c>
      <c r="L3473" s="1">
        <v>42339</v>
      </c>
      <c r="M3473" t="s">
        <v>10420</v>
      </c>
      <c r="N3473">
        <v>0</v>
      </c>
      <c r="O3473" t="s">
        <v>6472</v>
      </c>
      <c r="P3473">
        <v>1</v>
      </c>
      <c r="Q3473">
        <v>0</v>
      </c>
      <c r="T3473" t="str">
        <f>IF(LEN(A3473)=2,MID(A3473,1,1),IF(LEN(A3473)=3,MID(A3473,1,2),IF(LEN(A3473)=5,MID(A3473,1,3),IF(LEN(A3473)=7,MID(A3473,1,5),IF(LEN(A3473)=1,"")))))</f>
        <v>51702</v>
      </c>
      <c r="U3473">
        <f>IF(LEN(A3473)=7,0,1)</f>
        <v>0</v>
      </c>
      <c r="V3473">
        <f t="shared" si="108"/>
        <v>1</v>
      </c>
      <c r="W3473">
        <f>IF(OR(LEFT(A3473)="1", LEFT(A3473)="2",LEFT(A3473)="3"),1,0)</f>
        <v>0</v>
      </c>
      <c r="Y3473" t="str">
        <f t="shared" si="109"/>
        <v>Belanja Bantuan Keuangan kepada Kabupaten Nganjuk</v>
      </c>
      <c r="AB3473" t="str">
        <f>IF(LEFT(A3473)="1","D",IF(LEFT(A3473)="2","K",IF(LEFT(A3473)="3","K",IF(LEFT(A3473)="4","K",IF(LEFT(A3473)="5","D",IF(LEFT(A3473)="6","D",IF(LEFT(A3473)="8","K",IF(LEFT(A3473)="9","D"))))))))</f>
        <v>D</v>
      </c>
      <c r="AD3473">
        <f>IF(LEFT(A3473)="4",1,IF(LEFT(A3473)="5",1,IF(LEFT(A3473)="6",1,0)))</f>
        <v>1</v>
      </c>
      <c r="AE3473">
        <f>IF(LEFT(A3473)="8",1,IF(LEFT(A3473)="9",1,0))</f>
        <v>0</v>
      </c>
      <c r="AF3473" t="str">
        <f>LEFT(A3473)</f>
        <v>5</v>
      </c>
    </row>
    <row r="3474" spans="1:32" x14ac:dyDescent="0.25">
      <c r="A3474" t="s">
        <v>6677</v>
      </c>
      <c r="B3474" t="s">
        <v>6678</v>
      </c>
      <c r="C3474" t="s">
        <v>6643</v>
      </c>
      <c r="D3474">
        <v>1</v>
      </c>
      <c r="E3474">
        <v>0</v>
      </c>
      <c r="F3474">
        <v>1</v>
      </c>
      <c r="G3474">
        <v>0</v>
      </c>
      <c r="H3474" t="s">
        <v>6678</v>
      </c>
      <c r="I3474" t="s">
        <v>10418</v>
      </c>
      <c r="J3474" t="s">
        <v>10420</v>
      </c>
      <c r="K3474" s="1">
        <v>42339</v>
      </c>
      <c r="L3474" s="1">
        <v>42339</v>
      </c>
      <c r="M3474" t="s">
        <v>10420</v>
      </c>
      <c r="N3474">
        <v>0</v>
      </c>
      <c r="O3474" t="s">
        <v>6472</v>
      </c>
      <c r="P3474">
        <v>1</v>
      </c>
      <c r="Q3474">
        <v>0</v>
      </c>
      <c r="T3474" t="str">
        <f>IF(LEN(A3474)=2,MID(A3474,1,1),IF(LEN(A3474)=3,MID(A3474,1,2),IF(LEN(A3474)=5,MID(A3474,1,3),IF(LEN(A3474)=7,MID(A3474,1,5),IF(LEN(A3474)=1,"")))))</f>
        <v>51702</v>
      </c>
      <c r="U3474">
        <f>IF(LEN(A3474)=7,0,1)</f>
        <v>0</v>
      </c>
      <c r="V3474">
        <f t="shared" si="108"/>
        <v>1</v>
      </c>
      <c r="W3474">
        <f>IF(OR(LEFT(A3474)="1", LEFT(A3474)="2",LEFT(A3474)="3"),1,0)</f>
        <v>0</v>
      </c>
      <c r="Y3474" t="str">
        <f t="shared" si="109"/>
        <v>Belanja Bantuan Keuangan kepada Kabupaten Ngawi</v>
      </c>
      <c r="AB3474" t="str">
        <f>IF(LEFT(A3474)="1","D",IF(LEFT(A3474)="2","K",IF(LEFT(A3474)="3","K",IF(LEFT(A3474)="4","K",IF(LEFT(A3474)="5","D",IF(LEFT(A3474)="6","D",IF(LEFT(A3474)="8","K",IF(LEFT(A3474)="9","D"))))))))</f>
        <v>D</v>
      </c>
      <c r="AD3474">
        <f>IF(LEFT(A3474)="4",1,IF(LEFT(A3474)="5",1,IF(LEFT(A3474)="6",1,0)))</f>
        <v>1</v>
      </c>
      <c r="AE3474">
        <f>IF(LEFT(A3474)="8",1,IF(LEFT(A3474)="9",1,0))</f>
        <v>0</v>
      </c>
      <c r="AF3474" t="str">
        <f>LEFT(A3474)</f>
        <v>5</v>
      </c>
    </row>
    <row r="3475" spans="1:32" x14ac:dyDescent="0.25">
      <c r="A3475" t="s">
        <v>6679</v>
      </c>
      <c r="B3475" t="s">
        <v>6680</v>
      </c>
      <c r="C3475" t="s">
        <v>6643</v>
      </c>
      <c r="D3475">
        <v>1</v>
      </c>
      <c r="E3475">
        <v>0</v>
      </c>
      <c r="F3475">
        <v>1</v>
      </c>
      <c r="G3475">
        <v>0</v>
      </c>
      <c r="H3475" t="s">
        <v>6680</v>
      </c>
      <c r="I3475" t="s">
        <v>10418</v>
      </c>
      <c r="J3475" t="s">
        <v>10420</v>
      </c>
      <c r="K3475" s="1">
        <v>42339</v>
      </c>
      <c r="L3475" s="1">
        <v>42339</v>
      </c>
      <c r="M3475" t="s">
        <v>10420</v>
      </c>
      <c r="N3475">
        <v>0</v>
      </c>
      <c r="O3475" t="s">
        <v>6472</v>
      </c>
      <c r="P3475">
        <v>1</v>
      </c>
      <c r="Q3475">
        <v>0</v>
      </c>
      <c r="T3475" t="str">
        <f>IF(LEN(A3475)=2,MID(A3475,1,1),IF(LEN(A3475)=3,MID(A3475,1,2),IF(LEN(A3475)=5,MID(A3475,1,3),IF(LEN(A3475)=7,MID(A3475,1,5),IF(LEN(A3475)=1,"")))))</f>
        <v>51702</v>
      </c>
      <c r="U3475">
        <f>IF(LEN(A3475)=7,0,1)</f>
        <v>0</v>
      </c>
      <c r="V3475">
        <f t="shared" si="108"/>
        <v>1</v>
      </c>
      <c r="W3475">
        <f>IF(OR(LEFT(A3475)="1", LEFT(A3475)="2",LEFT(A3475)="3"),1,0)</f>
        <v>0</v>
      </c>
      <c r="Y3475" t="str">
        <f t="shared" si="109"/>
        <v>Belanja Bantuan Keuangan kepada Kabupaten Pacitan</v>
      </c>
      <c r="AB3475" t="str">
        <f>IF(LEFT(A3475)="1","D",IF(LEFT(A3475)="2","K",IF(LEFT(A3475)="3","K",IF(LEFT(A3475)="4","K",IF(LEFT(A3475)="5","D",IF(LEFT(A3475)="6","D",IF(LEFT(A3475)="8","K",IF(LEFT(A3475)="9","D"))))))))</f>
        <v>D</v>
      </c>
      <c r="AD3475">
        <f>IF(LEFT(A3475)="4",1,IF(LEFT(A3475)="5",1,IF(LEFT(A3475)="6",1,0)))</f>
        <v>1</v>
      </c>
      <c r="AE3475">
        <f>IF(LEFT(A3475)="8",1,IF(LEFT(A3475)="9",1,0))</f>
        <v>0</v>
      </c>
      <c r="AF3475" t="str">
        <f>LEFT(A3475)</f>
        <v>5</v>
      </c>
    </row>
    <row r="3476" spans="1:32" x14ac:dyDescent="0.25">
      <c r="A3476" t="s">
        <v>6681</v>
      </c>
      <c r="B3476" t="s">
        <v>6682</v>
      </c>
      <c r="C3476" t="s">
        <v>6643</v>
      </c>
      <c r="D3476">
        <v>1</v>
      </c>
      <c r="E3476">
        <v>0</v>
      </c>
      <c r="F3476">
        <v>1</v>
      </c>
      <c r="G3476">
        <v>0</v>
      </c>
      <c r="H3476" t="s">
        <v>6682</v>
      </c>
      <c r="I3476" t="s">
        <v>10418</v>
      </c>
      <c r="J3476" t="s">
        <v>10420</v>
      </c>
      <c r="K3476" s="1">
        <v>42339</v>
      </c>
      <c r="L3476" s="1">
        <v>42339</v>
      </c>
      <c r="M3476" t="s">
        <v>10420</v>
      </c>
      <c r="N3476">
        <v>0</v>
      </c>
      <c r="O3476" t="s">
        <v>6472</v>
      </c>
      <c r="P3476">
        <v>1</v>
      </c>
      <c r="Q3476">
        <v>0</v>
      </c>
      <c r="T3476" t="str">
        <f>IF(LEN(A3476)=2,MID(A3476,1,1),IF(LEN(A3476)=3,MID(A3476,1,2),IF(LEN(A3476)=5,MID(A3476,1,3),IF(LEN(A3476)=7,MID(A3476,1,5),IF(LEN(A3476)=1,"")))))</f>
        <v>51702</v>
      </c>
      <c r="U3476">
        <f>IF(LEN(A3476)=7,0,1)</f>
        <v>0</v>
      </c>
      <c r="V3476">
        <f t="shared" si="108"/>
        <v>1</v>
      </c>
      <c r="W3476">
        <f>IF(OR(LEFT(A3476)="1", LEFT(A3476)="2",LEFT(A3476)="3"),1,0)</f>
        <v>0</v>
      </c>
      <c r="Y3476" t="str">
        <f t="shared" si="109"/>
        <v>Belanja Bantuan Keuangan kepada Kabupaten Pamekasan</v>
      </c>
      <c r="AB3476" t="str">
        <f>IF(LEFT(A3476)="1","D",IF(LEFT(A3476)="2","K",IF(LEFT(A3476)="3","K",IF(LEFT(A3476)="4","K",IF(LEFT(A3476)="5","D",IF(LEFT(A3476)="6","D",IF(LEFT(A3476)="8","K",IF(LEFT(A3476)="9","D"))))))))</f>
        <v>D</v>
      </c>
      <c r="AD3476">
        <f>IF(LEFT(A3476)="4",1,IF(LEFT(A3476)="5",1,IF(LEFT(A3476)="6",1,0)))</f>
        <v>1</v>
      </c>
      <c r="AE3476">
        <f>IF(LEFT(A3476)="8",1,IF(LEFT(A3476)="9",1,0))</f>
        <v>0</v>
      </c>
      <c r="AF3476" t="str">
        <f>LEFT(A3476)</f>
        <v>5</v>
      </c>
    </row>
    <row r="3477" spans="1:32" x14ac:dyDescent="0.25">
      <c r="A3477" t="s">
        <v>6683</v>
      </c>
      <c r="B3477" t="s">
        <v>6684</v>
      </c>
      <c r="C3477" t="s">
        <v>6643</v>
      </c>
      <c r="D3477">
        <v>1</v>
      </c>
      <c r="E3477">
        <v>0</v>
      </c>
      <c r="F3477">
        <v>1</v>
      </c>
      <c r="G3477">
        <v>0</v>
      </c>
      <c r="H3477" t="s">
        <v>6684</v>
      </c>
      <c r="I3477" t="s">
        <v>10418</v>
      </c>
      <c r="J3477" t="s">
        <v>10420</v>
      </c>
      <c r="K3477" s="1">
        <v>42339</v>
      </c>
      <c r="L3477" s="1">
        <v>42339</v>
      </c>
      <c r="M3477" t="s">
        <v>10420</v>
      </c>
      <c r="N3477">
        <v>0</v>
      </c>
      <c r="O3477" t="s">
        <v>6472</v>
      </c>
      <c r="P3477">
        <v>1</v>
      </c>
      <c r="Q3477">
        <v>0</v>
      </c>
      <c r="T3477" t="str">
        <f>IF(LEN(A3477)=2,MID(A3477,1,1),IF(LEN(A3477)=3,MID(A3477,1,2),IF(LEN(A3477)=5,MID(A3477,1,3),IF(LEN(A3477)=7,MID(A3477,1,5),IF(LEN(A3477)=1,"")))))</f>
        <v>51702</v>
      </c>
      <c r="U3477">
        <f>IF(LEN(A3477)=7,0,1)</f>
        <v>0</v>
      </c>
      <c r="V3477">
        <f t="shared" si="108"/>
        <v>1</v>
      </c>
      <c r="W3477">
        <f>IF(OR(LEFT(A3477)="1", LEFT(A3477)="2",LEFT(A3477)="3"),1,0)</f>
        <v>0</v>
      </c>
      <c r="Y3477" t="str">
        <f t="shared" si="109"/>
        <v>Belanja Bantuan Keuangan kepada Kabupaten Pasuruan</v>
      </c>
      <c r="AB3477" t="str">
        <f>IF(LEFT(A3477)="1","D",IF(LEFT(A3477)="2","K",IF(LEFT(A3477)="3","K",IF(LEFT(A3477)="4","K",IF(LEFT(A3477)="5","D",IF(LEFT(A3477)="6","D",IF(LEFT(A3477)="8","K",IF(LEFT(A3477)="9","D"))))))))</f>
        <v>D</v>
      </c>
      <c r="AD3477">
        <f>IF(LEFT(A3477)="4",1,IF(LEFT(A3477)="5",1,IF(LEFT(A3477)="6",1,0)))</f>
        <v>1</v>
      </c>
      <c r="AE3477">
        <f>IF(LEFT(A3477)="8",1,IF(LEFT(A3477)="9",1,0))</f>
        <v>0</v>
      </c>
      <c r="AF3477" t="str">
        <f>LEFT(A3477)</f>
        <v>5</v>
      </c>
    </row>
    <row r="3478" spans="1:32" x14ac:dyDescent="0.25">
      <c r="A3478" t="s">
        <v>6685</v>
      </c>
      <c r="B3478" t="s">
        <v>6686</v>
      </c>
      <c r="C3478" t="s">
        <v>6643</v>
      </c>
      <c r="D3478">
        <v>1</v>
      </c>
      <c r="E3478">
        <v>0</v>
      </c>
      <c r="F3478">
        <v>1</v>
      </c>
      <c r="G3478">
        <v>0</v>
      </c>
      <c r="H3478" t="s">
        <v>6686</v>
      </c>
      <c r="I3478" t="s">
        <v>10418</v>
      </c>
      <c r="J3478" t="s">
        <v>10420</v>
      </c>
      <c r="K3478" s="1">
        <v>42339</v>
      </c>
      <c r="L3478" s="1">
        <v>42339</v>
      </c>
      <c r="M3478" t="s">
        <v>10420</v>
      </c>
      <c r="N3478">
        <v>0</v>
      </c>
      <c r="O3478" t="s">
        <v>6472</v>
      </c>
      <c r="P3478">
        <v>1</v>
      </c>
      <c r="Q3478">
        <v>0</v>
      </c>
      <c r="T3478" t="str">
        <f>IF(LEN(A3478)=2,MID(A3478,1,1),IF(LEN(A3478)=3,MID(A3478,1,2),IF(LEN(A3478)=5,MID(A3478,1,3),IF(LEN(A3478)=7,MID(A3478,1,5),IF(LEN(A3478)=1,"")))))</f>
        <v>51702</v>
      </c>
      <c r="U3478">
        <f>IF(LEN(A3478)=7,0,1)</f>
        <v>0</v>
      </c>
      <c r="V3478">
        <f t="shared" si="108"/>
        <v>1</v>
      </c>
      <c r="W3478">
        <f>IF(OR(LEFT(A3478)="1", LEFT(A3478)="2",LEFT(A3478)="3"),1,0)</f>
        <v>0</v>
      </c>
      <c r="Y3478" t="str">
        <f t="shared" si="109"/>
        <v>Belanja Bantuan Keuangan kepada Kabupaten Ponorogo</v>
      </c>
      <c r="AB3478" t="str">
        <f>IF(LEFT(A3478)="1","D",IF(LEFT(A3478)="2","K",IF(LEFT(A3478)="3","K",IF(LEFT(A3478)="4","K",IF(LEFT(A3478)="5","D",IF(LEFT(A3478)="6","D",IF(LEFT(A3478)="8","K",IF(LEFT(A3478)="9","D"))))))))</f>
        <v>D</v>
      </c>
      <c r="AD3478">
        <f>IF(LEFT(A3478)="4",1,IF(LEFT(A3478)="5",1,IF(LEFT(A3478)="6",1,0)))</f>
        <v>1</v>
      </c>
      <c r="AE3478">
        <f>IF(LEFT(A3478)="8",1,IF(LEFT(A3478)="9",1,0))</f>
        <v>0</v>
      </c>
      <c r="AF3478" t="str">
        <f>LEFT(A3478)</f>
        <v>5</v>
      </c>
    </row>
    <row r="3479" spans="1:32" x14ac:dyDescent="0.25">
      <c r="A3479" t="s">
        <v>6687</v>
      </c>
      <c r="B3479" t="s">
        <v>6688</v>
      </c>
      <c r="C3479" t="s">
        <v>6643</v>
      </c>
      <c r="D3479">
        <v>1</v>
      </c>
      <c r="E3479">
        <v>0</v>
      </c>
      <c r="F3479">
        <v>1</v>
      </c>
      <c r="G3479">
        <v>0</v>
      </c>
      <c r="H3479" t="s">
        <v>6688</v>
      </c>
      <c r="I3479" t="s">
        <v>10418</v>
      </c>
      <c r="J3479" t="s">
        <v>10420</v>
      </c>
      <c r="K3479" s="1">
        <v>42339</v>
      </c>
      <c r="L3479" s="1">
        <v>42339</v>
      </c>
      <c r="M3479" t="s">
        <v>10420</v>
      </c>
      <c r="N3479">
        <v>0</v>
      </c>
      <c r="O3479" t="s">
        <v>6472</v>
      </c>
      <c r="P3479">
        <v>1</v>
      </c>
      <c r="Q3479">
        <v>0</v>
      </c>
      <c r="T3479" t="str">
        <f>IF(LEN(A3479)=2,MID(A3479,1,1),IF(LEN(A3479)=3,MID(A3479,1,2),IF(LEN(A3479)=5,MID(A3479,1,3),IF(LEN(A3479)=7,MID(A3479,1,5),IF(LEN(A3479)=1,"")))))</f>
        <v>51702</v>
      </c>
      <c r="U3479">
        <f>IF(LEN(A3479)=7,0,1)</f>
        <v>0</v>
      </c>
      <c r="V3479">
        <f t="shared" si="108"/>
        <v>1</v>
      </c>
      <c r="W3479">
        <f>IF(OR(LEFT(A3479)="1", LEFT(A3479)="2",LEFT(A3479)="3"),1,0)</f>
        <v>0</v>
      </c>
      <c r="Y3479" t="str">
        <f t="shared" si="109"/>
        <v>Belanja Bantuan Keuangan kepada Kabupaten Probolinggo</v>
      </c>
      <c r="AB3479" t="str">
        <f>IF(LEFT(A3479)="1","D",IF(LEFT(A3479)="2","K",IF(LEFT(A3479)="3","K",IF(LEFT(A3479)="4","K",IF(LEFT(A3479)="5","D",IF(LEFT(A3479)="6","D",IF(LEFT(A3479)="8","K",IF(LEFT(A3479)="9","D"))))))))</f>
        <v>D</v>
      </c>
      <c r="AD3479">
        <f>IF(LEFT(A3479)="4",1,IF(LEFT(A3479)="5",1,IF(LEFT(A3479)="6",1,0)))</f>
        <v>1</v>
      </c>
      <c r="AE3479">
        <f>IF(LEFT(A3479)="8",1,IF(LEFT(A3479)="9",1,0))</f>
        <v>0</v>
      </c>
      <c r="AF3479" t="str">
        <f>LEFT(A3479)</f>
        <v>5</v>
      </c>
    </row>
    <row r="3480" spans="1:32" x14ac:dyDescent="0.25">
      <c r="A3480" t="s">
        <v>6689</v>
      </c>
      <c r="B3480" t="s">
        <v>6690</v>
      </c>
      <c r="C3480" t="s">
        <v>6643</v>
      </c>
      <c r="D3480">
        <v>1</v>
      </c>
      <c r="E3480">
        <v>0</v>
      </c>
      <c r="F3480">
        <v>1</v>
      </c>
      <c r="G3480">
        <v>0</v>
      </c>
      <c r="H3480" t="s">
        <v>6690</v>
      </c>
      <c r="I3480" t="s">
        <v>10418</v>
      </c>
      <c r="J3480" t="s">
        <v>10420</v>
      </c>
      <c r="K3480" s="1">
        <v>42339</v>
      </c>
      <c r="L3480" s="1">
        <v>42339</v>
      </c>
      <c r="M3480" t="s">
        <v>10420</v>
      </c>
      <c r="N3480">
        <v>0</v>
      </c>
      <c r="O3480" t="s">
        <v>6472</v>
      </c>
      <c r="P3480">
        <v>1</v>
      </c>
      <c r="Q3480">
        <v>0</v>
      </c>
      <c r="T3480" t="str">
        <f>IF(LEN(A3480)=2,MID(A3480,1,1),IF(LEN(A3480)=3,MID(A3480,1,2),IF(LEN(A3480)=5,MID(A3480,1,3),IF(LEN(A3480)=7,MID(A3480,1,5),IF(LEN(A3480)=1,"")))))</f>
        <v>51702</v>
      </c>
      <c r="U3480">
        <f>IF(LEN(A3480)=7,0,1)</f>
        <v>0</v>
      </c>
      <c r="V3480">
        <f t="shared" si="108"/>
        <v>1</v>
      </c>
      <c r="W3480">
        <f>IF(OR(LEFT(A3480)="1", LEFT(A3480)="2",LEFT(A3480)="3"),1,0)</f>
        <v>0</v>
      </c>
      <c r="Y3480" t="str">
        <f t="shared" si="109"/>
        <v>Belanja Bantuan Keuangan kepada Kabupaten Sampang</v>
      </c>
      <c r="AB3480" t="str">
        <f>IF(LEFT(A3480)="1","D",IF(LEFT(A3480)="2","K",IF(LEFT(A3480)="3","K",IF(LEFT(A3480)="4","K",IF(LEFT(A3480)="5","D",IF(LEFT(A3480)="6","D",IF(LEFT(A3480)="8","K",IF(LEFT(A3480)="9","D"))))))))</f>
        <v>D</v>
      </c>
      <c r="AD3480">
        <f>IF(LEFT(A3480)="4",1,IF(LEFT(A3480)="5",1,IF(LEFT(A3480)="6",1,0)))</f>
        <v>1</v>
      </c>
      <c r="AE3480">
        <f>IF(LEFT(A3480)="8",1,IF(LEFT(A3480)="9",1,0))</f>
        <v>0</v>
      </c>
      <c r="AF3480" t="str">
        <f>LEFT(A3480)</f>
        <v>5</v>
      </c>
    </row>
    <row r="3481" spans="1:32" x14ac:dyDescent="0.25">
      <c r="A3481" t="s">
        <v>6691</v>
      </c>
      <c r="B3481" t="s">
        <v>6692</v>
      </c>
      <c r="C3481" t="s">
        <v>6643</v>
      </c>
      <c r="D3481">
        <v>1</v>
      </c>
      <c r="E3481">
        <v>0</v>
      </c>
      <c r="F3481">
        <v>1</v>
      </c>
      <c r="G3481">
        <v>0</v>
      </c>
      <c r="H3481" t="s">
        <v>6692</v>
      </c>
      <c r="I3481" t="s">
        <v>10418</v>
      </c>
      <c r="J3481" t="s">
        <v>10420</v>
      </c>
      <c r="K3481" s="1">
        <v>42339</v>
      </c>
      <c r="L3481" s="1">
        <v>42339</v>
      </c>
      <c r="M3481" t="s">
        <v>10420</v>
      </c>
      <c r="N3481">
        <v>0</v>
      </c>
      <c r="O3481" t="s">
        <v>6472</v>
      </c>
      <c r="P3481">
        <v>1</v>
      </c>
      <c r="Q3481">
        <v>0</v>
      </c>
      <c r="T3481" t="str">
        <f>IF(LEN(A3481)=2,MID(A3481,1,1),IF(LEN(A3481)=3,MID(A3481,1,2),IF(LEN(A3481)=5,MID(A3481,1,3),IF(LEN(A3481)=7,MID(A3481,1,5),IF(LEN(A3481)=1,"")))))</f>
        <v>51702</v>
      </c>
      <c r="U3481">
        <f>IF(LEN(A3481)=7,0,1)</f>
        <v>0</v>
      </c>
      <c r="V3481">
        <f t="shared" si="108"/>
        <v>1</v>
      </c>
      <c r="W3481">
        <f>IF(OR(LEFT(A3481)="1", LEFT(A3481)="2",LEFT(A3481)="3"),1,0)</f>
        <v>0</v>
      </c>
      <c r="Y3481" t="str">
        <f t="shared" si="109"/>
        <v>Belanja Bantuan Keuangan kepada Kabupaten Sidoarjo</v>
      </c>
      <c r="AB3481" t="str">
        <f>IF(LEFT(A3481)="1","D",IF(LEFT(A3481)="2","K",IF(LEFT(A3481)="3","K",IF(LEFT(A3481)="4","K",IF(LEFT(A3481)="5","D",IF(LEFT(A3481)="6","D",IF(LEFT(A3481)="8","K",IF(LEFT(A3481)="9","D"))))))))</f>
        <v>D</v>
      </c>
      <c r="AD3481">
        <f>IF(LEFT(A3481)="4",1,IF(LEFT(A3481)="5",1,IF(LEFT(A3481)="6",1,0)))</f>
        <v>1</v>
      </c>
      <c r="AE3481">
        <f>IF(LEFT(A3481)="8",1,IF(LEFT(A3481)="9",1,0))</f>
        <v>0</v>
      </c>
      <c r="AF3481" t="str">
        <f>LEFT(A3481)</f>
        <v>5</v>
      </c>
    </row>
    <row r="3482" spans="1:32" x14ac:dyDescent="0.25">
      <c r="A3482" t="s">
        <v>6693</v>
      </c>
      <c r="B3482" t="s">
        <v>6694</v>
      </c>
      <c r="C3482" t="s">
        <v>6643</v>
      </c>
      <c r="D3482">
        <v>1</v>
      </c>
      <c r="E3482">
        <v>0</v>
      </c>
      <c r="F3482">
        <v>1</v>
      </c>
      <c r="G3482">
        <v>0</v>
      </c>
      <c r="H3482" t="s">
        <v>6694</v>
      </c>
      <c r="I3482" t="s">
        <v>10418</v>
      </c>
      <c r="J3482" t="s">
        <v>10420</v>
      </c>
      <c r="K3482" s="1">
        <v>42339</v>
      </c>
      <c r="L3482" s="1">
        <v>42339</v>
      </c>
      <c r="M3482" t="s">
        <v>10420</v>
      </c>
      <c r="N3482">
        <v>0</v>
      </c>
      <c r="O3482" t="s">
        <v>6472</v>
      </c>
      <c r="P3482">
        <v>1</v>
      </c>
      <c r="Q3482">
        <v>0</v>
      </c>
      <c r="T3482" t="str">
        <f>IF(LEN(A3482)=2,MID(A3482,1,1),IF(LEN(A3482)=3,MID(A3482,1,2),IF(LEN(A3482)=5,MID(A3482,1,3),IF(LEN(A3482)=7,MID(A3482,1,5),IF(LEN(A3482)=1,"")))))</f>
        <v>51702</v>
      </c>
      <c r="U3482">
        <f>IF(LEN(A3482)=7,0,1)</f>
        <v>0</v>
      </c>
      <c r="V3482">
        <f t="shared" si="108"/>
        <v>1</v>
      </c>
      <c r="W3482">
        <f>IF(OR(LEFT(A3482)="1", LEFT(A3482)="2",LEFT(A3482)="3"),1,0)</f>
        <v>0</v>
      </c>
      <c r="Y3482" t="str">
        <f t="shared" si="109"/>
        <v>Belanja Bantuan Keuangan kepada Kabupaten Situbondo</v>
      </c>
      <c r="AB3482" t="str">
        <f>IF(LEFT(A3482)="1","D",IF(LEFT(A3482)="2","K",IF(LEFT(A3482)="3","K",IF(LEFT(A3482)="4","K",IF(LEFT(A3482)="5","D",IF(LEFT(A3482)="6","D",IF(LEFT(A3482)="8","K",IF(LEFT(A3482)="9","D"))))))))</f>
        <v>D</v>
      </c>
      <c r="AD3482">
        <f>IF(LEFT(A3482)="4",1,IF(LEFT(A3482)="5",1,IF(LEFT(A3482)="6",1,0)))</f>
        <v>1</v>
      </c>
      <c r="AE3482">
        <f>IF(LEFT(A3482)="8",1,IF(LEFT(A3482)="9",1,0))</f>
        <v>0</v>
      </c>
      <c r="AF3482" t="str">
        <f>LEFT(A3482)</f>
        <v>5</v>
      </c>
    </row>
    <row r="3483" spans="1:32" x14ac:dyDescent="0.25">
      <c r="A3483" t="s">
        <v>6695</v>
      </c>
      <c r="B3483" t="s">
        <v>6696</v>
      </c>
      <c r="C3483" t="s">
        <v>6643</v>
      </c>
      <c r="D3483">
        <v>1</v>
      </c>
      <c r="E3483">
        <v>0</v>
      </c>
      <c r="F3483">
        <v>1</v>
      </c>
      <c r="G3483">
        <v>0</v>
      </c>
      <c r="H3483" t="s">
        <v>6696</v>
      </c>
      <c r="I3483" t="s">
        <v>10418</v>
      </c>
      <c r="J3483" t="s">
        <v>10420</v>
      </c>
      <c r="K3483" s="1">
        <v>42339</v>
      </c>
      <c r="L3483" s="1">
        <v>42339</v>
      </c>
      <c r="M3483" t="s">
        <v>10420</v>
      </c>
      <c r="N3483">
        <v>0</v>
      </c>
      <c r="O3483" t="s">
        <v>6472</v>
      </c>
      <c r="P3483">
        <v>1</v>
      </c>
      <c r="Q3483">
        <v>0</v>
      </c>
      <c r="T3483" t="str">
        <f>IF(LEN(A3483)=2,MID(A3483,1,1),IF(LEN(A3483)=3,MID(A3483,1,2),IF(LEN(A3483)=5,MID(A3483,1,3),IF(LEN(A3483)=7,MID(A3483,1,5),IF(LEN(A3483)=1,"")))))</f>
        <v>51702</v>
      </c>
      <c r="U3483">
        <f>IF(LEN(A3483)=7,0,1)</f>
        <v>0</v>
      </c>
      <c r="V3483">
        <f t="shared" si="108"/>
        <v>1</v>
      </c>
      <c r="W3483">
        <f>IF(OR(LEFT(A3483)="1", LEFT(A3483)="2",LEFT(A3483)="3"),1,0)</f>
        <v>0</v>
      </c>
      <c r="Y3483" t="str">
        <f t="shared" si="109"/>
        <v>Belanja Bantuan Keuangan kepada Kabupaten Sumenep</v>
      </c>
      <c r="AB3483" t="str">
        <f>IF(LEFT(A3483)="1","D",IF(LEFT(A3483)="2","K",IF(LEFT(A3483)="3","K",IF(LEFT(A3483)="4","K",IF(LEFT(A3483)="5","D",IF(LEFT(A3483)="6","D",IF(LEFT(A3483)="8","K",IF(LEFT(A3483)="9","D"))))))))</f>
        <v>D</v>
      </c>
      <c r="AD3483">
        <f>IF(LEFT(A3483)="4",1,IF(LEFT(A3483)="5",1,IF(LEFT(A3483)="6",1,0)))</f>
        <v>1</v>
      </c>
      <c r="AE3483">
        <f>IF(LEFT(A3483)="8",1,IF(LEFT(A3483)="9",1,0))</f>
        <v>0</v>
      </c>
      <c r="AF3483" t="str">
        <f>LEFT(A3483)</f>
        <v>5</v>
      </c>
    </row>
    <row r="3484" spans="1:32" x14ac:dyDescent="0.25">
      <c r="A3484" t="s">
        <v>6697</v>
      </c>
      <c r="B3484" t="s">
        <v>6698</v>
      </c>
      <c r="C3484" t="s">
        <v>6643</v>
      </c>
      <c r="D3484">
        <v>1</v>
      </c>
      <c r="E3484">
        <v>0</v>
      </c>
      <c r="F3484">
        <v>1</v>
      </c>
      <c r="G3484">
        <v>0</v>
      </c>
      <c r="H3484" t="s">
        <v>6698</v>
      </c>
      <c r="I3484" t="s">
        <v>10418</v>
      </c>
      <c r="J3484" t="s">
        <v>10420</v>
      </c>
      <c r="K3484" s="1">
        <v>42339</v>
      </c>
      <c r="L3484" s="1">
        <v>42339</v>
      </c>
      <c r="M3484" t="s">
        <v>10420</v>
      </c>
      <c r="N3484">
        <v>0</v>
      </c>
      <c r="O3484" t="s">
        <v>6472</v>
      </c>
      <c r="P3484">
        <v>1</v>
      </c>
      <c r="Q3484">
        <v>0</v>
      </c>
      <c r="T3484" t="str">
        <f>IF(LEN(A3484)=2,MID(A3484,1,1),IF(LEN(A3484)=3,MID(A3484,1,2),IF(LEN(A3484)=5,MID(A3484,1,3),IF(LEN(A3484)=7,MID(A3484,1,5),IF(LEN(A3484)=1,"")))))</f>
        <v>51702</v>
      </c>
      <c r="U3484">
        <f>IF(LEN(A3484)=7,0,1)</f>
        <v>0</v>
      </c>
      <c r="V3484">
        <f t="shared" si="108"/>
        <v>1</v>
      </c>
      <c r="W3484">
        <f>IF(OR(LEFT(A3484)="1", LEFT(A3484)="2",LEFT(A3484)="3"),1,0)</f>
        <v>0</v>
      </c>
      <c r="Y3484" t="str">
        <f t="shared" si="109"/>
        <v>Belanja Bantuan Keuangan kepada Kabupaten Trenggalek</v>
      </c>
      <c r="AB3484" t="str">
        <f>IF(LEFT(A3484)="1","D",IF(LEFT(A3484)="2","K",IF(LEFT(A3484)="3","K",IF(LEFT(A3484)="4","K",IF(LEFT(A3484)="5","D",IF(LEFT(A3484)="6","D",IF(LEFT(A3484)="8","K",IF(LEFT(A3484)="9","D"))))))))</f>
        <v>D</v>
      </c>
      <c r="AD3484">
        <f>IF(LEFT(A3484)="4",1,IF(LEFT(A3484)="5",1,IF(LEFT(A3484)="6",1,0)))</f>
        <v>1</v>
      </c>
      <c r="AE3484">
        <f>IF(LEFT(A3484)="8",1,IF(LEFT(A3484)="9",1,0))</f>
        <v>0</v>
      </c>
      <c r="AF3484" t="str">
        <f>LEFT(A3484)</f>
        <v>5</v>
      </c>
    </row>
    <row r="3485" spans="1:32" x14ac:dyDescent="0.25">
      <c r="A3485" t="s">
        <v>6699</v>
      </c>
      <c r="B3485" t="s">
        <v>6700</v>
      </c>
      <c r="C3485" t="s">
        <v>6643</v>
      </c>
      <c r="D3485">
        <v>1</v>
      </c>
      <c r="E3485">
        <v>0</v>
      </c>
      <c r="F3485">
        <v>1</v>
      </c>
      <c r="G3485">
        <v>0</v>
      </c>
      <c r="H3485" t="s">
        <v>6700</v>
      </c>
      <c r="I3485" t="s">
        <v>10418</v>
      </c>
      <c r="J3485" t="s">
        <v>10420</v>
      </c>
      <c r="K3485" s="1">
        <v>42339</v>
      </c>
      <c r="L3485" s="1">
        <v>42339</v>
      </c>
      <c r="M3485" t="s">
        <v>10420</v>
      </c>
      <c r="N3485">
        <v>0</v>
      </c>
      <c r="O3485" t="s">
        <v>6472</v>
      </c>
      <c r="P3485">
        <v>1</v>
      </c>
      <c r="Q3485">
        <v>0</v>
      </c>
      <c r="T3485" t="str">
        <f>IF(LEN(A3485)=2,MID(A3485,1,1),IF(LEN(A3485)=3,MID(A3485,1,2),IF(LEN(A3485)=5,MID(A3485,1,3),IF(LEN(A3485)=7,MID(A3485,1,5),IF(LEN(A3485)=1,"")))))</f>
        <v>51702</v>
      </c>
      <c r="U3485">
        <f>IF(LEN(A3485)=7,0,1)</f>
        <v>0</v>
      </c>
      <c r="V3485">
        <f t="shared" si="108"/>
        <v>1</v>
      </c>
      <c r="W3485">
        <f>IF(OR(LEFT(A3485)="1", LEFT(A3485)="2",LEFT(A3485)="3"),1,0)</f>
        <v>0</v>
      </c>
      <c r="Y3485" t="str">
        <f t="shared" si="109"/>
        <v>Belanja Bantuan Keuangan kepada Kabupaten Tuban</v>
      </c>
      <c r="AB3485" t="str">
        <f>IF(LEFT(A3485)="1","D",IF(LEFT(A3485)="2","K",IF(LEFT(A3485)="3","K",IF(LEFT(A3485)="4","K",IF(LEFT(A3485)="5","D",IF(LEFT(A3485)="6","D",IF(LEFT(A3485)="8","K",IF(LEFT(A3485)="9","D"))))))))</f>
        <v>D</v>
      </c>
      <c r="AD3485">
        <f>IF(LEFT(A3485)="4",1,IF(LEFT(A3485)="5",1,IF(LEFT(A3485)="6",1,0)))</f>
        <v>1</v>
      </c>
      <c r="AE3485">
        <f>IF(LEFT(A3485)="8",1,IF(LEFT(A3485)="9",1,0))</f>
        <v>0</v>
      </c>
      <c r="AF3485" t="str">
        <f>LEFT(A3485)</f>
        <v>5</v>
      </c>
    </row>
    <row r="3486" spans="1:32" x14ac:dyDescent="0.25">
      <c r="A3486" t="s">
        <v>6701</v>
      </c>
      <c r="B3486" t="s">
        <v>6702</v>
      </c>
      <c r="C3486" t="s">
        <v>6643</v>
      </c>
      <c r="D3486">
        <v>1</v>
      </c>
      <c r="E3486">
        <v>0</v>
      </c>
      <c r="F3486">
        <v>1</v>
      </c>
      <c r="G3486">
        <v>0</v>
      </c>
      <c r="H3486" t="s">
        <v>6702</v>
      </c>
      <c r="I3486" t="s">
        <v>10418</v>
      </c>
      <c r="J3486" t="s">
        <v>10420</v>
      </c>
      <c r="K3486" s="1">
        <v>42339</v>
      </c>
      <c r="L3486" s="1">
        <v>42339</v>
      </c>
      <c r="M3486" t="s">
        <v>10420</v>
      </c>
      <c r="N3486">
        <v>0</v>
      </c>
      <c r="O3486" t="s">
        <v>6472</v>
      </c>
      <c r="P3486">
        <v>1</v>
      </c>
      <c r="Q3486">
        <v>0</v>
      </c>
      <c r="T3486" t="str">
        <f>IF(LEN(A3486)=2,MID(A3486,1,1),IF(LEN(A3486)=3,MID(A3486,1,2),IF(LEN(A3486)=5,MID(A3486,1,3),IF(LEN(A3486)=7,MID(A3486,1,5),IF(LEN(A3486)=1,"")))))</f>
        <v>51702</v>
      </c>
      <c r="U3486">
        <f>IF(LEN(A3486)=7,0,1)</f>
        <v>0</v>
      </c>
      <c r="V3486">
        <f t="shared" si="108"/>
        <v>1</v>
      </c>
      <c r="W3486">
        <f>IF(OR(LEFT(A3486)="1", LEFT(A3486)="2",LEFT(A3486)="3"),1,0)</f>
        <v>0</v>
      </c>
      <c r="Y3486" t="str">
        <f t="shared" si="109"/>
        <v>Belanja Bantuan Keuangan kepada Kabupaten Tulungagung</v>
      </c>
      <c r="AB3486" t="str">
        <f>IF(LEFT(A3486)="1","D",IF(LEFT(A3486)="2","K",IF(LEFT(A3486)="3","K",IF(LEFT(A3486)="4","K",IF(LEFT(A3486)="5","D",IF(LEFT(A3486)="6","D",IF(LEFT(A3486)="8","K",IF(LEFT(A3486)="9","D"))))))))</f>
        <v>D</v>
      </c>
      <c r="AD3486">
        <f>IF(LEFT(A3486)="4",1,IF(LEFT(A3486)="5",1,IF(LEFT(A3486)="6",1,0)))</f>
        <v>1</v>
      </c>
      <c r="AE3486">
        <f>IF(LEFT(A3486)="8",1,IF(LEFT(A3486)="9",1,0))</f>
        <v>0</v>
      </c>
      <c r="AF3486" t="str">
        <f>LEFT(A3486)</f>
        <v>5</v>
      </c>
    </row>
    <row r="3487" spans="1:32" x14ac:dyDescent="0.25">
      <c r="A3487" t="s">
        <v>6703</v>
      </c>
      <c r="B3487" t="s">
        <v>6704</v>
      </c>
      <c r="C3487" t="s">
        <v>6643</v>
      </c>
      <c r="D3487">
        <v>1</v>
      </c>
      <c r="E3487">
        <v>0</v>
      </c>
      <c r="F3487">
        <v>1</v>
      </c>
      <c r="G3487">
        <v>0</v>
      </c>
      <c r="H3487" t="s">
        <v>6704</v>
      </c>
      <c r="I3487" t="s">
        <v>10418</v>
      </c>
      <c r="J3487" t="s">
        <v>10420</v>
      </c>
      <c r="K3487" s="1">
        <v>42339</v>
      </c>
      <c r="L3487" s="1">
        <v>42339</v>
      </c>
      <c r="M3487" t="s">
        <v>10420</v>
      </c>
      <c r="N3487">
        <v>0</v>
      </c>
      <c r="O3487" t="s">
        <v>6472</v>
      </c>
      <c r="P3487">
        <v>1</v>
      </c>
      <c r="Q3487">
        <v>0</v>
      </c>
      <c r="T3487" t="str">
        <f>IF(LEN(A3487)=2,MID(A3487,1,1),IF(LEN(A3487)=3,MID(A3487,1,2),IF(LEN(A3487)=5,MID(A3487,1,3),IF(LEN(A3487)=7,MID(A3487,1,5),IF(LEN(A3487)=1,"")))))</f>
        <v>51702</v>
      </c>
      <c r="U3487">
        <f>IF(LEN(A3487)=7,0,1)</f>
        <v>0</v>
      </c>
      <c r="V3487">
        <f t="shared" si="108"/>
        <v>1</v>
      </c>
      <c r="W3487">
        <f>IF(OR(LEFT(A3487)="1", LEFT(A3487)="2",LEFT(A3487)="3"),1,0)</f>
        <v>0</v>
      </c>
      <c r="Y3487" t="str">
        <f t="shared" si="109"/>
        <v>Belanja Bantuan Keuangan kepada Kota Batu</v>
      </c>
      <c r="AB3487" t="str">
        <f>IF(LEFT(A3487)="1","D",IF(LEFT(A3487)="2","K",IF(LEFT(A3487)="3","K",IF(LEFT(A3487)="4","K",IF(LEFT(A3487)="5","D",IF(LEFT(A3487)="6","D",IF(LEFT(A3487)="8","K",IF(LEFT(A3487)="9","D"))))))))</f>
        <v>D</v>
      </c>
      <c r="AD3487">
        <f>IF(LEFT(A3487)="4",1,IF(LEFT(A3487)="5",1,IF(LEFT(A3487)="6",1,0)))</f>
        <v>1</v>
      </c>
      <c r="AE3487">
        <f>IF(LEFT(A3487)="8",1,IF(LEFT(A3487)="9",1,0))</f>
        <v>0</v>
      </c>
      <c r="AF3487" t="str">
        <f>LEFT(A3487)</f>
        <v>5</v>
      </c>
    </row>
    <row r="3488" spans="1:32" x14ac:dyDescent="0.25">
      <c r="A3488" t="s">
        <v>6705</v>
      </c>
      <c r="B3488" t="s">
        <v>6706</v>
      </c>
      <c r="C3488" t="s">
        <v>6643</v>
      </c>
      <c r="D3488">
        <v>1</v>
      </c>
      <c r="E3488">
        <v>0</v>
      </c>
      <c r="F3488">
        <v>1</v>
      </c>
      <c r="G3488">
        <v>0</v>
      </c>
      <c r="H3488" t="s">
        <v>6706</v>
      </c>
      <c r="I3488" t="s">
        <v>10418</v>
      </c>
      <c r="J3488" t="s">
        <v>10420</v>
      </c>
      <c r="K3488" s="1">
        <v>42339</v>
      </c>
      <c r="L3488" s="1">
        <v>42339</v>
      </c>
      <c r="M3488" t="s">
        <v>10420</v>
      </c>
      <c r="N3488">
        <v>0</v>
      </c>
      <c r="O3488" t="s">
        <v>6472</v>
      </c>
      <c r="P3488">
        <v>1</v>
      </c>
      <c r="Q3488">
        <v>0</v>
      </c>
      <c r="T3488" t="str">
        <f>IF(LEN(A3488)=2,MID(A3488,1,1),IF(LEN(A3488)=3,MID(A3488,1,2),IF(LEN(A3488)=5,MID(A3488,1,3),IF(LEN(A3488)=7,MID(A3488,1,5),IF(LEN(A3488)=1,"")))))</f>
        <v>51702</v>
      </c>
      <c r="U3488">
        <f>IF(LEN(A3488)=7,0,1)</f>
        <v>0</v>
      </c>
      <c r="V3488">
        <f t="shared" si="108"/>
        <v>1</v>
      </c>
      <c r="W3488">
        <f>IF(OR(LEFT(A3488)="1", LEFT(A3488)="2",LEFT(A3488)="3"),1,0)</f>
        <v>0</v>
      </c>
      <c r="Y3488" t="str">
        <f t="shared" si="109"/>
        <v>Belanja Bantuan Keuangan kepada Kota Blitar</v>
      </c>
      <c r="AB3488" t="str">
        <f>IF(LEFT(A3488)="1","D",IF(LEFT(A3488)="2","K",IF(LEFT(A3488)="3","K",IF(LEFT(A3488)="4","K",IF(LEFT(A3488)="5","D",IF(LEFT(A3488)="6","D",IF(LEFT(A3488)="8","K",IF(LEFT(A3488)="9","D"))))))))</f>
        <v>D</v>
      </c>
      <c r="AD3488">
        <f>IF(LEFT(A3488)="4",1,IF(LEFT(A3488)="5",1,IF(LEFT(A3488)="6",1,0)))</f>
        <v>1</v>
      </c>
      <c r="AE3488">
        <f>IF(LEFT(A3488)="8",1,IF(LEFT(A3488)="9",1,0))</f>
        <v>0</v>
      </c>
      <c r="AF3488" t="str">
        <f>LEFT(A3488)</f>
        <v>5</v>
      </c>
    </row>
    <row r="3489" spans="1:32" x14ac:dyDescent="0.25">
      <c r="A3489" t="s">
        <v>6707</v>
      </c>
      <c r="B3489" t="s">
        <v>6708</v>
      </c>
      <c r="C3489" t="s">
        <v>6643</v>
      </c>
      <c r="D3489">
        <v>1</v>
      </c>
      <c r="E3489">
        <v>0</v>
      </c>
      <c r="F3489">
        <v>1</v>
      </c>
      <c r="G3489">
        <v>0</v>
      </c>
      <c r="H3489" t="s">
        <v>6708</v>
      </c>
      <c r="I3489" t="s">
        <v>10418</v>
      </c>
      <c r="J3489" t="s">
        <v>10420</v>
      </c>
      <c r="K3489" s="1">
        <v>42339</v>
      </c>
      <c r="L3489" s="1">
        <v>42339</v>
      </c>
      <c r="M3489" t="s">
        <v>10420</v>
      </c>
      <c r="N3489">
        <v>0</v>
      </c>
      <c r="O3489" t="s">
        <v>6472</v>
      </c>
      <c r="P3489">
        <v>1</v>
      </c>
      <c r="Q3489">
        <v>0</v>
      </c>
      <c r="T3489" t="str">
        <f>IF(LEN(A3489)=2,MID(A3489,1,1),IF(LEN(A3489)=3,MID(A3489,1,2),IF(LEN(A3489)=5,MID(A3489,1,3),IF(LEN(A3489)=7,MID(A3489,1,5),IF(LEN(A3489)=1,"")))))</f>
        <v>51702</v>
      </c>
      <c r="U3489">
        <f>IF(LEN(A3489)=7,0,1)</f>
        <v>0</v>
      </c>
      <c r="V3489">
        <f t="shared" si="108"/>
        <v>1</v>
      </c>
      <c r="W3489">
        <f>IF(OR(LEFT(A3489)="1", LEFT(A3489)="2",LEFT(A3489)="3"),1,0)</f>
        <v>0</v>
      </c>
      <c r="Y3489" t="str">
        <f t="shared" si="109"/>
        <v>Belanja Bantuan Keuangan kepada Kota Kediri</v>
      </c>
      <c r="AB3489" t="str">
        <f>IF(LEFT(A3489)="1","D",IF(LEFT(A3489)="2","K",IF(LEFT(A3489)="3","K",IF(LEFT(A3489)="4","K",IF(LEFT(A3489)="5","D",IF(LEFT(A3489)="6","D",IF(LEFT(A3489)="8","K",IF(LEFT(A3489)="9","D"))))))))</f>
        <v>D</v>
      </c>
      <c r="AD3489">
        <f>IF(LEFT(A3489)="4",1,IF(LEFT(A3489)="5",1,IF(LEFT(A3489)="6",1,0)))</f>
        <v>1</v>
      </c>
      <c r="AE3489">
        <f>IF(LEFT(A3489)="8",1,IF(LEFT(A3489)="9",1,0))</f>
        <v>0</v>
      </c>
      <c r="AF3489" t="str">
        <f>LEFT(A3489)</f>
        <v>5</v>
      </c>
    </row>
    <row r="3490" spans="1:32" x14ac:dyDescent="0.25">
      <c r="A3490" t="s">
        <v>6709</v>
      </c>
      <c r="B3490" t="s">
        <v>6710</v>
      </c>
      <c r="C3490" t="s">
        <v>6643</v>
      </c>
      <c r="D3490">
        <v>1</v>
      </c>
      <c r="E3490">
        <v>0</v>
      </c>
      <c r="F3490">
        <v>1</v>
      </c>
      <c r="G3490">
        <v>0</v>
      </c>
      <c r="H3490" t="s">
        <v>6710</v>
      </c>
      <c r="I3490" t="s">
        <v>10418</v>
      </c>
      <c r="J3490" t="s">
        <v>10420</v>
      </c>
      <c r="K3490" s="1">
        <v>42339</v>
      </c>
      <c r="L3490" s="1">
        <v>42339</v>
      </c>
      <c r="M3490" t="s">
        <v>10420</v>
      </c>
      <c r="N3490">
        <v>0</v>
      </c>
      <c r="O3490" t="s">
        <v>6472</v>
      </c>
      <c r="P3490">
        <v>1</v>
      </c>
      <c r="Q3490">
        <v>0</v>
      </c>
      <c r="T3490" t="str">
        <f>IF(LEN(A3490)=2,MID(A3490,1,1),IF(LEN(A3490)=3,MID(A3490,1,2),IF(LEN(A3490)=5,MID(A3490,1,3),IF(LEN(A3490)=7,MID(A3490,1,5),IF(LEN(A3490)=1,"")))))</f>
        <v>51702</v>
      </c>
      <c r="U3490">
        <f>IF(LEN(A3490)=7,0,1)</f>
        <v>0</v>
      </c>
      <c r="V3490">
        <f t="shared" si="108"/>
        <v>1</v>
      </c>
      <c r="W3490">
        <f>IF(OR(LEFT(A3490)="1", LEFT(A3490)="2",LEFT(A3490)="3"),1,0)</f>
        <v>0</v>
      </c>
      <c r="Y3490" t="str">
        <f t="shared" si="109"/>
        <v>Belanja Bantuan Keuangan kepada Kota Madiun</v>
      </c>
      <c r="AB3490" t="str">
        <f>IF(LEFT(A3490)="1","D",IF(LEFT(A3490)="2","K",IF(LEFT(A3490)="3","K",IF(LEFT(A3490)="4","K",IF(LEFT(A3490)="5","D",IF(LEFT(A3490)="6","D",IF(LEFT(A3490)="8","K",IF(LEFT(A3490)="9","D"))))))))</f>
        <v>D</v>
      </c>
      <c r="AD3490">
        <f>IF(LEFT(A3490)="4",1,IF(LEFT(A3490)="5",1,IF(LEFT(A3490)="6",1,0)))</f>
        <v>1</v>
      </c>
      <c r="AE3490">
        <f>IF(LEFT(A3490)="8",1,IF(LEFT(A3490)="9",1,0))</f>
        <v>0</v>
      </c>
      <c r="AF3490" t="str">
        <f>LEFT(A3490)</f>
        <v>5</v>
      </c>
    </row>
    <row r="3491" spans="1:32" x14ac:dyDescent="0.25">
      <c r="A3491" t="s">
        <v>6711</v>
      </c>
      <c r="B3491" t="s">
        <v>6712</v>
      </c>
      <c r="C3491" t="s">
        <v>6643</v>
      </c>
      <c r="D3491">
        <v>1</v>
      </c>
      <c r="E3491">
        <v>0</v>
      </c>
      <c r="F3491">
        <v>1</v>
      </c>
      <c r="G3491">
        <v>0</v>
      </c>
      <c r="H3491" t="s">
        <v>6712</v>
      </c>
      <c r="I3491" t="s">
        <v>10418</v>
      </c>
      <c r="J3491" t="s">
        <v>10420</v>
      </c>
      <c r="K3491" s="1">
        <v>42339</v>
      </c>
      <c r="L3491" s="1">
        <v>42339</v>
      </c>
      <c r="M3491" t="s">
        <v>10420</v>
      </c>
      <c r="N3491">
        <v>0</v>
      </c>
      <c r="O3491" t="s">
        <v>6472</v>
      </c>
      <c r="P3491">
        <v>1</v>
      </c>
      <c r="Q3491">
        <v>0</v>
      </c>
      <c r="T3491" t="str">
        <f>IF(LEN(A3491)=2,MID(A3491,1,1),IF(LEN(A3491)=3,MID(A3491,1,2),IF(LEN(A3491)=5,MID(A3491,1,3),IF(LEN(A3491)=7,MID(A3491,1,5),IF(LEN(A3491)=1,"")))))</f>
        <v>51702</v>
      </c>
      <c r="U3491">
        <f>IF(LEN(A3491)=7,0,1)</f>
        <v>0</v>
      </c>
      <c r="V3491">
        <f t="shared" si="108"/>
        <v>1</v>
      </c>
      <c r="W3491">
        <f>IF(OR(LEFT(A3491)="1", LEFT(A3491)="2",LEFT(A3491)="3"),1,0)</f>
        <v>0</v>
      </c>
      <c r="Y3491" t="str">
        <f t="shared" si="109"/>
        <v>Belanja Bantuan Keuangan kepada Kota Malang</v>
      </c>
      <c r="AB3491" t="str">
        <f>IF(LEFT(A3491)="1","D",IF(LEFT(A3491)="2","K",IF(LEFT(A3491)="3","K",IF(LEFT(A3491)="4","K",IF(LEFT(A3491)="5","D",IF(LEFT(A3491)="6","D",IF(LEFT(A3491)="8","K",IF(LEFT(A3491)="9","D"))))))))</f>
        <v>D</v>
      </c>
      <c r="AD3491">
        <f>IF(LEFT(A3491)="4",1,IF(LEFT(A3491)="5",1,IF(LEFT(A3491)="6",1,0)))</f>
        <v>1</v>
      </c>
      <c r="AE3491">
        <f>IF(LEFT(A3491)="8",1,IF(LEFT(A3491)="9",1,0))</f>
        <v>0</v>
      </c>
      <c r="AF3491" t="str">
        <f>LEFT(A3491)</f>
        <v>5</v>
      </c>
    </row>
    <row r="3492" spans="1:32" x14ac:dyDescent="0.25">
      <c r="A3492" t="s">
        <v>6713</v>
      </c>
      <c r="B3492" t="s">
        <v>6714</v>
      </c>
      <c r="C3492" t="s">
        <v>6643</v>
      </c>
      <c r="D3492">
        <v>1</v>
      </c>
      <c r="E3492">
        <v>0</v>
      </c>
      <c r="F3492">
        <v>1</v>
      </c>
      <c r="G3492">
        <v>0</v>
      </c>
      <c r="H3492" t="s">
        <v>6714</v>
      </c>
      <c r="I3492" t="s">
        <v>10418</v>
      </c>
      <c r="J3492" t="s">
        <v>10420</v>
      </c>
      <c r="K3492" s="1">
        <v>42339</v>
      </c>
      <c r="L3492" s="1">
        <v>42339</v>
      </c>
      <c r="M3492" t="s">
        <v>10420</v>
      </c>
      <c r="N3492">
        <v>0</v>
      </c>
      <c r="O3492" t="s">
        <v>6472</v>
      </c>
      <c r="P3492">
        <v>1</v>
      </c>
      <c r="Q3492">
        <v>0</v>
      </c>
      <c r="T3492" t="str">
        <f>IF(LEN(A3492)=2,MID(A3492,1,1),IF(LEN(A3492)=3,MID(A3492,1,2),IF(LEN(A3492)=5,MID(A3492,1,3),IF(LEN(A3492)=7,MID(A3492,1,5),IF(LEN(A3492)=1,"")))))</f>
        <v>51702</v>
      </c>
      <c r="U3492">
        <f>IF(LEN(A3492)=7,0,1)</f>
        <v>0</v>
      </c>
      <c r="V3492">
        <f t="shared" si="108"/>
        <v>1</v>
      </c>
      <c r="W3492">
        <f>IF(OR(LEFT(A3492)="1", LEFT(A3492)="2",LEFT(A3492)="3"),1,0)</f>
        <v>0</v>
      </c>
      <c r="Y3492" t="str">
        <f t="shared" si="109"/>
        <v>Belanja Bantuan Keuangan kepada Kota Mojokerto</v>
      </c>
      <c r="AB3492" t="str">
        <f>IF(LEFT(A3492)="1","D",IF(LEFT(A3492)="2","K",IF(LEFT(A3492)="3","K",IF(LEFT(A3492)="4","K",IF(LEFT(A3492)="5","D",IF(LEFT(A3492)="6","D",IF(LEFT(A3492)="8","K",IF(LEFT(A3492)="9","D"))))))))</f>
        <v>D</v>
      </c>
      <c r="AD3492">
        <f>IF(LEFT(A3492)="4",1,IF(LEFT(A3492)="5",1,IF(LEFT(A3492)="6",1,0)))</f>
        <v>1</v>
      </c>
      <c r="AE3492">
        <f>IF(LEFT(A3492)="8",1,IF(LEFT(A3492)="9",1,0))</f>
        <v>0</v>
      </c>
      <c r="AF3492" t="str">
        <f>LEFT(A3492)</f>
        <v>5</v>
      </c>
    </row>
    <row r="3493" spans="1:32" x14ac:dyDescent="0.25">
      <c r="A3493" t="s">
        <v>6715</v>
      </c>
      <c r="B3493" t="s">
        <v>6716</v>
      </c>
      <c r="C3493" t="s">
        <v>6643</v>
      </c>
      <c r="D3493">
        <v>1</v>
      </c>
      <c r="E3493">
        <v>0</v>
      </c>
      <c r="F3493">
        <v>1</v>
      </c>
      <c r="G3493">
        <v>0</v>
      </c>
      <c r="H3493" t="s">
        <v>6716</v>
      </c>
      <c r="I3493" t="s">
        <v>10418</v>
      </c>
      <c r="J3493" t="s">
        <v>10420</v>
      </c>
      <c r="K3493" s="1">
        <v>42339</v>
      </c>
      <c r="L3493" s="1">
        <v>42339</v>
      </c>
      <c r="M3493" t="s">
        <v>10420</v>
      </c>
      <c r="N3493">
        <v>0</v>
      </c>
      <c r="O3493" t="s">
        <v>6472</v>
      </c>
      <c r="P3493">
        <v>1</v>
      </c>
      <c r="Q3493">
        <v>0</v>
      </c>
      <c r="T3493" t="str">
        <f>IF(LEN(A3493)=2,MID(A3493,1,1),IF(LEN(A3493)=3,MID(A3493,1,2),IF(LEN(A3493)=5,MID(A3493,1,3),IF(LEN(A3493)=7,MID(A3493,1,5),IF(LEN(A3493)=1,"")))))</f>
        <v>51702</v>
      </c>
      <c r="U3493">
        <f>IF(LEN(A3493)=7,0,1)</f>
        <v>0</v>
      </c>
      <c r="V3493">
        <f t="shared" si="108"/>
        <v>1</v>
      </c>
      <c r="W3493">
        <f>IF(OR(LEFT(A3493)="1", LEFT(A3493)="2",LEFT(A3493)="3"),1,0)</f>
        <v>0</v>
      </c>
      <c r="Y3493" t="str">
        <f t="shared" si="109"/>
        <v>Belanja Bantuan Keuangan kepada Kota Pasuruan</v>
      </c>
      <c r="AB3493" t="str">
        <f>IF(LEFT(A3493)="1","D",IF(LEFT(A3493)="2","K",IF(LEFT(A3493)="3","K",IF(LEFT(A3493)="4","K",IF(LEFT(A3493)="5","D",IF(LEFT(A3493)="6","D",IF(LEFT(A3493)="8","K",IF(LEFT(A3493)="9","D"))))))))</f>
        <v>D</v>
      </c>
      <c r="AD3493">
        <f>IF(LEFT(A3493)="4",1,IF(LEFT(A3493)="5",1,IF(LEFT(A3493)="6",1,0)))</f>
        <v>1</v>
      </c>
      <c r="AE3493">
        <f>IF(LEFT(A3493)="8",1,IF(LEFT(A3493)="9",1,0))</f>
        <v>0</v>
      </c>
      <c r="AF3493" t="str">
        <f>LEFT(A3493)</f>
        <v>5</v>
      </c>
    </row>
    <row r="3494" spans="1:32" x14ac:dyDescent="0.25">
      <c r="A3494" t="s">
        <v>6717</v>
      </c>
      <c r="B3494" t="s">
        <v>6718</v>
      </c>
      <c r="C3494" t="s">
        <v>6643</v>
      </c>
      <c r="D3494">
        <v>1</v>
      </c>
      <c r="E3494">
        <v>0</v>
      </c>
      <c r="F3494">
        <v>1</v>
      </c>
      <c r="G3494">
        <v>0</v>
      </c>
      <c r="H3494" t="s">
        <v>6718</v>
      </c>
      <c r="I3494" t="s">
        <v>10418</v>
      </c>
      <c r="J3494" t="s">
        <v>10420</v>
      </c>
      <c r="K3494" s="1">
        <v>42339</v>
      </c>
      <c r="L3494" s="1">
        <v>42339</v>
      </c>
      <c r="M3494" t="s">
        <v>10420</v>
      </c>
      <c r="N3494">
        <v>0</v>
      </c>
      <c r="O3494" t="s">
        <v>6472</v>
      </c>
      <c r="P3494">
        <v>1</v>
      </c>
      <c r="Q3494">
        <v>0</v>
      </c>
      <c r="T3494" t="str">
        <f>IF(LEN(A3494)=2,MID(A3494,1,1),IF(LEN(A3494)=3,MID(A3494,1,2),IF(LEN(A3494)=5,MID(A3494,1,3),IF(LEN(A3494)=7,MID(A3494,1,5),IF(LEN(A3494)=1,"")))))</f>
        <v>51702</v>
      </c>
      <c r="U3494">
        <f>IF(LEN(A3494)=7,0,1)</f>
        <v>0</v>
      </c>
      <c r="V3494">
        <f t="shared" si="108"/>
        <v>1</v>
      </c>
      <c r="W3494">
        <f>IF(OR(LEFT(A3494)="1", LEFT(A3494)="2",LEFT(A3494)="3"),1,0)</f>
        <v>0</v>
      </c>
      <c r="Y3494" t="str">
        <f t="shared" si="109"/>
        <v>Belanja Bantuan Keuangan kepada Kota Probolinggo</v>
      </c>
      <c r="AB3494" t="str">
        <f>IF(LEFT(A3494)="1","D",IF(LEFT(A3494)="2","K",IF(LEFT(A3494)="3","K",IF(LEFT(A3494)="4","K",IF(LEFT(A3494)="5","D",IF(LEFT(A3494)="6","D",IF(LEFT(A3494)="8","K",IF(LEFT(A3494)="9","D"))))))))</f>
        <v>D</v>
      </c>
      <c r="AD3494">
        <f>IF(LEFT(A3494)="4",1,IF(LEFT(A3494)="5",1,IF(LEFT(A3494)="6",1,0)))</f>
        <v>1</v>
      </c>
      <c r="AE3494">
        <f>IF(LEFT(A3494)="8",1,IF(LEFT(A3494)="9",1,0))</f>
        <v>0</v>
      </c>
      <c r="AF3494" t="str">
        <f>LEFT(A3494)</f>
        <v>5</v>
      </c>
    </row>
    <row r="3495" spans="1:32" x14ac:dyDescent="0.25">
      <c r="A3495" t="s">
        <v>6719</v>
      </c>
      <c r="B3495" t="s">
        <v>6720</v>
      </c>
      <c r="C3495" t="s">
        <v>6643</v>
      </c>
      <c r="D3495">
        <v>1</v>
      </c>
      <c r="E3495">
        <v>0</v>
      </c>
      <c r="F3495">
        <v>1</v>
      </c>
      <c r="G3495">
        <v>0</v>
      </c>
      <c r="H3495" t="s">
        <v>6720</v>
      </c>
      <c r="I3495" t="s">
        <v>10418</v>
      </c>
      <c r="J3495" t="s">
        <v>10420</v>
      </c>
      <c r="K3495" s="1">
        <v>42339</v>
      </c>
      <c r="L3495" s="1">
        <v>42339</v>
      </c>
      <c r="M3495" t="s">
        <v>10420</v>
      </c>
      <c r="N3495">
        <v>0</v>
      </c>
      <c r="O3495" t="s">
        <v>6472</v>
      </c>
      <c r="P3495">
        <v>1</v>
      </c>
      <c r="Q3495">
        <v>0</v>
      </c>
      <c r="T3495" t="str">
        <f>IF(LEN(A3495)=2,MID(A3495,1,1),IF(LEN(A3495)=3,MID(A3495,1,2),IF(LEN(A3495)=5,MID(A3495,1,3),IF(LEN(A3495)=7,MID(A3495,1,5),IF(LEN(A3495)=1,"")))))</f>
        <v>51702</v>
      </c>
      <c r="U3495">
        <f>IF(LEN(A3495)=7,0,1)</f>
        <v>0</v>
      </c>
      <c r="V3495">
        <f t="shared" si="108"/>
        <v>1</v>
      </c>
      <c r="W3495">
        <f>IF(OR(LEFT(A3495)="1", LEFT(A3495)="2",LEFT(A3495)="3"),1,0)</f>
        <v>0</v>
      </c>
      <c r="Y3495" t="str">
        <f t="shared" si="109"/>
        <v>Belanja Bantuan Keuangan kepada Kota Surabaya</v>
      </c>
      <c r="AB3495" t="str">
        <f>IF(LEFT(A3495)="1","D",IF(LEFT(A3495)="2","K",IF(LEFT(A3495)="3","K",IF(LEFT(A3495)="4","K",IF(LEFT(A3495)="5","D",IF(LEFT(A3495)="6","D",IF(LEFT(A3495)="8","K",IF(LEFT(A3495)="9","D"))))))))</f>
        <v>D</v>
      </c>
      <c r="AD3495">
        <f>IF(LEFT(A3495)="4",1,IF(LEFT(A3495)="5",1,IF(LEFT(A3495)="6",1,0)))</f>
        <v>1</v>
      </c>
      <c r="AE3495">
        <f>IF(LEFT(A3495)="8",1,IF(LEFT(A3495)="9",1,0))</f>
        <v>0</v>
      </c>
      <c r="AF3495" t="str">
        <f>LEFT(A3495)</f>
        <v>5</v>
      </c>
    </row>
    <row r="3496" spans="1:32" x14ac:dyDescent="0.25">
      <c r="A3496" t="s">
        <v>6721</v>
      </c>
      <c r="B3496" t="s">
        <v>6722</v>
      </c>
      <c r="C3496" t="s">
        <v>6638</v>
      </c>
      <c r="D3496">
        <v>1</v>
      </c>
      <c r="E3496">
        <v>1</v>
      </c>
      <c r="F3496">
        <v>1</v>
      </c>
      <c r="G3496">
        <v>0</v>
      </c>
      <c r="H3496" t="s">
        <v>6722</v>
      </c>
      <c r="I3496" t="s">
        <v>10418</v>
      </c>
      <c r="J3496" t="s">
        <v>10420</v>
      </c>
      <c r="K3496" s="1">
        <v>42339</v>
      </c>
      <c r="L3496" s="1">
        <v>42339</v>
      </c>
      <c r="M3496" t="s">
        <v>10420</v>
      </c>
      <c r="N3496">
        <v>0</v>
      </c>
      <c r="O3496" t="s">
        <v>6472</v>
      </c>
      <c r="P3496">
        <v>1</v>
      </c>
      <c r="Q3496">
        <v>0</v>
      </c>
      <c r="T3496" t="str">
        <f>IF(LEN(A3496)=2,MID(A3496,1,1),IF(LEN(A3496)=3,MID(A3496,1,2),IF(LEN(A3496)=5,MID(A3496,1,3),IF(LEN(A3496)=7,MID(A3496,1,5),IF(LEN(A3496)=1,"")))))</f>
        <v>517</v>
      </c>
      <c r="U3496">
        <f>IF(LEN(A3496)=7,0,1)</f>
        <v>1</v>
      </c>
      <c r="V3496">
        <f t="shared" si="108"/>
        <v>1</v>
      </c>
      <c r="W3496">
        <f>IF(OR(LEFT(A3496)="1", LEFT(A3496)="2",LEFT(A3496)="3"),1,0)</f>
        <v>0</v>
      </c>
      <c r="Y3496" t="str">
        <f t="shared" si="109"/>
        <v>Belanja Bantuan Keuangan kepada Pemerintah Desa</v>
      </c>
      <c r="AB3496" t="str">
        <f>IF(LEFT(A3496)="1","D",IF(LEFT(A3496)="2","K",IF(LEFT(A3496)="3","K",IF(LEFT(A3496)="4","K",IF(LEFT(A3496)="5","D",IF(LEFT(A3496)="6","D",IF(LEFT(A3496)="8","K",IF(LEFT(A3496)="9","D"))))))))</f>
        <v>D</v>
      </c>
      <c r="AD3496">
        <f>IF(LEFT(A3496)="4",1,IF(LEFT(A3496)="5",1,IF(LEFT(A3496)="6",1,0)))</f>
        <v>1</v>
      </c>
      <c r="AE3496">
        <f>IF(LEFT(A3496)="8",1,IF(LEFT(A3496)="9",1,0))</f>
        <v>0</v>
      </c>
      <c r="AF3496" t="str">
        <f>LEFT(A3496)</f>
        <v>5</v>
      </c>
    </row>
    <row r="3497" spans="1:32" x14ac:dyDescent="0.25">
      <c r="A3497" t="s">
        <v>6723</v>
      </c>
      <c r="B3497" t="s">
        <v>6724</v>
      </c>
      <c r="C3497" t="s">
        <v>6721</v>
      </c>
      <c r="D3497">
        <v>1</v>
      </c>
      <c r="E3497">
        <v>0</v>
      </c>
      <c r="F3497">
        <v>1</v>
      </c>
      <c r="G3497">
        <v>0</v>
      </c>
      <c r="H3497" t="s">
        <v>6724</v>
      </c>
      <c r="I3497" t="s">
        <v>10418</v>
      </c>
      <c r="J3497" t="s">
        <v>10420</v>
      </c>
      <c r="K3497" s="1">
        <v>42339</v>
      </c>
      <c r="L3497" s="1">
        <v>42339</v>
      </c>
      <c r="M3497" t="s">
        <v>10420</v>
      </c>
      <c r="N3497">
        <v>0</v>
      </c>
      <c r="O3497" t="s">
        <v>6472</v>
      </c>
      <c r="P3497">
        <v>1</v>
      </c>
      <c r="Q3497">
        <v>0</v>
      </c>
      <c r="T3497" t="str">
        <f>IF(LEN(A3497)=2,MID(A3497,1,1),IF(LEN(A3497)=3,MID(A3497,1,2),IF(LEN(A3497)=5,MID(A3497,1,3),IF(LEN(A3497)=7,MID(A3497,1,5),IF(LEN(A3497)=1,"")))))</f>
        <v>51703</v>
      </c>
      <c r="U3497">
        <f>IF(LEN(A3497)=7,0,1)</f>
        <v>0</v>
      </c>
      <c r="V3497">
        <f t="shared" si="108"/>
        <v>1</v>
      </c>
      <c r="W3497">
        <f>IF(OR(LEFT(A3497)="1", LEFT(A3497)="2",LEFT(A3497)="3"),1,0)</f>
        <v>0</v>
      </c>
      <c r="Y3497" t="str">
        <f t="shared" si="109"/>
        <v>Belanja Bantuan Keuangan kepada Desa</v>
      </c>
      <c r="AB3497" t="str">
        <f>IF(LEFT(A3497)="1","D",IF(LEFT(A3497)="2","K",IF(LEFT(A3497)="3","K",IF(LEFT(A3497)="4","K",IF(LEFT(A3497)="5","D",IF(LEFT(A3497)="6","D",IF(LEFT(A3497)="8","K",IF(LEFT(A3497)="9","D"))))))))</f>
        <v>D</v>
      </c>
      <c r="AD3497">
        <f>IF(LEFT(A3497)="4",1,IF(LEFT(A3497)="5",1,IF(LEFT(A3497)="6",1,0)))</f>
        <v>1</v>
      </c>
      <c r="AE3497">
        <f>IF(LEFT(A3497)="8",1,IF(LEFT(A3497)="9",1,0))</f>
        <v>0</v>
      </c>
      <c r="AF3497" t="str">
        <f>LEFT(A3497)</f>
        <v>5</v>
      </c>
    </row>
    <row r="3498" spans="1:32" x14ac:dyDescent="0.25">
      <c r="A3498" t="s">
        <v>6725</v>
      </c>
      <c r="B3498" t="s">
        <v>6726</v>
      </c>
      <c r="C3498" t="s">
        <v>6638</v>
      </c>
      <c r="D3498">
        <v>1</v>
      </c>
      <c r="E3498">
        <v>1</v>
      </c>
      <c r="F3498">
        <v>1</v>
      </c>
      <c r="G3498">
        <v>0</v>
      </c>
      <c r="H3498" t="s">
        <v>6726</v>
      </c>
      <c r="I3498" t="s">
        <v>10418</v>
      </c>
      <c r="J3498" t="s">
        <v>10420</v>
      </c>
      <c r="K3498" s="1">
        <v>42339</v>
      </c>
      <c r="L3498" s="1">
        <v>42339</v>
      </c>
      <c r="M3498" t="s">
        <v>10420</v>
      </c>
      <c r="N3498">
        <v>0</v>
      </c>
      <c r="O3498" t="s">
        <v>6472</v>
      </c>
      <c r="P3498">
        <v>1</v>
      </c>
      <c r="Q3498">
        <v>0</v>
      </c>
      <c r="T3498" t="str">
        <f>IF(LEN(A3498)=2,MID(A3498,1,1),IF(LEN(A3498)=3,MID(A3498,1,2),IF(LEN(A3498)=5,MID(A3498,1,3),IF(LEN(A3498)=7,MID(A3498,1,5),IF(LEN(A3498)=1,"")))))</f>
        <v>517</v>
      </c>
      <c r="U3498">
        <f>IF(LEN(A3498)=7,0,1)</f>
        <v>1</v>
      </c>
      <c r="V3498">
        <f t="shared" si="108"/>
        <v>1</v>
      </c>
      <c r="W3498">
        <f>IF(OR(LEFT(A3498)="1", LEFT(A3498)="2",LEFT(A3498)="3"),1,0)</f>
        <v>0</v>
      </c>
      <c r="Y3498" t="str">
        <f t="shared" si="109"/>
        <v>Belanja Bantuan Keuangan kepada Pemerintah Daerah/Pemerintahan Desa Lainnya</v>
      </c>
      <c r="AB3498" t="str">
        <f>IF(LEFT(A3498)="1","D",IF(LEFT(A3498)="2","K",IF(LEFT(A3498)="3","K",IF(LEFT(A3498)="4","K",IF(LEFT(A3498)="5","D",IF(LEFT(A3498)="6","D",IF(LEFT(A3498)="8","K",IF(LEFT(A3498)="9","D"))))))))</f>
        <v>D</v>
      </c>
      <c r="AD3498">
        <f>IF(LEFT(A3498)="4",1,IF(LEFT(A3498)="5",1,IF(LEFT(A3498)="6",1,0)))</f>
        <v>1</v>
      </c>
      <c r="AE3498">
        <f>IF(LEFT(A3498)="8",1,IF(LEFT(A3498)="9",1,0))</f>
        <v>0</v>
      </c>
      <c r="AF3498" t="str">
        <f>LEFT(A3498)</f>
        <v>5</v>
      </c>
    </row>
    <row r="3499" spans="1:32" x14ac:dyDescent="0.25">
      <c r="A3499" t="s">
        <v>6727</v>
      </c>
      <c r="B3499" t="s">
        <v>6728</v>
      </c>
      <c r="C3499" t="s">
        <v>6725</v>
      </c>
      <c r="D3499">
        <v>1</v>
      </c>
      <c r="E3499">
        <v>0</v>
      </c>
      <c r="F3499">
        <v>1</v>
      </c>
      <c r="G3499">
        <v>0</v>
      </c>
      <c r="H3499" t="s">
        <v>6728</v>
      </c>
      <c r="I3499" t="s">
        <v>10418</v>
      </c>
      <c r="J3499" t="s">
        <v>10420</v>
      </c>
      <c r="K3499" s="1">
        <v>42339</v>
      </c>
      <c r="L3499" s="1">
        <v>42339</v>
      </c>
      <c r="M3499" t="s">
        <v>10420</v>
      </c>
      <c r="N3499">
        <v>0</v>
      </c>
      <c r="O3499" t="s">
        <v>6472</v>
      </c>
      <c r="P3499">
        <v>1</v>
      </c>
      <c r="Q3499">
        <v>0</v>
      </c>
      <c r="T3499" t="str">
        <f>IF(LEN(A3499)=2,MID(A3499,1,1),IF(LEN(A3499)=3,MID(A3499,1,2),IF(LEN(A3499)=5,MID(A3499,1,3),IF(LEN(A3499)=7,MID(A3499,1,5),IF(LEN(A3499)=1,"")))))</f>
        <v>51704</v>
      </c>
      <c r="U3499">
        <f>IF(LEN(A3499)=7,0,1)</f>
        <v>0</v>
      </c>
      <c r="V3499">
        <f t="shared" si="108"/>
        <v>1</v>
      </c>
      <c r="W3499">
        <f>IF(OR(LEFT(A3499)="1", LEFT(A3499)="2",LEFT(A3499)="3"),1,0)</f>
        <v>0</v>
      </c>
      <c r="Y3499" t="str">
        <f t="shared" si="109"/>
        <v>Belanja Bantuan Keuangan kepada Provinsi Lainnya</v>
      </c>
      <c r="AB3499" t="str">
        <f>IF(LEFT(A3499)="1","D",IF(LEFT(A3499)="2","K",IF(LEFT(A3499)="3","K",IF(LEFT(A3499)="4","K",IF(LEFT(A3499)="5","D",IF(LEFT(A3499)="6","D",IF(LEFT(A3499)="8","K",IF(LEFT(A3499)="9","D"))))))))</f>
        <v>D</v>
      </c>
      <c r="AD3499">
        <f>IF(LEFT(A3499)="4",1,IF(LEFT(A3499)="5",1,IF(LEFT(A3499)="6",1,0)))</f>
        <v>1</v>
      </c>
      <c r="AE3499">
        <f>IF(LEFT(A3499)="8",1,IF(LEFT(A3499)="9",1,0))</f>
        <v>0</v>
      </c>
      <c r="AF3499" t="str">
        <f>LEFT(A3499)</f>
        <v>5</v>
      </c>
    </row>
    <row r="3500" spans="1:32" x14ac:dyDescent="0.25">
      <c r="A3500" t="s">
        <v>6729</v>
      </c>
      <c r="B3500" t="s">
        <v>6730</v>
      </c>
      <c r="C3500" t="s">
        <v>6725</v>
      </c>
      <c r="D3500">
        <v>1</v>
      </c>
      <c r="E3500">
        <v>0</v>
      </c>
      <c r="F3500">
        <v>1</v>
      </c>
      <c r="G3500">
        <v>0</v>
      </c>
      <c r="H3500" t="s">
        <v>6730</v>
      </c>
      <c r="I3500" t="s">
        <v>10418</v>
      </c>
      <c r="J3500" t="s">
        <v>10420</v>
      </c>
      <c r="K3500" s="1">
        <v>42339</v>
      </c>
      <c r="L3500" s="1">
        <v>42339</v>
      </c>
      <c r="M3500" t="s">
        <v>10420</v>
      </c>
      <c r="N3500">
        <v>0</v>
      </c>
      <c r="O3500" t="s">
        <v>6472</v>
      </c>
      <c r="P3500">
        <v>1</v>
      </c>
      <c r="Q3500">
        <v>0</v>
      </c>
      <c r="T3500" t="str">
        <f>IF(LEN(A3500)=2,MID(A3500,1,1),IF(LEN(A3500)=3,MID(A3500,1,2),IF(LEN(A3500)=5,MID(A3500,1,3),IF(LEN(A3500)=7,MID(A3500,1,5),IF(LEN(A3500)=1,"")))))</f>
        <v>51704</v>
      </c>
      <c r="U3500">
        <f>IF(LEN(A3500)=7,0,1)</f>
        <v>0</v>
      </c>
      <c r="V3500">
        <f t="shared" si="108"/>
        <v>1</v>
      </c>
      <c r="W3500">
        <f>IF(OR(LEFT(A3500)="1", LEFT(A3500)="2",LEFT(A3500)="3"),1,0)</f>
        <v>0</v>
      </c>
      <c r="Y3500" t="str">
        <f t="shared" si="109"/>
        <v>Belanja Bantuan Keuangan kepada Kabupaten/Kota Lainnya</v>
      </c>
      <c r="AB3500" t="str">
        <f>IF(LEFT(A3500)="1","D",IF(LEFT(A3500)="2","K",IF(LEFT(A3500)="3","K",IF(LEFT(A3500)="4","K",IF(LEFT(A3500)="5","D",IF(LEFT(A3500)="6","D",IF(LEFT(A3500)="8","K",IF(LEFT(A3500)="9","D"))))))))</f>
        <v>D</v>
      </c>
      <c r="AD3500">
        <f>IF(LEFT(A3500)="4",1,IF(LEFT(A3500)="5",1,IF(LEFT(A3500)="6",1,0)))</f>
        <v>1</v>
      </c>
      <c r="AE3500">
        <f>IF(LEFT(A3500)="8",1,IF(LEFT(A3500)="9",1,0))</f>
        <v>0</v>
      </c>
      <c r="AF3500" t="str">
        <f>LEFT(A3500)</f>
        <v>5</v>
      </c>
    </row>
    <row r="3501" spans="1:32" x14ac:dyDescent="0.25">
      <c r="A3501" t="s">
        <v>6731</v>
      </c>
      <c r="B3501" t="s">
        <v>6732</v>
      </c>
      <c r="C3501" t="s">
        <v>6725</v>
      </c>
      <c r="D3501">
        <v>1</v>
      </c>
      <c r="E3501">
        <v>0</v>
      </c>
      <c r="F3501">
        <v>1</v>
      </c>
      <c r="G3501">
        <v>0</v>
      </c>
      <c r="H3501" t="s">
        <v>6732</v>
      </c>
      <c r="I3501" t="s">
        <v>10418</v>
      </c>
      <c r="J3501" t="s">
        <v>10420</v>
      </c>
      <c r="K3501" s="1">
        <v>42339</v>
      </c>
      <c r="L3501" s="1">
        <v>42339</v>
      </c>
      <c r="M3501" t="s">
        <v>10420</v>
      </c>
      <c r="N3501">
        <v>0</v>
      </c>
      <c r="O3501" t="s">
        <v>6472</v>
      </c>
      <c r="P3501">
        <v>1</v>
      </c>
      <c r="Q3501">
        <v>0</v>
      </c>
      <c r="T3501" t="str">
        <f>IF(LEN(A3501)=2,MID(A3501,1,1),IF(LEN(A3501)=3,MID(A3501,1,2),IF(LEN(A3501)=5,MID(A3501,1,3),IF(LEN(A3501)=7,MID(A3501,1,5),IF(LEN(A3501)=1,"")))))</f>
        <v>51704</v>
      </c>
      <c r="U3501">
        <f>IF(LEN(A3501)=7,0,1)</f>
        <v>0</v>
      </c>
      <c r="V3501">
        <f t="shared" si="108"/>
        <v>1</v>
      </c>
      <c r="W3501">
        <f>IF(OR(LEFT(A3501)="1", LEFT(A3501)="2",LEFT(A3501)="3"),1,0)</f>
        <v>0</v>
      </c>
      <c r="Y3501" t="str">
        <f t="shared" si="109"/>
        <v>Belanja Bantuan Keuangan kepada Pemerintahan Desa Lainnya</v>
      </c>
      <c r="AB3501" t="str">
        <f>IF(LEFT(A3501)="1","D",IF(LEFT(A3501)="2","K",IF(LEFT(A3501)="3","K",IF(LEFT(A3501)="4","K",IF(LEFT(A3501)="5","D",IF(LEFT(A3501)="6","D",IF(LEFT(A3501)="8","K",IF(LEFT(A3501)="9","D"))))))))</f>
        <v>D</v>
      </c>
      <c r="AD3501">
        <f>IF(LEFT(A3501)="4",1,IF(LEFT(A3501)="5",1,IF(LEFT(A3501)="6",1,0)))</f>
        <v>1</v>
      </c>
      <c r="AE3501">
        <f>IF(LEFT(A3501)="8",1,IF(LEFT(A3501)="9",1,0))</f>
        <v>0</v>
      </c>
      <c r="AF3501" t="str">
        <f>LEFT(A3501)</f>
        <v>5</v>
      </c>
    </row>
    <row r="3502" spans="1:32" x14ac:dyDescent="0.25">
      <c r="A3502" t="s">
        <v>6733</v>
      </c>
      <c r="B3502" t="s">
        <v>6734</v>
      </c>
      <c r="C3502" t="s">
        <v>6638</v>
      </c>
      <c r="D3502">
        <v>1</v>
      </c>
      <c r="E3502">
        <v>1</v>
      </c>
      <c r="F3502">
        <v>1</v>
      </c>
      <c r="G3502">
        <v>0</v>
      </c>
      <c r="H3502" t="s">
        <v>6734</v>
      </c>
      <c r="I3502" t="s">
        <v>10418</v>
      </c>
      <c r="J3502" t="s">
        <v>10420</v>
      </c>
      <c r="K3502" s="1">
        <v>42339</v>
      </c>
      <c r="L3502" s="1">
        <v>42339</v>
      </c>
      <c r="M3502" t="s">
        <v>10420</v>
      </c>
      <c r="N3502">
        <v>0</v>
      </c>
      <c r="O3502" t="s">
        <v>6472</v>
      </c>
      <c r="P3502">
        <v>1</v>
      </c>
      <c r="Q3502">
        <v>0</v>
      </c>
      <c r="T3502" t="str">
        <f>IF(LEN(A3502)=2,MID(A3502,1,1),IF(LEN(A3502)=3,MID(A3502,1,2),IF(LEN(A3502)=5,MID(A3502,1,3),IF(LEN(A3502)=7,MID(A3502,1,5),IF(LEN(A3502)=1,"")))))</f>
        <v>517</v>
      </c>
      <c r="U3502">
        <f>IF(LEN(A3502)=7,0,1)</f>
        <v>1</v>
      </c>
      <c r="V3502">
        <f t="shared" si="108"/>
        <v>1</v>
      </c>
      <c r="W3502">
        <f>IF(OR(LEFT(A3502)="1", LEFT(A3502)="2",LEFT(A3502)="3"),1,0)</f>
        <v>0</v>
      </c>
      <c r="Y3502" t="str">
        <f t="shared" si="109"/>
        <v>Belanja Bantuan Keuangan Kepada Partai Politik</v>
      </c>
      <c r="AB3502" t="str">
        <f>IF(LEFT(A3502)="1","D",IF(LEFT(A3502)="2","K",IF(LEFT(A3502)="3","K",IF(LEFT(A3502)="4","K",IF(LEFT(A3502)="5","D",IF(LEFT(A3502)="6","D",IF(LEFT(A3502)="8","K",IF(LEFT(A3502)="9","D"))))))))</f>
        <v>D</v>
      </c>
      <c r="AD3502">
        <f>IF(LEFT(A3502)="4",1,IF(LEFT(A3502)="5",1,IF(LEFT(A3502)="6",1,0)))</f>
        <v>1</v>
      </c>
      <c r="AE3502">
        <f>IF(LEFT(A3502)="8",1,IF(LEFT(A3502)="9",1,0))</f>
        <v>0</v>
      </c>
      <c r="AF3502" t="str">
        <f>LEFT(A3502)</f>
        <v>5</v>
      </c>
    </row>
    <row r="3503" spans="1:32" x14ac:dyDescent="0.25">
      <c r="A3503" t="s">
        <v>6735</v>
      </c>
      <c r="B3503" t="s">
        <v>6736</v>
      </c>
      <c r="C3503" t="s">
        <v>6733</v>
      </c>
      <c r="D3503">
        <v>1</v>
      </c>
      <c r="E3503">
        <v>0</v>
      </c>
      <c r="F3503">
        <v>1</v>
      </c>
      <c r="G3503">
        <v>0</v>
      </c>
      <c r="H3503" t="s">
        <v>6736</v>
      </c>
      <c r="I3503" t="s">
        <v>10418</v>
      </c>
      <c r="J3503" t="s">
        <v>10420</v>
      </c>
      <c r="K3503" s="1">
        <v>42339</v>
      </c>
      <c r="L3503" s="1">
        <v>42339</v>
      </c>
      <c r="M3503" t="s">
        <v>10420</v>
      </c>
      <c r="N3503">
        <v>0</v>
      </c>
      <c r="O3503" t="s">
        <v>6472</v>
      </c>
      <c r="P3503">
        <v>1</v>
      </c>
      <c r="Q3503">
        <v>0</v>
      </c>
      <c r="T3503" t="str">
        <f>IF(LEN(A3503)=2,MID(A3503,1,1),IF(LEN(A3503)=3,MID(A3503,1,2),IF(LEN(A3503)=5,MID(A3503,1,3),IF(LEN(A3503)=7,MID(A3503,1,5),IF(LEN(A3503)=1,"")))))</f>
        <v>51705</v>
      </c>
      <c r="U3503">
        <f>IF(LEN(A3503)=7,0,1)</f>
        <v>0</v>
      </c>
      <c r="V3503">
        <f t="shared" si="108"/>
        <v>1</v>
      </c>
      <c r="W3503">
        <f>IF(OR(LEFT(A3503)="1", LEFT(A3503)="2",LEFT(A3503)="3"),1,0)</f>
        <v>0</v>
      </c>
      <c r="Y3503" t="str">
        <f t="shared" si="109"/>
        <v>Belanja Bantuan Keuangan kepada Partai Politik</v>
      </c>
      <c r="AB3503" t="str">
        <f>IF(LEFT(A3503)="1","D",IF(LEFT(A3503)="2","K",IF(LEFT(A3503)="3","K",IF(LEFT(A3503)="4","K",IF(LEFT(A3503)="5","D",IF(LEFT(A3503)="6","D",IF(LEFT(A3503)="8","K",IF(LEFT(A3503)="9","D"))))))))</f>
        <v>D</v>
      </c>
      <c r="AD3503">
        <f>IF(LEFT(A3503)="4",1,IF(LEFT(A3503)="5",1,IF(LEFT(A3503)="6",1,0)))</f>
        <v>1</v>
      </c>
      <c r="AE3503">
        <f>IF(LEFT(A3503)="8",1,IF(LEFT(A3503)="9",1,0))</f>
        <v>0</v>
      </c>
      <c r="AF3503" t="str">
        <f>LEFT(A3503)</f>
        <v>5</v>
      </c>
    </row>
    <row r="3504" spans="1:32" x14ac:dyDescent="0.25">
      <c r="A3504" t="s">
        <v>6737</v>
      </c>
      <c r="B3504" t="s">
        <v>6738</v>
      </c>
      <c r="C3504" t="s">
        <v>6474</v>
      </c>
      <c r="D3504">
        <v>1</v>
      </c>
      <c r="E3504">
        <v>1</v>
      </c>
      <c r="F3504">
        <v>1</v>
      </c>
      <c r="G3504">
        <v>0</v>
      </c>
      <c r="H3504" t="s">
        <v>6738</v>
      </c>
      <c r="I3504" t="s">
        <v>10418</v>
      </c>
      <c r="J3504" t="s">
        <v>10420</v>
      </c>
      <c r="K3504" s="1">
        <v>42339</v>
      </c>
      <c r="L3504" s="1">
        <v>42339</v>
      </c>
      <c r="M3504" t="s">
        <v>10420</v>
      </c>
      <c r="N3504">
        <v>0</v>
      </c>
      <c r="O3504" t="s">
        <v>6472</v>
      </c>
      <c r="P3504">
        <v>1</v>
      </c>
      <c r="Q3504">
        <v>0</v>
      </c>
      <c r="T3504" t="str">
        <f>IF(LEN(A3504)=2,MID(A3504,1,1),IF(LEN(A3504)=3,MID(A3504,1,2),IF(LEN(A3504)=5,MID(A3504,1,3),IF(LEN(A3504)=7,MID(A3504,1,5),IF(LEN(A3504)=1,"")))))</f>
        <v>51</v>
      </c>
      <c r="U3504">
        <f>IF(LEN(A3504)=7,0,1)</f>
        <v>1</v>
      </c>
      <c r="V3504">
        <f t="shared" si="108"/>
        <v>1</v>
      </c>
      <c r="W3504">
        <f>IF(OR(LEFT(A3504)="1", LEFT(A3504)="2",LEFT(A3504)="3"),1,0)</f>
        <v>0</v>
      </c>
      <c r="Y3504" t="str">
        <f t="shared" si="109"/>
        <v>BELANJA TIDAK TERDUGA</v>
      </c>
      <c r="AB3504" t="str">
        <f>IF(LEFT(A3504)="1","D",IF(LEFT(A3504)="2","K",IF(LEFT(A3504)="3","K",IF(LEFT(A3504)="4","K",IF(LEFT(A3504)="5","D",IF(LEFT(A3504)="6","D",IF(LEFT(A3504)="8","K",IF(LEFT(A3504)="9","D"))))))))</f>
        <v>D</v>
      </c>
      <c r="AD3504">
        <f>IF(LEFT(A3504)="4",1,IF(LEFT(A3504)="5",1,IF(LEFT(A3504)="6",1,0)))</f>
        <v>1</v>
      </c>
      <c r="AE3504">
        <f>IF(LEFT(A3504)="8",1,IF(LEFT(A3504)="9",1,0))</f>
        <v>0</v>
      </c>
      <c r="AF3504" t="str">
        <f>LEFT(A3504)</f>
        <v>5</v>
      </c>
    </row>
    <row r="3505" spans="1:32" x14ac:dyDescent="0.25">
      <c r="A3505" t="s">
        <v>6739</v>
      </c>
      <c r="B3505" t="s">
        <v>6740</v>
      </c>
      <c r="C3505" t="s">
        <v>6737</v>
      </c>
      <c r="D3505">
        <v>1</v>
      </c>
      <c r="E3505">
        <v>1</v>
      </c>
      <c r="F3505">
        <v>1</v>
      </c>
      <c r="G3505">
        <v>0</v>
      </c>
      <c r="H3505" t="s">
        <v>6740</v>
      </c>
      <c r="I3505" t="s">
        <v>10418</v>
      </c>
      <c r="J3505" t="s">
        <v>10420</v>
      </c>
      <c r="K3505" s="1">
        <v>42339</v>
      </c>
      <c r="L3505" s="1">
        <v>42339</v>
      </c>
      <c r="M3505" t="s">
        <v>10420</v>
      </c>
      <c r="N3505">
        <v>0</v>
      </c>
      <c r="O3505" t="s">
        <v>6472</v>
      </c>
      <c r="P3505">
        <v>1</v>
      </c>
      <c r="Q3505">
        <v>0</v>
      </c>
      <c r="T3505" t="str">
        <f>IF(LEN(A3505)=2,MID(A3505,1,1),IF(LEN(A3505)=3,MID(A3505,1,2),IF(LEN(A3505)=5,MID(A3505,1,3),IF(LEN(A3505)=7,MID(A3505,1,5),IF(LEN(A3505)=1,"")))))</f>
        <v>518</v>
      </c>
      <c r="U3505">
        <f>IF(LEN(A3505)=7,0,1)</f>
        <v>1</v>
      </c>
      <c r="V3505">
        <f t="shared" si="108"/>
        <v>1</v>
      </c>
      <c r="W3505">
        <f>IF(OR(LEFT(A3505)="1", LEFT(A3505)="2",LEFT(A3505)="3"),1,0)</f>
        <v>0</v>
      </c>
      <c r="Y3505" t="str">
        <f t="shared" si="109"/>
        <v>Belanja Tidak Terduga</v>
      </c>
      <c r="AB3505" t="str">
        <f>IF(LEFT(A3505)="1","D",IF(LEFT(A3505)="2","K",IF(LEFT(A3505)="3","K",IF(LEFT(A3505)="4","K",IF(LEFT(A3505)="5","D",IF(LEFT(A3505)="6","D",IF(LEFT(A3505)="8","K",IF(LEFT(A3505)="9","D"))))))))</f>
        <v>D</v>
      </c>
      <c r="AD3505">
        <f>IF(LEFT(A3505)="4",1,IF(LEFT(A3505)="5",1,IF(LEFT(A3505)="6",1,0)))</f>
        <v>1</v>
      </c>
      <c r="AE3505">
        <f>IF(LEFT(A3505)="8",1,IF(LEFT(A3505)="9",1,0))</f>
        <v>0</v>
      </c>
      <c r="AF3505" t="str">
        <f>LEFT(A3505)</f>
        <v>5</v>
      </c>
    </row>
    <row r="3506" spans="1:32" x14ac:dyDescent="0.25">
      <c r="A3506" t="s">
        <v>6741</v>
      </c>
      <c r="B3506" t="s">
        <v>6740</v>
      </c>
      <c r="C3506" t="s">
        <v>6739</v>
      </c>
      <c r="D3506">
        <v>1</v>
      </c>
      <c r="E3506">
        <v>0</v>
      </c>
      <c r="F3506">
        <v>1</v>
      </c>
      <c r="G3506">
        <v>0</v>
      </c>
      <c r="H3506" t="s">
        <v>6740</v>
      </c>
      <c r="I3506" t="s">
        <v>10418</v>
      </c>
      <c r="J3506" t="s">
        <v>10420</v>
      </c>
      <c r="K3506" s="1">
        <v>42339</v>
      </c>
      <c r="L3506" s="1">
        <v>42339</v>
      </c>
      <c r="M3506" t="s">
        <v>10420</v>
      </c>
      <c r="N3506">
        <v>0</v>
      </c>
      <c r="O3506" t="s">
        <v>6472</v>
      </c>
      <c r="P3506">
        <v>1</v>
      </c>
      <c r="Q3506">
        <v>0</v>
      </c>
      <c r="T3506" t="str">
        <f>IF(LEN(A3506)=2,MID(A3506,1,1),IF(LEN(A3506)=3,MID(A3506,1,2),IF(LEN(A3506)=5,MID(A3506,1,3),IF(LEN(A3506)=7,MID(A3506,1,5),IF(LEN(A3506)=1,"")))))</f>
        <v>51801</v>
      </c>
      <c r="U3506">
        <f>IF(LEN(A3506)=7,0,1)</f>
        <v>0</v>
      </c>
      <c r="V3506">
        <f t="shared" si="108"/>
        <v>1</v>
      </c>
      <c r="W3506">
        <f>IF(OR(LEFT(A3506)="1", LEFT(A3506)="2",LEFT(A3506)="3"),1,0)</f>
        <v>0</v>
      </c>
      <c r="Y3506" t="str">
        <f t="shared" si="109"/>
        <v>Belanja Tidak Terduga</v>
      </c>
      <c r="AB3506" t="str">
        <f>IF(LEFT(A3506)="1","D",IF(LEFT(A3506)="2","K",IF(LEFT(A3506)="3","K",IF(LEFT(A3506)="4","K",IF(LEFT(A3506)="5","D",IF(LEFT(A3506)="6","D",IF(LEFT(A3506)="8","K",IF(LEFT(A3506)="9","D"))))))))</f>
        <v>D</v>
      </c>
      <c r="AD3506">
        <f>IF(LEFT(A3506)="4",1,IF(LEFT(A3506)="5",1,IF(LEFT(A3506)="6",1,0)))</f>
        <v>1</v>
      </c>
      <c r="AE3506">
        <f>IF(LEFT(A3506)="8",1,IF(LEFT(A3506)="9",1,0))</f>
        <v>0</v>
      </c>
      <c r="AF3506" t="str">
        <f>LEFT(A3506)</f>
        <v>5</v>
      </c>
    </row>
    <row r="3507" spans="1:32" x14ac:dyDescent="0.25">
      <c r="A3507" t="s">
        <v>6742</v>
      </c>
      <c r="B3507" t="s">
        <v>6743</v>
      </c>
      <c r="C3507" t="s">
        <v>6472</v>
      </c>
      <c r="D3507">
        <v>1</v>
      </c>
      <c r="E3507">
        <v>1</v>
      </c>
      <c r="F3507">
        <v>1</v>
      </c>
      <c r="G3507">
        <v>0</v>
      </c>
      <c r="H3507" t="s">
        <v>6743</v>
      </c>
      <c r="I3507" t="s">
        <v>10418</v>
      </c>
      <c r="J3507" t="s">
        <v>10420</v>
      </c>
      <c r="K3507" s="1">
        <v>42339</v>
      </c>
      <c r="L3507" s="1">
        <v>42339</v>
      </c>
      <c r="M3507" t="s">
        <v>10420</v>
      </c>
      <c r="N3507">
        <v>0</v>
      </c>
      <c r="O3507" t="s">
        <v>6472</v>
      </c>
      <c r="P3507">
        <v>1</v>
      </c>
      <c r="Q3507">
        <v>0</v>
      </c>
      <c r="T3507" t="str">
        <f>IF(LEN(A3507)=2,MID(A3507,1,1),IF(LEN(A3507)=3,MID(A3507,1,2),IF(LEN(A3507)=5,MID(A3507,1,3),IF(LEN(A3507)=7,MID(A3507,1,5),IF(LEN(A3507)=1,"")))))</f>
        <v>5</v>
      </c>
      <c r="U3507">
        <f>IF(LEN(A3507)=7,0,1)</f>
        <v>1</v>
      </c>
      <c r="V3507">
        <f t="shared" si="108"/>
        <v>1</v>
      </c>
      <c r="W3507">
        <f>IF(OR(LEFT(A3507)="1", LEFT(A3507)="2",LEFT(A3507)="3"),1,0)</f>
        <v>0</v>
      </c>
      <c r="Y3507" t="str">
        <f t="shared" si="109"/>
        <v>BELANJA LANGSUNG</v>
      </c>
      <c r="AB3507" t="str">
        <f>IF(LEFT(A3507)="1","D",IF(LEFT(A3507)="2","K",IF(LEFT(A3507)="3","K",IF(LEFT(A3507)="4","K",IF(LEFT(A3507)="5","D",IF(LEFT(A3507)="6","D",IF(LEFT(A3507)="8","K",IF(LEFT(A3507)="9","D"))))))))</f>
        <v>D</v>
      </c>
      <c r="AD3507">
        <f>IF(LEFT(A3507)="4",1,IF(LEFT(A3507)="5",1,IF(LEFT(A3507)="6",1,0)))</f>
        <v>1</v>
      </c>
      <c r="AE3507">
        <f>IF(LEFT(A3507)="8",1,IF(LEFT(A3507)="9",1,0))</f>
        <v>0</v>
      </c>
      <c r="AF3507" t="str">
        <f>LEFT(A3507)</f>
        <v>5</v>
      </c>
    </row>
    <row r="3508" spans="1:32" x14ac:dyDescent="0.25">
      <c r="A3508" t="s">
        <v>6744</v>
      </c>
      <c r="B3508" t="s">
        <v>6477</v>
      </c>
      <c r="C3508" t="s">
        <v>6742</v>
      </c>
      <c r="D3508">
        <v>1</v>
      </c>
      <c r="E3508">
        <v>1</v>
      </c>
      <c r="F3508">
        <v>1</v>
      </c>
      <c r="G3508">
        <v>0</v>
      </c>
      <c r="H3508" t="s">
        <v>6477</v>
      </c>
      <c r="I3508" t="s">
        <v>10418</v>
      </c>
      <c r="J3508" t="s">
        <v>10420</v>
      </c>
      <c r="K3508" s="1">
        <v>42339</v>
      </c>
      <c r="L3508" s="1">
        <v>42339</v>
      </c>
      <c r="M3508" t="s">
        <v>10420</v>
      </c>
      <c r="N3508">
        <v>0</v>
      </c>
      <c r="O3508" t="s">
        <v>6472</v>
      </c>
      <c r="P3508">
        <v>1</v>
      </c>
      <c r="Q3508">
        <v>0</v>
      </c>
      <c r="T3508" t="str">
        <f>IF(LEN(A3508)=2,MID(A3508,1,1),IF(LEN(A3508)=3,MID(A3508,1,2),IF(LEN(A3508)=5,MID(A3508,1,3),IF(LEN(A3508)=7,MID(A3508,1,5),IF(LEN(A3508)=1,"")))))</f>
        <v>52</v>
      </c>
      <c r="U3508">
        <f>IF(LEN(A3508)=7,0,1)</f>
        <v>1</v>
      </c>
      <c r="V3508">
        <f t="shared" si="108"/>
        <v>1</v>
      </c>
      <c r="W3508">
        <f>IF(OR(LEFT(A3508)="1", LEFT(A3508)="2",LEFT(A3508)="3"),1,0)</f>
        <v>0</v>
      </c>
      <c r="Y3508" t="str">
        <f t="shared" si="109"/>
        <v>BELANJA PEGAWAI</v>
      </c>
      <c r="AB3508" t="str">
        <f>IF(LEFT(A3508)="1","D",IF(LEFT(A3508)="2","K",IF(LEFT(A3508)="3","K",IF(LEFT(A3508)="4","K",IF(LEFT(A3508)="5","D",IF(LEFT(A3508)="6","D",IF(LEFT(A3508)="8","K",IF(LEFT(A3508)="9","D"))))))))</f>
        <v>D</v>
      </c>
      <c r="AD3508">
        <f>IF(LEFT(A3508)="4",1,IF(LEFT(A3508)="5",1,IF(LEFT(A3508)="6",1,0)))</f>
        <v>1</v>
      </c>
      <c r="AE3508">
        <f>IF(LEFT(A3508)="8",1,IF(LEFT(A3508)="9",1,0))</f>
        <v>0</v>
      </c>
      <c r="AF3508" t="str">
        <f>LEFT(A3508)</f>
        <v>5</v>
      </c>
    </row>
    <row r="3509" spans="1:32" x14ac:dyDescent="0.25">
      <c r="A3509" t="s">
        <v>6745</v>
      </c>
      <c r="B3509" t="s">
        <v>6746</v>
      </c>
      <c r="C3509" t="s">
        <v>6744</v>
      </c>
      <c r="D3509">
        <v>1</v>
      </c>
      <c r="E3509">
        <v>1</v>
      </c>
      <c r="F3509">
        <v>1</v>
      </c>
      <c r="G3509">
        <v>0</v>
      </c>
      <c r="H3509" t="s">
        <v>6746</v>
      </c>
      <c r="I3509" t="s">
        <v>10418</v>
      </c>
      <c r="J3509" t="s">
        <v>10420</v>
      </c>
      <c r="K3509" s="1">
        <v>42339</v>
      </c>
      <c r="L3509" s="1">
        <v>42339</v>
      </c>
      <c r="M3509" t="s">
        <v>10420</v>
      </c>
      <c r="N3509">
        <v>0</v>
      </c>
      <c r="O3509" t="s">
        <v>6472</v>
      </c>
      <c r="P3509">
        <v>1</v>
      </c>
      <c r="Q3509">
        <v>0</v>
      </c>
      <c r="T3509" t="str">
        <f>IF(LEN(A3509)=2,MID(A3509,1,1),IF(LEN(A3509)=3,MID(A3509,1,2),IF(LEN(A3509)=5,MID(A3509,1,3),IF(LEN(A3509)=7,MID(A3509,1,5),IF(LEN(A3509)=1,"")))))</f>
        <v>521</v>
      </c>
      <c r="U3509">
        <f>IF(LEN(A3509)=7,0,1)</f>
        <v>1</v>
      </c>
      <c r="V3509">
        <f t="shared" si="108"/>
        <v>1</v>
      </c>
      <c r="W3509">
        <f>IF(OR(LEFT(A3509)="1", LEFT(A3509)="2",LEFT(A3509)="3"),1,0)</f>
        <v>0</v>
      </c>
      <c r="Y3509" t="str">
        <f t="shared" si="109"/>
        <v>Honorarium PNS</v>
      </c>
      <c r="AB3509" t="str">
        <f>IF(LEFT(A3509)="1","D",IF(LEFT(A3509)="2","K",IF(LEFT(A3509)="3","K",IF(LEFT(A3509)="4","K",IF(LEFT(A3509)="5","D",IF(LEFT(A3509)="6","D",IF(LEFT(A3509)="8","K",IF(LEFT(A3509)="9","D"))))))))</f>
        <v>D</v>
      </c>
      <c r="AD3509">
        <f>IF(LEFT(A3509)="4",1,IF(LEFT(A3509)="5",1,IF(LEFT(A3509)="6",1,0)))</f>
        <v>1</v>
      </c>
      <c r="AE3509">
        <f>IF(LEFT(A3509)="8",1,IF(LEFT(A3509)="9",1,0))</f>
        <v>0</v>
      </c>
      <c r="AF3509" t="str">
        <f>LEFT(A3509)</f>
        <v>5</v>
      </c>
    </row>
    <row r="3510" spans="1:32" x14ac:dyDescent="0.25">
      <c r="A3510" t="s">
        <v>6747</v>
      </c>
      <c r="B3510" t="s">
        <v>6748</v>
      </c>
      <c r="C3510" t="s">
        <v>6745</v>
      </c>
      <c r="D3510">
        <v>1</v>
      </c>
      <c r="E3510">
        <v>0</v>
      </c>
      <c r="F3510">
        <v>1</v>
      </c>
      <c r="G3510">
        <v>0</v>
      </c>
      <c r="H3510" t="s">
        <v>6748</v>
      </c>
      <c r="I3510" t="s">
        <v>10418</v>
      </c>
      <c r="J3510" t="s">
        <v>10420</v>
      </c>
      <c r="K3510" s="1">
        <v>42339</v>
      </c>
      <c r="L3510" s="1">
        <v>42339</v>
      </c>
      <c r="M3510" t="s">
        <v>10420</v>
      </c>
      <c r="N3510">
        <v>0</v>
      </c>
      <c r="O3510" t="s">
        <v>6472</v>
      </c>
      <c r="P3510">
        <v>1</v>
      </c>
      <c r="Q3510">
        <v>0</v>
      </c>
      <c r="T3510" t="str">
        <f>IF(LEN(A3510)=2,MID(A3510,1,1),IF(LEN(A3510)=3,MID(A3510,1,2),IF(LEN(A3510)=5,MID(A3510,1,3),IF(LEN(A3510)=7,MID(A3510,1,5),IF(LEN(A3510)=1,"")))))</f>
        <v>52101</v>
      </c>
      <c r="U3510">
        <f>IF(LEN(A3510)=7,0,1)</f>
        <v>0</v>
      </c>
      <c r="V3510">
        <f t="shared" si="108"/>
        <v>1</v>
      </c>
      <c r="W3510">
        <f>IF(OR(LEFT(A3510)="1", LEFT(A3510)="2",LEFT(A3510)="3"),1,0)</f>
        <v>0</v>
      </c>
      <c r="Y3510" t="str">
        <f t="shared" si="109"/>
        <v>Honorarium Kegiatan PNS</v>
      </c>
      <c r="AB3510" t="str">
        <f>IF(LEFT(A3510)="1","D",IF(LEFT(A3510)="2","K",IF(LEFT(A3510)="3","K",IF(LEFT(A3510)="4","K",IF(LEFT(A3510)="5","D",IF(LEFT(A3510)="6","D",IF(LEFT(A3510)="8","K",IF(LEFT(A3510)="9","D"))))))))</f>
        <v>D</v>
      </c>
      <c r="AD3510">
        <f>IF(LEFT(A3510)="4",1,IF(LEFT(A3510)="5",1,IF(LEFT(A3510)="6",1,0)))</f>
        <v>1</v>
      </c>
      <c r="AE3510">
        <f>IF(LEFT(A3510)="8",1,IF(LEFT(A3510)="9",1,0))</f>
        <v>0</v>
      </c>
      <c r="AF3510" t="str">
        <f>LEFT(A3510)</f>
        <v>5</v>
      </c>
    </row>
    <row r="3511" spans="1:32" x14ac:dyDescent="0.25">
      <c r="A3511" t="s">
        <v>6749</v>
      </c>
      <c r="B3511" t="s">
        <v>6750</v>
      </c>
      <c r="C3511" t="s">
        <v>6745</v>
      </c>
      <c r="D3511">
        <v>1</v>
      </c>
      <c r="E3511">
        <v>0</v>
      </c>
      <c r="F3511">
        <v>1</v>
      </c>
      <c r="G3511">
        <v>0</v>
      </c>
      <c r="H3511" t="s">
        <v>6750</v>
      </c>
      <c r="I3511" t="s">
        <v>10418</v>
      </c>
      <c r="J3511" t="s">
        <v>10420</v>
      </c>
      <c r="K3511" s="1">
        <v>42339</v>
      </c>
      <c r="L3511" s="1">
        <v>42339</v>
      </c>
      <c r="M3511" t="s">
        <v>10420</v>
      </c>
      <c r="N3511">
        <v>0</v>
      </c>
      <c r="O3511" t="s">
        <v>6472</v>
      </c>
      <c r="P3511">
        <v>1</v>
      </c>
      <c r="Q3511">
        <v>0</v>
      </c>
      <c r="T3511" t="str">
        <f>IF(LEN(A3511)=2,MID(A3511,1,1),IF(LEN(A3511)=3,MID(A3511,1,2),IF(LEN(A3511)=5,MID(A3511,1,3),IF(LEN(A3511)=7,MID(A3511,1,5),IF(LEN(A3511)=1,"")))))</f>
        <v>52101</v>
      </c>
      <c r="U3511">
        <f>IF(LEN(A3511)=7,0,1)</f>
        <v>0</v>
      </c>
      <c r="V3511">
        <f t="shared" si="108"/>
        <v>1</v>
      </c>
      <c r="W3511">
        <f>IF(OR(LEFT(A3511)="1", LEFT(A3511)="2",LEFT(A3511)="3"),1,0)</f>
        <v>0</v>
      </c>
      <c r="Y3511" t="str">
        <f t="shared" si="109"/>
        <v>Honorarium Tim Pengadaan/Penerima Hasil Pekerjaan Barang/Jasa PNS</v>
      </c>
      <c r="AB3511" t="str">
        <f>IF(LEFT(A3511)="1","D",IF(LEFT(A3511)="2","K",IF(LEFT(A3511)="3","K",IF(LEFT(A3511)="4","K",IF(LEFT(A3511)="5","D",IF(LEFT(A3511)="6","D",IF(LEFT(A3511)="8","K",IF(LEFT(A3511)="9","D"))))))))</f>
        <v>D</v>
      </c>
      <c r="AD3511">
        <f>IF(LEFT(A3511)="4",1,IF(LEFT(A3511)="5",1,IF(LEFT(A3511)="6",1,0)))</f>
        <v>1</v>
      </c>
      <c r="AE3511">
        <f>IF(LEFT(A3511)="8",1,IF(LEFT(A3511)="9",1,0))</f>
        <v>0</v>
      </c>
      <c r="AF3511" t="str">
        <f>LEFT(A3511)</f>
        <v>5</v>
      </c>
    </row>
    <row r="3512" spans="1:32" x14ac:dyDescent="0.25">
      <c r="A3512" t="s">
        <v>6751</v>
      </c>
      <c r="B3512" t="s">
        <v>6752</v>
      </c>
      <c r="C3512" t="s">
        <v>6745</v>
      </c>
      <c r="D3512">
        <v>1</v>
      </c>
      <c r="E3512">
        <v>0</v>
      </c>
      <c r="F3512">
        <v>1</v>
      </c>
      <c r="G3512">
        <v>0</v>
      </c>
      <c r="H3512" t="s">
        <v>6752</v>
      </c>
      <c r="I3512" t="s">
        <v>10418</v>
      </c>
      <c r="J3512" t="s">
        <v>10420</v>
      </c>
      <c r="K3512" s="1">
        <v>42339</v>
      </c>
      <c r="L3512" s="1">
        <v>42339</v>
      </c>
      <c r="M3512" t="s">
        <v>10420</v>
      </c>
      <c r="N3512">
        <v>0</v>
      </c>
      <c r="O3512" t="s">
        <v>6472</v>
      </c>
      <c r="P3512">
        <v>1</v>
      </c>
      <c r="Q3512">
        <v>0</v>
      </c>
      <c r="T3512" t="str">
        <f>IF(LEN(A3512)=2,MID(A3512,1,1),IF(LEN(A3512)=3,MID(A3512,1,2),IF(LEN(A3512)=5,MID(A3512,1,3),IF(LEN(A3512)=7,MID(A3512,1,5),IF(LEN(A3512)=1,"")))))</f>
        <v>52101</v>
      </c>
      <c r="U3512">
        <f>IF(LEN(A3512)=7,0,1)</f>
        <v>0</v>
      </c>
      <c r="V3512">
        <f t="shared" si="108"/>
        <v>1</v>
      </c>
      <c r="W3512">
        <f>IF(OR(LEFT(A3512)="1", LEFT(A3512)="2",LEFT(A3512)="3"),1,0)</f>
        <v>0</v>
      </c>
      <c r="Y3512" t="str">
        <f t="shared" si="109"/>
        <v>Honorarium Pengelola Keuangan, Barang Daerah, dan Sistem Informasi PNS</v>
      </c>
      <c r="AB3512" t="str">
        <f>IF(LEFT(A3512)="1","D",IF(LEFT(A3512)="2","K",IF(LEFT(A3512)="3","K",IF(LEFT(A3512)="4","K",IF(LEFT(A3512)="5","D",IF(LEFT(A3512)="6","D",IF(LEFT(A3512)="8","K",IF(LEFT(A3512)="9","D"))))))))</f>
        <v>D</v>
      </c>
      <c r="AD3512">
        <f>IF(LEFT(A3512)="4",1,IF(LEFT(A3512)="5",1,IF(LEFT(A3512)="6",1,0)))</f>
        <v>1</v>
      </c>
      <c r="AE3512">
        <f>IF(LEFT(A3512)="8",1,IF(LEFT(A3512)="9",1,0))</f>
        <v>0</v>
      </c>
      <c r="AF3512" t="str">
        <f>LEFT(A3512)</f>
        <v>5</v>
      </c>
    </row>
    <row r="3513" spans="1:32" x14ac:dyDescent="0.25">
      <c r="A3513" t="s">
        <v>6753</v>
      </c>
      <c r="B3513" t="s">
        <v>6754</v>
      </c>
      <c r="C3513" t="s">
        <v>6745</v>
      </c>
      <c r="D3513">
        <v>1</v>
      </c>
      <c r="E3513">
        <v>0</v>
      </c>
      <c r="F3513">
        <v>1</v>
      </c>
      <c r="G3513">
        <v>0</v>
      </c>
      <c r="H3513" t="s">
        <v>6754</v>
      </c>
      <c r="I3513" t="s">
        <v>10418</v>
      </c>
      <c r="J3513" t="s">
        <v>10420</v>
      </c>
      <c r="K3513" s="1">
        <v>42339</v>
      </c>
      <c r="L3513" s="1">
        <v>42339</v>
      </c>
      <c r="M3513" t="s">
        <v>10420</v>
      </c>
      <c r="N3513">
        <v>0</v>
      </c>
      <c r="O3513" t="s">
        <v>6472</v>
      </c>
      <c r="P3513">
        <v>1</v>
      </c>
      <c r="Q3513">
        <v>0</v>
      </c>
      <c r="T3513" t="str">
        <f>IF(LEN(A3513)=2,MID(A3513,1,1),IF(LEN(A3513)=3,MID(A3513,1,2),IF(LEN(A3513)=5,MID(A3513,1,3),IF(LEN(A3513)=7,MID(A3513,1,5),IF(LEN(A3513)=1,"")))))</f>
        <v>52101</v>
      </c>
      <c r="U3513">
        <f>IF(LEN(A3513)=7,0,1)</f>
        <v>0</v>
      </c>
      <c r="V3513">
        <f t="shared" si="108"/>
        <v>1</v>
      </c>
      <c r="W3513">
        <f>IF(OR(LEFT(A3513)="1", LEFT(A3513)="2",LEFT(A3513)="3"),1,0)</f>
        <v>0</v>
      </c>
      <c r="Y3513" t="str">
        <f t="shared" si="109"/>
        <v>Honorarium Dewan Pengawas BLUD PNS</v>
      </c>
      <c r="AB3513" t="str">
        <f>IF(LEFT(A3513)="1","D",IF(LEFT(A3513)="2","K",IF(LEFT(A3513)="3","K",IF(LEFT(A3513)="4","K",IF(LEFT(A3513)="5","D",IF(LEFT(A3513)="6","D",IF(LEFT(A3513)="8","K",IF(LEFT(A3513)="9","D"))))))))</f>
        <v>D</v>
      </c>
      <c r="AD3513">
        <f>IF(LEFT(A3513)="4",1,IF(LEFT(A3513)="5",1,IF(LEFT(A3513)="6",1,0)))</f>
        <v>1</v>
      </c>
      <c r="AE3513">
        <f>IF(LEFT(A3513)="8",1,IF(LEFT(A3513)="9",1,0))</f>
        <v>0</v>
      </c>
      <c r="AF3513" t="str">
        <f>LEFT(A3513)</f>
        <v>5</v>
      </c>
    </row>
    <row r="3514" spans="1:32" x14ac:dyDescent="0.25">
      <c r="A3514" t="s">
        <v>6755</v>
      </c>
      <c r="B3514" t="s">
        <v>6756</v>
      </c>
      <c r="C3514" t="s">
        <v>6744</v>
      </c>
      <c r="D3514">
        <v>1</v>
      </c>
      <c r="E3514">
        <v>1</v>
      </c>
      <c r="F3514">
        <v>1</v>
      </c>
      <c r="G3514">
        <v>0</v>
      </c>
      <c r="H3514" t="s">
        <v>6756</v>
      </c>
      <c r="I3514" t="s">
        <v>10418</v>
      </c>
      <c r="J3514" t="s">
        <v>10420</v>
      </c>
      <c r="K3514" s="1">
        <v>42339</v>
      </c>
      <c r="L3514" s="1">
        <v>42339</v>
      </c>
      <c r="M3514" t="s">
        <v>10420</v>
      </c>
      <c r="N3514">
        <v>0</v>
      </c>
      <c r="O3514" t="s">
        <v>6472</v>
      </c>
      <c r="P3514">
        <v>1</v>
      </c>
      <c r="Q3514">
        <v>0</v>
      </c>
      <c r="T3514" t="str">
        <f>IF(LEN(A3514)=2,MID(A3514,1,1),IF(LEN(A3514)=3,MID(A3514,1,2),IF(LEN(A3514)=5,MID(A3514,1,3),IF(LEN(A3514)=7,MID(A3514,1,5),IF(LEN(A3514)=1,"")))))</f>
        <v>521</v>
      </c>
      <c r="U3514">
        <f>IF(LEN(A3514)=7,0,1)</f>
        <v>1</v>
      </c>
      <c r="V3514">
        <f t="shared" si="108"/>
        <v>1</v>
      </c>
      <c r="W3514">
        <f>IF(OR(LEFT(A3514)="1", LEFT(A3514)="2",LEFT(A3514)="3"),1,0)</f>
        <v>0</v>
      </c>
      <c r="Y3514" t="str">
        <f t="shared" si="109"/>
        <v>Honorarium Non PNS</v>
      </c>
      <c r="AB3514" t="str">
        <f>IF(LEFT(A3514)="1","D",IF(LEFT(A3514)="2","K",IF(LEFT(A3514)="3","K",IF(LEFT(A3514)="4","K",IF(LEFT(A3514)="5","D",IF(LEFT(A3514)="6","D",IF(LEFT(A3514)="8","K",IF(LEFT(A3514)="9","D"))))))))</f>
        <v>D</v>
      </c>
      <c r="AD3514">
        <f>IF(LEFT(A3514)="4",1,IF(LEFT(A3514)="5",1,IF(LEFT(A3514)="6",1,0)))</f>
        <v>1</v>
      </c>
      <c r="AE3514">
        <f>IF(LEFT(A3514)="8",1,IF(LEFT(A3514)="9",1,0))</f>
        <v>0</v>
      </c>
      <c r="AF3514" t="str">
        <f>LEFT(A3514)</f>
        <v>5</v>
      </c>
    </row>
    <row r="3515" spans="1:32" x14ac:dyDescent="0.25">
      <c r="A3515" t="s">
        <v>6757</v>
      </c>
      <c r="B3515" t="s">
        <v>6758</v>
      </c>
      <c r="C3515" t="s">
        <v>6755</v>
      </c>
      <c r="D3515">
        <v>1</v>
      </c>
      <c r="E3515">
        <v>0</v>
      </c>
      <c r="F3515">
        <v>1</v>
      </c>
      <c r="G3515">
        <v>0</v>
      </c>
      <c r="H3515" t="s">
        <v>6758</v>
      </c>
      <c r="I3515" t="s">
        <v>10418</v>
      </c>
      <c r="J3515" t="s">
        <v>10420</v>
      </c>
      <c r="K3515" s="1">
        <v>42339</v>
      </c>
      <c r="L3515" s="1">
        <v>42339</v>
      </c>
      <c r="M3515" t="s">
        <v>10420</v>
      </c>
      <c r="N3515">
        <v>0</v>
      </c>
      <c r="O3515" t="s">
        <v>6472</v>
      </c>
      <c r="P3515">
        <v>1</v>
      </c>
      <c r="Q3515">
        <v>0</v>
      </c>
      <c r="T3515" t="str">
        <f>IF(LEN(A3515)=2,MID(A3515,1,1),IF(LEN(A3515)=3,MID(A3515,1,2),IF(LEN(A3515)=5,MID(A3515,1,3),IF(LEN(A3515)=7,MID(A3515,1,5),IF(LEN(A3515)=1,"")))))</f>
        <v>52102</v>
      </c>
      <c r="U3515">
        <f>IF(LEN(A3515)=7,0,1)</f>
        <v>0</v>
      </c>
      <c r="V3515">
        <f t="shared" si="108"/>
        <v>1</v>
      </c>
      <c r="W3515">
        <f>IF(OR(LEFT(A3515)="1", LEFT(A3515)="2",LEFT(A3515)="3"),1,0)</f>
        <v>0</v>
      </c>
      <c r="Y3515" t="str">
        <f t="shared" si="109"/>
        <v>Honorarium Kegiatan Non PNS</v>
      </c>
      <c r="AB3515" t="str">
        <f>IF(LEFT(A3515)="1","D",IF(LEFT(A3515)="2","K",IF(LEFT(A3515)="3","K",IF(LEFT(A3515)="4","K",IF(LEFT(A3515)="5","D",IF(LEFT(A3515)="6","D",IF(LEFT(A3515)="8","K",IF(LEFT(A3515)="9","D"))))))))</f>
        <v>D</v>
      </c>
      <c r="AD3515">
        <f>IF(LEFT(A3515)="4",1,IF(LEFT(A3515)="5",1,IF(LEFT(A3515)="6",1,0)))</f>
        <v>1</v>
      </c>
      <c r="AE3515">
        <f>IF(LEFT(A3515)="8",1,IF(LEFT(A3515)="9",1,0))</f>
        <v>0</v>
      </c>
      <c r="AF3515" t="str">
        <f>LEFT(A3515)</f>
        <v>5</v>
      </c>
    </row>
    <row r="3516" spans="1:32" x14ac:dyDescent="0.25">
      <c r="A3516" t="s">
        <v>6759</v>
      </c>
      <c r="B3516" t="s">
        <v>6760</v>
      </c>
      <c r="C3516" t="s">
        <v>6755</v>
      </c>
      <c r="D3516">
        <v>1</v>
      </c>
      <c r="E3516">
        <v>0</v>
      </c>
      <c r="F3516">
        <v>1</v>
      </c>
      <c r="G3516">
        <v>0</v>
      </c>
      <c r="H3516" t="s">
        <v>6760</v>
      </c>
      <c r="I3516" t="s">
        <v>10418</v>
      </c>
      <c r="J3516" t="s">
        <v>10420</v>
      </c>
      <c r="K3516" s="1">
        <v>42339</v>
      </c>
      <c r="L3516" s="1">
        <v>42339</v>
      </c>
      <c r="M3516" t="s">
        <v>10420</v>
      </c>
      <c r="N3516">
        <v>0</v>
      </c>
      <c r="O3516" t="s">
        <v>6472</v>
      </c>
      <c r="P3516">
        <v>1</v>
      </c>
      <c r="Q3516">
        <v>0</v>
      </c>
      <c r="T3516" t="str">
        <f>IF(LEN(A3516)=2,MID(A3516,1,1),IF(LEN(A3516)=3,MID(A3516,1,2),IF(LEN(A3516)=5,MID(A3516,1,3),IF(LEN(A3516)=7,MID(A3516,1,5),IF(LEN(A3516)=1,"")))))</f>
        <v>52102</v>
      </c>
      <c r="U3516">
        <f>IF(LEN(A3516)=7,0,1)</f>
        <v>0</v>
      </c>
      <c r="V3516">
        <f t="shared" si="108"/>
        <v>1</v>
      </c>
      <c r="W3516">
        <f>IF(OR(LEFT(A3516)="1", LEFT(A3516)="2",LEFT(A3516)="3"),1,0)</f>
        <v>0</v>
      </c>
      <c r="Y3516" t="str">
        <f t="shared" si="109"/>
        <v>Honorarium pembantu pelaksana Pengelola Keuangan, Barang Daerah, dan Sistem Informasi  Non PNS</v>
      </c>
      <c r="AB3516" t="str">
        <f>IF(LEFT(A3516)="1","D",IF(LEFT(A3516)="2","K",IF(LEFT(A3516)="3","K",IF(LEFT(A3516)="4","K",IF(LEFT(A3516)="5","D",IF(LEFT(A3516)="6","D",IF(LEFT(A3516)="8","K",IF(LEFT(A3516)="9","D"))))))))</f>
        <v>D</v>
      </c>
      <c r="AD3516">
        <f>IF(LEFT(A3516)="4",1,IF(LEFT(A3516)="5",1,IF(LEFT(A3516)="6",1,0)))</f>
        <v>1</v>
      </c>
      <c r="AE3516">
        <f>IF(LEFT(A3516)="8",1,IF(LEFT(A3516)="9",1,0))</f>
        <v>0</v>
      </c>
      <c r="AF3516" t="str">
        <f>LEFT(A3516)</f>
        <v>5</v>
      </c>
    </row>
    <row r="3517" spans="1:32" x14ac:dyDescent="0.25">
      <c r="A3517" t="s">
        <v>6761</v>
      </c>
      <c r="B3517" t="s">
        <v>6762</v>
      </c>
      <c r="C3517" t="s">
        <v>6755</v>
      </c>
      <c r="D3517">
        <v>1</v>
      </c>
      <c r="E3517">
        <v>0</v>
      </c>
      <c r="F3517">
        <v>1</v>
      </c>
      <c r="G3517">
        <v>0</v>
      </c>
      <c r="H3517" t="s">
        <v>6762</v>
      </c>
      <c r="I3517" t="s">
        <v>10418</v>
      </c>
      <c r="J3517" t="s">
        <v>10420</v>
      </c>
      <c r="K3517" s="1">
        <v>42339</v>
      </c>
      <c r="L3517" s="1">
        <v>42339</v>
      </c>
      <c r="M3517" t="s">
        <v>10420</v>
      </c>
      <c r="N3517">
        <v>0</v>
      </c>
      <c r="O3517" t="s">
        <v>6472</v>
      </c>
      <c r="P3517">
        <v>1</v>
      </c>
      <c r="Q3517">
        <v>0</v>
      </c>
      <c r="T3517" t="str">
        <f>IF(LEN(A3517)=2,MID(A3517,1,1),IF(LEN(A3517)=3,MID(A3517,1,2),IF(LEN(A3517)=5,MID(A3517,1,3),IF(LEN(A3517)=7,MID(A3517,1,5),IF(LEN(A3517)=1,"")))))</f>
        <v>52102</v>
      </c>
      <c r="U3517">
        <f>IF(LEN(A3517)=7,0,1)</f>
        <v>0</v>
      </c>
      <c r="V3517">
        <f t="shared" si="108"/>
        <v>1</v>
      </c>
      <c r="W3517">
        <f>IF(OR(LEFT(A3517)="1", LEFT(A3517)="2",LEFT(A3517)="3"),1,0)</f>
        <v>0</v>
      </c>
      <c r="Y3517" t="str">
        <f t="shared" si="109"/>
        <v>Honorarium Pegawai Tidak Tetap Non BLUD</v>
      </c>
      <c r="AB3517" t="str">
        <f>IF(LEFT(A3517)="1","D",IF(LEFT(A3517)="2","K",IF(LEFT(A3517)="3","K",IF(LEFT(A3517)="4","K",IF(LEFT(A3517)="5","D",IF(LEFT(A3517)="6","D",IF(LEFT(A3517)="8","K",IF(LEFT(A3517)="9","D"))))))))</f>
        <v>D</v>
      </c>
      <c r="AD3517">
        <f>IF(LEFT(A3517)="4",1,IF(LEFT(A3517)="5",1,IF(LEFT(A3517)="6",1,0)))</f>
        <v>1</v>
      </c>
      <c r="AE3517">
        <f>IF(LEFT(A3517)="8",1,IF(LEFT(A3517)="9",1,0))</f>
        <v>0</v>
      </c>
      <c r="AF3517" t="str">
        <f>LEFT(A3517)</f>
        <v>5</v>
      </c>
    </row>
    <row r="3518" spans="1:32" x14ac:dyDescent="0.25">
      <c r="A3518" t="s">
        <v>6763</v>
      </c>
      <c r="B3518" t="s">
        <v>6764</v>
      </c>
      <c r="C3518" t="s">
        <v>6755</v>
      </c>
      <c r="D3518">
        <v>1</v>
      </c>
      <c r="E3518">
        <v>0</v>
      </c>
      <c r="F3518">
        <v>1</v>
      </c>
      <c r="G3518">
        <v>0</v>
      </c>
      <c r="H3518" t="s">
        <v>6764</v>
      </c>
      <c r="I3518" t="s">
        <v>10418</v>
      </c>
      <c r="J3518" t="s">
        <v>10420</v>
      </c>
      <c r="K3518" s="1">
        <v>42339</v>
      </c>
      <c r="L3518" s="1">
        <v>42339</v>
      </c>
      <c r="M3518" t="s">
        <v>10420</v>
      </c>
      <c r="N3518">
        <v>0</v>
      </c>
      <c r="O3518" t="s">
        <v>6472</v>
      </c>
      <c r="P3518">
        <v>1</v>
      </c>
      <c r="Q3518">
        <v>0</v>
      </c>
      <c r="T3518" t="str">
        <f>IF(LEN(A3518)=2,MID(A3518,1,1),IF(LEN(A3518)=3,MID(A3518,1,2),IF(LEN(A3518)=5,MID(A3518,1,3),IF(LEN(A3518)=7,MID(A3518,1,5),IF(LEN(A3518)=1,"")))))</f>
        <v>52102</v>
      </c>
      <c r="U3518">
        <f>IF(LEN(A3518)=7,0,1)</f>
        <v>0</v>
      </c>
      <c r="V3518">
        <f t="shared" si="108"/>
        <v>1</v>
      </c>
      <c r="W3518">
        <f>IF(OR(LEFT(A3518)="1", LEFT(A3518)="2",LEFT(A3518)="3"),1,0)</f>
        <v>0</v>
      </c>
      <c r="Y3518" t="str">
        <f t="shared" si="109"/>
        <v>Honorarium Pegawai Tidak Tetap BLUD</v>
      </c>
      <c r="AB3518" t="str">
        <f>IF(LEFT(A3518)="1","D",IF(LEFT(A3518)="2","K",IF(LEFT(A3518)="3","K",IF(LEFT(A3518)="4","K",IF(LEFT(A3518)="5","D",IF(LEFT(A3518)="6","D",IF(LEFT(A3518)="8","K",IF(LEFT(A3518)="9","D"))))))))</f>
        <v>D</v>
      </c>
      <c r="AD3518">
        <f>IF(LEFT(A3518)="4",1,IF(LEFT(A3518)="5",1,IF(LEFT(A3518)="6",1,0)))</f>
        <v>1</v>
      </c>
      <c r="AE3518">
        <f>IF(LEFT(A3518)="8",1,IF(LEFT(A3518)="9",1,0))</f>
        <v>0</v>
      </c>
      <c r="AF3518" t="str">
        <f>LEFT(A3518)</f>
        <v>5</v>
      </c>
    </row>
    <row r="3519" spans="1:32" x14ac:dyDescent="0.25">
      <c r="A3519" t="s">
        <v>6765</v>
      </c>
      <c r="B3519" t="s">
        <v>6766</v>
      </c>
      <c r="C3519" t="s">
        <v>6755</v>
      </c>
      <c r="D3519">
        <v>1</v>
      </c>
      <c r="E3519">
        <v>0</v>
      </c>
      <c r="F3519">
        <v>1</v>
      </c>
      <c r="G3519">
        <v>0</v>
      </c>
      <c r="H3519" t="s">
        <v>6766</v>
      </c>
      <c r="I3519" t="s">
        <v>10418</v>
      </c>
      <c r="J3519" t="s">
        <v>10420</v>
      </c>
      <c r="K3519" s="1">
        <v>42339</v>
      </c>
      <c r="L3519" s="1">
        <v>42339</v>
      </c>
      <c r="M3519" t="s">
        <v>10420</v>
      </c>
      <c r="N3519">
        <v>0</v>
      </c>
      <c r="O3519" t="s">
        <v>6472</v>
      </c>
      <c r="P3519">
        <v>1</v>
      </c>
      <c r="Q3519">
        <v>0</v>
      </c>
      <c r="T3519" t="str">
        <f>IF(LEN(A3519)=2,MID(A3519,1,1),IF(LEN(A3519)=3,MID(A3519,1,2),IF(LEN(A3519)=5,MID(A3519,1,3),IF(LEN(A3519)=7,MID(A3519,1,5),IF(LEN(A3519)=1,"")))))</f>
        <v>52102</v>
      </c>
      <c r="U3519">
        <f>IF(LEN(A3519)=7,0,1)</f>
        <v>0</v>
      </c>
      <c r="V3519">
        <f t="shared" si="108"/>
        <v>1</v>
      </c>
      <c r="W3519">
        <f>IF(OR(LEFT(A3519)="1", LEFT(A3519)="2",LEFT(A3519)="3"),1,0)</f>
        <v>0</v>
      </c>
      <c r="Y3519" t="str">
        <f t="shared" si="109"/>
        <v>Honorarium Dewan Pengawas BLUD Non PNS</v>
      </c>
      <c r="AB3519" t="str">
        <f>IF(LEFT(A3519)="1","D",IF(LEFT(A3519)="2","K",IF(LEFT(A3519)="3","K",IF(LEFT(A3519)="4","K",IF(LEFT(A3519)="5","D",IF(LEFT(A3519)="6","D",IF(LEFT(A3519)="8","K",IF(LEFT(A3519)="9","D"))))))))</f>
        <v>D</v>
      </c>
      <c r="AD3519">
        <f>IF(LEFT(A3519)="4",1,IF(LEFT(A3519)="5",1,IF(LEFT(A3519)="6",1,0)))</f>
        <v>1</v>
      </c>
      <c r="AE3519">
        <f>IF(LEFT(A3519)="8",1,IF(LEFT(A3519)="9",1,0))</f>
        <v>0</v>
      </c>
      <c r="AF3519" t="str">
        <f>LEFT(A3519)</f>
        <v>5</v>
      </c>
    </row>
    <row r="3520" spans="1:32" x14ac:dyDescent="0.25">
      <c r="A3520" t="s">
        <v>6767</v>
      </c>
      <c r="B3520" t="s">
        <v>6768</v>
      </c>
      <c r="C3520" t="s">
        <v>6744</v>
      </c>
      <c r="D3520">
        <v>1</v>
      </c>
      <c r="E3520">
        <v>1</v>
      </c>
      <c r="F3520">
        <v>1</v>
      </c>
      <c r="G3520">
        <v>0</v>
      </c>
      <c r="H3520" t="s">
        <v>6768</v>
      </c>
      <c r="I3520" t="s">
        <v>10418</v>
      </c>
      <c r="J3520" t="s">
        <v>10420</v>
      </c>
      <c r="K3520" s="1">
        <v>42339</v>
      </c>
      <c r="L3520" s="1">
        <v>42339</v>
      </c>
      <c r="M3520" t="s">
        <v>10420</v>
      </c>
      <c r="N3520">
        <v>0</v>
      </c>
      <c r="O3520" t="s">
        <v>6472</v>
      </c>
      <c r="P3520">
        <v>1</v>
      </c>
      <c r="Q3520">
        <v>0</v>
      </c>
      <c r="T3520" t="str">
        <f>IF(LEN(A3520)=2,MID(A3520,1,1),IF(LEN(A3520)=3,MID(A3520,1,2),IF(LEN(A3520)=5,MID(A3520,1,3),IF(LEN(A3520)=7,MID(A3520,1,5),IF(LEN(A3520)=1,"")))))</f>
        <v>521</v>
      </c>
      <c r="U3520">
        <f>IF(LEN(A3520)=7,0,1)</f>
        <v>1</v>
      </c>
      <c r="V3520">
        <f t="shared" si="108"/>
        <v>1</v>
      </c>
      <c r="W3520">
        <f>IF(OR(LEFT(A3520)="1", LEFT(A3520)="2",LEFT(A3520)="3"),1,0)</f>
        <v>0</v>
      </c>
      <c r="Y3520" t="str">
        <f t="shared" si="109"/>
        <v>Uang Lembur</v>
      </c>
      <c r="AB3520" t="str">
        <f>IF(LEFT(A3520)="1","D",IF(LEFT(A3520)="2","K",IF(LEFT(A3520)="3","K",IF(LEFT(A3520)="4","K",IF(LEFT(A3520)="5","D",IF(LEFT(A3520)="6","D",IF(LEFT(A3520)="8","K",IF(LEFT(A3520)="9","D"))))))))</f>
        <v>D</v>
      </c>
      <c r="AD3520">
        <f>IF(LEFT(A3520)="4",1,IF(LEFT(A3520)="5",1,IF(LEFT(A3520)="6",1,0)))</f>
        <v>1</v>
      </c>
      <c r="AE3520">
        <f>IF(LEFT(A3520)="8",1,IF(LEFT(A3520)="9",1,0))</f>
        <v>0</v>
      </c>
      <c r="AF3520" t="str">
        <f>LEFT(A3520)</f>
        <v>5</v>
      </c>
    </row>
    <row r="3521" spans="1:32" x14ac:dyDescent="0.25">
      <c r="A3521" t="s">
        <v>6769</v>
      </c>
      <c r="B3521" t="s">
        <v>6770</v>
      </c>
      <c r="C3521" t="s">
        <v>6767</v>
      </c>
      <c r="D3521">
        <v>1</v>
      </c>
      <c r="E3521">
        <v>0</v>
      </c>
      <c r="F3521">
        <v>1</v>
      </c>
      <c r="G3521">
        <v>0</v>
      </c>
      <c r="H3521" t="s">
        <v>6770</v>
      </c>
      <c r="I3521" t="s">
        <v>10418</v>
      </c>
      <c r="J3521" t="s">
        <v>10420</v>
      </c>
      <c r="K3521" s="1">
        <v>42339</v>
      </c>
      <c r="L3521" s="1">
        <v>42339</v>
      </c>
      <c r="M3521" t="s">
        <v>10420</v>
      </c>
      <c r="N3521">
        <v>0</v>
      </c>
      <c r="O3521" t="s">
        <v>6472</v>
      </c>
      <c r="P3521">
        <v>1</v>
      </c>
      <c r="Q3521">
        <v>0</v>
      </c>
      <c r="T3521" t="str">
        <f>IF(LEN(A3521)=2,MID(A3521,1,1),IF(LEN(A3521)=3,MID(A3521,1,2),IF(LEN(A3521)=5,MID(A3521,1,3),IF(LEN(A3521)=7,MID(A3521,1,5),IF(LEN(A3521)=1,"")))))</f>
        <v>52103</v>
      </c>
      <c r="U3521">
        <f>IF(LEN(A3521)=7,0,1)</f>
        <v>0</v>
      </c>
      <c r="V3521">
        <f t="shared" si="108"/>
        <v>1</v>
      </c>
      <c r="W3521">
        <f>IF(OR(LEFT(A3521)="1", LEFT(A3521)="2",LEFT(A3521)="3"),1,0)</f>
        <v>0</v>
      </c>
      <c r="Y3521" t="str">
        <f t="shared" si="109"/>
        <v>Uang Lembur PNS</v>
      </c>
      <c r="AB3521" t="str">
        <f>IF(LEFT(A3521)="1","D",IF(LEFT(A3521)="2","K",IF(LEFT(A3521)="3","K",IF(LEFT(A3521)="4","K",IF(LEFT(A3521)="5","D",IF(LEFT(A3521)="6","D",IF(LEFT(A3521)="8","K",IF(LEFT(A3521)="9","D"))))))))</f>
        <v>D</v>
      </c>
      <c r="AD3521">
        <f>IF(LEFT(A3521)="4",1,IF(LEFT(A3521)="5",1,IF(LEFT(A3521)="6",1,0)))</f>
        <v>1</v>
      </c>
      <c r="AE3521">
        <f>IF(LEFT(A3521)="8",1,IF(LEFT(A3521)="9",1,0))</f>
        <v>0</v>
      </c>
      <c r="AF3521" t="str">
        <f>LEFT(A3521)</f>
        <v>5</v>
      </c>
    </row>
    <row r="3522" spans="1:32" x14ac:dyDescent="0.25">
      <c r="A3522" t="s">
        <v>6771</v>
      </c>
      <c r="B3522" t="s">
        <v>6772</v>
      </c>
      <c r="C3522" t="s">
        <v>6767</v>
      </c>
      <c r="D3522">
        <v>1</v>
      </c>
      <c r="E3522">
        <v>0</v>
      </c>
      <c r="F3522">
        <v>1</v>
      </c>
      <c r="G3522">
        <v>0</v>
      </c>
      <c r="H3522" t="s">
        <v>6772</v>
      </c>
      <c r="I3522" t="s">
        <v>10418</v>
      </c>
      <c r="J3522" t="s">
        <v>10420</v>
      </c>
      <c r="K3522" s="1">
        <v>42339</v>
      </c>
      <c r="L3522" s="1">
        <v>42339</v>
      </c>
      <c r="M3522" t="s">
        <v>10420</v>
      </c>
      <c r="N3522">
        <v>0</v>
      </c>
      <c r="O3522" t="s">
        <v>6472</v>
      </c>
      <c r="P3522">
        <v>1</v>
      </c>
      <c r="Q3522">
        <v>0</v>
      </c>
      <c r="T3522" t="str">
        <f>IF(LEN(A3522)=2,MID(A3522,1,1),IF(LEN(A3522)=3,MID(A3522,1,2),IF(LEN(A3522)=5,MID(A3522,1,3),IF(LEN(A3522)=7,MID(A3522,1,5),IF(LEN(A3522)=1,"")))))</f>
        <v>52103</v>
      </c>
      <c r="U3522">
        <f>IF(LEN(A3522)=7,0,1)</f>
        <v>0</v>
      </c>
      <c r="V3522">
        <f t="shared" ref="V3522:V3585" si="110">IF(OR(LEFT(A3522)="1", LEFT(A3522)="2",LEFT(A3522)="3"),0,1)</f>
        <v>1</v>
      </c>
      <c r="W3522">
        <f>IF(OR(LEFT(A3522)="1", LEFT(A3522)="2",LEFT(A3522)="3"),1,0)</f>
        <v>0</v>
      </c>
      <c r="Y3522" t="str">
        <f t="shared" ref="Y3522:Y3585" si="111">B3522</f>
        <v>Uang Lembur Non PNS</v>
      </c>
      <c r="AB3522" t="str">
        <f>IF(LEFT(A3522)="1","D",IF(LEFT(A3522)="2","K",IF(LEFT(A3522)="3","K",IF(LEFT(A3522)="4","K",IF(LEFT(A3522)="5","D",IF(LEFT(A3522)="6","D",IF(LEFT(A3522)="8","K",IF(LEFT(A3522)="9","D"))))))))</f>
        <v>D</v>
      </c>
      <c r="AD3522">
        <f>IF(LEFT(A3522)="4",1,IF(LEFT(A3522)="5",1,IF(LEFT(A3522)="6",1,0)))</f>
        <v>1</v>
      </c>
      <c r="AE3522">
        <f>IF(LEFT(A3522)="8",1,IF(LEFT(A3522)="9",1,0))</f>
        <v>0</v>
      </c>
      <c r="AF3522" t="str">
        <f>LEFT(A3522)</f>
        <v>5</v>
      </c>
    </row>
    <row r="3523" spans="1:32" x14ac:dyDescent="0.25">
      <c r="A3523" t="s">
        <v>6773</v>
      </c>
      <c r="B3523" t="s">
        <v>6774</v>
      </c>
      <c r="C3523" t="s">
        <v>6742</v>
      </c>
      <c r="D3523">
        <v>1</v>
      </c>
      <c r="E3523">
        <v>1</v>
      </c>
      <c r="F3523">
        <v>1</v>
      </c>
      <c r="G3523">
        <v>0</v>
      </c>
      <c r="H3523" t="s">
        <v>6774</v>
      </c>
      <c r="I3523" t="s">
        <v>10418</v>
      </c>
      <c r="J3523" t="s">
        <v>10420</v>
      </c>
      <c r="K3523" s="1">
        <v>42339</v>
      </c>
      <c r="L3523" s="1">
        <v>42339</v>
      </c>
      <c r="M3523" t="s">
        <v>10420</v>
      </c>
      <c r="N3523">
        <v>0</v>
      </c>
      <c r="O3523" t="s">
        <v>6472</v>
      </c>
      <c r="P3523">
        <v>1</v>
      </c>
      <c r="Q3523">
        <v>0</v>
      </c>
      <c r="T3523" t="str">
        <f>IF(LEN(A3523)=2,MID(A3523,1,1),IF(LEN(A3523)=3,MID(A3523,1,2),IF(LEN(A3523)=5,MID(A3523,1,3),IF(LEN(A3523)=7,MID(A3523,1,5),IF(LEN(A3523)=1,"")))))</f>
        <v>52</v>
      </c>
      <c r="U3523">
        <f>IF(LEN(A3523)=7,0,1)</f>
        <v>1</v>
      </c>
      <c r="V3523">
        <f t="shared" si="110"/>
        <v>1</v>
      </c>
      <c r="W3523">
        <f>IF(OR(LEFT(A3523)="1", LEFT(A3523)="2",LEFT(A3523)="3"),1,0)</f>
        <v>0</v>
      </c>
      <c r="Y3523" t="str">
        <f t="shared" si="111"/>
        <v>BELANJA BARANG DAN JASA</v>
      </c>
      <c r="AB3523" t="str">
        <f>IF(LEFT(A3523)="1","D",IF(LEFT(A3523)="2","K",IF(LEFT(A3523)="3","K",IF(LEFT(A3523)="4","K",IF(LEFT(A3523)="5","D",IF(LEFT(A3523)="6","D",IF(LEFT(A3523)="8","K",IF(LEFT(A3523)="9","D"))))))))</f>
        <v>D</v>
      </c>
      <c r="AD3523">
        <f>IF(LEFT(A3523)="4",1,IF(LEFT(A3523)="5",1,IF(LEFT(A3523)="6",1,0)))</f>
        <v>1</v>
      </c>
      <c r="AE3523">
        <f>IF(LEFT(A3523)="8",1,IF(LEFT(A3523)="9",1,0))</f>
        <v>0</v>
      </c>
      <c r="AF3523" t="str">
        <f>LEFT(A3523)</f>
        <v>5</v>
      </c>
    </row>
    <row r="3524" spans="1:32" x14ac:dyDescent="0.25">
      <c r="A3524" t="s">
        <v>6775</v>
      </c>
      <c r="B3524" t="s">
        <v>6776</v>
      </c>
      <c r="C3524" t="s">
        <v>6773</v>
      </c>
      <c r="D3524">
        <v>1</v>
      </c>
      <c r="E3524">
        <v>1</v>
      </c>
      <c r="F3524">
        <v>1</v>
      </c>
      <c r="G3524">
        <v>0</v>
      </c>
      <c r="H3524" t="s">
        <v>6776</v>
      </c>
      <c r="I3524" t="s">
        <v>10418</v>
      </c>
      <c r="J3524" t="s">
        <v>10420</v>
      </c>
      <c r="K3524" s="1">
        <v>42339</v>
      </c>
      <c r="L3524" s="1">
        <v>42339</v>
      </c>
      <c r="M3524" t="s">
        <v>10420</v>
      </c>
      <c r="N3524">
        <v>0</v>
      </c>
      <c r="O3524" t="s">
        <v>6472</v>
      </c>
      <c r="P3524">
        <v>1</v>
      </c>
      <c r="Q3524">
        <v>0</v>
      </c>
      <c r="T3524" t="str">
        <f>IF(LEN(A3524)=2,MID(A3524,1,1),IF(LEN(A3524)=3,MID(A3524,1,2),IF(LEN(A3524)=5,MID(A3524,1,3),IF(LEN(A3524)=7,MID(A3524,1,5),IF(LEN(A3524)=1,"")))))</f>
        <v>522</v>
      </c>
      <c r="U3524">
        <f>IF(LEN(A3524)=7,0,1)</f>
        <v>1</v>
      </c>
      <c r="V3524">
        <f t="shared" si="110"/>
        <v>1</v>
      </c>
      <c r="W3524">
        <f>IF(OR(LEFT(A3524)="1", LEFT(A3524)="2",LEFT(A3524)="3"),1,0)</f>
        <v>0</v>
      </c>
      <c r="Y3524" t="str">
        <f t="shared" si="111"/>
        <v>Belanja Bahan Pakai Habis</v>
      </c>
      <c r="AB3524" t="str">
        <f>IF(LEFT(A3524)="1","D",IF(LEFT(A3524)="2","K",IF(LEFT(A3524)="3","K",IF(LEFT(A3524)="4","K",IF(LEFT(A3524)="5","D",IF(LEFT(A3524)="6","D",IF(LEFT(A3524)="8","K",IF(LEFT(A3524)="9","D"))))))))</f>
        <v>D</v>
      </c>
      <c r="AD3524">
        <f>IF(LEFT(A3524)="4",1,IF(LEFT(A3524)="5",1,IF(LEFT(A3524)="6",1,0)))</f>
        <v>1</v>
      </c>
      <c r="AE3524">
        <f>IF(LEFT(A3524)="8",1,IF(LEFT(A3524)="9",1,0))</f>
        <v>0</v>
      </c>
      <c r="AF3524" t="str">
        <f>LEFT(A3524)</f>
        <v>5</v>
      </c>
    </row>
    <row r="3525" spans="1:32" x14ac:dyDescent="0.25">
      <c r="A3525" t="s">
        <v>6777</v>
      </c>
      <c r="B3525" t="s">
        <v>6778</v>
      </c>
      <c r="C3525" t="s">
        <v>6775</v>
      </c>
      <c r="D3525">
        <v>1</v>
      </c>
      <c r="E3525">
        <v>0</v>
      </c>
      <c r="F3525">
        <v>1</v>
      </c>
      <c r="G3525">
        <v>0</v>
      </c>
      <c r="H3525" t="s">
        <v>6778</v>
      </c>
      <c r="I3525" t="s">
        <v>10418</v>
      </c>
      <c r="J3525" t="s">
        <v>10420</v>
      </c>
      <c r="K3525" s="1">
        <v>42339</v>
      </c>
      <c r="L3525" s="1">
        <v>42339</v>
      </c>
      <c r="M3525" t="s">
        <v>10420</v>
      </c>
      <c r="N3525">
        <v>0</v>
      </c>
      <c r="O3525" t="s">
        <v>6472</v>
      </c>
      <c r="P3525">
        <v>1</v>
      </c>
      <c r="Q3525">
        <v>0</v>
      </c>
      <c r="T3525" t="str">
        <f>IF(LEN(A3525)=2,MID(A3525,1,1),IF(LEN(A3525)=3,MID(A3525,1,2),IF(LEN(A3525)=5,MID(A3525,1,3),IF(LEN(A3525)=7,MID(A3525,1,5),IF(LEN(A3525)=1,"")))))</f>
        <v>52201</v>
      </c>
      <c r="U3525">
        <f>IF(LEN(A3525)=7,0,1)</f>
        <v>0</v>
      </c>
      <c r="V3525">
        <f t="shared" si="110"/>
        <v>1</v>
      </c>
      <c r="W3525">
        <f>IF(OR(LEFT(A3525)="1", LEFT(A3525)="2",LEFT(A3525)="3"),1,0)</f>
        <v>0</v>
      </c>
      <c r="Y3525" t="str">
        <f t="shared" si="111"/>
        <v>Belanja Alat Tulis Kantor</v>
      </c>
      <c r="AB3525" t="str">
        <f>IF(LEFT(A3525)="1","D",IF(LEFT(A3525)="2","K",IF(LEFT(A3525)="3","K",IF(LEFT(A3525)="4","K",IF(LEFT(A3525)="5","D",IF(LEFT(A3525)="6","D",IF(LEFT(A3525)="8","K",IF(LEFT(A3525)="9","D"))))))))</f>
        <v>D</v>
      </c>
      <c r="AD3525">
        <f>IF(LEFT(A3525)="4",1,IF(LEFT(A3525)="5",1,IF(LEFT(A3525)="6",1,0)))</f>
        <v>1</v>
      </c>
      <c r="AE3525">
        <f>IF(LEFT(A3525)="8",1,IF(LEFT(A3525)="9",1,0))</f>
        <v>0</v>
      </c>
      <c r="AF3525" t="str">
        <f>LEFT(A3525)</f>
        <v>5</v>
      </c>
    </row>
    <row r="3526" spans="1:32" x14ac:dyDescent="0.25">
      <c r="A3526" t="s">
        <v>6779</v>
      </c>
      <c r="B3526" t="s">
        <v>6780</v>
      </c>
      <c r="C3526" t="s">
        <v>6775</v>
      </c>
      <c r="D3526">
        <v>1</v>
      </c>
      <c r="E3526">
        <v>0</v>
      </c>
      <c r="F3526">
        <v>1</v>
      </c>
      <c r="G3526">
        <v>0</v>
      </c>
      <c r="H3526" t="s">
        <v>6780</v>
      </c>
      <c r="I3526" t="s">
        <v>10418</v>
      </c>
      <c r="J3526" t="s">
        <v>10420</v>
      </c>
      <c r="K3526" s="1">
        <v>42339</v>
      </c>
      <c r="L3526" s="1">
        <v>42339</v>
      </c>
      <c r="M3526" t="s">
        <v>10420</v>
      </c>
      <c r="N3526">
        <v>0</v>
      </c>
      <c r="O3526" t="s">
        <v>6472</v>
      </c>
      <c r="P3526">
        <v>1</v>
      </c>
      <c r="Q3526">
        <v>0</v>
      </c>
      <c r="T3526" t="str">
        <f>IF(LEN(A3526)=2,MID(A3526,1,1),IF(LEN(A3526)=3,MID(A3526,1,2),IF(LEN(A3526)=5,MID(A3526,1,3),IF(LEN(A3526)=7,MID(A3526,1,5),IF(LEN(A3526)=1,"")))))</f>
        <v>52201</v>
      </c>
      <c r="U3526">
        <f>IF(LEN(A3526)=7,0,1)</f>
        <v>0</v>
      </c>
      <c r="V3526">
        <f t="shared" si="110"/>
        <v>1</v>
      </c>
      <c r="W3526">
        <f>IF(OR(LEFT(A3526)="1", LEFT(A3526)="2",LEFT(A3526)="3"),1,0)</f>
        <v>0</v>
      </c>
      <c r="Y3526" t="str">
        <f t="shared" si="111"/>
        <v>Belanja Alat Listrik dan Elektronik</v>
      </c>
      <c r="AB3526" t="str">
        <f>IF(LEFT(A3526)="1","D",IF(LEFT(A3526)="2","K",IF(LEFT(A3526)="3","K",IF(LEFT(A3526)="4","K",IF(LEFT(A3526)="5","D",IF(LEFT(A3526)="6","D",IF(LEFT(A3526)="8","K",IF(LEFT(A3526)="9","D"))))))))</f>
        <v>D</v>
      </c>
      <c r="AD3526">
        <f>IF(LEFT(A3526)="4",1,IF(LEFT(A3526)="5",1,IF(LEFT(A3526)="6",1,0)))</f>
        <v>1</v>
      </c>
      <c r="AE3526">
        <f>IF(LEFT(A3526)="8",1,IF(LEFT(A3526)="9",1,0))</f>
        <v>0</v>
      </c>
      <c r="AF3526" t="str">
        <f>LEFT(A3526)</f>
        <v>5</v>
      </c>
    </row>
    <row r="3527" spans="1:32" x14ac:dyDescent="0.25">
      <c r="A3527" t="s">
        <v>6781</v>
      </c>
      <c r="B3527" t="s">
        <v>6782</v>
      </c>
      <c r="C3527" t="s">
        <v>6775</v>
      </c>
      <c r="D3527">
        <v>1</v>
      </c>
      <c r="E3527">
        <v>0</v>
      </c>
      <c r="F3527">
        <v>1</v>
      </c>
      <c r="G3527">
        <v>0</v>
      </c>
      <c r="H3527" t="s">
        <v>6782</v>
      </c>
      <c r="I3527" t="s">
        <v>10418</v>
      </c>
      <c r="J3527" t="s">
        <v>10420</v>
      </c>
      <c r="K3527" s="1">
        <v>42339</v>
      </c>
      <c r="L3527" s="1">
        <v>42339</v>
      </c>
      <c r="M3527" t="s">
        <v>10420</v>
      </c>
      <c r="N3527">
        <v>0</v>
      </c>
      <c r="O3527" t="s">
        <v>6472</v>
      </c>
      <c r="P3527">
        <v>1</v>
      </c>
      <c r="Q3527">
        <v>0</v>
      </c>
      <c r="T3527" t="str">
        <f>IF(LEN(A3527)=2,MID(A3527,1,1),IF(LEN(A3527)=3,MID(A3527,1,2),IF(LEN(A3527)=5,MID(A3527,1,3),IF(LEN(A3527)=7,MID(A3527,1,5),IF(LEN(A3527)=1,"")))))</f>
        <v>52201</v>
      </c>
      <c r="U3527">
        <f>IF(LEN(A3527)=7,0,1)</f>
        <v>0</v>
      </c>
      <c r="V3527">
        <f t="shared" si="110"/>
        <v>1</v>
      </c>
      <c r="W3527">
        <f>IF(OR(LEFT(A3527)="1", LEFT(A3527)="2",LEFT(A3527)="3"),1,0)</f>
        <v>0</v>
      </c>
      <c r="Y3527" t="str">
        <f t="shared" si="111"/>
        <v>Belanja Bahan Bakar Minyak/Gas/Pelumas Alat Operasional</v>
      </c>
      <c r="AB3527" t="str">
        <f>IF(LEFT(A3527)="1","D",IF(LEFT(A3527)="2","K",IF(LEFT(A3527)="3","K",IF(LEFT(A3527)="4","K",IF(LEFT(A3527)="5","D",IF(LEFT(A3527)="6","D",IF(LEFT(A3527)="8","K",IF(LEFT(A3527)="9","D"))))))))</f>
        <v>D</v>
      </c>
      <c r="AD3527">
        <f>IF(LEFT(A3527)="4",1,IF(LEFT(A3527)="5",1,IF(LEFT(A3527)="6",1,0)))</f>
        <v>1</v>
      </c>
      <c r="AE3527">
        <f>IF(LEFT(A3527)="8",1,IF(LEFT(A3527)="9",1,0))</f>
        <v>0</v>
      </c>
      <c r="AF3527" t="str">
        <f>LEFT(A3527)</f>
        <v>5</v>
      </c>
    </row>
    <row r="3528" spans="1:32" x14ac:dyDescent="0.25">
      <c r="A3528" t="s">
        <v>6783</v>
      </c>
      <c r="B3528" t="s">
        <v>6784</v>
      </c>
      <c r="C3528" t="s">
        <v>6775</v>
      </c>
      <c r="D3528">
        <v>1</v>
      </c>
      <c r="E3528">
        <v>0</v>
      </c>
      <c r="F3528">
        <v>1</v>
      </c>
      <c r="G3528">
        <v>0</v>
      </c>
      <c r="H3528" t="s">
        <v>6784</v>
      </c>
      <c r="I3528" t="s">
        <v>10418</v>
      </c>
      <c r="J3528" t="s">
        <v>10420</v>
      </c>
      <c r="K3528" s="1">
        <v>42339</v>
      </c>
      <c r="L3528" s="1">
        <v>42339</v>
      </c>
      <c r="M3528" t="s">
        <v>10420</v>
      </c>
      <c r="N3528">
        <v>0</v>
      </c>
      <c r="O3528" t="s">
        <v>6472</v>
      </c>
      <c r="P3528">
        <v>1</v>
      </c>
      <c r="Q3528">
        <v>0</v>
      </c>
      <c r="T3528" t="str">
        <f>IF(LEN(A3528)=2,MID(A3528,1,1),IF(LEN(A3528)=3,MID(A3528,1,2),IF(LEN(A3528)=5,MID(A3528,1,3),IF(LEN(A3528)=7,MID(A3528,1,5),IF(LEN(A3528)=1,"")))))</f>
        <v>52201</v>
      </c>
      <c r="U3528">
        <f>IF(LEN(A3528)=7,0,1)</f>
        <v>0</v>
      </c>
      <c r="V3528">
        <f t="shared" si="110"/>
        <v>1</v>
      </c>
      <c r="W3528">
        <f>IF(OR(LEFT(A3528)="1", LEFT(A3528)="2",LEFT(A3528)="3"),1,0)</f>
        <v>0</v>
      </c>
      <c r="Y3528" t="str">
        <f t="shared" si="111"/>
        <v>Belanja Pengisian Tabung Gas/Tabung Pemadam Kebakaran</v>
      </c>
      <c r="AB3528" t="str">
        <f>IF(LEFT(A3528)="1","D",IF(LEFT(A3528)="2","K",IF(LEFT(A3528)="3","K",IF(LEFT(A3528)="4","K",IF(LEFT(A3528)="5","D",IF(LEFT(A3528)="6","D",IF(LEFT(A3528)="8","K",IF(LEFT(A3528)="9","D"))))))))</f>
        <v>D</v>
      </c>
      <c r="AD3528">
        <f>IF(LEFT(A3528)="4",1,IF(LEFT(A3528)="5",1,IF(LEFT(A3528)="6",1,0)))</f>
        <v>1</v>
      </c>
      <c r="AE3528">
        <f>IF(LEFT(A3528)="8",1,IF(LEFT(A3528)="9",1,0))</f>
        <v>0</v>
      </c>
      <c r="AF3528" t="str">
        <f>LEFT(A3528)</f>
        <v>5</v>
      </c>
    </row>
    <row r="3529" spans="1:32" x14ac:dyDescent="0.25">
      <c r="A3529" t="s">
        <v>6785</v>
      </c>
      <c r="B3529" t="s">
        <v>6786</v>
      </c>
      <c r="C3529" t="s">
        <v>6775</v>
      </c>
      <c r="D3529">
        <v>1</v>
      </c>
      <c r="E3529">
        <v>0</v>
      </c>
      <c r="F3529">
        <v>1</v>
      </c>
      <c r="G3529">
        <v>0</v>
      </c>
      <c r="H3529" t="s">
        <v>6786</v>
      </c>
      <c r="I3529" t="s">
        <v>10418</v>
      </c>
      <c r="J3529" t="s">
        <v>10420</v>
      </c>
      <c r="K3529" s="1">
        <v>42339</v>
      </c>
      <c r="L3529" s="1">
        <v>42339</v>
      </c>
      <c r="M3529" t="s">
        <v>10420</v>
      </c>
      <c r="N3529">
        <v>0</v>
      </c>
      <c r="O3529" t="s">
        <v>6472</v>
      </c>
      <c r="P3529">
        <v>1</v>
      </c>
      <c r="Q3529">
        <v>0</v>
      </c>
      <c r="T3529" t="str">
        <f>IF(LEN(A3529)=2,MID(A3529,1,1),IF(LEN(A3529)=3,MID(A3529,1,2),IF(LEN(A3529)=5,MID(A3529,1,3),IF(LEN(A3529)=7,MID(A3529,1,5),IF(LEN(A3529)=1,"")))))</f>
        <v>52201</v>
      </c>
      <c r="U3529">
        <f>IF(LEN(A3529)=7,0,1)</f>
        <v>0</v>
      </c>
      <c r="V3529">
        <f t="shared" si="110"/>
        <v>1</v>
      </c>
      <c r="W3529">
        <f>IF(OR(LEFT(A3529)="1", LEFT(A3529)="2",LEFT(A3529)="3"),1,0)</f>
        <v>0</v>
      </c>
      <c r="Y3529" t="str">
        <f t="shared" si="111"/>
        <v>Belanja Peralatan dan Perlengkapan Rumah Tangga Pakai Habis</v>
      </c>
      <c r="AB3529" t="str">
        <f>IF(LEFT(A3529)="1","D",IF(LEFT(A3529)="2","K",IF(LEFT(A3529)="3","K",IF(LEFT(A3529)="4","K",IF(LEFT(A3529)="5","D",IF(LEFT(A3529)="6","D",IF(LEFT(A3529)="8","K",IF(LEFT(A3529)="9","D"))))))))</f>
        <v>D</v>
      </c>
      <c r="AD3529">
        <f>IF(LEFT(A3529)="4",1,IF(LEFT(A3529)="5",1,IF(LEFT(A3529)="6",1,0)))</f>
        <v>1</v>
      </c>
      <c r="AE3529">
        <f>IF(LEFT(A3529)="8",1,IF(LEFT(A3529)="9",1,0))</f>
        <v>0</v>
      </c>
      <c r="AF3529" t="str">
        <f>LEFT(A3529)</f>
        <v>5</v>
      </c>
    </row>
    <row r="3530" spans="1:32" x14ac:dyDescent="0.25">
      <c r="A3530" t="s">
        <v>6787</v>
      </c>
      <c r="B3530" t="s">
        <v>6788</v>
      </c>
      <c r="C3530" t="s">
        <v>6775</v>
      </c>
      <c r="D3530">
        <v>1</v>
      </c>
      <c r="E3530">
        <v>0</v>
      </c>
      <c r="F3530">
        <v>1</v>
      </c>
      <c r="G3530">
        <v>0</v>
      </c>
      <c r="H3530" t="s">
        <v>6788</v>
      </c>
      <c r="I3530" t="s">
        <v>10418</v>
      </c>
      <c r="J3530" t="s">
        <v>10420</v>
      </c>
      <c r="K3530" s="1">
        <v>42339</v>
      </c>
      <c r="L3530" s="1">
        <v>42339</v>
      </c>
      <c r="M3530" t="s">
        <v>10420</v>
      </c>
      <c r="N3530">
        <v>0</v>
      </c>
      <c r="O3530" t="s">
        <v>6472</v>
      </c>
      <c r="P3530">
        <v>1</v>
      </c>
      <c r="Q3530">
        <v>0</v>
      </c>
      <c r="T3530" t="str">
        <f>IF(LEN(A3530)=2,MID(A3530,1,1),IF(LEN(A3530)=3,MID(A3530,1,2),IF(LEN(A3530)=5,MID(A3530,1,3),IF(LEN(A3530)=7,MID(A3530,1,5),IF(LEN(A3530)=1,"")))))</f>
        <v>52201</v>
      </c>
      <c r="U3530">
        <f>IF(LEN(A3530)=7,0,1)</f>
        <v>0</v>
      </c>
      <c r="V3530">
        <f t="shared" si="110"/>
        <v>1</v>
      </c>
      <c r="W3530">
        <f>IF(OR(LEFT(A3530)="1", LEFT(A3530)="2",LEFT(A3530)="3"),1,0)</f>
        <v>0</v>
      </c>
      <c r="Y3530" t="str">
        <f t="shared" si="111"/>
        <v>Belanja Alat Kesehatan Pakai Habis</v>
      </c>
      <c r="AB3530" t="str">
        <f>IF(LEFT(A3530)="1","D",IF(LEFT(A3530)="2","K",IF(LEFT(A3530)="3","K",IF(LEFT(A3530)="4","K",IF(LEFT(A3530)="5","D",IF(LEFT(A3530)="6","D",IF(LEFT(A3530)="8","K",IF(LEFT(A3530)="9","D"))))))))</f>
        <v>D</v>
      </c>
      <c r="AD3530">
        <f>IF(LEFT(A3530)="4",1,IF(LEFT(A3530)="5",1,IF(LEFT(A3530)="6",1,0)))</f>
        <v>1</v>
      </c>
      <c r="AE3530">
        <f>IF(LEFT(A3530)="8",1,IF(LEFT(A3530)="9",1,0))</f>
        <v>0</v>
      </c>
      <c r="AF3530" t="str">
        <f>LEFT(A3530)</f>
        <v>5</v>
      </c>
    </row>
    <row r="3531" spans="1:32" x14ac:dyDescent="0.25">
      <c r="A3531" t="s">
        <v>6789</v>
      </c>
      <c r="B3531" t="s">
        <v>6790</v>
      </c>
      <c r="C3531" t="s">
        <v>6775</v>
      </c>
      <c r="D3531">
        <v>1</v>
      </c>
      <c r="E3531">
        <v>0</v>
      </c>
      <c r="F3531">
        <v>1</v>
      </c>
      <c r="G3531">
        <v>0</v>
      </c>
      <c r="H3531" t="s">
        <v>6790</v>
      </c>
      <c r="I3531" t="s">
        <v>10418</v>
      </c>
      <c r="J3531" t="s">
        <v>10420</v>
      </c>
      <c r="K3531" s="1">
        <v>42339</v>
      </c>
      <c r="L3531" s="1">
        <v>42339</v>
      </c>
      <c r="M3531" t="s">
        <v>10420</v>
      </c>
      <c r="N3531">
        <v>0</v>
      </c>
      <c r="O3531" t="s">
        <v>6472</v>
      </c>
      <c r="P3531">
        <v>1</v>
      </c>
      <c r="Q3531">
        <v>0</v>
      </c>
      <c r="T3531" t="str">
        <f>IF(LEN(A3531)=2,MID(A3531,1,1),IF(LEN(A3531)=3,MID(A3531,1,2),IF(LEN(A3531)=5,MID(A3531,1,3),IF(LEN(A3531)=7,MID(A3531,1,5),IF(LEN(A3531)=1,"")))))</f>
        <v>52201</v>
      </c>
      <c r="U3531">
        <f>IF(LEN(A3531)=7,0,1)</f>
        <v>0</v>
      </c>
      <c r="V3531">
        <f t="shared" si="110"/>
        <v>1</v>
      </c>
      <c r="W3531">
        <f>IF(OR(LEFT(A3531)="1", LEFT(A3531)="2",LEFT(A3531)="3"),1,0)</f>
        <v>0</v>
      </c>
      <c r="Y3531" t="str">
        <f t="shared" si="111"/>
        <v>Belanja Cenderamata/ Souvenir</v>
      </c>
      <c r="AB3531" t="str">
        <f>IF(LEFT(A3531)="1","D",IF(LEFT(A3531)="2","K",IF(LEFT(A3531)="3","K",IF(LEFT(A3531)="4","K",IF(LEFT(A3531)="5","D",IF(LEFT(A3531)="6","D",IF(LEFT(A3531)="8","K",IF(LEFT(A3531)="9","D"))))))))</f>
        <v>D</v>
      </c>
      <c r="AD3531">
        <f>IF(LEFT(A3531)="4",1,IF(LEFT(A3531)="5",1,IF(LEFT(A3531)="6",1,0)))</f>
        <v>1</v>
      </c>
      <c r="AE3531">
        <f>IF(LEFT(A3531)="8",1,IF(LEFT(A3531)="9",1,0))</f>
        <v>0</v>
      </c>
      <c r="AF3531" t="str">
        <f>LEFT(A3531)</f>
        <v>5</v>
      </c>
    </row>
    <row r="3532" spans="1:32" x14ac:dyDescent="0.25">
      <c r="A3532" t="s">
        <v>6791</v>
      </c>
      <c r="B3532" t="s">
        <v>6792</v>
      </c>
      <c r="C3532" t="s">
        <v>6775</v>
      </c>
      <c r="D3532">
        <v>1</v>
      </c>
      <c r="E3532">
        <v>0</v>
      </c>
      <c r="F3532">
        <v>1</v>
      </c>
      <c r="G3532">
        <v>0</v>
      </c>
      <c r="H3532" t="s">
        <v>6792</v>
      </c>
      <c r="I3532" t="s">
        <v>10418</v>
      </c>
      <c r="J3532" t="s">
        <v>10420</v>
      </c>
      <c r="K3532" s="1">
        <v>42339</v>
      </c>
      <c r="L3532" s="1">
        <v>42339</v>
      </c>
      <c r="M3532" t="s">
        <v>10420</v>
      </c>
      <c r="N3532">
        <v>0</v>
      </c>
      <c r="O3532" t="s">
        <v>6472</v>
      </c>
      <c r="P3532">
        <v>1</v>
      </c>
      <c r="Q3532">
        <v>0</v>
      </c>
      <c r="T3532" t="str">
        <f>IF(LEN(A3532)=2,MID(A3532,1,1),IF(LEN(A3532)=3,MID(A3532,1,2),IF(LEN(A3532)=5,MID(A3532,1,3),IF(LEN(A3532)=7,MID(A3532,1,5),IF(LEN(A3532)=1,"")))))</f>
        <v>52201</v>
      </c>
      <c r="U3532">
        <f>IF(LEN(A3532)=7,0,1)</f>
        <v>0</v>
      </c>
      <c r="V3532">
        <f t="shared" si="110"/>
        <v>1</v>
      </c>
      <c r="W3532">
        <f>IF(OR(LEFT(A3532)="1", LEFT(A3532)="2",LEFT(A3532)="3"),1,0)</f>
        <v>0</v>
      </c>
      <c r="Y3532" t="str">
        <f t="shared" si="111"/>
        <v>Belanja Peralatan dan Perlengkapan Olahraga Pakai Habis</v>
      </c>
      <c r="AB3532" t="str">
        <f>IF(LEFT(A3532)="1","D",IF(LEFT(A3532)="2","K",IF(LEFT(A3532)="3","K",IF(LEFT(A3532)="4","K",IF(LEFT(A3532)="5","D",IF(LEFT(A3532)="6","D",IF(LEFT(A3532)="8","K",IF(LEFT(A3532)="9","D"))))))))</f>
        <v>D</v>
      </c>
      <c r="AD3532">
        <f>IF(LEFT(A3532)="4",1,IF(LEFT(A3532)="5",1,IF(LEFT(A3532)="6",1,0)))</f>
        <v>1</v>
      </c>
      <c r="AE3532">
        <f>IF(LEFT(A3532)="8",1,IF(LEFT(A3532)="9",1,0))</f>
        <v>0</v>
      </c>
      <c r="AF3532" t="str">
        <f>LEFT(A3532)</f>
        <v>5</v>
      </c>
    </row>
    <row r="3533" spans="1:32" x14ac:dyDescent="0.25">
      <c r="A3533" t="s">
        <v>6793</v>
      </c>
      <c r="B3533" t="s">
        <v>6794</v>
      </c>
      <c r="C3533" t="s">
        <v>6775</v>
      </c>
      <c r="D3533">
        <v>1</v>
      </c>
      <c r="E3533">
        <v>0</v>
      </c>
      <c r="F3533">
        <v>1</v>
      </c>
      <c r="G3533">
        <v>0</v>
      </c>
      <c r="H3533" t="s">
        <v>6794</v>
      </c>
      <c r="I3533" t="s">
        <v>10418</v>
      </c>
      <c r="J3533" t="s">
        <v>10420</v>
      </c>
      <c r="K3533" s="1">
        <v>42339</v>
      </c>
      <c r="L3533" s="1">
        <v>42339</v>
      </c>
      <c r="M3533" t="s">
        <v>10420</v>
      </c>
      <c r="N3533">
        <v>0</v>
      </c>
      <c r="O3533" t="s">
        <v>6472</v>
      </c>
      <c r="P3533">
        <v>1</v>
      </c>
      <c r="Q3533">
        <v>0</v>
      </c>
      <c r="T3533" t="str">
        <f>IF(LEN(A3533)=2,MID(A3533,1,1),IF(LEN(A3533)=3,MID(A3533,1,2),IF(LEN(A3533)=5,MID(A3533,1,3),IF(LEN(A3533)=7,MID(A3533,1,5),IF(LEN(A3533)=1,"")))))</f>
        <v>52201</v>
      </c>
      <c r="U3533">
        <f>IF(LEN(A3533)=7,0,1)</f>
        <v>0</v>
      </c>
      <c r="V3533">
        <f t="shared" si="110"/>
        <v>1</v>
      </c>
      <c r="W3533">
        <f>IF(OR(LEFT(A3533)="1", LEFT(A3533)="2",LEFT(A3533)="3"),1,0)</f>
        <v>0</v>
      </c>
      <c r="Y3533" t="str">
        <f t="shared" si="111"/>
        <v>Belanja Peralatan dan Perlengkapan Operasional Pakai Habis</v>
      </c>
      <c r="AB3533" t="str">
        <f>IF(LEFT(A3533)="1","D",IF(LEFT(A3533)="2","K",IF(LEFT(A3533)="3","K",IF(LEFT(A3533)="4","K",IF(LEFT(A3533)="5","D",IF(LEFT(A3533)="6","D",IF(LEFT(A3533)="8","K",IF(LEFT(A3533)="9","D"))))))))</f>
        <v>D</v>
      </c>
      <c r="AD3533">
        <f>IF(LEFT(A3533)="4",1,IF(LEFT(A3533)="5",1,IF(LEFT(A3533)="6",1,0)))</f>
        <v>1</v>
      </c>
      <c r="AE3533">
        <f>IF(LEFT(A3533)="8",1,IF(LEFT(A3533)="9",1,0))</f>
        <v>0</v>
      </c>
      <c r="AF3533" t="str">
        <f>LEFT(A3533)</f>
        <v>5</v>
      </c>
    </row>
    <row r="3534" spans="1:32" x14ac:dyDescent="0.25">
      <c r="A3534" t="s">
        <v>6795</v>
      </c>
      <c r="B3534" t="s">
        <v>6796</v>
      </c>
      <c r="C3534" t="s">
        <v>6775</v>
      </c>
      <c r="D3534">
        <v>1</v>
      </c>
      <c r="E3534">
        <v>0</v>
      </c>
      <c r="F3534">
        <v>1</v>
      </c>
      <c r="G3534">
        <v>0</v>
      </c>
      <c r="H3534" t="s">
        <v>6796</v>
      </c>
      <c r="I3534" t="s">
        <v>10418</v>
      </c>
      <c r="J3534" t="s">
        <v>10420</v>
      </c>
      <c r="K3534" s="1">
        <v>42339</v>
      </c>
      <c r="L3534" s="1">
        <v>42339</v>
      </c>
      <c r="M3534" t="s">
        <v>10420</v>
      </c>
      <c r="N3534">
        <v>0</v>
      </c>
      <c r="O3534" t="s">
        <v>6472</v>
      </c>
      <c r="P3534">
        <v>1</v>
      </c>
      <c r="Q3534">
        <v>0</v>
      </c>
      <c r="T3534" t="str">
        <f>IF(LEN(A3534)=2,MID(A3534,1,1),IF(LEN(A3534)=3,MID(A3534,1,2),IF(LEN(A3534)=5,MID(A3534,1,3),IF(LEN(A3534)=7,MID(A3534,1,5),IF(LEN(A3534)=1,"")))))</f>
        <v>52201</v>
      </c>
      <c r="U3534">
        <f>IF(LEN(A3534)=7,0,1)</f>
        <v>0</v>
      </c>
      <c r="V3534">
        <f t="shared" si="110"/>
        <v>1</v>
      </c>
      <c r="W3534">
        <f>IF(OR(LEFT(A3534)="1", LEFT(A3534)="2",LEFT(A3534)="3"),1,0)</f>
        <v>0</v>
      </c>
      <c r="Y3534" t="str">
        <f t="shared" si="111"/>
        <v>Belanja Perlengkapan Laboratorium Pakai Habis</v>
      </c>
      <c r="AB3534" t="str">
        <f>IF(LEFT(A3534)="1","D",IF(LEFT(A3534)="2","K",IF(LEFT(A3534)="3","K",IF(LEFT(A3534)="4","K",IF(LEFT(A3534)="5","D",IF(LEFT(A3534)="6","D",IF(LEFT(A3534)="8","K",IF(LEFT(A3534)="9","D"))))))))</f>
        <v>D</v>
      </c>
      <c r="AD3534">
        <f>IF(LEFT(A3534)="4",1,IF(LEFT(A3534)="5",1,IF(LEFT(A3534)="6",1,0)))</f>
        <v>1</v>
      </c>
      <c r="AE3534">
        <f>IF(LEFT(A3534)="8",1,IF(LEFT(A3534)="9",1,0))</f>
        <v>0</v>
      </c>
      <c r="AF3534" t="str">
        <f>LEFT(A3534)</f>
        <v>5</v>
      </c>
    </row>
    <row r="3535" spans="1:32" x14ac:dyDescent="0.25">
      <c r="A3535" t="s">
        <v>6797</v>
      </c>
      <c r="B3535" t="s">
        <v>6798</v>
      </c>
      <c r="C3535" t="s">
        <v>6773</v>
      </c>
      <c r="D3535">
        <v>1</v>
      </c>
      <c r="E3535">
        <v>1</v>
      </c>
      <c r="F3535">
        <v>1</v>
      </c>
      <c r="G3535">
        <v>0</v>
      </c>
      <c r="H3535" t="s">
        <v>6798</v>
      </c>
      <c r="I3535" t="s">
        <v>10418</v>
      </c>
      <c r="J3535" t="s">
        <v>10420</v>
      </c>
      <c r="K3535" s="1">
        <v>42339</v>
      </c>
      <c r="L3535" s="1">
        <v>42339</v>
      </c>
      <c r="M3535" t="s">
        <v>10420</v>
      </c>
      <c r="N3535">
        <v>0</v>
      </c>
      <c r="O3535" t="s">
        <v>6472</v>
      </c>
      <c r="P3535">
        <v>1</v>
      </c>
      <c r="Q3535">
        <v>0</v>
      </c>
      <c r="T3535" t="str">
        <f>IF(LEN(A3535)=2,MID(A3535,1,1),IF(LEN(A3535)=3,MID(A3535,1,2),IF(LEN(A3535)=5,MID(A3535,1,3),IF(LEN(A3535)=7,MID(A3535,1,5),IF(LEN(A3535)=1,"")))))</f>
        <v>522</v>
      </c>
      <c r="U3535">
        <f>IF(LEN(A3535)=7,0,1)</f>
        <v>1</v>
      </c>
      <c r="V3535">
        <f t="shared" si="110"/>
        <v>1</v>
      </c>
      <c r="W3535">
        <f>IF(OR(LEFT(A3535)="1", LEFT(A3535)="2",LEFT(A3535)="3"),1,0)</f>
        <v>0</v>
      </c>
      <c r="Y3535" t="str">
        <f t="shared" si="111"/>
        <v>Belanja Bahan/Material</v>
      </c>
      <c r="AB3535" t="str">
        <f>IF(LEFT(A3535)="1","D",IF(LEFT(A3535)="2","K",IF(LEFT(A3535)="3","K",IF(LEFT(A3535)="4","K",IF(LEFT(A3535)="5","D",IF(LEFT(A3535)="6","D",IF(LEFT(A3535)="8","K",IF(LEFT(A3535)="9","D"))))))))</f>
        <v>D</v>
      </c>
      <c r="AD3535">
        <f>IF(LEFT(A3535)="4",1,IF(LEFT(A3535)="5",1,IF(LEFT(A3535)="6",1,0)))</f>
        <v>1</v>
      </c>
      <c r="AE3535">
        <f>IF(LEFT(A3535)="8",1,IF(LEFT(A3535)="9",1,0))</f>
        <v>0</v>
      </c>
      <c r="AF3535" t="str">
        <f>LEFT(A3535)</f>
        <v>5</v>
      </c>
    </row>
    <row r="3536" spans="1:32" x14ac:dyDescent="0.25">
      <c r="A3536" t="s">
        <v>6799</v>
      </c>
      <c r="B3536" t="s">
        <v>6800</v>
      </c>
      <c r="C3536" t="s">
        <v>6797</v>
      </c>
      <c r="D3536">
        <v>1</v>
      </c>
      <c r="E3536">
        <v>0</v>
      </c>
      <c r="F3536">
        <v>1</v>
      </c>
      <c r="G3536">
        <v>0</v>
      </c>
      <c r="H3536" t="s">
        <v>6800</v>
      </c>
      <c r="I3536" t="s">
        <v>10418</v>
      </c>
      <c r="J3536" t="s">
        <v>10420</v>
      </c>
      <c r="K3536" s="1">
        <v>42339</v>
      </c>
      <c r="L3536" s="1">
        <v>42339</v>
      </c>
      <c r="M3536" t="s">
        <v>10420</v>
      </c>
      <c r="N3536">
        <v>0</v>
      </c>
      <c r="O3536" t="s">
        <v>6472</v>
      </c>
      <c r="P3536">
        <v>1</v>
      </c>
      <c r="Q3536">
        <v>0</v>
      </c>
      <c r="T3536" t="str">
        <f>IF(LEN(A3536)=2,MID(A3536,1,1),IF(LEN(A3536)=3,MID(A3536,1,2),IF(LEN(A3536)=5,MID(A3536,1,3),IF(LEN(A3536)=7,MID(A3536,1,5),IF(LEN(A3536)=1,"")))))</f>
        <v>52202</v>
      </c>
      <c r="U3536">
        <f>IF(LEN(A3536)=7,0,1)</f>
        <v>0</v>
      </c>
      <c r="V3536">
        <f t="shared" si="110"/>
        <v>1</v>
      </c>
      <c r="W3536">
        <f>IF(OR(LEFT(A3536)="1", LEFT(A3536)="2",LEFT(A3536)="3"),1,0)</f>
        <v>0</v>
      </c>
      <c r="Y3536" t="str">
        <f t="shared" si="111"/>
        <v>Belanja Bahan Baku Bangunan</v>
      </c>
      <c r="AB3536" t="str">
        <f>IF(LEFT(A3536)="1","D",IF(LEFT(A3536)="2","K",IF(LEFT(A3536)="3","K",IF(LEFT(A3536)="4","K",IF(LEFT(A3536)="5","D",IF(LEFT(A3536)="6","D",IF(LEFT(A3536)="8","K",IF(LEFT(A3536)="9","D"))))))))</f>
        <v>D</v>
      </c>
      <c r="AD3536">
        <f>IF(LEFT(A3536)="4",1,IF(LEFT(A3536)="5",1,IF(LEFT(A3536)="6",1,0)))</f>
        <v>1</v>
      </c>
      <c r="AE3536">
        <f>IF(LEFT(A3536)="8",1,IF(LEFT(A3536)="9",1,0))</f>
        <v>0</v>
      </c>
      <c r="AF3536" t="str">
        <f>LEFT(A3536)</f>
        <v>5</v>
      </c>
    </row>
    <row r="3537" spans="1:32" x14ac:dyDescent="0.25">
      <c r="A3537" t="s">
        <v>6801</v>
      </c>
      <c r="B3537" t="s">
        <v>6802</v>
      </c>
      <c r="C3537" t="s">
        <v>6797</v>
      </c>
      <c r="D3537">
        <v>1</v>
      </c>
      <c r="E3537">
        <v>0</v>
      </c>
      <c r="F3537">
        <v>1</v>
      </c>
      <c r="G3537">
        <v>0</v>
      </c>
      <c r="H3537" t="s">
        <v>6802</v>
      </c>
      <c r="I3537" t="s">
        <v>10418</v>
      </c>
      <c r="J3537" t="s">
        <v>10420</v>
      </c>
      <c r="K3537" s="1">
        <v>42339</v>
      </c>
      <c r="L3537" s="1">
        <v>42339</v>
      </c>
      <c r="M3537" t="s">
        <v>10420</v>
      </c>
      <c r="N3537">
        <v>0</v>
      </c>
      <c r="O3537" t="s">
        <v>6472</v>
      </c>
      <c r="P3537">
        <v>1</v>
      </c>
      <c r="Q3537">
        <v>0</v>
      </c>
      <c r="T3537" t="str">
        <f>IF(LEN(A3537)=2,MID(A3537,1,1),IF(LEN(A3537)=3,MID(A3537,1,2),IF(LEN(A3537)=5,MID(A3537,1,3),IF(LEN(A3537)=7,MID(A3537,1,5),IF(LEN(A3537)=1,"")))))</f>
        <v>52202</v>
      </c>
      <c r="U3537">
        <f>IF(LEN(A3537)=7,0,1)</f>
        <v>0</v>
      </c>
      <c r="V3537">
        <f t="shared" si="110"/>
        <v>1</v>
      </c>
      <c r="W3537">
        <f>IF(OR(LEFT(A3537)="1", LEFT(A3537)="2",LEFT(A3537)="3"),1,0)</f>
        <v>0</v>
      </c>
      <c r="Y3537" t="str">
        <f t="shared" si="111"/>
        <v>Belanja Bahan Baku Industri</v>
      </c>
      <c r="AB3537" t="str">
        <f>IF(LEFT(A3537)="1","D",IF(LEFT(A3537)="2","K",IF(LEFT(A3537)="3","K",IF(LEFT(A3537)="4","K",IF(LEFT(A3537)="5","D",IF(LEFT(A3537)="6","D",IF(LEFT(A3537)="8","K",IF(LEFT(A3537)="9","D"))))))))</f>
        <v>D</v>
      </c>
      <c r="AD3537">
        <f>IF(LEFT(A3537)="4",1,IF(LEFT(A3537)="5",1,IF(LEFT(A3537)="6",1,0)))</f>
        <v>1</v>
      </c>
      <c r="AE3537">
        <f>IF(LEFT(A3537)="8",1,IF(LEFT(A3537)="9",1,0))</f>
        <v>0</v>
      </c>
      <c r="AF3537" t="str">
        <f>LEFT(A3537)</f>
        <v>5</v>
      </c>
    </row>
    <row r="3538" spans="1:32" x14ac:dyDescent="0.25">
      <c r="A3538" t="s">
        <v>6803</v>
      </c>
      <c r="B3538" t="s">
        <v>6804</v>
      </c>
      <c r="C3538" t="s">
        <v>6797</v>
      </c>
      <c r="D3538">
        <v>1</v>
      </c>
      <c r="E3538">
        <v>0</v>
      </c>
      <c r="F3538">
        <v>1</v>
      </c>
      <c r="G3538">
        <v>0</v>
      </c>
      <c r="H3538" t="s">
        <v>6804</v>
      </c>
      <c r="I3538" t="s">
        <v>10418</v>
      </c>
      <c r="J3538" t="s">
        <v>10420</v>
      </c>
      <c r="K3538" s="1">
        <v>42339</v>
      </c>
      <c r="L3538" s="1">
        <v>42339</v>
      </c>
      <c r="M3538" t="s">
        <v>10420</v>
      </c>
      <c r="N3538">
        <v>0</v>
      </c>
      <c r="O3538" t="s">
        <v>6472</v>
      </c>
      <c r="P3538">
        <v>1</v>
      </c>
      <c r="Q3538">
        <v>0</v>
      </c>
      <c r="T3538" t="str">
        <f>IF(LEN(A3538)=2,MID(A3538,1,1),IF(LEN(A3538)=3,MID(A3538,1,2),IF(LEN(A3538)=5,MID(A3538,1,3),IF(LEN(A3538)=7,MID(A3538,1,5),IF(LEN(A3538)=1,"")))))</f>
        <v>52202</v>
      </c>
      <c r="U3538">
        <f>IF(LEN(A3538)=7,0,1)</f>
        <v>0</v>
      </c>
      <c r="V3538">
        <f t="shared" si="110"/>
        <v>1</v>
      </c>
      <c r="W3538">
        <f>IF(OR(LEFT(A3538)="1", LEFT(A3538)="2",LEFT(A3538)="3"),1,0)</f>
        <v>0</v>
      </c>
      <c r="Y3538" t="str">
        <f t="shared" si="111"/>
        <v>Belanja Bahan/Bibit Tanaman/Tanaman</v>
      </c>
      <c r="AB3538" t="str">
        <f>IF(LEFT(A3538)="1","D",IF(LEFT(A3538)="2","K",IF(LEFT(A3538)="3","K",IF(LEFT(A3538)="4","K",IF(LEFT(A3538)="5","D",IF(LEFT(A3538)="6","D",IF(LEFT(A3538)="8","K",IF(LEFT(A3538)="9","D"))))))))</f>
        <v>D</v>
      </c>
      <c r="AD3538">
        <f>IF(LEFT(A3538)="4",1,IF(LEFT(A3538)="5",1,IF(LEFT(A3538)="6",1,0)))</f>
        <v>1</v>
      </c>
      <c r="AE3538">
        <f>IF(LEFT(A3538)="8",1,IF(LEFT(A3538)="9",1,0))</f>
        <v>0</v>
      </c>
      <c r="AF3538" t="str">
        <f>LEFT(A3538)</f>
        <v>5</v>
      </c>
    </row>
    <row r="3539" spans="1:32" x14ac:dyDescent="0.25">
      <c r="A3539" t="s">
        <v>6805</v>
      </c>
      <c r="B3539" t="s">
        <v>6806</v>
      </c>
      <c r="C3539" t="s">
        <v>6797</v>
      </c>
      <c r="D3539">
        <v>1</v>
      </c>
      <c r="E3539">
        <v>0</v>
      </c>
      <c r="F3539">
        <v>1</v>
      </c>
      <c r="G3539">
        <v>0</v>
      </c>
      <c r="H3539" t="s">
        <v>6806</v>
      </c>
      <c r="I3539" t="s">
        <v>10418</v>
      </c>
      <c r="J3539" t="s">
        <v>10420</v>
      </c>
      <c r="K3539" s="1">
        <v>42339</v>
      </c>
      <c r="L3539" s="1">
        <v>42339</v>
      </c>
      <c r="M3539" t="s">
        <v>10420</v>
      </c>
      <c r="N3539">
        <v>0</v>
      </c>
      <c r="O3539" t="s">
        <v>6472</v>
      </c>
      <c r="P3539">
        <v>1</v>
      </c>
      <c r="Q3539">
        <v>0</v>
      </c>
      <c r="T3539" t="str">
        <f>IF(LEN(A3539)=2,MID(A3539,1,1),IF(LEN(A3539)=3,MID(A3539,1,2),IF(LEN(A3539)=5,MID(A3539,1,3),IF(LEN(A3539)=7,MID(A3539,1,5),IF(LEN(A3539)=1,"")))))</f>
        <v>52202</v>
      </c>
      <c r="U3539">
        <f>IF(LEN(A3539)=7,0,1)</f>
        <v>0</v>
      </c>
      <c r="V3539">
        <f t="shared" si="110"/>
        <v>1</v>
      </c>
      <c r="W3539">
        <f>IF(OR(LEFT(A3539)="1", LEFT(A3539)="2",LEFT(A3539)="3"),1,0)</f>
        <v>0</v>
      </c>
      <c r="Y3539" t="str">
        <f t="shared" si="111"/>
        <v>Belanja Bahan/Bibit Ternak/Ternak</v>
      </c>
      <c r="AB3539" t="str">
        <f>IF(LEFT(A3539)="1","D",IF(LEFT(A3539)="2","K",IF(LEFT(A3539)="3","K",IF(LEFT(A3539)="4","K",IF(LEFT(A3539)="5","D",IF(LEFT(A3539)="6","D",IF(LEFT(A3539)="8","K",IF(LEFT(A3539)="9","D"))))))))</f>
        <v>D</v>
      </c>
      <c r="AD3539">
        <f>IF(LEFT(A3539)="4",1,IF(LEFT(A3539)="5",1,IF(LEFT(A3539)="6",1,0)))</f>
        <v>1</v>
      </c>
      <c r="AE3539">
        <f>IF(LEFT(A3539)="8",1,IF(LEFT(A3539)="9",1,0))</f>
        <v>0</v>
      </c>
      <c r="AF3539" t="str">
        <f>LEFT(A3539)</f>
        <v>5</v>
      </c>
    </row>
    <row r="3540" spans="1:32" x14ac:dyDescent="0.25">
      <c r="A3540" t="s">
        <v>6807</v>
      </c>
      <c r="B3540" t="s">
        <v>6808</v>
      </c>
      <c r="C3540" t="s">
        <v>6797</v>
      </c>
      <c r="D3540">
        <v>1</v>
      </c>
      <c r="E3540">
        <v>0</v>
      </c>
      <c r="F3540">
        <v>1</v>
      </c>
      <c r="G3540">
        <v>0</v>
      </c>
      <c r="H3540" t="s">
        <v>6808</v>
      </c>
      <c r="I3540" t="s">
        <v>10418</v>
      </c>
      <c r="J3540" t="s">
        <v>10420</v>
      </c>
      <c r="K3540" s="1">
        <v>42339</v>
      </c>
      <c r="L3540" s="1">
        <v>42339</v>
      </c>
      <c r="M3540" t="s">
        <v>10420</v>
      </c>
      <c r="N3540">
        <v>0</v>
      </c>
      <c r="O3540" t="s">
        <v>6472</v>
      </c>
      <c r="P3540">
        <v>1</v>
      </c>
      <c r="Q3540">
        <v>0</v>
      </c>
      <c r="T3540" t="str">
        <f>IF(LEN(A3540)=2,MID(A3540,1,1),IF(LEN(A3540)=3,MID(A3540,1,2),IF(LEN(A3540)=5,MID(A3540,1,3),IF(LEN(A3540)=7,MID(A3540,1,5),IF(LEN(A3540)=1,"")))))</f>
        <v>52202</v>
      </c>
      <c r="U3540">
        <f>IF(LEN(A3540)=7,0,1)</f>
        <v>0</v>
      </c>
      <c r="V3540">
        <f t="shared" si="110"/>
        <v>1</v>
      </c>
      <c r="W3540">
        <f>IF(OR(LEFT(A3540)="1", LEFT(A3540)="2",LEFT(A3540)="3"),1,0)</f>
        <v>0</v>
      </c>
      <c r="Y3540" t="str">
        <f t="shared" si="111"/>
        <v>Belanja Bahan Obat-obatan/Obat-obatan</v>
      </c>
      <c r="AB3540" t="str">
        <f>IF(LEFT(A3540)="1","D",IF(LEFT(A3540)="2","K",IF(LEFT(A3540)="3","K",IF(LEFT(A3540)="4","K",IF(LEFT(A3540)="5","D",IF(LEFT(A3540)="6","D",IF(LEFT(A3540)="8","K",IF(LEFT(A3540)="9","D"))))))))</f>
        <v>D</v>
      </c>
      <c r="AD3540">
        <f>IF(LEFT(A3540)="4",1,IF(LEFT(A3540)="5",1,IF(LEFT(A3540)="6",1,0)))</f>
        <v>1</v>
      </c>
      <c r="AE3540">
        <f>IF(LEFT(A3540)="8",1,IF(LEFT(A3540)="9",1,0))</f>
        <v>0</v>
      </c>
      <c r="AF3540" t="str">
        <f>LEFT(A3540)</f>
        <v>5</v>
      </c>
    </row>
    <row r="3541" spans="1:32" x14ac:dyDescent="0.25">
      <c r="A3541" t="s">
        <v>6809</v>
      </c>
      <c r="B3541" t="s">
        <v>6810</v>
      </c>
      <c r="C3541" t="s">
        <v>6797</v>
      </c>
      <c r="D3541">
        <v>1</v>
      </c>
      <c r="E3541">
        <v>0</v>
      </c>
      <c r="F3541">
        <v>1</v>
      </c>
      <c r="G3541">
        <v>0</v>
      </c>
      <c r="H3541" t="s">
        <v>6810</v>
      </c>
      <c r="I3541" t="s">
        <v>10418</v>
      </c>
      <c r="J3541" t="s">
        <v>10420</v>
      </c>
      <c r="K3541" s="1">
        <v>42339</v>
      </c>
      <c r="L3541" s="1">
        <v>42339</v>
      </c>
      <c r="M3541" t="s">
        <v>10420</v>
      </c>
      <c r="N3541">
        <v>0</v>
      </c>
      <c r="O3541" t="s">
        <v>6472</v>
      </c>
      <c r="P3541">
        <v>1</v>
      </c>
      <c r="Q3541">
        <v>0</v>
      </c>
      <c r="T3541" t="str">
        <f>IF(LEN(A3541)=2,MID(A3541,1,1),IF(LEN(A3541)=3,MID(A3541,1,2),IF(LEN(A3541)=5,MID(A3541,1,3),IF(LEN(A3541)=7,MID(A3541,1,5),IF(LEN(A3541)=1,"")))))</f>
        <v>52202</v>
      </c>
      <c r="U3541">
        <f>IF(LEN(A3541)=7,0,1)</f>
        <v>0</v>
      </c>
      <c r="V3541">
        <f t="shared" si="110"/>
        <v>1</v>
      </c>
      <c r="W3541">
        <f>IF(OR(LEFT(A3541)="1", LEFT(A3541)="2",LEFT(A3541)="3"),1,0)</f>
        <v>0</v>
      </c>
      <c r="Y3541" t="str">
        <f t="shared" si="111"/>
        <v>Belanja Bahan Kimia</v>
      </c>
      <c r="AB3541" t="str">
        <f>IF(LEFT(A3541)="1","D",IF(LEFT(A3541)="2","K",IF(LEFT(A3541)="3","K",IF(LEFT(A3541)="4","K",IF(LEFT(A3541)="5","D",IF(LEFT(A3541)="6","D",IF(LEFT(A3541)="8","K",IF(LEFT(A3541)="9","D"))))))))</f>
        <v>D</v>
      </c>
      <c r="AD3541">
        <f>IF(LEFT(A3541)="4",1,IF(LEFT(A3541)="5",1,IF(LEFT(A3541)="6",1,0)))</f>
        <v>1</v>
      </c>
      <c r="AE3541">
        <f>IF(LEFT(A3541)="8",1,IF(LEFT(A3541)="9",1,0))</f>
        <v>0</v>
      </c>
      <c r="AF3541" t="str">
        <f>LEFT(A3541)</f>
        <v>5</v>
      </c>
    </row>
    <row r="3542" spans="1:32" x14ac:dyDescent="0.25">
      <c r="A3542" t="s">
        <v>6811</v>
      </c>
      <c r="B3542" t="s">
        <v>6812</v>
      </c>
      <c r="C3542" t="s">
        <v>6797</v>
      </c>
      <c r="D3542">
        <v>1</v>
      </c>
      <c r="E3542">
        <v>0</v>
      </c>
      <c r="F3542">
        <v>1</v>
      </c>
      <c r="G3542">
        <v>0</v>
      </c>
      <c r="H3542" t="s">
        <v>6812</v>
      </c>
      <c r="I3542" t="s">
        <v>10418</v>
      </c>
      <c r="J3542" t="s">
        <v>10420</v>
      </c>
      <c r="K3542" s="1">
        <v>42339</v>
      </c>
      <c r="L3542" s="1">
        <v>42339</v>
      </c>
      <c r="M3542" t="s">
        <v>10420</v>
      </c>
      <c r="N3542">
        <v>0</v>
      </c>
      <c r="O3542" t="s">
        <v>6472</v>
      </c>
      <c r="P3542">
        <v>1</v>
      </c>
      <c r="Q3542">
        <v>0</v>
      </c>
      <c r="T3542" t="str">
        <f>IF(LEN(A3542)=2,MID(A3542,1,1),IF(LEN(A3542)=3,MID(A3542,1,2),IF(LEN(A3542)=5,MID(A3542,1,3),IF(LEN(A3542)=7,MID(A3542,1,5),IF(LEN(A3542)=1,"")))))</f>
        <v>52202</v>
      </c>
      <c r="U3542">
        <f>IF(LEN(A3542)=7,0,1)</f>
        <v>0</v>
      </c>
      <c r="V3542">
        <f t="shared" si="110"/>
        <v>1</v>
      </c>
      <c r="W3542">
        <f>IF(OR(LEFT(A3542)="1", LEFT(A3542)="2",LEFT(A3542)="3"),1,0)</f>
        <v>0</v>
      </c>
      <c r="Y3542" t="str">
        <f t="shared" si="111"/>
        <v>Belanja Barang Praktek dan Percontohan</v>
      </c>
      <c r="AB3542" t="str">
        <f>IF(LEFT(A3542)="1","D",IF(LEFT(A3542)="2","K",IF(LEFT(A3542)="3","K",IF(LEFT(A3542)="4","K",IF(LEFT(A3542)="5","D",IF(LEFT(A3542)="6","D",IF(LEFT(A3542)="8","K",IF(LEFT(A3542)="9","D"))))))))</f>
        <v>D</v>
      </c>
      <c r="AD3542">
        <f>IF(LEFT(A3542)="4",1,IF(LEFT(A3542)="5",1,IF(LEFT(A3542)="6",1,0)))</f>
        <v>1</v>
      </c>
      <c r="AE3542">
        <f>IF(LEFT(A3542)="8",1,IF(LEFT(A3542)="9",1,0))</f>
        <v>0</v>
      </c>
      <c r="AF3542" t="str">
        <f>LEFT(A3542)</f>
        <v>5</v>
      </c>
    </row>
    <row r="3543" spans="1:32" x14ac:dyDescent="0.25">
      <c r="A3543" t="s">
        <v>6813</v>
      </c>
      <c r="B3543" t="s">
        <v>6814</v>
      </c>
      <c r="C3543" t="s">
        <v>6797</v>
      </c>
      <c r="D3543">
        <v>1</v>
      </c>
      <c r="E3543">
        <v>0</v>
      </c>
      <c r="F3543">
        <v>1</v>
      </c>
      <c r="G3543">
        <v>0</v>
      </c>
      <c r="H3543" t="s">
        <v>6814</v>
      </c>
      <c r="I3543" t="s">
        <v>10418</v>
      </c>
      <c r="J3543" t="s">
        <v>10420</v>
      </c>
      <c r="K3543" s="1">
        <v>42339</v>
      </c>
      <c r="L3543" s="1">
        <v>42339</v>
      </c>
      <c r="M3543" t="s">
        <v>10420</v>
      </c>
      <c r="N3543">
        <v>0</v>
      </c>
      <c r="O3543" t="s">
        <v>6472</v>
      </c>
      <c r="P3543">
        <v>1</v>
      </c>
      <c r="Q3543">
        <v>0</v>
      </c>
      <c r="T3543" t="str">
        <f>IF(LEN(A3543)=2,MID(A3543,1,1),IF(LEN(A3543)=3,MID(A3543,1,2),IF(LEN(A3543)=5,MID(A3543,1,3),IF(LEN(A3543)=7,MID(A3543,1,5),IF(LEN(A3543)=1,"")))))</f>
        <v>52202</v>
      </c>
      <c r="U3543">
        <f>IF(LEN(A3543)=7,0,1)</f>
        <v>0</v>
      </c>
      <c r="V3543">
        <f t="shared" si="110"/>
        <v>1</v>
      </c>
      <c r="W3543">
        <f>IF(OR(LEFT(A3543)="1", LEFT(A3543)="2",LEFT(A3543)="3"),1,0)</f>
        <v>0</v>
      </c>
      <c r="Y3543" t="str">
        <f t="shared" si="111"/>
        <v>Belanja Penggantian Suku Cadang Alat-alat Operasional</v>
      </c>
      <c r="AB3543" t="str">
        <f>IF(LEFT(A3543)="1","D",IF(LEFT(A3543)="2","K",IF(LEFT(A3543)="3","K",IF(LEFT(A3543)="4","K",IF(LEFT(A3543)="5","D",IF(LEFT(A3543)="6","D",IF(LEFT(A3543)="8","K",IF(LEFT(A3543)="9","D"))))))))</f>
        <v>D</v>
      </c>
      <c r="AD3543">
        <f>IF(LEFT(A3543)="4",1,IF(LEFT(A3543)="5",1,IF(LEFT(A3543)="6",1,0)))</f>
        <v>1</v>
      </c>
      <c r="AE3543">
        <f>IF(LEFT(A3543)="8",1,IF(LEFT(A3543)="9",1,0))</f>
        <v>0</v>
      </c>
      <c r="AF3543" t="str">
        <f>LEFT(A3543)</f>
        <v>5</v>
      </c>
    </row>
    <row r="3544" spans="1:32" x14ac:dyDescent="0.25">
      <c r="A3544" t="s">
        <v>6815</v>
      </c>
      <c r="B3544" t="s">
        <v>6816</v>
      </c>
      <c r="C3544" t="s">
        <v>6773</v>
      </c>
      <c r="D3544">
        <v>1</v>
      </c>
      <c r="E3544">
        <v>1</v>
      </c>
      <c r="F3544">
        <v>1</v>
      </c>
      <c r="G3544">
        <v>0</v>
      </c>
      <c r="H3544" t="s">
        <v>6816</v>
      </c>
      <c r="I3544" t="s">
        <v>10418</v>
      </c>
      <c r="J3544" t="s">
        <v>10420</v>
      </c>
      <c r="K3544" s="1">
        <v>42339</v>
      </c>
      <c r="L3544" s="1">
        <v>42339</v>
      </c>
      <c r="M3544" t="s">
        <v>10420</v>
      </c>
      <c r="N3544">
        <v>0</v>
      </c>
      <c r="O3544" t="s">
        <v>6472</v>
      </c>
      <c r="P3544">
        <v>1</v>
      </c>
      <c r="Q3544">
        <v>0</v>
      </c>
      <c r="T3544" t="str">
        <f>IF(LEN(A3544)=2,MID(A3544,1,1),IF(LEN(A3544)=3,MID(A3544,1,2),IF(LEN(A3544)=5,MID(A3544,1,3),IF(LEN(A3544)=7,MID(A3544,1,5),IF(LEN(A3544)=1,"")))))</f>
        <v>522</v>
      </c>
      <c r="U3544">
        <f>IF(LEN(A3544)=7,0,1)</f>
        <v>1</v>
      </c>
      <c r="V3544">
        <f t="shared" si="110"/>
        <v>1</v>
      </c>
      <c r="W3544">
        <f>IF(OR(LEFT(A3544)="1", LEFT(A3544)="2",LEFT(A3544)="3"),1,0)</f>
        <v>0</v>
      </c>
      <c r="Y3544" t="str">
        <f t="shared" si="111"/>
        <v>Belanja Jasa</v>
      </c>
      <c r="AB3544" t="str">
        <f>IF(LEFT(A3544)="1","D",IF(LEFT(A3544)="2","K",IF(LEFT(A3544)="3","K",IF(LEFT(A3544)="4","K",IF(LEFT(A3544)="5","D",IF(LEFT(A3544)="6","D",IF(LEFT(A3544)="8","K",IF(LEFT(A3544)="9","D"))))))))</f>
        <v>D</v>
      </c>
      <c r="AD3544">
        <f>IF(LEFT(A3544)="4",1,IF(LEFT(A3544)="5",1,IF(LEFT(A3544)="6",1,0)))</f>
        <v>1</v>
      </c>
      <c r="AE3544">
        <f>IF(LEFT(A3544)="8",1,IF(LEFT(A3544)="9",1,0))</f>
        <v>0</v>
      </c>
      <c r="AF3544" t="str">
        <f>LEFT(A3544)</f>
        <v>5</v>
      </c>
    </row>
    <row r="3545" spans="1:32" x14ac:dyDescent="0.25">
      <c r="A3545" t="s">
        <v>6817</v>
      </c>
      <c r="B3545" t="s">
        <v>6818</v>
      </c>
      <c r="C3545" t="s">
        <v>6815</v>
      </c>
      <c r="D3545">
        <v>1</v>
      </c>
      <c r="E3545">
        <v>0</v>
      </c>
      <c r="F3545">
        <v>1</v>
      </c>
      <c r="G3545">
        <v>0</v>
      </c>
      <c r="H3545" t="s">
        <v>6818</v>
      </c>
      <c r="I3545" t="s">
        <v>10418</v>
      </c>
      <c r="J3545" t="s">
        <v>10420</v>
      </c>
      <c r="K3545" s="1">
        <v>42339</v>
      </c>
      <c r="L3545" s="1">
        <v>42339</v>
      </c>
      <c r="M3545" t="s">
        <v>10420</v>
      </c>
      <c r="N3545">
        <v>0</v>
      </c>
      <c r="O3545" t="s">
        <v>6472</v>
      </c>
      <c r="P3545">
        <v>1</v>
      </c>
      <c r="Q3545">
        <v>0</v>
      </c>
      <c r="T3545" t="str">
        <f>IF(LEN(A3545)=2,MID(A3545,1,1),IF(LEN(A3545)=3,MID(A3545,1,2),IF(LEN(A3545)=5,MID(A3545,1,3),IF(LEN(A3545)=7,MID(A3545,1,5),IF(LEN(A3545)=1,"")))))</f>
        <v>52203</v>
      </c>
      <c r="U3545">
        <f>IF(LEN(A3545)=7,0,1)</f>
        <v>0</v>
      </c>
      <c r="V3545">
        <f t="shared" si="110"/>
        <v>1</v>
      </c>
      <c r="W3545">
        <f>IF(OR(LEFT(A3545)="1", LEFT(A3545)="2",LEFT(A3545)="3"),1,0)</f>
        <v>0</v>
      </c>
      <c r="Y3545" t="str">
        <f t="shared" si="111"/>
        <v>Belanja Telepon/Faksimili</v>
      </c>
      <c r="AB3545" t="str">
        <f>IF(LEFT(A3545)="1","D",IF(LEFT(A3545)="2","K",IF(LEFT(A3545)="3","K",IF(LEFT(A3545)="4","K",IF(LEFT(A3545)="5","D",IF(LEFT(A3545)="6","D",IF(LEFT(A3545)="8","K",IF(LEFT(A3545)="9","D"))))))))</f>
        <v>D</v>
      </c>
      <c r="AD3545">
        <f>IF(LEFT(A3545)="4",1,IF(LEFT(A3545)="5",1,IF(LEFT(A3545)="6",1,0)))</f>
        <v>1</v>
      </c>
      <c r="AE3545">
        <f>IF(LEFT(A3545)="8",1,IF(LEFT(A3545)="9",1,0))</f>
        <v>0</v>
      </c>
      <c r="AF3545" t="str">
        <f>LEFT(A3545)</f>
        <v>5</v>
      </c>
    </row>
    <row r="3546" spans="1:32" x14ac:dyDescent="0.25">
      <c r="A3546" t="s">
        <v>6819</v>
      </c>
      <c r="B3546" t="s">
        <v>6820</v>
      </c>
      <c r="C3546" t="s">
        <v>6815</v>
      </c>
      <c r="D3546">
        <v>1</v>
      </c>
      <c r="E3546">
        <v>0</v>
      </c>
      <c r="F3546">
        <v>1</v>
      </c>
      <c r="G3546">
        <v>0</v>
      </c>
      <c r="H3546" t="s">
        <v>6820</v>
      </c>
      <c r="I3546" t="s">
        <v>10418</v>
      </c>
      <c r="J3546" t="s">
        <v>10420</v>
      </c>
      <c r="K3546" s="1">
        <v>42339</v>
      </c>
      <c r="L3546" s="1">
        <v>42339</v>
      </c>
      <c r="M3546" t="s">
        <v>10420</v>
      </c>
      <c r="N3546">
        <v>0</v>
      </c>
      <c r="O3546" t="s">
        <v>6472</v>
      </c>
      <c r="P3546">
        <v>1</v>
      </c>
      <c r="Q3546">
        <v>0</v>
      </c>
      <c r="T3546" t="str">
        <f>IF(LEN(A3546)=2,MID(A3546,1,1),IF(LEN(A3546)=3,MID(A3546,1,2),IF(LEN(A3546)=5,MID(A3546,1,3),IF(LEN(A3546)=7,MID(A3546,1,5),IF(LEN(A3546)=1,"")))))</f>
        <v>52203</v>
      </c>
      <c r="U3546">
        <f>IF(LEN(A3546)=7,0,1)</f>
        <v>0</v>
      </c>
      <c r="V3546">
        <f t="shared" si="110"/>
        <v>1</v>
      </c>
      <c r="W3546">
        <f>IF(OR(LEFT(A3546)="1", LEFT(A3546)="2",LEFT(A3546)="3"),1,0)</f>
        <v>0</v>
      </c>
      <c r="Y3546" t="str">
        <f t="shared" si="111"/>
        <v>Belanja Air</v>
      </c>
      <c r="AB3546" t="str">
        <f>IF(LEFT(A3546)="1","D",IF(LEFT(A3546)="2","K",IF(LEFT(A3546)="3","K",IF(LEFT(A3546)="4","K",IF(LEFT(A3546)="5","D",IF(LEFT(A3546)="6","D",IF(LEFT(A3546)="8","K",IF(LEFT(A3546)="9","D"))))))))</f>
        <v>D</v>
      </c>
      <c r="AD3546">
        <f>IF(LEFT(A3546)="4",1,IF(LEFT(A3546)="5",1,IF(LEFT(A3546)="6",1,0)))</f>
        <v>1</v>
      </c>
      <c r="AE3546">
        <f>IF(LEFT(A3546)="8",1,IF(LEFT(A3546)="9",1,0))</f>
        <v>0</v>
      </c>
      <c r="AF3546" t="str">
        <f>LEFT(A3546)</f>
        <v>5</v>
      </c>
    </row>
    <row r="3547" spans="1:32" x14ac:dyDescent="0.25">
      <c r="A3547" t="s">
        <v>6821</v>
      </c>
      <c r="B3547" t="s">
        <v>6822</v>
      </c>
      <c r="C3547" t="s">
        <v>6815</v>
      </c>
      <c r="D3547">
        <v>1</v>
      </c>
      <c r="E3547">
        <v>0</v>
      </c>
      <c r="F3547">
        <v>1</v>
      </c>
      <c r="G3547">
        <v>0</v>
      </c>
      <c r="H3547" t="s">
        <v>6822</v>
      </c>
      <c r="I3547" t="s">
        <v>10418</v>
      </c>
      <c r="J3547" t="s">
        <v>10420</v>
      </c>
      <c r="K3547" s="1">
        <v>42339</v>
      </c>
      <c r="L3547" s="1">
        <v>42339</v>
      </c>
      <c r="M3547" t="s">
        <v>10420</v>
      </c>
      <c r="N3547">
        <v>0</v>
      </c>
      <c r="O3547" t="s">
        <v>6472</v>
      </c>
      <c r="P3547">
        <v>1</v>
      </c>
      <c r="Q3547">
        <v>0</v>
      </c>
      <c r="T3547" t="str">
        <f>IF(LEN(A3547)=2,MID(A3547,1,1),IF(LEN(A3547)=3,MID(A3547,1,2),IF(LEN(A3547)=5,MID(A3547,1,3),IF(LEN(A3547)=7,MID(A3547,1,5),IF(LEN(A3547)=1,"")))))</f>
        <v>52203</v>
      </c>
      <c r="U3547">
        <f>IF(LEN(A3547)=7,0,1)</f>
        <v>0</v>
      </c>
      <c r="V3547">
        <f t="shared" si="110"/>
        <v>1</v>
      </c>
      <c r="W3547">
        <f>IF(OR(LEFT(A3547)="1", LEFT(A3547)="2",LEFT(A3547)="3"),1,0)</f>
        <v>0</v>
      </c>
      <c r="Y3547" t="str">
        <f t="shared" si="111"/>
        <v>Belanja Listrik</v>
      </c>
      <c r="AB3547" t="str">
        <f>IF(LEFT(A3547)="1","D",IF(LEFT(A3547)="2","K",IF(LEFT(A3547)="3","K",IF(LEFT(A3547)="4","K",IF(LEFT(A3547)="5","D",IF(LEFT(A3547)="6","D",IF(LEFT(A3547)="8","K",IF(LEFT(A3547)="9","D"))))))))</f>
        <v>D</v>
      </c>
      <c r="AD3547">
        <f>IF(LEFT(A3547)="4",1,IF(LEFT(A3547)="5",1,IF(LEFT(A3547)="6",1,0)))</f>
        <v>1</v>
      </c>
      <c r="AE3547">
        <f>IF(LEFT(A3547)="8",1,IF(LEFT(A3547)="9",1,0))</f>
        <v>0</v>
      </c>
      <c r="AF3547" t="str">
        <f>LEFT(A3547)</f>
        <v>5</v>
      </c>
    </row>
    <row r="3548" spans="1:32" x14ac:dyDescent="0.25">
      <c r="A3548" t="s">
        <v>6823</v>
      </c>
      <c r="B3548" t="s">
        <v>6824</v>
      </c>
      <c r="C3548" t="s">
        <v>6815</v>
      </c>
      <c r="D3548">
        <v>1</v>
      </c>
      <c r="E3548">
        <v>0</v>
      </c>
      <c r="F3548">
        <v>1</v>
      </c>
      <c r="G3548">
        <v>0</v>
      </c>
      <c r="H3548" t="s">
        <v>6824</v>
      </c>
      <c r="I3548" t="s">
        <v>10418</v>
      </c>
      <c r="J3548" t="s">
        <v>10420</v>
      </c>
      <c r="K3548" s="1">
        <v>42339</v>
      </c>
      <c r="L3548" s="1">
        <v>42339</v>
      </c>
      <c r="M3548" t="s">
        <v>10420</v>
      </c>
      <c r="N3548">
        <v>0</v>
      </c>
      <c r="O3548" t="s">
        <v>6472</v>
      </c>
      <c r="P3548">
        <v>1</v>
      </c>
      <c r="Q3548">
        <v>0</v>
      </c>
      <c r="T3548" t="str">
        <f>IF(LEN(A3548)=2,MID(A3548,1,1),IF(LEN(A3548)=3,MID(A3548,1,2),IF(LEN(A3548)=5,MID(A3548,1,3),IF(LEN(A3548)=7,MID(A3548,1,5),IF(LEN(A3548)=1,"")))))</f>
        <v>52203</v>
      </c>
      <c r="U3548">
        <f>IF(LEN(A3548)=7,0,1)</f>
        <v>0</v>
      </c>
      <c r="V3548">
        <f t="shared" si="110"/>
        <v>1</v>
      </c>
      <c r="W3548">
        <f>IF(OR(LEFT(A3548)="1", LEFT(A3548)="2",LEFT(A3548)="3"),1,0)</f>
        <v>0</v>
      </c>
      <c r="Y3548" t="str">
        <f t="shared" si="111"/>
        <v>Belanja Surat Kabar/Majalah</v>
      </c>
      <c r="AB3548" t="str">
        <f>IF(LEFT(A3548)="1","D",IF(LEFT(A3548)="2","K",IF(LEFT(A3548)="3","K",IF(LEFT(A3548)="4","K",IF(LEFT(A3548)="5","D",IF(LEFT(A3548)="6","D",IF(LEFT(A3548)="8","K",IF(LEFT(A3548)="9","D"))))))))</f>
        <v>D</v>
      </c>
      <c r="AD3548">
        <f>IF(LEFT(A3548)="4",1,IF(LEFT(A3548)="5",1,IF(LEFT(A3548)="6",1,0)))</f>
        <v>1</v>
      </c>
      <c r="AE3548">
        <f>IF(LEFT(A3548)="8",1,IF(LEFT(A3548)="9",1,0))</f>
        <v>0</v>
      </c>
      <c r="AF3548" t="str">
        <f>LEFT(A3548)</f>
        <v>5</v>
      </c>
    </row>
    <row r="3549" spans="1:32" x14ac:dyDescent="0.25">
      <c r="A3549" t="s">
        <v>6825</v>
      </c>
      <c r="B3549" t="s">
        <v>6826</v>
      </c>
      <c r="C3549" t="s">
        <v>6815</v>
      </c>
      <c r="D3549">
        <v>1</v>
      </c>
      <c r="E3549">
        <v>0</v>
      </c>
      <c r="F3549">
        <v>1</v>
      </c>
      <c r="G3549">
        <v>0</v>
      </c>
      <c r="H3549" t="s">
        <v>6826</v>
      </c>
      <c r="I3549" t="s">
        <v>10418</v>
      </c>
      <c r="J3549" t="s">
        <v>10420</v>
      </c>
      <c r="K3549" s="1">
        <v>42339</v>
      </c>
      <c r="L3549" s="1">
        <v>42339</v>
      </c>
      <c r="M3549" t="s">
        <v>10420</v>
      </c>
      <c r="N3549">
        <v>0</v>
      </c>
      <c r="O3549" t="s">
        <v>6472</v>
      </c>
      <c r="P3549">
        <v>1</v>
      </c>
      <c r="Q3549">
        <v>0</v>
      </c>
      <c r="T3549" t="str">
        <f>IF(LEN(A3549)=2,MID(A3549,1,1),IF(LEN(A3549)=3,MID(A3549,1,2),IF(LEN(A3549)=5,MID(A3549,1,3),IF(LEN(A3549)=7,MID(A3549,1,5),IF(LEN(A3549)=1,"")))))</f>
        <v>52203</v>
      </c>
      <c r="U3549">
        <f>IF(LEN(A3549)=7,0,1)</f>
        <v>0</v>
      </c>
      <c r="V3549">
        <f t="shared" si="110"/>
        <v>1</v>
      </c>
      <c r="W3549">
        <f>IF(OR(LEFT(A3549)="1", LEFT(A3549)="2",LEFT(A3549)="3"),1,0)</f>
        <v>0</v>
      </c>
      <c r="Y3549" t="str">
        <f t="shared" si="111"/>
        <v>Belanja Langganan Multimedia</v>
      </c>
      <c r="AB3549" t="str">
        <f>IF(LEFT(A3549)="1","D",IF(LEFT(A3549)="2","K",IF(LEFT(A3549)="3","K",IF(LEFT(A3549)="4","K",IF(LEFT(A3549)="5","D",IF(LEFT(A3549)="6","D",IF(LEFT(A3549)="8","K",IF(LEFT(A3549)="9","D"))))))))</f>
        <v>D</v>
      </c>
      <c r="AD3549">
        <f>IF(LEFT(A3549)="4",1,IF(LEFT(A3549)="5",1,IF(LEFT(A3549)="6",1,0)))</f>
        <v>1</v>
      </c>
      <c r="AE3549">
        <f>IF(LEFT(A3549)="8",1,IF(LEFT(A3549)="9",1,0))</f>
        <v>0</v>
      </c>
      <c r="AF3549" t="str">
        <f>LEFT(A3549)</f>
        <v>5</v>
      </c>
    </row>
    <row r="3550" spans="1:32" x14ac:dyDescent="0.25">
      <c r="A3550" t="s">
        <v>6827</v>
      </c>
      <c r="B3550" t="s">
        <v>6828</v>
      </c>
      <c r="C3550" t="s">
        <v>6815</v>
      </c>
      <c r="D3550">
        <v>1</v>
      </c>
      <c r="E3550">
        <v>0</v>
      </c>
      <c r="F3550">
        <v>1</v>
      </c>
      <c r="G3550">
        <v>0</v>
      </c>
      <c r="H3550" t="s">
        <v>6828</v>
      </c>
      <c r="I3550" t="s">
        <v>10418</v>
      </c>
      <c r="J3550" t="s">
        <v>10420</v>
      </c>
      <c r="K3550" s="1">
        <v>42339</v>
      </c>
      <c r="L3550" s="1">
        <v>42339</v>
      </c>
      <c r="M3550" t="s">
        <v>10420</v>
      </c>
      <c r="N3550">
        <v>0</v>
      </c>
      <c r="O3550" t="s">
        <v>6472</v>
      </c>
      <c r="P3550">
        <v>1</v>
      </c>
      <c r="Q3550">
        <v>0</v>
      </c>
      <c r="T3550" t="str">
        <f>IF(LEN(A3550)=2,MID(A3550,1,1),IF(LEN(A3550)=3,MID(A3550,1,2),IF(LEN(A3550)=5,MID(A3550,1,3),IF(LEN(A3550)=7,MID(A3550,1,5),IF(LEN(A3550)=1,"")))))</f>
        <v>52203</v>
      </c>
      <c r="U3550">
        <f>IF(LEN(A3550)=7,0,1)</f>
        <v>0</v>
      </c>
      <c r="V3550">
        <f t="shared" si="110"/>
        <v>1</v>
      </c>
      <c r="W3550">
        <f>IF(OR(LEFT(A3550)="1", LEFT(A3550)="2",LEFT(A3550)="3"),1,0)</f>
        <v>0</v>
      </c>
      <c r="Y3550" t="str">
        <f t="shared" si="111"/>
        <v>Belanja Paket/Pengiriman/Benda Pos</v>
      </c>
      <c r="AB3550" t="str">
        <f>IF(LEFT(A3550)="1","D",IF(LEFT(A3550)="2","K",IF(LEFT(A3550)="3","K",IF(LEFT(A3550)="4","K",IF(LEFT(A3550)="5","D",IF(LEFT(A3550)="6","D",IF(LEFT(A3550)="8","K",IF(LEFT(A3550)="9","D"))))))))</f>
        <v>D</v>
      </c>
      <c r="AD3550">
        <f>IF(LEFT(A3550)="4",1,IF(LEFT(A3550)="5",1,IF(LEFT(A3550)="6",1,0)))</f>
        <v>1</v>
      </c>
      <c r="AE3550">
        <f>IF(LEFT(A3550)="8",1,IF(LEFT(A3550)="9",1,0))</f>
        <v>0</v>
      </c>
      <c r="AF3550" t="str">
        <f>LEFT(A3550)</f>
        <v>5</v>
      </c>
    </row>
    <row r="3551" spans="1:32" x14ac:dyDescent="0.25">
      <c r="A3551" t="s">
        <v>6829</v>
      </c>
      <c r="B3551" t="s">
        <v>6830</v>
      </c>
      <c r="C3551" t="s">
        <v>6815</v>
      </c>
      <c r="D3551">
        <v>1</v>
      </c>
      <c r="E3551">
        <v>0</v>
      </c>
      <c r="F3551">
        <v>1</v>
      </c>
      <c r="G3551">
        <v>0</v>
      </c>
      <c r="H3551" t="s">
        <v>6830</v>
      </c>
      <c r="I3551" t="s">
        <v>10418</v>
      </c>
      <c r="J3551" t="s">
        <v>10420</v>
      </c>
      <c r="K3551" s="1">
        <v>42339</v>
      </c>
      <c r="L3551" s="1">
        <v>42339</v>
      </c>
      <c r="M3551" t="s">
        <v>10420</v>
      </c>
      <c r="N3551">
        <v>0</v>
      </c>
      <c r="O3551" t="s">
        <v>6472</v>
      </c>
      <c r="P3551">
        <v>1</v>
      </c>
      <c r="Q3551">
        <v>0</v>
      </c>
      <c r="T3551" t="str">
        <f>IF(LEN(A3551)=2,MID(A3551,1,1),IF(LEN(A3551)=3,MID(A3551,1,2),IF(LEN(A3551)=5,MID(A3551,1,3),IF(LEN(A3551)=7,MID(A3551,1,5),IF(LEN(A3551)=1,"")))))</f>
        <v>52203</v>
      </c>
      <c r="U3551">
        <f>IF(LEN(A3551)=7,0,1)</f>
        <v>0</v>
      </c>
      <c r="V3551">
        <f t="shared" si="110"/>
        <v>1</v>
      </c>
      <c r="W3551">
        <f>IF(OR(LEFT(A3551)="1", LEFT(A3551)="2",LEFT(A3551)="3"),1,0)</f>
        <v>0</v>
      </c>
      <c r="Y3551" t="str">
        <f t="shared" si="111"/>
        <v>Belanja Sertifikasi dan Kalibrasi</v>
      </c>
      <c r="AB3551" t="str">
        <f>IF(LEFT(A3551)="1","D",IF(LEFT(A3551)="2","K",IF(LEFT(A3551)="3","K",IF(LEFT(A3551)="4","K",IF(LEFT(A3551)="5","D",IF(LEFT(A3551)="6","D",IF(LEFT(A3551)="8","K",IF(LEFT(A3551)="9","D"))))))))</f>
        <v>D</v>
      </c>
      <c r="AD3551">
        <f>IF(LEFT(A3551)="4",1,IF(LEFT(A3551)="5",1,IF(LEFT(A3551)="6",1,0)))</f>
        <v>1</v>
      </c>
      <c r="AE3551">
        <f>IF(LEFT(A3551)="8",1,IF(LEFT(A3551)="9",1,0))</f>
        <v>0</v>
      </c>
      <c r="AF3551" t="str">
        <f>LEFT(A3551)</f>
        <v>5</v>
      </c>
    </row>
    <row r="3552" spans="1:32" x14ac:dyDescent="0.25">
      <c r="A3552" t="s">
        <v>6831</v>
      </c>
      <c r="B3552" t="s">
        <v>5509</v>
      </c>
      <c r="C3552" t="s">
        <v>6815</v>
      </c>
      <c r="D3552">
        <v>1</v>
      </c>
      <c r="E3552">
        <v>0</v>
      </c>
      <c r="F3552">
        <v>1</v>
      </c>
      <c r="G3552">
        <v>0</v>
      </c>
      <c r="H3552" t="s">
        <v>5509</v>
      </c>
      <c r="I3552" t="s">
        <v>10418</v>
      </c>
      <c r="J3552" t="s">
        <v>10420</v>
      </c>
      <c r="K3552" s="1">
        <v>42339</v>
      </c>
      <c r="L3552" s="1">
        <v>42339</v>
      </c>
      <c r="M3552" t="s">
        <v>10420</v>
      </c>
      <c r="N3552">
        <v>0</v>
      </c>
      <c r="O3552" t="s">
        <v>6472</v>
      </c>
      <c r="P3552">
        <v>1</v>
      </c>
      <c r="Q3552">
        <v>0</v>
      </c>
      <c r="T3552" t="str">
        <f>IF(LEN(A3552)=2,MID(A3552,1,1),IF(LEN(A3552)=3,MID(A3552,1,2),IF(LEN(A3552)=5,MID(A3552,1,3),IF(LEN(A3552)=7,MID(A3552,1,5),IF(LEN(A3552)=1,"")))))</f>
        <v>52203</v>
      </c>
      <c r="U3552">
        <f>IF(LEN(A3552)=7,0,1)</f>
        <v>0</v>
      </c>
      <c r="V3552">
        <f t="shared" si="110"/>
        <v>1</v>
      </c>
      <c r="W3552">
        <f>IF(OR(LEFT(A3552)="1", LEFT(A3552)="2",LEFT(A3552)="3"),1,0)</f>
        <v>0</v>
      </c>
      <c r="Y3552" t="str">
        <f t="shared" si="111"/>
        <v>Biaya Pembelian Buku Cek</v>
      </c>
      <c r="AB3552" t="str">
        <f>IF(LEFT(A3552)="1","D",IF(LEFT(A3552)="2","K",IF(LEFT(A3552)="3","K",IF(LEFT(A3552)="4","K",IF(LEFT(A3552)="5","D",IF(LEFT(A3552)="6","D",IF(LEFT(A3552)="8","K",IF(LEFT(A3552)="9","D"))))))))</f>
        <v>D</v>
      </c>
      <c r="AD3552">
        <f>IF(LEFT(A3552)="4",1,IF(LEFT(A3552)="5",1,IF(LEFT(A3552)="6",1,0)))</f>
        <v>1</v>
      </c>
      <c r="AE3552">
        <f>IF(LEFT(A3552)="8",1,IF(LEFT(A3552)="9",1,0))</f>
        <v>0</v>
      </c>
      <c r="AF3552" t="str">
        <f>LEFT(A3552)</f>
        <v>5</v>
      </c>
    </row>
    <row r="3553" spans="1:32" x14ac:dyDescent="0.25">
      <c r="A3553" t="s">
        <v>6832</v>
      </c>
      <c r="B3553" t="s">
        <v>5511</v>
      </c>
      <c r="C3553" t="s">
        <v>6815</v>
      </c>
      <c r="D3553">
        <v>1</v>
      </c>
      <c r="E3553">
        <v>0</v>
      </c>
      <c r="F3553">
        <v>1</v>
      </c>
      <c r="G3553">
        <v>0</v>
      </c>
      <c r="H3553" t="s">
        <v>5511</v>
      </c>
      <c r="I3553" t="s">
        <v>10418</v>
      </c>
      <c r="J3553" t="s">
        <v>10420</v>
      </c>
      <c r="K3553" s="1">
        <v>42339</v>
      </c>
      <c r="L3553" s="1">
        <v>42339</v>
      </c>
      <c r="M3553" t="s">
        <v>10420</v>
      </c>
      <c r="N3553">
        <v>0</v>
      </c>
      <c r="O3553" t="s">
        <v>6472</v>
      </c>
      <c r="P3553">
        <v>1</v>
      </c>
      <c r="Q3553">
        <v>0</v>
      </c>
      <c r="T3553" t="str">
        <f>IF(LEN(A3553)=2,MID(A3553,1,1),IF(LEN(A3553)=3,MID(A3553,1,2),IF(LEN(A3553)=5,MID(A3553,1,3),IF(LEN(A3553)=7,MID(A3553,1,5),IF(LEN(A3553)=1,"")))))</f>
        <v>52203</v>
      </c>
      <c r="U3553">
        <f>IF(LEN(A3553)=7,0,1)</f>
        <v>0</v>
      </c>
      <c r="V3553">
        <f t="shared" si="110"/>
        <v>1</v>
      </c>
      <c r="W3553">
        <f>IF(OR(LEFT(A3553)="1", LEFT(A3553)="2",LEFT(A3553)="3"),1,0)</f>
        <v>0</v>
      </c>
      <c r="Y3553" t="str">
        <f t="shared" si="111"/>
        <v>Biaya Pengelolaan Dana Bergulir</v>
      </c>
      <c r="AB3553" t="str">
        <f>IF(LEFT(A3553)="1","D",IF(LEFT(A3553)="2","K",IF(LEFT(A3553)="3","K",IF(LEFT(A3553)="4","K",IF(LEFT(A3553)="5","D",IF(LEFT(A3553)="6","D",IF(LEFT(A3553)="8","K",IF(LEFT(A3553)="9","D"))))))))</f>
        <v>D</v>
      </c>
      <c r="AD3553">
        <f>IF(LEFT(A3553)="4",1,IF(LEFT(A3553)="5",1,IF(LEFT(A3553)="6",1,0)))</f>
        <v>1</v>
      </c>
      <c r="AE3553">
        <f>IF(LEFT(A3553)="8",1,IF(LEFT(A3553)="9",1,0))</f>
        <v>0</v>
      </c>
      <c r="AF3553" t="str">
        <f>LEFT(A3553)</f>
        <v>5</v>
      </c>
    </row>
    <row r="3554" spans="1:32" x14ac:dyDescent="0.25">
      <c r="A3554" t="s">
        <v>6833</v>
      </c>
      <c r="B3554" t="s">
        <v>6834</v>
      </c>
      <c r="C3554" t="s">
        <v>6815</v>
      </c>
      <c r="D3554">
        <v>1</v>
      </c>
      <c r="E3554">
        <v>0</v>
      </c>
      <c r="F3554">
        <v>1</v>
      </c>
      <c r="G3554">
        <v>0</v>
      </c>
      <c r="H3554" t="s">
        <v>6834</v>
      </c>
      <c r="I3554" t="s">
        <v>10418</v>
      </c>
      <c r="J3554" t="s">
        <v>10420</v>
      </c>
      <c r="K3554" s="1">
        <v>42339</v>
      </c>
      <c r="L3554" s="1">
        <v>42339</v>
      </c>
      <c r="M3554" t="s">
        <v>10420</v>
      </c>
      <c r="N3554">
        <v>0</v>
      </c>
      <c r="O3554" t="s">
        <v>6472</v>
      </c>
      <c r="P3554">
        <v>1</v>
      </c>
      <c r="Q3554">
        <v>0</v>
      </c>
      <c r="T3554" t="str">
        <f>IF(LEN(A3554)=2,MID(A3554,1,1),IF(LEN(A3554)=3,MID(A3554,1,2),IF(LEN(A3554)=5,MID(A3554,1,3),IF(LEN(A3554)=7,MID(A3554,1,5),IF(LEN(A3554)=1,"")))))</f>
        <v>52203</v>
      </c>
      <c r="U3554">
        <f>IF(LEN(A3554)=7,0,1)</f>
        <v>0</v>
      </c>
      <c r="V3554">
        <f t="shared" si="110"/>
        <v>1</v>
      </c>
      <c r="W3554">
        <f>IF(OR(LEFT(A3554)="1", LEFT(A3554)="2",LEFT(A3554)="3"),1,0)</f>
        <v>0</v>
      </c>
      <c r="Y3554" t="str">
        <f t="shared" si="111"/>
        <v>Belanja Jasa Perijinan dan Administrasi</v>
      </c>
      <c r="AB3554" t="str">
        <f>IF(LEFT(A3554)="1","D",IF(LEFT(A3554)="2","K",IF(LEFT(A3554)="3","K",IF(LEFT(A3554)="4","K",IF(LEFT(A3554)="5","D",IF(LEFT(A3554)="6","D",IF(LEFT(A3554)="8","K",IF(LEFT(A3554)="9","D"))))))))</f>
        <v>D</v>
      </c>
      <c r="AD3554">
        <f>IF(LEFT(A3554)="4",1,IF(LEFT(A3554)="5",1,IF(LEFT(A3554)="6",1,0)))</f>
        <v>1</v>
      </c>
      <c r="AE3554">
        <f>IF(LEFT(A3554)="8",1,IF(LEFT(A3554)="9",1,0))</f>
        <v>0</v>
      </c>
      <c r="AF3554" t="str">
        <f>LEFT(A3554)</f>
        <v>5</v>
      </c>
    </row>
    <row r="3555" spans="1:32" x14ac:dyDescent="0.25">
      <c r="A3555" t="s">
        <v>6835</v>
      </c>
      <c r="B3555" t="s">
        <v>6836</v>
      </c>
      <c r="C3555" t="s">
        <v>6815</v>
      </c>
      <c r="D3555">
        <v>1</v>
      </c>
      <c r="E3555">
        <v>0</v>
      </c>
      <c r="F3555">
        <v>1</v>
      </c>
      <c r="G3555">
        <v>0</v>
      </c>
      <c r="H3555" t="s">
        <v>6836</v>
      </c>
      <c r="I3555" t="s">
        <v>10418</v>
      </c>
      <c r="J3555" t="s">
        <v>10420</v>
      </c>
      <c r="K3555" s="1">
        <v>42339</v>
      </c>
      <c r="L3555" s="1">
        <v>42339</v>
      </c>
      <c r="M3555" t="s">
        <v>10420</v>
      </c>
      <c r="N3555">
        <v>0</v>
      </c>
      <c r="O3555" t="s">
        <v>6472</v>
      </c>
      <c r="P3555">
        <v>1</v>
      </c>
      <c r="Q3555">
        <v>0</v>
      </c>
      <c r="T3555" t="str">
        <f>IF(LEN(A3555)=2,MID(A3555,1,1),IF(LEN(A3555)=3,MID(A3555,1,2),IF(LEN(A3555)=5,MID(A3555,1,3),IF(LEN(A3555)=7,MID(A3555,1,5),IF(LEN(A3555)=1,"")))))</f>
        <v>52203</v>
      </c>
      <c r="U3555">
        <f>IF(LEN(A3555)=7,0,1)</f>
        <v>0</v>
      </c>
      <c r="V3555">
        <f t="shared" si="110"/>
        <v>1</v>
      </c>
      <c r="W3555">
        <f>IF(OR(LEFT(A3555)="1", LEFT(A3555)="2",LEFT(A3555)="3"),1,0)</f>
        <v>0</v>
      </c>
      <c r="Y3555" t="str">
        <f t="shared" si="111"/>
        <v>Belanja Akomodasi dan Konsumsi</v>
      </c>
      <c r="AB3555" t="str">
        <f>IF(LEFT(A3555)="1","D",IF(LEFT(A3555)="2","K",IF(LEFT(A3555)="3","K",IF(LEFT(A3555)="4","K",IF(LEFT(A3555)="5","D",IF(LEFT(A3555)="6","D",IF(LEFT(A3555)="8","K",IF(LEFT(A3555)="9","D"))))))))</f>
        <v>D</v>
      </c>
      <c r="AD3555">
        <f>IF(LEFT(A3555)="4",1,IF(LEFT(A3555)="5",1,IF(LEFT(A3555)="6",1,0)))</f>
        <v>1</v>
      </c>
      <c r="AE3555">
        <f>IF(LEFT(A3555)="8",1,IF(LEFT(A3555)="9",1,0))</f>
        <v>0</v>
      </c>
      <c r="AF3555" t="str">
        <f>LEFT(A3555)</f>
        <v>5</v>
      </c>
    </row>
    <row r="3556" spans="1:32" x14ac:dyDescent="0.25">
      <c r="A3556" t="s">
        <v>6837</v>
      </c>
      <c r="B3556" t="s">
        <v>6838</v>
      </c>
      <c r="C3556" t="s">
        <v>6815</v>
      </c>
      <c r="D3556">
        <v>1</v>
      </c>
      <c r="E3556">
        <v>0</v>
      </c>
      <c r="F3556">
        <v>1</v>
      </c>
      <c r="G3556">
        <v>0</v>
      </c>
      <c r="H3556" t="s">
        <v>6838</v>
      </c>
      <c r="I3556" t="s">
        <v>10418</v>
      </c>
      <c r="J3556" t="s">
        <v>10420</v>
      </c>
      <c r="K3556" s="1">
        <v>42339</v>
      </c>
      <c r="L3556" s="1">
        <v>42339</v>
      </c>
      <c r="M3556" t="s">
        <v>10420</v>
      </c>
      <c r="N3556">
        <v>0</v>
      </c>
      <c r="O3556" t="s">
        <v>6472</v>
      </c>
      <c r="P3556">
        <v>1</v>
      </c>
      <c r="Q3556">
        <v>0</v>
      </c>
      <c r="T3556" t="str">
        <f>IF(LEN(A3556)=2,MID(A3556,1,1),IF(LEN(A3556)=3,MID(A3556,1,2),IF(LEN(A3556)=5,MID(A3556,1,3),IF(LEN(A3556)=7,MID(A3556,1,5),IF(LEN(A3556)=1,"")))))</f>
        <v>52203</v>
      </c>
      <c r="U3556">
        <f>IF(LEN(A3556)=7,0,1)</f>
        <v>0</v>
      </c>
      <c r="V3556">
        <f t="shared" si="110"/>
        <v>1</v>
      </c>
      <c r="W3556">
        <f>IF(OR(LEFT(A3556)="1", LEFT(A3556)="2",LEFT(A3556)="3"),1,0)</f>
        <v>0</v>
      </c>
      <c r="Y3556" t="str">
        <f t="shared" si="111"/>
        <v>Belanja Penunjang Pengelolaan Keuangan Daerah</v>
      </c>
      <c r="AB3556" t="str">
        <f>IF(LEFT(A3556)="1","D",IF(LEFT(A3556)="2","K",IF(LEFT(A3556)="3","K",IF(LEFT(A3556)="4","K",IF(LEFT(A3556)="5","D",IF(LEFT(A3556)="6","D",IF(LEFT(A3556)="8","K",IF(LEFT(A3556)="9","D"))))))))</f>
        <v>D</v>
      </c>
      <c r="AD3556">
        <f>IF(LEFT(A3556)="4",1,IF(LEFT(A3556)="5",1,IF(LEFT(A3556)="6",1,0)))</f>
        <v>1</v>
      </c>
      <c r="AE3556">
        <f>IF(LEFT(A3556)="8",1,IF(LEFT(A3556)="9",1,0))</f>
        <v>0</v>
      </c>
      <c r="AF3556" t="str">
        <f>LEFT(A3556)</f>
        <v>5</v>
      </c>
    </row>
    <row r="3557" spans="1:32" x14ac:dyDescent="0.25">
      <c r="A3557" t="s">
        <v>6839</v>
      </c>
      <c r="B3557" t="s">
        <v>6840</v>
      </c>
      <c r="C3557" t="s">
        <v>6815</v>
      </c>
      <c r="D3557">
        <v>1</v>
      </c>
      <c r="E3557">
        <v>0</v>
      </c>
      <c r="F3557">
        <v>1</v>
      </c>
      <c r="G3557">
        <v>0</v>
      </c>
      <c r="H3557" t="s">
        <v>6840</v>
      </c>
      <c r="I3557" t="s">
        <v>10418</v>
      </c>
      <c r="J3557" t="s">
        <v>10420</v>
      </c>
      <c r="K3557" s="1">
        <v>42339</v>
      </c>
      <c r="L3557" s="1">
        <v>42339</v>
      </c>
      <c r="M3557" t="s">
        <v>10420</v>
      </c>
      <c r="N3557">
        <v>0</v>
      </c>
      <c r="O3557" t="s">
        <v>6472</v>
      </c>
      <c r="P3557">
        <v>1</v>
      </c>
      <c r="Q3557">
        <v>0</v>
      </c>
      <c r="T3557" t="str">
        <f>IF(LEN(A3557)=2,MID(A3557,1,1),IF(LEN(A3557)=3,MID(A3557,1,2),IF(LEN(A3557)=5,MID(A3557,1,3),IF(LEN(A3557)=7,MID(A3557,1,5),IF(LEN(A3557)=1,"")))))</f>
        <v>52203</v>
      </c>
      <c r="U3557">
        <f>IF(LEN(A3557)=7,0,1)</f>
        <v>0</v>
      </c>
      <c r="V3557">
        <f t="shared" si="110"/>
        <v>1</v>
      </c>
      <c r="W3557">
        <f>IF(OR(LEFT(A3557)="1", LEFT(A3557)="2",LEFT(A3557)="3"),1,0)</f>
        <v>0</v>
      </c>
      <c r="Y3557" t="str">
        <f t="shared" si="111"/>
        <v>Belanja Jasa Pengujian Laboratorium</v>
      </c>
      <c r="AB3557" t="str">
        <f>IF(LEFT(A3557)="1","D",IF(LEFT(A3557)="2","K",IF(LEFT(A3557)="3","K",IF(LEFT(A3557)="4","K",IF(LEFT(A3557)="5","D",IF(LEFT(A3557)="6","D",IF(LEFT(A3557)="8","K",IF(LEFT(A3557)="9","D"))))))))</f>
        <v>D</v>
      </c>
      <c r="AD3557">
        <f>IF(LEFT(A3557)="4",1,IF(LEFT(A3557)="5",1,IF(LEFT(A3557)="6",1,0)))</f>
        <v>1</v>
      </c>
      <c r="AE3557">
        <f>IF(LEFT(A3557)="8",1,IF(LEFT(A3557)="9",1,0))</f>
        <v>0</v>
      </c>
      <c r="AF3557" t="str">
        <f>LEFT(A3557)</f>
        <v>5</v>
      </c>
    </row>
    <row r="3558" spans="1:32" x14ac:dyDescent="0.25">
      <c r="A3558" t="s">
        <v>6841</v>
      </c>
      <c r="B3558" t="s">
        <v>6842</v>
      </c>
      <c r="C3558" t="s">
        <v>6815</v>
      </c>
      <c r="D3558">
        <v>1</v>
      </c>
      <c r="E3558">
        <v>0</v>
      </c>
      <c r="F3558">
        <v>1</v>
      </c>
      <c r="G3558">
        <v>0</v>
      </c>
      <c r="H3558" t="s">
        <v>6842</v>
      </c>
      <c r="I3558" t="s">
        <v>10418</v>
      </c>
      <c r="J3558" t="s">
        <v>10420</v>
      </c>
      <c r="K3558" s="1">
        <v>42339</v>
      </c>
      <c r="L3558" s="1">
        <v>42339</v>
      </c>
      <c r="M3558" t="s">
        <v>10420</v>
      </c>
      <c r="N3558">
        <v>0</v>
      </c>
      <c r="O3558" t="s">
        <v>6472</v>
      </c>
      <c r="P3558">
        <v>1</v>
      </c>
      <c r="Q3558">
        <v>0</v>
      </c>
      <c r="T3558" t="str">
        <f>IF(LEN(A3558)=2,MID(A3558,1,1),IF(LEN(A3558)=3,MID(A3558,1,2),IF(LEN(A3558)=5,MID(A3558,1,3),IF(LEN(A3558)=7,MID(A3558,1,5),IF(LEN(A3558)=1,"")))))</f>
        <v>52203</v>
      </c>
      <c r="U3558">
        <f>IF(LEN(A3558)=7,0,1)</f>
        <v>0</v>
      </c>
      <c r="V3558">
        <f t="shared" si="110"/>
        <v>1</v>
      </c>
      <c r="W3558">
        <f>IF(OR(LEFT(A3558)="1", LEFT(A3558)="2",LEFT(A3558)="3"),1,0)</f>
        <v>0</v>
      </c>
      <c r="Y3558" t="str">
        <f t="shared" si="111"/>
        <v>Belanja Jasa Pemeriksaaan Pasien Pada Rumah Sakit Rujukan/Dokter Eksternal</v>
      </c>
      <c r="AB3558" t="str">
        <f>IF(LEFT(A3558)="1","D",IF(LEFT(A3558)="2","K",IF(LEFT(A3558)="3","K",IF(LEFT(A3558)="4","K",IF(LEFT(A3558)="5","D",IF(LEFT(A3558)="6","D",IF(LEFT(A3558)="8","K",IF(LEFT(A3558)="9","D"))))))))</f>
        <v>D</v>
      </c>
      <c r="AD3558">
        <f>IF(LEFT(A3558)="4",1,IF(LEFT(A3558)="5",1,IF(LEFT(A3558)="6",1,0)))</f>
        <v>1</v>
      </c>
      <c r="AE3558">
        <f>IF(LEFT(A3558)="8",1,IF(LEFT(A3558)="9",1,0))</f>
        <v>0</v>
      </c>
      <c r="AF3558" t="str">
        <f>LEFT(A3558)</f>
        <v>5</v>
      </c>
    </row>
    <row r="3559" spans="1:32" x14ac:dyDescent="0.25">
      <c r="A3559" t="s">
        <v>6843</v>
      </c>
      <c r="B3559" t="s">
        <v>6844</v>
      </c>
      <c r="C3559" t="s">
        <v>6815</v>
      </c>
      <c r="D3559">
        <v>1</v>
      </c>
      <c r="E3559">
        <v>0</v>
      </c>
      <c r="F3559">
        <v>1</v>
      </c>
      <c r="G3559">
        <v>0</v>
      </c>
      <c r="H3559" t="s">
        <v>6844</v>
      </c>
      <c r="I3559" t="s">
        <v>10418</v>
      </c>
      <c r="J3559" t="s">
        <v>10420</v>
      </c>
      <c r="K3559" s="1">
        <v>42339</v>
      </c>
      <c r="L3559" s="1">
        <v>42339</v>
      </c>
      <c r="M3559" t="s">
        <v>10420</v>
      </c>
      <c r="N3559">
        <v>0</v>
      </c>
      <c r="O3559" t="s">
        <v>6472</v>
      </c>
      <c r="P3559">
        <v>1</v>
      </c>
      <c r="Q3559">
        <v>0</v>
      </c>
      <c r="T3559" t="str">
        <f>IF(LEN(A3559)=2,MID(A3559,1,1),IF(LEN(A3559)=3,MID(A3559,1,2),IF(LEN(A3559)=5,MID(A3559,1,3),IF(LEN(A3559)=7,MID(A3559,1,5),IF(LEN(A3559)=1,"")))))</f>
        <v>52203</v>
      </c>
      <c r="U3559">
        <f>IF(LEN(A3559)=7,0,1)</f>
        <v>0</v>
      </c>
      <c r="V3559">
        <f t="shared" si="110"/>
        <v>1</v>
      </c>
      <c r="W3559">
        <f>IF(OR(LEFT(A3559)="1", LEFT(A3559)="2",LEFT(A3559)="3"),1,0)</f>
        <v>0</v>
      </c>
      <c r="Y3559" t="str">
        <f t="shared" si="111"/>
        <v>Belanja Jasa Outsourcing</v>
      </c>
      <c r="AB3559" t="str">
        <f>IF(LEFT(A3559)="1","D",IF(LEFT(A3559)="2","K",IF(LEFT(A3559)="3","K",IF(LEFT(A3559)="4","K",IF(LEFT(A3559)="5","D",IF(LEFT(A3559)="6","D",IF(LEFT(A3559)="8","K",IF(LEFT(A3559)="9","D"))))))))</f>
        <v>D</v>
      </c>
      <c r="AD3559">
        <f>IF(LEFT(A3559)="4",1,IF(LEFT(A3559)="5",1,IF(LEFT(A3559)="6",1,0)))</f>
        <v>1</v>
      </c>
      <c r="AE3559">
        <f>IF(LEFT(A3559)="8",1,IF(LEFT(A3559)="9",1,0))</f>
        <v>0</v>
      </c>
      <c r="AF3559" t="str">
        <f>LEFT(A3559)</f>
        <v>5</v>
      </c>
    </row>
    <row r="3560" spans="1:32" x14ac:dyDescent="0.25">
      <c r="A3560" t="s">
        <v>6845</v>
      </c>
      <c r="B3560" t="s">
        <v>6846</v>
      </c>
      <c r="C3560" t="s">
        <v>6815</v>
      </c>
      <c r="D3560">
        <v>1</v>
      </c>
      <c r="E3560">
        <v>0</v>
      </c>
      <c r="F3560">
        <v>1</v>
      </c>
      <c r="G3560">
        <v>0</v>
      </c>
      <c r="H3560" t="s">
        <v>6846</v>
      </c>
      <c r="I3560" t="s">
        <v>10418</v>
      </c>
      <c r="J3560" t="s">
        <v>10420</v>
      </c>
      <c r="K3560" s="1">
        <v>42339</v>
      </c>
      <c r="L3560" s="1">
        <v>42339</v>
      </c>
      <c r="M3560" t="s">
        <v>10420</v>
      </c>
      <c r="N3560">
        <v>0</v>
      </c>
      <c r="O3560" t="s">
        <v>6472</v>
      </c>
      <c r="P3560">
        <v>1</v>
      </c>
      <c r="Q3560">
        <v>0</v>
      </c>
      <c r="T3560" t="str">
        <f>IF(LEN(A3560)=2,MID(A3560,1,1),IF(LEN(A3560)=3,MID(A3560,1,2),IF(LEN(A3560)=5,MID(A3560,1,3),IF(LEN(A3560)=7,MID(A3560,1,5),IF(LEN(A3560)=1,"")))))</f>
        <v>52203</v>
      </c>
      <c r="U3560">
        <f>IF(LEN(A3560)=7,0,1)</f>
        <v>0</v>
      </c>
      <c r="V3560">
        <f t="shared" si="110"/>
        <v>1</v>
      </c>
      <c r="W3560">
        <f>IF(OR(LEFT(A3560)="1", LEFT(A3560)="2",LEFT(A3560)="3"),1,0)</f>
        <v>0</v>
      </c>
      <c r="Y3560" t="str">
        <f t="shared" si="111"/>
        <v>Belanja Jasa Penguburan Jenazah, Pemulangan Pasien Tidak Mampu, orang terlantar dan korban kekerasan</v>
      </c>
      <c r="AB3560" t="str">
        <f>IF(LEFT(A3560)="1","D",IF(LEFT(A3560)="2","K",IF(LEFT(A3560)="3","K",IF(LEFT(A3560)="4","K",IF(LEFT(A3560)="5","D",IF(LEFT(A3560)="6","D",IF(LEFT(A3560)="8","K",IF(LEFT(A3560)="9","D"))))))))</f>
        <v>D</v>
      </c>
      <c r="AD3560">
        <f>IF(LEFT(A3560)="4",1,IF(LEFT(A3560)="5",1,IF(LEFT(A3560)="6",1,0)))</f>
        <v>1</v>
      </c>
      <c r="AE3560">
        <f>IF(LEFT(A3560)="8",1,IF(LEFT(A3560)="9",1,0))</f>
        <v>0</v>
      </c>
      <c r="AF3560" t="str">
        <f>LEFT(A3560)</f>
        <v>5</v>
      </c>
    </row>
    <row r="3561" spans="1:32" x14ac:dyDescent="0.25">
      <c r="A3561" t="s">
        <v>6847</v>
      </c>
      <c r="B3561" t="s">
        <v>6848</v>
      </c>
      <c r="C3561" t="s">
        <v>6815</v>
      </c>
      <c r="D3561">
        <v>1</v>
      </c>
      <c r="E3561">
        <v>0</v>
      </c>
      <c r="F3561">
        <v>1</v>
      </c>
      <c r="G3561">
        <v>0</v>
      </c>
      <c r="H3561" t="s">
        <v>6848</v>
      </c>
      <c r="I3561" t="s">
        <v>10418</v>
      </c>
      <c r="J3561" t="s">
        <v>10420</v>
      </c>
      <c r="K3561" s="1">
        <v>42339</v>
      </c>
      <c r="L3561" s="1">
        <v>42339</v>
      </c>
      <c r="M3561" t="s">
        <v>10420</v>
      </c>
      <c r="N3561">
        <v>0</v>
      </c>
      <c r="O3561" t="s">
        <v>6472</v>
      </c>
      <c r="P3561">
        <v>1</v>
      </c>
      <c r="Q3561">
        <v>0</v>
      </c>
      <c r="T3561" t="str">
        <f>IF(LEN(A3561)=2,MID(A3561,1,1),IF(LEN(A3561)=3,MID(A3561,1,2),IF(LEN(A3561)=5,MID(A3561,1,3),IF(LEN(A3561)=7,MID(A3561,1,5),IF(LEN(A3561)=1,"")))))</f>
        <v>52203</v>
      </c>
      <c r="U3561">
        <f>IF(LEN(A3561)=7,0,1)</f>
        <v>0</v>
      </c>
      <c r="V3561">
        <f t="shared" si="110"/>
        <v>1</v>
      </c>
      <c r="W3561">
        <f>IF(OR(LEFT(A3561)="1", LEFT(A3561)="2",LEFT(A3561)="3"),1,0)</f>
        <v>0</v>
      </c>
      <c r="Y3561" t="str">
        <f t="shared" si="111"/>
        <v>Belanja Jasa Dokumentasi dan Publikasi</v>
      </c>
      <c r="AB3561" t="str">
        <f>IF(LEFT(A3561)="1","D",IF(LEFT(A3561)="2","K",IF(LEFT(A3561)="3","K",IF(LEFT(A3561)="4","K",IF(LEFT(A3561)="5","D",IF(LEFT(A3561)="6","D",IF(LEFT(A3561)="8","K",IF(LEFT(A3561)="9","D"))))))))</f>
        <v>D</v>
      </c>
      <c r="AD3561">
        <f>IF(LEFT(A3561)="4",1,IF(LEFT(A3561)="5",1,IF(LEFT(A3561)="6",1,0)))</f>
        <v>1</v>
      </c>
      <c r="AE3561">
        <f>IF(LEFT(A3561)="8",1,IF(LEFT(A3561)="9",1,0))</f>
        <v>0</v>
      </c>
      <c r="AF3561" t="str">
        <f>LEFT(A3561)</f>
        <v>5</v>
      </c>
    </row>
    <row r="3562" spans="1:32" x14ac:dyDescent="0.25">
      <c r="A3562" t="s">
        <v>6849</v>
      </c>
      <c r="B3562" t="s">
        <v>6850</v>
      </c>
      <c r="C3562" t="s">
        <v>6815</v>
      </c>
      <c r="D3562">
        <v>1</v>
      </c>
      <c r="E3562">
        <v>0</v>
      </c>
      <c r="F3562">
        <v>1</v>
      </c>
      <c r="G3562">
        <v>0</v>
      </c>
      <c r="H3562" t="s">
        <v>6850</v>
      </c>
      <c r="I3562" t="s">
        <v>10418</v>
      </c>
      <c r="J3562" t="s">
        <v>10420</v>
      </c>
      <c r="K3562" s="1">
        <v>42339</v>
      </c>
      <c r="L3562" s="1">
        <v>42339</v>
      </c>
      <c r="M3562" t="s">
        <v>10420</v>
      </c>
      <c r="N3562">
        <v>0</v>
      </c>
      <c r="O3562" t="s">
        <v>6472</v>
      </c>
      <c r="P3562">
        <v>1</v>
      </c>
      <c r="Q3562">
        <v>0</v>
      </c>
      <c r="T3562" t="str">
        <f>IF(LEN(A3562)=2,MID(A3562,1,1),IF(LEN(A3562)=3,MID(A3562,1,2),IF(LEN(A3562)=5,MID(A3562,1,3),IF(LEN(A3562)=7,MID(A3562,1,5),IF(LEN(A3562)=1,"")))))</f>
        <v>52203</v>
      </c>
      <c r="U3562">
        <f>IF(LEN(A3562)=7,0,1)</f>
        <v>0</v>
      </c>
      <c r="V3562">
        <f t="shared" si="110"/>
        <v>1</v>
      </c>
      <c r="W3562">
        <f>IF(OR(LEFT(A3562)="1", LEFT(A3562)="2",LEFT(A3562)="3"),1,0)</f>
        <v>0</v>
      </c>
      <c r="Y3562" t="str">
        <f t="shared" si="111"/>
        <v>Belanja Jasa Dekorasi</v>
      </c>
      <c r="AB3562" t="str">
        <f>IF(LEFT(A3562)="1","D",IF(LEFT(A3562)="2","K",IF(LEFT(A3562)="3","K",IF(LEFT(A3562)="4","K",IF(LEFT(A3562)="5","D",IF(LEFT(A3562)="6","D",IF(LEFT(A3562)="8","K",IF(LEFT(A3562)="9","D"))))))))</f>
        <v>D</v>
      </c>
      <c r="AD3562">
        <f>IF(LEFT(A3562)="4",1,IF(LEFT(A3562)="5",1,IF(LEFT(A3562)="6",1,0)))</f>
        <v>1</v>
      </c>
      <c r="AE3562">
        <f>IF(LEFT(A3562)="8",1,IF(LEFT(A3562)="9",1,0))</f>
        <v>0</v>
      </c>
      <c r="AF3562" t="str">
        <f>LEFT(A3562)</f>
        <v>5</v>
      </c>
    </row>
    <row r="3563" spans="1:32" x14ac:dyDescent="0.25">
      <c r="A3563" t="s">
        <v>6851</v>
      </c>
      <c r="B3563" t="s">
        <v>6852</v>
      </c>
      <c r="C3563" t="s">
        <v>6815</v>
      </c>
      <c r="D3563">
        <v>1</v>
      </c>
      <c r="E3563">
        <v>0</v>
      </c>
      <c r="F3563">
        <v>1</v>
      </c>
      <c r="G3563">
        <v>0</v>
      </c>
      <c r="H3563" t="s">
        <v>6852</v>
      </c>
      <c r="I3563" t="s">
        <v>10418</v>
      </c>
      <c r="J3563" t="s">
        <v>10420</v>
      </c>
      <c r="K3563" s="1">
        <v>42339</v>
      </c>
      <c r="L3563" s="1">
        <v>42339</v>
      </c>
      <c r="M3563" t="s">
        <v>10420</v>
      </c>
      <c r="N3563">
        <v>0</v>
      </c>
      <c r="O3563" t="s">
        <v>6472</v>
      </c>
      <c r="P3563">
        <v>1</v>
      </c>
      <c r="Q3563">
        <v>0</v>
      </c>
      <c r="T3563" t="str">
        <f>IF(LEN(A3563)=2,MID(A3563,1,1),IF(LEN(A3563)=3,MID(A3563,1,2),IF(LEN(A3563)=5,MID(A3563,1,3),IF(LEN(A3563)=7,MID(A3563,1,5),IF(LEN(A3563)=1,"")))))</f>
        <v>52203</v>
      </c>
      <c r="U3563">
        <f>IF(LEN(A3563)=7,0,1)</f>
        <v>0</v>
      </c>
      <c r="V3563">
        <f t="shared" si="110"/>
        <v>1</v>
      </c>
      <c r="W3563">
        <f>IF(OR(LEFT(A3563)="1", LEFT(A3563)="2",LEFT(A3563)="3"),1,0)</f>
        <v>0</v>
      </c>
      <c r="Y3563" t="str">
        <f t="shared" si="111"/>
        <v>Belanja Jasa Pengamanan</v>
      </c>
      <c r="AB3563" t="str">
        <f>IF(LEFT(A3563)="1","D",IF(LEFT(A3563)="2","K",IF(LEFT(A3563)="3","K",IF(LEFT(A3563)="4","K",IF(LEFT(A3563)="5","D",IF(LEFT(A3563)="6","D",IF(LEFT(A3563)="8","K",IF(LEFT(A3563)="9","D"))))))))</f>
        <v>D</v>
      </c>
      <c r="AD3563">
        <f>IF(LEFT(A3563)="4",1,IF(LEFT(A3563)="5",1,IF(LEFT(A3563)="6",1,0)))</f>
        <v>1</v>
      </c>
      <c r="AE3563">
        <f>IF(LEFT(A3563)="8",1,IF(LEFT(A3563)="9",1,0))</f>
        <v>0</v>
      </c>
      <c r="AF3563" t="str">
        <f>LEFT(A3563)</f>
        <v>5</v>
      </c>
    </row>
    <row r="3564" spans="1:32" x14ac:dyDescent="0.25">
      <c r="A3564" t="s">
        <v>6853</v>
      </c>
      <c r="B3564" t="s">
        <v>6854</v>
      </c>
      <c r="C3564" t="s">
        <v>6815</v>
      </c>
      <c r="D3564">
        <v>1</v>
      </c>
      <c r="E3564">
        <v>0</v>
      </c>
      <c r="F3564">
        <v>1</v>
      </c>
      <c r="G3564">
        <v>0</v>
      </c>
      <c r="H3564" t="s">
        <v>6854</v>
      </c>
      <c r="I3564" t="s">
        <v>10418</v>
      </c>
      <c r="J3564" t="s">
        <v>10420</v>
      </c>
      <c r="K3564" s="1">
        <v>42339</v>
      </c>
      <c r="L3564" s="1">
        <v>42339</v>
      </c>
      <c r="M3564" t="s">
        <v>10420</v>
      </c>
      <c r="N3564">
        <v>0</v>
      </c>
      <c r="O3564" t="s">
        <v>6472</v>
      </c>
      <c r="P3564">
        <v>1</v>
      </c>
      <c r="Q3564">
        <v>0</v>
      </c>
      <c r="T3564" t="str">
        <f>IF(LEN(A3564)=2,MID(A3564,1,1),IF(LEN(A3564)=3,MID(A3564,1,2),IF(LEN(A3564)=5,MID(A3564,1,3),IF(LEN(A3564)=7,MID(A3564,1,5),IF(LEN(A3564)=1,"")))))</f>
        <v>52203</v>
      </c>
      <c r="U3564">
        <f>IF(LEN(A3564)=7,0,1)</f>
        <v>0</v>
      </c>
      <c r="V3564">
        <f t="shared" si="110"/>
        <v>1</v>
      </c>
      <c r="W3564">
        <f>IF(OR(LEFT(A3564)="1", LEFT(A3564)="2",LEFT(A3564)="3"),1,0)</f>
        <v>0</v>
      </c>
      <c r="Y3564" t="str">
        <f t="shared" si="111"/>
        <v>Belanja Jasa Cleaning Service</v>
      </c>
      <c r="AB3564" t="str">
        <f>IF(LEFT(A3564)="1","D",IF(LEFT(A3564)="2","K",IF(LEFT(A3564)="3","K",IF(LEFT(A3564)="4","K",IF(LEFT(A3564)="5","D",IF(LEFT(A3564)="6","D",IF(LEFT(A3564)="8","K",IF(LEFT(A3564)="9","D"))))))))</f>
        <v>D</v>
      </c>
      <c r="AD3564">
        <f>IF(LEFT(A3564)="4",1,IF(LEFT(A3564)="5",1,IF(LEFT(A3564)="6",1,0)))</f>
        <v>1</v>
      </c>
      <c r="AE3564">
        <f>IF(LEFT(A3564)="8",1,IF(LEFT(A3564)="9",1,0))</f>
        <v>0</v>
      </c>
      <c r="AF3564" t="str">
        <f>LEFT(A3564)</f>
        <v>5</v>
      </c>
    </row>
    <row r="3565" spans="1:32" x14ac:dyDescent="0.25">
      <c r="A3565" t="s">
        <v>6855</v>
      </c>
      <c r="B3565" t="s">
        <v>6856</v>
      </c>
      <c r="C3565" t="s">
        <v>6815</v>
      </c>
      <c r="D3565">
        <v>1</v>
      </c>
      <c r="E3565">
        <v>0</v>
      </c>
      <c r="F3565">
        <v>1</v>
      </c>
      <c r="G3565">
        <v>0</v>
      </c>
      <c r="H3565" t="s">
        <v>6856</v>
      </c>
      <c r="I3565" t="s">
        <v>10418</v>
      </c>
      <c r="J3565" t="s">
        <v>10420</v>
      </c>
      <c r="K3565" s="1">
        <v>42339</v>
      </c>
      <c r="L3565" s="1">
        <v>42339</v>
      </c>
      <c r="M3565" t="s">
        <v>10420</v>
      </c>
      <c r="N3565">
        <v>0</v>
      </c>
      <c r="O3565" t="s">
        <v>6472</v>
      </c>
      <c r="P3565">
        <v>1</v>
      </c>
      <c r="Q3565">
        <v>0</v>
      </c>
      <c r="T3565" t="str">
        <f>IF(LEN(A3565)=2,MID(A3565,1,1),IF(LEN(A3565)=3,MID(A3565,1,2),IF(LEN(A3565)=5,MID(A3565,1,3),IF(LEN(A3565)=7,MID(A3565,1,5),IF(LEN(A3565)=1,"")))))</f>
        <v>52203</v>
      </c>
      <c r="U3565">
        <f>IF(LEN(A3565)=7,0,1)</f>
        <v>0</v>
      </c>
      <c r="V3565">
        <f t="shared" si="110"/>
        <v>1</v>
      </c>
      <c r="W3565">
        <f>IF(OR(LEFT(A3565)="1", LEFT(A3565)="2",LEFT(A3565)="3"),1,0)</f>
        <v>0</v>
      </c>
      <c r="Y3565" t="str">
        <f t="shared" si="111"/>
        <v>Belanja Iuran Keanggotaan</v>
      </c>
      <c r="AB3565" t="str">
        <f>IF(LEFT(A3565)="1","D",IF(LEFT(A3565)="2","K",IF(LEFT(A3565)="3","K",IF(LEFT(A3565)="4","K",IF(LEFT(A3565)="5","D",IF(LEFT(A3565)="6","D",IF(LEFT(A3565)="8","K",IF(LEFT(A3565)="9","D"))))))))</f>
        <v>D</v>
      </c>
      <c r="AD3565">
        <f>IF(LEFT(A3565)="4",1,IF(LEFT(A3565)="5",1,IF(LEFT(A3565)="6",1,0)))</f>
        <v>1</v>
      </c>
      <c r="AE3565">
        <f>IF(LEFT(A3565)="8",1,IF(LEFT(A3565)="9",1,0))</f>
        <v>0</v>
      </c>
      <c r="AF3565" t="str">
        <f>LEFT(A3565)</f>
        <v>5</v>
      </c>
    </row>
    <row r="3566" spans="1:32" x14ac:dyDescent="0.25">
      <c r="A3566" t="s">
        <v>6857</v>
      </c>
      <c r="B3566" t="s">
        <v>6858</v>
      </c>
      <c r="C3566" t="s">
        <v>6815</v>
      </c>
      <c r="D3566">
        <v>1</v>
      </c>
      <c r="E3566">
        <v>0</v>
      </c>
      <c r="F3566">
        <v>1</v>
      </c>
      <c r="G3566">
        <v>0</v>
      </c>
      <c r="H3566" t="s">
        <v>6858</v>
      </c>
      <c r="I3566" t="s">
        <v>10418</v>
      </c>
      <c r="J3566" t="s">
        <v>10420</v>
      </c>
      <c r="K3566" s="1">
        <v>42339</v>
      </c>
      <c r="L3566" s="1">
        <v>42339</v>
      </c>
      <c r="M3566" t="s">
        <v>10420</v>
      </c>
      <c r="N3566">
        <v>0</v>
      </c>
      <c r="O3566" t="s">
        <v>6472</v>
      </c>
      <c r="P3566">
        <v>1</v>
      </c>
      <c r="Q3566">
        <v>0</v>
      </c>
      <c r="T3566" t="str">
        <f>IF(LEN(A3566)=2,MID(A3566,1,1),IF(LEN(A3566)=3,MID(A3566,1,2),IF(LEN(A3566)=5,MID(A3566,1,3),IF(LEN(A3566)=7,MID(A3566,1,5),IF(LEN(A3566)=1,"")))))</f>
        <v>52203</v>
      </c>
      <c r="U3566">
        <f>IF(LEN(A3566)=7,0,1)</f>
        <v>0</v>
      </c>
      <c r="V3566">
        <f t="shared" si="110"/>
        <v>1</v>
      </c>
      <c r="W3566">
        <f>IF(OR(LEFT(A3566)="1", LEFT(A3566)="2",LEFT(A3566)="3"),1,0)</f>
        <v>0</v>
      </c>
      <c r="Y3566" t="str">
        <f t="shared" si="111"/>
        <v>Belanja Jasa Laundry</v>
      </c>
      <c r="AB3566" t="str">
        <f>IF(LEFT(A3566)="1","D",IF(LEFT(A3566)="2","K",IF(LEFT(A3566)="3","K",IF(LEFT(A3566)="4","K",IF(LEFT(A3566)="5","D",IF(LEFT(A3566)="6","D",IF(LEFT(A3566)="8","K",IF(LEFT(A3566)="9","D"))))))))</f>
        <v>D</v>
      </c>
      <c r="AD3566">
        <f>IF(LEFT(A3566)="4",1,IF(LEFT(A3566)="5",1,IF(LEFT(A3566)="6",1,0)))</f>
        <v>1</v>
      </c>
      <c r="AE3566">
        <f>IF(LEFT(A3566)="8",1,IF(LEFT(A3566)="9",1,0))</f>
        <v>0</v>
      </c>
      <c r="AF3566" t="str">
        <f>LEFT(A3566)</f>
        <v>5</v>
      </c>
    </row>
    <row r="3567" spans="1:32" x14ac:dyDescent="0.25">
      <c r="A3567" t="s">
        <v>6859</v>
      </c>
      <c r="B3567" t="s">
        <v>6860</v>
      </c>
      <c r="C3567" t="s">
        <v>6815</v>
      </c>
      <c r="D3567">
        <v>1</v>
      </c>
      <c r="E3567">
        <v>0</v>
      </c>
      <c r="F3567">
        <v>1</v>
      </c>
      <c r="G3567">
        <v>0</v>
      </c>
      <c r="H3567" t="s">
        <v>6860</v>
      </c>
      <c r="I3567" t="s">
        <v>10418</v>
      </c>
      <c r="J3567" t="s">
        <v>10420</v>
      </c>
      <c r="K3567" s="1">
        <v>42339</v>
      </c>
      <c r="L3567" s="1">
        <v>42339</v>
      </c>
      <c r="M3567" t="s">
        <v>10420</v>
      </c>
      <c r="N3567">
        <v>0</v>
      </c>
      <c r="O3567" t="s">
        <v>6472</v>
      </c>
      <c r="P3567">
        <v>1</v>
      </c>
      <c r="Q3567">
        <v>0</v>
      </c>
      <c r="T3567" t="str">
        <f>IF(LEN(A3567)=2,MID(A3567,1,1),IF(LEN(A3567)=3,MID(A3567,1,2),IF(LEN(A3567)=5,MID(A3567,1,3),IF(LEN(A3567)=7,MID(A3567,1,5),IF(LEN(A3567)=1,"")))))</f>
        <v>52203</v>
      </c>
      <c r="U3567">
        <f>IF(LEN(A3567)=7,0,1)</f>
        <v>0</v>
      </c>
      <c r="V3567">
        <f t="shared" si="110"/>
        <v>1</v>
      </c>
      <c r="W3567">
        <f>IF(OR(LEFT(A3567)="1", LEFT(A3567)="2",LEFT(A3567)="3"),1,0)</f>
        <v>0</v>
      </c>
      <c r="Y3567" t="str">
        <f t="shared" si="111"/>
        <v>Jasa Pelayanan Rumah Sakit</v>
      </c>
      <c r="AB3567" t="str">
        <f>IF(LEFT(A3567)="1","D",IF(LEFT(A3567)="2","K",IF(LEFT(A3567)="3","K",IF(LEFT(A3567)="4","K",IF(LEFT(A3567)="5","D",IF(LEFT(A3567)="6","D",IF(LEFT(A3567)="8","K",IF(LEFT(A3567)="9","D"))))))))</f>
        <v>D</v>
      </c>
      <c r="AD3567">
        <f>IF(LEFT(A3567)="4",1,IF(LEFT(A3567)="5",1,IF(LEFT(A3567)="6",1,0)))</f>
        <v>1</v>
      </c>
      <c r="AE3567">
        <f>IF(LEFT(A3567)="8",1,IF(LEFT(A3567)="9",1,0))</f>
        <v>0</v>
      </c>
      <c r="AF3567" t="str">
        <f>LEFT(A3567)</f>
        <v>5</v>
      </c>
    </row>
    <row r="3568" spans="1:32" x14ac:dyDescent="0.25">
      <c r="A3568" t="s">
        <v>6861</v>
      </c>
      <c r="B3568" t="s">
        <v>6862</v>
      </c>
      <c r="C3568" t="s">
        <v>6815</v>
      </c>
      <c r="D3568">
        <v>1</v>
      </c>
      <c r="E3568">
        <v>0</v>
      </c>
      <c r="F3568">
        <v>1</v>
      </c>
      <c r="G3568">
        <v>0</v>
      </c>
      <c r="H3568" t="s">
        <v>6862</v>
      </c>
      <c r="I3568" t="s">
        <v>10418</v>
      </c>
      <c r="J3568" t="s">
        <v>10420</v>
      </c>
      <c r="K3568" s="1">
        <v>42339</v>
      </c>
      <c r="L3568" s="1">
        <v>42339</v>
      </c>
      <c r="M3568" t="s">
        <v>10420</v>
      </c>
      <c r="N3568">
        <v>0</v>
      </c>
      <c r="O3568" t="s">
        <v>6472</v>
      </c>
      <c r="P3568">
        <v>1</v>
      </c>
      <c r="Q3568">
        <v>0</v>
      </c>
      <c r="T3568" t="str">
        <f>IF(LEN(A3568)=2,MID(A3568,1,1),IF(LEN(A3568)=3,MID(A3568,1,2),IF(LEN(A3568)=5,MID(A3568,1,3),IF(LEN(A3568)=7,MID(A3568,1,5),IF(LEN(A3568)=1,"")))))</f>
        <v>52203</v>
      </c>
      <c r="U3568">
        <f>IF(LEN(A3568)=7,0,1)</f>
        <v>0</v>
      </c>
      <c r="V3568">
        <f t="shared" si="110"/>
        <v>1</v>
      </c>
      <c r="W3568">
        <f>IF(OR(LEFT(A3568)="1", LEFT(A3568)="2",LEFT(A3568)="3"),1,0)</f>
        <v>0</v>
      </c>
      <c r="Y3568" t="str">
        <f t="shared" si="111"/>
        <v>Belanja Jasa Event Organizer</v>
      </c>
      <c r="AB3568" t="str">
        <f>IF(LEFT(A3568)="1","D",IF(LEFT(A3568)="2","K",IF(LEFT(A3568)="3","K",IF(LEFT(A3568)="4","K",IF(LEFT(A3568)="5","D",IF(LEFT(A3568)="6","D",IF(LEFT(A3568)="8","K",IF(LEFT(A3568)="9","D"))))))))</f>
        <v>D</v>
      </c>
      <c r="AD3568">
        <f>IF(LEFT(A3568)="4",1,IF(LEFT(A3568)="5",1,IF(LEFT(A3568)="6",1,0)))</f>
        <v>1</v>
      </c>
      <c r="AE3568">
        <f>IF(LEFT(A3568)="8",1,IF(LEFT(A3568)="9",1,0))</f>
        <v>0</v>
      </c>
      <c r="AF3568" t="str">
        <f>LEFT(A3568)</f>
        <v>5</v>
      </c>
    </row>
    <row r="3569" spans="1:32" x14ac:dyDescent="0.25">
      <c r="A3569" t="s">
        <v>6863</v>
      </c>
      <c r="B3569" t="s">
        <v>6864</v>
      </c>
      <c r="C3569" t="s">
        <v>6815</v>
      </c>
      <c r="D3569">
        <v>1</v>
      </c>
      <c r="E3569">
        <v>0</v>
      </c>
      <c r="F3569">
        <v>1</v>
      </c>
      <c r="G3569">
        <v>0</v>
      </c>
      <c r="H3569" t="s">
        <v>6864</v>
      </c>
      <c r="I3569" t="s">
        <v>10418</v>
      </c>
      <c r="J3569" t="s">
        <v>10420</v>
      </c>
      <c r="K3569" s="1">
        <v>42339</v>
      </c>
      <c r="L3569" s="1">
        <v>42339</v>
      </c>
      <c r="M3569" t="s">
        <v>10420</v>
      </c>
      <c r="N3569">
        <v>0</v>
      </c>
      <c r="O3569" t="s">
        <v>6472</v>
      </c>
      <c r="P3569">
        <v>1</v>
      </c>
      <c r="Q3569">
        <v>0</v>
      </c>
      <c r="T3569" t="str">
        <f>IF(LEN(A3569)=2,MID(A3569,1,1),IF(LEN(A3569)=3,MID(A3569,1,2),IF(LEN(A3569)=5,MID(A3569,1,3),IF(LEN(A3569)=7,MID(A3569,1,5),IF(LEN(A3569)=1,"")))))</f>
        <v>52203</v>
      </c>
      <c r="U3569">
        <f>IF(LEN(A3569)=7,0,1)</f>
        <v>0</v>
      </c>
      <c r="V3569">
        <f t="shared" si="110"/>
        <v>1</v>
      </c>
      <c r="W3569">
        <f>IF(OR(LEFT(A3569)="1", LEFT(A3569)="2",LEFT(A3569)="3"),1,0)</f>
        <v>0</v>
      </c>
      <c r="Y3569" t="str">
        <f t="shared" si="111"/>
        <v>Biaya Pengganti Hewan atau Tanaman</v>
      </c>
      <c r="AB3569" t="str">
        <f>IF(LEFT(A3569)="1","D",IF(LEFT(A3569)="2","K",IF(LEFT(A3569)="3","K",IF(LEFT(A3569)="4","K",IF(LEFT(A3569)="5","D",IF(LEFT(A3569)="6","D",IF(LEFT(A3569)="8","K",IF(LEFT(A3569)="9","D"))))))))</f>
        <v>D</v>
      </c>
      <c r="AD3569">
        <f>IF(LEFT(A3569)="4",1,IF(LEFT(A3569)="5",1,IF(LEFT(A3569)="6",1,0)))</f>
        <v>1</v>
      </c>
      <c r="AE3569">
        <f>IF(LEFT(A3569)="8",1,IF(LEFT(A3569)="9",1,0))</f>
        <v>0</v>
      </c>
      <c r="AF3569" t="str">
        <f>LEFT(A3569)</f>
        <v>5</v>
      </c>
    </row>
    <row r="3570" spans="1:32" x14ac:dyDescent="0.25">
      <c r="A3570" t="s">
        <v>6865</v>
      </c>
      <c r="B3570" t="s">
        <v>6866</v>
      </c>
      <c r="C3570" t="s">
        <v>6815</v>
      </c>
      <c r="D3570">
        <v>1</v>
      </c>
      <c r="E3570">
        <v>0</v>
      </c>
      <c r="F3570">
        <v>1</v>
      </c>
      <c r="G3570">
        <v>0</v>
      </c>
      <c r="H3570" t="s">
        <v>6866</v>
      </c>
      <c r="I3570" t="s">
        <v>10418</v>
      </c>
      <c r="J3570" t="s">
        <v>10420</v>
      </c>
      <c r="K3570" s="1">
        <v>42339</v>
      </c>
      <c r="L3570" s="1">
        <v>42339</v>
      </c>
      <c r="M3570" t="s">
        <v>10420</v>
      </c>
      <c r="N3570">
        <v>0</v>
      </c>
      <c r="O3570" t="s">
        <v>6472</v>
      </c>
      <c r="P3570">
        <v>1</v>
      </c>
      <c r="Q3570">
        <v>0</v>
      </c>
      <c r="T3570" t="str">
        <f>IF(LEN(A3570)=2,MID(A3570,1,1),IF(LEN(A3570)=3,MID(A3570,1,2),IF(LEN(A3570)=5,MID(A3570,1,3),IF(LEN(A3570)=7,MID(A3570,1,5),IF(LEN(A3570)=1,"")))))</f>
        <v>52203</v>
      </c>
      <c r="U3570">
        <f>IF(LEN(A3570)=7,0,1)</f>
        <v>0</v>
      </c>
      <c r="V3570">
        <f t="shared" si="110"/>
        <v>1</v>
      </c>
      <c r="W3570">
        <f>IF(OR(LEFT(A3570)="1", LEFT(A3570)="2",LEFT(A3570)="3"),1,0)</f>
        <v>0</v>
      </c>
      <c r="Y3570" t="str">
        <f t="shared" si="111"/>
        <v>Biaya Pengelolaan Sampah</v>
      </c>
      <c r="AB3570" t="str">
        <f>IF(LEFT(A3570)="1","D",IF(LEFT(A3570)="2","K",IF(LEFT(A3570)="3","K",IF(LEFT(A3570)="4","K",IF(LEFT(A3570)="5","D",IF(LEFT(A3570)="6","D",IF(LEFT(A3570)="8","K",IF(LEFT(A3570)="9","D"))))))))</f>
        <v>D</v>
      </c>
      <c r="AD3570">
        <f>IF(LEFT(A3570)="4",1,IF(LEFT(A3570)="5",1,IF(LEFT(A3570)="6",1,0)))</f>
        <v>1</v>
      </c>
      <c r="AE3570">
        <f>IF(LEFT(A3570)="8",1,IF(LEFT(A3570)="9",1,0))</f>
        <v>0</v>
      </c>
      <c r="AF3570" t="str">
        <f>LEFT(A3570)</f>
        <v>5</v>
      </c>
    </row>
    <row r="3571" spans="1:32" x14ac:dyDescent="0.25">
      <c r="A3571" t="s">
        <v>6867</v>
      </c>
      <c r="B3571" t="s">
        <v>6868</v>
      </c>
      <c r="C3571" t="s">
        <v>6815</v>
      </c>
      <c r="D3571">
        <v>1</v>
      </c>
      <c r="E3571">
        <v>0</v>
      </c>
      <c r="F3571">
        <v>1</v>
      </c>
      <c r="G3571">
        <v>0</v>
      </c>
      <c r="H3571" t="s">
        <v>6868</v>
      </c>
      <c r="I3571" t="s">
        <v>10418</v>
      </c>
      <c r="J3571" t="s">
        <v>10420</v>
      </c>
      <c r="K3571" s="1">
        <v>42339</v>
      </c>
      <c r="L3571" s="1">
        <v>42339</v>
      </c>
      <c r="M3571" t="s">
        <v>10420</v>
      </c>
      <c r="N3571">
        <v>0</v>
      </c>
      <c r="O3571" t="s">
        <v>6472</v>
      </c>
      <c r="P3571">
        <v>1</v>
      </c>
      <c r="Q3571">
        <v>0</v>
      </c>
      <c r="T3571" t="str">
        <f>IF(LEN(A3571)=2,MID(A3571,1,1),IF(LEN(A3571)=3,MID(A3571,1,2),IF(LEN(A3571)=5,MID(A3571,1,3),IF(LEN(A3571)=7,MID(A3571,1,5),IF(LEN(A3571)=1,"")))))</f>
        <v>52203</v>
      </c>
      <c r="U3571">
        <f>IF(LEN(A3571)=7,0,1)</f>
        <v>0</v>
      </c>
      <c r="V3571">
        <f t="shared" si="110"/>
        <v>1</v>
      </c>
      <c r="W3571">
        <f>IF(OR(LEFT(A3571)="1", LEFT(A3571)="2",LEFT(A3571)="3"),1,0)</f>
        <v>0</v>
      </c>
      <c r="Y3571" t="str">
        <f t="shared" si="111"/>
        <v>Belanja Jasa Narasumber/Tenaga Ahli</v>
      </c>
      <c r="AB3571" t="str">
        <f>IF(LEFT(A3571)="1","D",IF(LEFT(A3571)="2","K",IF(LEFT(A3571)="3","K",IF(LEFT(A3571)="4","K",IF(LEFT(A3571)="5","D",IF(LEFT(A3571)="6","D",IF(LEFT(A3571)="8","K",IF(LEFT(A3571)="9","D"))))))))</f>
        <v>D</v>
      </c>
      <c r="AD3571">
        <f>IF(LEFT(A3571)="4",1,IF(LEFT(A3571)="5",1,IF(LEFT(A3571)="6",1,0)))</f>
        <v>1</v>
      </c>
      <c r="AE3571">
        <f>IF(LEFT(A3571)="8",1,IF(LEFT(A3571)="9",1,0))</f>
        <v>0</v>
      </c>
      <c r="AF3571" t="str">
        <f>LEFT(A3571)</f>
        <v>5</v>
      </c>
    </row>
    <row r="3572" spans="1:32" x14ac:dyDescent="0.25">
      <c r="A3572" t="s">
        <v>6869</v>
      </c>
      <c r="B3572" t="s">
        <v>6870</v>
      </c>
      <c r="C3572" t="s">
        <v>6815</v>
      </c>
      <c r="D3572">
        <v>1</v>
      </c>
      <c r="E3572">
        <v>0</v>
      </c>
      <c r="F3572">
        <v>1</v>
      </c>
      <c r="G3572">
        <v>0</v>
      </c>
      <c r="H3572" t="s">
        <v>6870</v>
      </c>
      <c r="I3572" t="s">
        <v>10418</v>
      </c>
      <c r="J3572" t="s">
        <v>10420</v>
      </c>
      <c r="K3572" s="1">
        <v>42339</v>
      </c>
      <c r="L3572" s="1">
        <v>42339</v>
      </c>
      <c r="M3572" t="s">
        <v>10420</v>
      </c>
      <c r="N3572">
        <v>0</v>
      </c>
      <c r="O3572" t="s">
        <v>6472</v>
      </c>
      <c r="P3572">
        <v>1</v>
      </c>
      <c r="Q3572">
        <v>0</v>
      </c>
      <c r="T3572" t="str">
        <f>IF(LEN(A3572)=2,MID(A3572,1,1),IF(LEN(A3572)=3,MID(A3572,1,2),IF(LEN(A3572)=5,MID(A3572,1,3),IF(LEN(A3572)=7,MID(A3572,1,5),IF(LEN(A3572)=1,"")))))</f>
        <v>52203</v>
      </c>
      <c r="U3572">
        <f>IF(LEN(A3572)=7,0,1)</f>
        <v>0</v>
      </c>
      <c r="V3572">
        <f t="shared" si="110"/>
        <v>1</v>
      </c>
      <c r="W3572">
        <f>IF(OR(LEFT(A3572)="1", LEFT(A3572)="2",LEFT(A3572)="3"),1,0)</f>
        <v>0</v>
      </c>
      <c r="Y3572" t="str">
        <f t="shared" si="111"/>
        <v>Belanja Jasa Tenaga Kasar</v>
      </c>
      <c r="AB3572" t="str">
        <f>IF(LEFT(A3572)="1","D",IF(LEFT(A3572)="2","K",IF(LEFT(A3572)="3","K",IF(LEFT(A3572)="4","K",IF(LEFT(A3572)="5","D",IF(LEFT(A3572)="6","D",IF(LEFT(A3572)="8","K",IF(LEFT(A3572)="9","D"))))))))</f>
        <v>D</v>
      </c>
      <c r="AD3572">
        <f>IF(LEFT(A3572)="4",1,IF(LEFT(A3572)="5",1,IF(LEFT(A3572)="6",1,0)))</f>
        <v>1</v>
      </c>
      <c r="AE3572">
        <f>IF(LEFT(A3572)="8",1,IF(LEFT(A3572)="9",1,0))</f>
        <v>0</v>
      </c>
      <c r="AF3572" t="str">
        <f>LEFT(A3572)</f>
        <v>5</v>
      </c>
    </row>
    <row r="3573" spans="1:32" x14ac:dyDescent="0.25">
      <c r="A3573" t="s">
        <v>6871</v>
      </c>
      <c r="B3573" t="s">
        <v>6872</v>
      </c>
      <c r="C3573" t="s">
        <v>6815</v>
      </c>
      <c r="D3573">
        <v>1</v>
      </c>
      <c r="E3573">
        <v>0</v>
      </c>
      <c r="F3573">
        <v>1</v>
      </c>
      <c r="G3573">
        <v>0</v>
      </c>
      <c r="H3573" t="s">
        <v>6872</v>
      </c>
      <c r="I3573" t="s">
        <v>10418</v>
      </c>
      <c r="J3573" t="s">
        <v>10420</v>
      </c>
      <c r="K3573" s="1">
        <v>42339</v>
      </c>
      <c r="L3573" s="1">
        <v>42339</v>
      </c>
      <c r="M3573" t="s">
        <v>10420</v>
      </c>
      <c r="N3573">
        <v>0</v>
      </c>
      <c r="O3573" t="s">
        <v>6472</v>
      </c>
      <c r="P3573">
        <v>1</v>
      </c>
      <c r="Q3573">
        <v>0</v>
      </c>
      <c r="T3573" t="str">
        <f>IF(LEN(A3573)=2,MID(A3573,1,1),IF(LEN(A3573)=3,MID(A3573,1,2),IF(LEN(A3573)=5,MID(A3573,1,3),IF(LEN(A3573)=7,MID(A3573,1,5),IF(LEN(A3573)=1,"")))))</f>
        <v>52203</v>
      </c>
      <c r="U3573">
        <f>IF(LEN(A3573)=7,0,1)</f>
        <v>0</v>
      </c>
      <c r="V3573">
        <f t="shared" si="110"/>
        <v>1</v>
      </c>
      <c r="W3573">
        <f>IF(OR(LEFT(A3573)="1", LEFT(A3573)="2",LEFT(A3573)="3"),1,0)</f>
        <v>0</v>
      </c>
      <c r="Y3573" t="str">
        <f t="shared" si="111"/>
        <v>Belanja Jasa atas Pemanfaatan Data Kendaraan Bermotor</v>
      </c>
      <c r="AB3573" t="str">
        <f>IF(LEFT(A3573)="1","D",IF(LEFT(A3573)="2","K",IF(LEFT(A3573)="3","K",IF(LEFT(A3573)="4","K",IF(LEFT(A3573)="5","D",IF(LEFT(A3573)="6","D",IF(LEFT(A3573)="8","K",IF(LEFT(A3573)="9","D"))))))))</f>
        <v>D</v>
      </c>
      <c r="AD3573">
        <f>IF(LEFT(A3573)="4",1,IF(LEFT(A3573)="5",1,IF(LEFT(A3573)="6",1,0)))</f>
        <v>1</v>
      </c>
      <c r="AE3573">
        <f>IF(LEFT(A3573)="8",1,IF(LEFT(A3573)="9",1,0))</f>
        <v>0</v>
      </c>
      <c r="AF3573" t="str">
        <f>LEFT(A3573)</f>
        <v>5</v>
      </c>
    </row>
    <row r="3574" spans="1:32" x14ac:dyDescent="0.25">
      <c r="A3574" t="s">
        <v>6873</v>
      </c>
      <c r="B3574" t="s">
        <v>6874</v>
      </c>
      <c r="C3574" t="s">
        <v>6773</v>
      </c>
      <c r="D3574">
        <v>1</v>
      </c>
      <c r="E3574">
        <v>1</v>
      </c>
      <c r="F3574">
        <v>1</v>
      </c>
      <c r="G3574">
        <v>0</v>
      </c>
      <c r="H3574" t="s">
        <v>6874</v>
      </c>
      <c r="I3574" t="s">
        <v>10418</v>
      </c>
      <c r="J3574" t="s">
        <v>10420</v>
      </c>
      <c r="K3574" s="1">
        <v>42339</v>
      </c>
      <c r="L3574" s="1">
        <v>42339</v>
      </c>
      <c r="M3574" t="s">
        <v>10420</v>
      </c>
      <c r="N3574">
        <v>0</v>
      </c>
      <c r="O3574" t="s">
        <v>6472</v>
      </c>
      <c r="P3574">
        <v>1</v>
      </c>
      <c r="Q3574">
        <v>0</v>
      </c>
      <c r="T3574" t="str">
        <f>IF(LEN(A3574)=2,MID(A3574,1,1),IF(LEN(A3574)=3,MID(A3574,1,2),IF(LEN(A3574)=5,MID(A3574,1,3),IF(LEN(A3574)=7,MID(A3574,1,5),IF(LEN(A3574)=1,"")))))</f>
        <v>522</v>
      </c>
      <c r="U3574">
        <f>IF(LEN(A3574)=7,0,1)</f>
        <v>1</v>
      </c>
      <c r="V3574">
        <f t="shared" si="110"/>
        <v>1</v>
      </c>
      <c r="W3574">
        <f>IF(OR(LEFT(A3574)="1", LEFT(A3574)="2",LEFT(A3574)="3"),1,0)</f>
        <v>0</v>
      </c>
      <c r="Y3574" t="str">
        <f t="shared" si="111"/>
        <v>Belanja Premi, Iuran, Asuransi dan Pemeriksaan Kesehatan</v>
      </c>
      <c r="AB3574" t="str">
        <f>IF(LEFT(A3574)="1","D",IF(LEFT(A3574)="2","K",IF(LEFT(A3574)="3","K",IF(LEFT(A3574)="4","K",IF(LEFT(A3574)="5","D",IF(LEFT(A3574)="6","D",IF(LEFT(A3574)="8","K",IF(LEFT(A3574)="9","D"))))))))</f>
        <v>D</v>
      </c>
      <c r="AD3574">
        <f>IF(LEFT(A3574)="4",1,IF(LEFT(A3574)="5",1,IF(LEFT(A3574)="6",1,0)))</f>
        <v>1</v>
      </c>
      <c r="AE3574">
        <f>IF(LEFT(A3574)="8",1,IF(LEFT(A3574)="9",1,0))</f>
        <v>0</v>
      </c>
      <c r="AF3574" t="str">
        <f>LEFT(A3574)</f>
        <v>5</v>
      </c>
    </row>
    <row r="3575" spans="1:32" x14ac:dyDescent="0.25">
      <c r="A3575" t="s">
        <v>6875</v>
      </c>
      <c r="B3575" t="s">
        <v>6876</v>
      </c>
      <c r="C3575" t="s">
        <v>6873</v>
      </c>
      <c r="D3575">
        <v>1</v>
      </c>
      <c r="E3575">
        <v>0</v>
      </c>
      <c r="F3575">
        <v>1</v>
      </c>
      <c r="G3575">
        <v>0</v>
      </c>
      <c r="H3575" t="s">
        <v>6876</v>
      </c>
      <c r="I3575" t="s">
        <v>10418</v>
      </c>
      <c r="J3575" t="s">
        <v>10420</v>
      </c>
      <c r="K3575" s="1">
        <v>42339</v>
      </c>
      <c r="L3575" s="1">
        <v>42339</v>
      </c>
      <c r="M3575" t="s">
        <v>10420</v>
      </c>
      <c r="N3575">
        <v>0</v>
      </c>
      <c r="O3575" t="s">
        <v>6472</v>
      </c>
      <c r="P3575">
        <v>1</v>
      </c>
      <c r="Q3575">
        <v>0</v>
      </c>
      <c r="T3575" t="str">
        <f>IF(LEN(A3575)=2,MID(A3575,1,1),IF(LEN(A3575)=3,MID(A3575,1,2),IF(LEN(A3575)=5,MID(A3575,1,3),IF(LEN(A3575)=7,MID(A3575,1,5),IF(LEN(A3575)=1,"")))))</f>
        <v>52204</v>
      </c>
      <c r="U3575">
        <f>IF(LEN(A3575)=7,0,1)</f>
        <v>0</v>
      </c>
      <c r="V3575">
        <f t="shared" si="110"/>
        <v>1</v>
      </c>
      <c r="W3575">
        <f>IF(OR(LEFT(A3575)="1", LEFT(A3575)="2",LEFT(A3575)="3"),1,0)</f>
        <v>0</v>
      </c>
      <c r="Y3575" t="str">
        <f t="shared" si="111"/>
        <v>Belanja Iuran BPJS</v>
      </c>
      <c r="AB3575" t="str">
        <f>IF(LEFT(A3575)="1","D",IF(LEFT(A3575)="2","K",IF(LEFT(A3575)="3","K",IF(LEFT(A3575)="4","K",IF(LEFT(A3575)="5","D",IF(LEFT(A3575)="6","D",IF(LEFT(A3575)="8","K",IF(LEFT(A3575)="9","D"))))))))</f>
        <v>D</v>
      </c>
      <c r="AD3575">
        <f>IF(LEFT(A3575)="4",1,IF(LEFT(A3575)="5",1,IF(LEFT(A3575)="6",1,0)))</f>
        <v>1</v>
      </c>
      <c r="AE3575">
        <f>IF(LEFT(A3575)="8",1,IF(LEFT(A3575)="9",1,0))</f>
        <v>0</v>
      </c>
      <c r="AF3575" t="str">
        <f>LEFT(A3575)</f>
        <v>5</v>
      </c>
    </row>
    <row r="3576" spans="1:32" x14ac:dyDescent="0.25">
      <c r="A3576" t="s">
        <v>6877</v>
      </c>
      <c r="B3576" t="s">
        <v>6878</v>
      </c>
      <c r="C3576" t="s">
        <v>6873</v>
      </c>
      <c r="D3576">
        <v>1</v>
      </c>
      <c r="E3576">
        <v>0</v>
      </c>
      <c r="F3576">
        <v>1</v>
      </c>
      <c r="G3576">
        <v>0</v>
      </c>
      <c r="H3576" t="s">
        <v>6878</v>
      </c>
      <c r="I3576" t="s">
        <v>10418</v>
      </c>
      <c r="J3576" t="s">
        <v>10420</v>
      </c>
      <c r="K3576" s="1">
        <v>42339</v>
      </c>
      <c r="L3576" s="1">
        <v>42339</v>
      </c>
      <c r="M3576" t="s">
        <v>10420</v>
      </c>
      <c r="N3576">
        <v>0</v>
      </c>
      <c r="O3576" t="s">
        <v>6472</v>
      </c>
      <c r="P3576">
        <v>1</v>
      </c>
      <c r="Q3576">
        <v>0</v>
      </c>
      <c r="T3576" t="str">
        <f>IF(LEN(A3576)=2,MID(A3576,1,1),IF(LEN(A3576)=3,MID(A3576,1,2),IF(LEN(A3576)=5,MID(A3576,1,3),IF(LEN(A3576)=7,MID(A3576,1,5),IF(LEN(A3576)=1,"")))))</f>
        <v>52204</v>
      </c>
      <c r="U3576">
        <f>IF(LEN(A3576)=7,0,1)</f>
        <v>0</v>
      </c>
      <c r="V3576">
        <f t="shared" si="110"/>
        <v>1</v>
      </c>
      <c r="W3576">
        <f>IF(OR(LEFT(A3576)="1", LEFT(A3576)="2",LEFT(A3576)="3"),1,0)</f>
        <v>0</v>
      </c>
      <c r="Y3576" t="str">
        <f t="shared" si="111"/>
        <v>Belanja Premi Asuransi Barang Milik Daerah</v>
      </c>
      <c r="AB3576" t="str">
        <f>IF(LEFT(A3576)="1","D",IF(LEFT(A3576)="2","K",IF(LEFT(A3576)="3","K",IF(LEFT(A3576)="4","K",IF(LEFT(A3576)="5","D",IF(LEFT(A3576)="6","D",IF(LEFT(A3576)="8","K",IF(LEFT(A3576)="9","D"))))))))</f>
        <v>D</v>
      </c>
      <c r="AD3576">
        <f>IF(LEFT(A3576)="4",1,IF(LEFT(A3576)="5",1,IF(LEFT(A3576)="6",1,0)))</f>
        <v>1</v>
      </c>
      <c r="AE3576">
        <f>IF(LEFT(A3576)="8",1,IF(LEFT(A3576)="9",1,0))</f>
        <v>0</v>
      </c>
      <c r="AF3576" t="str">
        <f>LEFT(A3576)</f>
        <v>5</v>
      </c>
    </row>
    <row r="3577" spans="1:32" x14ac:dyDescent="0.25">
      <c r="A3577" t="s">
        <v>6879</v>
      </c>
      <c r="B3577" t="s">
        <v>6880</v>
      </c>
      <c r="C3577" t="s">
        <v>6873</v>
      </c>
      <c r="D3577">
        <v>1</v>
      </c>
      <c r="E3577">
        <v>0</v>
      </c>
      <c r="F3577">
        <v>1</v>
      </c>
      <c r="G3577">
        <v>0</v>
      </c>
      <c r="H3577" t="s">
        <v>6880</v>
      </c>
      <c r="I3577" t="s">
        <v>10418</v>
      </c>
      <c r="J3577" t="s">
        <v>10420</v>
      </c>
      <c r="K3577" s="1">
        <v>42339</v>
      </c>
      <c r="L3577" s="1">
        <v>42339</v>
      </c>
      <c r="M3577" t="s">
        <v>10420</v>
      </c>
      <c r="N3577">
        <v>0</v>
      </c>
      <c r="O3577" t="s">
        <v>6472</v>
      </c>
      <c r="P3577">
        <v>1</v>
      </c>
      <c r="Q3577">
        <v>0</v>
      </c>
      <c r="T3577" t="str">
        <f>IF(LEN(A3577)=2,MID(A3577,1,1),IF(LEN(A3577)=3,MID(A3577,1,2),IF(LEN(A3577)=5,MID(A3577,1,3),IF(LEN(A3577)=7,MID(A3577,1,5),IF(LEN(A3577)=1,"")))))</f>
        <v>52204</v>
      </c>
      <c r="U3577">
        <f>IF(LEN(A3577)=7,0,1)</f>
        <v>0</v>
      </c>
      <c r="V3577">
        <f t="shared" si="110"/>
        <v>1</v>
      </c>
      <c r="W3577">
        <f>IF(OR(LEFT(A3577)="1", LEFT(A3577)="2",LEFT(A3577)="3"),1,0)</f>
        <v>0</v>
      </c>
      <c r="Y3577" t="str">
        <f t="shared" si="111"/>
        <v>Belanja Pemeriksaan Kesehatan dan Pengobatan</v>
      </c>
      <c r="AB3577" t="str">
        <f>IF(LEFT(A3577)="1","D",IF(LEFT(A3577)="2","K",IF(LEFT(A3577)="3","K",IF(LEFT(A3577)="4","K",IF(LEFT(A3577)="5","D",IF(LEFT(A3577)="6","D",IF(LEFT(A3577)="8","K",IF(LEFT(A3577)="9","D"))))))))</f>
        <v>D</v>
      </c>
      <c r="AD3577">
        <f>IF(LEFT(A3577)="4",1,IF(LEFT(A3577)="5",1,IF(LEFT(A3577)="6",1,0)))</f>
        <v>1</v>
      </c>
      <c r="AE3577">
        <f>IF(LEFT(A3577)="8",1,IF(LEFT(A3577)="9",1,0))</f>
        <v>0</v>
      </c>
      <c r="AF3577" t="str">
        <f>LEFT(A3577)</f>
        <v>5</v>
      </c>
    </row>
    <row r="3578" spans="1:32" x14ac:dyDescent="0.25">
      <c r="A3578" t="s">
        <v>6881</v>
      </c>
      <c r="B3578" t="s">
        <v>6882</v>
      </c>
      <c r="C3578" t="s">
        <v>6773</v>
      </c>
      <c r="D3578">
        <v>1</v>
      </c>
      <c r="E3578">
        <v>1</v>
      </c>
      <c r="F3578">
        <v>1</v>
      </c>
      <c r="G3578">
        <v>0</v>
      </c>
      <c r="H3578" t="s">
        <v>6882</v>
      </c>
      <c r="I3578" t="s">
        <v>10418</v>
      </c>
      <c r="J3578" t="s">
        <v>10420</v>
      </c>
      <c r="K3578" s="1">
        <v>42339</v>
      </c>
      <c r="L3578" s="1">
        <v>42339</v>
      </c>
      <c r="M3578" t="s">
        <v>10420</v>
      </c>
      <c r="N3578">
        <v>0</v>
      </c>
      <c r="O3578" t="s">
        <v>6472</v>
      </c>
      <c r="P3578">
        <v>1</v>
      </c>
      <c r="Q3578">
        <v>0</v>
      </c>
      <c r="T3578" t="str">
        <f>IF(LEN(A3578)=2,MID(A3578,1,1),IF(LEN(A3578)=3,MID(A3578,1,2),IF(LEN(A3578)=5,MID(A3578,1,3),IF(LEN(A3578)=7,MID(A3578,1,5),IF(LEN(A3578)=1,"")))))</f>
        <v>522</v>
      </c>
      <c r="U3578">
        <f>IF(LEN(A3578)=7,0,1)</f>
        <v>1</v>
      </c>
      <c r="V3578">
        <f t="shared" si="110"/>
        <v>1</v>
      </c>
      <c r="W3578">
        <f>IF(OR(LEFT(A3578)="1", LEFT(A3578)="2",LEFT(A3578)="3"),1,0)</f>
        <v>0</v>
      </c>
      <c r="Y3578" t="str">
        <f t="shared" si="111"/>
        <v>Belanja Perawatan Kendaraan Bermotor</v>
      </c>
      <c r="AB3578" t="str">
        <f>IF(LEFT(A3578)="1","D",IF(LEFT(A3578)="2","K",IF(LEFT(A3578)="3","K",IF(LEFT(A3578)="4","K",IF(LEFT(A3578)="5","D",IF(LEFT(A3578)="6","D",IF(LEFT(A3578)="8","K",IF(LEFT(A3578)="9","D"))))))))</f>
        <v>D</v>
      </c>
      <c r="AD3578">
        <f>IF(LEFT(A3578)="4",1,IF(LEFT(A3578)="5",1,IF(LEFT(A3578)="6",1,0)))</f>
        <v>1</v>
      </c>
      <c r="AE3578">
        <f>IF(LEFT(A3578)="8",1,IF(LEFT(A3578)="9",1,0))</f>
        <v>0</v>
      </c>
      <c r="AF3578" t="str">
        <f>LEFT(A3578)</f>
        <v>5</v>
      </c>
    </row>
    <row r="3579" spans="1:32" x14ac:dyDescent="0.25">
      <c r="A3579" t="s">
        <v>6883</v>
      </c>
      <c r="B3579" t="s">
        <v>6884</v>
      </c>
      <c r="C3579" t="s">
        <v>6881</v>
      </c>
      <c r="D3579">
        <v>1</v>
      </c>
      <c r="E3579">
        <v>0</v>
      </c>
      <c r="F3579">
        <v>1</v>
      </c>
      <c r="G3579">
        <v>0</v>
      </c>
      <c r="H3579" t="s">
        <v>6884</v>
      </c>
      <c r="I3579" t="s">
        <v>10418</v>
      </c>
      <c r="J3579" t="s">
        <v>10420</v>
      </c>
      <c r="K3579" s="1">
        <v>42339</v>
      </c>
      <c r="L3579" s="1">
        <v>42339</v>
      </c>
      <c r="M3579" t="s">
        <v>10420</v>
      </c>
      <c r="N3579">
        <v>0</v>
      </c>
      <c r="O3579" t="s">
        <v>6472</v>
      </c>
      <c r="P3579">
        <v>1</v>
      </c>
      <c r="Q3579">
        <v>0</v>
      </c>
      <c r="T3579" t="str">
        <f>IF(LEN(A3579)=2,MID(A3579,1,1),IF(LEN(A3579)=3,MID(A3579,1,2),IF(LEN(A3579)=5,MID(A3579,1,3),IF(LEN(A3579)=7,MID(A3579,1,5),IF(LEN(A3579)=1,"")))))</f>
        <v>52205</v>
      </c>
      <c r="U3579">
        <f>IF(LEN(A3579)=7,0,1)</f>
        <v>0</v>
      </c>
      <c r="V3579">
        <f t="shared" si="110"/>
        <v>1</v>
      </c>
      <c r="W3579">
        <f>IF(OR(LEFT(A3579)="1", LEFT(A3579)="2",LEFT(A3579)="3"),1,0)</f>
        <v>0</v>
      </c>
      <c r="Y3579" t="str">
        <f t="shared" si="111"/>
        <v>Belanja Service Kendaraan Bermotor</v>
      </c>
      <c r="AB3579" t="str">
        <f>IF(LEFT(A3579)="1","D",IF(LEFT(A3579)="2","K",IF(LEFT(A3579)="3","K",IF(LEFT(A3579)="4","K",IF(LEFT(A3579)="5","D",IF(LEFT(A3579)="6","D",IF(LEFT(A3579)="8","K",IF(LEFT(A3579)="9","D"))))))))</f>
        <v>D</v>
      </c>
      <c r="AD3579">
        <f>IF(LEFT(A3579)="4",1,IF(LEFT(A3579)="5",1,IF(LEFT(A3579)="6",1,0)))</f>
        <v>1</v>
      </c>
      <c r="AE3579">
        <f>IF(LEFT(A3579)="8",1,IF(LEFT(A3579)="9",1,0))</f>
        <v>0</v>
      </c>
      <c r="AF3579" t="str">
        <f>LEFT(A3579)</f>
        <v>5</v>
      </c>
    </row>
    <row r="3580" spans="1:32" x14ac:dyDescent="0.25">
      <c r="A3580" t="s">
        <v>6885</v>
      </c>
      <c r="B3580" t="s">
        <v>6886</v>
      </c>
      <c r="C3580" t="s">
        <v>6881</v>
      </c>
      <c r="D3580">
        <v>1</v>
      </c>
      <c r="E3580">
        <v>0</v>
      </c>
      <c r="F3580">
        <v>1</v>
      </c>
      <c r="G3580">
        <v>0</v>
      </c>
      <c r="H3580" t="s">
        <v>6886</v>
      </c>
      <c r="I3580" t="s">
        <v>10418</v>
      </c>
      <c r="J3580" t="s">
        <v>10420</v>
      </c>
      <c r="K3580" s="1">
        <v>42339</v>
      </c>
      <c r="L3580" s="1">
        <v>42339</v>
      </c>
      <c r="M3580" t="s">
        <v>10420</v>
      </c>
      <c r="N3580">
        <v>0</v>
      </c>
      <c r="O3580" t="s">
        <v>6472</v>
      </c>
      <c r="P3580">
        <v>1</v>
      </c>
      <c r="Q3580">
        <v>0</v>
      </c>
      <c r="T3580" t="str">
        <f>IF(LEN(A3580)=2,MID(A3580,1,1),IF(LEN(A3580)=3,MID(A3580,1,2),IF(LEN(A3580)=5,MID(A3580,1,3),IF(LEN(A3580)=7,MID(A3580,1,5),IF(LEN(A3580)=1,"")))))</f>
        <v>52205</v>
      </c>
      <c r="U3580">
        <f>IF(LEN(A3580)=7,0,1)</f>
        <v>0</v>
      </c>
      <c r="V3580">
        <f t="shared" si="110"/>
        <v>1</v>
      </c>
      <c r="W3580">
        <f>IF(OR(LEFT(A3580)="1", LEFT(A3580)="2",LEFT(A3580)="3"),1,0)</f>
        <v>0</v>
      </c>
      <c r="Y3580" t="str">
        <f t="shared" si="111"/>
        <v>Belanja Penggantian Suku Cadang Kendaraan Bermotor</v>
      </c>
      <c r="AB3580" t="str">
        <f>IF(LEFT(A3580)="1","D",IF(LEFT(A3580)="2","K",IF(LEFT(A3580)="3","K",IF(LEFT(A3580)="4","K",IF(LEFT(A3580)="5","D",IF(LEFT(A3580)="6","D",IF(LEFT(A3580)="8","K",IF(LEFT(A3580)="9","D"))))))))</f>
        <v>D</v>
      </c>
      <c r="AD3580">
        <f>IF(LEFT(A3580)="4",1,IF(LEFT(A3580)="5",1,IF(LEFT(A3580)="6",1,0)))</f>
        <v>1</v>
      </c>
      <c r="AE3580">
        <f>IF(LEFT(A3580)="8",1,IF(LEFT(A3580)="9",1,0))</f>
        <v>0</v>
      </c>
      <c r="AF3580" t="str">
        <f>LEFT(A3580)</f>
        <v>5</v>
      </c>
    </row>
    <row r="3581" spans="1:32" x14ac:dyDescent="0.25">
      <c r="A3581" t="s">
        <v>6887</v>
      </c>
      <c r="B3581" t="s">
        <v>6888</v>
      </c>
      <c r="C3581" t="s">
        <v>6773</v>
      </c>
      <c r="D3581">
        <v>1</v>
      </c>
      <c r="E3581">
        <v>1</v>
      </c>
      <c r="F3581">
        <v>1</v>
      </c>
      <c r="G3581">
        <v>0</v>
      </c>
      <c r="H3581" t="s">
        <v>6888</v>
      </c>
      <c r="I3581" t="s">
        <v>10418</v>
      </c>
      <c r="J3581" t="s">
        <v>10420</v>
      </c>
      <c r="K3581" s="1">
        <v>42339</v>
      </c>
      <c r="L3581" s="1">
        <v>42339</v>
      </c>
      <c r="M3581" t="s">
        <v>10420</v>
      </c>
      <c r="N3581">
        <v>0</v>
      </c>
      <c r="O3581" t="s">
        <v>6472</v>
      </c>
      <c r="P3581">
        <v>1</v>
      </c>
      <c r="Q3581">
        <v>0</v>
      </c>
      <c r="T3581" t="str">
        <f>IF(LEN(A3581)=2,MID(A3581,1,1),IF(LEN(A3581)=3,MID(A3581,1,2),IF(LEN(A3581)=5,MID(A3581,1,3),IF(LEN(A3581)=7,MID(A3581,1,5),IF(LEN(A3581)=1,"")))))</f>
        <v>522</v>
      </c>
      <c r="U3581">
        <f>IF(LEN(A3581)=7,0,1)</f>
        <v>1</v>
      </c>
      <c r="V3581">
        <f t="shared" si="110"/>
        <v>1</v>
      </c>
      <c r="W3581">
        <f>IF(OR(LEFT(A3581)="1", LEFT(A3581)="2",LEFT(A3581)="3"),1,0)</f>
        <v>0</v>
      </c>
      <c r="Y3581" t="str">
        <f t="shared" si="111"/>
        <v>Belanja Cetak dan Penggandaan</v>
      </c>
      <c r="AB3581" t="str">
        <f>IF(LEFT(A3581)="1","D",IF(LEFT(A3581)="2","K",IF(LEFT(A3581)="3","K",IF(LEFT(A3581)="4","K",IF(LEFT(A3581)="5","D",IF(LEFT(A3581)="6","D",IF(LEFT(A3581)="8","K",IF(LEFT(A3581)="9","D"))))))))</f>
        <v>D</v>
      </c>
      <c r="AD3581">
        <f>IF(LEFT(A3581)="4",1,IF(LEFT(A3581)="5",1,IF(LEFT(A3581)="6",1,0)))</f>
        <v>1</v>
      </c>
      <c r="AE3581">
        <f>IF(LEFT(A3581)="8",1,IF(LEFT(A3581)="9",1,0))</f>
        <v>0</v>
      </c>
      <c r="AF3581" t="str">
        <f>LEFT(A3581)</f>
        <v>5</v>
      </c>
    </row>
    <row r="3582" spans="1:32" x14ac:dyDescent="0.25">
      <c r="A3582" t="s">
        <v>6889</v>
      </c>
      <c r="B3582" t="s">
        <v>6888</v>
      </c>
      <c r="C3582" t="s">
        <v>6887</v>
      </c>
      <c r="D3582">
        <v>1</v>
      </c>
      <c r="E3582">
        <v>0</v>
      </c>
      <c r="F3582">
        <v>1</v>
      </c>
      <c r="G3582">
        <v>0</v>
      </c>
      <c r="H3582" t="s">
        <v>6888</v>
      </c>
      <c r="I3582" t="s">
        <v>10418</v>
      </c>
      <c r="J3582" t="s">
        <v>10420</v>
      </c>
      <c r="K3582" s="1">
        <v>42339</v>
      </c>
      <c r="L3582" s="1">
        <v>42339</v>
      </c>
      <c r="M3582" t="s">
        <v>10420</v>
      </c>
      <c r="N3582">
        <v>0</v>
      </c>
      <c r="O3582" t="s">
        <v>6472</v>
      </c>
      <c r="P3582">
        <v>1</v>
      </c>
      <c r="Q3582">
        <v>0</v>
      </c>
      <c r="T3582" t="str">
        <f>IF(LEN(A3582)=2,MID(A3582,1,1),IF(LEN(A3582)=3,MID(A3582,1,2),IF(LEN(A3582)=5,MID(A3582,1,3),IF(LEN(A3582)=7,MID(A3582,1,5),IF(LEN(A3582)=1,"")))))</f>
        <v>52206</v>
      </c>
      <c r="U3582">
        <f>IF(LEN(A3582)=7,0,1)</f>
        <v>0</v>
      </c>
      <c r="V3582">
        <f t="shared" si="110"/>
        <v>1</v>
      </c>
      <c r="W3582">
        <f>IF(OR(LEFT(A3582)="1", LEFT(A3582)="2",LEFT(A3582)="3"),1,0)</f>
        <v>0</v>
      </c>
      <c r="Y3582" t="str">
        <f t="shared" si="111"/>
        <v>Belanja Cetak dan Penggandaan</v>
      </c>
      <c r="AB3582" t="str">
        <f>IF(LEFT(A3582)="1","D",IF(LEFT(A3582)="2","K",IF(LEFT(A3582)="3","K",IF(LEFT(A3582)="4","K",IF(LEFT(A3582)="5","D",IF(LEFT(A3582)="6","D",IF(LEFT(A3582)="8","K",IF(LEFT(A3582)="9","D"))))))))</f>
        <v>D</v>
      </c>
      <c r="AD3582">
        <f>IF(LEFT(A3582)="4",1,IF(LEFT(A3582)="5",1,IF(LEFT(A3582)="6",1,0)))</f>
        <v>1</v>
      </c>
      <c r="AE3582">
        <f>IF(LEFT(A3582)="8",1,IF(LEFT(A3582)="9",1,0))</f>
        <v>0</v>
      </c>
      <c r="AF3582" t="str">
        <f>LEFT(A3582)</f>
        <v>5</v>
      </c>
    </row>
    <row r="3583" spans="1:32" x14ac:dyDescent="0.25">
      <c r="A3583" t="s">
        <v>6890</v>
      </c>
      <c r="B3583" t="s">
        <v>6891</v>
      </c>
      <c r="C3583" t="s">
        <v>6773</v>
      </c>
      <c r="D3583">
        <v>1</v>
      </c>
      <c r="E3583">
        <v>1</v>
      </c>
      <c r="F3583">
        <v>1</v>
      </c>
      <c r="G3583">
        <v>0</v>
      </c>
      <c r="H3583" t="s">
        <v>6891</v>
      </c>
      <c r="I3583" t="s">
        <v>10418</v>
      </c>
      <c r="J3583" t="s">
        <v>10420</v>
      </c>
      <c r="K3583" s="1">
        <v>42339</v>
      </c>
      <c r="L3583" s="1">
        <v>42339</v>
      </c>
      <c r="M3583" t="s">
        <v>10420</v>
      </c>
      <c r="N3583">
        <v>0</v>
      </c>
      <c r="O3583" t="s">
        <v>6472</v>
      </c>
      <c r="P3583">
        <v>1</v>
      </c>
      <c r="Q3583">
        <v>0</v>
      </c>
      <c r="T3583" t="str">
        <f>IF(LEN(A3583)=2,MID(A3583,1,1),IF(LEN(A3583)=3,MID(A3583,1,2),IF(LEN(A3583)=5,MID(A3583,1,3),IF(LEN(A3583)=7,MID(A3583,1,5),IF(LEN(A3583)=1,"")))))</f>
        <v>522</v>
      </c>
      <c r="U3583">
        <f>IF(LEN(A3583)=7,0,1)</f>
        <v>1</v>
      </c>
      <c r="V3583">
        <f t="shared" si="110"/>
        <v>1</v>
      </c>
      <c r="W3583">
        <f>IF(OR(LEFT(A3583)="1", LEFT(A3583)="2",LEFT(A3583)="3"),1,0)</f>
        <v>0</v>
      </c>
      <c r="Y3583" t="str">
        <f t="shared" si="111"/>
        <v>Belanja Sewa Tanah/Jalan/ Rumah/Gedung/Gudang/Parkir</v>
      </c>
      <c r="AB3583" t="str">
        <f>IF(LEFT(A3583)="1","D",IF(LEFT(A3583)="2","K",IF(LEFT(A3583)="3","K",IF(LEFT(A3583)="4","K",IF(LEFT(A3583)="5","D",IF(LEFT(A3583)="6","D",IF(LEFT(A3583)="8","K",IF(LEFT(A3583)="9","D"))))))))</f>
        <v>D</v>
      </c>
      <c r="AD3583">
        <f>IF(LEFT(A3583)="4",1,IF(LEFT(A3583)="5",1,IF(LEFT(A3583)="6",1,0)))</f>
        <v>1</v>
      </c>
      <c r="AE3583">
        <f>IF(LEFT(A3583)="8",1,IF(LEFT(A3583)="9",1,0))</f>
        <v>0</v>
      </c>
      <c r="AF3583" t="str">
        <f>LEFT(A3583)</f>
        <v>5</v>
      </c>
    </row>
    <row r="3584" spans="1:32" x14ac:dyDescent="0.25">
      <c r="A3584" t="s">
        <v>6892</v>
      </c>
      <c r="B3584" t="s">
        <v>6893</v>
      </c>
      <c r="C3584" t="s">
        <v>6890</v>
      </c>
      <c r="D3584">
        <v>1</v>
      </c>
      <c r="E3584">
        <v>0</v>
      </c>
      <c r="F3584">
        <v>1</v>
      </c>
      <c r="G3584">
        <v>0</v>
      </c>
      <c r="H3584" t="s">
        <v>6893</v>
      </c>
      <c r="I3584" t="s">
        <v>10418</v>
      </c>
      <c r="J3584" t="s">
        <v>10420</v>
      </c>
      <c r="K3584" s="1">
        <v>42339</v>
      </c>
      <c r="L3584" s="1">
        <v>42339</v>
      </c>
      <c r="M3584" t="s">
        <v>10420</v>
      </c>
      <c r="N3584">
        <v>0</v>
      </c>
      <c r="O3584" t="s">
        <v>6472</v>
      </c>
      <c r="P3584">
        <v>1</v>
      </c>
      <c r="Q3584">
        <v>0</v>
      </c>
      <c r="T3584" t="str">
        <f>IF(LEN(A3584)=2,MID(A3584,1,1),IF(LEN(A3584)=3,MID(A3584,1,2),IF(LEN(A3584)=5,MID(A3584,1,3),IF(LEN(A3584)=7,MID(A3584,1,5),IF(LEN(A3584)=1,"")))))</f>
        <v>52207</v>
      </c>
      <c r="U3584">
        <f>IF(LEN(A3584)=7,0,1)</f>
        <v>0</v>
      </c>
      <c r="V3584">
        <f t="shared" si="110"/>
        <v>1</v>
      </c>
      <c r="W3584">
        <f>IF(OR(LEFT(A3584)="1", LEFT(A3584)="2",LEFT(A3584)="3"),1,0)</f>
        <v>0</v>
      </c>
      <c r="Y3584" t="str">
        <f t="shared" si="111"/>
        <v>Belanja sewa rumah jabatan/rumah dinas</v>
      </c>
      <c r="AB3584" t="str">
        <f>IF(LEFT(A3584)="1","D",IF(LEFT(A3584)="2","K",IF(LEFT(A3584)="3","K",IF(LEFT(A3584)="4","K",IF(LEFT(A3584)="5","D",IF(LEFT(A3584)="6","D",IF(LEFT(A3584)="8","K",IF(LEFT(A3584)="9","D"))))))))</f>
        <v>D</v>
      </c>
      <c r="AD3584">
        <f>IF(LEFT(A3584)="4",1,IF(LEFT(A3584)="5",1,IF(LEFT(A3584)="6",1,0)))</f>
        <v>1</v>
      </c>
      <c r="AE3584">
        <f>IF(LEFT(A3584)="8",1,IF(LEFT(A3584)="9",1,0))</f>
        <v>0</v>
      </c>
      <c r="AF3584" t="str">
        <f>LEFT(A3584)</f>
        <v>5</v>
      </c>
    </row>
    <row r="3585" spans="1:32" x14ac:dyDescent="0.25">
      <c r="A3585" t="s">
        <v>6894</v>
      </c>
      <c r="B3585" t="s">
        <v>6895</v>
      </c>
      <c r="C3585" t="s">
        <v>6890</v>
      </c>
      <c r="D3585">
        <v>1</v>
      </c>
      <c r="E3585">
        <v>0</v>
      </c>
      <c r="F3585">
        <v>1</v>
      </c>
      <c r="G3585">
        <v>0</v>
      </c>
      <c r="H3585" t="s">
        <v>6895</v>
      </c>
      <c r="I3585" t="s">
        <v>10418</v>
      </c>
      <c r="J3585" t="s">
        <v>10420</v>
      </c>
      <c r="K3585" s="1">
        <v>42339</v>
      </c>
      <c r="L3585" s="1">
        <v>42339</v>
      </c>
      <c r="M3585" t="s">
        <v>10420</v>
      </c>
      <c r="N3585">
        <v>0</v>
      </c>
      <c r="O3585" t="s">
        <v>6472</v>
      </c>
      <c r="P3585">
        <v>1</v>
      </c>
      <c r="Q3585">
        <v>0</v>
      </c>
      <c r="T3585" t="str">
        <f>IF(LEN(A3585)=2,MID(A3585,1,1),IF(LEN(A3585)=3,MID(A3585,1,2),IF(LEN(A3585)=5,MID(A3585,1,3),IF(LEN(A3585)=7,MID(A3585,1,5),IF(LEN(A3585)=1,"")))))</f>
        <v>52207</v>
      </c>
      <c r="U3585">
        <f>IF(LEN(A3585)=7,0,1)</f>
        <v>0</v>
      </c>
      <c r="V3585">
        <f t="shared" si="110"/>
        <v>1</v>
      </c>
      <c r="W3585">
        <f>IF(OR(LEFT(A3585)="1", LEFT(A3585)="2",LEFT(A3585)="3"),1,0)</f>
        <v>0</v>
      </c>
      <c r="Y3585" t="str">
        <f t="shared" si="111"/>
        <v>Belanja sewa gedung/ kantor/tempat</v>
      </c>
      <c r="AB3585" t="str">
        <f>IF(LEFT(A3585)="1","D",IF(LEFT(A3585)="2","K",IF(LEFT(A3585)="3","K",IF(LEFT(A3585)="4","K",IF(LEFT(A3585)="5","D",IF(LEFT(A3585)="6","D",IF(LEFT(A3585)="8","K",IF(LEFT(A3585)="9","D"))))))))</f>
        <v>D</v>
      </c>
      <c r="AD3585">
        <f>IF(LEFT(A3585)="4",1,IF(LEFT(A3585)="5",1,IF(LEFT(A3585)="6",1,0)))</f>
        <v>1</v>
      </c>
      <c r="AE3585">
        <f>IF(LEFT(A3585)="8",1,IF(LEFT(A3585)="9",1,0))</f>
        <v>0</v>
      </c>
      <c r="AF3585" t="str">
        <f>LEFT(A3585)</f>
        <v>5</v>
      </c>
    </row>
    <row r="3586" spans="1:32" x14ac:dyDescent="0.25">
      <c r="A3586" t="s">
        <v>6896</v>
      </c>
      <c r="B3586" t="s">
        <v>6897</v>
      </c>
      <c r="C3586" t="s">
        <v>6890</v>
      </c>
      <c r="D3586">
        <v>1</v>
      </c>
      <c r="E3586">
        <v>0</v>
      </c>
      <c r="F3586">
        <v>1</v>
      </c>
      <c r="G3586">
        <v>0</v>
      </c>
      <c r="H3586" t="s">
        <v>6897</v>
      </c>
      <c r="I3586" t="s">
        <v>10418</v>
      </c>
      <c r="J3586" t="s">
        <v>10420</v>
      </c>
      <c r="K3586" s="1">
        <v>42339</v>
      </c>
      <c r="L3586" s="1">
        <v>42339</v>
      </c>
      <c r="M3586" t="s">
        <v>10420</v>
      </c>
      <c r="N3586">
        <v>0</v>
      </c>
      <c r="O3586" t="s">
        <v>6472</v>
      </c>
      <c r="P3586">
        <v>1</v>
      </c>
      <c r="Q3586">
        <v>0</v>
      </c>
      <c r="T3586" t="str">
        <f>IF(LEN(A3586)=2,MID(A3586,1,1),IF(LEN(A3586)=3,MID(A3586,1,2),IF(LEN(A3586)=5,MID(A3586,1,3),IF(LEN(A3586)=7,MID(A3586,1,5),IF(LEN(A3586)=1,"")))))</f>
        <v>52207</v>
      </c>
      <c r="U3586">
        <f>IF(LEN(A3586)=7,0,1)</f>
        <v>0</v>
      </c>
      <c r="V3586">
        <f t="shared" ref="V3586:V3649" si="112">IF(OR(LEFT(A3586)="1", LEFT(A3586)="2",LEFT(A3586)="3"),0,1)</f>
        <v>1</v>
      </c>
      <c r="W3586">
        <f>IF(OR(LEFT(A3586)="1", LEFT(A3586)="2",LEFT(A3586)="3"),1,0)</f>
        <v>0</v>
      </c>
      <c r="Y3586" t="str">
        <f t="shared" ref="Y3586:Y3649" si="113">B3586</f>
        <v>Belanja Sewa Tanah</v>
      </c>
      <c r="AB3586" t="str">
        <f>IF(LEFT(A3586)="1","D",IF(LEFT(A3586)="2","K",IF(LEFT(A3586)="3","K",IF(LEFT(A3586)="4","K",IF(LEFT(A3586)="5","D",IF(LEFT(A3586)="6","D",IF(LEFT(A3586)="8","K",IF(LEFT(A3586)="9","D"))))))))</f>
        <v>D</v>
      </c>
      <c r="AD3586">
        <f>IF(LEFT(A3586)="4",1,IF(LEFT(A3586)="5",1,IF(LEFT(A3586)="6",1,0)))</f>
        <v>1</v>
      </c>
      <c r="AE3586">
        <f>IF(LEFT(A3586)="8",1,IF(LEFT(A3586)="9",1,0))</f>
        <v>0</v>
      </c>
      <c r="AF3586" t="str">
        <f>LEFT(A3586)</f>
        <v>5</v>
      </c>
    </row>
    <row r="3587" spans="1:32" x14ac:dyDescent="0.25">
      <c r="A3587" t="s">
        <v>6898</v>
      </c>
      <c r="B3587" t="s">
        <v>6899</v>
      </c>
      <c r="C3587" t="s">
        <v>6890</v>
      </c>
      <c r="D3587">
        <v>1</v>
      </c>
      <c r="E3587">
        <v>0</v>
      </c>
      <c r="F3587">
        <v>1</v>
      </c>
      <c r="G3587">
        <v>0</v>
      </c>
      <c r="H3587" t="s">
        <v>6899</v>
      </c>
      <c r="I3587" t="s">
        <v>10418</v>
      </c>
      <c r="J3587" t="s">
        <v>10420</v>
      </c>
      <c r="K3587" s="1">
        <v>42339</v>
      </c>
      <c r="L3587" s="1">
        <v>42339</v>
      </c>
      <c r="M3587" t="s">
        <v>10420</v>
      </c>
      <c r="N3587">
        <v>0</v>
      </c>
      <c r="O3587" t="s">
        <v>6472</v>
      </c>
      <c r="P3587">
        <v>1</v>
      </c>
      <c r="Q3587">
        <v>0</v>
      </c>
      <c r="T3587" t="str">
        <f>IF(LEN(A3587)=2,MID(A3587,1,1),IF(LEN(A3587)=3,MID(A3587,1,2),IF(LEN(A3587)=5,MID(A3587,1,3),IF(LEN(A3587)=7,MID(A3587,1,5),IF(LEN(A3587)=1,"")))))</f>
        <v>52207</v>
      </c>
      <c r="U3587">
        <f>IF(LEN(A3587)=7,0,1)</f>
        <v>0</v>
      </c>
      <c r="V3587">
        <f t="shared" si="112"/>
        <v>1</v>
      </c>
      <c r="W3587">
        <f>IF(OR(LEFT(A3587)="1", LEFT(A3587)="2",LEFT(A3587)="3"),1,0)</f>
        <v>0</v>
      </c>
      <c r="Y3587" t="str">
        <f t="shared" si="113"/>
        <v>Belanja Sewa Jalan, Irigasi, Instalasi  dan Jaringan</v>
      </c>
      <c r="AB3587" t="str">
        <f>IF(LEFT(A3587)="1","D",IF(LEFT(A3587)="2","K",IF(LEFT(A3587)="3","K",IF(LEFT(A3587)="4","K",IF(LEFT(A3587)="5","D",IF(LEFT(A3587)="6","D",IF(LEFT(A3587)="8","K",IF(LEFT(A3587)="9","D"))))))))</f>
        <v>D</v>
      </c>
      <c r="AD3587">
        <f>IF(LEFT(A3587)="4",1,IF(LEFT(A3587)="5",1,IF(LEFT(A3587)="6",1,0)))</f>
        <v>1</v>
      </c>
      <c r="AE3587">
        <f>IF(LEFT(A3587)="8",1,IF(LEFT(A3587)="9",1,0))</f>
        <v>0</v>
      </c>
      <c r="AF3587" t="str">
        <f>LEFT(A3587)</f>
        <v>5</v>
      </c>
    </row>
    <row r="3588" spans="1:32" x14ac:dyDescent="0.25">
      <c r="A3588" t="s">
        <v>6900</v>
      </c>
      <c r="B3588" t="s">
        <v>6901</v>
      </c>
      <c r="C3588" t="s">
        <v>6773</v>
      </c>
      <c r="D3588">
        <v>1</v>
      </c>
      <c r="E3588">
        <v>1</v>
      </c>
      <c r="F3588">
        <v>1</v>
      </c>
      <c r="G3588">
        <v>0</v>
      </c>
      <c r="H3588" t="s">
        <v>6901</v>
      </c>
      <c r="I3588" t="s">
        <v>10418</v>
      </c>
      <c r="J3588" t="s">
        <v>10420</v>
      </c>
      <c r="K3588" s="1">
        <v>42339</v>
      </c>
      <c r="L3588" s="1">
        <v>42339</v>
      </c>
      <c r="M3588" t="s">
        <v>10420</v>
      </c>
      <c r="N3588">
        <v>0</v>
      </c>
      <c r="O3588" t="s">
        <v>6472</v>
      </c>
      <c r="P3588">
        <v>1</v>
      </c>
      <c r="Q3588">
        <v>0</v>
      </c>
      <c r="T3588" t="str">
        <f>IF(LEN(A3588)=2,MID(A3588,1,1),IF(LEN(A3588)=3,MID(A3588,1,2),IF(LEN(A3588)=5,MID(A3588,1,3),IF(LEN(A3588)=7,MID(A3588,1,5),IF(LEN(A3588)=1,"")))))</f>
        <v>522</v>
      </c>
      <c r="U3588">
        <f>IF(LEN(A3588)=7,0,1)</f>
        <v>1</v>
      </c>
      <c r="V3588">
        <f t="shared" si="112"/>
        <v>1</v>
      </c>
      <c r="W3588">
        <f>IF(OR(LEFT(A3588)="1", LEFT(A3588)="2",LEFT(A3588)="3"),1,0)</f>
        <v>0</v>
      </c>
      <c r="Y3588" t="str">
        <f t="shared" si="113"/>
        <v>Belanja Sewa Sarana Mobilitas</v>
      </c>
      <c r="AB3588" t="str">
        <f>IF(LEFT(A3588)="1","D",IF(LEFT(A3588)="2","K",IF(LEFT(A3588)="3","K",IF(LEFT(A3588)="4","K",IF(LEFT(A3588)="5","D",IF(LEFT(A3588)="6","D",IF(LEFT(A3588)="8","K",IF(LEFT(A3588)="9","D"))))))))</f>
        <v>D</v>
      </c>
      <c r="AD3588">
        <f>IF(LEFT(A3588)="4",1,IF(LEFT(A3588)="5",1,IF(LEFT(A3588)="6",1,0)))</f>
        <v>1</v>
      </c>
      <c r="AE3588">
        <f>IF(LEFT(A3588)="8",1,IF(LEFT(A3588)="9",1,0))</f>
        <v>0</v>
      </c>
      <c r="AF3588" t="str">
        <f>LEFT(A3588)</f>
        <v>5</v>
      </c>
    </row>
    <row r="3589" spans="1:32" x14ac:dyDescent="0.25">
      <c r="A3589" t="s">
        <v>6902</v>
      </c>
      <c r="B3589" t="s">
        <v>6903</v>
      </c>
      <c r="C3589" t="s">
        <v>6900</v>
      </c>
      <c r="D3589">
        <v>1</v>
      </c>
      <c r="E3589">
        <v>0</v>
      </c>
      <c r="F3589">
        <v>1</v>
      </c>
      <c r="G3589">
        <v>0</v>
      </c>
      <c r="H3589" t="s">
        <v>6903</v>
      </c>
      <c r="I3589" t="s">
        <v>10418</v>
      </c>
      <c r="J3589" t="s">
        <v>10420</v>
      </c>
      <c r="K3589" s="1">
        <v>42339</v>
      </c>
      <c r="L3589" s="1">
        <v>42339</v>
      </c>
      <c r="M3589" t="s">
        <v>10420</v>
      </c>
      <c r="N3589">
        <v>0</v>
      </c>
      <c r="O3589" t="s">
        <v>6472</v>
      </c>
      <c r="P3589">
        <v>1</v>
      </c>
      <c r="Q3589">
        <v>0</v>
      </c>
      <c r="T3589" t="str">
        <f>IF(LEN(A3589)=2,MID(A3589,1,1),IF(LEN(A3589)=3,MID(A3589,1,2),IF(LEN(A3589)=5,MID(A3589,1,3),IF(LEN(A3589)=7,MID(A3589,1,5),IF(LEN(A3589)=1,"")))))</f>
        <v>52208</v>
      </c>
      <c r="U3589">
        <f>IF(LEN(A3589)=7,0,1)</f>
        <v>0</v>
      </c>
      <c r="V3589">
        <f t="shared" si="112"/>
        <v>1</v>
      </c>
      <c r="W3589">
        <f>IF(OR(LEFT(A3589)="1", LEFT(A3589)="2",LEFT(A3589)="3"),1,0)</f>
        <v>0</v>
      </c>
      <c r="Y3589" t="str">
        <f t="shared" si="113"/>
        <v>Belanja sewa Sarana Mobilitas Darat</v>
      </c>
      <c r="AB3589" t="str">
        <f>IF(LEFT(A3589)="1","D",IF(LEFT(A3589)="2","K",IF(LEFT(A3589)="3","K",IF(LEFT(A3589)="4","K",IF(LEFT(A3589)="5","D",IF(LEFT(A3589)="6","D",IF(LEFT(A3589)="8","K",IF(LEFT(A3589)="9","D"))))))))</f>
        <v>D</v>
      </c>
      <c r="AD3589">
        <f>IF(LEFT(A3589)="4",1,IF(LEFT(A3589)="5",1,IF(LEFT(A3589)="6",1,0)))</f>
        <v>1</v>
      </c>
      <c r="AE3589">
        <f>IF(LEFT(A3589)="8",1,IF(LEFT(A3589)="9",1,0))</f>
        <v>0</v>
      </c>
      <c r="AF3589" t="str">
        <f>LEFT(A3589)</f>
        <v>5</v>
      </c>
    </row>
    <row r="3590" spans="1:32" x14ac:dyDescent="0.25">
      <c r="A3590" t="s">
        <v>6904</v>
      </c>
      <c r="B3590" t="s">
        <v>6905</v>
      </c>
      <c r="C3590" t="s">
        <v>6900</v>
      </c>
      <c r="D3590">
        <v>1</v>
      </c>
      <c r="E3590">
        <v>0</v>
      </c>
      <c r="F3590">
        <v>1</v>
      </c>
      <c r="G3590">
        <v>0</v>
      </c>
      <c r="H3590" t="s">
        <v>6905</v>
      </c>
      <c r="I3590" t="s">
        <v>10418</v>
      </c>
      <c r="J3590" t="s">
        <v>10420</v>
      </c>
      <c r="K3590" s="1">
        <v>42339</v>
      </c>
      <c r="L3590" s="1">
        <v>42339</v>
      </c>
      <c r="M3590" t="s">
        <v>10420</v>
      </c>
      <c r="N3590">
        <v>0</v>
      </c>
      <c r="O3590" t="s">
        <v>6472</v>
      </c>
      <c r="P3590">
        <v>1</v>
      </c>
      <c r="Q3590">
        <v>0</v>
      </c>
      <c r="T3590" t="str">
        <f>IF(LEN(A3590)=2,MID(A3590,1,1),IF(LEN(A3590)=3,MID(A3590,1,2),IF(LEN(A3590)=5,MID(A3590,1,3),IF(LEN(A3590)=7,MID(A3590,1,5),IF(LEN(A3590)=1,"")))))</f>
        <v>52208</v>
      </c>
      <c r="U3590">
        <f>IF(LEN(A3590)=7,0,1)</f>
        <v>0</v>
      </c>
      <c r="V3590">
        <f t="shared" si="112"/>
        <v>1</v>
      </c>
      <c r="W3590">
        <f>IF(OR(LEFT(A3590)="1", LEFT(A3590)="2",LEFT(A3590)="3"),1,0)</f>
        <v>0</v>
      </c>
      <c r="Y3590" t="str">
        <f t="shared" si="113"/>
        <v>Belanja sewa Sarana Mobilitas Air</v>
      </c>
      <c r="AB3590" t="str">
        <f>IF(LEFT(A3590)="1","D",IF(LEFT(A3590)="2","K",IF(LEFT(A3590)="3","K",IF(LEFT(A3590)="4","K",IF(LEFT(A3590)="5","D",IF(LEFT(A3590)="6","D",IF(LEFT(A3590)="8","K",IF(LEFT(A3590)="9","D"))))))))</f>
        <v>D</v>
      </c>
      <c r="AD3590">
        <f>IF(LEFT(A3590)="4",1,IF(LEFT(A3590)="5",1,IF(LEFT(A3590)="6",1,0)))</f>
        <v>1</v>
      </c>
      <c r="AE3590">
        <f>IF(LEFT(A3590)="8",1,IF(LEFT(A3590)="9",1,0))</f>
        <v>0</v>
      </c>
      <c r="AF3590" t="str">
        <f>LEFT(A3590)</f>
        <v>5</v>
      </c>
    </row>
    <row r="3591" spans="1:32" x14ac:dyDescent="0.25">
      <c r="A3591" t="s">
        <v>6906</v>
      </c>
      <c r="B3591" t="s">
        <v>6907</v>
      </c>
      <c r="C3591" t="s">
        <v>6900</v>
      </c>
      <c r="D3591">
        <v>1</v>
      </c>
      <c r="E3591">
        <v>0</v>
      </c>
      <c r="F3591">
        <v>1</v>
      </c>
      <c r="G3591">
        <v>0</v>
      </c>
      <c r="H3591" t="s">
        <v>6907</v>
      </c>
      <c r="I3591" t="s">
        <v>10418</v>
      </c>
      <c r="J3591" t="s">
        <v>10420</v>
      </c>
      <c r="K3591" s="1">
        <v>42339</v>
      </c>
      <c r="L3591" s="1">
        <v>42339</v>
      </c>
      <c r="M3591" t="s">
        <v>10420</v>
      </c>
      <c r="N3591">
        <v>0</v>
      </c>
      <c r="O3591" t="s">
        <v>6472</v>
      </c>
      <c r="P3591">
        <v>1</v>
      </c>
      <c r="Q3591">
        <v>0</v>
      </c>
      <c r="T3591" t="str">
        <f>IF(LEN(A3591)=2,MID(A3591,1,1),IF(LEN(A3591)=3,MID(A3591,1,2),IF(LEN(A3591)=5,MID(A3591,1,3),IF(LEN(A3591)=7,MID(A3591,1,5),IF(LEN(A3591)=1,"")))))</f>
        <v>52208</v>
      </c>
      <c r="U3591">
        <f>IF(LEN(A3591)=7,0,1)</f>
        <v>0</v>
      </c>
      <c r="V3591">
        <f t="shared" si="112"/>
        <v>1</v>
      </c>
      <c r="W3591">
        <f>IF(OR(LEFT(A3591)="1", LEFT(A3591)="2",LEFT(A3591)="3"),1,0)</f>
        <v>0</v>
      </c>
      <c r="Y3591" t="str">
        <f t="shared" si="113"/>
        <v>Belanja sewa Sarana Mobilitas Udara</v>
      </c>
      <c r="AB3591" t="str">
        <f>IF(LEFT(A3591)="1","D",IF(LEFT(A3591)="2","K",IF(LEFT(A3591)="3","K",IF(LEFT(A3591)="4","K",IF(LEFT(A3591)="5","D",IF(LEFT(A3591)="6","D",IF(LEFT(A3591)="8","K",IF(LEFT(A3591)="9","D"))))))))</f>
        <v>D</v>
      </c>
      <c r="AD3591">
        <f>IF(LEFT(A3591)="4",1,IF(LEFT(A3591)="5",1,IF(LEFT(A3591)="6",1,0)))</f>
        <v>1</v>
      </c>
      <c r="AE3591">
        <f>IF(LEFT(A3591)="8",1,IF(LEFT(A3591)="9",1,0))</f>
        <v>0</v>
      </c>
      <c r="AF3591" t="str">
        <f>LEFT(A3591)</f>
        <v>5</v>
      </c>
    </row>
    <row r="3592" spans="1:32" x14ac:dyDescent="0.25">
      <c r="A3592" t="s">
        <v>6908</v>
      </c>
      <c r="B3592" t="s">
        <v>6909</v>
      </c>
      <c r="C3592" t="s">
        <v>6773</v>
      </c>
      <c r="D3592">
        <v>1</v>
      </c>
      <c r="E3592">
        <v>1</v>
      </c>
      <c r="F3592">
        <v>1</v>
      </c>
      <c r="G3592">
        <v>0</v>
      </c>
      <c r="H3592" t="s">
        <v>6909</v>
      </c>
      <c r="I3592" t="s">
        <v>10418</v>
      </c>
      <c r="J3592" t="s">
        <v>10420</v>
      </c>
      <c r="K3592" s="1">
        <v>42339</v>
      </c>
      <c r="L3592" s="1">
        <v>42339</v>
      </c>
      <c r="M3592" t="s">
        <v>10420</v>
      </c>
      <c r="N3592">
        <v>0</v>
      </c>
      <c r="O3592" t="s">
        <v>6472</v>
      </c>
      <c r="P3592">
        <v>1</v>
      </c>
      <c r="Q3592">
        <v>0</v>
      </c>
      <c r="T3592" t="str">
        <f>IF(LEN(A3592)=2,MID(A3592,1,1),IF(LEN(A3592)=3,MID(A3592,1,2),IF(LEN(A3592)=5,MID(A3592,1,3),IF(LEN(A3592)=7,MID(A3592,1,5),IF(LEN(A3592)=1,"")))))</f>
        <v>522</v>
      </c>
      <c r="U3592">
        <f>IF(LEN(A3592)=7,0,1)</f>
        <v>1</v>
      </c>
      <c r="V3592">
        <f t="shared" si="112"/>
        <v>1</v>
      </c>
      <c r="W3592">
        <f>IF(OR(LEFT(A3592)="1", LEFT(A3592)="2",LEFT(A3592)="3"),1,0)</f>
        <v>0</v>
      </c>
      <c r="Y3592" t="str">
        <f t="shared" si="113"/>
        <v>Belanja Sewa Alat Berat/Peralatan</v>
      </c>
      <c r="AB3592" t="str">
        <f>IF(LEFT(A3592)="1","D",IF(LEFT(A3592)="2","K",IF(LEFT(A3592)="3","K",IF(LEFT(A3592)="4","K",IF(LEFT(A3592)="5","D",IF(LEFT(A3592)="6","D",IF(LEFT(A3592)="8","K",IF(LEFT(A3592)="9","D"))))))))</f>
        <v>D</v>
      </c>
      <c r="AD3592">
        <f>IF(LEFT(A3592)="4",1,IF(LEFT(A3592)="5",1,IF(LEFT(A3592)="6",1,0)))</f>
        <v>1</v>
      </c>
      <c r="AE3592">
        <f>IF(LEFT(A3592)="8",1,IF(LEFT(A3592)="9",1,0))</f>
        <v>0</v>
      </c>
      <c r="AF3592" t="str">
        <f>LEFT(A3592)</f>
        <v>5</v>
      </c>
    </row>
    <row r="3593" spans="1:32" x14ac:dyDescent="0.25">
      <c r="A3593" t="s">
        <v>6910</v>
      </c>
      <c r="B3593" t="s">
        <v>6911</v>
      </c>
      <c r="C3593" t="s">
        <v>6908</v>
      </c>
      <c r="D3593">
        <v>1</v>
      </c>
      <c r="E3593">
        <v>0</v>
      </c>
      <c r="F3593">
        <v>1</v>
      </c>
      <c r="G3593">
        <v>0</v>
      </c>
      <c r="H3593" t="s">
        <v>6911</v>
      </c>
      <c r="I3593" t="s">
        <v>10418</v>
      </c>
      <c r="J3593" t="s">
        <v>10420</v>
      </c>
      <c r="K3593" s="1">
        <v>42339</v>
      </c>
      <c r="L3593" s="1">
        <v>42339</v>
      </c>
      <c r="M3593" t="s">
        <v>10420</v>
      </c>
      <c r="N3593">
        <v>0</v>
      </c>
      <c r="O3593" t="s">
        <v>6472</v>
      </c>
      <c r="P3593">
        <v>1</v>
      </c>
      <c r="Q3593">
        <v>0</v>
      </c>
      <c r="T3593" t="str">
        <f>IF(LEN(A3593)=2,MID(A3593,1,1),IF(LEN(A3593)=3,MID(A3593,1,2),IF(LEN(A3593)=5,MID(A3593,1,3),IF(LEN(A3593)=7,MID(A3593,1,5),IF(LEN(A3593)=1,"")))))</f>
        <v>52209</v>
      </c>
      <c r="U3593">
        <f>IF(LEN(A3593)=7,0,1)</f>
        <v>0</v>
      </c>
      <c r="V3593">
        <f t="shared" si="112"/>
        <v>1</v>
      </c>
      <c r="W3593">
        <f>IF(OR(LEFT(A3593)="1", LEFT(A3593)="2",LEFT(A3593)="3"),1,0)</f>
        <v>0</v>
      </c>
      <c r="Y3593" t="str">
        <f t="shared" si="113"/>
        <v>Belanja Sewa Alat Berat</v>
      </c>
      <c r="AB3593" t="str">
        <f>IF(LEFT(A3593)="1","D",IF(LEFT(A3593)="2","K",IF(LEFT(A3593)="3","K",IF(LEFT(A3593)="4","K",IF(LEFT(A3593)="5","D",IF(LEFT(A3593)="6","D",IF(LEFT(A3593)="8","K",IF(LEFT(A3593)="9","D"))))))))</f>
        <v>D</v>
      </c>
      <c r="AD3593">
        <f>IF(LEFT(A3593)="4",1,IF(LEFT(A3593)="5",1,IF(LEFT(A3593)="6",1,0)))</f>
        <v>1</v>
      </c>
      <c r="AE3593">
        <f>IF(LEFT(A3593)="8",1,IF(LEFT(A3593)="9",1,0))</f>
        <v>0</v>
      </c>
      <c r="AF3593" t="str">
        <f>LEFT(A3593)</f>
        <v>5</v>
      </c>
    </row>
    <row r="3594" spans="1:32" x14ac:dyDescent="0.25">
      <c r="A3594" t="s">
        <v>6912</v>
      </c>
      <c r="B3594" t="s">
        <v>6913</v>
      </c>
      <c r="C3594" t="s">
        <v>6908</v>
      </c>
      <c r="D3594">
        <v>1</v>
      </c>
      <c r="E3594">
        <v>0</v>
      </c>
      <c r="F3594">
        <v>1</v>
      </c>
      <c r="G3594">
        <v>0</v>
      </c>
      <c r="H3594" t="s">
        <v>6913</v>
      </c>
      <c r="I3594" t="s">
        <v>10418</v>
      </c>
      <c r="J3594" t="s">
        <v>10420</v>
      </c>
      <c r="K3594" s="1">
        <v>42339</v>
      </c>
      <c r="L3594" s="1">
        <v>42339</v>
      </c>
      <c r="M3594" t="s">
        <v>10420</v>
      </c>
      <c r="N3594">
        <v>0</v>
      </c>
      <c r="O3594" t="s">
        <v>6472</v>
      </c>
      <c r="P3594">
        <v>1</v>
      </c>
      <c r="Q3594">
        <v>0</v>
      </c>
      <c r="T3594" t="str">
        <f>IF(LEN(A3594)=2,MID(A3594,1,1),IF(LEN(A3594)=3,MID(A3594,1,2),IF(LEN(A3594)=5,MID(A3594,1,3),IF(LEN(A3594)=7,MID(A3594,1,5),IF(LEN(A3594)=1,"")))))</f>
        <v>52209</v>
      </c>
      <c r="U3594">
        <f>IF(LEN(A3594)=7,0,1)</f>
        <v>0</v>
      </c>
      <c r="V3594">
        <f t="shared" si="112"/>
        <v>1</v>
      </c>
      <c r="W3594">
        <f>IF(OR(LEFT(A3594)="1", LEFT(A3594)="2",LEFT(A3594)="3"),1,0)</f>
        <v>0</v>
      </c>
      <c r="Y3594" t="str">
        <f t="shared" si="113"/>
        <v>Belanja Sewa Peralatan dan Mesin</v>
      </c>
      <c r="AB3594" t="str">
        <f>IF(LEFT(A3594)="1","D",IF(LEFT(A3594)="2","K",IF(LEFT(A3594)="3","K",IF(LEFT(A3594)="4","K",IF(LEFT(A3594)="5","D",IF(LEFT(A3594)="6","D",IF(LEFT(A3594)="8","K",IF(LEFT(A3594)="9","D"))))))))</f>
        <v>D</v>
      </c>
      <c r="AD3594">
        <f>IF(LEFT(A3594)="4",1,IF(LEFT(A3594)="5",1,IF(LEFT(A3594)="6",1,0)))</f>
        <v>1</v>
      </c>
      <c r="AE3594">
        <f>IF(LEFT(A3594)="8",1,IF(LEFT(A3594)="9",1,0))</f>
        <v>0</v>
      </c>
      <c r="AF3594" t="str">
        <f>LEFT(A3594)</f>
        <v>5</v>
      </c>
    </row>
    <row r="3595" spans="1:32" x14ac:dyDescent="0.25">
      <c r="A3595" t="s">
        <v>6914</v>
      </c>
      <c r="B3595" t="s">
        <v>6915</v>
      </c>
      <c r="C3595" t="s">
        <v>6773</v>
      </c>
      <c r="D3595">
        <v>1</v>
      </c>
      <c r="E3595">
        <v>1</v>
      </c>
      <c r="F3595">
        <v>1</v>
      </c>
      <c r="G3595">
        <v>0</v>
      </c>
      <c r="H3595" t="s">
        <v>6915</v>
      </c>
      <c r="I3595" t="s">
        <v>10418</v>
      </c>
      <c r="J3595" t="s">
        <v>10420</v>
      </c>
      <c r="K3595" s="1">
        <v>42339</v>
      </c>
      <c r="L3595" s="1">
        <v>42339</v>
      </c>
      <c r="M3595" t="s">
        <v>10420</v>
      </c>
      <c r="N3595">
        <v>0</v>
      </c>
      <c r="O3595" t="s">
        <v>6472</v>
      </c>
      <c r="P3595">
        <v>1</v>
      </c>
      <c r="Q3595">
        <v>0</v>
      </c>
      <c r="T3595" t="str">
        <f>IF(LEN(A3595)=2,MID(A3595,1,1),IF(LEN(A3595)=3,MID(A3595,1,2),IF(LEN(A3595)=5,MID(A3595,1,3),IF(LEN(A3595)=7,MID(A3595,1,5),IF(LEN(A3595)=1,"")))))</f>
        <v>522</v>
      </c>
      <c r="U3595">
        <f>IF(LEN(A3595)=7,0,1)</f>
        <v>1</v>
      </c>
      <c r="V3595">
        <f t="shared" si="112"/>
        <v>1</v>
      </c>
      <c r="W3595">
        <f>IF(OR(LEFT(A3595)="1", LEFT(A3595)="2",LEFT(A3595)="3"),1,0)</f>
        <v>0</v>
      </c>
      <c r="Y3595" t="str">
        <f t="shared" si="113"/>
        <v>Belanja Sewa Perlengkapan dan Peralatan Kantor</v>
      </c>
      <c r="AB3595" t="str">
        <f>IF(LEFT(A3595)="1","D",IF(LEFT(A3595)="2","K",IF(LEFT(A3595)="3","K",IF(LEFT(A3595)="4","K",IF(LEFT(A3595)="5","D",IF(LEFT(A3595)="6","D",IF(LEFT(A3595)="8","K",IF(LEFT(A3595)="9","D"))))))))</f>
        <v>D</v>
      </c>
      <c r="AD3595">
        <f>IF(LEFT(A3595)="4",1,IF(LEFT(A3595)="5",1,IF(LEFT(A3595)="6",1,0)))</f>
        <v>1</v>
      </c>
      <c r="AE3595">
        <f>IF(LEFT(A3595)="8",1,IF(LEFT(A3595)="9",1,0))</f>
        <v>0</v>
      </c>
      <c r="AF3595" t="str">
        <f>LEFT(A3595)</f>
        <v>5</v>
      </c>
    </row>
    <row r="3596" spans="1:32" x14ac:dyDescent="0.25">
      <c r="A3596" t="s">
        <v>6916</v>
      </c>
      <c r="B3596" t="s">
        <v>6917</v>
      </c>
      <c r="C3596" t="s">
        <v>6914</v>
      </c>
      <c r="D3596">
        <v>1</v>
      </c>
      <c r="E3596">
        <v>0</v>
      </c>
      <c r="F3596">
        <v>1</v>
      </c>
      <c r="G3596">
        <v>0</v>
      </c>
      <c r="H3596" t="s">
        <v>6917</v>
      </c>
      <c r="I3596" t="s">
        <v>10418</v>
      </c>
      <c r="J3596" t="s">
        <v>10420</v>
      </c>
      <c r="K3596" s="1">
        <v>42339</v>
      </c>
      <c r="L3596" s="1">
        <v>42339</v>
      </c>
      <c r="M3596" t="s">
        <v>10420</v>
      </c>
      <c r="N3596">
        <v>0</v>
      </c>
      <c r="O3596" t="s">
        <v>6472</v>
      </c>
      <c r="P3596">
        <v>1</v>
      </c>
      <c r="Q3596">
        <v>0</v>
      </c>
      <c r="T3596" t="str">
        <f>IF(LEN(A3596)=2,MID(A3596,1,1),IF(LEN(A3596)=3,MID(A3596,1,2),IF(LEN(A3596)=5,MID(A3596,1,3),IF(LEN(A3596)=7,MID(A3596,1,5),IF(LEN(A3596)=1,"")))))</f>
        <v>52210</v>
      </c>
      <c r="U3596">
        <f>IF(LEN(A3596)=7,0,1)</f>
        <v>0</v>
      </c>
      <c r="V3596">
        <f t="shared" si="112"/>
        <v>1</v>
      </c>
      <c r="W3596">
        <f>IF(OR(LEFT(A3596)="1", LEFT(A3596)="2",LEFT(A3596)="3"),1,0)</f>
        <v>0</v>
      </c>
      <c r="Y3596" t="str">
        <f t="shared" si="113"/>
        <v>Belanja sewa meja kursi</v>
      </c>
      <c r="AB3596" t="str">
        <f>IF(LEFT(A3596)="1","D",IF(LEFT(A3596)="2","K",IF(LEFT(A3596)="3","K",IF(LEFT(A3596)="4","K",IF(LEFT(A3596)="5","D",IF(LEFT(A3596)="6","D",IF(LEFT(A3596)="8","K",IF(LEFT(A3596)="9","D"))))))))</f>
        <v>D</v>
      </c>
      <c r="AD3596">
        <f>IF(LEFT(A3596)="4",1,IF(LEFT(A3596)="5",1,IF(LEFT(A3596)="6",1,0)))</f>
        <v>1</v>
      </c>
      <c r="AE3596">
        <f>IF(LEFT(A3596)="8",1,IF(LEFT(A3596)="9",1,0))</f>
        <v>0</v>
      </c>
      <c r="AF3596" t="str">
        <f>LEFT(A3596)</f>
        <v>5</v>
      </c>
    </row>
    <row r="3597" spans="1:32" x14ac:dyDescent="0.25">
      <c r="A3597" t="s">
        <v>6918</v>
      </c>
      <c r="B3597" t="s">
        <v>6919</v>
      </c>
      <c r="C3597" t="s">
        <v>6914</v>
      </c>
      <c r="D3597">
        <v>1</v>
      </c>
      <c r="E3597">
        <v>0</v>
      </c>
      <c r="F3597">
        <v>1</v>
      </c>
      <c r="G3597">
        <v>0</v>
      </c>
      <c r="H3597" t="s">
        <v>6919</v>
      </c>
      <c r="I3597" t="s">
        <v>10418</v>
      </c>
      <c r="J3597" t="s">
        <v>10420</v>
      </c>
      <c r="K3597" s="1">
        <v>42339</v>
      </c>
      <c r="L3597" s="1">
        <v>42339</v>
      </c>
      <c r="M3597" t="s">
        <v>10420</v>
      </c>
      <c r="N3597">
        <v>0</v>
      </c>
      <c r="O3597" t="s">
        <v>6472</v>
      </c>
      <c r="P3597">
        <v>1</v>
      </c>
      <c r="Q3597">
        <v>0</v>
      </c>
      <c r="T3597" t="str">
        <f>IF(LEN(A3597)=2,MID(A3597,1,1),IF(LEN(A3597)=3,MID(A3597,1,2),IF(LEN(A3597)=5,MID(A3597,1,3),IF(LEN(A3597)=7,MID(A3597,1,5),IF(LEN(A3597)=1,"")))))</f>
        <v>52210</v>
      </c>
      <c r="U3597">
        <f>IF(LEN(A3597)=7,0,1)</f>
        <v>0</v>
      </c>
      <c r="V3597">
        <f t="shared" si="112"/>
        <v>1</v>
      </c>
      <c r="W3597">
        <f>IF(OR(LEFT(A3597)="1", LEFT(A3597)="2",LEFT(A3597)="3"),1,0)</f>
        <v>0</v>
      </c>
      <c r="Y3597" t="str">
        <f t="shared" si="113"/>
        <v>Belanja sewa komputer dan printer</v>
      </c>
      <c r="AB3597" t="str">
        <f>IF(LEFT(A3597)="1","D",IF(LEFT(A3597)="2","K",IF(LEFT(A3597)="3","K",IF(LEFT(A3597)="4","K",IF(LEFT(A3597)="5","D",IF(LEFT(A3597)="6","D",IF(LEFT(A3597)="8","K",IF(LEFT(A3597)="9","D"))))))))</f>
        <v>D</v>
      </c>
      <c r="AD3597">
        <f>IF(LEFT(A3597)="4",1,IF(LEFT(A3597)="5",1,IF(LEFT(A3597)="6",1,0)))</f>
        <v>1</v>
      </c>
      <c r="AE3597">
        <f>IF(LEFT(A3597)="8",1,IF(LEFT(A3597)="9",1,0))</f>
        <v>0</v>
      </c>
      <c r="AF3597" t="str">
        <f>LEFT(A3597)</f>
        <v>5</v>
      </c>
    </row>
    <row r="3598" spans="1:32" x14ac:dyDescent="0.25">
      <c r="A3598" t="s">
        <v>6920</v>
      </c>
      <c r="B3598" t="s">
        <v>6921</v>
      </c>
      <c r="C3598" t="s">
        <v>6914</v>
      </c>
      <c r="D3598">
        <v>1</v>
      </c>
      <c r="E3598">
        <v>0</v>
      </c>
      <c r="F3598">
        <v>1</v>
      </c>
      <c r="G3598">
        <v>0</v>
      </c>
      <c r="H3598" t="s">
        <v>6921</v>
      </c>
      <c r="I3598" t="s">
        <v>10418</v>
      </c>
      <c r="J3598" t="s">
        <v>10420</v>
      </c>
      <c r="K3598" s="1">
        <v>42339</v>
      </c>
      <c r="L3598" s="1">
        <v>42339</v>
      </c>
      <c r="M3598" t="s">
        <v>10420</v>
      </c>
      <c r="N3598">
        <v>0</v>
      </c>
      <c r="O3598" t="s">
        <v>6472</v>
      </c>
      <c r="P3598">
        <v>1</v>
      </c>
      <c r="Q3598">
        <v>0</v>
      </c>
      <c r="T3598" t="str">
        <f>IF(LEN(A3598)=2,MID(A3598,1,1),IF(LEN(A3598)=3,MID(A3598,1,2),IF(LEN(A3598)=5,MID(A3598,1,3),IF(LEN(A3598)=7,MID(A3598,1,5),IF(LEN(A3598)=1,"")))))</f>
        <v>52210</v>
      </c>
      <c r="U3598">
        <f>IF(LEN(A3598)=7,0,1)</f>
        <v>0</v>
      </c>
      <c r="V3598">
        <f t="shared" si="112"/>
        <v>1</v>
      </c>
      <c r="W3598">
        <f>IF(OR(LEFT(A3598)="1", LEFT(A3598)="2",LEFT(A3598)="3"),1,0)</f>
        <v>0</v>
      </c>
      <c r="Y3598" t="str">
        <f t="shared" si="113"/>
        <v>Belanja Sewa Barang Bercorak Kesenian dan Kebudayaan</v>
      </c>
      <c r="AB3598" t="str">
        <f>IF(LEFT(A3598)="1","D",IF(LEFT(A3598)="2","K",IF(LEFT(A3598)="3","K",IF(LEFT(A3598)="4","K",IF(LEFT(A3598)="5","D",IF(LEFT(A3598)="6","D",IF(LEFT(A3598)="8","K",IF(LEFT(A3598)="9","D"))))))))</f>
        <v>D</v>
      </c>
      <c r="AD3598">
        <f>IF(LEFT(A3598)="4",1,IF(LEFT(A3598)="5",1,IF(LEFT(A3598)="6",1,0)))</f>
        <v>1</v>
      </c>
      <c r="AE3598">
        <f>IF(LEFT(A3598)="8",1,IF(LEFT(A3598)="9",1,0))</f>
        <v>0</v>
      </c>
      <c r="AF3598" t="str">
        <f>LEFT(A3598)</f>
        <v>5</v>
      </c>
    </row>
    <row r="3599" spans="1:32" x14ac:dyDescent="0.25">
      <c r="A3599" t="s">
        <v>6922</v>
      </c>
      <c r="B3599" t="s">
        <v>6923</v>
      </c>
      <c r="C3599" t="s">
        <v>6914</v>
      </c>
      <c r="D3599">
        <v>1</v>
      </c>
      <c r="E3599">
        <v>0</v>
      </c>
      <c r="F3599">
        <v>1</v>
      </c>
      <c r="G3599">
        <v>0</v>
      </c>
      <c r="H3599" t="s">
        <v>6923</v>
      </c>
      <c r="I3599" t="s">
        <v>10418</v>
      </c>
      <c r="J3599" t="s">
        <v>10420</v>
      </c>
      <c r="K3599" s="1">
        <v>42339</v>
      </c>
      <c r="L3599" s="1">
        <v>42339</v>
      </c>
      <c r="M3599" t="s">
        <v>10420</v>
      </c>
      <c r="N3599">
        <v>0</v>
      </c>
      <c r="O3599" t="s">
        <v>6472</v>
      </c>
      <c r="P3599">
        <v>1</v>
      </c>
      <c r="Q3599">
        <v>0</v>
      </c>
      <c r="T3599" t="str">
        <f>IF(LEN(A3599)=2,MID(A3599,1,1),IF(LEN(A3599)=3,MID(A3599,1,2),IF(LEN(A3599)=5,MID(A3599,1,3),IF(LEN(A3599)=7,MID(A3599,1,5),IF(LEN(A3599)=1,"")))))</f>
        <v>52210</v>
      </c>
      <c r="U3599">
        <f>IF(LEN(A3599)=7,0,1)</f>
        <v>0</v>
      </c>
      <c r="V3599">
        <f t="shared" si="112"/>
        <v>1</v>
      </c>
      <c r="W3599">
        <f>IF(OR(LEFT(A3599)="1", LEFT(A3599)="2",LEFT(A3599)="3"),1,0)</f>
        <v>0</v>
      </c>
      <c r="Y3599" t="str">
        <f t="shared" si="113"/>
        <v>Belanja Sewa Barang Keolahragaan</v>
      </c>
      <c r="AB3599" t="str">
        <f>IF(LEFT(A3599)="1","D",IF(LEFT(A3599)="2","K",IF(LEFT(A3599)="3","K",IF(LEFT(A3599)="4","K",IF(LEFT(A3599)="5","D",IF(LEFT(A3599)="6","D",IF(LEFT(A3599)="8","K",IF(LEFT(A3599)="9","D"))))))))</f>
        <v>D</v>
      </c>
      <c r="AD3599">
        <f>IF(LEFT(A3599)="4",1,IF(LEFT(A3599)="5",1,IF(LEFT(A3599)="6",1,0)))</f>
        <v>1</v>
      </c>
      <c r="AE3599">
        <f>IF(LEFT(A3599)="8",1,IF(LEFT(A3599)="9",1,0))</f>
        <v>0</v>
      </c>
      <c r="AF3599" t="str">
        <f>LEFT(A3599)</f>
        <v>5</v>
      </c>
    </row>
    <row r="3600" spans="1:32" x14ac:dyDescent="0.25">
      <c r="A3600" t="s">
        <v>6924</v>
      </c>
      <c r="B3600" t="s">
        <v>6925</v>
      </c>
      <c r="C3600" t="s">
        <v>6914</v>
      </c>
      <c r="D3600">
        <v>1</v>
      </c>
      <c r="E3600">
        <v>0</v>
      </c>
      <c r="F3600">
        <v>1</v>
      </c>
      <c r="G3600">
        <v>0</v>
      </c>
      <c r="H3600" t="s">
        <v>6925</v>
      </c>
      <c r="I3600" t="s">
        <v>10418</v>
      </c>
      <c r="J3600" t="s">
        <v>10420</v>
      </c>
      <c r="K3600" s="1">
        <v>42339</v>
      </c>
      <c r="L3600" s="1">
        <v>42339</v>
      </c>
      <c r="M3600" t="s">
        <v>10420</v>
      </c>
      <c r="N3600">
        <v>0</v>
      </c>
      <c r="O3600" t="s">
        <v>6472</v>
      </c>
      <c r="P3600">
        <v>1</v>
      </c>
      <c r="Q3600">
        <v>0</v>
      </c>
      <c r="T3600" t="str">
        <f>IF(LEN(A3600)=2,MID(A3600,1,1),IF(LEN(A3600)=3,MID(A3600,1,2),IF(LEN(A3600)=5,MID(A3600,1,3),IF(LEN(A3600)=7,MID(A3600,1,5),IF(LEN(A3600)=1,"")))))</f>
        <v>52210</v>
      </c>
      <c r="U3600">
        <f>IF(LEN(A3600)=7,0,1)</f>
        <v>0</v>
      </c>
      <c r="V3600">
        <f t="shared" si="112"/>
        <v>1</v>
      </c>
      <c r="W3600">
        <f>IF(OR(LEFT(A3600)="1", LEFT(A3600)="2",LEFT(A3600)="3"),1,0)</f>
        <v>0</v>
      </c>
      <c r="Y3600" t="str">
        <f t="shared" si="113"/>
        <v>Belanja Sewa Hewan</v>
      </c>
      <c r="AB3600" t="str">
        <f>IF(LEFT(A3600)="1","D",IF(LEFT(A3600)="2","K",IF(LEFT(A3600)="3","K",IF(LEFT(A3600)="4","K",IF(LEFT(A3600)="5","D",IF(LEFT(A3600)="6","D",IF(LEFT(A3600)="8","K",IF(LEFT(A3600)="9","D"))))))))</f>
        <v>D</v>
      </c>
      <c r="AD3600">
        <f>IF(LEFT(A3600)="4",1,IF(LEFT(A3600)="5",1,IF(LEFT(A3600)="6",1,0)))</f>
        <v>1</v>
      </c>
      <c r="AE3600">
        <f>IF(LEFT(A3600)="8",1,IF(LEFT(A3600)="9",1,0))</f>
        <v>0</v>
      </c>
      <c r="AF3600" t="str">
        <f>LEFT(A3600)</f>
        <v>5</v>
      </c>
    </row>
    <row r="3601" spans="1:32" x14ac:dyDescent="0.25">
      <c r="A3601" t="s">
        <v>6926</v>
      </c>
      <c r="B3601" t="s">
        <v>6927</v>
      </c>
      <c r="C3601" t="s">
        <v>6914</v>
      </c>
      <c r="D3601">
        <v>1</v>
      </c>
      <c r="E3601">
        <v>0</v>
      </c>
      <c r="F3601">
        <v>1</v>
      </c>
      <c r="G3601">
        <v>0</v>
      </c>
      <c r="H3601" t="s">
        <v>6927</v>
      </c>
      <c r="I3601" t="s">
        <v>10418</v>
      </c>
      <c r="J3601" t="s">
        <v>10420</v>
      </c>
      <c r="K3601" s="1">
        <v>42339</v>
      </c>
      <c r="L3601" s="1">
        <v>42339</v>
      </c>
      <c r="M3601" t="s">
        <v>10420</v>
      </c>
      <c r="N3601">
        <v>0</v>
      </c>
      <c r="O3601" t="s">
        <v>6472</v>
      </c>
      <c r="P3601">
        <v>1</v>
      </c>
      <c r="Q3601">
        <v>0</v>
      </c>
      <c r="T3601" t="str">
        <f>IF(LEN(A3601)=2,MID(A3601,1,1),IF(LEN(A3601)=3,MID(A3601,1,2),IF(LEN(A3601)=5,MID(A3601,1,3),IF(LEN(A3601)=7,MID(A3601,1,5),IF(LEN(A3601)=1,"")))))</f>
        <v>52210</v>
      </c>
      <c r="U3601">
        <f>IF(LEN(A3601)=7,0,1)</f>
        <v>0</v>
      </c>
      <c r="V3601">
        <f t="shared" si="112"/>
        <v>1</v>
      </c>
      <c r="W3601">
        <f>IF(OR(LEFT(A3601)="1", LEFT(A3601)="2",LEFT(A3601)="3"),1,0)</f>
        <v>0</v>
      </c>
      <c r="Y3601" t="str">
        <f t="shared" si="113"/>
        <v>Belanja Sewa Tanaman Hutan</v>
      </c>
      <c r="AB3601" t="str">
        <f>IF(LEFT(A3601)="1","D",IF(LEFT(A3601)="2","K",IF(LEFT(A3601)="3","K",IF(LEFT(A3601)="4","K",IF(LEFT(A3601)="5","D",IF(LEFT(A3601)="6","D",IF(LEFT(A3601)="8","K",IF(LEFT(A3601)="9","D"))))))))</f>
        <v>D</v>
      </c>
      <c r="AD3601">
        <f>IF(LEFT(A3601)="4",1,IF(LEFT(A3601)="5",1,IF(LEFT(A3601)="6",1,0)))</f>
        <v>1</v>
      </c>
      <c r="AE3601">
        <f>IF(LEFT(A3601)="8",1,IF(LEFT(A3601)="9",1,0))</f>
        <v>0</v>
      </c>
      <c r="AF3601" t="str">
        <f>LEFT(A3601)</f>
        <v>5</v>
      </c>
    </row>
    <row r="3602" spans="1:32" x14ac:dyDescent="0.25">
      <c r="A3602" t="s">
        <v>6928</v>
      </c>
      <c r="B3602" t="s">
        <v>6929</v>
      </c>
      <c r="C3602" t="s">
        <v>6773</v>
      </c>
      <c r="D3602">
        <v>1</v>
      </c>
      <c r="E3602">
        <v>1</v>
      </c>
      <c r="F3602">
        <v>1</v>
      </c>
      <c r="G3602">
        <v>0</v>
      </c>
      <c r="H3602" t="s">
        <v>6929</v>
      </c>
      <c r="I3602" t="s">
        <v>10418</v>
      </c>
      <c r="J3602" t="s">
        <v>10420</v>
      </c>
      <c r="K3602" s="1">
        <v>42339</v>
      </c>
      <c r="L3602" s="1">
        <v>42339</v>
      </c>
      <c r="M3602" t="s">
        <v>10420</v>
      </c>
      <c r="N3602">
        <v>0</v>
      </c>
      <c r="O3602" t="s">
        <v>6472</v>
      </c>
      <c r="P3602">
        <v>1</v>
      </c>
      <c r="Q3602">
        <v>0</v>
      </c>
      <c r="T3602" t="str">
        <f>IF(LEN(A3602)=2,MID(A3602,1,1),IF(LEN(A3602)=3,MID(A3602,1,2),IF(LEN(A3602)=5,MID(A3602,1,3),IF(LEN(A3602)=7,MID(A3602,1,5),IF(LEN(A3602)=1,"")))))</f>
        <v>522</v>
      </c>
      <c r="U3602">
        <f>IF(LEN(A3602)=7,0,1)</f>
        <v>1</v>
      </c>
      <c r="V3602">
        <f t="shared" si="112"/>
        <v>1</v>
      </c>
      <c r="W3602">
        <f>IF(OR(LEFT(A3602)="1", LEFT(A3602)="2",LEFT(A3602)="3"),1,0)</f>
        <v>0</v>
      </c>
      <c r="Y3602" t="str">
        <f t="shared" si="113"/>
        <v>Belanja Makanan dan Minuman</v>
      </c>
      <c r="AB3602" t="str">
        <f>IF(LEFT(A3602)="1","D",IF(LEFT(A3602)="2","K",IF(LEFT(A3602)="3","K",IF(LEFT(A3602)="4","K",IF(LEFT(A3602)="5","D",IF(LEFT(A3602)="6","D",IF(LEFT(A3602)="8","K",IF(LEFT(A3602)="9","D"))))))))</f>
        <v>D</v>
      </c>
      <c r="AD3602">
        <f>IF(LEFT(A3602)="4",1,IF(LEFT(A3602)="5",1,IF(LEFT(A3602)="6",1,0)))</f>
        <v>1</v>
      </c>
      <c r="AE3602">
        <f>IF(LEFT(A3602)="8",1,IF(LEFT(A3602)="9",1,0))</f>
        <v>0</v>
      </c>
      <c r="AF3602" t="str">
        <f>LEFT(A3602)</f>
        <v>5</v>
      </c>
    </row>
    <row r="3603" spans="1:32" x14ac:dyDescent="0.25">
      <c r="A3603" t="s">
        <v>6930</v>
      </c>
      <c r="B3603" t="s">
        <v>6931</v>
      </c>
      <c r="C3603" t="s">
        <v>6928</v>
      </c>
      <c r="D3603">
        <v>1</v>
      </c>
      <c r="E3603">
        <v>0</v>
      </c>
      <c r="F3603">
        <v>1</v>
      </c>
      <c r="G3603">
        <v>0</v>
      </c>
      <c r="H3603" t="s">
        <v>6931</v>
      </c>
      <c r="I3603" t="s">
        <v>10418</v>
      </c>
      <c r="J3603" t="s">
        <v>10420</v>
      </c>
      <c r="K3603" s="1">
        <v>42339</v>
      </c>
      <c r="L3603" s="1">
        <v>42339</v>
      </c>
      <c r="M3603" t="s">
        <v>10420</v>
      </c>
      <c r="N3603">
        <v>0</v>
      </c>
      <c r="O3603" t="s">
        <v>6472</v>
      </c>
      <c r="P3603">
        <v>1</v>
      </c>
      <c r="Q3603">
        <v>0</v>
      </c>
      <c r="T3603" t="str">
        <f>IF(LEN(A3603)=2,MID(A3603,1,1),IF(LEN(A3603)=3,MID(A3603,1,2),IF(LEN(A3603)=5,MID(A3603,1,3),IF(LEN(A3603)=7,MID(A3603,1,5),IF(LEN(A3603)=1,"")))))</f>
        <v>52211</v>
      </c>
      <c r="U3603">
        <f>IF(LEN(A3603)=7,0,1)</f>
        <v>0</v>
      </c>
      <c r="V3603">
        <f t="shared" si="112"/>
        <v>1</v>
      </c>
      <c r="W3603">
        <f>IF(OR(LEFT(A3603)="1", LEFT(A3603)="2",LEFT(A3603)="3"),1,0)</f>
        <v>0</v>
      </c>
      <c r="Y3603" t="str">
        <f t="shared" si="113"/>
        <v>Belanja makanan dan minuman rapat/kegiatan</v>
      </c>
      <c r="AB3603" t="str">
        <f>IF(LEFT(A3603)="1","D",IF(LEFT(A3603)="2","K",IF(LEFT(A3603)="3","K",IF(LEFT(A3603)="4","K",IF(LEFT(A3603)="5","D",IF(LEFT(A3603)="6","D",IF(LEFT(A3603)="8","K",IF(LEFT(A3603)="9","D"))))))))</f>
        <v>D</v>
      </c>
      <c r="AD3603">
        <f>IF(LEFT(A3603)="4",1,IF(LEFT(A3603)="5",1,IF(LEFT(A3603)="6",1,0)))</f>
        <v>1</v>
      </c>
      <c r="AE3603">
        <f>IF(LEFT(A3603)="8",1,IF(LEFT(A3603)="9",1,0))</f>
        <v>0</v>
      </c>
      <c r="AF3603" t="str">
        <f>LEFT(A3603)</f>
        <v>5</v>
      </c>
    </row>
    <row r="3604" spans="1:32" x14ac:dyDescent="0.25">
      <c r="A3604" t="s">
        <v>6932</v>
      </c>
      <c r="B3604" t="s">
        <v>6933</v>
      </c>
      <c r="C3604" t="s">
        <v>6928</v>
      </c>
      <c r="D3604">
        <v>1</v>
      </c>
      <c r="E3604">
        <v>0</v>
      </c>
      <c r="F3604">
        <v>1</v>
      </c>
      <c r="G3604">
        <v>0</v>
      </c>
      <c r="H3604" t="s">
        <v>6933</v>
      </c>
      <c r="I3604" t="s">
        <v>10418</v>
      </c>
      <c r="J3604" t="s">
        <v>10420</v>
      </c>
      <c r="K3604" s="1">
        <v>42339</v>
      </c>
      <c r="L3604" s="1">
        <v>42339</v>
      </c>
      <c r="M3604" t="s">
        <v>10420</v>
      </c>
      <c r="N3604">
        <v>0</v>
      </c>
      <c r="O3604" t="s">
        <v>6472</v>
      </c>
      <c r="P3604">
        <v>1</v>
      </c>
      <c r="Q3604">
        <v>0</v>
      </c>
      <c r="T3604" t="str">
        <f>IF(LEN(A3604)=2,MID(A3604,1,1),IF(LEN(A3604)=3,MID(A3604,1,2),IF(LEN(A3604)=5,MID(A3604,1,3),IF(LEN(A3604)=7,MID(A3604,1,5),IF(LEN(A3604)=1,"")))))</f>
        <v>52211</v>
      </c>
      <c r="U3604">
        <f>IF(LEN(A3604)=7,0,1)</f>
        <v>0</v>
      </c>
      <c r="V3604">
        <f t="shared" si="112"/>
        <v>1</v>
      </c>
      <c r="W3604">
        <f>IF(OR(LEFT(A3604)="1", LEFT(A3604)="2",LEFT(A3604)="3"),1,0)</f>
        <v>0</v>
      </c>
      <c r="Y3604" t="str">
        <f t="shared" si="113"/>
        <v>Belanja makanan dan minuman tamu</v>
      </c>
      <c r="AB3604" t="str">
        <f>IF(LEFT(A3604)="1","D",IF(LEFT(A3604)="2","K",IF(LEFT(A3604)="3","K",IF(LEFT(A3604)="4","K",IF(LEFT(A3604)="5","D",IF(LEFT(A3604)="6","D",IF(LEFT(A3604)="8","K",IF(LEFT(A3604)="9","D"))))))))</f>
        <v>D</v>
      </c>
      <c r="AD3604">
        <f>IF(LEFT(A3604)="4",1,IF(LEFT(A3604)="5",1,IF(LEFT(A3604)="6",1,0)))</f>
        <v>1</v>
      </c>
      <c r="AE3604">
        <f>IF(LEFT(A3604)="8",1,IF(LEFT(A3604)="9",1,0))</f>
        <v>0</v>
      </c>
      <c r="AF3604" t="str">
        <f>LEFT(A3604)</f>
        <v>5</v>
      </c>
    </row>
    <row r="3605" spans="1:32" x14ac:dyDescent="0.25">
      <c r="A3605" t="s">
        <v>6934</v>
      </c>
      <c r="B3605" t="s">
        <v>6935</v>
      </c>
      <c r="C3605" t="s">
        <v>6928</v>
      </c>
      <c r="D3605">
        <v>1</v>
      </c>
      <c r="E3605">
        <v>0</v>
      </c>
      <c r="F3605">
        <v>1</v>
      </c>
      <c r="G3605">
        <v>0</v>
      </c>
      <c r="H3605" t="s">
        <v>6935</v>
      </c>
      <c r="I3605" t="s">
        <v>10418</v>
      </c>
      <c r="J3605" t="s">
        <v>10420</v>
      </c>
      <c r="K3605" s="1">
        <v>42339</v>
      </c>
      <c r="L3605" s="1">
        <v>42339</v>
      </c>
      <c r="M3605" t="s">
        <v>10420</v>
      </c>
      <c r="N3605">
        <v>0</v>
      </c>
      <c r="O3605" t="s">
        <v>6472</v>
      </c>
      <c r="P3605">
        <v>1</v>
      </c>
      <c r="Q3605">
        <v>0</v>
      </c>
      <c r="T3605" t="str">
        <f>IF(LEN(A3605)=2,MID(A3605,1,1),IF(LEN(A3605)=3,MID(A3605,1,2),IF(LEN(A3605)=5,MID(A3605,1,3),IF(LEN(A3605)=7,MID(A3605,1,5),IF(LEN(A3605)=1,"")))))</f>
        <v>52211</v>
      </c>
      <c r="U3605">
        <f>IF(LEN(A3605)=7,0,1)</f>
        <v>0</v>
      </c>
      <c r="V3605">
        <f t="shared" si="112"/>
        <v>1</v>
      </c>
      <c r="W3605">
        <f>IF(OR(LEFT(A3605)="1", LEFT(A3605)="2",LEFT(A3605)="3"),1,0)</f>
        <v>0</v>
      </c>
      <c r="Y3605" t="str">
        <f t="shared" si="113"/>
        <v>Belanja makanan dan minuman pasien/penghuni panti/penghuni asrama</v>
      </c>
      <c r="AB3605" t="str">
        <f>IF(LEFT(A3605)="1","D",IF(LEFT(A3605)="2","K",IF(LEFT(A3605)="3","K",IF(LEFT(A3605)="4","K",IF(LEFT(A3605)="5","D",IF(LEFT(A3605)="6","D",IF(LEFT(A3605)="8","K",IF(LEFT(A3605)="9","D"))))))))</f>
        <v>D</v>
      </c>
      <c r="AD3605">
        <f>IF(LEFT(A3605)="4",1,IF(LEFT(A3605)="5",1,IF(LEFT(A3605)="6",1,0)))</f>
        <v>1</v>
      </c>
      <c r="AE3605">
        <f>IF(LEFT(A3605)="8",1,IF(LEFT(A3605)="9",1,0))</f>
        <v>0</v>
      </c>
      <c r="AF3605" t="str">
        <f>LEFT(A3605)</f>
        <v>5</v>
      </c>
    </row>
    <row r="3606" spans="1:32" x14ac:dyDescent="0.25">
      <c r="A3606" t="s">
        <v>6936</v>
      </c>
      <c r="B3606" t="s">
        <v>6937</v>
      </c>
      <c r="C3606" t="s">
        <v>6928</v>
      </c>
      <c r="D3606">
        <v>1</v>
      </c>
      <c r="E3606">
        <v>0</v>
      </c>
      <c r="F3606">
        <v>1</v>
      </c>
      <c r="G3606">
        <v>0</v>
      </c>
      <c r="H3606" t="s">
        <v>6937</v>
      </c>
      <c r="I3606" t="s">
        <v>10418</v>
      </c>
      <c r="J3606" t="s">
        <v>10420</v>
      </c>
      <c r="K3606" s="1">
        <v>42339</v>
      </c>
      <c r="L3606" s="1">
        <v>42339</v>
      </c>
      <c r="M3606" t="s">
        <v>10420</v>
      </c>
      <c r="N3606">
        <v>0</v>
      </c>
      <c r="O3606" t="s">
        <v>6472</v>
      </c>
      <c r="P3606">
        <v>1</v>
      </c>
      <c r="Q3606">
        <v>0</v>
      </c>
      <c r="T3606" t="str">
        <f>IF(LEN(A3606)=2,MID(A3606,1,1),IF(LEN(A3606)=3,MID(A3606,1,2),IF(LEN(A3606)=5,MID(A3606,1,3),IF(LEN(A3606)=7,MID(A3606,1,5),IF(LEN(A3606)=1,"")))))</f>
        <v>52211</v>
      </c>
      <c r="U3606">
        <f>IF(LEN(A3606)=7,0,1)</f>
        <v>0</v>
      </c>
      <c r="V3606">
        <f t="shared" si="112"/>
        <v>1</v>
      </c>
      <c r="W3606">
        <f>IF(OR(LEFT(A3606)="1", LEFT(A3606)="2",LEFT(A3606)="3"),1,0)</f>
        <v>0</v>
      </c>
      <c r="Y3606" t="str">
        <f t="shared" si="113"/>
        <v>Belanja bahan makanan/sembako</v>
      </c>
      <c r="AB3606" t="str">
        <f>IF(LEFT(A3606)="1","D",IF(LEFT(A3606)="2","K",IF(LEFT(A3606)="3","K",IF(LEFT(A3606)="4","K",IF(LEFT(A3606)="5","D",IF(LEFT(A3606)="6","D",IF(LEFT(A3606)="8","K",IF(LEFT(A3606)="9","D"))))))))</f>
        <v>D</v>
      </c>
      <c r="AD3606">
        <f>IF(LEFT(A3606)="4",1,IF(LEFT(A3606)="5",1,IF(LEFT(A3606)="6",1,0)))</f>
        <v>1</v>
      </c>
      <c r="AE3606">
        <f>IF(LEFT(A3606)="8",1,IF(LEFT(A3606)="9",1,0))</f>
        <v>0</v>
      </c>
      <c r="AF3606" t="str">
        <f>LEFT(A3606)</f>
        <v>5</v>
      </c>
    </row>
    <row r="3607" spans="1:32" x14ac:dyDescent="0.25">
      <c r="A3607" t="s">
        <v>6938</v>
      </c>
      <c r="B3607" t="s">
        <v>6939</v>
      </c>
      <c r="C3607" t="s">
        <v>6773</v>
      </c>
      <c r="D3607">
        <v>1</v>
      </c>
      <c r="E3607">
        <v>1</v>
      </c>
      <c r="F3607">
        <v>1</v>
      </c>
      <c r="G3607">
        <v>0</v>
      </c>
      <c r="H3607" t="s">
        <v>6939</v>
      </c>
      <c r="I3607" t="s">
        <v>10418</v>
      </c>
      <c r="J3607" t="s">
        <v>10420</v>
      </c>
      <c r="K3607" s="1">
        <v>42339</v>
      </c>
      <c r="L3607" s="1">
        <v>42339</v>
      </c>
      <c r="M3607" t="s">
        <v>10420</v>
      </c>
      <c r="N3607">
        <v>0</v>
      </c>
      <c r="O3607" t="s">
        <v>6472</v>
      </c>
      <c r="P3607">
        <v>1</v>
      </c>
      <c r="Q3607">
        <v>0</v>
      </c>
      <c r="T3607" t="str">
        <f>IF(LEN(A3607)=2,MID(A3607,1,1),IF(LEN(A3607)=3,MID(A3607,1,2),IF(LEN(A3607)=5,MID(A3607,1,3),IF(LEN(A3607)=7,MID(A3607,1,5),IF(LEN(A3607)=1,"")))))</f>
        <v>522</v>
      </c>
      <c r="U3607">
        <f>IF(LEN(A3607)=7,0,1)</f>
        <v>1</v>
      </c>
      <c r="V3607">
        <f t="shared" si="112"/>
        <v>1</v>
      </c>
      <c r="W3607">
        <f>IF(OR(LEFT(A3607)="1", LEFT(A3607)="2",LEFT(A3607)="3"),1,0)</f>
        <v>0</v>
      </c>
      <c r="Y3607" t="str">
        <f t="shared" si="113"/>
        <v>Belanja Pakaian dan Atributnya</v>
      </c>
      <c r="AB3607" t="str">
        <f>IF(LEFT(A3607)="1","D",IF(LEFT(A3607)="2","K",IF(LEFT(A3607)="3","K",IF(LEFT(A3607)="4","K",IF(LEFT(A3607)="5","D",IF(LEFT(A3607)="6","D",IF(LEFT(A3607)="8","K",IF(LEFT(A3607)="9","D"))))))))</f>
        <v>D</v>
      </c>
      <c r="AD3607">
        <f>IF(LEFT(A3607)="4",1,IF(LEFT(A3607)="5",1,IF(LEFT(A3607)="6",1,0)))</f>
        <v>1</v>
      </c>
      <c r="AE3607">
        <f>IF(LEFT(A3607)="8",1,IF(LEFT(A3607)="9",1,0))</f>
        <v>0</v>
      </c>
      <c r="AF3607" t="str">
        <f>LEFT(A3607)</f>
        <v>5</v>
      </c>
    </row>
    <row r="3608" spans="1:32" x14ac:dyDescent="0.25">
      <c r="A3608" t="s">
        <v>6940</v>
      </c>
      <c r="B3608" t="s">
        <v>6941</v>
      </c>
      <c r="C3608" t="s">
        <v>6938</v>
      </c>
      <c r="D3608">
        <v>1</v>
      </c>
      <c r="E3608">
        <v>0</v>
      </c>
      <c r="F3608">
        <v>1</v>
      </c>
      <c r="G3608">
        <v>0</v>
      </c>
      <c r="H3608" t="s">
        <v>6941</v>
      </c>
      <c r="I3608" t="s">
        <v>10418</v>
      </c>
      <c r="J3608" t="s">
        <v>10420</v>
      </c>
      <c r="K3608" s="1">
        <v>42339</v>
      </c>
      <c r="L3608" s="1">
        <v>42339</v>
      </c>
      <c r="M3608" t="s">
        <v>10420</v>
      </c>
      <c r="N3608">
        <v>0</v>
      </c>
      <c r="O3608" t="s">
        <v>6472</v>
      </c>
      <c r="P3608">
        <v>1</v>
      </c>
      <c r="Q3608">
        <v>0</v>
      </c>
      <c r="T3608" t="str">
        <f>IF(LEN(A3608)=2,MID(A3608,1,1),IF(LEN(A3608)=3,MID(A3608,1,2),IF(LEN(A3608)=5,MID(A3608,1,3),IF(LEN(A3608)=7,MID(A3608,1,5),IF(LEN(A3608)=1,"")))))</f>
        <v>52212</v>
      </c>
      <c r="U3608">
        <f>IF(LEN(A3608)=7,0,1)</f>
        <v>0</v>
      </c>
      <c r="V3608">
        <f t="shared" si="112"/>
        <v>1</v>
      </c>
      <c r="W3608">
        <f>IF(OR(LEFT(A3608)="1", LEFT(A3608)="2",LEFT(A3608)="3"),1,0)</f>
        <v>0</v>
      </c>
      <c r="Y3608" t="str">
        <f t="shared" si="113"/>
        <v>Belanja Pakaian Dinas Harian</v>
      </c>
      <c r="AB3608" t="str">
        <f>IF(LEFT(A3608)="1","D",IF(LEFT(A3608)="2","K",IF(LEFT(A3608)="3","K",IF(LEFT(A3608)="4","K",IF(LEFT(A3608)="5","D",IF(LEFT(A3608)="6","D",IF(LEFT(A3608)="8","K",IF(LEFT(A3608)="9","D"))))))))</f>
        <v>D</v>
      </c>
      <c r="AD3608">
        <f>IF(LEFT(A3608)="4",1,IF(LEFT(A3608)="5",1,IF(LEFT(A3608)="6",1,0)))</f>
        <v>1</v>
      </c>
      <c r="AE3608">
        <f>IF(LEFT(A3608)="8",1,IF(LEFT(A3608)="9",1,0))</f>
        <v>0</v>
      </c>
      <c r="AF3608" t="str">
        <f>LEFT(A3608)</f>
        <v>5</v>
      </c>
    </row>
    <row r="3609" spans="1:32" x14ac:dyDescent="0.25">
      <c r="A3609" t="s">
        <v>6942</v>
      </c>
      <c r="B3609" t="s">
        <v>6943</v>
      </c>
      <c r="C3609" t="s">
        <v>6773</v>
      </c>
      <c r="D3609">
        <v>1</v>
      </c>
      <c r="E3609">
        <v>1</v>
      </c>
      <c r="F3609">
        <v>1</v>
      </c>
      <c r="G3609">
        <v>0</v>
      </c>
      <c r="H3609" t="s">
        <v>6943</v>
      </c>
      <c r="I3609" t="s">
        <v>10418</v>
      </c>
      <c r="J3609" t="s">
        <v>10420</v>
      </c>
      <c r="K3609" s="1">
        <v>42339</v>
      </c>
      <c r="L3609" s="1">
        <v>42339</v>
      </c>
      <c r="M3609" t="s">
        <v>10420</v>
      </c>
      <c r="N3609">
        <v>0</v>
      </c>
      <c r="O3609" t="s">
        <v>6472</v>
      </c>
      <c r="P3609">
        <v>1</v>
      </c>
      <c r="Q3609">
        <v>0</v>
      </c>
      <c r="T3609" t="str">
        <f>IF(LEN(A3609)=2,MID(A3609,1,1),IF(LEN(A3609)=3,MID(A3609,1,2),IF(LEN(A3609)=5,MID(A3609,1,3),IF(LEN(A3609)=7,MID(A3609,1,5),IF(LEN(A3609)=1,"")))))</f>
        <v>522</v>
      </c>
      <c r="U3609">
        <f>IF(LEN(A3609)=7,0,1)</f>
        <v>1</v>
      </c>
      <c r="V3609">
        <f t="shared" si="112"/>
        <v>1</v>
      </c>
      <c r="W3609">
        <f>IF(OR(LEFT(A3609)="1", LEFT(A3609)="2",LEFT(A3609)="3"),1,0)</f>
        <v>0</v>
      </c>
      <c r="Y3609" t="str">
        <f t="shared" si="113"/>
        <v>Belanja Pakaian Kerja</v>
      </c>
      <c r="AB3609" t="str">
        <f>IF(LEFT(A3609)="1","D",IF(LEFT(A3609)="2","K",IF(LEFT(A3609)="3","K",IF(LEFT(A3609)="4","K",IF(LEFT(A3609)="5","D",IF(LEFT(A3609)="6","D",IF(LEFT(A3609)="8","K",IF(LEFT(A3609)="9","D"))))))))</f>
        <v>D</v>
      </c>
      <c r="AD3609">
        <f>IF(LEFT(A3609)="4",1,IF(LEFT(A3609)="5",1,IF(LEFT(A3609)="6",1,0)))</f>
        <v>1</v>
      </c>
      <c r="AE3609">
        <f>IF(LEFT(A3609)="8",1,IF(LEFT(A3609)="9",1,0))</f>
        <v>0</v>
      </c>
      <c r="AF3609" t="str">
        <f>LEFT(A3609)</f>
        <v>5</v>
      </c>
    </row>
    <row r="3610" spans="1:32" x14ac:dyDescent="0.25">
      <c r="A3610" t="s">
        <v>6944</v>
      </c>
      <c r="B3610" t="s">
        <v>6945</v>
      </c>
      <c r="C3610" t="s">
        <v>6942</v>
      </c>
      <c r="D3610">
        <v>1</v>
      </c>
      <c r="E3610">
        <v>0</v>
      </c>
      <c r="F3610">
        <v>1</v>
      </c>
      <c r="G3610">
        <v>0</v>
      </c>
      <c r="H3610" t="s">
        <v>6945</v>
      </c>
      <c r="I3610" t="s">
        <v>10418</v>
      </c>
      <c r="J3610" t="s">
        <v>10420</v>
      </c>
      <c r="K3610" s="1">
        <v>42339</v>
      </c>
      <c r="L3610" s="1">
        <v>42339</v>
      </c>
      <c r="M3610" t="s">
        <v>10420</v>
      </c>
      <c r="N3610">
        <v>0</v>
      </c>
      <c r="O3610" t="s">
        <v>6472</v>
      </c>
      <c r="P3610">
        <v>1</v>
      </c>
      <c r="Q3610">
        <v>0</v>
      </c>
      <c r="T3610" t="str">
        <f>IF(LEN(A3610)=2,MID(A3610,1,1),IF(LEN(A3610)=3,MID(A3610,1,2),IF(LEN(A3610)=5,MID(A3610,1,3),IF(LEN(A3610)=7,MID(A3610,1,5),IF(LEN(A3610)=1,"")))))</f>
        <v>52213</v>
      </c>
      <c r="U3610">
        <f>IF(LEN(A3610)=7,0,1)</f>
        <v>0</v>
      </c>
      <c r="V3610">
        <f t="shared" si="112"/>
        <v>1</v>
      </c>
      <c r="W3610">
        <f>IF(OR(LEFT(A3610)="1", LEFT(A3610)="2",LEFT(A3610)="3"),1,0)</f>
        <v>0</v>
      </c>
      <c r="Y3610" t="str">
        <f t="shared" si="113"/>
        <v>Belanja Pakaian Kerja Lapangan</v>
      </c>
      <c r="AB3610" t="str">
        <f>IF(LEFT(A3610)="1","D",IF(LEFT(A3610)="2","K",IF(LEFT(A3610)="3","K",IF(LEFT(A3610)="4","K",IF(LEFT(A3610)="5","D",IF(LEFT(A3610)="6","D",IF(LEFT(A3610)="8","K",IF(LEFT(A3610)="9","D"))))))))</f>
        <v>D</v>
      </c>
      <c r="AD3610">
        <f>IF(LEFT(A3610)="4",1,IF(LEFT(A3610)="5",1,IF(LEFT(A3610)="6",1,0)))</f>
        <v>1</v>
      </c>
      <c r="AE3610">
        <f>IF(LEFT(A3610)="8",1,IF(LEFT(A3610)="9",1,0))</f>
        <v>0</v>
      </c>
      <c r="AF3610" t="str">
        <f>LEFT(A3610)</f>
        <v>5</v>
      </c>
    </row>
    <row r="3611" spans="1:32" x14ac:dyDescent="0.25">
      <c r="A3611" t="s">
        <v>6946</v>
      </c>
      <c r="B3611" t="s">
        <v>6947</v>
      </c>
      <c r="C3611" t="s">
        <v>6773</v>
      </c>
      <c r="D3611">
        <v>1</v>
      </c>
      <c r="E3611">
        <v>1</v>
      </c>
      <c r="F3611">
        <v>1</v>
      </c>
      <c r="G3611">
        <v>0</v>
      </c>
      <c r="H3611" t="s">
        <v>6947</v>
      </c>
      <c r="I3611" t="s">
        <v>10418</v>
      </c>
      <c r="J3611" t="s">
        <v>10420</v>
      </c>
      <c r="K3611" s="1">
        <v>42339</v>
      </c>
      <c r="L3611" s="1">
        <v>42339</v>
      </c>
      <c r="M3611" t="s">
        <v>10420</v>
      </c>
      <c r="N3611">
        <v>0</v>
      </c>
      <c r="O3611" t="s">
        <v>6472</v>
      </c>
      <c r="P3611">
        <v>1</v>
      </c>
      <c r="Q3611">
        <v>0</v>
      </c>
      <c r="T3611" t="str">
        <f>IF(LEN(A3611)=2,MID(A3611,1,1),IF(LEN(A3611)=3,MID(A3611,1,2),IF(LEN(A3611)=5,MID(A3611,1,3),IF(LEN(A3611)=7,MID(A3611,1,5),IF(LEN(A3611)=1,"")))))</f>
        <v>522</v>
      </c>
      <c r="U3611">
        <f>IF(LEN(A3611)=7,0,1)</f>
        <v>1</v>
      </c>
      <c r="V3611">
        <f t="shared" si="112"/>
        <v>1</v>
      </c>
      <c r="W3611">
        <f>IF(OR(LEFT(A3611)="1", LEFT(A3611)="2",LEFT(A3611)="3"),1,0)</f>
        <v>0</v>
      </c>
      <c r="Y3611" t="str">
        <f t="shared" si="113"/>
        <v>Belanja Pakaian khusus dan Hari-Hari Tertentu</v>
      </c>
      <c r="AB3611" t="str">
        <f>IF(LEFT(A3611)="1","D",IF(LEFT(A3611)="2","K",IF(LEFT(A3611)="3","K",IF(LEFT(A3611)="4","K",IF(LEFT(A3611)="5","D",IF(LEFT(A3611)="6","D",IF(LEFT(A3611)="8","K",IF(LEFT(A3611)="9","D"))))))))</f>
        <v>D</v>
      </c>
      <c r="AD3611">
        <f>IF(LEFT(A3611)="4",1,IF(LEFT(A3611)="5",1,IF(LEFT(A3611)="6",1,0)))</f>
        <v>1</v>
      </c>
      <c r="AE3611">
        <f>IF(LEFT(A3611)="8",1,IF(LEFT(A3611)="9",1,0))</f>
        <v>0</v>
      </c>
      <c r="AF3611" t="str">
        <f>LEFT(A3611)</f>
        <v>5</v>
      </c>
    </row>
    <row r="3612" spans="1:32" x14ac:dyDescent="0.25">
      <c r="A3612" t="s">
        <v>6948</v>
      </c>
      <c r="B3612" t="s">
        <v>6949</v>
      </c>
      <c r="C3612" t="s">
        <v>6946</v>
      </c>
      <c r="D3612">
        <v>1</v>
      </c>
      <c r="E3612">
        <v>0</v>
      </c>
      <c r="F3612">
        <v>1</v>
      </c>
      <c r="G3612">
        <v>0</v>
      </c>
      <c r="H3612" t="s">
        <v>6949</v>
      </c>
      <c r="I3612" t="s">
        <v>10418</v>
      </c>
      <c r="J3612" t="s">
        <v>10420</v>
      </c>
      <c r="K3612" s="1">
        <v>42339</v>
      </c>
      <c r="L3612" s="1">
        <v>42339</v>
      </c>
      <c r="M3612" t="s">
        <v>10420</v>
      </c>
      <c r="N3612">
        <v>0</v>
      </c>
      <c r="O3612" t="s">
        <v>6472</v>
      </c>
      <c r="P3612">
        <v>1</v>
      </c>
      <c r="Q3612">
        <v>0</v>
      </c>
      <c r="T3612" t="str">
        <f>IF(LEN(A3612)=2,MID(A3612,1,1),IF(LEN(A3612)=3,MID(A3612,1,2),IF(LEN(A3612)=5,MID(A3612,1,3),IF(LEN(A3612)=7,MID(A3612,1,5),IF(LEN(A3612)=1,"")))))</f>
        <v>52214</v>
      </c>
      <c r="U3612">
        <f>IF(LEN(A3612)=7,0,1)</f>
        <v>0</v>
      </c>
      <c r="V3612">
        <f t="shared" si="112"/>
        <v>1</v>
      </c>
      <c r="W3612">
        <f>IF(OR(LEFT(A3612)="1", LEFT(A3612)="2",LEFT(A3612)="3"),1,0)</f>
        <v>0</v>
      </c>
      <c r="Y3612" t="str">
        <f t="shared" si="113"/>
        <v>Belanja Pakaian KORPRI</v>
      </c>
      <c r="AB3612" t="str">
        <f>IF(LEFT(A3612)="1","D",IF(LEFT(A3612)="2","K",IF(LEFT(A3612)="3","K",IF(LEFT(A3612)="4","K",IF(LEFT(A3612)="5","D",IF(LEFT(A3612)="6","D",IF(LEFT(A3612)="8","K",IF(LEFT(A3612)="9","D"))))))))</f>
        <v>D</v>
      </c>
      <c r="AD3612">
        <f>IF(LEFT(A3612)="4",1,IF(LEFT(A3612)="5",1,IF(LEFT(A3612)="6",1,0)))</f>
        <v>1</v>
      </c>
      <c r="AE3612">
        <f>IF(LEFT(A3612)="8",1,IF(LEFT(A3612)="9",1,0))</f>
        <v>0</v>
      </c>
      <c r="AF3612" t="str">
        <f>LEFT(A3612)</f>
        <v>5</v>
      </c>
    </row>
    <row r="3613" spans="1:32" x14ac:dyDescent="0.25">
      <c r="A3613" t="s">
        <v>6950</v>
      </c>
      <c r="B3613" t="s">
        <v>6951</v>
      </c>
      <c r="C3613" t="s">
        <v>6946</v>
      </c>
      <c r="D3613">
        <v>1</v>
      </c>
      <c r="E3613">
        <v>0</v>
      </c>
      <c r="F3613">
        <v>1</v>
      </c>
      <c r="G3613">
        <v>0</v>
      </c>
      <c r="H3613" t="s">
        <v>6951</v>
      </c>
      <c r="I3613" t="s">
        <v>10418</v>
      </c>
      <c r="J3613" t="s">
        <v>10420</v>
      </c>
      <c r="K3613" s="1">
        <v>42339</v>
      </c>
      <c r="L3613" s="1">
        <v>42339</v>
      </c>
      <c r="M3613" t="s">
        <v>10420</v>
      </c>
      <c r="N3613">
        <v>0</v>
      </c>
      <c r="O3613" t="s">
        <v>6472</v>
      </c>
      <c r="P3613">
        <v>1</v>
      </c>
      <c r="Q3613">
        <v>0</v>
      </c>
      <c r="T3613" t="str">
        <f>IF(LEN(A3613)=2,MID(A3613,1,1),IF(LEN(A3613)=3,MID(A3613,1,2),IF(LEN(A3613)=5,MID(A3613,1,3),IF(LEN(A3613)=7,MID(A3613,1,5),IF(LEN(A3613)=1,"")))))</f>
        <v>52214</v>
      </c>
      <c r="U3613">
        <f>IF(LEN(A3613)=7,0,1)</f>
        <v>0</v>
      </c>
      <c r="V3613">
        <f t="shared" si="112"/>
        <v>1</v>
      </c>
      <c r="W3613">
        <f>IF(OR(LEFT(A3613)="1", LEFT(A3613)="2",LEFT(A3613)="3"),1,0)</f>
        <v>0</v>
      </c>
      <c r="Y3613" t="str">
        <f t="shared" si="113"/>
        <v>Belanja Pakaian Adat Daerah</v>
      </c>
      <c r="AB3613" t="str">
        <f>IF(LEFT(A3613)="1","D",IF(LEFT(A3613)="2","K",IF(LEFT(A3613)="3","K",IF(LEFT(A3613)="4","K",IF(LEFT(A3613)="5","D",IF(LEFT(A3613)="6","D",IF(LEFT(A3613)="8","K",IF(LEFT(A3613)="9","D"))))))))</f>
        <v>D</v>
      </c>
      <c r="AD3613">
        <f>IF(LEFT(A3613)="4",1,IF(LEFT(A3613)="5",1,IF(LEFT(A3613)="6",1,0)))</f>
        <v>1</v>
      </c>
      <c r="AE3613">
        <f>IF(LEFT(A3613)="8",1,IF(LEFT(A3613)="9",1,0))</f>
        <v>0</v>
      </c>
      <c r="AF3613" t="str">
        <f>LEFT(A3613)</f>
        <v>5</v>
      </c>
    </row>
    <row r="3614" spans="1:32" x14ac:dyDescent="0.25">
      <c r="A3614" t="s">
        <v>6952</v>
      </c>
      <c r="B3614" t="s">
        <v>6953</v>
      </c>
      <c r="C3614" t="s">
        <v>6946</v>
      </c>
      <c r="D3614">
        <v>1</v>
      </c>
      <c r="E3614">
        <v>0</v>
      </c>
      <c r="F3614">
        <v>1</v>
      </c>
      <c r="G3614">
        <v>0</v>
      </c>
      <c r="H3614" t="s">
        <v>6953</v>
      </c>
      <c r="I3614" t="s">
        <v>10418</v>
      </c>
      <c r="J3614" t="s">
        <v>10420</v>
      </c>
      <c r="K3614" s="1">
        <v>42339</v>
      </c>
      <c r="L3614" s="1">
        <v>42339</v>
      </c>
      <c r="M3614" t="s">
        <v>10420</v>
      </c>
      <c r="N3614">
        <v>0</v>
      </c>
      <c r="O3614" t="s">
        <v>6472</v>
      </c>
      <c r="P3614">
        <v>1</v>
      </c>
      <c r="Q3614">
        <v>0</v>
      </c>
      <c r="T3614" t="str">
        <f>IF(LEN(A3614)=2,MID(A3614,1,1),IF(LEN(A3614)=3,MID(A3614,1,2),IF(LEN(A3614)=5,MID(A3614,1,3),IF(LEN(A3614)=7,MID(A3614,1,5),IF(LEN(A3614)=1,"")))))</f>
        <v>52214</v>
      </c>
      <c r="U3614">
        <f>IF(LEN(A3614)=7,0,1)</f>
        <v>0</v>
      </c>
      <c r="V3614">
        <f t="shared" si="112"/>
        <v>1</v>
      </c>
      <c r="W3614">
        <f>IF(OR(LEFT(A3614)="1", LEFT(A3614)="2",LEFT(A3614)="3"),1,0)</f>
        <v>0</v>
      </c>
      <c r="Y3614" t="str">
        <f t="shared" si="113"/>
        <v>Belanja Pakaian khusus</v>
      </c>
      <c r="AB3614" t="str">
        <f>IF(LEFT(A3614)="1","D",IF(LEFT(A3614)="2","K",IF(LEFT(A3614)="3","K",IF(LEFT(A3614)="4","K",IF(LEFT(A3614)="5","D",IF(LEFT(A3614)="6","D",IF(LEFT(A3614)="8","K",IF(LEFT(A3614)="9","D"))))))))</f>
        <v>D</v>
      </c>
      <c r="AD3614">
        <f>IF(LEFT(A3614)="4",1,IF(LEFT(A3614)="5",1,IF(LEFT(A3614)="6",1,0)))</f>
        <v>1</v>
      </c>
      <c r="AE3614">
        <f>IF(LEFT(A3614)="8",1,IF(LEFT(A3614)="9",1,0))</f>
        <v>0</v>
      </c>
      <c r="AF3614" t="str">
        <f>LEFT(A3614)</f>
        <v>5</v>
      </c>
    </row>
    <row r="3615" spans="1:32" x14ac:dyDescent="0.25">
      <c r="A3615" t="s">
        <v>6954</v>
      </c>
      <c r="B3615" t="s">
        <v>6955</v>
      </c>
      <c r="C3615" t="s">
        <v>6773</v>
      </c>
      <c r="D3615">
        <v>1</v>
      </c>
      <c r="E3615">
        <v>1</v>
      </c>
      <c r="F3615">
        <v>1</v>
      </c>
      <c r="G3615">
        <v>0</v>
      </c>
      <c r="H3615" t="s">
        <v>6955</v>
      </c>
      <c r="I3615" t="s">
        <v>10418</v>
      </c>
      <c r="J3615" t="s">
        <v>10420</v>
      </c>
      <c r="K3615" s="1">
        <v>42339</v>
      </c>
      <c r="L3615" s="1">
        <v>42339</v>
      </c>
      <c r="M3615" t="s">
        <v>10420</v>
      </c>
      <c r="N3615">
        <v>0</v>
      </c>
      <c r="O3615" t="s">
        <v>6472</v>
      </c>
      <c r="P3615">
        <v>1</v>
      </c>
      <c r="Q3615">
        <v>0</v>
      </c>
      <c r="T3615" t="str">
        <f>IF(LEN(A3615)=2,MID(A3615,1,1),IF(LEN(A3615)=3,MID(A3615,1,2),IF(LEN(A3615)=5,MID(A3615,1,3),IF(LEN(A3615)=7,MID(A3615,1,5),IF(LEN(A3615)=1,"")))))</f>
        <v>522</v>
      </c>
      <c r="U3615">
        <f>IF(LEN(A3615)=7,0,1)</f>
        <v>1</v>
      </c>
      <c r="V3615">
        <f t="shared" si="112"/>
        <v>1</v>
      </c>
      <c r="W3615">
        <f>IF(OR(LEFT(A3615)="1", LEFT(A3615)="2",LEFT(A3615)="3"),1,0)</f>
        <v>0</v>
      </c>
      <c r="Y3615" t="str">
        <f t="shared" si="113"/>
        <v>Belanja Perjalanan Dinas</v>
      </c>
      <c r="AB3615" t="str">
        <f>IF(LEFT(A3615)="1","D",IF(LEFT(A3615)="2","K",IF(LEFT(A3615)="3","K",IF(LEFT(A3615)="4","K",IF(LEFT(A3615)="5","D",IF(LEFT(A3615)="6","D",IF(LEFT(A3615)="8","K",IF(LEFT(A3615)="9","D"))))))))</f>
        <v>D</v>
      </c>
      <c r="AD3615">
        <f>IF(LEFT(A3615)="4",1,IF(LEFT(A3615)="5",1,IF(LEFT(A3615)="6",1,0)))</f>
        <v>1</v>
      </c>
      <c r="AE3615">
        <f>IF(LEFT(A3615)="8",1,IF(LEFT(A3615)="9",1,0))</f>
        <v>0</v>
      </c>
      <c r="AF3615" t="str">
        <f>LEFT(A3615)</f>
        <v>5</v>
      </c>
    </row>
    <row r="3616" spans="1:32" x14ac:dyDescent="0.25">
      <c r="A3616" t="s">
        <v>6956</v>
      </c>
      <c r="B3616" t="s">
        <v>6957</v>
      </c>
      <c r="C3616" t="s">
        <v>6954</v>
      </c>
      <c r="D3616">
        <v>1</v>
      </c>
      <c r="E3616">
        <v>0</v>
      </c>
      <c r="F3616">
        <v>1</v>
      </c>
      <c r="G3616">
        <v>0</v>
      </c>
      <c r="H3616" t="s">
        <v>6957</v>
      </c>
      <c r="I3616" t="s">
        <v>10418</v>
      </c>
      <c r="J3616" t="s">
        <v>10420</v>
      </c>
      <c r="K3616" s="1">
        <v>42339</v>
      </c>
      <c r="L3616" s="1">
        <v>42339</v>
      </c>
      <c r="M3616" t="s">
        <v>10420</v>
      </c>
      <c r="N3616">
        <v>0</v>
      </c>
      <c r="O3616" t="s">
        <v>6472</v>
      </c>
      <c r="P3616">
        <v>1</v>
      </c>
      <c r="Q3616">
        <v>0</v>
      </c>
      <c r="T3616" t="str">
        <f>IF(LEN(A3616)=2,MID(A3616,1,1),IF(LEN(A3616)=3,MID(A3616,1,2),IF(LEN(A3616)=5,MID(A3616,1,3),IF(LEN(A3616)=7,MID(A3616,1,5),IF(LEN(A3616)=1,"")))))</f>
        <v>52215</v>
      </c>
      <c r="U3616">
        <f>IF(LEN(A3616)=7,0,1)</f>
        <v>0</v>
      </c>
      <c r="V3616">
        <f t="shared" si="112"/>
        <v>1</v>
      </c>
      <c r="W3616">
        <f>IF(OR(LEFT(A3616)="1", LEFT(A3616)="2",LEFT(A3616)="3"),1,0)</f>
        <v>0</v>
      </c>
      <c r="Y3616" t="str">
        <f t="shared" si="113"/>
        <v>Belanja Perjalanan Dinas Dalam Daerah</v>
      </c>
      <c r="AB3616" t="str">
        <f>IF(LEFT(A3616)="1","D",IF(LEFT(A3616)="2","K",IF(LEFT(A3616)="3","K",IF(LEFT(A3616)="4","K",IF(LEFT(A3616)="5","D",IF(LEFT(A3616)="6","D",IF(LEFT(A3616)="8","K",IF(LEFT(A3616)="9","D"))))))))</f>
        <v>D</v>
      </c>
      <c r="AD3616">
        <f>IF(LEFT(A3616)="4",1,IF(LEFT(A3616)="5",1,IF(LEFT(A3616)="6",1,0)))</f>
        <v>1</v>
      </c>
      <c r="AE3616">
        <f>IF(LEFT(A3616)="8",1,IF(LEFT(A3616)="9",1,0))</f>
        <v>0</v>
      </c>
      <c r="AF3616" t="str">
        <f>LEFT(A3616)</f>
        <v>5</v>
      </c>
    </row>
    <row r="3617" spans="1:32" x14ac:dyDescent="0.25">
      <c r="A3617" t="s">
        <v>6958</v>
      </c>
      <c r="B3617" t="s">
        <v>6959</v>
      </c>
      <c r="C3617" t="s">
        <v>6954</v>
      </c>
      <c r="D3617">
        <v>1</v>
      </c>
      <c r="E3617">
        <v>0</v>
      </c>
      <c r="F3617">
        <v>1</v>
      </c>
      <c r="G3617">
        <v>0</v>
      </c>
      <c r="H3617" t="s">
        <v>6959</v>
      </c>
      <c r="I3617" t="s">
        <v>10418</v>
      </c>
      <c r="J3617" t="s">
        <v>10420</v>
      </c>
      <c r="K3617" s="1">
        <v>42339</v>
      </c>
      <c r="L3617" s="1">
        <v>42339</v>
      </c>
      <c r="M3617" t="s">
        <v>10420</v>
      </c>
      <c r="N3617">
        <v>0</v>
      </c>
      <c r="O3617" t="s">
        <v>6472</v>
      </c>
      <c r="P3617">
        <v>1</v>
      </c>
      <c r="Q3617">
        <v>0</v>
      </c>
      <c r="T3617" t="str">
        <f>IF(LEN(A3617)=2,MID(A3617,1,1),IF(LEN(A3617)=3,MID(A3617,1,2),IF(LEN(A3617)=5,MID(A3617,1,3),IF(LEN(A3617)=7,MID(A3617,1,5),IF(LEN(A3617)=1,"")))))</f>
        <v>52215</v>
      </c>
      <c r="U3617">
        <f>IF(LEN(A3617)=7,0,1)</f>
        <v>0</v>
      </c>
      <c r="V3617">
        <f t="shared" si="112"/>
        <v>1</v>
      </c>
      <c r="W3617">
        <f>IF(OR(LEFT(A3617)="1", LEFT(A3617)="2",LEFT(A3617)="3"),1,0)</f>
        <v>0</v>
      </c>
      <c r="Y3617" t="str">
        <f t="shared" si="113"/>
        <v>Belanja Perjalanan Dinas Luar Daerah</v>
      </c>
      <c r="AB3617" t="str">
        <f>IF(LEFT(A3617)="1","D",IF(LEFT(A3617)="2","K",IF(LEFT(A3617)="3","K",IF(LEFT(A3617)="4","K",IF(LEFT(A3617)="5","D",IF(LEFT(A3617)="6","D",IF(LEFT(A3617)="8","K",IF(LEFT(A3617)="9","D"))))))))</f>
        <v>D</v>
      </c>
      <c r="AD3617">
        <f>IF(LEFT(A3617)="4",1,IF(LEFT(A3617)="5",1,IF(LEFT(A3617)="6",1,0)))</f>
        <v>1</v>
      </c>
      <c r="AE3617">
        <f>IF(LEFT(A3617)="8",1,IF(LEFT(A3617)="9",1,0))</f>
        <v>0</v>
      </c>
      <c r="AF3617" t="str">
        <f>LEFT(A3617)</f>
        <v>5</v>
      </c>
    </row>
    <row r="3618" spans="1:32" x14ac:dyDescent="0.25">
      <c r="A3618" t="s">
        <v>6960</v>
      </c>
      <c r="B3618" t="s">
        <v>6961</v>
      </c>
      <c r="C3618" t="s">
        <v>6773</v>
      </c>
      <c r="D3618">
        <v>1</v>
      </c>
      <c r="E3618">
        <v>1</v>
      </c>
      <c r="F3618">
        <v>1</v>
      </c>
      <c r="G3618">
        <v>0</v>
      </c>
      <c r="H3618" t="s">
        <v>6961</v>
      </c>
      <c r="I3618" t="s">
        <v>10418</v>
      </c>
      <c r="J3618" t="s">
        <v>10420</v>
      </c>
      <c r="K3618" s="1">
        <v>42339</v>
      </c>
      <c r="L3618" s="1">
        <v>42339</v>
      </c>
      <c r="M3618" t="s">
        <v>10420</v>
      </c>
      <c r="N3618">
        <v>0</v>
      </c>
      <c r="O3618" t="s">
        <v>6472</v>
      </c>
      <c r="P3618">
        <v>1</v>
      </c>
      <c r="Q3618">
        <v>0</v>
      </c>
      <c r="T3618" t="str">
        <f>IF(LEN(A3618)=2,MID(A3618,1,1),IF(LEN(A3618)=3,MID(A3618,1,2),IF(LEN(A3618)=5,MID(A3618,1,3),IF(LEN(A3618)=7,MID(A3618,1,5),IF(LEN(A3618)=1,"")))))</f>
        <v>522</v>
      </c>
      <c r="U3618">
        <f>IF(LEN(A3618)=7,0,1)</f>
        <v>1</v>
      </c>
      <c r="V3618">
        <f t="shared" si="112"/>
        <v>1</v>
      </c>
      <c r="W3618">
        <f>IF(OR(LEFT(A3618)="1", LEFT(A3618)="2",LEFT(A3618)="3"),1,0)</f>
        <v>0</v>
      </c>
      <c r="Y3618" t="str">
        <f t="shared" si="113"/>
        <v>Belanja Beasiswa Pendidikan PNS/Non PNS</v>
      </c>
      <c r="AB3618" t="str">
        <f>IF(LEFT(A3618)="1","D",IF(LEFT(A3618)="2","K",IF(LEFT(A3618)="3","K",IF(LEFT(A3618)="4","K",IF(LEFT(A3618)="5","D",IF(LEFT(A3618)="6","D",IF(LEFT(A3618)="8","K",IF(LEFT(A3618)="9","D"))))))))</f>
        <v>D</v>
      </c>
      <c r="AD3618">
        <f>IF(LEFT(A3618)="4",1,IF(LEFT(A3618)="5",1,IF(LEFT(A3618)="6",1,0)))</f>
        <v>1</v>
      </c>
      <c r="AE3618">
        <f>IF(LEFT(A3618)="8",1,IF(LEFT(A3618)="9",1,0))</f>
        <v>0</v>
      </c>
      <c r="AF3618" t="str">
        <f>LEFT(A3618)</f>
        <v>5</v>
      </c>
    </row>
    <row r="3619" spans="1:32" x14ac:dyDescent="0.25">
      <c r="A3619" t="s">
        <v>6962</v>
      </c>
      <c r="B3619" t="s">
        <v>6963</v>
      </c>
      <c r="C3619" t="s">
        <v>6960</v>
      </c>
      <c r="D3619">
        <v>1</v>
      </c>
      <c r="E3619">
        <v>0</v>
      </c>
      <c r="F3619">
        <v>1</v>
      </c>
      <c r="G3619">
        <v>0</v>
      </c>
      <c r="H3619" t="s">
        <v>6963</v>
      </c>
      <c r="I3619" t="s">
        <v>10418</v>
      </c>
      <c r="J3619" t="s">
        <v>10420</v>
      </c>
      <c r="K3619" s="1">
        <v>42339</v>
      </c>
      <c r="L3619" s="1">
        <v>42339</v>
      </c>
      <c r="M3619" t="s">
        <v>10420</v>
      </c>
      <c r="N3619">
        <v>0</v>
      </c>
      <c r="O3619" t="s">
        <v>6472</v>
      </c>
      <c r="P3619">
        <v>1</v>
      </c>
      <c r="Q3619">
        <v>0</v>
      </c>
      <c r="T3619" t="str">
        <f>IF(LEN(A3619)=2,MID(A3619,1,1),IF(LEN(A3619)=3,MID(A3619,1,2),IF(LEN(A3619)=5,MID(A3619,1,3),IF(LEN(A3619)=7,MID(A3619,1,5),IF(LEN(A3619)=1,"")))))</f>
        <v>52216</v>
      </c>
      <c r="U3619">
        <f>IF(LEN(A3619)=7,0,1)</f>
        <v>0</v>
      </c>
      <c r="V3619">
        <f t="shared" si="112"/>
        <v>1</v>
      </c>
      <c r="W3619">
        <f>IF(OR(LEFT(A3619)="1", LEFT(A3619)="2",LEFT(A3619)="3"),1,0)</f>
        <v>0</v>
      </c>
      <c r="Y3619" t="str">
        <f t="shared" si="113"/>
        <v>Belanja Beasiswa Tugas Belajar D1/D2/D3/D4</v>
      </c>
      <c r="AB3619" t="str">
        <f>IF(LEFT(A3619)="1","D",IF(LEFT(A3619)="2","K",IF(LEFT(A3619)="3","K",IF(LEFT(A3619)="4","K",IF(LEFT(A3619)="5","D",IF(LEFT(A3619)="6","D",IF(LEFT(A3619)="8","K",IF(LEFT(A3619)="9","D"))))))))</f>
        <v>D</v>
      </c>
      <c r="AD3619">
        <f>IF(LEFT(A3619)="4",1,IF(LEFT(A3619)="5",1,IF(LEFT(A3619)="6",1,0)))</f>
        <v>1</v>
      </c>
      <c r="AE3619">
        <f>IF(LEFT(A3619)="8",1,IF(LEFT(A3619)="9",1,0))</f>
        <v>0</v>
      </c>
      <c r="AF3619" t="str">
        <f>LEFT(A3619)</f>
        <v>5</v>
      </c>
    </row>
    <row r="3620" spans="1:32" x14ac:dyDescent="0.25">
      <c r="A3620" t="s">
        <v>6964</v>
      </c>
      <c r="B3620" t="s">
        <v>6965</v>
      </c>
      <c r="C3620" t="s">
        <v>6960</v>
      </c>
      <c r="D3620">
        <v>1</v>
      </c>
      <c r="E3620">
        <v>0</v>
      </c>
      <c r="F3620">
        <v>1</v>
      </c>
      <c r="G3620">
        <v>0</v>
      </c>
      <c r="H3620" t="s">
        <v>6965</v>
      </c>
      <c r="I3620" t="s">
        <v>10418</v>
      </c>
      <c r="J3620" t="s">
        <v>10420</v>
      </c>
      <c r="K3620" s="1">
        <v>42339</v>
      </c>
      <c r="L3620" s="1">
        <v>42339</v>
      </c>
      <c r="M3620" t="s">
        <v>10420</v>
      </c>
      <c r="N3620">
        <v>0</v>
      </c>
      <c r="O3620" t="s">
        <v>6472</v>
      </c>
      <c r="P3620">
        <v>1</v>
      </c>
      <c r="Q3620">
        <v>0</v>
      </c>
      <c r="T3620" t="str">
        <f>IF(LEN(A3620)=2,MID(A3620,1,1),IF(LEN(A3620)=3,MID(A3620,1,2),IF(LEN(A3620)=5,MID(A3620,1,3),IF(LEN(A3620)=7,MID(A3620,1,5),IF(LEN(A3620)=1,"")))))</f>
        <v>52216</v>
      </c>
      <c r="U3620">
        <f>IF(LEN(A3620)=7,0,1)</f>
        <v>0</v>
      </c>
      <c r="V3620">
        <f t="shared" si="112"/>
        <v>1</v>
      </c>
      <c r="W3620">
        <f>IF(OR(LEFT(A3620)="1", LEFT(A3620)="2",LEFT(A3620)="3"),1,0)</f>
        <v>0</v>
      </c>
      <c r="Y3620" t="str">
        <f t="shared" si="113"/>
        <v>Belanja Beasiswa Tugas Belajar S1</v>
      </c>
      <c r="AB3620" t="str">
        <f>IF(LEFT(A3620)="1","D",IF(LEFT(A3620)="2","K",IF(LEFT(A3620)="3","K",IF(LEFT(A3620)="4","K",IF(LEFT(A3620)="5","D",IF(LEFT(A3620)="6","D",IF(LEFT(A3620)="8","K",IF(LEFT(A3620)="9","D"))))))))</f>
        <v>D</v>
      </c>
      <c r="AD3620">
        <f>IF(LEFT(A3620)="4",1,IF(LEFT(A3620)="5",1,IF(LEFT(A3620)="6",1,0)))</f>
        <v>1</v>
      </c>
      <c r="AE3620">
        <f>IF(LEFT(A3620)="8",1,IF(LEFT(A3620)="9",1,0))</f>
        <v>0</v>
      </c>
      <c r="AF3620" t="str">
        <f>LEFT(A3620)</f>
        <v>5</v>
      </c>
    </row>
    <row r="3621" spans="1:32" x14ac:dyDescent="0.25">
      <c r="A3621" t="s">
        <v>6966</v>
      </c>
      <c r="B3621" t="s">
        <v>6967</v>
      </c>
      <c r="C3621" t="s">
        <v>6960</v>
      </c>
      <c r="D3621">
        <v>1</v>
      </c>
      <c r="E3621">
        <v>0</v>
      </c>
      <c r="F3621">
        <v>1</v>
      </c>
      <c r="G3621">
        <v>0</v>
      </c>
      <c r="H3621" t="s">
        <v>6967</v>
      </c>
      <c r="I3621" t="s">
        <v>10418</v>
      </c>
      <c r="J3621" t="s">
        <v>10420</v>
      </c>
      <c r="K3621" s="1">
        <v>42339</v>
      </c>
      <c r="L3621" s="1">
        <v>42339</v>
      </c>
      <c r="M3621" t="s">
        <v>10420</v>
      </c>
      <c r="N3621">
        <v>0</v>
      </c>
      <c r="O3621" t="s">
        <v>6472</v>
      </c>
      <c r="P3621">
        <v>1</v>
      </c>
      <c r="Q3621">
        <v>0</v>
      </c>
      <c r="T3621" t="str">
        <f>IF(LEN(A3621)=2,MID(A3621,1,1),IF(LEN(A3621)=3,MID(A3621,1,2),IF(LEN(A3621)=5,MID(A3621,1,3),IF(LEN(A3621)=7,MID(A3621,1,5),IF(LEN(A3621)=1,"")))))</f>
        <v>52216</v>
      </c>
      <c r="U3621">
        <f>IF(LEN(A3621)=7,0,1)</f>
        <v>0</v>
      </c>
      <c r="V3621">
        <f t="shared" si="112"/>
        <v>1</v>
      </c>
      <c r="W3621">
        <f>IF(OR(LEFT(A3621)="1", LEFT(A3621)="2",LEFT(A3621)="3"),1,0)</f>
        <v>0</v>
      </c>
      <c r="Y3621" t="str">
        <f t="shared" si="113"/>
        <v>Belanja Beasiswa Tugas Belajar S2</v>
      </c>
      <c r="AB3621" t="str">
        <f>IF(LEFT(A3621)="1","D",IF(LEFT(A3621)="2","K",IF(LEFT(A3621)="3","K",IF(LEFT(A3621)="4","K",IF(LEFT(A3621)="5","D",IF(LEFT(A3621)="6","D",IF(LEFT(A3621)="8","K",IF(LEFT(A3621)="9","D"))))))))</f>
        <v>D</v>
      </c>
      <c r="AD3621">
        <f>IF(LEFT(A3621)="4",1,IF(LEFT(A3621)="5",1,IF(LEFT(A3621)="6",1,0)))</f>
        <v>1</v>
      </c>
      <c r="AE3621">
        <f>IF(LEFT(A3621)="8",1,IF(LEFT(A3621)="9",1,0))</f>
        <v>0</v>
      </c>
      <c r="AF3621" t="str">
        <f>LEFT(A3621)</f>
        <v>5</v>
      </c>
    </row>
    <row r="3622" spans="1:32" x14ac:dyDescent="0.25">
      <c r="A3622" t="s">
        <v>6968</v>
      </c>
      <c r="B3622" t="s">
        <v>6969</v>
      </c>
      <c r="C3622" t="s">
        <v>6960</v>
      </c>
      <c r="D3622">
        <v>1</v>
      </c>
      <c r="E3622">
        <v>0</v>
      </c>
      <c r="F3622">
        <v>1</v>
      </c>
      <c r="G3622">
        <v>0</v>
      </c>
      <c r="H3622" t="s">
        <v>6969</v>
      </c>
      <c r="I3622" t="s">
        <v>10418</v>
      </c>
      <c r="J3622" t="s">
        <v>10420</v>
      </c>
      <c r="K3622" s="1">
        <v>42339</v>
      </c>
      <c r="L3622" s="1">
        <v>42339</v>
      </c>
      <c r="M3622" t="s">
        <v>10420</v>
      </c>
      <c r="N3622">
        <v>0</v>
      </c>
      <c r="O3622" t="s">
        <v>6472</v>
      </c>
      <c r="P3622">
        <v>1</v>
      </c>
      <c r="Q3622">
        <v>0</v>
      </c>
      <c r="T3622" t="str">
        <f>IF(LEN(A3622)=2,MID(A3622,1,1),IF(LEN(A3622)=3,MID(A3622,1,2),IF(LEN(A3622)=5,MID(A3622,1,3),IF(LEN(A3622)=7,MID(A3622,1,5),IF(LEN(A3622)=1,"")))))</f>
        <v>52216</v>
      </c>
      <c r="U3622">
        <f>IF(LEN(A3622)=7,0,1)</f>
        <v>0</v>
      </c>
      <c r="V3622">
        <f t="shared" si="112"/>
        <v>1</v>
      </c>
      <c r="W3622">
        <f>IF(OR(LEFT(A3622)="1", LEFT(A3622)="2",LEFT(A3622)="3"),1,0)</f>
        <v>0</v>
      </c>
      <c r="Y3622" t="str">
        <f t="shared" si="113"/>
        <v>Belanja Beasiswa Tugas Belajar S3</v>
      </c>
      <c r="AB3622" t="str">
        <f>IF(LEFT(A3622)="1","D",IF(LEFT(A3622)="2","K",IF(LEFT(A3622)="3","K",IF(LEFT(A3622)="4","K",IF(LEFT(A3622)="5","D",IF(LEFT(A3622)="6","D",IF(LEFT(A3622)="8","K",IF(LEFT(A3622)="9","D"))))))))</f>
        <v>D</v>
      </c>
      <c r="AD3622">
        <f>IF(LEFT(A3622)="4",1,IF(LEFT(A3622)="5",1,IF(LEFT(A3622)="6",1,0)))</f>
        <v>1</v>
      </c>
      <c r="AE3622">
        <f>IF(LEFT(A3622)="8",1,IF(LEFT(A3622)="9",1,0))</f>
        <v>0</v>
      </c>
      <c r="AF3622" t="str">
        <f>LEFT(A3622)</f>
        <v>5</v>
      </c>
    </row>
    <row r="3623" spans="1:32" x14ac:dyDescent="0.25">
      <c r="A3623" t="s">
        <v>6970</v>
      </c>
      <c r="B3623" t="s">
        <v>6971</v>
      </c>
      <c r="C3623" t="s">
        <v>6960</v>
      </c>
      <c r="D3623">
        <v>1</v>
      </c>
      <c r="E3623">
        <v>0</v>
      </c>
      <c r="F3623">
        <v>1</v>
      </c>
      <c r="G3623">
        <v>0</v>
      </c>
      <c r="H3623" t="s">
        <v>6971</v>
      </c>
      <c r="I3623" t="s">
        <v>10418</v>
      </c>
      <c r="J3623" t="s">
        <v>10420</v>
      </c>
      <c r="K3623" s="1">
        <v>42339</v>
      </c>
      <c r="L3623" s="1">
        <v>42339</v>
      </c>
      <c r="M3623" t="s">
        <v>10420</v>
      </c>
      <c r="N3623">
        <v>0</v>
      </c>
      <c r="O3623" t="s">
        <v>6472</v>
      </c>
      <c r="P3623">
        <v>1</v>
      </c>
      <c r="Q3623">
        <v>0</v>
      </c>
      <c r="T3623" t="str">
        <f>IF(LEN(A3623)=2,MID(A3623,1,1),IF(LEN(A3623)=3,MID(A3623,1,2),IF(LEN(A3623)=5,MID(A3623,1,3),IF(LEN(A3623)=7,MID(A3623,1,5),IF(LEN(A3623)=1,"")))))</f>
        <v>52216</v>
      </c>
      <c r="U3623">
        <f>IF(LEN(A3623)=7,0,1)</f>
        <v>0</v>
      </c>
      <c r="V3623">
        <f t="shared" si="112"/>
        <v>1</v>
      </c>
      <c r="W3623">
        <f>IF(OR(LEFT(A3623)="1", LEFT(A3623)="2",LEFT(A3623)="3"),1,0)</f>
        <v>0</v>
      </c>
      <c r="Y3623" t="str">
        <f t="shared" si="113"/>
        <v>Belanja Beasiswa Tugas Belajar Pendidikan Profesi</v>
      </c>
      <c r="AB3623" t="str">
        <f>IF(LEFT(A3623)="1","D",IF(LEFT(A3623)="2","K",IF(LEFT(A3623)="3","K",IF(LEFT(A3623)="4","K",IF(LEFT(A3623)="5","D",IF(LEFT(A3623)="6","D",IF(LEFT(A3623)="8","K",IF(LEFT(A3623)="9","D"))))))))</f>
        <v>D</v>
      </c>
      <c r="AD3623">
        <f>IF(LEFT(A3623)="4",1,IF(LEFT(A3623)="5",1,IF(LEFT(A3623)="6",1,0)))</f>
        <v>1</v>
      </c>
      <c r="AE3623">
        <f>IF(LEFT(A3623)="8",1,IF(LEFT(A3623)="9",1,0))</f>
        <v>0</v>
      </c>
      <c r="AF3623" t="str">
        <f>LEFT(A3623)</f>
        <v>5</v>
      </c>
    </row>
    <row r="3624" spans="1:32" x14ac:dyDescent="0.25">
      <c r="A3624" t="s">
        <v>6972</v>
      </c>
      <c r="B3624" t="s">
        <v>6973</v>
      </c>
      <c r="C3624" t="s">
        <v>6960</v>
      </c>
      <c r="D3624">
        <v>1</v>
      </c>
      <c r="E3624">
        <v>0</v>
      </c>
      <c r="F3624">
        <v>1</v>
      </c>
      <c r="G3624">
        <v>0</v>
      </c>
      <c r="H3624" t="s">
        <v>6973</v>
      </c>
      <c r="I3624" t="s">
        <v>10418</v>
      </c>
      <c r="J3624" t="s">
        <v>10420</v>
      </c>
      <c r="K3624" s="1">
        <v>42339</v>
      </c>
      <c r="L3624" s="1">
        <v>42339</v>
      </c>
      <c r="M3624" t="s">
        <v>10420</v>
      </c>
      <c r="N3624">
        <v>0</v>
      </c>
      <c r="O3624" t="s">
        <v>6472</v>
      </c>
      <c r="P3624">
        <v>1</v>
      </c>
      <c r="Q3624">
        <v>0</v>
      </c>
      <c r="T3624" t="str">
        <f>IF(LEN(A3624)=2,MID(A3624,1,1),IF(LEN(A3624)=3,MID(A3624,1,2),IF(LEN(A3624)=5,MID(A3624,1,3),IF(LEN(A3624)=7,MID(A3624,1,5),IF(LEN(A3624)=1,"")))))</f>
        <v>52216</v>
      </c>
      <c r="U3624">
        <f>IF(LEN(A3624)=7,0,1)</f>
        <v>0</v>
      </c>
      <c r="V3624">
        <f t="shared" si="112"/>
        <v>1</v>
      </c>
      <c r="W3624">
        <f>IF(OR(LEFT(A3624)="1", LEFT(A3624)="2",LEFT(A3624)="3"),1,0)</f>
        <v>0</v>
      </c>
      <c r="Y3624" t="str">
        <f t="shared" si="113"/>
        <v>Belanja Pendidikan Dasar dan Menengah</v>
      </c>
      <c r="AB3624" t="str">
        <f>IF(LEFT(A3624)="1","D",IF(LEFT(A3624)="2","K",IF(LEFT(A3624)="3","K",IF(LEFT(A3624)="4","K",IF(LEFT(A3624)="5","D",IF(LEFT(A3624)="6","D",IF(LEFT(A3624)="8","K",IF(LEFT(A3624)="9","D"))))))))</f>
        <v>D</v>
      </c>
      <c r="AD3624">
        <f>IF(LEFT(A3624)="4",1,IF(LEFT(A3624)="5",1,IF(LEFT(A3624)="6",1,0)))</f>
        <v>1</v>
      </c>
      <c r="AE3624">
        <f>IF(LEFT(A3624)="8",1,IF(LEFT(A3624)="9",1,0))</f>
        <v>0</v>
      </c>
      <c r="AF3624" t="str">
        <f>LEFT(A3624)</f>
        <v>5</v>
      </c>
    </row>
    <row r="3625" spans="1:32" x14ac:dyDescent="0.25">
      <c r="A3625" t="s">
        <v>6974</v>
      </c>
      <c r="B3625" t="s">
        <v>6975</v>
      </c>
      <c r="C3625" t="s">
        <v>6773</v>
      </c>
      <c r="D3625">
        <v>1</v>
      </c>
      <c r="E3625">
        <v>1</v>
      </c>
      <c r="F3625">
        <v>1</v>
      </c>
      <c r="G3625">
        <v>0</v>
      </c>
      <c r="H3625" t="s">
        <v>6975</v>
      </c>
      <c r="I3625" t="s">
        <v>10418</v>
      </c>
      <c r="J3625" t="s">
        <v>10420</v>
      </c>
      <c r="K3625" s="1">
        <v>42339</v>
      </c>
      <c r="L3625" s="1">
        <v>42339</v>
      </c>
      <c r="M3625" t="s">
        <v>10420</v>
      </c>
      <c r="N3625">
        <v>0</v>
      </c>
      <c r="O3625" t="s">
        <v>6472</v>
      </c>
      <c r="P3625">
        <v>1</v>
      </c>
      <c r="Q3625">
        <v>0</v>
      </c>
      <c r="T3625" t="str">
        <f>IF(LEN(A3625)=2,MID(A3625,1,1),IF(LEN(A3625)=3,MID(A3625,1,2),IF(LEN(A3625)=5,MID(A3625,1,3),IF(LEN(A3625)=7,MID(A3625,1,5),IF(LEN(A3625)=1,"")))))</f>
        <v>522</v>
      </c>
      <c r="U3625">
        <f>IF(LEN(A3625)=7,0,1)</f>
        <v>1</v>
      </c>
      <c r="V3625">
        <f t="shared" si="112"/>
        <v>1</v>
      </c>
      <c r="W3625">
        <f>IF(OR(LEFT(A3625)="1", LEFT(A3625)="2",LEFT(A3625)="3"),1,0)</f>
        <v>0</v>
      </c>
      <c r="Y3625" t="str">
        <f t="shared" si="113"/>
        <v>Belanja Kursus, Pelatihan, Sosialisasi dan Bimbingan Teknis</v>
      </c>
      <c r="AB3625" t="str">
        <f>IF(LEFT(A3625)="1","D",IF(LEFT(A3625)="2","K",IF(LEFT(A3625)="3","K",IF(LEFT(A3625)="4","K",IF(LEFT(A3625)="5","D",IF(LEFT(A3625)="6","D",IF(LEFT(A3625)="8","K",IF(LEFT(A3625)="9","D"))))))))</f>
        <v>D</v>
      </c>
      <c r="AD3625">
        <f>IF(LEFT(A3625)="4",1,IF(LEFT(A3625)="5",1,IF(LEFT(A3625)="6",1,0)))</f>
        <v>1</v>
      </c>
      <c r="AE3625">
        <f>IF(LEFT(A3625)="8",1,IF(LEFT(A3625)="9",1,0))</f>
        <v>0</v>
      </c>
      <c r="AF3625" t="str">
        <f>LEFT(A3625)</f>
        <v>5</v>
      </c>
    </row>
    <row r="3626" spans="1:32" x14ac:dyDescent="0.25">
      <c r="A3626" t="s">
        <v>6976</v>
      </c>
      <c r="B3626" t="s">
        <v>6977</v>
      </c>
      <c r="C3626" t="s">
        <v>6974</v>
      </c>
      <c r="D3626">
        <v>1</v>
      </c>
      <c r="E3626">
        <v>0</v>
      </c>
      <c r="F3626">
        <v>1</v>
      </c>
      <c r="G3626">
        <v>0</v>
      </c>
      <c r="H3626" t="s">
        <v>6977</v>
      </c>
      <c r="I3626" t="s">
        <v>10418</v>
      </c>
      <c r="J3626" t="s">
        <v>10420</v>
      </c>
      <c r="K3626" s="1">
        <v>42339</v>
      </c>
      <c r="L3626" s="1">
        <v>42339</v>
      </c>
      <c r="M3626" t="s">
        <v>10420</v>
      </c>
      <c r="N3626">
        <v>0</v>
      </c>
      <c r="O3626" t="s">
        <v>6472</v>
      </c>
      <c r="P3626">
        <v>1</v>
      </c>
      <c r="Q3626">
        <v>0</v>
      </c>
      <c r="T3626" t="str">
        <f>IF(LEN(A3626)=2,MID(A3626,1,1),IF(LEN(A3626)=3,MID(A3626,1,2),IF(LEN(A3626)=5,MID(A3626,1,3),IF(LEN(A3626)=7,MID(A3626,1,5),IF(LEN(A3626)=1,"")))))</f>
        <v>52217</v>
      </c>
      <c r="U3626">
        <f>IF(LEN(A3626)=7,0,1)</f>
        <v>0</v>
      </c>
      <c r="V3626">
        <f t="shared" si="112"/>
        <v>1</v>
      </c>
      <c r="W3626">
        <f>IF(OR(LEFT(A3626)="1", LEFT(A3626)="2",LEFT(A3626)="3"),1,0)</f>
        <v>0</v>
      </c>
      <c r="Y3626" t="str">
        <f t="shared" si="113"/>
        <v>Belanja Kursus Singkat/Pelatihan/Bimbingan Teknis</v>
      </c>
      <c r="AB3626" t="str">
        <f>IF(LEFT(A3626)="1","D",IF(LEFT(A3626)="2","K",IF(LEFT(A3626)="3","K",IF(LEFT(A3626)="4","K",IF(LEFT(A3626)="5","D",IF(LEFT(A3626)="6","D",IF(LEFT(A3626)="8","K",IF(LEFT(A3626)="9","D"))))))))</f>
        <v>D</v>
      </c>
      <c r="AD3626">
        <f>IF(LEFT(A3626)="4",1,IF(LEFT(A3626)="5",1,IF(LEFT(A3626)="6",1,0)))</f>
        <v>1</v>
      </c>
      <c r="AE3626">
        <f>IF(LEFT(A3626)="8",1,IF(LEFT(A3626)="9",1,0))</f>
        <v>0</v>
      </c>
      <c r="AF3626" t="str">
        <f>LEFT(A3626)</f>
        <v>5</v>
      </c>
    </row>
    <row r="3627" spans="1:32" x14ac:dyDescent="0.25">
      <c r="A3627" t="s">
        <v>6978</v>
      </c>
      <c r="B3627" t="s">
        <v>6979</v>
      </c>
      <c r="C3627" t="s">
        <v>6974</v>
      </c>
      <c r="D3627">
        <v>1</v>
      </c>
      <c r="E3627">
        <v>0</v>
      </c>
      <c r="F3627">
        <v>1</v>
      </c>
      <c r="G3627">
        <v>0</v>
      </c>
      <c r="H3627" t="s">
        <v>6979</v>
      </c>
      <c r="I3627" t="s">
        <v>10418</v>
      </c>
      <c r="J3627" t="s">
        <v>10420</v>
      </c>
      <c r="K3627" s="1">
        <v>42339</v>
      </c>
      <c r="L3627" s="1">
        <v>42339</v>
      </c>
      <c r="M3627" t="s">
        <v>10420</v>
      </c>
      <c r="N3627">
        <v>0</v>
      </c>
      <c r="O3627" t="s">
        <v>6472</v>
      </c>
      <c r="P3627">
        <v>1</v>
      </c>
      <c r="Q3627">
        <v>0</v>
      </c>
      <c r="T3627" t="str">
        <f>IF(LEN(A3627)=2,MID(A3627,1,1),IF(LEN(A3627)=3,MID(A3627,1,2),IF(LEN(A3627)=5,MID(A3627,1,3),IF(LEN(A3627)=7,MID(A3627,1,5),IF(LEN(A3627)=1,"")))))</f>
        <v>52217</v>
      </c>
      <c r="U3627">
        <f>IF(LEN(A3627)=7,0,1)</f>
        <v>0</v>
      </c>
      <c r="V3627">
        <f t="shared" si="112"/>
        <v>1</v>
      </c>
      <c r="W3627">
        <f>IF(OR(LEFT(A3627)="1", LEFT(A3627)="2",LEFT(A3627)="3"),1,0)</f>
        <v>0</v>
      </c>
      <c r="Y3627" t="str">
        <f t="shared" si="113"/>
        <v>Belanja Sosialisasi</v>
      </c>
      <c r="AB3627" t="str">
        <f>IF(LEFT(A3627)="1","D",IF(LEFT(A3627)="2","K",IF(LEFT(A3627)="3","K",IF(LEFT(A3627)="4","K",IF(LEFT(A3627)="5","D",IF(LEFT(A3627)="6","D",IF(LEFT(A3627)="8","K",IF(LEFT(A3627)="9","D"))))))))</f>
        <v>D</v>
      </c>
      <c r="AD3627">
        <f>IF(LEFT(A3627)="4",1,IF(LEFT(A3627)="5",1,IF(LEFT(A3627)="6",1,0)))</f>
        <v>1</v>
      </c>
      <c r="AE3627">
        <f>IF(LEFT(A3627)="8",1,IF(LEFT(A3627)="9",1,0))</f>
        <v>0</v>
      </c>
      <c r="AF3627" t="str">
        <f>LEFT(A3627)</f>
        <v>5</v>
      </c>
    </row>
    <row r="3628" spans="1:32" x14ac:dyDescent="0.25">
      <c r="A3628" t="s">
        <v>6980</v>
      </c>
      <c r="B3628" t="s">
        <v>6981</v>
      </c>
      <c r="C3628" t="s">
        <v>6773</v>
      </c>
      <c r="D3628">
        <v>1</v>
      </c>
      <c r="E3628">
        <v>1</v>
      </c>
      <c r="F3628">
        <v>1</v>
      </c>
      <c r="G3628">
        <v>0</v>
      </c>
      <c r="H3628" t="s">
        <v>6981</v>
      </c>
      <c r="I3628" t="s">
        <v>10418</v>
      </c>
      <c r="J3628" t="s">
        <v>10420</v>
      </c>
      <c r="K3628" s="1">
        <v>42339</v>
      </c>
      <c r="L3628" s="1">
        <v>42339</v>
      </c>
      <c r="M3628" t="s">
        <v>10420</v>
      </c>
      <c r="N3628">
        <v>0</v>
      </c>
      <c r="O3628" t="s">
        <v>6472</v>
      </c>
      <c r="P3628">
        <v>1</v>
      </c>
      <c r="Q3628">
        <v>0</v>
      </c>
      <c r="T3628" t="str">
        <f>IF(LEN(A3628)=2,MID(A3628,1,1),IF(LEN(A3628)=3,MID(A3628,1,2),IF(LEN(A3628)=5,MID(A3628,1,3),IF(LEN(A3628)=7,MID(A3628,1,5),IF(LEN(A3628)=1,"")))))</f>
        <v>522</v>
      </c>
      <c r="U3628">
        <f>IF(LEN(A3628)=7,0,1)</f>
        <v>1</v>
      </c>
      <c r="V3628">
        <f t="shared" si="112"/>
        <v>1</v>
      </c>
      <c r="W3628">
        <f>IF(OR(LEFT(A3628)="1", LEFT(A3628)="2",LEFT(A3628)="3"),1,0)</f>
        <v>0</v>
      </c>
      <c r="Y3628" t="str">
        <f t="shared" si="113"/>
        <v>Belanja Perjalanan Pindah Tugas</v>
      </c>
      <c r="AB3628" t="str">
        <f>IF(LEFT(A3628)="1","D",IF(LEFT(A3628)="2","K",IF(LEFT(A3628)="3","K",IF(LEFT(A3628)="4","K",IF(LEFT(A3628)="5","D",IF(LEFT(A3628)="6","D",IF(LEFT(A3628)="8","K",IF(LEFT(A3628)="9","D"))))))))</f>
        <v>D</v>
      </c>
      <c r="AD3628">
        <f>IF(LEFT(A3628)="4",1,IF(LEFT(A3628)="5",1,IF(LEFT(A3628)="6",1,0)))</f>
        <v>1</v>
      </c>
      <c r="AE3628">
        <f>IF(LEFT(A3628)="8",1,IF(LEFT(A3628)="9",1,0))</f>
        <v>0</v>
      </c>
      <c r="AF3628" t="str">
        <f>LEFT(A3628)</f>
        <v>5</v>
      </c>
    </row>
    <row r="3629" spans="1:32" x14ac:dyDescent="0.25">
      <c r="A3629" t="s">
        <v>6982</v>
      </c>
      <c r="B3629" t="s">
        <v>6983</v>
      </c>
      <c r="C3629" t="s">
        <v>6980</v>
      </c>
      <c r="D3629">
        <v>1</v>
      </c>
      <c r="E3629">
        <v>0</v>
      </c>
      <c r="F3629">
        <v>1</v>
      </c>
      <c r="G3629">
        <v>0</v>
      </c>
      <c r="H3629" t="s">
        <v>6983</v>
      </c>
      <c r="I3629" t="s">
        <v>10418</v>
      </c>
      <c r="J3629" t="s">
        <v>10420</v>
      </c>
      <c r="K3629" s="1">
        <v>42339</v>
      </c>
      <c r="L3629" s="1">
        <v>42339</v>
      </c>
      <c r="M3629" t="s">
        <v>10420</v>
      </c>
      <c r="N3629">
        <v>0</v>
      </c>
      <c r="O3629" t="s">
        <v>6472</v>
      </c>
      <c r="P3629">
        <v>1</v>
      </c>
      <c r="Q3629">
        <v>0</v>
      </c>
      <c r="T3629" t="str">
        <f>IF(LEN(A3629)=2,MID(A3629,1,1),IF(LEN(A3629)=3,MID(A3629,1,2),IF(LEN(A3629)=5,MID(A3629,1,3),IF(LEN(A3629)=7,MID(A3629,1,5),IF(LEN(A3629)=1,"")))))</f>
        <v>52218</v>
      </c>
      <c r="U3629">
        <f>IF(LEN(A3629)=7,0,1)</f>
        <v>0</v>
      </c>
      <c r="V3629">
        <f t="shared" si="112"/>
        <v>1</v>
      </c>
      <c r="W3629">
        <f>IF(OR(LEFT(A3629)="1", LEFT(A3629)="2",LEFT(A3629)="3"),1,0)</f>
        <v>0</v>
      </c>
      <c r="Y3629" t="str">
        <f t="shared" si="113"/>
        <v>Belanja Perjalanan Pindah Tugas Dalam Daerah</v>
      </c>
      <c r="AB3629" t="str">
        <f>IF(LEFT(A3629)="1","D",IF(LEFT(A3629)="2","K",IF(LEFT(A3629)="3","K",IF(LEFT(A3629)="4","K",IF(LEFT(A3629)="5","D",IF(LEFT(A3629)="6","D",IF(LEFT(A3629)="8","K",IF(LEFT(A3629)="9","D"))))))))</f>
        <v>D</v>
      </c>
      <c r="AD3629">
        <f>IF(LEFT(A3629)="4",1,IF(LEFT(A3629)="5",1,IF(LEFT(A3629)="6",1,0)))</f>
        <v>1</v>
      </c>
      <c r="AE3629">
        <f>IF(LEFT(A3629)="8",1,IF(LEFT(A3629)="9",1,0))</f>
        <v>0</v>
      </c>
      <c r="AF3629" t="str">
        <f>LEFT(A3629)</f>
        <v>5</v>
      </c>
    </row>
    <row r="3630" spans="1:32" x14ac:dyDescent="0.25">
      <c r="A3630" t="s">
        <v>6984</v>
      </c>
      <c r="B3630" t="s">
        <v>6985</v>
      </c>
      <c r="C3630" t="s">
        <v>6980</v>
      </c>
      <c r="D3630">
        <v>1</v>
      </c>
      <c r="E3630">
        <v>0</v>
      </c>
      <c r="F3630">
        <v>1</v>
      </c>
      <c r="G3630">
        <v>0</v>
      </c>
      <c r="H3630" t="s">
        <v>6985</v>
      </c>
      <c r="I3630" t="s">
        <v>10418</v>
      </c>
      <c r="J3630" t="s">
        <v>10420</v>
      </c>
      <c r="K3630" s="1">
        <v>42339</v>
      </c>
      <c r="L3630" s="1">
        <v>42339</v>
      </c>
      <c r="M3630" t="s">
        <v>10420</v>
      </c>
      <c r="N3630">
        <v>0</v>
      </c>
      <c r="O3630" t="s">
        <v>6472</v>
      </c>
      <c r="P3630">
        <v>1</v>
      </c>
      <c r="Q3630">
        <v>0</v>
      </c>
      <c r="T3630" t="str">
        <f>IF(LEN(A3630)=2,MID(A3630,1,1),IF(LEN(A3630)=3,MID(A3630,1,2),IF(LEN(A3630)=5,MID(A3630,1,3),IF(LEN(A3630)=7,MID(A3630,1,5),IF(LEN(A3630)=1,"")))))</f>
        <v>52218</v>
      </c>
      <c r="U3630">
        <f>IF(LEN(A3630)=7,0,1)</f>
        <v>0</v>
      </c>
      <c r="V3630">
        <f t="shared" si="112"/>
        <v>1</v>
      </c>
      <c r="W3630">
        <f>IF(OR(LEFT(A3630)="1", LEFT(A3630)="2",LEFT(A3630)="3"),1,0)</f>
        <v>0</v>
      </c>
      <c r="Y3630" t="str">
        <f t="shared" si="113"/>
        <v>Belanja Perjalanan Pindah Tugas Luar Daerah</v>
      </c>
      <c r="AB3630" t="str">
        <f>IF(LEFT(A3630)="1","D",IF(LEFT(A3630)="2","K",IF(LEFT(A3630)="3","K",IF(LEFT(A3630)="4","K",IF(LEFT(A3630)="5","D",IF(LEFT(A3630)="6","D",IF(LEFT(A3630)="8","K",IF(LEFT(A3630)="9","D"))))))))</f>
        <v>D</v>
      </c>
      <c r="AD3630">
        <f>IF(LEFT(A3630)="4",1,IF(LEFT(A3630)="5",1,IF(LEFT(A3630)="6",1,0)))</f>
        <v>1</v>
      </c>
      <c r="AE3630">
        <f>IF(LEFT(A3630)="8",1,IF(LEFT(A3630)="9",1,0))</f>
        <v>0</v>
      </c>
      <c r="AF3630" t="str">
        <f>LEFT(A3630)</f>
        <v>5</v>
      </c>
    </row>
    <row r="3631" spans="1:32" x14ac:dyDescent="0.25">
      <c r="A3631" t="s">
        <v>6986</v>
      </c>
      <c r="B3631" t="s">
        <v>6987</v>
      </c>
      <c r="C3631" t="s">
        <v>6773</v>
      </c>
      <c r="D3631">
        <v>1</v>
      </c>
      <c r="E3631">
        <v>1</v>
      </c>
      <c r="F3631">
        <v>1</v>
      </c>
      <c r="G3631">
        <v>0</v>
      </c>
      <c r="H3631" t="s">
        <v>6987</v>
      </c>
      <c r="I3631" t="s">
        <v>10418</v>
      </c>
      <c r="J3631" t="s">
        <v>10420</v>
      </c>
      <c r="K3631" s="1">
        <v>42339</v>
      </c>
      <c r="L3631" s="1">
        <v>42339</v>
      </c>
      <c r="M3631" t="s">
        <v>10420</v>
      </c>
      <c r="N3631">
        <v>0</v>
      </c>
      <c r="O3631" t="s">
        <v>6472</v>
      </c>
      <c r="P3631">
        <v>1</v>
      </c>
      <c r="Q3631">
        <v>0</v>
      </c>
      <c r="T3631" t="str">
        <f>IF(LEN(A3631)=2,MID(A3631,1,1),IF(LEN(A3631)=3,MID(A3631,1,2),IF(LEN(A3631)=5,MID(A3631,1,3),IF(LEN(A3631)=7,MID(A3631,1,5),IF(LEN(A3631)=1,"")))))</f>
        <v>522</v>
      </c>
      <c r="U3631">
        <f>IF(LEN(A3631)=7,0,1)</f>
        <v>1</v>
      </c>
      <c r="V3631">
        <f t="shared" si="112"/>
        <v>1</v>
      </c>
      <c r="W3631">
        <f>IF(OR(LEFT(A3631)="1", LEFT(A3631)="2",LEFT(A3631)="3"),1,0)</f>
        <v>0</v>
      </c>
      <c r="Y3631" t="str">
        <f t="shared" si="113"/>
        <v>Belanja Pemulangan Pegawai</v>
      </c>
      <c r="AB3631" t="str">
        <f>IF(LEFT(A3631)="1","D",IF(LEFT(A3631)="2","K",IF(LEFT(A3631)="3","K",IF(LEFT(A3631)="4","K",IF(LEFT(A3631)="5","D",IF(LEFT(A3631)="6","D",IF(LEFT(A3631)="8","K",IF(LEFT(A3631)="9","D"))))))))</f>
        <v>D</v>
      </c>
      <c r="AD3631">
        <f>IF(LEFT(A3631)="4",1,IF(LEFT(A3631)="5",1,IF(LEFT(A3631)="6",1,0)))</f>
        <v>1</v>
      </c>
      <c r="AE3631">
        <f>IF(LEFT(A3631)="8",1,IF(LEFT(A3631)="9",1,0))</f>
        <v>0</v>
      </c>
      <c r="AF3631" t="str">
        <f>LEFT(A3631)</f>
        <v>5</v>
      </c>
    </row>
    <row r="3632" spans="1:32" x14ac:dyDescent="0.25">
      <c r="A3632" t="s">
        <v>6988</v>
      </c>
      <c r="B3632" t="s">
        <v>6989</v>
      </c>
      <c r="C3632" t="s">
        <v>6986</v>
      </c>
      <c r="D3632">
        <v>1</v>
      </c>
      <c r="E3632">
        <v>0</v>
      </c>
      <c r="F3632">
        <v>1</v>
      </c>
      <c r="G3632">
        <v>0</v>
      </c>
      <c r="H3632" t="s">
        <v>6989</v>
      </c>
      <c r="I3632" t="s">
        <v>10418</v>
      </c>
      <c r="J3632" t="s">
        <v>10420</v>
      </c>
      <c r="K3632" s="1">
        <v>42339</v>
      </c>
      <c r="L3632" s="1">
        <v>42339</v>
      </c>
      <c r="M3632" t="s">
        <v>10420</v>
      </c>
      <c r="N3632">
        <v>0</v>
      </c>
      <c r="O3632" t="s">
        <v>6472</v>
      </c>
      <c r="P3632">
        <v>1</v>
      </c>
      <c r="Q3632">
        <v>0</v>
      </c>
      <c r="T3632" t="str">
        <f>IF(LEN(A3632)=2,MID(A3632,1,1),IF(LEN(A3632)=3,MID(A3632,1,2),IF(LEN(A3632)=5,MID(A3632,1,3),IF(LEN(A3632)=7,MID(A3632,1,5),IF(LEN(A3632)=1,"")))))</f>
        <v>52219</v>
      </c>
      <c r="U3632">
        <f>IF(LEN(A3632)=7,0,1)</f>
        <v>0</v>
      </c>
      <c r="V3632">
        <f t="shared" si="112"/>
        <v>1</v>
      </c>
      <c r="W3632">
        <f>IF(OR(LEFT(A3632)="1", LEFT(A3632)="2",LEFT(A3632)="3"),1,0)</f>
        <v>0</v>
      </c>
      <c r="Y3632" t="str">
        <f t="shared" si="113"/>
        <v>Belanja Pemulangan Pegawai yang Tewas dalam Melaksanakan Tugas</v>
      </c>
      <c r="AB3632" t="str">
        <f>IF(LEFT(A3632)="1","D",IF(LEFT(A3632)="2","K",IF(LEFT(A3632)="3","K",IF(LEFT(A3632)="4","K",IF(LEFT(A3632)="5","D",IF(LEFT(A3632)="6","D",IF(LEFT(A3632)="8","K",IF(LEFT(A3632)="9","D"))))))))</f>
        <v>D</v>
      </c>
      <c r="AD3632">
        <f>IF(LEFT(A3632)="4",1,IF(LEFT(A3632)="5",1,IF(LEFT(A3632)="6",1,0)))</f>
        <v>1</v>
      </c>
      <c r="AE3632">
        <f>IF(LEFT(A3632)="8",1,IF(LEFT(A3632)="9",1,0))</f>
        <v>0</v>
      </c>
      <c r="AF3632" t="str">
        <f>LEFT(A3632)</f>
        <v>5</v>
      </c>
    </row>
    <row r="3633" spans="1:32" x14ac:dyDescent="0.25">
      <c r="A3633" t="s">
        <v>6990</v>
      </c>
      <c r="B3633" t="s">
        <v>6991</v>
      </c>
      <c r="C3633" t="s">
        <v>6773</v>
      </c>
      <c r="D3633">
        <v>1</v>
      </c>
      <c r="E3633">
        <v>1</v>
      </c>
      <c r="F3633">
        <v>1</v>
      </c>
      <c r="G3633">
        <v>0</v>
      </c>
      <c r="H3633" t="s">
        <v>6991</v>
      </c>
      <c r="I3633" t="s">
        <v>10418</v>
      </c>
      <c r="J3633" t="s">
        <v>10420</v>
      </c>
      <c r="K3633" s="1">
        <v>42339</v>
      </c>
      <c r="L3633" s="1">
        <v>42339</v>
      </c>
      <c r="M3633" t="s">
        <v>10420</v>
      </c>
      <c r="N3633">
        <v>0</v>
      </c>
      <c r="O3633" t="s">
        <v>6472</v>
      </c>
      <c r="P3633">
        <v>1</v>
      </c>
      <c r="Q3633">
        <v>0</v>
      </c>
      <c r="T3633" t="str">
        <f>IF(LEN(A3633)=2,MID(A3633,1,1),IF(LEN(A3633)=3,MID(A3633,1,2),IF(LEN(A3633)=5,MID(A3633,1,3),IF(LEN(A3633)=7,MID(A3633,1,5),IF(LEN(A3633)=1,"")))))</f>
        <v>522</v>
      </c>
      <c r="U3633">
        <f>IF(LEN(A3633)=7,0,1)</f>
        <v>1</v>
      </c>
      <c r="V3633">
        <f t="shared" si="112"/>
        <v>1</v>
      </c>
      <c r="W3633">
        <f>IF(OR(LEFT(A3633)="1", LEFT(A3633)="2",LEFT(A3633)="3"),1,0)</f>
        <v>0</v>
      </c>
      <c r="Y3633" t="str">
        <f t="shared" si="113"/>
        <v>Belanja Pemeliharaan</v>
      </c>
      <c r="AB3633" t="str">
        <f>IF(LEFT(A3633)="1","D",IF(LEFT(A3633)="2","K",IF(LEFT(A3633)="3","K",IF(LEFT(A3633)="4","K",IF(LEFT(A3633)="5","D",IF(LEFT(A3633)="6","D",IF(LEFT(A3633)="8","K",IF(LEFT(A3633)="9","D"))))))))</f>
        <v>D</v>
      </c>
      <c r="AD3633">
        <f>IF(LEFT(A3633)="4",1,IF(LEFT(A3633)="5",1,IF(LEFT(A3633)="6",1,0)))</f>
        <v>1</v>
      </c>
      <c r="AE3633">
        <f>IF(LEFT(A3633)="8",1,IF(LEFT(A3633)="9",1,0))</f>
        <v>0</v>
      </c>
      <c r="AF3633" t="str">
        <f>LEFT(A3633)</f>
        <v>5</v>
      </c>
    </row>
    <row r="3634" spans="1:32" x14ac:dyDescent="0.25">
      <c r="A3634" t="s">
        <v>6992</v>
      </c>
      <c r="B3634" t="s">
        <v>6993</v>
      </c>
      <c r="C3634" t="s">
        <v>6990</v>
      </c>
      <c r="D3634">
        <v>1</v>
      </c>
      <c r="E3634">
        <v>0</v>
      </c>
      <c r="F3634">
        <v>1</v>
      </c>
      <c r="G3634">
        <v>0</v>
      </c>
      <c r="H3634" t="s">
        <v>6993</v>
      </c>
      <c r="I3634" t="s">
        <v>10418</v>
      </c>
      <c r="J3634" t="s">
        <v>10420</v>
      </c>
      <c r="K3634" s="1">
        <v>42339</v>
      </c>
      <c r="L3634" s="1">
        <v>42339</v>
      </c>
      <c r="M3634" t="s">
        <v>10420</v>
      </c>
      <c r="N3634">
        <v>0</v>
      </c>
      <c r="O3634" t="s">
        <v>6472</v>
      </c>
      <c r="P3634">
        <v>1</v>
      </c>
      <c r="Q3634">
        <v>0</v>
      </c>
      <c r="T3634" t="str">
        <f>IF(LEN(A3634)=2,MID(A3634,1,1),IF(LEN(A3634)=3,MID(A3634,1,2),IF(LEN(A3634)=5,MID(A3634,1,3),IF(LEN(A3634)=7,MID(A3634,1,5),IF(LEN(A3634)=1,"")))))</f>
        <v>52220</v>
      </c>
      <c r="U3634">
        <f>IF(LEN(A3634)=7,0,1)</f>
        <v>0</v>
      </c>
      <c r="V3634">
        <f t="shared" si="112"/>
        <v>1</v>
      </c>
      <c r="W3634">
        <f>IF(OR(LEFT(A3634)="1", LEFT(A3634)="2",LEFT(A3634)="3"),1,0)</f>
        <v>0</v>
      </c>
      <c r="Y3634" t="str">
        <f t="shared" si="113"/>
        <v>Belanja Pemeliharaan Tanah</v>
      </c>
      <c r="AB3634" t="str">
        <f>IF(LEFT(A3634)="1","D",IF(LEFT(A3634)="2","K",IF(LEFT(A3634)="3","K",IF(LEFT(A3634)="4","K",IF(LEFT(A3634)="5","D",IF(LEFT(A3634)="6","D",IF(LEFT(A3634)="8","K",IF(LEFT(A3634)="9","D"))))))))</f>
        <v>D</v>
      </c>
      <c r="AD3634">
        <f>IF(LEFT(A3634)="4",1,IF(LEFT(A3634)="5",1,IF(LEFT(A3634)="6",1,0)))</f>
        <v>1</v>
      </c>
      <c r="AE3634">
        <f>IF(LEFT(A3634)="8",1,IF(LEFT(A3634)="9",1,0))</f>
        <v>0</v>
      </c>
      <c r="AF3634" t="str">
        <f>LEFT(A3634)</f>
        <v>5</v>
      </c>
    </row>
    <row r="3635" spans="1:32" x14ac:dyDescent="0.25">
      <c r="A3635" t="s">
        <v>6994</v>
      </c>
      <c r="B3635" t="s">
        <v>6995</v>
      </c>
      <c r="C3635" t="s">
        <v>6990</v>
      </c>
      <c r="D3635">
        <v>1</v>
      </c>
      <c r="E3635">
        <v>0</v>
      </c>
      <c r="F3635">
        <v>1</v>
      </c>
      <c r="G3635">
        <v>0</v>
      </c>
      <c r="H3635" t="s">
        <v>6995</v>
      </c>
      <c r="I3635" t="s">
        <v>10418</v>
      </c>
      <c r="J3635" t="s">
        <v>10420</v>
      </c>
      <c r="K3635" s="1">
        <v>42339</v>
      </c>
      <c r="L3635" s="1">
        <v>42339</v>
      </c>
      <c r="M3635" t="s">
        <v>10420</v>
      </c>
      <c r="N3635">
        <v>0</v>
      </c>
      <c r="O3635" t="s">
        <v>6472</v>
      </c>
      <c r="P3635">
        <v>1</v>
      </c>
      <c r="Q3635">
        <v>0</v>
      </c>
      <c r="T3635" t="str">
        <f>IF(LEN(A3635)=2,MID(A3635,1,1),IF(LEN(A3635)=3,MID(A3635,1,2),IF(LEN(A3635)=5,MID(A3635,1,3),IF(LEN(A3635)=7,MID(A3635,1,5),IF(LEN(A3635)=1,"")))))</f>
        <v>52220</v>
      </c>
      <c r="U3635">
        <f>IF(LEN(A3635)=7,0,1)</f>
        <v>0</v>
      </c>
      <c r="V3635">
        <f t="shared" si="112"/>
        <v>1</v>
      </c>
      <c r="W3635">
        <f>IF(OR(LEFT(A3635)="1", LEFT(A3635)="2",LEFT(A3635)="3"),1,0)</f>
        <v>0</v>
      </c>
      <c r="Y3635" t="str">
        <f t="shared" si="113"/>
        <v>Belanja Pemeliharaan Peralatan dan Mesin</v>
      </c>
      <c r="AB3635" t="str">
        <f>IF(LEFT(A3635)="1","D",IF(LEFT(A3635)="2","K",IF(LEFT(A3635)="3","K",IF(LEFT(A3635)="4","K",IF(LEFT(A3635)="5","D",IF(LEFT(A3635)="6","D",IF(LEFT(A3635)="8","K",IF(LEFT(A3635)="9","D"))))))))</f>
        <v>D</v>
      </c>
      <c r="AD3635">
        <f>IF(LEFT(A3635)="4",1,IF(LEFT(A3635)="5",1,IF(LEFT(A3635)="6",1,0)))</f>
        <v>1</v>
      </c>
      <c r="AE3635">
        <f>IF(LEFT(A3635)="8",1,IF(LEFT(A3635)="9",1,0))</f>
        <v>0</v>
      </c>
      <c r="AF3635" t="str">
        <f>LEFT(A3635)</f>
        <v>5</v>
      </c>
    </row>
    <row r="3636" spans="1:32" x14ac:dyDescent="0.25">
      <c r="A3636" t="s">
        <v>6996</v>
      </c>
      <c r="B3636" t="s">
        <v>6997</v>
      </c>
      <c r="C3636" t="s">
        <v>6990</v>
      </c>
      <c r="D3636">
        <v>1</v>
      </c>
      <c r="E3636">
        <v>0</v>
      </c>
      <c r="F3636">
        <v>1</v>
      </c>
      <c r="G3636">
        <v>0</v>
      </c>
      <c r="H3636" t="s">
        <v>6997</v>
      </c>
      <c r="I3636" t="s">
        <v>10418</v>
      </c>
      <c r="J3636" t="s">
        <v>10420</v>
      </c>
      <c r="K3636" s="1">
        <v>42339</v>
      </c>
      <c r="L3636" s="1">
        <v>42339</v>
      </c>
      <c r="M3636" t="s">
        <v>10420</v>
      </c>
      <c r="N3636">
        <v>0</v>
      </c>
      <c r="O3636" t="s">
        <v>6472</v>
      </c>
      <c r="P3636">
        <v>1</v>
      </c>
      <c r="Q3636">
        <v>0</v>
      </c>
      <c r="T3636" t="str">
        <f>IF(LEN(A3636)=2,MID(A3636,1,1),IF(LEN(A3636)=3,MID(A3636,1,2),IF(LEN(A3636)=5,MID(A3636,1,3),IF(LEN(A3636)=7,MID(A3636,1,5),IF(LEN(A3636)=1,"")))))</f>
        <v>52220</v>
      </c>
      <c r="U3636">
        <f>IF(LEN(A3636)=7,0,1)</f>
        <v>0</v>
      </c>
      <c r="V3636">
        <f t="shared" si="112"/>
        <v>1</v>
      </c>
      <c r="W3636">
        <f>IF(OR(LEFT(A3636)="1", LEFT(A3636)="2",LEFT(A3636)="3"),1,0)</f>
        <v>0</v>
      </c>
      <c r="Y3636" t="str">
        <f t="shared" si="113"/>
        <v>Belanja Pemeliharaan Gedung dan Bangunan</v>
      </c>
      <c r="AB3636" t="str">
        <f>IF(LEFT(A3636)="1","D",IF(LEFT(A3636)="2","K",IF(LEFT(A3636)="3","K",IF(LEFT(A3636)="4","K",IF(LEFT(A3636)="5","D",IF(LEFT(A3636)="6","D",IF(LEFT(A3636)="8","K",IF(LEFT(A3636)="9","D"))))))))</f>
        <v>D</v>
      </c>
      <c r="AD3636">
        <f>IF(LEFT(A3636)="4",1,IF(LEFT(A3636)="5",1,IF(LEFT(A3636)="6",1,0)))</f>
        <v>1</v>
      </c>
      <c r="AE3636">
        <f>IF(LEFT(A3636)="8",1,IF(LEFT(A3636)="9",1,0))</f>
        <v>0</v>
      </c>
      <c r="AF3636" t="str">
        <f>LEFT(A3636)</f>
        <v>5</v>
      </c>
    </row>
    <row r="3637" spans="1:32" x14ac:dyDescent="0.25">
      <c r="A3637" t="s">
        <v>6998</v>
      </c>
      <c r="B3637" t="s">
        <v>6999</v>
      </c>
      <c r="C3637" t="s">
        <v>6990</v>
      </c>
      <c r="D3637">
        <v>1</v>
      </c>
      <c r="E3637">
        <v>0</v>
      </c>
      <c r="F3637">
        <v>1</v>
      </c>
      <c r="G3637">
        <v>0</v>
      </c>
      <c r="H3637" t="s">
        <v>6999</v>
      </c>
      <c r="I3637" t="s">
        <v>10418</v>
      </c>
      <c r="J3637" t="s">
        <v>10420</v>
      </c>
      <c r="K3637" s="1">
        <v>42339</v>
      </c>
      <c r="L3637" s="1">
        <v>42339</v>
      </c>
      <c r="M3637" t="s">
        <v>10420</v>
      </c>
      <c r="N3637">
        <v>0</v>
      </c>
      <c r="O3637" t="s">
        <v>6472</v>
      </c>
      <c r="P3637">
        <v>1</v>
      </c>
      <c r="Q3637">
        <v>0</v>
      </c>
      <c r="T3637" t="str">
        <f>IF(LEN(A3637)=2,MID(A3637,1,1),IF(LEN(A3637)=3,MID(A3637,1,2),IF(LEN(A3637)=5,MID(A3637,1,3),IF(LEN(A3637)=7,MID(A3637,1,5),IF(LEN(A3637)=1,"")))))</f>
        <v>52220</v>
      </c>
      <c r="U3637">
        <f>IF(LEN(A3637)=7,0,1)</f>
        <v>0</v>
      </c>
      <c r="V3637">
        <f t="shared" si="112"/>
        <v>1</v>
      </c>
      <c r="W3637">
        <f>IF(OR(LEFT(A3637)="1", LEFT(A3637)="2",LEFT(A3637)="3"),1,0)</f>
        <v>0</v>
      </c>
      <c r="Y3637" t="str">
        <f t="shared" si="113"/>
        <v>Belanja Pemeliharaan Jalan, Irigasi, Instalasi  dan Jaringan</v>
      </c>
      <c r="AB3637" t="str">
        <f>IF(LEFT(A3637)="1","D",IF(LEFT(A3637)="2","K",IF(LEFT(A3637)="3","K",IF(LEFT(A3637)="4","K",IF(LEFT(A3637)="5","D",IF(LEFT(A3637)="6","D",IF(LEFT(A3637)="8","K",IF(LEFT(A3637)="9","D"))))))))</f>
        <v>D</v>
      </c>
      <c r="AD3637">
        <f>IF(LEFT(A3637)="4",1,IF(LEFT(A3637)="5",1,IF(LEFT(A3637)="6",1,0)))</f>
        <v>1</v>
      </c>
      <c r="AE3637">
        <f>IF(LEFT(A3637)="8",1,IF(LEFT(A3637)="9",1,0))</f>
        <v>0</v>
      </c>
      <c r="AF3637" t="str">
        <f>LEFT(A3637)</f>
        <v>5</v>
      </c>
    </row>
    <row r="3638" spans="1:32" x14ac:dyDescent="0.25">
      <c r="A3638" t="s">
        <v>7000</v>
      </c>
      <c r="B3638" t="s">
        <v>7001</v>
      </c>
      <c r="C3638" t="s">
        <v>6990</v>
      </c>
      <c r="D3638">
        <v>1</v>
      </c>
      <c r="E3638">
        <v>0</v>
      </c>
      <c r="F3638">
        <v>1</v>
      </c>
      <c r="G3638">
        <v>0</v>
      </c>
      <c r="H3638" t="s">
        <v>7001</v>
      </c>
      <c r="I3638" t="s">
        <v>10418</v>
      </c>
      <c r="J3638" t="s">
        <v>10420</v>
      </c>
      <c r="K3638" s="1">
        <v>42339</v>
      </c>
      <c r="L3638" s="1">
        <v>42339</v>
      </c>
      <c r="M3638" t="s">
        <v>10420</v>
      </c>
      <c r="N3638">
        <v>0</v>
      </c>
      <c r="O3638" t="s">
        <v>6472</v>
      </c>
      <c r="P3638">
        <v>1</v>
      </c>
      <c r="Q3638">
        <v>0</v>
      </c>
      <c r="T3638" t="str">
        <f>IF(LEN(A3638)=2,MID(A3638,1,1),IF(LEN(A3638)=3,MID(A3638,1,2),IF(LEN(A3638)=5,MID(A3638,1,3),IF(LEN(A3638)=7,MID(A3638,1,5),IF(LEN(A3638)=1,"")))))</f>
        <v>52220</v>
      </c>
      <c r="U3638">
        <f>IF(LEN(A3638)=7,0,1)</f>
        <v>0</v>
      </c>
      <c r="V3638">
        <f t="shared" si="112"/>
        <v>1</v>
      </c>
      <c r="W3638">
        <f>IF(OR(LEFT(A3638)="1", LEFT(A3638)="2",LEFT(A3638)="3"),1,0)</f>
        <v>0</v>
      </c>
      <c r="Y3638" t="str">
        <f t="shared" si="113"/>
        <v>Belanja Pemeliharaan Kepustakaan, Kebudayaan, Olahraga, dan Hewan/Tanaman</v>
      </c>
      <c r="AB3638" t="str">
        <f>IF(LEFT(A3638)="1","D",IF(LEFT(A3638)="2","K",IF(LEFT(A3638)="3","K",IF(LEFT(A3638)="4","K",IF(LEFT(A3638)="5","D",IF(LEFT(A3638)="6","D",IF(LEFT(A3638)="8","K",IF(LEFT(A3638)="9","D"))))))))</f>
        <v>D</v>
      </c>
      <c r="AD3638">
        <f>IF(LEFT(A3638)="4",1,IF(LEFT(A3638)="5",1,IF(LEFT(A3638)="6",1,0)))</f>
        <v>1</v>
      </c>
      <c r="AE3638">
        <f>IF(LEFT(A3638)="8",1,IF(LEFT(A3638)="9",1,0))</f>
        <v>0</v>
      </c>
      <c r="AF3638" t="str">
        <f>LEFT(A3638)</f>
        <v>5</v>
      </c>
    </row>
    <row r="3639" spans="1:32" x14ac:dyDescent="0.25">
      <c r="A3639" t="s">
        <v>7002</v>
      </c>
      <c r="B3639" t="s">
        <v>7003</v>
      </c>
      <c r="C3639" t="s">
        <v>6990</v>
      </c>
      <c r="D3639">
        <v>1</v>
      </c>
      <c r="E3639">
        <v>0</v>
      </c>
      <c r="F3639">
        <v>1</v>
      </c>
      <c r="G3639">
        <v>0</v>
      </c>
      <c r="H3639" t="s">
        <v>7003</v>
      </c>
      <c r="I3639" t="s">
        <v>10418</v>
      </c>
      <c r="J3639" t="s">
        <v>10420</v>
      </c>
      <c r="K3639" s="1">
        <v>42339</v>
      </c>
      <c r="L3639" s="1">
        <v>42339</v>
      </c>
      <c r="M3639" t="s">
        <v>10420</v>
      </c>
      <c r="N3639">
        <v>0</v>
      </c>
      <c r="O3639" t="s">
        <v>6472</v>
      </c>
      <c r="P3639">
        <v>1</v>
      </c>
      <c r="Q3639">
        <v>0</v>
      </c>
      <c r="T3639" t="str">
        <f>IF(LEN(A3639)=2,MID(A3639,1,1),IF(LEN(A3639)=3,MID(A3639,1,2),IF(LEN(A3639)=5,MID(A3639,1,3),IF(LEN(A3639)=7,MID(A3639,1,5),IF(LEN(A3639)=1,"")))))</f>
        <v>52220</v>
      </c>
      <c r="U3639">
        <f>IF(LEN(A3639)=7,0,1)</f>
        <v>0</v>
      </c>
      <c r="V3639">
        <f t="shared" si="112"/>
        <v>1</v>
      </c>
      <c r="W3639">
        <f>IF(OR(LEFT(A3639)="1", LEFT(A3639)="2",LEFT(A3639)="3"),1,0)</f>
        <v>0</v>
      </c>
      <c r="Y3639" t="str">
        <f t="shared" si="113"/>
        <v>Belanja Pemeliharaan Aset Tidak Berwujud</v>
      </c>
      <c r="AB3639" t="str">
        <f>IF(LEFT(A3639)="1","D",IF(LEFT(A3639)="2","K",IF(LEFT(A3639)="3","K",IF(LEFT(A3639)="4","K",IF(LEFT(A3639)="5","D",IF(LEFT(A3639)="6","D",IF(LEFT(A3639)="8","K",IF(LEFT(A3639)="9","D"))))))))</f>
        <v>D</v>
      </c>
      <c r="AD3639">
        <f>IF(LEFT(A3639)="4",1,IF(LEFT(A3639)="5",1,IF(LEFT(A3639)="6",1,0)))</f>
        <v>1</v>
      </c>
      <c r="AE3639">
        <f>IF(LEFT(A3639)="8",1,IF(LEFT(A3639)="9",1,0))</f>
        <v>0</v>
      </c>
      <c r="AF3639" t="str">
        <f>LEFT(A3639)</f>
        <v>5</v>
      </c>
    </row>
    <row r="3640" spans="1:32" x14ac:dyDescent="0.25">
      <c r="A3640" t="s">
        <v>7004</v>
      </c>
      <c r="B3640" t="s">
        <v>7005</v>
      </c>
      <c r="C3640" t="s">
        <v>6773</v>
      </c>
      <c r="D3640">
        <v>1</v>
      </c>
      <c r="E3640">
        <v>1</v>
      </c>
      <c r="F3640">
        <v>1</v>
      </c>
      <c r="G3640">
        <v>0</v>
      </c>
      <c r="H3640" t="s">
        <v>7005</v>
      </c>
      <c r="I3640" t="s">
        <v>10418</v>
      </c>
      <c r="J3640" t="s">
        <v>10420</v>
      </c>
      <c r="K3640" s="1">
        <v>42339</v>
      </c>
      <c r="L3640" s="1">
        <v>42339</v>
      </c>
      <c r="M3640" t="s">
        <v>10420</v>
      </c>
      <c r="N3640">
        <v>0</v>
      </c>
      <c r="O3640" t="s">
        <v>6472</v>
      </c>
      <c r="P3640">
        <v>1</v>
      </c>
      <c r="Q3640">
        <v>0</v>
      </c>
      <c r="T3640" t="str">
        <f>IF(LEN(A3640)=2,MID(A3640,1,1),IF(LEN(A3640)=3,MID(A3640,1,2),IF(LEN(A3640)=5,MID(A3640,1,3),IF(LEN(A3640)=7,MID(A3640,1,5),IF(LEN(A3640)=1,"")))))</f>
        <v>522</v>
      </c>
      <c r="U3640">
        <f>IF(LEN(A3640)=7,0,1)</f>
        <v>1</v>
      </c>
      <c r="V3640">
        <f t="shared" si="112"/>
        <v>1</v>
      </c>
      <c r="W3640">
        <f>IF(OR(LEFT(A3640)="1", LEFT(A3640)="2",LEFT(A3640)="3"),1,0)</f>
        <v>0</v>
      </c>
      <c r="Y3640" t="str">
        <f t="shared" si="113"/>
        <v>Belanja Jasa Konsultansi</v>
      </c>
      <c r="AB3640" t="str">
        <f>IF(LEFT(A3640)="1","D",IF(LEFT(A3640)="2","K",IF(LEFT(A3640)="3","K",IF(LEFT(A3640)="4","K",IF(LEFT(A3640)="5","D",IF(LEFT(A3640)="6","D",IF(LEFT(A3640)="8","K",IF(LEFT(A3640)="9","D"))))))))</f>
        <v>D</v>
      </c>
      <c r="AD3640">
        <f>IF(LEFT(A3640)="4",1,IF(LEFT(A3640)="5",1,IF(LEFT(A3640)="6",1,0)))</f>
        <v>1</v>
      </c>
      <c r="AE3640">
        <f>IF(LEFT(A3640)="8",1,IF(LEFT(A3640)="9",1,0))</f>
        <v>0</v>
      </c>
      <c r="AF3640" t="str">
        <f>LEFT(A3640)</f>
        <v>5</v>
      </c>
    </row>
    <row r="3641" spans="1:32" x14ac:dyDescent="0.25">
      <c r="A3641" t="s">
        <v>7006</v>
      </c>
      <c r="B3641" t="s">
        <v>7007</v>
      </c>
      <c r="C3641" t="s">
        <v>7004</v>
      </c>
      <c r="D3641">
        <v>1</v>
      </c>
      <c r="E3641">
        <v>0</v>
      </c>
      <c r="F3641">
        <v>1</v>
      </c>
      <c r="G3641">
        <v>0</v>
      </c>
      <c r="H3641" t="s">
        <v>7007</v>
      </c>
      <c r="I3641" t="s">
        <v>10418</v>
      </c>
      <c r="J3641" t="s">
        <v>10420</v>
      </c>
      <c r="K3641" s="1">
        <v>42339</v>
      </c>
      <c r="L3641" s="1">
        <v>42339</v>
      </c>
      <c r="M3641" t="s">
        <v>10420</v>
      </c>
      <c r="N3641">
        <v>0</v>
      </c>
      <c r="O3641" t="s">
        <v>6472</v>
      </c>
      <c r="P3641">
        <v>1</v>
      </c>
      <c r="Q3641">
        <v>0</v>
      </c>
      <c r="T3641" t="str">
        <f>IF(LEN(A3641)=2,MID(A3641,1,1),IF(LEN(A3641)=3,MID(A3641,1,2),IF(LEN(A3641)=5,MID(A3641,1,3),IF(LEN(A3641)=7,MID(A3641,1,5),IF(LEN(A3641)=1,"")))))</f>
        <v>52221</v>
      </c>
      <c r="U3641">
        <f>IF(LEN(A3641)=7,0,1)</f>
        <v>0</v>
      </c>
      <c r="V3641">
        <f t="shared" si="112"/>
        <v>1</v>
      </c>
      <c r="W3641">
        <f>IF(OR(LEFT(A3641)="1", LEFT(A3641)="2",LEFT(A3641)="3"),1,0)</f>
        <v>0</v>
      </c>
      <c r="Y3641" t="str">
        <f t="shared" si="113"/>
        <v>Belanja Jasa Konsultansi Penelitian</v>
      </c>
      <c r="AB3641" t="str">
        <f>IF(LEFT(A3641)="1","D",IF(LEFT(A3641)="2","K",IF(LEFT(A3641)="3","K",IF(LEFT(A3641)="4","K",IF(LEFT(A3641)="5","D",IF(LEFT(A3641)="6","D",IF(LEFT(A3641)="8","K",IF(LEFT(A3641)="9","D"))))))))</f>
        <v>D</v>
      </c>
      <c r="AD3641">
        <f>IF(LEFT(A3641)="4",1,IF(LEFT(A3641)="5",1,IF(LEFT(A3641)="6",1,0)))</f>
        <v>1</v>
      </c>
      <c r="AE3641">
        <f>IF(LEFT(A3641)="8",1,IF(LEFT(A3641)="9",1,0))</f>
        <v>0</v>
      </c>
      <c r="AF3641" t="str">
        <f>LEFT(A3641)</f>
        <v>5</v>
      </c>
    </row>
    <row r="3642" spans="1:32" x14ac:dyDescent="0.25">
      <c r="A3642" t="s">
        <v>7008</v>
      </c>
      <c r="B3642" t="s">
        <v>7009</v>
      </c>
      <c r="C3642" t="s">
        <v>7004</v>
      </c>
      <c r="D3642">
        <v>1</v>
      </c>
      <c r="E3642">
        <v>0</v>
      </c>
      <c r="F3642">
        <v>1</v>
      </c>
      <c r="G3642">
        <v>0</v>
      </c>
      <c r="H3642" t="s">
        <v>7009</v>
      </c>
      <c r="I3642" t="s">
        <v>10418</v>
      </c>
      <c r="J3642" t="s">
        <v>10420</v>
      </c>
      <c r="K3642" s="1">
        <v>42339</v>
      </c>
      <c r="L3642" s="1">
        <v>42339</v>
      </c>
      <c r="M3642" t="s">
        <v>10420</v>
      </c>
      <c r="N3642">
        <v>0</v>
      </c>
      <c r="O3642" t="s">
        <v>6472</v>
      </c>
      <c r="P3642">
        <v>1</v>
      </c>
      <c r="Q3642">
        <v>0</v>
      </c>
      <c r="T3642" t="str">
        <f>IF(LEN(A3642)=2,MID(A3642,1,1),IF(LEN(A3642)=3,MID(A3642,1,2),IF(LEN(A3642)=5,MID(A3642,1,3),IF(LEN(A3642)=7,MID(A3642,1,5),IF(LEN(A3642)=1,"")))))</f>
        <v>52221</v>
      </c>
      <c r="U3642">
        <f>IF(LEN(A3642)=7,0,1)</f>
        <v>0</v>
      </c>
      <c r="V3642">
        <f t="shared" si="112"/>
        <v>1</v>
      </c>
      <c r="W3642">
        <f>IF(OR(LEFT(A3642)="1", LEFT(A3642)="2",LEFT(A3642)="3"),1,0)</f>
        <v>0</v>
      </c>
      <c r="Y3642" t="str">
        <f t="shared" si="113"/>
        <v>Belanja Jasa Konsultansi Perencanaan (Planning)</v>
      </c>
      <c r="AB3642" t="str">
        <f>IF(LEFT(A3642)="1","D",IF(LEFT(A3642)="2","K",IF(LEFT(A3642)="3","K",IF(LEFT(A3642)="4","K",IF(LEFT(A3642)="5","D",IF(LEFT(A3642)="6","D",IF(LEFT(A3642)="8","K",IF(LEFT(A3642)="9","D"))))))))</f>
        <v>D</v>
      </c>
      <c r="AD3642">
        <f>IF(LEFT(A3642)="4",1,IF(LEFT(A3642)="5",1,IF(LEFT(A3642)="6",1,0)))</f>
        <v>1</v>
      </c>
      <c r="AE3642">
        <f>IF(LEFT(A3642)="8",1,IF(LEFT(A3642)="9",1,0))</f>
        <v>0</v>
      </c>
      <c r="AF3642" t="str">
        <f>LEFT(A3642)</f>
        <v>5</v>
      </c>
    </row>
    <row r="3643" spans="1:32" x14ac:dyDescent="0.25">
      <c r="A3643" t="s">
        <v>7010</v>
      </c>
      <c r="B3643" t="s">
        <v>7011</v>
      </c>
      <c r="C3643" t="s">
        <v>7004</v>
      </c>
      <c r="D3643">
        <v>1</v>
      </c>
      <c r="E3643">
        <v>0</v>
      </c>
      <c r="F3643">
        <v>1</v>
      </c>
      <c r="G3643">
        <v>0</v>
      </c>
      <c r="H3643" t="s">
        <v>7011</v>
      </c>
      <c r="I3643" t="s">
        <v>10418</v>
      </c>
      <c r="J3643" t="s">
        <v>10420</v>
      </c>
      <c r="K3643" s="1">
        <v>42339</v>
      </c>
      <c r="L3643" s="1">
        <v>42339</v>
      </c>
      <c r="M3643" t="s">
        <v>10420</v>
      </c>
      <c r="N3643">
        <v>0</v>
      </c>
      <c r="O3643" t="s">
        <v>6472</v>
      </c>
      <c r="P3643">
        <v>1</v>
      </c>
      <c r="Q3643">
        <v>0</v>
      </c>
      <c r="T3643" t="str">
        <f>IF(LEN(A3643)=2,MID(A3643,1,1),IF(LEN(A3643)=3,MID(A3643,1,2),IF(LEN(A3643)=5,MID(A3643,1,3),IF(LEN(A3643)=7,MID(A3643,1,5),IF(LEN(A3643)=1,"")))))</f>
        <v>52221</v>
      </c>
      <c r="U3643">
        <f>IF(LEN(A3643)=7,0,1)</f>
        <v>0</v>
      </c>
      <c r="V3643">
        <f t="shared" si="112"/>
        <v>1</v>
      </c>
      <c r="W3643">
        <f>IF(OR(LEFT(A3643)="1", LEFT(A3643)="2",LEFT(A3643)="3"),1,0)</f>
        <v>0</v>
      </c>
      <c r="Y3643" t="str">
        <f t="shared" si="113"/>
        <v>Belanja Jasa Konsultansi Pengawasan (Supervision)</v>
      </c>
      <c r="AB3643" t="str">
        <f>IF(LEFT(A3643)="1","D",IF(LEFT(A3643)="2","K",IF(LEFT(A3643)="3","K",IF(LEFT(A3643)="4","K",IF(LEFT(A3643)="5","D",IF(LEFT(A3643)="6","D",IF(LEFT(A3643)="8","K",IF(LEFT(A3643)="9","D"))))))))</f>
        <v>D</v>
      </c>
      <c r="AD3643">
        <f>IF(LEFT(A3643)="4",1,IF(LEFT(A3643)="5",1,IF(LEFT(A3643)="6",1,0)))</f>
        <v>1</v>
      </c>
      <c r="AE3643">
        <f>IF(LEFT(A3643)="8",1,IF(LEFT(A3643)="9",1,0))</f>
        <v>0</v>
      </c>
      <c r="AF3643" t="str">
        <f>LEFT(A3643)</f>
        <v>5</v>
      </c>
    </row>
    <row r="3644" spans="1:32" x14ac:dyDescent="0.25">
      <c r="A3644" t="s">
        <v>7012</v>
      </c>
      <c r="B3644" t="s">
        <v>7013</v>
      </c>
      <c r="C3644" t="s">
        <v>7004</v>
      </c>
      <c r="D3644">
        <v>1</v>
      </c>
      <c r="E3644">
        <v>0</v>
      </c>
      <c r="F3644">
        <v>1</v>
      </c>
      <c r="G3644">
        <v>0</v>
      </c>
      <c r="H3644" t="s">
        <v>7013</v>
      </c>
      <c r="I3644" t="s">
        <v>10418</v>
      </c>
      <c r="J3644" t="s">
        <v>10420</v>
      </c>
      <c r="K3644" s="1">
        <v>42339</v>
      </c>
      <c r="L3644" s="1">
        <v>42339</v>
      </c>
      <c r="M3644" t="s">
        <v>10420</v>
      </c>
      <c r="N3644">
        <v>0</v>
      </c>
      <c r="O3644" t="s">
        <v>6472</v>
      </c>
      <c r="P3644">
        <v>1</v>
      </c>
      <c r="Q3644">
        <v>0</v>
      </c>
      <c r="T3644" t="str">
        <f>IF(LEN(A3644)=2,MID(A3644,1,1),IF(LEN(A3644)=3,MID(A3644,1,2),IF(LEN(A3644)=5,MID(A3644,1,3),IF(LEN(A3644)=7,MID(A3644,1,5),IF(LEN(A3644)=1,"")))))</f>
        <v>52221</v>
      </c>
      <c r="U3644">
        <f>IF(LEN(A3644)=7,0,1)</f>
        <v>0</v>
      </c>
      <c r="V3644">
        <f t="shared" si="112"/>
        <v>1</v>
      </c>
      <c r="W3644">
        <f>IF(OR(LEFT(A3644)="1", LEFT(A3644)="2",LEFT(A3644)="3"),1,0)</f>
        <v>0</v>
      </c>
      <c r="Y3644" t="str">
        <f t="shared" si="113"/>
        <v>Belanja Jasa Konsultansi Teknologi Informasi</v>
      </c>
      <c r="AB3644" t="str">
        <f>IF(LEFT(A3644)="1","D",IF(LEFT(A3644)="2","K",IF(LEFT(A3644)="3","K",IF(LEFT(A3644)="4","K",IF(LEFT(A3644)="5","D",IF(LEFT(A3644)="6","D",IF(LEFT(A3644)="8","K",IF(LEFT(A3644)="9","D"))))))))</f>
        <v>D</v>
      </c>
      <c r="AD3644">
        <f>IF(LEFT(A3644)="4",1,IF(LEFT(A3644)="5",1,IF(LEFT(A3644)="6",1,0)))</f>
        <v>1</v>
      </c>
      <c r="AE3644">
        <f>IF(LEFT(A3644)="8",1,IF(LEFT(A3644)="9",1,0))</f>
        <v>0</v>
      </c>
      <c r="AF3644" t="str">
        <f>LEFT(A3644)</f>
        <v>5</v>
      </c>
    </row>
    <row r="3645" spans="1:32" x14ac:dyDescent="0.25">
      <c r="A3645" t="s">
        <v>7014</v>
      </c>
      <c r="B3645" t="s">
        <v>7015</v>
      </c>
      <c r="C3645" t="s">
        <v>7004</v>
      </c>
      <c r="D3645">
        <v>1</v>
      </c>
      <c r="E3645">
        <v>0</v>
      </c>
      <c r="F3645">
        <v>1</v>
      </c>
      <c r="G3645">
        <v>0</v>
      </c>
      <c r="H3645" t="s">
        <v>7015</v>
      </c>
      <c r="I3645" t="s">
        <v>10418</v>
      </c>
      <c r="J3645" t="s">
        <v>10420</v>
      </c>
      <c r="K3645" s="1">
        <v>42339</v>
      </c>
      <c r="L3645" s="1">
        <v>42339</v>
      </c>
      <c r="M3645" t="s">
        <v>10420</v>
      </c>
      <c r="N3645">
        <v>0</v>
      </c>
      <c r="O3645" t="s">
        <v>6472</v>
      </c>
      <c r="P3645">
        <v>1</v>
      </c>
      <c r="Q3645">
        <v>0</v>
      </c>
      <c r="T3645" t="str">
        <f>IF(LEN(A3645)=2,MID(A3645,1,1),IF(LEN(A3645)=3,MID(A3645,1,2),IF(LEN(A3645)=5,MID(A3645,1,3),IF(LEN(A3645)=7,MID(A3645,1,5),IF(LEN(A3645)=1,"")))))</f>
        <v>52221</v>
      </c>
      <c r="U3645">
        <f>IF(LEN(A3645)=7,0,1)</f>
        <v>0</v>
      </c>
      <c r="V3645">
        <f t="shared" si="112"/>
        <v>1</v>
      </c>
      <c r="W3645">
        <f>IF(OR(LEFT(A3645)="1", LEFT(A3645)="2",LEFT(A3645)="3"),1,0)</f>
        <v>0</v>
      </c>
      <c r="Y3645" t="str">
        <f t="shared" si="113"/>
        <v>Belanja Jasa Konsultansi Manajemen/Keuangan/Sumber Daya Manusia</v>
      </c>
      <c r="AB3645" t="str">
        <f>IF(LEFT(A3645)="1","D",IF(LEFT(A3645)="2","K",IF(LEFT(A3645)="3","K",IF(LEFT(A3645)="4","K",IF(LEFT(A3645)="5","D",IF(LEFT(A3645)="6","D",IF(LEFT(A3645)="8","K",IF(LEFT(A3645)="9","D"))))))))</f>
        <v>D</v>
      </c>
      <c r="AD3645">
        <f>IF(LEFT(A3645)="4",1,IF(LEFT(A3645)="5",1,IF(LEFT(A3645)="6",1,0)))</f>
        <v>1</v>
      </c>
      <c r="AE3645">
        <f>IF(LEFT(A3645)="8",1,IF(LEFT(A3645)="9",1,0))</f>
        <v>0</v>
      </c>
      <c r="AF3645" t="str">
        <f>LEFT(A3645)</f>
        <v>5</v>
      </c>
    </row>
    <row r="3646" spans="1:32" x14ac:dyDescent="0.25">
      <c r="A3646" t="s">
        <v>7016</v>
      </c>
      <c r="B3646" t="s">
        <v>7017</v>
      </c>
      <c r="C3646" t="s">
        <v>7004</v>
      </c>
      <c r="D3646">
        <v>1</v>
      </c>
      <c r="E3646">
        <v>0</v>
      </c>
      <c r="F3646">
        <v>1</v>
      </c>
      <c r="G3646">
        <v>0</v>
      </c>
      <c r="H3646" t="s">
        <v>7017</v>
      </c>
      <c r="I3646" t="s">
        <v>10418</v>
      </c>
      <c r="J3646" t="s">
        <v>10420</v>
      </c>
      <c r="K3646" s="1">
        <v>42339</v>
      </c>
      <c r="L3646" s="1">
        <v>42339</v>
      </c>
      <c r="M3646" t="s">
        <v>10420</v>
      </c>
      <c r="N3646">
        <v>0</v>
      </c>
      <c r="O3646" t="s">
        <v>6472</v>
      </c>
      <c r="P3646">
        <v>1</v>
      </c>
      <c r="Q3646">
        <v>0</v>
      </c>
      <c r="T3646" t="str">
        <f>IF(LEN(A3646)=2,MID(A3646,1,1),IF(LEN(A3646)=3,MID(A3646,1,2),IF(LEN(A3646)=5,MID(A3646,1,3),IF(LEN(A3646)=7,MID(A3646,1,5),IF(LEN(A3646)=1,"")))))</f>
        <v>52221</v>
      </c>
      <c r="U3646">
        <f>IF(LEN(A3646)=7,0,1)</f>
        <v>0</v>
      </c>
      <c r="V3646">
        <f t="shared" si="112"/>
        <v>1</v>
      </c>
      <c r="W3646">
        <f>IF(OR(LEFT(A3646)="1", LEFT(A3646)="2",LEFT(A3646)="3"),1,0)</f>
        <v>0</v>
      </c>
      <c r="Y3646" t="str">
        <f t="shared" si="113"/>
        <v>Belanja Jasa Konsultansi Bidang Hukum</v>
      </c>
      <c r="AB3646" t="str">
        <f>IF(LEFT(A3646)="1","D",IF(LEFT(A3646)="2","K",IF(LEFT(A3646)="3","K",IF(LEFT(A3646)="4","K",IF(LEFT(A3646)="5","D",IF(LEFT(A3646)="6","D",IF(LEFT(A3646)="8","K",IF(LEFT(A3646)="9","D"))))))))</f>
        <v>D</v>
      </c>
      <c r="AD3646">
        <f>IF(LEFT(A3646)="4",1,IF(LEFT(A3646)="5",1,IF(LEFT(A3646)="6",1,0)))</f>
        <v>1</v>
      </c>
      <c r="AE3646">
        <f>IF(LEFT(A3646)="8",1,IF(LEFT(A3646)="9",1,0))</f>
        <v>0</v>
      </c>
      <c r="AF3646" t="str">
        <f>LEFT(A3646)</f>
        <v>5</v>
      </c>
    </row>
    <row r="3647" spans="1:32" x14ac:dyDescent="0.25">
      <c r="A3647" t="s">
        <v>7018</v>
      </c>
      <c r="B3647" t="s">
        <v>7019</v>
      </c>
      <c r="C3647" t="s">
        <v>7004</v>
      </c>
      <c r="D3647">
        <v>1</v>
      </c>
      <c r="E3647">
        <v>0</v>
      </c>
      <c r="F3647">
        <v>1</v>
      </c>
      <c r="G3647">
        <v>0</v>
      </c>
      <c r="H3647" t="s">
        <v>7019</v>
      </c>
      <c r="I3647" t="s">
        <v>10418</v>
      </c>
      <c r="J3647" t="s">
        <v>10420</v>
      </c>
      <c r="K3647" s="1">
        <v>42339</v>
      </c>
      <c r="L3647" s="1">
        <v>42339</v>
      </c>
      <c r="M3647" t="s">
        <v>10420</v>
      </c>
      <c r="N3647">
        <v>0</v>
      </c>
      <c r="O3647" t="s">
        <v>6472</v>
      </c>
      <c r="P3647">
        <v>1</v>
      </c>
      <c r="Q3647">
        <v>0</v>
      </c>
      <c r="T3647" t="str">
        <f>IF(LEN(A3647)=2,MID(A3647,1,1),IF(LEN(A3647)=3,MID(A3647,1,2),IF(LEN(A3647)=5,MID(A3647,1,3),IF(LEN(A3647)=7,MID(A3647,1,5),IF(LEN(A3647)=1,"")))))</f>
        <v>52221</v>
      </c>
      <c r="U3647">
        <f>IF(LEN(A3647)=7,0,1)</f>
        <v>0</v>
      </c>
      <c r="V3647">
        <f t="shared" si="112"/>
        <v>1</v>
      </c>
      <c r="W3647">
        <f>IF(OR(LEFT(A3647)="1", LEFT(A3647)="2",LEFT(A3647)="3"),1,0)</f>
        <v>0</v>
      </c>
      <c r="Y3647" t="str">
        <f t="shared" si="113"/>
        <v>Belanja Jasa Konsultansi Penilaian/Appraisal</v>
      </c>
      <c r="AB3647" t="str">
        <f>IF(LEFT(A3647)="1","D",IF(LEFT(A3647)="2","K",IF(LEFT(A3647)="3","K",IF(LEFT(A3647)="4","K",IF(LEFT(A3647)="5","D",IF(LEFT(A3647)="6","D",IF(LEFT(A3647)="8","K",IF(LEFT(A3647)="9","D"))))))))</f>
        <v>D</v>
      </c>
      <c r="AD3647">
        <f>IF(LEFT(A3647)="4",1,IF(LEFT(A3647)="5",1,IF(LEFT(A3647)="6",1,0)))</f>
        <v>1</v>
      </c>
      <c r="AE3647">
        <f>IF(LEFT(A3647)="8",1,IF(LEFT(A3647)="9",1,0))</f>
        <v>0</v>
      </c>
      <c r="AF3647" t="str">
        <f>LEFT(A3647)</f>
        <v>5</v>
      </c>
    </row>
    <row r="3648" spans="1:32" x14ac:dyDescent="0.25">
      <c r="A3648" t="s">
        <v>7020</v>
      </c>
      <c r="B3648" t="s">
        <v>7021</v>
      </c>
      <c r="C3648" t="s">
        <v>7004</v>
      </c>
      <c r="D3648">
        <v>1</v>
      </c>
      <c r="E3648">
        <v>0</v>
      </c>
      <c r="F3648">
        <v>1</v>
      </c>
      <c r="G3648">
        <v>0</v>
      </c>
      <c r="H3648" t="s">
        <v>7021</v>
      </c>
      <c r="I3648" t="s">
        <v>10418</v>
      </c>
      <c r="J3648" t="s">
        <v>10420</v>
      </c>
      <c r="K3648" s="1">
        <v>42339</v>
      </c>
      <c r="L3648" s="1">
        <v>42339</v>
      </c>
      <c r="M3648" t="s">
        <v>10420</v>
      </c>
      <c r="N3648">
        <v>0</v>
      </c>
      <c r="O3648" t="s">
        <v>6472</v>
      </c>
      <c r="P3648">
        <v>1</v>
      </c>
      <c r="Q3648">
        <v>0</v>
      </c>
      <c r="T3648" t="str">
        <f>IF(LEN(A3648)=2,MID(A3648,1,1),IF(LEN(A3648)=3,MID(A3648,1,2),IF(LEN(A3648)=5,MID(A3648,1,3),IF(LEN(A3648)=7,MID(A3648,1,5),IF(LEN(A3648)=1,"")))))</f>
        <v>52221</v>
      </c>
      <c r="U3648">
        <f>IF(LEN(A3648)=7,0,1)</f>
        <v>0</v>
      </c>
      <c r="V3648">
        <f t="shared" si="112"/>
        <v>1</v>
      </c>
      <c r="W3648">
        <f>IF(OR(LEFT(A3648)="1", LEFT(A3648)="2",LEFT(A3648)="3"),1,0)</f>
        <v>0</v>
      </c>
      <c r="Y3648" t="str">
        <f t="shared" si="113"/>
        <v>Belanja Jasa Konsultansi Rekayasa (Engineering)</v>
      </c>
      <c r="AB3648" t="str">
        <f>IF(LEFT(A3648)="1","D",IF(LEFT(A3648)="2","K",IF(LEFT(A3648)="3","K",IF(LEFT(A3648)="4","K",IF(LEFT(A3648)="5","D",IF(LEFT(A3648)="6","D",IF(LEFT(A3648)="8","K",IF(LEFT(A3648)="9","D"))))))))</f>
        <v>D</v>
      </c>
      <c r="AD3648">
        <f>IF(LEFT(A3648)="4",1,IF(LEFT(A3648)="5",1,IF(LEFT(A3648)="6",1,0)))</f>
        <v>1</v>
      </c>
      <c r="AE3648">
        <f>IF(LEFT(A3648)="8",1,IF(LEFT(A3648)="9",1,0))</f>
        <v>0</v>
      </c>
      <c r="AF3648" t="str">
        <f>LEFT(A3648)</f>
        <v>5</v>
      </c>
    </row>
    <row r="3649" spans="1:32" x14ac:dyDescent="0.25">
      <c r="A3649" t="s">
        <v>7022</v>
      </c>
      <c r="B3649" t="s">
        <v>7023</v>
      </c>
      <c r="C3649" t="s">
        <v>7004</v>
      </c>
      <c r="D3649">
        <v>1</v>
      </c>
      <c r="E3649">
        <v>0</v>
      </c>
      <c r="F3649">
        <v>1</v>
      </c>
      <c r="G3649">
        <v>0</v>
      </c>
      <c r="H3649" t="s">
        <v>7023</v>
      </c>
      <c r="I3649" t="s">
        <v>10418</v>
      </c>
      <c r="J3649" t="s">
        <v>10420</v>
      </c>
      <c r="K3649" s="1">
        <v>42339</v>
      </c>
      <c r="L3649" s="1">
        <v>42339</v>
      </c>
      <c r="M3649" t="s">
        <v>10420</v>
      </c>
      <c r="N3649">
        <v>0</v>
      </c>
      <c r="O3649" t="s">
        <v>6472</v>
      </c>
      <c r="P3649">
        <v>1</v>
      </c>
      <c r="Q3649">
        <v>0</v>
      </c>
      <c r="T3649" t="str">
        <f>IF(LEN(A3649)=2,MID(A3649,1,1),IF(LEN(A3649)=3,MID(A3649,1,2),IF(LEN(A3649)=5,MID(A3649,1,3),IF(LEN(A3649)=7,MID(A3649,1,5),IF(LEN(A3649)=1,"")))))</f>
        <v>52221</v>
      </c>
      <c r="U3649">
        <f>IF(LEN(A3649)=7,0,1)</f>
        <v>0</v>
      </c>
      <c r="V3649">
        <f t="shared" si="112"/>
        <v>1</v>
      </c>
      <c r="W3649">
        <f>IF(OR(LEFT(A3649)="1", LEFT(A3649)="2",LEFT(A3649)="3"),1,0)</f>
        <v>0</v>
      </c>
      <c r="Y3649" t="str">
        <f t="shared" si="113"/>
        <v>Belanja Jasa Konsultansi Perancangan (Design)</v>
      </c>
      <c r="AB3649" t="str">
        <f>IF(LEFT(A3649)="1","D",IF(LEFT(A3649)="2","K",IF(LEFT(A3649)="3","K",IF(LEFT(A3649)="4","K",IF(LEFT(A3649)="5","D",IF(LEFT(A3649)="6","D",IF(LEFT(A3649)="8","K",IF(LEFT(A3649)="9","D"))))))))</f>
        <v>D</v>
      </c>
      <c r="AD3649">
        <f>IF(LEFT(A3649)="4",1,IF(LEFT(A3649)="5",1,IF(LEFT(A3649)="6",1,0)))</f>
        <v>1</v>
      </c>
      <c r="AE3649">
        <f>IF(LEFT(A3649)="8",1,IF(LEFT(A3649)="9",1,0))</f>
        <v>0</v>
      </c>
      <c r="AF3649" t="str">
        <f>LEFT(A3649)</f>
        <v>5</v>
      </c>
    </row>
    <row r="3650" spans="1:32" x14ac:dyDescent="0.25">
      <c r="A3650" t="s">
        <v>7024</v>
      </c>
      <c r="B3650" t="s">
        <v>7025</v>
      </c>
      <c r="C3650" t="s">
        <v>6773</v>
      </c>
      <c r="D3650">
        <v>1</v>
      </c>
      <c r="E3650">
        <v>1</v>
      </c>
      <c r="F3650">
        <v>1</v>
      </c>
      <c r="G3650">
        <v>0</v>
      </c>
      <c r="H3650" t="s">
        <v>7025</v>
      </c>
      <c r="I3650" t="s">
        <v>10418</v>
      </c>
      <c r="J3650" t="s">
        <v>10420</v>
      </c>
      <c r="K3650" s="1">
        <v>42339</v>
      </c>
      <c r="L3650" s="1">
        <v>42339</v>
      </c>
      <c r="M3650" t="s">
        <v>10420</v>
      </c>
      <c r="N3650">
        <v>0</v>
      </c>
      <c r="O3650" t="s">
        <v>6472</v>
      </c>
      <c r="P3650">
        <v>1</v>
      </c>
      <c r="Q3650">
        <v>0</v>
      </c>
      <c r="T3650" t="str">
        <f>IF(LEN(A3650)=2,MID(A3650,1,1),IF(LEN(A3650)=3,MID(A3650,1,2),IF(LEN(A3650)=5,MID(A3650,1,3),IF(LEN(A3650)=7,MID(A3650,1,5),IF(LEN(A3650)=1,"")))))</f>
        <v>522</v>
      </c>
      <c r="U3650">
        <f>IF(LEN(A3650)=7,0,1)</f>
        <v>1</v>
      </c>
      <c r="V3650">
        <f t="shared" ref="V3650:V3713" si="114">IF(OR(LEFT(A3650)="1", LEFT(A3650)="2",LEFT(A3650)="3"),0,1)</f>
        <v>1</v>
      </c>
      <c r="W3650">
        <f>IF(OR(LEFT(A3650)="1", LEFT(A3650)="2",LEFT(A3650)="3"),1,0)</f>
        <v>0</v>
      </c>
      <c r="Y3650" t="str">
        <f t="shared" ref="Y3650:Y3713" si="115">B3650</f>
        <v>Belanja Kesehatan Masyarakat</v>
      </c>
      <c r="AB3650" t="str">
        <f>IF(LEFT(A3650)="1","D",IF(LEFT(A3650)="2","K",IF(LEFT(A3650)="3","K",IF(LEFT(A3650)="4","K",IF(LEFT(A3650)="5","D",IF(LEFT(A3650)="6","D",IF(LEFT(A3650)="8","K",IF(LEFT(A3650)="9","D"))))))))</f>
        <v>D</v>
      </c>
      <c r="AD3650">
        <f>IF(LEFT(A3650)="4",1,IF(LEFT(A3650)="5",1,IF(LEFT(A3650)="6",1,0)))</f>
        <v>1</v>
      </c>
      <c r="AE3650">
        <f>IF(LEFT(A3650)="8",1,IF(LEFT(A3650)="9",1,0))</f>
        <v>0</v>
      </c>
      <c r="AF3650" t="str">
        <f>LEFT(A3650)</f>
        <v>5</v>
      </c>
    </row>
    <row r="3651" spans="1:32" x14ac:dyDescent="0.25">
      <c r="A3651" t="s">
        <v>7026</v>
      </c>
      <c r="B3651" t="s">
        <v>7027</v>
      </c>
      <c r="C3651" t="s">
        <v>7024</v>
      </c>
      <c r="D3651">
        <v>1</v>
      </c>
      <c r="E3651">
        <v>0</v>
      </c>
      <c r="F3651">
        <v>1</v>
      </c>
      <c r="G3651">
        <v>0</v>
      </c>
      <c r="H3651" t="s">
        <v>7027</v>
      </c>
      <c r="I3651" t="s">
        <v>10418</v>
      </c>
      <c r="J3651" t="s">
        <v>10420</v>
      </c>
      <c r="K3651" s="1">
        <v>42339</v>
      </c>
      <c r="L3651" s="1">
        <v>42339</v>
      </c>
      <c r="M3651" t="s">
        <v>10420</v>
      </c>
      <c r="N3651">
        <v>0</v>
      </c>
      <c r="O3651" t="s">
        <v>6472</v>
      </c>
      <c r="P3651">
        <v>1</v>
      </c>
      <c r="Q3651">
        <v>0</v>
      </c>
      <c r="T3651" t="str">
        <f>IF(LEN(A3651)=2,MID(A3651,1,1),IF(LEN(A3651)=3,MID(A3651,1,2),IF(LEN(A3651)=5,MID(A3651,1,3),IF(LEN(A3651)=7,MID(A3651,1,5),IF(LEN(A3651)=1,"")))))</f>
        <v>52222</v>
      </c>
      <c r="U3651">
        <f>IF(LEN(A3651)=7,0,1)</f>
        <v>0</v>
      </c>
      <c r="V3651">
        <f t="shared" si="114"/>
        <v>1</v>
      </c>
      <c r="W3651">
        <f>IF(OR(LEFT(A3651)="1", LEFT(A3651)="2",LEFT(A3651)="3"),1,0)</f>
        <v>0</v>
      </c>
      <c r="Y3651" t="str">
        <f t="shared" si="115"/>
        <v>Belanja Pelayanan Kesehatan Masyarakat Miskin</v>
      </c>
      <c r="AB3651" t="str">
        <f>IF(LEFT(A3651)="1","D",IF(LEFT(A3651)="2","K",IF(LEFT(A3651)="3","K",IF(LEFT(A3651)="4","K",IF(LEFT(A3651)="5","D",IF(LEFT(A3651)="6","D",IF(LEFT(A3651)="8","K",IF(LEFT(A3651)="9","D"))))))))</f>
        <v>D</v>
      </c>
      <c r="AD3651">
        <f>IF(LEFT(A3651)="4",1,IF(LEFT(A3651)="5",1,IF(LEFT(A3651)="6",1,0)))</f>
        <v>1</v>
      </c>
      <c r="AE3651">
        <f>IF(LEFT(A3651)="8",1,IF(LEFT(A3651)="9",1,0))</f>
        <v>0</v>
      </c>
      <c r="AF3651" t="str">
        <f>LEFT(A3651)</f>
        <v>5</v>
      </c>
    </row>
    <row r="3652" spans="1:32" x14ac:dyDescent="0.25">
      <c r="A3652" t="s">
        <v>7028</v>
      </c>
      <c r="B3652" t="s">
        <v>7029</v>
      </c>
      <c r="C3652" t="s">
        <v>7024</v>
      </c>
      <c r="D3652">
        <v>1</v>
      </c>
      <c r="E3652">
        <v>0</v>
      </c>
      <c r="F3652">
        <v>1</v>
      </c>
      <c r="G3652">
        <v>0</v>
      </c>
      <c r="H3652" t="s">
        <v>7029</v>
      </c>
      <c r="I3652" t="s">
        <v>10418</v>
      </c>
      <c r="J3652" t="s">
        <v>10420</v>
      </c>
      <c r="K3652" s="1">
        <v>42339</v>
      </c>
      <c r="L3652" s="1">
        <v>42339</v>
      </c>
      <c r="M3652" t="s">
        <v>10420</v>
      </c>
      <c r="N3652">
        <v>0</v>
      </c>
      <c r="O3652" t="s">
        <v>6472</v>
      </c>
      <c r="P3652">
        <v>1</v>
      </c>
      <c r="Q3652">
        <v>0</v>
      </c>
      <c r="T3652" t="str">
        <f>IF(LEN(A3652)=2,MID(A3652,1,1),IF(LEN(A3652)=3,MID(A3652,1,2),IF(LEN(A3652)=5,MID(A3652,1,3),IF(LEN(A3652)=7,MID(A3652,1,5),IF(LEN(A3652)=1,"")))))</f>
        <v>52222</v>
      </c>
      <c r="U3652">
        <f>IF(LEN(A3652)=7,0,1)</f>
        <v>0</v>
      </c>
      <c r="V3652">
        <f t="shared" si="114"/>
        <v>1</v>
      </c>
      <c r="W3652">
        <f>IF(OR(LEFT(A3652)="1", LEFT(A3652)="2",LEFT(A3652)="3"),1,0)</f>
        <v>0</v>
      </c>
      <c r="Y3652" t="str">
        <f t="shared" si="115"/>
        <v>Belanja Pelayanan Kesehatan Masyarakat</v>
      </c>
      <c r="AB3652" t="str">
        <f>IF(LEFT(A3652)="1","D",IF(LEFT(A3652)="2","K",IF(LEFT(A3652)="3","K",IF(LEFT(A3652)="4","K",IF(LEFT(A3652)="5","D",IF(LEFT(A3652)="6","D",IF(LEFT(A3652)="8","K",IF(LEFT(A3652)="9","D"))))))))</f>
        <v>D</v>
      </c>
      <c r="AD3652">
        <f>IF(LEFT(A3652)="4",1,IF(LEFT(A3652)="5",1,IF(LEFT(A3652)="6",1,0)))</f>
        <v>1</v>
      </c>
      <c r="AE3652">
        <f>IF(LEFT(A3652)="8",1,IF(LEFT(A3652)="9",1,0))</f>
        <v>0</v>
      </c>
      <c r="AF3652" t="str">
        <f>LEFT(A3652)</f>
        <v>5</v>
      </c>
    </row>
    <row r="3653" spans="1:32" x14ac:dyDescent="0.25">
      <c r="A3653" t="s">
        <v>7030</v>
      </c>
      <c r="B3653" t="s">
        <v>7031</v>
      </c>
      <c r="C3653" t="s">
        <v>6773</v>
      </c>
      <c r="D3653">
        <v>1</v>
      </c>
      <c r="E3653">
        <v>1</v>
      </c>
      <c r="F3653">
        <v>1</v>
      </c>
      <c r="G3653">
        <v>0</v>
      </c>
      <c r="H3653" t="s">
        <v>7031</v>
      </c>
      <c r="I3653" t="s">
        <v>10418</v>
      </c>
      <c r="J3653" t="s">
        <v>10420</v>
      </c>
      <c r="K3653" s="1">
        <v>42339</v>
      </c>
      <c r="L3653" s="1">
        <v>42339</v>
      </c>
      <c r="M3653" t="s">
        <v>10420</v>
      </c>
      <c r="N3653">
        <v>0</v>
      </c>
      <c r="O3653" t="s">
        <v>6472</v>
      </c>
      <c r="P3653">
        <v>1</v>
      </c>
      <c r="Q3653">
        <v>0</v>
      </c>
      <c r="T3653" t="str">
        <f>IF(LEN(A3653)=2,MID(A3653,1,1),IF(LEN(A3653)=3,MID(A3653,1,2),IF(LEN(A3653)=5,MID(A3653,1,3),IF(LEN(A3653)=7,MID(A3653,1,5),IF(LEN(A3653)=1,"")))))</f>
        <v>522</v>
      </c>
      <c r="U3653">
        <f>IF(LEN(A3653)=7,0,1)</f>
        <v>1</v>
      </c>
      <c r="V3653">
        <f t="shared" si="114"/>
        <v>1</v>
      </c>
      <c r="W3653">
        <f>IF(OR(LEFT(A3653)="1", LEFT(A3653)="2",LEFT(A3653)="3"),1,0)</f>
        <v>0</v>
      </c>
      <c r="Y3653" t="str">
        <f t="shared" si="115"/>
        <v>Hadiah Uang/Barang untuk diberikan kepada pihak ketiga/masyarakat Pemenang Perlombaan /Kompetisi/Kejuaraan</v>
      </c>
      <c r="AB3653" t="str">
        <f>IF(LEFT(A3653)="1","D",IF(LEFT(A3653)="2","K",IF(LEFT(A3653)="3","K",IF(LEFT(A3653)="4","K",IF(LEFT(A3653)="5","D",IF(LEFT(A3653)="6","D",IF(LEFT(A3653)="8","K",IF(LEFT(A3653)="9","D"))))))))</f>
        <v>D</v>
      </c>
      <c r="AD3653">
        <f>IF(LEFT(A3653)="4",1,IF(LEFT(A3653)="5",1,IF(LEFT(A3653)="6",1,0)))</f>
        <v>1</v>
      </c>
      <c r="AE3653">
        <f>IF(LEFT(A3653)="8",1,IF(LEFT(A3653)="9",1,0))</f>
        <v>0</v>
      </c>
      <c r="AF3653" t="str">
        <f>LEFT(A3653)</f>
        <v>5</v>
      </c>
    </row>
    <row r="3654" spans="1:32" x14ac:dyDescent="0.25">
      <c r="A3654" t="s">
        <v>7032</v>
      </c>
      <c r="B3654" t="s">
        <v>7031</v>
      </c>
      <c r="C3654" t="s">
        <v>7030</v>
      </c>
      <c r="D3654">
        <v>1</v>
      </c>
      <c r="E3654">
        <v>0</v>
      </c>
      <c r="F3654">
        <v>1</v>
      </c>
      <c r="G3654">
        <v>0</v>
      </c>
      <c r="H3654" t="s">
        <v>7031</v>
      </c>
      <c r="I3654" t="s">
        <v>10418</v>
      </c>
      <c r="J3654" t="s">
        <v>10420</v>
      </c>
      <c r="K3654" s="1">
        <v>42339</v>
      </c>
      <c r="L3654" s="1">
        <v>42339</v>
      </c>
      <c r="M3654" t="s">
        <v>10420</v>
      </c>
      <c r="N3654">
        <v>0</v>
      </c>
      <c r="O3654" t="s">
        <v>6472</v>
      </c>
      <c r="P3654">
        <v>1</v>
      </c>
      <c r="Q3654">
        <v>0</v>
      </c>
      <c r="T3654" t="str">
        <f>IF(LEN(A3654)=2,MID(A3654,1,1),IF(LEN(A3654)=3,MID(A3654,1,2),IF(LEN(A3654)=5,MID(A3654,1,3),IF(LEN(A3654)=7,MID(A3654,1,5),IF(LEN(A3654)=1,"")))))</f>
        <v>52223</v>
      </c>
      <c r="U3654">
        <f>IF(LEN(A3654)=7,0,1)</f>
        <v>0</v>
      </c>
      <c r="V3654">
        <f t="shared" si="114"/>
        <v>1</v>
      </c>
      <c r="W3654">
        <f>IF(OR(LEFT(A3654)="1", LEFT(A3654)="2",LEFT(A3654)="3"),1,0)</f>
        <v>0</v>
      </c>
      <c r="Y3654" t="str">
        <f t="shared" si="115"/>
        <v>Hadiah Uang/Barang untuk diberikan kepada pihak ketiga/masyarakat Pemenang Perlombaan /Kompetisi/Kejuaraan</v>
      </c>
      <c r="AB3654" t="str">
        <f>IF(LEFT(A3654)="1","D",IF(LEFT(A3654)="2","K",IF(LEFT(A3654)="3","K",IF(LEFT(A3654)="4","K",IF(LEFT(A3654)="5","D",IF(LEFT(A3654)="6","D",IF(LEFT(A3654)="8","K",IF(LEFT(A3654)="9","D"))))))))</f>
        <v>D</v>
      </c>
      <c r="AD3654">
        <f>IF(LEFT(A3654)="4",1,IF(LEFT(A3654)="5",1,IF(LEFT(A3654)="6",1,0)))</f>
        <v>1</v>
      </c>
      <c r="AE3654">
        <f>IF(LEFT(A3654)="8",1,IF(LEFT(A3654)="9",1,0))</f>
        <v>0</v>
      </c>
      <c r="AF3654" t="str">
        <f>LEFT(A3654)</f>
        <v>5</v>
      </c>
    </row>
    <row r="3655" spans="1:32" x14ac:dyDescent="0.25">
      <c r="A3655" t="s">
        <v>7033</v>
      </c>
      <c r="B3655" t="s">
        <v>7034</v>
      </c>
      <c r="C3655" t="s">
        <v>6773</v>
      </c>
      <c r="D3655">
        <v>1</v>
      </c>
      <c r="E3655">
        <v>1</v>
      </c>
      <c r="F3655">
        <v>1</v>
      </c>
      <c r="G3655">
        <v>0</v>
      </c>
      <c r="H3655" t="s">
        <v>7034</v>
      </c>
      <c r="I3655" t="s">
        <v>10418</v>
      </c>
      <c r="J3655" t="s">
        <v>10420</v>
      </c>
      <c r="K3655" s="1">
        <v>42339</v>
      </c>
      <c r="L3655" s="1">
        <v>42339</v>
      </c>
      <c r="M3655" t="s">
        <v>10420</v>
      </c>
      <c r="N3655">
        <v>0</v>
      </c>
      <c r="O3655" t="s">
        <v>6472</v>
      </c>
      <c r="P3655">
        <v>1</v>
      </c>
      <c r="Q3655">
        <v>0</v>
      </c>
      <c r="T3655" t="str">
        <f>IF(LEN(A3655)=2,MID(A3655,1,1),IF(LEN(A3655)=3,MID(A3655,1,2),IF(LEN(A3655)=5,MID(A3655,1,3),IF(LEN(A3655)=7,MID(A3655,1,5),IF(LEN(A3655)=1,"")))))</f>
        <v>522</v>
      </c>
      <c r="U3655">
        <f>IF(LEN(A3655)=7,0,1)</f>
        <v>1</v>
      </c>
      <c r="V3655">
        <f t="shared" si="114"/>
        <v>1</v>
      </c>
      <c r="W3655">
        <f>IF(OR(LEFT(A3655)="1", LEFT(A3655)="2",LEFT(A3655)="3"),1,0)</f>
        <v>0</v>
      </c>
      <c r="Y3655" t="str">
        <f t="shared" si="115"/>
        <v>Belanja Hibah Barang/Jasa</v>
      </c>
      <c r="AB3655" t="str">
        <f>IF(LEFT(A3655)="1","D",IF(LEFT(A3655)="2","K",IF(LEFT(A3655)="3","K",IF(LEFT(A3655)="4","K",IF(LEFT(A3655)="5","D",IF(LEFT(A3655)="6","D",IF(LEFT(A3655)="8","K",IF(LEFT(A3655)="9","D"))))))))</f>
        <v>D</v>
      </c>
      <c r="AD3655">
        <f>IF(LEFT(A3655)="4",1,IF(LEFT(A3655)="5",1,IF(LEFT(A3655)="6",1,0)))</f>
        <v>1</v>
      </c>
      <c r="AE3655">
        <f>IF(LEFT(A3655)="8",1,IF(LEFT(A3655)="9",1,0))</f>
        <v>0</v>
      </c>
      <c r="AF3655" t="str">
        <f>LEFT(A3655)</f>
        <v>5</v>
      </c>
    </row>
    <row r="3656" spans="1:32" x14ac:dyDescent="0.25">
      <c r="A3656" t="s">
        <v>7035</v>
      </c>
      <c r="B3656" t="s">
        <v>7036</v>
      </c>
      <c r="C3656" t="s">
        <v>7033</v>
      </c>
      <c r="D3656">
        <v>1</v>
      </c>
      <c r="E3656">
        <v>0</v>
      </c>
      <c r="F3656">
        <v>1</v>
      </c>
      <c r="G3656">
        <v>0</v>
      </c>
      <c r="H3656" t="s">
        <v>7036</v>
      </c>
      <c r="I3656" t="s">
        <v>10418</v>
      </c>
      <c r="J3656" t="s">
        <v>10420</v>
      </c>
      <c r="K3656" s="1">
        <v>42339</v>
      </c>
      <c r="L3656" s="1">
        <v>42339</v>
      </c>
      <c r="M3656" t="s">
        <v>10420</v>
      </c>
      <c r="N3656">
        <v>0</v>
      </c>
      <c r="O3656" t="s">
        <v>6472</v>
      </c>
      <c r="P3656">
        <v>1</v>
      </c>
      <c r="Q3656">
        <v>0</v>
      </c>
      <c r="T3656" t="str">
        <f>IF(LEN(A3656)=2,MID(A3656,1,1),IF(LEN(A3656)=3,MID(A3656,1,2),IF(LEN(A3656)=5,MID(A3656,1,3),IF(LEN(A3656)=7,MID(A3656,1,5),IF(LEN(A3656)=1,"")))))</f>
        <v>52224</v>
      </c>
      <c r="U3656">
        <f>IF(LEN(A3656)=7,0,1)</f>
        <v>0</v>
      </c>
      <c r="V3656">
        <f t="shared" si="114"/>
        <v>1</v>
      </c>
      <c r="W3656">
        <f>IF(OR(LEFT(A3656)="1", LEFT(A3656)="2",LEFT(A3656)="3"),1,0)</f>
        <v>0</v>
      </c>
      <c r="Y3656" t="str">
        <f t="shared" si="115"/>
        <v>Belanja Hibah Barang/Jasa yang Diserahkan Kepada Pihak Ketiga/Masyarakat</v>
      </c>
      <c r="AB3656" t="str">
        <f>IF(LEFT(A3656)="1","D",IF(LEFT(A3656)="2","K",IF(LEFT(A3656)="3","K",IF(LEFT(A3656)="4","K",IF(LEFT(A3656)="5","D",IF(LEFT(A3656)="6","D",IF(LEFT(A3656)="8","K",IF(LEFT(A3656)="9","D"))))))))</f>
        <v>D</v>
      </c>
      <c r="AD3656">
        <f>IF(LEFT(A3656)="4",1,IF(LEFT(A3656)="5",1,IF(LEFT(A3656)="6",1,0)))</f>
        <v>1</v>
      </c>
      <c r="AE3656">
        <f>IF(LEFT(A3656)="8",1,IF(LEFT(A3656)="9",1,0))</f>
        <v>0</v>
      </c>
      <c r="AF3656" t="str">
        <f>LEFT(A3656)</f>
        <v>5</v>
      </c>
    </row>
    <row r="3657" spans="1:32" x14ac:dyDescent="0.25">
      <c r="A3657" t="s">
        <v>7037</v>
      </c>
      <c r="B3657" t="s">
        <v>7038</v>
      </c>
      <c r="C3657" t="s">
        <v>6773</v>
      </c>
      <c r="D3657">
        <v>1</v>
      </c>
      <c r="E3657">
        <v>1</v>
      </c>
      <c r="F3657">
        <v>1</v>
      </c>
      <c r="G3657">
        <v>0</v>
      </c>
      <c r="H3657" t="s">
        <v>7038</v>
      </c>
      <c r="I3657" t="s">
        <v>10418</v>
      </c>
      <c r="J3657" t="s">
        <v>10420</v>
      </c>
      <c r="K3657" s="1">
        <v>42339</v>
      </c>
      <c r="L3657" s="1">
        <v>42339</v>
      </c>
      <c r="M3657" t="s">
        <v>10420</v>
      </c>
      <c r="N3657">
        <v>0</v>
      </c>
      <c r="O3657" t="s">
        <v>6472</v>
      </c>
      <c r="P3657">
        <v>1</v>
      </c>
      <c r="Q3657">
        <v>0</v>
      </c>
      <c r="T3657" t="str">
        <f>IF(LEN(A3657)=2,MID(A3657,1,1),IF(LEN(A3657)=3,MID(A3657,1,2),IF(LEN(A3657)=5,MID(A3657,1,3),IF(LEN(A3657)=7,MID(A3657,1,5),IF(LEN(A3657)=1,"")))))</f>
        <v>522</v>
      </c>
      <c r="U3657">
        <f>IF(LEN(A3657)=7,0,1)</f>
        <v>1</v>
      </c>
      <c r="V3657">
        <f t="shared" si="114"/>
        <v>1</v>
      </c>
      <c r="W3657">
        <f>IF(OR(LEFT(A3657)="1", LEFT(A3657)="2",LEFT(A3657)="3"),1,0)</f>
        <v>0</v>
      </c>
      <c r="Y3657" t="str">
        <f t="shared" si="115"/>
        <v>Belanja Bantuan Sosial Barang</v>
      </c>
      <c r="AB3657" t="str">
        <f>IF(LEFT(A3657)="1","D",IF(LEFT(A3657)="2","K",IF(LEFT(A3657)="3","K",IF(LEFT(A3657)="4","K",IF(LEFT(A3657)="5","D",IF(LEFT(A3657)="6","D",IF(LEFT(A3657)="8","K",IF(LEFT(A3657)="9","D"))))))))</f>
        <v>D</v>
      </c>
      <c r="AD3657">
        <f>IF(LEFT(A3657)="4",1,IF(LEFT(A3657)="5",1,IF(LEFT(A3657)="6",1,0)))</f>
        <v>1</v>
      </c>
      <c r="AE3657">
        <f>IF(LEFT(A3657)="8",1,IF(LEFT(A3657)="9",1,0))</f>
        <v>0</v>
      </c>
      <c r="AF3657" t="str">
        <f>LEFT(A3657)</f>
        <v>5</v>
      </c>
    </row>
    <row r="3658" spans="1:32" x14ac:dyDescent="0.25">
      <c r="A3658" t="s">
        <v>7039</v>
      </c>
      <c r="B3658" t="s">
        <v>7040</v>
      </c>
      <c r="C3658" t="s">
        <v>7037</v>
      </c>
      <c r="D3658">
        <v>1</v>
      </c>
      <c r="E3658">
        <v>0</v>
      </c>
      <c r="F3658">
        <v>1</v>
      </c>
      <c r="G3658">
        <v>0</v>
      </c>
      <c r="H3658" t="s">
        <v>7040</v>
      </c>
      <c r="I3658" t="s">
        <v>10418</v>
      </c>
      <c r="J3658" t="s">
        <v>10420</v>
      </c>
      <c r="K3658" s="1">
        <v>42339</v>
      </c>
      <c r="L3658" s="1">
        <v>42339</v>
      </c>
      <c r="M3658" t="s">
        <v>10420</v>
      </c>
      <c r="N3658">
        <v>0</v>
      </c>
      <c r="O3658" t="s">
        <v>6472</v>
      </c>
      <c r="P3658">
        <v>1</v>
      </c>
      <c r="Q3658">
        <v>0</v>
      </c>
      <c r="T3658" t="str">
        <f>IF(LEN(A3658)=2,MID(A3658,1,1),IF(LEN(A3658)=3,MID(A3658,1,2),IF(LEN(A3658)=5,MID(A3658,1,3),IF(LEN(A3658)=7,MID(A3658,1,5),IF(LEN(A3658)=1,"")))))</f>
        <v>52225</v>
      </c>
      <c r="U3658">
        <f>IF(LEN(A3658)=7,0,1)</f>
        <v>0</v>
      </c>
      <c r="V3658">
        <f t="shared" si="114"/>
        <v>1</v>
      </c>
      <c r="W3658">
        <f>IF(OR(LEFT(A3658)="1", LEFT(A3658)="2",LEFT(A3658)="3"),1,0)</f>
        <v>0</v>
      </c>
      <c r="Y3658" t="str">
        <f t="shared" si="115"/>
        <v>Belanja Bantuan Sosial Barang yang Diserahkan Kepada Pihak Ketiga/Masyarakat</v>
      </c>
      <c r="AB3658" t="str">
        <f>IF(LEFT(A3658)="1","D",IF(LEFT(A3658)="2","K",IF(LEFT(A3658)="3","K",IF(LEFT(A3658)="4","K",IF(LEFT(A3658)="5","D",IF(LEFT(A3658)="6","D",IF(LEFT(A3658)="8","K",IF(LEFT(A3658)="9","D"))))))))</f>
        <v>D</v>
      </c>
      <c r="AD3658">
        <f>IF(LEFT(A3658)="4",1,IF(LEFT(A3658)="5",1,IF(LEFT(A3658)="6",1,0)))</f>
        <v>1</v>
      </c>
      <c r="AE3658">
        <f>IF(LEFT(A3658)="8",1,IF(LEFT(A3658)="9",1,0))</f>
        <v>0</v>
      </c>
      <c r="AF3658" t="str">
        <f>LEFT(A3658)</f>
        <v>5</v>
      </c>
    </row>
    <row r="3659" spans="1:32" x14ac:dyDescent="0.25">
      <c r="A3659" t="s">
        <v>7041</v>
      </c>
      <c r="B3659" t="s">
        <v>7042</v>
      </c>
      <c r="C3659" t="s">
        <v>6773</v>
      </c>
      <c r="D3659">
        <v>1</v>
      </c>
      <c r="E3659">
        <v>1</v>
      </c>
      <c r="F3659">
        <v>1</v>
      </c>
      <c r="G3659">
        <v>0</v>
      </c>
      <c r="H3659" t="s">
        <v>7042</v>
      </c>
      <c r="I3659" t="s">
        <v>10418</v>
      </c>
      <c r="J3659" t="s">
        <v>10420</v>
      </c>
      <c r="K3659" s="1">
        <v>42339</v>
      </c>
      <c r="L3659" s="1">
        <v>42339</v>
      </c>
      <c r="M3659" t="s">
        <v>10420</v>
      </c>
      <c r="N3659">
        <v>0</v>
      </c>
      <c r="O3659" t="s">
        <v>6472</v>
      </c>
      <c r="P3659">
        <v>1</v>
      </c>
      <c r="Q3659">
        <v>0</v>
      </c>
      <c r="T3659" t="str">
        <f>IF(LEN(A3659)=2,MID(A3659,1,1),IF(LEN(A3659)=3,MID(A3659,1,2),IF(LEN(A3659)=5,MID(A3659,1,3),IF(LEN(A3659)=7,MID(A3659,1,5),IF(LEN(A3659)=1,"")))))</f>
        <v>522</v>
      </c>
      <c r="U3659">
        <f>IF(LEN(A3659)=7,0,1)</f>
        <v>1</v>
      </c>
      <c r="V3659">
        <f t="shared" si="114"/>
        <v>1</v>
      </c>
      <c r="W3659">
        <f>IF(OR(LEFT(A3659)="1", LEFT(A3659)="2",LEFT(A3659)="3"),1,0)</f>
        <v>0</v>
      </c>
      <c r="Y3659" t="str">
        <f t="shared" si="115"/>
        <v>Belanja Barang Yang Akan Dijual Kepada Masyarakat/Pihak Ketiga</v>
      </c>
      <c r="AB3659" t="str">
        <f>IF(LEFT(A3659)="1","D",IF(LEFT(A3659)="2","K",IF(LEFT(A3659)="3","K",IF(LEFT(A3659)="4","K",IF(LEFT(A3659)="5","D",IF(LEFT(A3659)="6","D",IF(LEFT(A3659)="8","K",IF(LEFT(A3659)="9","D"))))))))</f>
        <v>D</v>
      </c>
      <c r="AD3659">
        <f>IF(LEFT(A3659)="4",1,IF(LEFT(A3659)="5",1,IF(LEFT(A3659)="6",1,0)))</f>
        <v>1</v>
      </c>
      <c r="AE3659">
        <f>IF(LEFT(A3659)="8",1,IF(LEFT(A3659)="9",1,0))</f>
        <v>0</v>
      </c>
      <c r="AF3659" t="str">
        <f>LEFT(A3659)</f>
        <v>5</v>
      </c>
    </row>
    <row r="3660" spans="1:32" x14ac:dyDescent="0.25">
      <c r="A3660" t="s">
        <v>7043</v>
      </c>
      <c r="B3660" t="s">
        <v>7044</v>
      </c>
      <c r="C3660" t="s">
        <v>7041</v>
      </c>
      <c r="D3660">
        <v>1</v>
      </c>
      <c r="E3660">
        <v>0</v>
      </c>
      <c r="F3660">
        <v>1</v>
      </c>
      <c r="G3660">
        <v>0</v>
      </c>
      <c r="H3660" t="s">
        <v>7044</v>
      </c>
      <c r="I3660" t="s">
        <v>10418</v>
      </c>
      <c r="J3660" t="s">
        <v>10420</v>
      </c>
      <c r="K3660" s="1">
        <v>42339</v>
      </c>
      <c r="L3660" s="1">
        <v>42339</v>
      </c>
      <c r="M3660" t="s">
        <v>10420</v>
      </c>
      <c r="N3660">
        <v>0</v>
      </c>
      <c r="O3660" t="s">
        <v>6472</v>
      </c>
      <c r="P3660">
        <v>1</v>
      </c>
      <c r="Q3660">
        <v>0</v>
      </c>
      <c r="T3660" t="str">
        <f>IF(LEN(A3660)=2,MID(A3660,1,1),IF(LEN(A3660)=3,MID(A3660,1,2),IF(LEN(A3660)=5,MID(A3660,1,3),IF(LEN(A3660)=7,MID(A3660,1,5),IF(LEN(A3660)=1,"")))))</f>
        <v>52226</v>
      </c>
      <c r="U3660">
        <f>IF(LEN(A3660)=7,0,1)</f>
        <v>0</v>
      </c>
      <c r="V3660">
        <f t="shared" si="114"/>
        <v>1</v>
      </c>
      <c r="W3660">
        <f>IF(OR(LEFT(A3660)="1", LEFT(A3660)="2",LEFT(A3660)="3"),1,0)</f>
        <v>0</v>
      </c>
      <c r="Y3660" t="str">
        <f t="shared" si="115"/>
        <v>Belanja Barang Yang Akan Dijual Kepada Masyarakat</v>
      </c>
      <c r="AB3660" t="str">
        <f>IF(LEFT(A3660)="1","D",IF(LEFT(A3660)="2","K",IF(LEFT(A3660)="3","K",IF(LEFT(A3660)="4","K",IF(LEFT(A3660)="5","D",IF(LEFT(A3660)="6","D",IF(LEFT(A3660)="8","K",IF(LEFT(A3660)="9","D"))))))))</f>
        <v>D</v>
      </c>
      <c r="AD3660">
        <f>IF(LEFT(A3660)="4",1,IF(LEFT(A3660)="5",1,IF(LEFT(A3660)="6",1,0)))</f>
        <v>1</v>
      </c>
      <c r="AE3660">
        <f>IF(LEFT(A3660)="8",1,IF(LEFT(A3660)="9",1,0))</f>
        <v>0</v>
      </c>
      <c r="AF3660" t="str">
        <f>LEFT(A3660)</f>
        <v>5</v>
      </c>
    </row>
    <row r="3661" spans="1:32" x14ac:dyDescent="0.25">
      <c r="A3661" t="s">
        <v>7045</v>
      </c>
      <c r="B3661" t="s">
        <v>7046</v>
      </c>
      <c r="C3661" t="s">
        <v>7041</v>
      </c>
      <c r="D3661">
        <v>1</v>
      </c>
      <c r="E3661">
        <v>0</v>
      </c>
      <c r="F3661">
        <v>1</v>
      </c>
      <c r="G3661">
        <v>0</v>
      </c>
      <c r="H3661" t="s">
        <v>7046</v>
      </c>
      <c r="I3661" t="s">
        <v>10418</v>
      </c>
      <c r="J3661" t="s">
        <v>10420</v>
      </c>
      <c r="K3661" s="1">
        <v>42339</v>
      </c>
      <c r="L3661" s="1">
        <v>42339</v>
      </c>
      <c r="M3661" t="s">
        <v>10420</v>
      </c>
      <c r="N3661">
        <v>0</v>
      </c>
      <c r="O3661" t="s">
        <v>6472</v>
      </c>
      <c r="P3661">
        <v>1</v>
      </c>
      <c r="Q3661">
        <v>0</v>
      </c>
      <c r="T3661" t="str">
        <f>IF(LEN(A3661)=2,MID(A3661,1,1),IF(LEN(A3661)=3,MID(A3661,1,2),IF(LEN(A3661)=5,MID(A3661,1,3),IF(LEN(A3661)=7,MID(A3661,1,5),IF(LEN(A3661)=1,"")))))</f>
        <v>52226</v>
      </c>
      <c r="U3661">
        <f>IF(LEN(A3661)=7,0,1)</f>
        <v>0</v>
      </c>
      <c r="V3661">
        <f t="shared" si="114"/>
        <v>1</v>
      </c>
      <c r="W3661">
        <f>IF(OR(LEFT(A3661)="1", LEFT(A3661)="2",LEFT(A3661)="3"),1,0)</f>
        <v>0</v>
      </c>
      <c r="Y3661" t="str">
        <f t="shared" si="115"/>
        <v>Belanja Barang Yang Akan Dijual Kepada Pihak Ketiga</v>
      </c>
      <c r="AB3661" t="str">
        <f>IF(LEFT(A3661)="1","D",IF(LEFT(A3661)="2","K",IF(LEFT(A3661)="3","K",IF(LEFT(A3661)="4","K",IF(LEFT(A3661)="5","D",IF(LEFT(A3661)="6","D",IF(LEFT(A3661)="8","K",IF(LEFT(A3661)="9","D"))))))))</f>
        <v>D</v>
      </c>
      <c r="AD3661">
        <f>IF(LEFT(A3661)="4",1,IF(LEFT(A3661)="5",1,IF(LEFT(A3661)="6",1,0)))</f>
        <v>1</v>
      </c>
      <c r="AE3661">
        <f>IF(LEFT(A3661)="8",1,IF(LEFT(A3661)="9",1,0))</f>
        <v>0</v>
      </c>
      <c r="AF3661" t="str">
        <f>LEFT(A3661)</f>
        <v>5</v>
      </c>
    </row>
    <row r="3662" spans="1:32" x14ac:dyDescent="0.25">
      <c r="A3662" t="s">
        <v>7047</v>
      </c>
      <c r="B3662" t="s">
        <v>7048</v>
      </c>
      <c r="C3662" t="s">
        <v>6742</v>
      </c>
      <c r="D3662">
        <v>1</v>
      </c>
      <c r="E3662">
        <v>1</v>
      </c>
      <c r="F3662">
        <v>1</v>
      </c>
      <c r="G3662">
        <v>0</v>
      </c>
      <c r="H3662" t="s">
        <v>7048</v>
      </c>
      <c r="I3662" t="s">
        <v>10418</v>
      </c>
      <c r="J3662" t="s">
        <v>10420</v>
      </c>
      <c r="K3662" s="1">
        <v>42339</v>
      </c>
      <c r="L3662" s="1">
        <v>42339</v>
      </c>
      <c r="M3662" t="s">
        <v>10420</v>
      </c>
      <c r="N3662">
        <v>0</v>
      </c>
      <c r="O3662" t="s">
        <v>6472</v>
      </c>
      <c r="P3662">
        <v>1</v>
      </c>
      <c r="Q3662">
        <v>0</v>
      </c>
      <c r="T3662" t="str">
        <f>IF(LEN(A3662)=2,MID(A3662,1,1),IF(LEN(A3662)=3,MID(A3662,1,2),IF(LEN(A3662)=5,MID(A3662,1,3),IF(LEN(A3662)=7,MID(A3662,1,5),IF(LEN(A3662)=1,"")))))</f>
        <v>52</v>
      </c>
      <c r="U3662">
        <f>IF(LEN(A3662)=7,0,1)</f>
        <v>1</v>
      </c>
      <c r="V3662">
        <f t="shared" si="114"/>
        <v>1</v>
      </c>
      <c r="W3662">
        <f>IF(OR(LEFT(A3662)="1", LEFT(A3662)="2",LEFT(A3662)="3"),1,0)</f>
        <v>0</v>
      </c>
      <c r="Y3662" t="str">
        <f t="shared" si="115"/>
        <v>BELANJA MODAL</v>
      </c>
      <c r="AB3662" t="str">
        <f>IF(LEFT(A3662)="1","D",IF(LEFT(A3662)="2","K",IF(LEFT(A3662)="3","K",IF(LEFT(A3662)="4","K",IF(LEFT(A3662)="5","D",IF(LEFT(A3662)="6","D",IF(LEFT(A3662)="8","K",IF(LEFT(A3662)="9","D"))))))))</f>
        <v>D</v>
      </c>
      <c r="AD3662">
        <f>IF(LEFT(A3662)="4",1,IF(LEFT(A3662)="5",1,IF(LEFT(A3662)="6",1,0)))</f>
        <v>1</v>
      </c>
      <c r="AE3662">
        <f>IF(LEFT(A3662)="8",1,IF(LEFT(A3662)="9",1,0))</f>
        <v>0</v>
      </c>
      <c r="AF3662" t="str">
        <f>LEFT(A3662)</f>
        <v>5</v>
      </c>
    </row>
    <row r="3663" spans="1:32" x14ac:dyDescent="0.25">
      <c r="A3663" t="s">
        <v>7049</v>
      </c>
      <c r="B3663" t="s">
        <v>7050</v>
      </c>
      <c r="C3663" t="s">
        <v>7047</v>
      </c>
      <c r="D3663">
        <v>1</v>
      </c>
      <c r="E3663">
        <v>1</v>
      </c>
      <c r="F3663">
        <v>1</v>
      </c>
      <c r="G3663">
        <v>0</v>
      </c>
      <c r="H3663" t="s">
        <v>7050</v>
      </c>
      <c r="I3663" t="s">
        <v>10418</v>
      </c>
      <c r="J3663" t="s">
        <v>10420</v>
      </c>
      <c r="K3663" s="1">
        <v>42339</v>
      </c>
      <c r="L3663" s="1">
        <v>42339</v>
      </c>
      <c r="M3663" t="s">
        <v>10420</v>
      </c>
      <c r="N3663">
        <v>0</v>
      </c>
      <c r="O3663" t="s">
        <v>6472</v>
      </c>
      <c r="P3663">
        <v>1</v>
      </c>
      <c r="Q3663">
        <v>0</v>
      </c>
      <c r="T3663" t="str">
        <f>IF(LEN(A3663)=2,MID(A3663,1,1),IF(LEN(A3663)=3,MID(A3663,1,2),IF(LEN(A3663)=5,MID(A3663,1,3),IF(LEN(A3663)=7,MID(A3663,1,5),IF(LEN(A3663)=1,"")))))</f>
        <v>523</v>
      </c>
      <c r="U3663">
        <f>IF(LEN(A3663)=7,0,1)</f>
        <v>1</v>
      </c>
      <c r="V3663">
        <f t="shared" si="114"/>
        <v>1</v>
      </c>
      <c r="W3663">
        <f>IF(OR(LEFT(A3663)="1", LEFT(A3663)="2",LEFT(A3663)="3"),1,0)</f>
        <v>0</v>
      </c>
      <c r="Y3663" t="str">
        <f t="shared" si="115"/>
        <v>Belanja Modal Tanah</v>
      </c>
      <c r="AB3663" t="str">
        <f>IF(LEFT(A3663)="1","D",IF(LEFT(A3663)="2","K",IF(LEFT(A3663)="3","K",IF(LEFT(A3663)="4","K",IF(LEFT(A3663)="5","D",IF(LEFT(A3663)="6","D",IF(LEFT(A3663)="8","K",IF(LEFT(A3663)="9","D"))))))))</f>
        <v>D</v>
      </c>
      <c r="AD3663">
        <f>IF(LEFT(A3663)="4",1,IF(LEFT(A3663)="5",1,IF(LEFT(A3663)="6",1,0)))</f>
        <v>1</v>
      </c>
      <c r="AE3663">
        <f>IF(LEFT(A3663)="8",1,IF(LEFT(A3663)="9",1,0))</f>
        <v>0</v>
      </c>
      <c r="AF3663" t="str">
        <f>LEFT(A3663)</f>
        <v>5</v>
      </c>
    </row>
    <row r="3664" spans="1:32" x14ac:dyDescent="0.25">
      <c r="A3664" t="s">
        <v>7051</v>
      </c>
      <c r="B3664" t="s">
        <v>7050</v>
      </c>
      <c r="C3664" t="s">
        <v>7049</v>
      </c>
      <c r="D3664">
        <v>1</v>
      </c>
      <c r="E3664">
        <v>0</v>
      </c>
      <c r="F3664">
        <v>1</v>
      </c>
      <c r="G3664">
        <v>0</v>
      </c>
      <c r="H3664" t="s">
        <v>7050</v>
      </c>
      <c r="I3664" t="s">
        <v>10418</v>
      </c>
      <c r="J3664" t="s">
        <v>10420</v>
      </c>
      <c r="K3664" s="1">
        <v>42339</v>
      </c>
      <c r="L3664" s="1">
        <v>42339</v>
      </c>
      <c r="M3664" t="s">
        <v>10420</v>
      </c>
      <c r="N3664">
        <v>0</v>
      </c>
      <c r="O3664" t="s">
        <v>6472</v>
      </c>
      <c r="P3664">
        <v>1</v>
      </c>
      <c r="Q3664">
        <v>0</v>
      </c>
      <c r="T3664" t="str">
        <f>IF(LEN(A3664)=2,MID(A3664,1,1),IF(LEN(A3664)=3,MID(A3664,1,2),IF(LEN(A3664)=5,MID(A3664,1,3),IF(LEN(A3664)=7,MID(A3664,1,5),IF(LEN(A3664)=1,"")))))</f>
        <v>52301</v>
      </c>
      <c r="U3664">
        <f>IF(LEN(A3664)=7,0,1)</f>
        <v>0</v>
      </c>
      <c r="V3664">
        <f t="shared" si="114"/>
        <v>1</v>
      </c>
      <c r="W3664">
        <f>IF(OR(LEFT(A3664)="1", LEFT(A3664)="2",LEFT(A3664)="3"),1,0)</f>
        <v>0</v>
      </c>
      <c r="Y3664" t="str">
        <f t="shared" si="115"/>
        <v>Belanja Modal Tanah</v>
      </c>
      <c r="AB3664" t="str">
        <f>IF(LEFT(A3664)="1","D",IF(LEFT(A3664)="2","K",IF(LEFT(A3664)="3","K",IF(LEFT(A3664)="4","K",IF(LEFT(A3664)="5","D",IF(LEFT(A3664)="6","D",IF(LEFT(A3664)="8","K",IF(LEFT(A3664)="9","D"))))))))</f>
        <v>D</v>
      </c>
      <c r="AD3664">
        <f>IF(LEFT(A3664)="4",1,IF(LEFT(A3664)="5",1,IF(LEFT(A3664)="6",1,0)))</f>
        <v>1</v>
      </c>
      <c r="AE3664">
        <f>IF(LEFT(A3664)="8",1,IF(LEFT(A3664)="9",1,0))</f>
        <v>0</v>
      </c>
      <c r="AF3664" t="str">
        <f>LEFT(A3664)</f>
        <v>5</v>
      </c>
    </row>
    <row r="3665" spans="1:32" x14ac:dyDescent="0.25">
      <c r="A3665" t="s">
        <v>7052</v>
      </c>
      <c r="B3665" t="s">
        <v>7053</v>
      </c>
      <c r="C3665" t="s">
        <v>7047</v>
      </c>
      <c r="D3665">
        <v>1</v>
      </c>
      <c r="E3665">
        <v>1</v>
      </c>
      <c r="F3665">
        <v>1</v>
      </c>
      <c r="G3665">
        <v>0</v>
      </c>
      <c r="H3665" t="s">
        <v>7053</v>
      </c>
      <c r="I3665" t="s">
        <v>10418</v>
      </c>
      <c r="J3665" t="s">
        <v>10420</v>
      </c>
      <c r="K3665" s="1">
        <v>42339</v>
      </c>
      <c r="L3665" s="1">
        <v>42339</v>
      </c>
      <c r="M3665" t="s">
        <v>10420</v>
      </c>
      <c r="N3665">
        <v>0</v>
      </c>
      <c r="O3665" t="s">
        <v>6472</v>
      </c>
      <c r="P3665">
        <v>1</v>
      </c>
      <c r="Q3665">
        <v>0</v>
      </c>
      <c r="T3665" t="str">
        <f>IF(LEN(A3665)=2,MID(A3665,1,1),IF(LEN(A3665)=3,MID(A3665,1,2),IF(LEN(A3665)=5,MID(A3665,1,3),IF(LEN(A3665)=7,MID(A3665,1,5),IF(LEN(A3665)=1,"")))))</f>
        <v>523</v>
      </c>
      <c r="U3665">
        <f>IF(LEN(A3665)=7,0,1)</f>
        <v>1</v>
      </c>
      <c r="V3665">
        <f t="shared" si="114"/>
        <v>1</v>
      </c>
      <c r="W3665">
        <f>IF(OR(LEFT(A3665)="1", LEFT(A3665)="2",LEFT(A3665)="3"),1,0)</f>
        <v>0</v>
      </c>
      <c r="Y3665" t="str">
        <f t="shared" si="115"/>
        <v>Belanja Modal Pengadaan Alat-alat Berat</v>
      </c>
      <c r="AB3665" t="str">
        <f>IF(LEFT(A3665)="1","D",IF(LEFT(A3665)="2","K",IF(LEFT(A3665)="3","K",IF(LEFT(A3665)="4","K",IF(LEFT(A3665)="5","D",IF(LEFT(A3665)="6","D",IF(LEFT(A3665)="8","K",IF(LEFT(A3665)="9","D"))))))))</f>
        <v>D</v>
      </c>
      <c r="AD3665">
        <f>IF(LEFT(A3665)="4",1,IF(LEFT(A3665)="5",1,IF(LEFT(A3665)="6",1,0)))</f>
        <v>1</v>
      </c>
      <c r="AE3665">
        <f>IF(LEFT(A3665)="8",1,IF(LEFT(A3665)="9",1,0))</f>
        <v>0</v>
      </c>
      <c r="AF3665" t="str">
        <f>LEFT(A3665)</f>
        <v>5</v>
      </c>
    </row>
    <row r="3666" spans="1:32" x14ac:dyDescent="0.25">
      <c r="A3666" t="s">
        <v>7054</v>
      </c>
      <c r="B3666" t="s">
        <v>7053</v>
      </c>
      <c r="C3666" t="s">
        <v>7052</v>
      </c>
      <c r="D3666">
        <v>1</v>
      </c>
      <c r="E3666">
        <v>0</v>
      </c>
      <c r="F3666">
        <v>1</v>
      </c>
      <c r="G3666">
        <v>0</v>
      </c>
      <c r="H3666" t="s">
        <v>7053</v>
      </c>
      <c r="I3666" t="s">
        <v>10418</v>
      </c>
      <c r="J3666" t="s">
        <v>10420</v>
      </c>
      <c r="K3666" s="1">
        <v>42339</v>
      </c>
      <c r="L3666" s="1">
        <v>42339</v>
      </c>
      <c r="M3666" t="s">
        <v>10420</v>
      </c>
      <c r="N3666">
        <v>0</v>
      </c>
      <c r="O3666" t="s">
        <v>6472</v>
      </c>
      <c r="P3666">
        <v>1</v>
      </c>
      <c r="Q3666">
        <v>0</v>
      </c>
      <c r="T3666" t="str">
        <f>IF(LEN(A3666)=2,MID(A3666,1,1),IF(LEN(A3666)=3,MID(A3666,1,2),IF(LEN(A3666)=5,MID(A3666,1,3),IF(LEN(A3666)=7,MID(A3666,1,5),IF(LEN(A3666)=1,"")))))</f>
        <v>52302</v>
      </c>
      <c r="U3666">
        <f>IF(LEN(A3666)=7,0,1)</f>
        <v>0</v>
      </c>
      <c r="V3666">
        <f t="shared" si="114"/>
        <v>1</v>
      </c>
      <c r="W3666">
        <f>IF(OR(LEFT(A3666)="1", LEFT(A3666)="2",LEFT(A3666)="3"),1,0)</f>
        <v>0</v>
      </c>
      <c r="Y3666" t="str">
        <f t="shared" si="115"/>
        <v>Belanja Modal Pengadaan Alat-alat Berat</v>
      </c>
      <c r="AB3666" t="str">
        <f>IF(LEFT(A3666)="1","D",IF(LEFT(A3666)="2","K",IF(LEFT(A3666)="3","K",IF(LEFT(A3666)="4","K",IF(LEFT(A3666)="5","D",IF(LEFT(A3666)="6","D",IF(LEFT(A3666)="8","K",IF(LEFT(A3666)="9","D"))))))))</f>
        <v>D</v>
      </c>
      <c r="AD3666">
        <f>IF(LEFT(A3666)="4",1,IF(LEFT(A3666)="5",1,IF(LEFT(A3666)="6",1,0)))</f>
        <v>1</v>
      </c>
      <c r="AE3666">
        <f>IF(LEFT(A3666)="8",1,IF(LEFT(A3666)="9",1,0))</f>
        <v>0</v>
      </c>
      <c r="AF3666" t="str">
        <f>LEFT(A3666)</f>
        <v>5</v>
      </c>
    </row>
    <row r="3667" spans="1:32" x14ac:dyDescent="0.25">
      <c r="A3667" t="s">
        <v>7055</v>
      </c>
      <c r="B3667" t="s">
        <v>7056</v>
      </c>
      <c r="C3667" t="s">
        <v>7047</v>
      </c>
      <c r="D3667">
        <v>1</v>
      </c>
      <c r="E3667">
        <v>1</v>
      </c>
      <c r="F3667">
        <v>1</v>
      </c>
      <c r="G3667">
        <v>0</v>
      </c>
      <c r="H3667" t="s">
        <v>7056</v>
      </c>
      <c r="I3667" t="s">
        <v>10418</v>
      </c>
      <c r="J3667" t="s">
        <v>10420</v>
      </c>
      <c r="K3667" s="1">
        <v>42339</v>
      </c>
      <c r="L3667" s="1">
        <v>42339</v>
      </c>
      <c r="M3667" t="s">
        <v>10420</v>
      </c>
      <c r="N3667">
        <v>0</v>
      </c>
      <c r="O3667" t="s">
        <v>6472</v>
      </c>
      <c r="P3667">
        <v>1</v>
      </c>
      <c r="Q3667">
        <v>0</v>
      </c>
      <c r="T3667" t="str">
        <f>IF(LEN(A3667)=2,MID(A3667,1,1),IF(LEN(A3667)=3,MID(A3667,1,2),IF(LEN(A3667)=5,MID(A3667,1,3),IF(LEN(A3667)=7,MID(A3667,1,5),IF(LEN(A3667)=1,"")))))</f>
        <v>523</v>
      </c>
      <c r="U3667">
        <f>IF(LEN(A3667)=7,0,1)</f>
        <v>1</v>
      </c>
      <c r="V3667">
        <f t="shared" si="114"/>
        <v>1</v>
      </c>
      <c r="W3667">
        <f>IF(OR(LEFT(A3667)="1", LEFT(A3667)="2",LEFT(A3667)="3"),1,0)</f>
        <v>0</v>
      </c>
      <c r="Y3667" t="str">
        <f t="shared" si="115"/>
        <v>Belanja Modal Pengadaan Alat-alat Angkutan Darat Bermotor</v>
      </c>
      <c r="AB3667" t="str">
        <f>IF(LEFT(A3667)="1","D",IF(LEFT(A3667)="2","K",IF(LEFT(A3667)="3","K",IF(LEFT(A3667)="4","K",IF(LEFT(A3667)="5","D",IF(LEFT(A3667)="6","D",IF(LEFT(A3667)="8","K",IF(LEFT(A3667)="9","D"))))))))</f>
        <v>D</v>
      </c>
      <c r="AD3667">
        <f>IF(LEFT(A3667)="4",1,IF(LEFT(A3667)="5",1,IF(LEFT(A3667)="6",1,0)))</f>
        <v>1</v>
      </c>
      <c r="AE3667">
        <f>IF(LEFT(A3667)="8",1,IF(LEFT(A3667)="9",1,0))</f>
        <v>0</v>
      </c>
      <c r="AF3667" t="str">
        <f>LEFT(A3667)</f>
        <v>5</v>
      </c>
    </row>
    <row r="3668" spans="1:32" x14ac:dyDescent="0.25">
      <c r="A3668" t="s">
        <v>7057</v>
      </c>
      <c r="B3668" t="s">
        <v>7058</v>
      </c>
      <c r="C3668" t="s">
        <v>7055</v>
      </c>
      <c r="D3668">
        <v>1</v>
      </c>
      <c r="E3668">
        <v>0</v>
      </c>
      <c r="F3668">
        <v>1</v>
      </c>
      <c r="G3668">
        <v>0</v>
      </c>
      <c r="H3668" t="s">
        <v>7058</v>
      </c>
      <c r="I3668" t="s">
        <v>10418</v>
      </c>
      <c r="J3668" t="s">
        <v>10420</v>
      </c>
      <c r="K3668" s="1">
        <v>42339</v>
      </c>
      <c r="L3668" s="1">
        <v>42339</v>
      </c>
      <c r="M3668" t="s">
        <v>10420</v>
      </c>
      <c r="N3668">
        <v>0</v>
      </c>
      <c r="O3668" t="s">
        <v>6472</v>
      </c>
      <c r="P3668">
        <v>1</v>
      </c>
      <c r="Q3668">
        <v>0</v>
      </c>
      <c r="T3668" t="str">
        <f>IF(LEN(A3668)=2,MID(A3668,1,1),IF(LEN(A3668)=3,MID(A3668,1,2),IF(LEN(A3668)=5,MID(A3668,1,3),IF(LEN(A3668)=7,MID(A3668,1,5),IF(LEN(A3668)=1,"")))))</f>
        <v>52303</v>
      </c>
      <c r="U3668">
        <f>IF(LEN(A3668)=7,0,1)</f>
        <v>0</v>
      </c>
      <c r="V3668">
        <f t="shared" si="114"/>
        <v>1</v>
      </c>
      <c r="W3668">
        <f>IF(OR(LEFT(A3668)="1", LEFT(A3668)="2",LEFT(A3668)="3"),1,0)</f>
        <v>0</v>
      </c>
      <c r="Y3668" t="str">
        <f t="shared" si="115"/>
        <v>Belanja modal pengadaan alat-alat angkutan darat bermotor</v>
      </c>
      <c r="AB3668" t="str">
        <f>IF(LEFT(A3668)="1","D",IF(LEFT(A3668)="2","K",IF(LEFT(A3668)="3","K",IF(LEFT(A3668)="4","K",IF(LEFT(A3668)="5","D",IF(LEFT(A3668)="6","D",IF(LEFT(A3668)="8","K",IF(LEFT(A3668)="9","D"))))))))</f>
        <v>D</v>
      </c>
      <c r="AD3668">
        <f>IF(LEFT(A3668)="4",1,IF(LEFT(A3668)="5",1,IF(LEFT(A3668)="6",1,0)))</f>
        <v>1</v>
      </c>
      <c r="AE3668">
        <f>IF(LEFT(A3668)="8",1,IF(LEFT(A3668)="9",1,0))</f>
        <v>0</v>
      </c>
      <c r="AF3668" t="str">
        <f>LEFT(A3668)</f>
        <v>5</v>
      </c>
    </row>
    <row r="3669" spans="1:32" x14ac:dyDescent="0.25">
      <c r="A3669" t="s">
        <v>7059</v>
      </c>
      <c r="B3669" t="s">
        <v>7060</v>
      </c>
      <c r="C3669" t="s">
        <v>7047</v>
      </c>
      <c r="D3669">
        <v>1</v>
      </c>
      <c r="E3669">
        <v>1</v>
      </c>
      <c r="F3669">
        <v>1</v>
      </c>
      <c r="G3669">
        <v>0</v>
      </c>
      <c r="H3669" t="s">
        <v>7060</v>
      </c>
      <c r="I3669" t="s">
        <v>10418</v>
      </c>
      <c r="J3669" t="s">
        <v>10420</v>
      </c>
      <c r="K3669" s="1">
        <v>42339</v>
      </c>
      <c r="L3669" s="1">
        <v>42339</v>
      </c>
      <c r="M3669" t="s">
        <v>10420</v>
      </c>
      <c r="N3669">
        <v>0</v>
      </c>
      <c r="O3669" t="s">
        <v>6472</v>
      </c>
      <c r="P3669">
        <v>1</v>
      </c>
      <c r="Q3669">
        <v>0</v>
      </c>
      <c r="T3669" t="str">
        <f>IF(LEN(A3669)=2,MID(A3669,1,1),IF(LEN(A3669)=3,MID(A3669,1,2),IF(LEN(A3669)=5,MID(A3669,1,3),IF(LEN(A3669)=7,MID(A3669,1,5),IF(LEN(A3669)=1,"")))))</f>
        <v>523</v>
      </c>
      <c r="U3669">
        <f>IF(LEN(A3669)=7,0,1)</f>
        <v>1</v>
      </c>
      <c r="V3669">
        <f t="shared" si="114"/>
        <v>1</v>
      </c>
      <c r="W3669">
        <f>IF(OR(LEFT(A3669)="1", LEFT(A3669)="2",LEFT(A3669)="3"),1,0)</f>
        <v>0</v>
      </c>
      <c r="Y3669" t="str">
        <f t="shared" si="115"/>
        <v>Belanja Modal Pengadaan Alat-alat Angkutan Darat Tidak Bermotor</v>
      </c>
      <c r="AB3669" t="str">
        <f>IF(LEFT(A3669)="1","D",IF(LEFT(A3669)="2","K",IF(LEFT(A3669)="3","K",IF(LEFT(A3669)="4","K",IF(LEFT(A3669)="5","D",IF(LEFT(A3669)="6","D",IF(LEFT(A3669)="8","K",IF(LEFT(A3669)="9","D"))))))))</f>
        <v>D</v>
      </c>
      <c r="AD3669">
        <f>IF(LEFT(A3669)="4",1,IF(LEFT(A3669)="5",1,IF(LEFT(A3669)="6",1,0)))</f>
        <v>1</v>
      </c>
      <c r="AE3669">
        <f>IF(LEFT(A3669)="8",1,IF(LEFT(A3669)="9",1,0))</f>
        <v>0</v>
      </c>
      <c r="AF3669" t="str">
        <f>LEFT(A3669)</f>
        <v>5</v>
      </c>
    </row>
    <row r="3670" spans="1:32" x14ac:dyDescent="0.25">
      <c r="A3670" t="s">
        <v>7061</v>
      </c>
      <c r="B3670" t="s">
        <v>7060</v>
      </c>
      <c r="C3670" t="s">
        <v>7059</v>
      </c>
      <c r="D3670">
        <v>1</v>
      </c>
      <c r="E3670">
        <v>0</v>
      </c>
      <c r="F3670">
        <v>1</v>
      </c>
      <c r="G3670">
        <v>0</v>
      </c>
      <c r="H3670" t="s">
        <v>7060</v>
      </c>
      <c r="I3670" t="s">
        <v>10418</v>
      </c>
      <c r="J3670" t="s">
        <v>10420</v>
      </c>
      <c r="K3670" s="1">
        <v>42339</v>
      </c>
      <c r="L3670" s="1">
        <v>42339</v>
      </c>
      <c r="M3670" t="s">
        <v>10420</v>
      </c>
      <c r="N3670">
        <v>0</v>
      </c>
      <c r="O3670" t="s">
        <v>6472</v>
      </c>
      <c r="P3670">
        <v>1</v>
      </c>
      <c r="Q3670">
        <v>0</v>
      </c>
      <c r="T3670" t="str">
        <f>IF(LEN(A3670)=2,MID(A3670,1,1),IF(LEN(A3670)=3,MID(A3670,1,2),IF(LEN(A3670)=5,MID(A3670,1,3),IF(LEN(A3670)=7,MID(A3670,1,5),IF(LEN(A3670)=1,"")))))</f>
        <v>52304</v>
      </c>
      <c r="U3670">
        <f>IF(LEN(A3670)=7,0,1)</f>
        <v>0</v>
      </c>
      <c r="V3670">
        <f t="shared" si="114"/>
        <v>1</v>
      </c>
      <c r="W3670">
        <f>IF(OR(LEFT(A3670)="1", LEFT(A3670)="2",LEFT(A3670)="3"),1,0)</f>
        <v>0</v>
      </c>
      <c r="Y3670" t="str">
        <f t="shared" si="115"/>
        <v>Belanja Modal Pengadaan Alat-alat Angkutan Darat Tidak Bermotor</v>
      </c>
      <c r="AB3670" t="str">
        <f>IF(LEFT(A3670)="1","D",IF(LEFT(A3670)="2","K",IF(LEFT(A3670)="3","K",IF(LEFT(A3670)="4","K",IF(LEFT(A3670)="5","D",IF(LEFT(A3670)="6","D",IF(LEFT(A3670)="8","K",IF(LEFT(A3670)="9","D"))))))))</f>
        <v>D</v>
      </c>
      <c r="AD3670">
        <f>IF(LEFT(A3670)="4",1,IF(LEFT(A3670)="5",1,IF(LEFT(A3670)="6",1,0)))</f>
        <v>1</v>
      </c>
      <c r="AE3670">
        <f>IF(LEFT(A3670)="8",1,IF(LEFT(A3670)="9",1,0))</f>
        <v>0</v>
      </c>
      <c r="AF3670" t="str">
        <f>LEFT(A3670)</f>
        <v>5</v>
      </c>
    </row>
    <row r="3671" spans="1:32" x14ac:dyDescent="0.25">
      <c r="A3671" t="s">
        <v>7062</v>
      </c>
      <c r="B3671" t="s">
        <v>7063</v>
      </c>
      <c r="C3671" t="s">
        <v>7047</v>
      </c>
      <c r="D3671">
        <v>1</v>
      </c>
      <c r="E3671">
        <v>1</v>
      </c>
      <c r="F3671">
        <v>1</v>
      </c>
      <c r="G3671">
        <v>0</v>
      </c>
      <c r="H3671" t="s">
        <v>7063</v>
      </c>
      <c r="I3671" t="s">
        <v>10418</v>
      </c>
      <c r="J3671" t="s">
        <v>10420</v>
      </c>
      <c r="K3671" s="1">
        <v>42339</v>
      </c>
      <c r="L3671" s="1">
        <v>42339</v>
      </c>
      <c r="M3671" t="s">
        <v>10420</v>
      </c>
      <c r="N3671">
        <v>0</v>
      </c>
      <c r="O3671" t="s">
        <v>6472</v>
      </c>
      <c r="P3671">
        <v>1</v>
      </c>
      <c r="Q3671">
        <v>0</v>
      </c>
      <c r="T3671" t="str">
        <f>IF(LEN(A3671)=2,MID(A3671,1,1),IF(LEN(A3671)=3,MID(A3671,1,2),IF(LEN(A3671)=5,MID(A3671,1,3),IF(LEN(A3671)=7,MID(A3671,1,5),IF(LEN(A3671)=1,"")))))</f>
        <v>523</v>
      </c>
      <c r="U3671">
        <f>IF(LEN(A3671)=7,0,1)</f>
        <v>1</v>
      </c>
      <c r="V3671">
        <f t="shared" si="114"/>
        <v>1</v>
      </c>
      <c r="W3671">
        <f>IF(OR(LEFT(A3671)="1", LEFT(A3671)="2",LEFT(A3671)="3"),1,0)</f>
        <v>0</v>
      </c>
      <c r="Y3671" t="str">
        <f t="shared" si="115"/>
        <v>Belanja Modal Pengadaan Alat-alat Angkutan di Air Bermotor</v>
      </c>
      <c r="AB3671" t="str">
        <f>IF(LEFT(A3671)="1","D",IF(LEFT(A3671)="2","K",IF(LEFT(A3671)="3","K",IF(LEFT(A3671)="4","K",IF(LEFT(A3671)="5","D",IF(LEFT(A3671)="6","D",IF(LEFT(A3671)="8","K",IF(LEFT(A3671)="9","D"))))))))</f>
        <v>D</v>
      </c>
      <c r="AD3671">
        <f>IF(LEFT(A3671)="4",1,IF(LEFT(A3671)="5",1,IF(LEFT(A3671)="6",1,0)))</f>
        <v>1</v>
      </c>
      <c r="AE3671">
        <f>IF(LEFT(A3671)="8",1,IF(LEFT(A3671)="9",1,0))</f>
        <v>0</v>
      </c>
      <c r="AF3671" t="str">
        <f>LEFT(A3671)</f>
        <v>5</v>
      </c>
    </row>
    <row r="3672" spans="1:32" x14ac:dyDescent="0.25">
      <c r="A3672" t="s">
        <v>7064</v>
      </c>
      <c r="B3672" t="s">
        <v>7063</v>
      </c>
      <c r="C3672" t="s">
        <v>7062</v>
      </c>
      <c r="D3672">
        <v>1</v>
      </c>
      <c r="E3672">
        <v>0</v>
      </c>
      <c r="F3672">
        <v>1</v>
      </c>
      <c r="G3672">
        <v>0</v>
      </c>
      <c r="H3672" t="s">
        <v>7063</v>
      </c>
      <c r="I3672" t="s">
        <v>10418</v>
      </c>
      <c r="J3672" t="s">
        <v>10420</v>
      </c>
      <c r="K3672" s="1">
        <v>42339</v>
      </c>
      <c r="L3672" s="1">
        <v>42339</v>
      </c>
      <c r="M3672" t="s">
        <v>10420</v>
      </c>
      <c r="N3672">
        <v>0</v>
      </c>
      <c r="O3672" t="s">
        <v>6472</v>
      </c>
      <c r="P3672">
        <v>1</v>
      </c>
      <c r="Q3672">
        <v>0</v>
      </c>
      <c r="T3672" t="str">
        <f>IF(LEN(A3672)=2,MID(A3672,1,1),IF(LEN(A3672)=3,MID(A3672,1,2),IF(LEN(A3672)=5,MID(A3672,1,3),IF(LEN(A3672)=7,MID(A3672,1,5),IF(LEN(A3672)=1,"")))))</f>
        <v>52305</v>
      </c>
      <c r="U3672">
        <f>IF(LEN(A3672)=7,0,1)</f>
        <v>0</v>
      </c>
      <c r="V3672">
        <f t="shared" si="114"/>
        <v>1</v>
      </c>
      <c r="W3672">
        <f>IF(OR(LEFT(A3672)="1", LEFT(A3672)="2",LEFT(A3672)="3"),1,0)</f>
        <v>0</v>
      </c>
      <c r="Y3672" t="str">
        <f t="shared" si="115"/>
        <v>Belanja Modal Pengadaan Alat-alat Angkutan di Air Bermotor</v>
      </c>
      <c r="AB3672" t="str">
        <f>IF(LEFT(A3672)="1","D",IF(LEFT(A3672)="2","K",IF(LEFT(A3672)="3","K",IF(LEFT(A3672)="4","K",IF(LEFT(A3672)="5","D",IF(LEFT(A3672)="6","D",IF(LEFT(A3672)="8","K",IF(LEFT(A3672)="9","D"))))))))</f>
        <v>D</v>
      </c>
      <c r="AD3672">
        <f>IF(LEFT(A3672)="4",1,IF(LEFT(A3672)="5",1,IF(LEFT(A3672)="6",1,0)))</f>
        <v>1</v>
      </c>
      <c r="AE3672">
        <f>IF(LEFT(A3672)="8",1,IF(LEFT(A3672)="9",1,0))</f>
        <v>0</v>
      </c>
      <c r="AF3672" t="str">
        <f>LEFT(A3672)</f>
        <v>5</v>
      </c>
    </row>
    <row r="3673" spans="1:32" x14ac:dyDescent="0.25">
      <c r="A3673" t="s">
        <v>7065</v>
      </c>
      <c r="B3673" t="s">
        <v>7066</v>
      </c>
      <c r="C3673" t="s">
        <v>7047</v>
      </c>
      <c r="D3673">
        <v>1</v>
      </c>
      <c r="E3673">
        <v>1</v>
      </c>
      <c r="F3673">
        <v>1</v>
      </c>
      <c r="G3673">
        <v>0</v>
      </c>
      <c r="H3673" t="s">
        <v>7066</v>
      </c>
      <c r="I3673" t="s">
        <v>10418</v>
      </c>
      <c r="J3673" t="s">
        <v>10420</v>
      </c>
      <c r="K3673" s="1">
        <v>42339</v>
      </c>
      <c r="L3673" s="1">
        <v>42339</v>
      </c>
      <c r="M3673" t="s">
        <v>10420</v>
      </c>
      <c r="N3673">
        <v>0</v>
      </c>
      <c r="O3673" t="s">
        <v>6472</v>
      </c>
      <c r="P3673">
        <v>1</v>
      </c>
      <c r="Q3673">
        <v>0</v>
      </c>
      <c r="T3673" t="str">
        <f>IF(LEN(A3673)=2,MID(A3673,1,1),IF(LEN(A3673)=3,MID(A3673,1,2),IF(LEN(A3673)=5,MID(A3673,1,3),IF(LEN(A3673)=7,MID(A3673,1,5),IF(LEN(A3673)=1,"")))))</f>
        <v>523</v>
      </c>
      <c r="U3673">
        <f>IF(LEN(A3673)=7,0,1)</f>
        <v>1</v>
      </c>
      <c r="V3673">
        <f t="shared" si="114"/>
        <v>1</v>
      </c>
      <c r="W3673">
        <f>IF(OR(LEFT(A3673)="1", LEFT(A3673)="2",LEFT(A3673)="3"),1,0)</f>
        <v>0</v>
      </c>
      <c r="Y3673" t="str">
        <f t="shared" si="115"/>
        <v>Belanja Modal Pengadaan Alat-alat Angkutan di Air Tidak Bermotor</v>
      </c>
      <c r="AB3673" t="str">
        <f>IF(LEFT(A3673)="1","D",IF(LEFT(A3673)="2","K",IF(LEFT(A3673)="3","K",IF(LEFT(A3673)="4","K",IF(LEFT(A3673)="5","D",IF(LEFT(A3673)="6","D",IF(LEFT(A3673)="8","K",IF(LEFT(A3673)="9","D"))))))))</f>
        <v>D</v>
      </c>
      <c r="AD3673">
        <f>IF(LEFT(A3673)="4",1,IF(LEFT(A3673)="5",1,IF(LEFT(A3673)="6",1,0)))</f>
        <v>1</v>
      </c>
      <c r="AE3673">
        <f>IF(LEFT(A3673)="8",1,IF(LEFT(A3673)="9",1,0))</f>
        <v>0</v>
      </c>
      <c r="AF3673" t="str">
        <f>LEFT(A3673)</f>
        <v>5</v>
      </c>
    </row>
    <row r="3674" spans="1:32" x14ac:dyDescent="0.25">
      <c r="A3674" t="s">
        <v>7067</v>
      </c>
      <c r="B3674" t="s">
        <v>7066</v>
      </c>
      <c r="C3674" t="s">
        <v>7065</v>
      </c>
      <c r="D3674">
        <v>1</v>
      </c>
      <c r="E3674">
        <v>0</v>
      </c>
      <c r="F3674">
        <v>1</v>
      </c>
      <c r="G3674">
        <v>0</v>
      </c>
      <c r="H3674" t="s">
        <v>7066</v>
      </c>
      <c r="I3674" t="s">
        <v>10418</v>
      </c>
      <c r="J3674" t="s">
        <v>10420</v>
      </c>
      <c r="K3674" s="1">
        <v>42339</v>
      </c>
      <c r="L3674" s="1">
        <v>42339</v>
      </c>
      <c r="M3674" t="s">
        <v>10420</v>
      </c>
      <c r="N3674">
        <v>0</v>
      </c>
      <c r="O3674" t="s">
        <v>6472</v>
      </c>
      <c r="P3674">
        <v>1</v>
      </c>
      <c r="Q3674">
        <v>0</v>
      </c>
      <c r="T3674" t="str">
        <f>IF(LEN(A3674)=2,MID(A3674,1,1),IF(LEN(A3674)=3,MID(A3674,1,2),IF(LEN(A3674)=5,MID(A3674,1,3),IF(LEN(A3674)=7,MID(A3674,1,5),IF(LEN(A3674)=1,"")))))</f>
        <v>52306</v>
      </c>
      <c r="U3674">
        <f>IF(LEN(A3674)=7,0,1)</f>
        <v>0</v>
      </c>
      <c r="V3674">
        <f t="shared" si="114"/>
        <v>1</v>
      </c>
      <c r="W3674">
        <f>IF(OR(LEFT(A3674)="1", LEFT(A3674)="2",LEFT(A3674)="3"),1,0)</f>
        <v>0</v>
      </c>
      <c r="Y3674" t="str">
        <f t="shared" si="115"/>
        <v>Belanja Modal Pengadaan Alat-alat Angkutan di Air Tidak Bermotor</v>
      </c>
      <c r="AB3674" t="str">
        <f>IF(LEFT(A3674)="1","D",IF(LEFT(A3674)="2","K",IF(LEFT(A3674)="3","K",IF(LEFT(A3674)="4","K",IF(LEFT(A3674)="5","D",IF(LEFT(A3674)="6","D",IF(LEFT(A3674)="8","K",IF(LEFT(A3674)="9","D"))))))))</f>
        <v>D</v>
      </c>
      <c r="AD3674">
        <f>IF(LEFT(A3674)="4",1,IF(LEFT(A3674)="5",1,IF(LEFT(A3674)="6",1,0)))</f>
        <v>1</v>
      </c>
      <c r="AE3674">
        <f>IF(LEFT(A3674)="8",1,IF(LEFT(A3674)="9",1,0))</f>
        <v>0</v>
      </c>
      <c r="AF3674" t="str">
        <f>LEFT(A3674)</f>
        <v>5</v>
      </c>
    </row>
    <row r="3675" spans="1:32" x14ac:dyDescent="0.25">
      <c r="A3675" t="s">
        <v>7068</v>
      </c>
      <c r="B3675" t="s">
        <v>7069</v>
      </c>
      <c r="C3675" t="s">
        <v>7047</v>
      </c>
      <c r="D3675">
        <v>1</v>
      </c>
      <c r="E3675">
        <v>1</v>
      </c>
      <c r="F3675">
        <v>1</v>
      </c>
      <c r="G3675">
        <v>0</v>
      </c>
      <c r="H3675" t="s">
        <v>7069</v>
      </c>
      <c r="I3675" t="s">
        <v>10418</v>
      </c>
      <c r="J3675" t="s">
        <v>10420</v>
      </c>
      <c r="K3675" s="1">
        <v>42339</v>
      </c>
      <c r="L3675" s="1">
        <v>42339</v>
      </c>
      <c r="M3675" t="s">
        <v>10420</v>
      </c>
      <c r="N3675">
        <v>0</v>
      </c>
      <c r="O3675" t="s">
        <v>6472</v>
      </c>
      <c r="P3675">
        <v>1</v>
      </c>
      <c r="Q3675">
        <v>0</v>
      </c>
      <c r="T3675" t="str">
        <f>IF(LEN(A3675)=2,MID(A3675,1,1),IF(LEN(A3675)=3,MID(A3675,1,2),IF(LEN(A3675)=5,MID(A3675,1,3),IF(LEN(A3675)=7,MID(A3675,1,5),IF(LEN(A3675)=1,"")))))</f>
        <v>523</v>
      </c>
      <c r="U3675">
        <f>IF(LEN(A3675)=7,0,1)</f>
        <v>1</v>
      </c>
      <c r="V3675">
        <f t="shared" si="114"/>
        <v>1</v>
      </c>
      <c r="W3675">
        <f>IF(OR(LEFT(A3675)="1", LEFT(A3675)="2",LEFT(A3675)="3"),1,0)</f>
        <v>0</v>
      </c>
      <c r="Y3675" t="str">
        <f t="shared" si="115"/>
        <v>Belanja Modal Pengadaan Alat-alat Angkutan Udara</v>
      </c>
      <c r="AB3675" t="str">
        <f>IF(LEFT(A3675)="1","D",IF(LEFT(A3675)="2","K",IF(LEFT(A3675)="3","K",IF(LEFT(A3675)="4","K",IF(LEFT(A3675)="5","D",IF(LEFT(A3675)="6","D",IF(LEFT(A3675)="8","K",IF(LEFT(A3675)="9","D"))))))))</f>
        <v>D</v>
      </c>
      <c r="AD3675">
        <f>IF(LEFT(A3675)="4",1,IF(LEFT(A3675)="5",1,IF(LEFT(A3675)="6",1,0)))</f>
        <v>1</v>
      </c>
      <c r="AE3675">
        <f>IF(LEFT(A3675)="8",1,IF(LEFT(A3675)="9",1,0))</f>
        <v>0</v>
      </c>
      <c r="AF3675" t="str">
        <f>LEFT(A3675)</f>
        <v>5</v>
      </c>
    </row>
    <row r="3676" spans="1:32" x14ac:dyDescent="0.25">
      <c r="A3676" t="s">
        <v>7070</v>
      </c>
      <c r="B3676" t="s">
        <v>7069</v>
      </c>
      <c r="C3676" t="s">
        <v>7068</v>
      </c>
      <c r="D3676">
        <v>1</v>
      </c>
      <c r="E3676">
        <v>0</v>
      </c>
      <c r="F3676">
        <v>1</v>
      </c>
      <c r="G3676">
        <v>0</v>
      </c>
      <c r="H3676" t="s">
        <v>7069</v>
      </c>
      <c r="I3676" t="s">
        <v>10418</v>
      </c>
      <c r="J3676" t="s">
        <v>10420</v>
      </c>
      <c r="K3676" s="1">
        <v>42339</v>
      </c>
      <c r="L3676" s="1">
        <v>42339</v>
      </c>
      <c r="M3676" t="s">
        <v>10420</v>
      </c>
      <c r="N3676">
        <v>0</v>
      </c>
      <c r="O3676" t="s">
        <v>6472</v>
      </c>
      <c r="P3676">
        <v>1</v>
      </c>
      <c r="Q3676">
        <v>0</v>
      </c>
      <c r="T3676" t="str">
        <f>IF(LEN(A3676)=2,MID(A3676,1,1),IF(LEN(A3676)=3,MID(A3676,1,2),IF(LEN(A3676)=5,MID(A3676,1,3),IF(LEN(A3676)=7,MID(A3676,1,5),IF(LEN(A3676)=1,"")))))</f>
        <v>52307</v>
      </c>
      <c r="U3676">
        <f>IF(LEN(A3676)=7,0,1)</f>
        <v>0</v>
      </c>
      <c r="V3676">
        <f t="shared" si="114"/>
        <v>1</v>
      </c>
      <c r="W3676">
        <f>IF(OR(LEFT(A3676)="1", LEFT(A3676)="2",LEFT(A3676)="3"),1,0)</f>
        <v>0</v>
      </c>
      <c r="Y3676" t="str">
        <f t="shared" si="115"/>
        <v>Belanja Modal Pengadaan Alat-alat Angkutan Udara</v>
      </c>
      <c r="AB3676" t="str">
        <f>IF(LEFT(A3676)="1","D",IF(LEFT(A3676)="2","K",IF(LEFT(A3676)="3","K",IF(LEFT(A3676)="4","K",IF(LEFT(A3676)="5","D",IF(LEFT(A3676)="6","D",IF(LEFT(A3676)="8","K",IF(LEFT(A3676)="9","D"))))))))</f>
        <v>D</v>
      </c>
      <c r="AD3676">
        <f>IF(LEFT(A3676)="4",1,IF(LEFT(A3676)="5",1,IF(LEFT(A3676)="6",1,0)))</f>
        <v>1</v>
      </c>
      <c r="AE3676">
        <f>IF(LEFT(A3676)="8",1,IF(LEFT(A3676)="9",1,0))</f>
        <v>0</v>
      </c>
      <c r="AF3676" t="str">
        <f>LEFT(A3676)</f>
        <v>5</v>
      </c>
    </row>
    <row r="3677" spans="1:32" x14ac:dyDescent="0.25">
      <c r="A3677" t="s">
        <v>7071</v>
      </c>
      <c r="B3677" t="s">
        <v>7072</v>
      </c>
      <c r="C3677" t="s">
        <v>7047</v>
      </c>
      <c r="D3677">
        <v>1</v>
      </c>
      <c r="E3677">
        <v>1</v>
      </c>
      <c r="F3677">
        <v>1</v>
      </c>
      <c r="G3677">
        <v>0</v>
      </c>
      <c r="H3677" t="s">
        <v>7072</v>
      </c>
      <c r="I3677" t="s">
        <v>10418</v>
      </c>
      <c r="J3677" t="s">
        <v>10420</v>
      </c>
      <c r="K3677" s="1">
        <v>42339</v>
      </c>
      <c r="L3677" s="1">
        <v>42339</v>
      </c>
      <c r="M3677" t="s">
        <v>10420</v>
      </c>
      <c r="N3677">
        <v>0</v>
      </c>
      <c r="O3677" t="s">
        <v>6472</v>
      </c>
      <c r="P3677">
        <v>1</v>
      </c>
      <c r="Q3677">
        <v>0</v>
      </c>
      <c r="T3677" t="str">
        <f>IF(LEN(A3677)=2,MID(A3677,1,1),IF(LEN(A3677)=3,MID(A3677,1,2),IF(LEN(A3677)=5,MID(A3677,1,3),IF(LEN(A3677)=7,MID(A3677,1,5),IF(LEN(A3677)=1,"")))))</f>
        <v>523</v>
      </c>
      <c r="U3677">
        <f>IF(LEN(A3677)=7,0,1)</f>
        <v>1</v>
      </c>
      <c r="V3677">
        <f t="shared" si="114"/>
        <v>1</v>
      </c>
      <c r="W3677">
        <f>IF(OR(LEFT(A3677)="1", LEFT(A3677)="2",LEFT(A3677)="3"),1,0)</f>
        <v>0</v>
      </c>
      <c r="Y3677" t="str">
        <f t="shared" si="115"/>
        <v>Belanja Modal Pengadaan Alat-alat Bengkel</v>
      </c>
      <c r="AB3677" t="str">
        <f>IF(LEFT(A3677)="1","D",IF(LEFT(A3677)="2","K",IF(LEFT(A3677)="3","K",IF(LEFT(A3677)="4","K",IF(LEFT(A3677)="5","D",IF(LEFT(A3677)="6","D",IF(LEFT(A3677)="8","K",IF(LEFT(A3677)="9","D"))))))))</f>
        <v>D</v>
      </c>
      <c r="AD3677">
        <f>IF(LEFT(A3677)="4",1,IF(LEFT(A3677)="5",1,IF(LEFT(A3677)="6",1,0)))</f>
        <v>1</v>
      </c>
      <c r="AE3677">
        <f>IF(LEFT(A3677)="8",1,IF(LEFT(A3677)="9",1,0))</f>
        <v>0</v>
      </c>
      <c r="AF3677" t="str">
        <f>LEFT(A3677)</f>
        <v>5</v>
      </c>
    </row>
    <row r="3678" spans="1:32" x14ac:dyDescent="0.25">
      <c r="A3678" t="s">
        <v>7073</v>
      </c>
      <c r="B3678" t="s">
        <v>7072</v>
      </c>
      <c r="C3678" t="s">
        <v>7071</v>
      </c>
      <c r="D3678">
        <v>1</v>
      </c>
      <c r="E3678">
        <v>0</v>
      </c>
      <c r="F3678">
        <v>1</v>
      </c>
      <c r="G3678">
        <v>0</v>
      </c>
      <c r="H3678" t="s">
        <v>7072</v>
      </c>
      <c r="I3678" t="s">
        <v>10418</v>
      </c>
      <c r="J3678" t="s">
        <v>10420</v>
      </c>
      <c r="K3678" s="1">
        <v>42339</v>
      </c>
      <c r="L3678" s="1">
        <v>42339</v>
      </c>
      <c r="M3678" t="s">
        <v>10420</v>
      </c>
      <c r="N3678">
        <v>0</v>
      </c>
      <c r="O3678" t="s">
        <v>6472</v>
      </c>
      <c r="P3678">
        <v>1</v>
      </c>
      <c r="Q3678">
        <v>0</v>
      </c>
      <c r="T3678" t="str">
        <f>IF(LEN(A3678)=2,MID(A3678,1,1),IF(LEN(A3678)=3,MID(A3678,1,2),IF(LEN(A3678)=5,MID(A3678,1,3),IF(LEN(A3678)=7,MID(A3678,1,5),IF(LEN(A3678)=1,"")))))</f>
        <v>52308</v>
      </c>
      <c r="U3678">
        <f>IF(LEN(A3678)=7,0,1)</f>
        <v>0</v>
      </c>
      <c r="V3678">
        <f t="shared" si="114"/>
        <v>1</v>
      </c>
      <c r="W3678">
        <f>IF(OR(LEFT(A3678)="1", LEFT(A3678)="2",LEFT(A3678)="3"),1,0)</f>
        <v>0</v>
      </c>
      <c r="Y3678" t="str">
        <f t="shared" si="115"/>
        <v>Belanja Modal Pengadaan Alat-alat Bengkel</v>
      </c>
      <c r="AB3678" t="str">
        <f>IF(LEFT(A3678)="1","D",IF(LEFT(A3678)="2","K",IF(LEFT(A3678)="3","K",IF(LEFT(A3678)="4","K",IF(LEFT(A3678)="5","D",IF(LEFT(A3678)="6","D",IF(LEFT(A3678)="8","K",IF(LEFT(A3678)="9","D"))))))))</f>
        <v>D</v>
      </c>
      <c r="AD3678">
        <f>IF(LEFT(A3678)="4",1,IF(LEFT(A3678)="5",1,IF(LEFT(A3678)="6",1,0)))</f>
        <v>1</v>
      </c>
      <c r="AE3678">
        <f>IF(LEFT(A3678)="8",1,IF(LEFT(A3678)="9",1,0))</f>
        <v>0</v>
      </c>
      <c r="AF3678" t="str">
        <f>LEFT(A3678)</f>
        <v>5</v>
      </c>
    </row>
    <row r="3679" spans="1:32" x14ac:dyDescent="0.25">
      <c r="A3679" t="s">
        <v>7074</v>
      </c>
      <c r="B3679" t="s">
        <v>7075</v>
      </c>
      <c r="C3679" t="s">
        <v>7047</v>
      </c>
      <c r="D3679">
        <v>1</v>
      </c>
      <c r="E3679">
        <v>1</v>
      </c>
      <c r="F3679">
        <v>1</v>
      </c>
      <c r="G3679">
        <v>0</v>
      </c>
      <c r="H3679" t="s">
        <v>7075</v>
      </c>
      <c r="I3679" t="s">
        <v>10418</v>
      </c>
      <c r="J3679" t="s">
        <v>10420</v>
      </c>
      <c r="K3679" s="1">
        <v>42339</v>
      </c>
      <c r="L3679" s="1">
        <v>42339</v>
      </c>
      <c r="M3679" t="s">
        <v>10420</v>
      </c>
      <c r="N3679">
        <v>0</v>
      </c>
      <c r="O3679" t="s">
        <v>6472</v>
      </c>
      <c r="P3679">
        <v>1</v>
      </c>
      <c r="Q3679">
        <v>0</v>
      </c>
      <c r="T3679" t="str">
        <f>IF(LEN(A3679)=2,MID(A3679,1,1),IF(LEN(A3679)=3,MID(A3679,1,2),IF(LEN(A3679)=5,MID(A3679,1,3),IF(LEN(A3679)=7,MID(A3679,1,5),IF(LEN(A3679)=1,"")))))</f>
        <v>523</v>
      </c>
      <c r="U3679">
        <f>IF(LEN(A3679)=7,0,1)</f>
        <v>1</v>
      </c>
      <c r="V3679">
        <f t="shared" si="114"/>
        <v>1</v>
      </c>
      <c r="W3679">
        <f>IF(OR(LEFT(A3679)="1", LEFT(A3679)="2",LEFT(A3679)="3"),1,0)</f>
        <v>0</v>
      </c>
      <c r="Y3679" t="str">
        <f t="shared" si="115"/>
        <v>Belanja Modal Pengadaan Alat-alat Pengolahan Pertanian dan Peternakan</v>
      </c>
      <c r="AB3679" t="str">
        <f>IF(LEFT(A3679)="1","D",IF(LEFT(A3679)="2","K",IF(LEFT(A3679)="3","K",IF(LEFT(A3679)="4","K",IF(LEFT(A3679)="5","D",IF(LEFT(A3679)="6","D",IF(LEFT(A3679)="8","K",IF(LEFT(A3679)="9","D"))))))))</f>
        <v>D</v>
      </c>
      <c r="AD3679">
        <f>IF(LEFT(A3679)="4",1,IF(LEFT(A3679)="5",1,IF(LEFT(A3679)="6",1,0)))</f>
        <v>1</v>
      </c>
      <c r="AE3679">
        <f>IF(LEFT(A3679)="8",1,IF(LEFT(A3679)="9",1,0))</f>
        <v>0</v>
      </c>
      <c r="AF3679" t="str">
        <f>LEFT(A3679)</f>
        <v>5</v>
      </c>
    </row>
    <row r="3680" spans="1:32" x14ac:dyDescent="0.25">
      <c r="A3680" t="s">
        <v>7076</v>
      </c>
      <c r="B3680" t="s">
        <v>7075</v>
      </c>
      <c r="C3680" t="s">
        <v>7074</v>
      </c>
      <c r="D3680">
        <v>1</v>
      </c>
      <c r="E3680">
        <v>0</v>
      </c>
      <c r="F3680">
        <v>1</v>
      </c>
      <c r="G3680">
        <v>0</v>
      </c>
      <c r="H3680" t="s">
        <v>7075</v>
      </c>
      <c r="I3680" t="s">
        <v>10418</v>
      </c>
      <c r="J3680" t="s">
        <v>10420</v>
      </c>
      <c r="K3680" s="1">
        <v>42339</v>
      </c>
      <c r="L3680" s="1">
        <v>42339</v>
      </c>
      <c r="M3680" t="s">
        <v>10420</v>
      </c>
      <c r="N3680">
        <v>0</v>
      </c>
      <c r="O3680" t="s">
        <v>6472</v>
      </c>
      <c r="P3680">
        <v>1</v>
      </c>
      <c r="Q3680">
        <v>0</v>
      </c>
      <c r="T3680" t="str">
        <f>IF(LEN(A3680)=2,MID(A3680,1,1),IF(LEN(A3680)=3,MID(A3680,1,2),IF(LEN(A3680)=5,MID(A3680,1,3),IF(LEN(A3680)=7,MID(A3680,1,5),IF(LEN(A3680)=1,"")))))</f>
        <v>52309</v>
      </c>
      <c r="U3680">
        <f>IF(LEN(A3680)=7,0,1)</f>
        <v>0</v>
      </c>
      <c r="V3680">
        <f t="shared" si="114"/>
        <v>1</v>
      </c>
      <c r="W3680">
        <f>IF(OR(LEFT(A3680)="1", LEFT(A3680)="2",LEFT(A3680)="3"),1,0)</f>
        <v>0</v>
      </c>
      <c r="Y3680" t="str">
        <f t="shared" si="115"/>
        <v>Belanja Modal Pengadaan Alat-alat Pengolahan Pertanian dan Peternakan</v>
      </c>
      <c r="AB3680" t="str">
        <f>IF(LEFT(A3680)="1","D",IF(LEFT(A3680)="2","K",IF(LEFT(A3680)="3","K",IF(LEFT(A3680)="4","K",IF(LEFT(A3680)="5","D",IF(LEFT(A3680)="6","D",IF(LEFT(A3680)="8","K",IF(LEFT(A3680)="9","D"))))))))</f>
        <v>D</v>
      </c>
      <c r="AD3680">
        <f>IF(LEFT(A3680)="4",1,IF(LEFT(A3680)="5",1,IF(LEFT(A3680)="6",1,0)))</f>
        <v>1</v>
      </c>
      <c r="AE3680">
        <f>IF(LEFT(A3680)="8",1,IF(LEFT(A3680)="9",1,0))</f>
        <v>0</v>
      </c>
      <c r="AF3680" t="str">
        <f>LEFT(A3680)</f>
        <v>5</v>
      </c>
    </row>
    <row r="3681" spans="1:32" x14ac:dyDescent="0.25">
      <c r="A3681" t="s">
        <v>7077</v>
      </c>
      <c r="B3681" t="s">
        <v>7078</v>
      </c>
      <c r="C3681" t="s">
        <v>7047</v>
      </c>
      <c r="D3681">
        <v>1</v>
      </c>
      <c r="E3681">
        <v>1</v>
      </c>
      <c r="F3681">
        <v>1</v>
      </c>
      <c r="G3681">
        <v>0</v>
      </c>
      <c r="H3681" t="s">
        <v>7078</v>
      </c>
      <c r="I3681" t="s">
        <v>10418</v>
      </c>
      <c r="J3681" t="s">
        <v>10420</v>
      </c>
      <c r="K3681" s="1">
        <v>42339</v>
      </c>
      <c r="L3681" s="1">
        <v>42339</v>
      </c>
      <c r="M3681" t="s">
        <v>10420</v>
      </c>
      <c r="N3681">
        <v>0</v>
      </c>
      <c r="O3681" t="s">
        <v>6472</v>
      </c>
      <c r="P3681">
        <v>1</v>
      </c>
      <c r="Q3681">
        <v>0</v>
      </c>
      <c r="T3681" t="str">
        <f>IF(LEN(A3681)=2,MID(A3681,1,1),IF(LEN(A3681)=3,MID(A3681,1,2),IF(LEN(A3681)=5,MID(A3681,1,3),IF(LEN(A3681)=7,MID(A3681,1,5),IF(LEN(A3681)=1,"")))))</f>
        <v>523</v>
      </c>
      <c r="U3681">
        <f>IF(LEN(A3681)=7,0,1)</f>
        <v>1</v>
      </c>
      <c r="V3681">
        <f t="shared" si="114"/>
        <v>1</v>
      </c>
      <c r="W3681">
        <f>IF(OR(LEFT(A3681)="1", LEFT(A3681)="2",LEFT(A3681)="3"),1,0)</f>
        <v>0</v>
      </c>
      <c r="Y3681" t="str">
        <f t="shared" si="115"/>
        <v>Belanja Modal Pengadaan Peralatan dan/Perlengkapan kantor</v>
      </c>
      <c r="AB3681" t="str">
        <f>IF(LEFT(A3681)="1","D",IF(LEFT(A3681)="2","K",IF(LEFT(A3681)="3","K",IF(LEFT(A3681)="4","K",IF(LEFT(A3681)="5","D",IF(LEFT(A3681)="6","D",IF(LEFT(A3681)="8","K",IF(LEFT(A3681)="9","D"))))))))</f>
        <v>D</v>
      </c>
      <c r="AD3681">
        <f>IF(LEFT(A3681)="4",1,IF(LEFT(A3681)="5",1,IF(LEFT(A3681)="6",1,0)))</f>
        <v>1</v>
      </c>
      <c r="AE3681">
        <f>IF(LEFT(A3681)="8",1,IF(LEFT(A3681)="9",1,0))</f>
        <v>0</v>
      </c>
      <c r="AF3681" t="str">
        <f>LEFT(A3681)</f>
        <v>5</v>
      </c>
    </row>
    <row r="3682" spans="1:32" x14ac:dyDescent="0.25">
      <c r="A3682" t="s">
        <v>7079</v>
      </c>
      <c r="B3682" t="s">
        <v>7078</v>
      </c>
      <c r="C3682" t="s">
        <v>7077</v>
      </c>
      <c r="D3682">
        <v>1</v>
      </c>
      <c r="E3682">
        <v>0</v>
      </c>
      <c r="F3682">
        <v>1</v>
      </c>
      <c r="G3682">
        <v>0</v>
      </c>
      <c r="H3682" t="s">
        <v>7078</v>
      </c>
      <c r="I3682" t="s">
        <v>10418</v>
      </c>
      <c r="J3682" t="s">
        <v>10420</v>
      </c>
      <c r="K3682" s="1">
        <v>42339</v>
      </c>
      <c r="L3682" s="1">
        <v>42339</v>
      </c>
      <c r="M3682" t="s">
        <v>10420</v>
      </c>
      <c r="N3682">
        <v>0</v>
      </c>
      <c r="O3682" t="s">
        <v>6472</v>
      </c>
      <c r="P3682">
        <v>1</v>
      </c>
      <c r="Q3682">
        <v>0</v>
      </c>
      <c r="T3682" t="str">
        <f>IF(LEN(A3682)=2,MID(A3682,1,1),IF(LEN(A3682)=3,MID(A3682,1,2),IF(LEN(A3682)=5,MID(A3682,1,3),IF(LEN(A3682)=7,MID(A3682,1,5),IF(LEN(A3682)=1,"")))))</f>
        <v>52310</v>
      </c>
      <c r="U3682">
        <f>IF(LEN(A3682)=7,0,1)</f>
        <v>0</v>
      </c>
      <c r="V3682">
        <f t="shared" si="114"/>
        <v>1</v>
      </c>
      <c r="W3682">
        <f>IF(OR(LEFT(A3682)="1", LEFT(A3682)="2",LEFT(A3682)="3"),1,0)</f>
        <v>0</v>
      </c>
      <c r="Y3682" t="str">
        <f t="shared" si="115"/>
        <v>Belanja Modal Pengadaan Peralatan dan/Perlengkapan kantor</v>
      </c>
      <c r="AB3682" t="str">
        <f>IF(LEFT(A3682)="1","D",IF(LEFT(A3682)="2","K",IF(LEFT(A3682)="3","K",IF(LEFT(A3682)="4","K",IF(LEFT(A3682)="5","D",IF(LEFT(A3682)="6","D",IF(LEFT(A3682)="8","K",IF(LEFT(A3682)="9","D"))))))))</f>
        <v>D</v>
      </c>
      <c r="AD3682">
        <f>IF(LEFT(A3682)="4",1,IF(LEFT(A3682)="5",1,IF(LEFT(A3682)="6",1,0)))</f>
        <v>1</v>
      </c>
      <c r="AE3682">
        <f>IF(LEFT(A3682)="8",1,IF(LEFT(A3682)="9",1,0))</f>
        <v>0</v>
      </c>
      <c r="AF3682" t="str">
        <f>LEFT(A3682)</f>
        <v>5</v>
      </c>
    </row>
    <row r="3683" spans="1:32" x14ac:dyDescent="0.25">
      <c r="A3683" t="s">
        <v>7080</v>
      </c>
      <c r="B3683" t="s">
        <v>7081</v>
      </c>
      <c r="C3683" t="s">
        <v>7047</v>
      </c>
      <c r="D3683">
        <v>1</v>
      </c>
      <c r="E3683">
        <v>1</v>
      </c>
      <c r="F3683">
        <v>1</v>
      </c>
      <c r="G3683">
        <v>0</v>
      </c>
      <c r="H3683" t="s">
        <v>7081</v>
      </c>
      <c r="I3683" t="s">
        <v>10418</v>
      </c>
      <c r="J3683" t="s">
        <v>10420</v>
      </c>
      <c r="K3683" s="1">
        <v>42339</v>
      </c>
      <c r="L3683" s="1">
        <v>42339</v>
      </c>
      <c r="M3683" t="s">
        <v>10420</v>
      </c>
      <c r="N3683">
        <v>0</v>
      </c>
      <c r="O3683" t="s">
        <v>6472</v>
      </c>
      <c r="P3683">
        <v>1</v>
      </c>
      <c r="Q3683">
        <v>0</v>
      </c>
      <c r="T3683" t="str">
        <f>IF(LEN(A3683)=2,MID(A3683,1,1),IF(LEN(A3683)=3,MID(A3683,1,2),IF(LEN(A3683)=5,MID(A3683,1,3),IF(LEN(A3683)=7,MID(A3683,1,5),IF(LEN(A3683)=1,"")))))</f>
        <v>523</v>
      </c>
      <c r="U3683">
        <f>IF(LEN(A3683)=7,0,1)</f>
        <v>1</v>
      </c>
      <c r="V3683">
        <f t="shared" si="114"/>
        <v>1</v>
      </c>
      <c r="W3683">
        <f>IF(OR(LEFT(A3683)="1", LEFT(A3683)="2",LEFT(A3683)="3"),1,0)</f>
        <v>0</v>
      </c>
      <c r="Y3683" t="str">
        <f t="shared" si="115"/>
        <v>Belanja Modal Pengadaan Penghias Ruangan Rumah Tangga</v>
      </c>
      <c r="AB3683" t="str">
        <f>IF(LEFT(A3683)="1","D",IF(LEFT(A3683)="2","K",IF(LEFT(A3683)="3","K",IF(LEFT(A3683)="4","K",IF(LEFT(A3683)="5","D",IF(LEFT(A3683)="6","D",IF(LEFT(A3683)="8","K",IF(LEFT(A3683)="9","D"))))))))</f>
        <v>D</v>
      </c>
      <c r="AD3683">
        <f>IF(LEFT(A3683)="4",1,IF(LEFT(A3683)="5",1,IF(LEFT(A3683)="6",1,0)))</f>
        <v>1</v>
      </c>
      <c r="AE3683">
        <f>IF(LEFT(A3683)="8",1,IF(LEFT(A3683)="9",1,0))</f>
        <v>0</v>
      </c>
      <c r="AF3683" t="str">
        <f>LEFT(A3683)</f>
        <v>5</v>
      </c>
    </row>
    <row r="3684" spans="1:32" x14ac:dyDescent="0.25">
      <c r="A3684" t="s">
        <v>7082</v>
      </c>
      <c r="B3684" t="s">
        <v>7081</v>
      </c>
      <c r="C3684" t="s">
        <v>7080</v>
      </c>
      <c r="D3684">
        <v>1</v>
      </c>
      <c r="E3684">
        <v>0</v>
      </c>
      <c r="F3684">
        <v>1</v>
      </c>
      <c r="G3684">
        <v>0</v>
      </c>
      <c r="H3684" t="s">
        <v>7081</v>
      </c>
      <c r="I3684" t="s">
        <v>10418</v>
      </c>
      <c r="J3684" t="s">
        <v>10420</v>
      </c>
      <c r="K3684" s="1">
        <v>42339</v>
      </c>
      <c r="L3684" s="1">
        <v>42339</v>
      </c>
      <c r="M3684" t="s">
        <v>10420</v>
      </c>
      <c r="N3684">
        <v>0</v>
      </c>
      <c r="O3684" t="s">
        <v>6472</v>
      </c>
      <c r="P3684">
        <v>1</v>
      </c>
      <c r="Q3684">
        <v>0</v>
      </c>
      <c r="T3684" t="str">
        <f>IF(LEN(A3684)=2,MID(A3684,1,1),IF(LEN(A3684)=3,MID(A3684,1,2),IF(LEN(A3684)=5,MID(A3684,1,3),IF(LEN(A3684)=7,MID(A3684,1,5),IF(LEN(A3684)=1,"")))))</f>
        <v>52311</v>
      </c>
      <c r="U3684">
        <f>IF(LEN(A3684)=7,0,1)</f>
        <v>0</v>
      </c>
      <c r="V3684">
        <f t="shared" si="114"/>
        <v>1</v>
      </c>
      <c r="W3684">
        <f>IF(OR(LEFT(A3684)="1", LEFT(A3684)="2",LEFT(A3684)="3"),1,0)</f>
        <v>0</v>
      </c>
      <c r="Y3684" t="str">
        <f t="shared" si="115"/>
        <v>Belanja Modal Pengadaan Penghias Ruangan Rumah Tangga</v>
      </c>
      <c r="AB3684" t="str">
        <f>IF(LEFT(A3684)="1","D",IF(LEFT(A3684)="2","K",IF(LEFT(A3684)="3","K",IF(LEFT(A3684)="4","K",IF(LEFT(A3684)="5","D",IF(LEFT(A3684)="6","D",IF(LEFT(A3684)="8","K",IF(LEFT(A3684)="9","D"))))))))</f>
        <v>D</v>
      </c>
      <c r="AD3684">
        <f>IF(LEFT(A3684)="4",1,IF(LEFT(A3684)="5",1,IF(LEFT(A3684)="6",1,0)))</f>
        <v>1</v>
      </c>
      <c r="AE3684">
        <f>IF(LEFT(A3684)="8",1,IF(LEFT(A3684)="9",1,0))</f>
        <v>0</v>
      </c>
      <c r="AF3684" t="str">
        <f>LEFT(A3684)</f>
        <v>5</v>
      </c>
    </row>
    <row r="3685" spans="1:32" x14ac:dyDescent="0.25">
      <c r="A3685" t="s">
        <v>7083</v>
      </c>
      <c r="B3685" t="s">
        <v>7084</v>
      </c>
      <c r="C3685" t="s">
        <v>7047</v>
      </c>
      <c r="D3685">
        <v>1</v>
      </c>
      <c r="E3685">
        <v>1</v>
      </c>
      <c r="F3685">
        <v>1</v>
      </c>
      <c r="G3685">
        <v>0</v>
      </c>
      <c r="H3685" t="s">
        <v>7084</v>
      </c>
      <c r="I3685" t="s">
        <v>10418</v>
      </c>
      <c r="J3685" t="s">
        <v>10420</v>
      </c>
      <c r="K3685" s="1">
        <v>42339</v>
      </c>
      <c r="L3685" s="1">
        <v>42339</v>
      </c>
      <c r="M3685" t="s">
        <v>10420</v>
      </c>
      <c r="N3685">
        <v>0</v>
      </c>
      <c r="O3685" t="s">
        <v>6472</v>
      </c>
      <c r="P3685">
        <v>1</v>
      </c>
      <c r="Q3685">
        <v>0</v>
      </c>
      <c r="T3685" t="str">
        <f>IF(LEN(A3685)=2,MID(A3685,1,1),IF(LEN(A3685)=3,MID(A3685,1,2),IF(LEN(A3685)=5,MID(A3685,1,3),IF(LEN(A3685)=7,MID(A3685,1,5),IF(LEN(A3685)=1,"")))))</f>
        <v>523</v>
      </c>
      <c r="U3685">
        <f>IF(LEN(A3685)=7,0,1)</f>
        <v>1</v>
      </c>
      <c r="V3685">
        <f t="shared" si="114"/>
        <v>1</v>
      </c>
      <c r="W3685">
        <f>IF(OR(LEFT(A3685)="1", LEFT(A3685)="2",LEFT(A3685)="3"),1,0)</f>
        <v>0</v>
      </c>
      <c r="Y3685" t="str">
        <f t="shared" si="115"/>
        <v>Belanja Modal Pengadaan Alat-alat Studio</v>
      </c>
      <c r="AB3685" t="str">
        <f>IF(LEFT(A3685)="1","D",IF(LEFT(A3685)="2","K",IF(LEFT(A3685)="3","K",IF(LEFT(A3685)="4","K",IF(LEFT(A3685)="5","D",IF(LEFT(A3685)="6","D",IF(LEFT(A3685)="8","K",IF(LEFT(A3685)="9","D"))))))))</f>
        <v>D</v>
      </c>
      <c r="AD3685">
        <f>IF(LEFT(A3685)="4",1,IF(LEFT(A3685)="5",1,IF(LEFT(A3685)="6",1,0)))</f>
        <v>1</v>
      </c>
      <c r="AE3685">
        <f>IF(LEFT(A3685)="8",1,IF(LEFT(A3685)="9",1,0))</f>
        <v>0</v>
      </c>
      <c r="AF3685" t="str">
        <f>LEFT(A3685)</f>
        <v>5</v>
      </c>
    </row>
    <row r="3686" spans="1:32" x14ac:dyDescent="0.25">
      <c r="A3686" t="s">
        <v>7085</v>
      </c>
      <c r="B3686" t="s">
        <v>7084</v>
      </c>
      <c r="C3686" t="s">
        <v>7083</v>
      </c>
      <c r="D3686">
        <v>1</v>
      </c>
      <c r="E3686">
        <v>0</v>
      </c>
      <c r="F3686">
        <v>1</v>
      </c>
      <c r="G3686">
        <v>0</v>
      </c>
      <c r="H3686" t="s">
        <v>7084</v>
      </c>
      <c r="I3686" t="s">
        <v>10418</v>
      </c>
      <c r="J3686" t="s">
        <v>10420</v>
      </c>
      <c r="K3686" s="1">
        <v>42339</v>
      </c>
      <c r="L3686" s="1">
        <v>42339</v>
      </c>
      <c r="M3686" t="s">
        <v>10420</v>
      </c>
      <c r="N3686">
        <v>0</v>
      </c>
      <c r="O3686" t="s">
        <v>6472</v>
      </c>
      <c r="P3686">
        <v>1</v>
      </c>
      <c r="Q3686">
        <v>0</v>
      </c>
      <c r="T3686" t="str">
        <f>IF(LEN(A3686)=2,MID(A3686,1,1),IF(LEN(A3686)=3,MID(A3686,1,2),IF(LEN(A3686)=5,MID(A3686,1,3),IF(LEN(A3686)=7,MID(A3686,1,5),IF(LEN(A3686)=1,"")))))</f>
        <v>52312</v>
      </c>
      <c r="U3686">
        <f>IF(LEN(A3686)=7,0,1)</f>
        <v>0</v>
      </c>
      <c r="V3686">
        <f t="shared" si="114"/>
        <v>1</v>
      </c>
      <c r="W3686">
        <f>IF(OR(LEFT(A3686)="1", LEFT(A3686)="2",LEFT(A3686)="3"),1,0)</f>
        <v>0</v>
      </c>
      <c r="Y3686" t="str">
        <f t="shared" si="115"/>
        <v>Belanja Modal Pengadaan Alat-alat Studio</v>
      </c>
      <c r="AB3686" t="str">
        <f>IF(LEFT(A3686)="1","D",IF(LEFT(A3686)="2","K",IF(LEFT(A3686)="3","K",IF(LEFT(A3686)="4","K",IF(LEFT(A3686)="5","D",IF(LEFT(A3686)="6","D",IF(LEFT(A3686)="8","K",IF(LEFT(A3686)="9","D"))))))))</f>
        <v>D</v>
      </c>
      <c r="AD3686">
        <f>IF(LEFT(A3686)="4",1,IF(LEFT(A3686)="5",1,IF(LEFT(A3686)="6",1,0)))</f>
        <v>1</v>
      </c>
      <c r="AE3686">
        <f>IF(LEFT(A3686)="8",1,IF(LEFT(A3686)="9",1,0))</f>
        <v>0</v>
      </c>
      <c r="AF3686" t="str">
        <f>LEFT(A3686)</f>
        <v>5</v>
      </c>
    </row>
    <row r="3687" spans="1:32" x14ac:dyDescent="0.25">
      <c r="A3687" t="s">
        <v>7086</v>
      </c>
      <c r="B3687" t="s">
        <v>7087</v>
      </c>
      <c r="C3687" t="s">
        <v>7047</v>
      </c>
      <c r="D3687">
        <v>1</v>
      </c>
      <c r="E3687">
        <v>1</v>
      </c>
      <c r="F3687">
        <v>1</v>
      </c>
      <c r="G3687">
        <v>0</v>
      </c>
      <c r="H3687" t="s">
        <v>7087</v>
      </c>
      <c r="I3687" t="s">
        <v>10418</v>
      </c>
      <c r="J3687" t="s">
        <v>10420</v>
      </c>
      <c r="K3687" s="1">
        <v>42339</v>
      </c>
      <c r="L3687" s="1">
        <v>42339</v>
      </c>
      <c r="M3687" t="s">
        <v>10420</v>
      </c>
      <c r="N3687">
        <v>0</v>
      </c>
      <c r="O3687" t="s">
        <v>6472</v>
      </c>
      <c r="P3687">
        <v>1</v>
      </c>
      <c r="Q3687">
        <v>0</v>
      </c>
      <c r="T3687" t="str">
        <f>IF(LEN(A3687)=2,MID(A3687,1,1),IF(LEN(A3687)=3,MID(A3687,1,2),IF(LEN(A3687)=5,MID(A3687,1,3),IF(LEN(A3687)=7,MID(A3687,1,5),IF(LEN(A3687)=1,"")))))</f>
        <v>523</v>
      </c>
      <c r="U3687">
        <f>IF(LEN(A3687)=7,0,1)</f>
        <v>1</v>
      </c>
      <c r="V3687">
        <f t="shared" si="114"/>
        <v>1</v>
      </c>
      <c r="W3687">
        <f>IF(OR(LEFT(A3687)="1", LEFT(A3687)="2",LEFT(A3687)="3"),1,0)</f>
        <v>0</v>
      </c>
      <c r="Y3687" t="str">
        <f t="shared" si="115"/>
        <v>Belanja Modal Pengadaan Alat-alat Komunikasi</v>
      </c>
      <c r="AB3687" t="str">
        <f>IF(LEFT(A3687)="1","D",IF(LEFT(A3687)="2","K",IF(LEFT(A3687)="3","K",IF(LEFT(A3687)="4","K",IF(LEFT(A3687)="5","D",IF(LEFT(A3687)="6","D",IF(LEFT(A3687)="8","K",IF(LEFT(A3687)="9","D"))))))))</f>
        <v>D</v>
      </c>
      <c r="AD3687">
        <f>IF(LEFT(A3687)="4",1,IF(LEFT(A3687)="5",1,IF(LEFT(A3687)="6",1,0)))</f>
        <v>1</v>
      </c>
      <c r="AE3687">
        <f>IF(LEFT(A3687)="8",1,IF(LEFT(A3687)="9",1,0))</f>
        <v>0</v>
      </c>
      <c r="AF3687" t="str">
        <f>LEFT(A3687)</f>
        <v>5</v>
      </c>
    </row>
    <row r="3688" spans="1:32" x14ac:dyDescent="0.25">
      <c r="A3688" t="s">
        <v>7088</v>
      </c>
      <c r="B3688" t="s">
        <v>7087</v>
      </c>
      <c r="C3688" t="s">
        <v>7086</v>
      </c>
      <c r="D3688">
        <v>1</v>
      </c>
      <c r="E3688">
        <v>0</v>
      </c>
      <c r="F3688">
        <v>1</v>
      </c>
      <c r="G3688">
        <v>0</v>
      </c>
      <c r="H3688" t="s">
        <v>7087</v>
      </c>
      <c r="I3688" t="s">
        <v>10418</v>
      </c>
      <c r="J3688" t="s">
        <v>10420</v>
      </c>
      <c r="K3688" s="1">
        <v>42339</v>
      </c>
      <c r="L3688" s="1">
        <v>42339</v>
      </c>
      <c r="M3688" t="s">
        <v>10420</v>
      </c>
      <c r="N3688">
        <v>0</v>
      </c>
      <c r="O3688" t="s">
        <v>6472</v>
      </c>
      <c r="P3688">
        <v>1</v>
      </c>
      <c r="Q3688">
        <v>0</v>
      </c>
      <c r="T3688" t="str">
        <f>IF(LEN(A3688)=2,MID(A3688,1,1),IF(LEN(A3688)=3,MID(A3688,1,2),IF(LEN(A3688)=5,MID(A3688,1,3),IF(LEN(A3688)=7,MID(A3688,1,5),IF(LEN(A3688)=1,"")))))</f>
        <v>52313</v>
      </c>
      <c r="U3688">
        <f>IF(LEN(A3688)=7,0,1)</f>
        <v>0</v>
      </c>
      <c r="V3688">
        <f t="shared" si="114"/>
        <v>1</v>
      </c>
      <c r="W3688">
        <f>IF(OR(LEFT(A3688)="1", LEFT(A3688)="2",LEFT(A3688)="3"),1,0)</f>
        <v>0</v>
      </c>
      <c r="Y3688" t="str">
        <f t="shared" si="115"/>
        <v>Belanja Modal Pengadaan Alat-alat Komunikasi</v>
      </c>
      <c r="AB3688" t="str">
        <f>IF(LEFT(A3688)="1","D",IF(LEFT(A3688)="2","K",IF(LEFT(A3688)="3","K",IF(LEFT(A3688)="4","K",IF(LEFT(A3688)="5","D",IF(LEFT(A3688)="6","D",IF(LEFT(A3688)="8","K",IF(LEFT(A3688)="9","D"))))))))</f>
        <v>D</v>
      </c>
      <c r="AD3688">
        <f>IF(LEFT(A3688)="4",1,IF(LEFT(A3688)="5",1,IF(LEFT(A3688)="6",1,0)))</f>
        <v>1</v>
      </c>
      <c r="AE3688">
        <f>IF(LEFT(A3688)="8",1,IF(LEFT(A3688)="9",1,0))</f>
        <v>0</v>
      </c>
      <c r="AF3688" t="str">
        <f>LEFT(A3688)</f>
        <v>5</v>
      </c>
    </row>
    <row r="3689" spans="1:32" x14ac:dyDescent="0.25">
      <c r="A3689" t="s">
        <v>7089</v>
      </c>
      <c r="B3689" t="s">
        <v>7090</v>
      </c>
      <c r="C3689" t="s">
        <v>7047</v>
      </c>
      <c r="D3689">
        <v>1</v>
      </c>
      <c r="E3689">
        <v>1</v>
      </c>
      <c r="F3689">
        <v>1</v>
      </c>
      <c r="G3689">
        <v>0</v>
      </c>
      <c r="H3689" t="s">
        <v>7090</v>
      </c>
      <c r="I3689" t="s">
        <v>10418</v>
      </c>
      <c r="J3689" t="s">
        <v>10420</v>
      </c>
      <c r="K3689" s="1">
        <v>42339</v>
      </c>
      <c r="L3689" s="1">
        <v>42339</v>
      </c>
      <c r="M3689" t="s">
        <v>10420</v>
      </c>
      <c r="N3689">
        <v>0</v>
      </c>
      <c r="O3689" t="s">
        <v>6472</v>
      </c>
      <c r="P3689">
        <v>1</v>
      </c>
      <c r="Q3689">
        <v>0</v>
      </c>
      <c r="T3689" t="str">
        <f>IF(LEN(A3689)=2,MID(A3689,1,1),IF(LEN(A3689)=3,MID(A3689,1,2),IF(LEN(A3689)=5,MID(A3689,1,3),IF(LEN(A3689)=7,MID(A3689,1,5),IF(LEN(A3689)=1,"")))))</f>
        <v>523</v>
      </c>
      <c r="U3689">
        <f>IF(LEN(A3689)=7,0,1)</f>
        <v>1</v>
      </c>
      <c r="V3689">
        <f t="shared" si="114"/>
        <v>1</v>
      </c>
      <c r="W3689">
        <f>IF(OR(LEFT(A3689)="1", LEFT(A3689)="2",LEFT(A3689)="3"),1,0)</f>
        <v>0</v>
      </c>
      <c r="Y3689" t="str">
        <f t="shared" si="115"/>
        <v>Belanja Modal Pengadaan Alat-alat Ukur</v>
      </c>
      <c r="AB3689" t="str">
        <f>IF(LEFT(A3689)="1","D",IF(LEFT(A3689)="2","K",IF(LEFT(A3689)="3","K",IF(LEFT(A3689)="4","K",IF(LEFT(A3689)="5","D",IF(LEFT(A3689)="6","D",IF(LEFT(A3689)="8","K",IF(LEFT(A3689)="9","D"))))))))</f>
        <v>D</v>
      </c>
      <c r="AD3689">
        <f>IF(LEFT(A3689)="4",1,IF(LEFT(A3689)="5",1,IF(LEFT(A3689)="6",1,0)))</f>
        <v>1</v>
      </c>
      <c r="AE3689">
        <f>IF(LEFT(A3689)="8",1,IF(LEFT(A3689)="9",1,0))</f>
        <v>0</v>
      </c>
      <c r="AF3689" t="str">
        <f>LEFT(A3689)</f>
        <v>5</v>
      </c>
    </row>
    <row r="3690" spans="1:32" x14ac:dyDescent="0.25">
      <c r="A3690" t="s">
        <v>7091</v>
      </c>
      <c r="B3690" t="s">
        <v>7090</v>
      </c>
      <c r="C3690" t="s">
        <v>7089</v>
      </c>
      <c r="D3690">
        <v>1</v>
      </c>
      <c r="E3690">
        <v>0</v>
      </c>
      <c r="F3690">
        <v>1</v>
      </c>
      <c r="G3690">
        <v>0</v>
      </c>
      <c r="H3690" t="s">
        <v>7090</v>
      </c>
      <c r="I3690" t="s">
        <v>10418</v>
      </c>
      <c r="J3690" t="s">
        <v>10420</v>
      </c>
      <c r="K3690" s="1">
        <v>42339</v>
      </c>
      <c r="L3690" s="1">
        <v>42339</v>
      </c>
      <c r="M3690" t="s">
        <v>10420</v>
      </c>
      <c r="N3690">
        <v>0</v>
      </c>
      <c r="O3690" t="s">
        <v>6472</v>
      </c>
      <c r="P3690">
        <v>1</v>
      </c>
      <c r="Q3690">
        <v>0</v>
      </c>
      <c r="T3690" t="str">
        <f>IF(LEN(A3690)=2,MID(A3690,1,1),IF(LEN(A3690)=3,MID(A3690,1,2),IF(LEN(A3690)=5,MID(A3690,1,3),IF(LEN(A3690)=7,MID(A3690,1,5),IF(LEN(A3690)=1,"")))))</f>
        <v>52314</v>
      </c>
      <c r="U3690">
        <f>IF(LEN(A3690)=7,0,1)</f>
        <v>0</v>
      </c>
      <c r="V3690">
        <f t="shared" si="114"/>
        <v>1</v>
      </c>
      <c r="W3690">
        <f>IF(OR(LEFT(A3690)="1", LEFT(A3690)="2",LEFT(A3690)="3"),1,0)</f>
        <v>0</v>
      </c>
      <c r="Y3690" t="str">
        <f t="shared" si="115"/>
        <v>Belanja Modal Pengadaan Alat-alat Ukur</v>
      </c>
      <c r="AB3690" t="str">
        <f>IF(LEFT(A3690)="1","D",IF(LEFT(A3690)="2","K",IF(LEFT(A3690)="3","K",IF(LEFT(A3690)="4","K",IF(LEFT(A3690)="5","D",IF(LEFT(A3690)="6","D",IF(LEFT(A3690)="8","K",IF(LEFT(A3690)="9","D"))))))))</f>
        <v>D</v>
      </c>
      <c r="AD3690">
        <f>IF(LEFT(A3690)="4",1,IF(LEFT(A3690)="5",1,IF(LEFT(A3690)="6",1,0)))</f>
        <v>1</v>
      </c>
      <c r="AE3690">
        <f>IF(LEFT(A3690)="8",1,IF(LEFT(A3690)="9",1,0))</f>
        <v>0</v>
      </c>
      <c r="AF3690" t="str">
        <f>LEFT(A3690)</f>
        <v>5</v>
      </c>
    </row>
    <row r="3691" spans="1:32" x14ac:dyDescent="0.25">
      <c r="A3691" t="s">
        <v>7092</v>
      </c>
      <c r="B3691" t="s">
        <v>7093</v>
      </c>
      <c r="C3691" t="s">
        <v>7047</v>
      </c>
      <c r="D3691">
        <v>1</v>
      </c>
      <c r="E3691">
        <v>1</v>
      </c>
      <c r="F3691">
        <v>1</v>
      </c>
      <c r="G3691">
        <v>0</v>
      </c>
      <c r="H3691" t="s">
        <v>7093</v>
      </c>
      <c r="I3691" t="s">
        <v>10418</v>
      </c>
      <c r="J3691" t="s">
        <v>10420</v>
      </c>
      <c r="K3691" s="1">
        <v>42339</v>
      </c>
      <c r="L3691" s="1">
        <v>42339</v>
      </c>
      <c r="M3691" t="s">
        <v>10420</v>
      </c>
      <c r="N3691">
        <v>0</v>
      </c>
      <c r="O3691" t="s">
        <v>6472</v>
      </c>
      <c r="P3691">
        <v>1</v>
      </c>
      <c r="Q3691">
        <v>0</v>
      </c>
      <c r="T3691" t="str">
        <f>IF(LEN(A3691)=2,MID(A3691,1,1),IF(LEN(A3691)=3,MID(A3691,1,2),IF(LEN(A3691)=5,MID(A3691,1,3),IF(LEN(A3691)=7,MID(A3691,1,5),IF(LEN(A3691)=1,"")))))</f>
        <v>523</v>
      </c>
      <c r="U3691">
        <f>IF(LEN(A3691)=7,0,1)</f>
        <v>1</v>
      </c>
      <c r="V3691">
        <f t="shared" si="114"/>
        <v>1</v>
      </c>
      <c r="W3691">
        <f>IF(OR(LEFT(A3691)="1", LEFT(A3691)="2",LEFT(A3691)="3"),1,0)</f>
        <v>0</v>
      </c>
      <c r="Y3691" t="str">
        <f t="shared" si="115"/>
        <v>Belanja Modal Pengadaan Alat-alat Kedokteran</v>
      </c>
      <c r="AB3691" t="str">
        <f>IF(LEFT(A3691)="1","D",IF(LEFT(A3691)="2","K",IF(LEFT(A3691)="3","K",IF(LEFT(A3691)="4","K",IF(LEFT(A3691)="5","D",IF(LEFT(A3691)="6","D",IF(LEFT(A3691)="8","K",IF(LEFT(A3691)="9","D"))))))))</f>
        <v>D</v>
      </c>
      <c r="AD3691">
        <f>IF(LEFT(A3691)="4",1,IF(LEFT(A3691)="5",1,IF(LEFT(A3691)="6",1,0)))</f>
        <v>1</v>
      </c>
      <c r="AE3691">
        <f>IF(LEFT(A3691)="8",1,IF(LEFT(A3691)="9",1,0))</f>
        <v>0</v>
      </c>
      <c r="AF3691" t="str">
        <f>LEFT(A3691)</f>
        <v>5</v>
      </c>
    </row>
    <row r="3692" spans="1:32" x14ac:dyDescent="0.25">
      <c r="A3692" t="s">
        <v>7094</v>
      </c>
      <c r="B3692" t="s">
        <v>7093</v>
      </c>
      <c r="C3692" t="s">
        <v>7092</v>
      </c>
      <c r="D3692">
        <v>1</v>
      </c>
      <c r="E3692">
        <v>0</v>
      </c>
      <c r="F3692">
        <v>1</v>
      </c>
      <c r="G3692">
        <v>0</v>
      </c>
      <c r="H3692" t="s">
        <v>7093</v>
      </c>
      <c r="I3692" t="s">
        <v>10418</v>
      </c>
      <c r="J3692" t="s">
        <v>10420</v>
      </c>
      <c r="K3692" s="1">
        <v>42339</v>
      </c>
      <c r="L3692" s="1">
        <v>42339</v>
      </c>
      <c r="M3692" t="s">
        <v>10420</v>
      </c>
      <c r="N3692">
        <v>0</v>
      </c>
      <c r="O3692" t="s">
        <v>6472</v>
      </c>
      <c r="P3692">
        <v>1</v>
      </c>
      <c r="Q3692">
        <v>0</v>
      </c>
      <c r="T3692" t="str">
        <f>IF(LEN(A3692)=2,MID(A3692,1,1),IF(LEN(A3692)=3,MID(A3692,1,2),IF(LEN(A3692)=5,MID(A3692,1,3),IF(LEN(A3692)=7,MID(A3692,1,5),IF(LEN(A3692)=1,"")))))</f>
        <v>52315</v>
      </c>
      <c r="U3692">
        <f>IF(LEN(A3692)=7,0,1)</f>
        <v>0</v>
      </c>
      <c r="V3692">
        <f t="shared" si="114"/>
        <v>1</v>
      </c>
      <c r="W3692">
        <f>IF(OR(LEFT(A3692)="1", LEFT(A3692)="2",LEFT(A3692)="3"),1,0)</f>
        <v>0</v>
      </c>
      <c r="Y3692" t="str">
        <f t="shared" si="115"/>
        <v>Belanja Modal Pengadaan Alat-alat Kedokteran</v>
      </c>
      <c r="AB3692" t="str">
        <f>IF(LEFT(A3692)="1","D",IF(LEFT(A3692)="2","K",IF(LEFT(A3692)="3","K",IF(LEFT(A3692)="4","K",IF(LEFT(A3692)="5","D",IF(LEFT(A3692)="6","D",IF(LEFT(A3692)="8","K",IF(LEFT(A3692)="9","D"))))))))</f>
        <v>D</v>
      </c>
      <c r="AD3692">
        <f>IF(LEFT(A3692)="4",1,IF(LEFT(A3692)="5",1,IF(LEFT(A3692)="6",1,0)))</f>
        <v>1</v>
      </c>
      <c r="AE3692">
        <f>IF(LEFT(A3692)="8",1,IF(LEFT(A3692)="9",1,0))</f>
        <v>0</v>
      </c>
      <c r="AF3692" t="str">
        <f>LEFT(A3692)</f>
        <v>5</v>
      </c>
    </row>
    <row r="3693" spans="1:32" x14ac:dyDescent="0.25">
      <c r="A3693" t="s">
        <v>7095</v>
      </c>
      <c r="B3693" t="s">
        <v>7096</v>
      </c>
      <c r="C3693" t="s">
        <v>7047</v>
      </c>
      <c r="D3693">
        <v>1</v>
      </c>
      <c r="E3693">
        <v>1</v>
      </c>
      <c r="F3693">
        <v>1</v>
      </c>
      <c r="G3693">
        <v>0</v>
      </c>
      <c r="H3693" t="s">
        <v>7096</v>
      </c>
      <c r="I3693" t="s">
        <v>10418</v>
      </c>
      <c r="J3693" t="s">
        <v>10420</v>
      </c>
      <c r="K3693" s="1">
        <v>42339</v>
      </c>
      <c r="L3693" s="1">
        <v>42339</v>
      </c>
      <c r="M3693" t="s">
        <v>10420</v>
      </c>
      <c r="N3693">
        <v>0</v>
      </c>
      <c r="O3693" t="s">
        <v>6472</v>
      </c>
      <c r="P3693">
        <v>1</v>
      </c>
      <c r="Q3693">
        <v>0</v>
      </c>
      <c r="T3693" t="str">
        <f>IF(LEN(A3693)=2,MID(A3693,1,1),IF(LEN(A3693)=3,MID(A3693,1,2),IF(LEN(A3693)=5,MID(A3693,1,3),IF(LEN(A3693)=7,MID(A3693,1,5),IF(LEN(A3693)=1,"")))))</f>
        <v>523</v>
      </c>
      <c r="U3693">
        <f>IF(LEN(A3693)=7,0,1)</f>
        <v>1</v>
      </c>
      <c r="V3693">
        <f t="shared" si="114"/>
        <v>1</v>
      </c>
      <c r="W3693">
        <f>IF(OR(LEFT(A3693)="1", LEFT(A3693)="2",LEFT(A3693)="3"),1,0)</f>
        <v>0</v>
      </c>
      <c r="Y3693" t="str">
        <f t="shared" si="115"/>
        <v>Belanja Modal Pengadaan Alat-alat Laboratorium</v>
      </c>
      <c r="AB3693" t="str">
        <f>IF(LEFT(A3693)="1","D",IF(LEFT(A3693)="2","K",IF(LEFT(A3693)="3","K",IF(LEFT(A3693)="4","K",IF(LEFT(A3693)="5","D",IF(LEFT(A3693)="6","D",IF(LEFT(A3693)="8","K",IF(LEFT(A3693)="9","D"))))))))</f>
        <v>D</v>
      </c>
      <c r="AD3693">
        <f>IF(LEFT(A3693)="4",1,IF(LEFT(A3693)="5",1,IF(LEFT(A3693)="6",1,0)))</f>
        <v>1</v>
      </c>
      <c r="AE3693">
        <f>IF(LEFT(A3693)="8",1,IF(LEFT(A3693)="9",1,0))</f>
        <v>0</v>
      </c>
      <c r="AF3693" t="str">
        <f>LEFT(A3693)</f>
        <v>5</v>
      </c>
    </row>
    <row r="3694" spans="1:32" x14ac:dyDescent="0.25">
      <c r="A3694" t="s">
        <v>7097</v>
      </c>
      <c r="B3694" t="s">
        <v>7096</v>
      </c>
      <c r="C3694" t="s">
        <v>7095</v>
      </c>
      <c r="D3694">
        <v>1</v>
      </c>
      <c r="E3694">
        <v>0</v>
      </c>
      <c r="F3694">
        <v>1</v>
      </c>
      <c r="G3694">
        <v>0</v>
      </c>
      <c r="H3694" t="s">
        <v>7096</v>
      </c>
      <c r="I3694" t="s">
        <v>10418</v>
      </c>
      <c r="J3694" t="s">
        <v>10420</v>
      </c>
      <c r="K3694" s="1">
        <v>42339</v>
      </c>
      <c r="L3694" s="1">
        <v>42339</v>
      </c>
      <c r="M3694" t="s">
        <v>10420</v>
      </c>
      <c r="N3694">
        <v>0</v>
      </c>
      <c r="O3694" t="s">
        <v>6472</v>
      </c>
      <c r="P3694">
        <v>1</v>
      </c>
      <c r="Q3694">
        <v>0</v>
      </c>
      <c r="T3694" t="str">
        <f>IF(LEN(A3694)=2,MID(A3694,1,1),IF(LEN(A3694)=3,MID(A3694,1,2),IF(LEN(A3694)=5,MID(A3694,1,3),IF(LEN(A3694)=7,MID(A3694,1,5),IF(LEN(A3694)=1,"")))))</f>
        <v>52316</v>
      </c>
      <c r="U3694">
        <f>IF(LEN(A3694)=7,0,1)</f>
        <v>0</v>
      </c>
      <c r="V3694">
        <f t="shared" si="114"/>
        <v>1</v>
      </c>
      <c r="W3694">
        <f>IF(OR(LEFT(A3694)="1", LEFT(A3694)="2",LEFT(A3694)="3"),1,0)</f>
        <v>0</v>
      </c>
      <c r="Y3694" t="str">
        <f t="shared" si="115"/>
        <v>Belanja Modal Pengadaan Alat-alat Laboratorium</v>
      </c>
      <c r="AB3694" t="str">
        <f>IF(LEFT(A3694)="1","D",IF(LEFT(A3694)="2","K",IF(LEFT(A3694)="3","K",IF(LEFT(A3694)="4","K",IF(LEFT(A3694)="5","D",IF(LEFT(A3694)="6","D",IF(LEFT(A3694)="8","K",IF(LEFT(A3694)="9","D"))))))))</f>
        <v>D</v>
      </c>
      <c r="AD3694">
        <f>IF(LEFT(A3694)="4",1,IF(LEFT(A3694)="5",1,IF(LEFT(A3694)="6",1,0)))</f>
        <v>1</v>
      </c>
      <c r="AE3694">
        <f>IF(LEFT(A3694)="8",1,IF(LEFT(A3694)="9",1,0))</f>
        <v>0</v>
      </c>
      <c r="AF3694" t="str">
        <f>LEFT(A3694)</f>
        <v>5</v>
      </c>
    </row>
    <row r="3695" spans="1:32" x14ac:dyDescent="0.25">
      <c r="A3695" t="s">
        <v>7098</v>
      </c>
      <c r="B3695" t="s">
        <v>7099</v>
      </c>
      <c r="C3695" t="s">
        <v>7047</v>
      </c>
      <c r="D3695">
        <v>1</v>
      </c>
      <c r="E3695">
        <v>1</v>
      </c>
      <c r="F3695">
        <v>1</v>
      </c>
      <c r="G3695">
        <v>0</v>
      </c>
      <c r="H3695" t="s">
        <v>7099</v>
      </c>
      <c r="I3695" t="s">
        <v>10418</v>
      </c>
      <c r="J3695" t="s">
        <v>10420</v>
      </c>
      <c r="K3695" s="1">
        <v>42339</v>
      </c>
      <c r="L3695" s="1">
        <v>42339</v>
      </c>
      <c r="M3695" t="s">
        <v>10420</v>
      </c>
      <c r="N3695">
        <v>0</v>
      </c>
      <c r="O3695" t="s">
        <v>6472</v>
      </c>
      <c r="P3695">
        <v>1</v>
      </c>
      <c r="Q3695">
        <v>0</v>
      </c>
      <c r="T3695" t="str">
        <f>IF(LEN(A3695)=2,MID(A3695,1,1),IF(LEN(A3695)=3,MID(A3695,1,2),IF(LEN(A3695)=5,MID(A3695,1,3),IF(LEN(A3695)=7,MID(A3695,1,5),IF(LEN(A3695)=1,"")))))</f>
        <v>523</v>
      </c>
      <c r="U3695">
        <f>IF(LEN(A3695)=7,0,1)</f>
        <v>1</v>
      </c>
      <c r="V3695">
        <f t="shared" si="114"/>
        <v>1</v>
      </c>
      <c r="W3695">
        <f>IF(OR(LEFT(A3695)="1", LEFT(A3695)="2",LEFT(A3695)="3"),1,0)</f>
        <v>0</v>
      </c>
      <c r="Y3695" t="str">
        <f t="shared" si="115"/>
        <v>Belanja Modal Pengadaan Konstruksi Jalan</v>
      </c>
      <c r="AB3695" t="str">
        <f>IF(LEFT(A3695)="1","D",IF(LEFT(A3695)="2","K",IF(LEFT(A3695)="3","K",IF(LEFT(A3695)="4","K",IF(LEFT(A3695)="5","D",IF(LEFT(A3695)="6","D",IF(LEFT(A3695)="8","K",IF(LEFT(A3695)="9","D"))))))))</f>
        <v>D</v>
      </c>
      <c r="AD3695">
        <f>IF(LEFT(A3695)="4",1,IF(LEFT(A3695)="5",1,IF(LEFT(A3695)="6",1,0)))</f>
        <v>1</v>
      </c>
      <c r="AE3695">
        <f>IF(LEFT(A3695)="8",1,IF(LEFT(A3695)="9",1,0))</f>
        <v>0</v>
      </c>
      <c r="AF3695" t="str">
        <f>LEFT(A3695)</f>
        <v>5</v>
      </c>
    </row>
    <row r="3696" spans="1:32" x14ac:dyDescent="0.25">
      <c r="A3696" t="s">
        <v>7100</v>
      </c>
      <c r="B3696" t="s">
        <v>7099</v>
      </c>
      <c r="C3696" t="s">
        <v>7098</v>
      </c>
      <c r="D3696">
        <v>1</v>
      </c>
      <c r="E3696">
        <v>0</v>
      </c>
      <c r="F3696">
        <v>1</v>
      </c>
      <c r="G3696">
        <v>0</v>
      </c>
      <c r="H3696" t="s">
        <v>7099</v>
      </c>
      <c r="I3696" t="s">
        <v>10418</v>
      </c>
      <c r="J3696" t="s">
        <v>10420</v>
      </c>
      <c r="K3696" s="1">
        <v>42339</v>
      </c>
      <c r="L3696" s="1">
        <v>42339</v>
      </c>
      <c r="M3696" t="s">
        <v>10420</v>
      </c>
      <c r="N3696">
        <v>0</v>
      </c>
      <c r="O3696" t="s">
        <v>6472</v>
      </c>
      <c r="P3696">
        <v>1</v>
      </c>
      <c r="Q3696">
        <v>0</v>
      </c>
      <c r="T3696" t="str">
        <f>IF(LEN(A3696)=2,MID(A3696,1,1),IF(LEN(A3696)=3,MID(A3696,1,2),IF(LEN(A3696)=5,MID(A3696,1,3),IF(LEN(A3696)=7,MID(A3696,1,5),IF(LEN(A3696)=1,"")))))</f>
        <v>52317</v>
      </c>
      <c r="U3696">
        <f>IF(LEN(A3696)=7,0,1)</f>
        <v>0</v>
      </c>
      <c r="V3696">
        <f t="shared" si="114"/>
        <v>1</v>
      </c>
      <c r="W3696">
        <f>IF(OR(LEFT(A3696)="1", LEFT(A3696)="2",LEFT(A3696)="3"),1,0)</f>
        <v>0</v>
      </c>
      <c r="Y3696" t="str">
        <f t="shared" si="115"/>
        <v>Belanja Modal Pengadaan Konstruksi Jalan</v>
      </c>
      <c r="AB3696" t="str">
        <f>IF(LEFT(A3696)="1","D",IF(LEFT(A3696)="2","K",IF(LEFT(A3696)="3","K",IF(LEFT(A3696)="4","K",IF(LEFT(A3696)="5","D",IF(LEFT(A3696)="6","D",IF(LEFT(A3696)="8","K",IF(LEFT(A3696)="9","D"))))))))</f>
        <v>D</v>
      </c>
      <c r="AD3696">
        <f>IF(LEFT(A3696)="4",1,IF(LEFT(A3696)="5",1,IF(LEFT(A3696)="6",1,0)))</f>
        <v>1</v>
      </c>
      <c r="AE3696">
        <f>IF(LEFT(A3696)="8",1,IF(LEFT(A3696)="9",1,0))</f>
        <v>0</v>
      </c>
      <c r="AF3696" t="str">
        <f>LEFT(A3696)</f>
        <v>5</v>
      </c>
    </row>
    <row r="3697" spans="1:32" x14ac:dyDescent="0.25">
      <c r="A3697" t="s">
        <v>7101</v>
      </c>
      <c r="B3697" t="s">
        <v>7102</v>
      </c>
      <c r="C3697" t="s">
        <v>7047</v>
      </c>
      <c r="D3697">
        <v>1</v>
      </c>
      <c r="E3697">
        <v>1</v>
      </c>
      <c r="F3697">
        <v>1</v>
      </c>
      <c r="G3697">
        <v>0</v>
      </c>
      <c r="H3697" t="s">
        <v>7102</v>
      </c>
      <c r="I3697" t="s">
        <v>10418</v>
      </c>
      <c r="J3697" t="s">
        <v>10420</v>
      </c>
      <c r="K3697" s="1">
        <v>42339</v>
      </c>
      <c r="L3697" s="1">
        <v>42339</v>
      </c>
      <c r="M3697" t="s">
        <v>10420</v>
      </c>
      <c r="N3697">
        <v>0</v>
      </c>
      <c r="O3697" t="s">
        <v>6472</v>
      </c>
      <c r="P3697">
        <v>1</v>
      </c>
      <c r="Q3697">
        <v>0</v>
      </c>
      <c r="T3697" t="str">
        <f>IF(LEN(A3697)=2,MID(A3697,1,1),IF(LEN(A3697)=3,MID(A3697,1,2),IF(LEN(A3697)=5,MID(A3697,1,3),IF(LEN(A3697)=7,MID(A3697,1,5),IF(LEN(A3697)=1,"")))))</f>
        <v>523</v>
      </c>
      <c r="U3697">
        <f>IF(LEN(A3697)=7,0,1)</f>
        <v>1</v>
      </c>
      <c r="V3697">
        <f t="shared" si="114"/>
        <v>1</v>
      </c>
      <c r="W3697">
        <f>IF(OR(LEFT(A3697)="1", LEFT(A3697)="2",LEFT(A3697)="3"),1,0)</f>
        <v>0</v>
      </c>
      <c r="Y3697" t="str">
        <f t="shared" si="115"/>
        <v>Belanja Modal Pengadaan Konstruksi Jembatan</v>
      </c>
      <c r="AB3697" t="str">
        <f>IF(LEFT(A3697)="1","D",IF(LEFT(A3697)="2","K",IF(LEFT(A3697)="3","K",IF(LEFT(A3697)="4","K",IF(LEFT(A3697)="5","D",IF(LEFT(A3697)="6","D",IF(LEFT(A3697)="8","K",IF(LEFT(A3697)="9","D"))))))))</f>
        <v>D</v>
      </c>
      <c r="AD3697">
        <f>IF(LEFT(A3697)="4",1,IF(LEFT(A3697)="5",1,IF(LEFT(A3697)="6",1,0)))</f>
        <v>1</v>
      </c>
      <c r="AE3697">
        <f>IF(LEFT(A3697)="8",1,IF(LEFT(A3697)="9",1,0))</f>
        <v>0</v>
      </c>
      <c r="AF3697" t="str">
        <f>LEFT(A3697)</f>
        <v>5</v>
      </c>
    </row>
    <row r="3698" spans="1:32" x14ac:dyDescent="0.25">
      <c r="A3698" t="s">
        <v>7103</v>
      </c>
      <c r="B3698" t="s">
        <v>7102</v>
      </c>
      <c r="C3698" t="s">
        <v>7101</v>
      </c>
      <c r="D3698">
        <v>1</v>
      </c>
      <c r="E3698">
        <v>0</v>
      </c>
      <c r="F3698">
        <v>1</v>
      </c>
      <c r="G3698">
        <v>0</v>
      </c>
      <c r="H3698" t="s">
        <v>7102</v>
      </c>
      <c r="I3698" t="s">
        <v>10418</v>
      </c>
      <c r="J3698" t="s">
        <v>10420</v>
      </c>
      <c r="K3698" s="1">
        <v>42339</v>
      </c>
      <c r="L3698" s="1">
        <v>42339</v>
      </c>
      <c r="M3698" t="s">
        <v>10420</v>
      </c>
      <c r="N3698">
        <v>0</v>
      </c>
      <c r="O3698" t="s">
        <v>6472</v>
      </c>
      <c r="P3698">
        <v>1</v>
      </c>
      <c r="Q3698">
        <v>0</v>
      </c>
      <c r="T3698" t="str">
        <f>IF(LEN(A3698)=2,MID(A3698,1,1),IF(LEN(A3698)=3,MID(A3698,1,2),IF(LEN(A3698)=5,MID(A3698,1,3),IF(LEN(A3698)=7,MID(A3698,1,5),IF(LEN(A3698)=1,"")))))</f>
        <v>52318</v>
      </c>
      <c r="U3698">
        <f>IF(LEN(A3698)=7,0,1)</f>
        <v>0</v>
      </c>
      <c r="V3698">
        <f t="shared" si="114"/>
        <v>1</v>
      </c>
      <c r="W3698">
        <f>IF(OR(LEFT(A3698)="1", LEFT(A3698)="2",LEFT(A3698)="3"),1,0)</f>
        <v>0</v>
      </c>
      <c r="Y3698" t="str">
        <f t="shared" si="115"/>
        <v>Belanja Modal Pengadaan Konstruksi Jembatan</v>
      </c>
      <c r="AB3698" t="str">
        <f>IF(LEFT(A3698)="1","D",IF(LEFT(A3698)="2","K",IF(LEFT(A3698)="3","K",IF(LEFT(A3698)="4","K",IF(LEFT(A3698)="5","D",IF(LEFT(A3698)="6","D",IF(LEFT(A3698)="8","K",IF(LEFT(A3698)="9","D"))))))))</f>
        <v>D</v>
      </c>
      <c r="AD3698">
        <f>IF(LEFT(A3698)="4",1,IF(LEFT(A3698)="5",1,IF(LEFT(A3698)="6",1,0)))</f>
        <v>1</v>
      </c>
      <c r="AE3698">
        <f>IF(LEFT(A3698)="8",1,IF(LEFT(A3698)="9",1,0))</f>
        <v>0</v>
      </c>
      <c r="AF3698" t="str">
        <f>LEFT(A3698)</f>
        <v>5</v>
      </c>
    </row>
    <row r="3699" spans="1:32" x14ac:dyDescent="0.25">
      <c r="A3699" t="s">
        <v>7104</v>
      </c>
      <c r="B3699" t="s">
        <v>7105</v>
      </c>
      <c r="C3699" t="s">
        <v>7047</v>
      </c>
      <c r="D3699">
        <v>1</v>
      </c>
      <c r="E3699">
        <v>1</v>
      </c>
      <c r="F3699">
        <v>1</v>
      </c>
      <c r="G3699">
        <v>0</v>
      </c>
      <c r="H3699" t="s">
        <v>7105</v>
      </c>
      <c r="I3699" t="s">
        <v>10418</v>
      </c>
      <c r="J3699" t="s">
        <v>10420</v>
      </c>
      <c r="K3699" s="1">
        <v>42339</v>
      </c>
      <c r="L3699" s="1">
        <v>42339</v>
      </c>
      <c r="M3699" t="s">
        <v>10420</v>
      </c>
      <c r="N3699">
        <v>0</v>
      </c>
      <c r="O3699" t="s">
        <v>6472</v>
      </c>
      <c r="P3699">
        <v>1</v>
      </c>
      <c r="Q3699">
        <v>0</v>
      </c>
      <c r="T3699" t="str">
        <f>IF(LEN(A3699)=2,MID(A3699,1,1),IF(LEN(A3699)=3,MID(A3699,1,2),IF(LEN(A3699)=5,MID(A3699,1,3),IF(LEN(A3699)=7,MID(A3699,1,5),IF(LEN(A3699)=1,"")))))</f>
        <v>523</v>
      </c>
      <c r="U3699">
        <f>IF(LEN(A3699)=7,0,1)</f>
        <v>1</v>
      </c>
      <c r="V3699">
        <f t="shared" si="114"/>
        <v>1</v>
      </c>
      <c r="W3699">
        <f>IF(OR(LEFT(A3699)="1", LEFT(A3699)="2",LEFT(A3699)="3"),1,0)</f>
        <v>0</v>
      </c>
      <c r="Y3699" t="str">
        <f t="shared" si="115"/>
        <v>Belanja Modal Pengadaan Konstruksi Jaringan Air</v>
      </c>
      <c r="AB3699" t="str">
        <f>IF(LEFT(A3699)="1","D",IF(LEFT(A3699)="2","K",IF(LEFT(A3699)="3","K",IF(LEFT(A3699)="4","K",IF(LEFT(A3699)="5","D",IF(LEFT(A3699)="6","D",IF(LEFT(A3699)="8","K",IF(LEFT(A3699)="9","D"))))))))</f>
        <v>D</v>
      </c>
      <c r="AD3699">
        <f>IF(LEFT(A3699)="4",1,IF(LEFT(A3699)="5",1,IF(LEFT(A3699)="6",1,0)))</f>
        <v>1</v>
      </c>
      <c r="AE3699">
        <f>IF(LEFT(A3699)="8",1,IF(LEFT(A3699)="9",1,0))</f>
        <v>0</v>
      </c>
      <c r="AF3699" t="str">
        <f>LEFT(A3699)</f>
        <v>5</v>
      </c>
    </row>
    <row r="3700" spans="1:32" x14ac:dyDescent="0.25">
      <c r="A3700" t="s">
        <v>7106</v>
      </c>
      <c r="B3700" t="s">
        <v>7107</v>
      </c>
      <c r="C3700" t="s">
        <v>7104</v>
      </c>
      <c r="D3700">
        <v>1</v>
      </c>
      <c r="E3700">
        <v>0</v>
      </c>
      <c r="F3700">
        <v>1</v>
      </c>
      <c r="G3700">
        <v>0</v>
      </c>
      <c r="H3700" t="s">
        <v>7107</v>
      </c>
      <c r="I3700" t="s">
        <v>10418</v>
      </c>
      <c r="J3700" t="s">
        <v>10420</v>
      </c>
      <c r="K3700" s="1">
        <v>42339</v>
      </c>
      <c r="L3700" s="1">
        <v>42339</v>
      </c>
      <c r="M3700" t="s">
        <v>10420</v>
      </c>
      <c r="N3700">
        <v>0</v>
      </c>
      <c r="O3700" t="s">
        <v>6472</v>
      </c>
      <c r="P3700">
        <v>1</v>
      </c>
      <c r="Q3700">
        <v>0</v>
      </c>
      <c r="T3700" t="str">
        <f>IF(LEN(A3700)=2,MID(A3700,1,1),IF(LEN(A3700)=3,MID(A3700,1,2),IF(LEN(A3700)=5,MID(A3700,1,3),IF(LEN(A3700)=7,MID(A3700,1,5),IF(LEN(A3700)=1,"")))))</f>
        <v>52319</v>
      </c>
      <c r="U3700">
        <f>IF(LEN(A3700)=7,0,1)</f>
        <v>0</v>
      </c>
      <c r="V3700">
        <f t="shared" si="114"/>
        <v>1</v>
      </c>
      <c r="W3700">
        <f>IF(OR(LEFT(A3700)="1", LEFT(A3700)="2",LEFT(A3700)="3"),1,0)</f>
        <v>0</v>
      </c>
      <c r="Y3700" t="str">
        <f t="shared" si="115"/>
        <v>Belanja Modal Pengadaan Konstruksi Bangunan, Instalasi dan Jaringan Air</v>
      </c>
      <c r="AB3700" t="str">
        <f>IF(LEFT(A3700)="1","D",IF(LEFT(A3700)="2","K",IF(LEFT(A3700)="3","K",IF(LEFT(A3700)="4","K",IF(LEFT(A3700)="5","D",IF(LEFT(A3700)="6","D",IF(LEFT(A3700)="8","K",IF(LEFT(A3700)="9","D"))))))))</f>
        <v>D</v>
      </c>
      <c r="AD3700">
        <f>IF(LEFT(A3700)="4",1,IF(LEFT(A3700)="5",1,IF(LEFT(A3700)="6",1,0)))</f>
        <v>1</v>
      </c>
      <c r="AE3700">
        <f>IF(LEFT(A3700)="8",1,IF(LEFT(A3700)="9",1,0))</f>
        <v>0</v>
      </c>
      <c r="AF3700" t="str">
        <f>LEFT(A3700)</f>
        <v>5</v>
      </c>
    </row>
    <row r="3701" spans="1:32" x14ac:dyDescent="0.25">
      <c r="A3701" t="s">
        <v>7108</v>
      </c>
      <c r="B3701" t="s">
        <v>7109</v>
      </c>
      <c r="C3701" t="s">
        <v>7104</v>
      </c>
      <c r="D3701">
        <v>1</v>
      </c>
      <c r="E3701">
        <v>0</v>
      </c>
      <c r="F3701">
        <v>1</v>
      </c>
      <c r="G3701">
        <v>0</v>
      </c>
      <c r="H3701" t="s">
        <v>7109</v>
      </c>
      <c r="I3701" t="s">
        <v>10418</v>
      </c>
      <c r="J3701" t="s">
        <v>10420</v>
      </c>
      <c r="K3701" s="1">
        <v>42339</v>
      </c>
      <c r="L3701" s="1">
        <v>42339</v>
      </c>
      <c r="M3701" t="s">
        <v>10420</v>
      </c>
      <c r="N3701">
        <v>0</v>
      </c>
      <c r="O3701" t="s">
        <v>6472</v>
      </c>
      <c r="P3701">
        <v>1</v>
      </c>
      <c r="Q3701">
        <v>0</v>
      </c>
      <c r="T3701" t="str">
        <f>IF(LEN(A3701)=2,MID(A3701,1,1),IF(LEN(A3701)=3,MID(A3701,1,2),IF(LEN(A3701)=5,MID(A3701,1,3),IF(LEN(A3701)=7,MID(A3701,1,5),IF(LEN(A3701)=1,"")))))</f>
        <v>52319</v>
      </c>
      <c r="U3701">
        <f>IF(LEN(A3701)=7,0,1)</f>
        <v>0</v>
      </c>
      <c r="V3701">
        <f t="shared" si="114"/>
        <v>1</v>
      </c>
      <c r="W3701">
        <f>IF(OR(LEFT(A3701)="1", LEFT(A3701)="2",LEFT(A3701)="3"),1,0)</f>
        <v>0</v>
      </c>
      <c r="Y3701" t="str">
        <f t="shared" si="115"/>
        <v>Belanja Modal Pengadaan Konstruksi Bangunan, Instalasi dan Jaringan Limbah</v>
      </c>
      <c r="AB3701" t="str">
        <f>IF(LEFT(A3701)="1","D",IF(LEFT(A3701)="2","K",IF(LEFT(A3701)="3","K",IF(LEFT(A3701)="4","K",IF(LEFT(A3701)="5","D",IF(LEFT(A3701)="6","D",IF(LEFT(A3701)="8","K",IF(LEFT(A3701)="9","D"))))))))</f>
        <v>D</v>
      </c>
      <c r="AD3701">
        <f>IF(LEFT(A3701)="4",1,IF(LEFT(A3701)="5",1,IF(LEFT(A3701)="6",1,0)))</f>
        <v>1</v>
      </c>
      <c r="AE3701">
        <f>IF(LEFT(A3701)="8",1,IF(LEFT(A3701)="9",1,0))</f>
        <v>0</v>
      </c>
      <c r="AF3701" t="str">
        <f>LEFT(A3701)</f>
        <v>5</v>
      </c>
    </row>
    <row r="3702" spans="1:32" x14ac:dyDescent="0.25">
      <c r="A3702" t="s">
        <v>7110</v>
      </c>
      <c r="B3702" t="s">
        <v>7111</v>
      </c>
      <c r="C3702" t="s">
        <v>7047</v>
      </c>
      <c r="D3702">
        <v>1</v>
      </c>
      <c r="E3702">
        <v>1</v>
      </c>
      <c r="F3702">
        <v>1</v>
      </c>
      <c r="G3702">
        <v>0</v>
      </c>
      <c r="H3702" t="s">
        <v>7111</v>
      </c>
      <c r="I3702" t="s">
        <v>10418</v>
      </c>
      <c r="J3702" t="s">
        <v>10420</v>
      </c>
      <c r="K3702" s="1">
        <v>42339</v>
      </c>
      <c r="L3702" s="1">
        <v>42339</v>
      </c>
      <c r="M3702" t="s">
        <v>10420</v>
      </c>
      <c r="N3702">
        <v>0</v>
      </c>
      <c r="O3702" t="s">
        <v>6472</v>
      </c>
      <c r="P3702">
        <v>1</v>
      </c>
      <c r="Q3702">
        <v>0</v>
      </c>
      <c r="T3702" t="str">
        <f>IF(LEN(A3702)=2,MID(A3702,1,1),IF(LEN(A3702)=3,MID(A3702,1,2),IF(LEN(A3702)=5,MID(A3702,1,3),IF(LEN(A3702)=7,MID(A3702,1,5),IF(LEN(A3702)=1,"")))))</f>
        <v>523</v>
      </c>
      <c r="U3702">
        <f>IF(LEN(A3702)=7,0,1)</f>
        <v>1</v>
      </c>
      <c r="V3702">
        <f t="shared" si="114"/>
        <v>1</v>
      </c>
      <c r="W3702">
        <f>IF(OR(LEFT(A3702)="1", LEFT(A3702)="2",LEFT(A3702)="3"),1,0)</f>
        <v>0</v>
      </c>
      <c r="Y3702" t="str">
        <f t="shared" si="115"/>
        <v>Belanja Modal Pengadaan Penerangan Jalan, Taman dan Hutan Kota</v>
      </c>
      <c r="AB3702" t="str">
        <f>IF(LEFT(A3702)="1","D",IF(LEFT(A3702)="2","K",IF(LEFT(A3702)="3","K",IF(LEFT(A3702)="4","K",IF(LEFT(A3702)="5","D",IF(LEFT(A3702)="6","D",IF(LEFT(A3702)="8","K",IF(LEFT(A3702)="9","D"))))))))</f>
        <v>D</v>
      </c>
      <c r="AD3702">
        <f>IF(LEFT(A3702)="4",1,IF(LEFT(A3702)="5",1,IF(LEFT(A3702)="6",1,0)))</f>
        <v>1</v>
      </c>
      <c r="AE3702">
        <f>IF(LEFT(A3702)="8",1,IF(LEFT(A3702)="9",1,0))</f>
        <v>0</v>
      </c>
      <c r="AF3702" t="str">
        <f>LEFT(A3702)</f>
        <v>5</v>
      </c>
    </row>
    <row r="3703" spans="1:32" x14ac:dyDescent="0.25">
      <c r="A3703" t="s">
        <v>7112</v>
      </c>
      <c r="B3703" t="s">
        <v>7111</v>
      </c>
      <c r="C3703" t="s">
        <v>7110</v>
      </c>
      <c r="D3703">
        <v>1</v>
      </c>
      <c r="E3703">
        <v>0</v>
      </c>
      <c r="F3703">
        <v>1</v>
      </c>
      <c r="G3703">
        <v>0</v>
      </c>
      <c r="H3703" t="s">
        <v>7111</v>
      </c>
      <c r="I3703" t="s">
        <v>10418</v>
      </c>
      <c r="J3703" t="s">
        <v>10420</v>
      </c>
      <c r="K3703" s="1">
        <v>42339</v>
      </c>
      <c r="L3703" s="1">
        <v>42339</v>
      </c>
      <c r="M3703" t="s">
        <v>10420</v>
      </c>
      <c r="N3703">
        <v>0</v>
      </c>
      <c r="O3703" t="s">
        <v>6472</v>
      </c>
      <c r="P3703">
        <v>1</v>
      </c>
      <c r="Q3703">
        <v>0</v>
      </c>
      <c r="T3703" t="str">
        <f>IF(LEN(A3703)=2,MID(A3703,1,1),IF(LEN(A3703)=3,MID(A3703,1,2),IF(LEN(A3703)=5,MID(A3703,1,3),IF(LEN(A3703)=7,MID(A3703,1,5),IF(LEN(A3703)=1,"")))))</f>
        <v>52320</v>
      </c>
      <c r="U3703">
        <f>IF(LEN(A3703)=7,0,1)</f>
        <v>0</v>
      </c>
      <c r="V3703">
        <f t="shared" si="114"/>
        <v>1</v>
      </c>
      <c r="W3703">
        <f>IF(OR(LEFT(A3703)="1", LEFT(A3703)="2",LEFT(A3703)="3"),1,0)</f>
        <v>0</v>
      </c>
      <c r="Y3703" t="str">
        <f t="shared" si="115"/>
        <v>Belanja Modal Pengadaan Penerangan Jalan, Taman dan Hutan Kota</v>
      </c>
      <c r="AB3703" t="str">
        <f>IF(LEFT(A3703)="1","D",IF(LEFT(A3703)="2","K",IF(LEFT(A3703)="3","K",IF(LEFT(A3703)="4","K",IF(LEFT(A3703)="5","D",IF(LEFT(A3703)="6","D",IF(LEFT(A3703)="8","K",IF(LEFT(A3703)="9","D"))))))))</f>
        <v>D</v>
      </c>
      <c r="AD3703">
        <f>IF(LEFT(A3703)="4",1,IF(LEFT(A3703)="5",1,IF(LEFT(A3703)="6",1,0)))</f>
        <v>1</v>
      </c>
      <c r="AE3703">
        <f>IF(LEFT(A3703)="8",1,IF(LEFT(A3703)="9",1,0))</f>
        <v>0</v>
      </c>
      <c r="AF3703" t="str">
        <f>LEFT(A3703)</f>
        <v>5</v>
      </c>
    </row>
    <row r="3704" spans="1:32" x14ac:dyDescent="0.25">
      <c r="A3704" t="s">
        <v>7113</v>
      </c>
      <c r="B3704" t="s">
        <v>7114</v>
      </c>
      <c r="C3704" t="s">
        <v>7047</v>
      </c>
      <c r="D3704">
        <v>1</v>
      </c>
      <c r="E3704">
        <v>1</v>
      </c>
      <c r="F3704">
        <v>1</v>
      </c>
      <c r="G3704">
        <v>0</v>
      </c>
      <c r="H3704" t="s">
        <v>7114</v>
      </c>
      <c r="I3704" t="s">
        <v>10418</v>
      </c>
      <c r="J3704" t="s">
        <v>10420</v>
      </c>
      <c r="K3704" s="1">
        <v>42339</v>
      </c>
      <c r="L3704" s="1">
        <v>42339</v>
      </c>
      <c r="M3704" t="s">
        <v>10420</v>
      </c>
      <c r="N3704">
        <v>0</v>
      </c>
      <c r="O3704" t="s">
        <v>6472</v>
      </c>
      <c r="P3704">
        <v>1</v>
      </c>
      <c r="Q3704">
        <v>0</v>
      </c>
      <c r="T3704" t="str">
        <f>IF(LEN(A3704)=2,MID(A3704,1,1),IF(LEN(A3704)=3,MID(A3704,1,2),IF(LEN(A3704)=5,MID(A3704,1,3),IF(LEN(A3704)=7,MID(A3704,1,5),IF(LEN(A3704)=1,"")))))</f>
        <v>523</v>
      </c>
      <c r="U3704">
        <f>IF(LEN(A3704)=7,0,1)</f>
        <v>1</v>
      </c>
      <c r="V3704">
        <f t="shared" si="114"/>
        <v>1</v>
      </c>
      <c r="W3704">
        <f>IF(OR(LEFT(A3704)="1", LEFT(A3704)="2",LEFT(A3704)="3"),1,0)</f>
        <v>0</v>
      </c>
      <c r="Y3704" t="str">
        <f t="shared" si="115"/>
        <v>Belanja Modal Pengadaan Instalasi Listrik, Telepon dan Gas</v>
      </c>
      <c r="AB3704" t="str">
        <f>IF(LEFT(A3704)="1","D",IF(LEFT(A3704)="2","K",IF(LEFT(A3704)="3","K",IF(LEFT(A3704)="4","K",IF(LEFT(A3704)="5","D",IF(LEFT(A3704)="6","D",IF(LEFT(A3704)="8","K",IF(LEFT(A3704)="9","D"))))))))</f>
        <v>D</v>
      </c>
      <c r="AD3704">
        <f>IF(LEFT(A3704)="4",1,IF(LEFT(A3704)="5",1,IF(LEFT(A3704)="6",1,0)))</f>
        <v>1</v>
      </c>
      <c r="AE3704">
        <f>IF(LEFT(A3704)="8",1,IF(LEFT(A3704)="9",1,0))</f>
        <v>0</v>
      </c>
      <c r="AF3704" t="str">
        <f>LEFT(A3704)</f>
        <v>5</v>
      </c>
    </row>
    <row r="3705" spans="1:32" x14ac:dyDescent="0.25">
      <c r="A3705" t="s">
        <v>7115</v>
      </c>
      <c r="B3705" t="s">
        <v>7116</v>
      </c>
      <c r="C3705" t="s">
        <v>7113</v>
      </c>
      <c r="D3705">
        <v>1</v>
      </c>
      <c r="E3705">
        <v>0</v>
      </c>
      <c r="F3705">
        <v>1</v>
      </c>
      <c r="G3705">
        <v>0</v>
      </c>
      <c r="H3705" t="s">
        <v>7116</v>
      </c>
      <c r="I3705" t="s">
        <v>10418</v>
      </c>
      <c r="J3705" t="s">
        <v>10420</v>
      </c>
      <c r="K3705" s="1">
        <v>42339</v>
      </c>
      <c r="L3705" s="1">
        <v>42339</v>
      </c>
      <c r="M3705" t="s">
        <v>10420</v>
      </c>
      <c r="N3705">
        <v>0</v>
      </c>
      <c r="O3705" t="s">
        <v>6472</v>
      </c>
      <c r="P3705">
        <v>1</v>
      </c>
      <c r="Q3705">
        <v>0</v>
      </c>
      <c r="T3705" t="str">
        <f>IF(LEN(A3705)=2,MID(A3705,1,1),IF(LEN(A3705)=3,MID(A3705,1,2),IF(LEN(A3705)=5,MID(A3705,1,3),IF(LEN(A3705)=7,MID(A3705,1,5),IF(LEN(A3705)=1,"")))))</f>
        <v>52321</v>
      </c>
      <c r="U3705">
        <f>IF(LEN(A3705)=7,0,1)</f>
        <v>0</v>
      </c>
      <c r="V3705">
        <f t="shared" si="114"/>
        <v>1</v>
      </c>
      <c r="W3705">
        <f>IF(OR(LEFT(A3705)="1", LEFT(A3705)="2",LEFT(A3705)="3"),1,0)</f>
        <v>0</v>
      </c>
      <c r="Y3705" t="str">
        <f t="shared" si="115"/>
        <v>Belanja modal pengadaan instalasi listrik</v>
      </c>
      <c r="AB3705" t="str">
        <f>IF(LEFT(A3705)="1","D",IF(LEFT(A3705)="2","K",IF(LEFT(A3705)="3","K",IF(LEFT(A3705)="4","K",IF(LEFT(A3705)="5","D",IF(LEFT(A3705)="6","D",IF(LEFT(A3705)="8","K",IF(LEFT(A3705)="9","D"))))))))</f>
        <v>D</v>
      </c>
      <c r="AD3705">
        <f>IF(LEFT(A3705)="4",1,IF(LEFT(A3705)="5",1,IF(LEFT(A3705)="6",1,0)))</f>
        <v>1</v>
      </c>
      <c r="AE3705">
        <f>IF(LEFT(A3705)="8",1,IF(LEFT(A3705)="9",1,0))</f>
        <v>0</v>
      </c>
      <c r="AF3705" t="str">
        <f>LEFT(A3705)</f>
        <v>5</v>
      </c>
    </row>
    <row r="3706" spans="1:32" x14ac:dyDescent="0.25">
      <c r="A3706" t="s">
        <v>7117</v>
      </c>
      <c r="B3706" t="s">
        <v>7118</v>
      </c>
      <c r="C3706" t="s">
        <v>7113</v>
      </c>
      <c r="D3706">
        <v>1</v>
      </c>
      <c r="E3706">
        <v>0</v>
      </c>
      <c r="F3706">
        <v>1</v>
      </c>
      <c r="G3706">
        <v>0</v>
      </c>
      <c r="H3706" t="s">
        <v>7118</v>
      </c>
      <c r="I3706" t="s">
        <v>10418</v>
      </c>
      <c r="J3706" t="s">
        <v>10420</v>
      </c>
      <c r="K3706" s="1">
        <v>42339</v>
      </c>
      <c r="L3706" s="1">
        <v>42339</v>
      </c>
      <c r="M3706" t="s">
        <v>10420</v>
      </c>
      <c r="N3706">
        <v>0</v>
      </c>
      <c r="O3706" t="s">
        <v>6472</v>
      </c>
      <c r="P3706">
        <v>1</v>
      </c>
      <c r="Q3706">
        <v>0</v>
      </c>
      <c r="T3706" t="str">
        <f>IF(LEN(A3706)=2,MID(A3706,1,1),IF(LEN(A3706)=3,MID(A3706,1,2),IF(LEN(A3706)=5,MID(A3706,1,3),IF(LEN(A3706)=7,MID(A3706,1,5),IF(LEN(A3706)=1,"")))))</f>
        <v>52321</v>
      </c>
      <c r="U3706">
        <f>IF(LEN(A3706)=7,0,1)</f>
        <v>0</v>
      </c>
      <c r="V3706">
        <f t="shared" si="114"/>
        <v>1</v>
      </c>
      <c r="W3706">
        <f>IF(OR(LEFT(A3706)="1", LEFT(A3706)="2",LEFT(A3706)="3"),1,0)</f>
        <v>0</v>
      </c>
      <c r="Y3706" t="str">
        <f t="shared" si="115"/>
        <v>Belanja modal pengadaan instalasi telepon</v>
      </c>
      <c r="AB3706" t="str">
        <f>IF(LEFT(A3706)="1","D",IF(LEFT(A3706)="2","K",IF(LEFT(A3706)="3","K",IF(LEFT(A3706)="4","K",IF(LEFT(A3706)="5","D",IF(LEFT(A3706)="6","D",IF(LEFT(A3706)="8","K",IF(LEFT(A3706)="9","D"))))))))</f>
        <v>D</v>
      </c>
      <c r="AD3706">
        <f>IF(LEFT(A3706)="4",1,IF(LEFT(A3706)="5",1,IF(LEFT(A3706)="6",1,0)))</f>
        <v>1</v>
      </c>
      <c r="AE3706">
        <f>IF(LEFT(A3706)="8",1,IF(LEFT(A3706)="9",1,0))</f>
        <v>0</v>
      </c>
      <c r="AF3706" t="str">
        <f>LEFT(A3706)</f>
        <v>5</v>
      </c>
    </row>
    <row r="3707" spans="1:32" x14ac:dyDescent="0.25">
      <c r="A3707" t="s">
        <v>7119</v>
      </c>
      <c r="B3707" t="s">
        <v>7120</v>
      </c>
      <c r="C3707" t="s">
        <v>7113</v>
      </c>
      <c r="D3707">
        <v>1</v>
      </c>
      <c r="E3707">
        <v>0</v>
      </c>
      <c r="F3707">
        <v>1</v>
      </c>
      <c r="G3707">
        <v>0</v>
      </c>
      <c r="H3707" t="s">
        <v>7120</v>
      </c>
      <c r="I3707" t="s">
        <v>10418</v>
      </c>
      <c r="J3707" t="s">
        <v>10420</v>
      </c>
      <c r="K3707" s="1">
        <v>42339</v>
      </c>
      <c r="L3707" s="1">
        <v>42339</v>
      </c>
      <c r="M3707" t="s">
        <v>10420</v>
      </c>
      <c r="N3707">
        <v>0</v>
      </c>
      <c r="O3707" t="s">
        <v>6472</v>
      </c>
      <c r="P3707">
        <v>1</v>
      </c>
      <c r="Q3707">
        <v>0</v>
      </c>
      <c r="T3707" t="str">
        <f>IF(LEN(A3707)=2,MID(A3707,1,1),IF(LEN(A3707)=3,MID(A3707,1,2),IF(LEN(A3707)=5,MID(A3707,1,3),IF(LEN(A3707)=7,MID(A3707,1,5),IF(LEN(A3707)=1,"")))))</f>
        <v>52321</v>
      </c>
      <c r="U3707">
        <f>IF(LEN(A3707)=7,0,1)</f>
        <v>0</v>
      </c>
      <c r="V3707">
        <f t="shared" si="114"/>
        <v>1</v>
      </c>
      <c r="W3707">
        <f>IF(OR(LEFT(A3707)="1", LEFT(A3707)="2",LEFT(A3707)="3"),1,0)</f>
        <v>0</v>
      </c>
      <c r="Y3707" t="str">
        <f t="shared" si="115"/>
        <v>Belanja modal pengadaan instalasi gas</v>
      </c>
      <c r="AB3707" t="str">
        <f>IF(LEFT(A3707)="1","D",IF(LEFT(A3707)="2","K",IF(LEFT(A3707)="3","K",IF(LEFT(A3707)="4","K",IF(LEFT(A3707)="5","D",IF(LEFT(A3707)="6","D",IF(LEFT(A3707)="8","K",IF(LEFT(A3707)="9","D"))))))))</f>
        <v>D</v>
      </c>
      <c r="AD3707">
        <f>IF(LEFT(A3707)="4",1,IF(LEFT(A3707)="5",1,IF(LEFT(A3707)="6",1,0)))</f>
        <v>1</v>
      </c>
      <c r="AE3707">
        <f>IF(LEFT(A3707)="8",1,IF(LEFT(A3707)="9",1,0))</f>
        <v>0</v>
      </c>
      <c r="AF3707" t="str">
        <f>LEFT(A3707)</f>
        <v>5</v>
      </c>
    </row>
    <row r="3708" spans="1:32" x14ac:dyDescent="0.25">
      <c r="A3708" t="s">
        <v>7121</v>
      </c>
      <c r="B3708" t="s">
        <v>7122</v>
      </c>
      <c r="C3708" t="s">
        <v>7047</v>
      </c>
      <c r="D3708">
        <v>1</v>
      </c>
      <c r="E3708">
        <v>1</v>
      </c>
      <c r="F3708">
        <v>1</v>
      </c>
      <c r="G3708">
        <v>0</v>
      </c>
      <c r="H3708" t="s">
        <v>7122</v>
      </c>
      <c r="I3708" t="s">
        <v>10418</v>
      </c>
      <c r="J3708" t="s">
        <v>10420</v>
      </c>
      <c r="K3708" s="1">
        <v>42339</v>
      </c>
      <c r="L3708" s="1">
        <v>42339</v>
      </c>
      <c r="M3708" t="s">
        <v>10420</v>
      </c>
      <c r="N3708">
        <v>0</v>
      </c>
      <c r="O3708" t="s">
        <v>6472</v>
      </c>
      <c r="P3708">
        <v>1</v>
      </c>
      <c r="Q3708">
        <v>0</v>
      </c>
      <c r="T3708" t="str">
        <f>IF(LEN(A3708)=2,MID(A3708,1,1),IF(LEN(A3708)=3,MID(A3708,1,2),IF(LEN(A3708)=5,MID(A3708,1,3),IF(LEN(A3708)=7,MID(A3708,1,5),IF(LEN(A3708)=1,"")))))</f>
        <v>523</v>
      </c>
      <c r="U3708">
        <f>IF(LEN(A3708)=7,0,1)</f>
        <v>1</v>
      </c>
      <c r="V3708">
        <f t="shared" si="114"/>
        <v>1</v>
      </c>
      <c r="W3708">
        <f>IF(OR(LEFT(A3708)="1", LEFT(A3708)="2",LEFT(A3708)="3"),1,0)</f>
        <v>0</v>
      </c>
      <c r="Y3708" t="str">
        <f t="shared" si="115"/>
        <v>Belanja Modal Pengadaan Konstruksi/Pembelian Bangunan</v>
      </c>
      <c r="AB3708" t="str">
        <f>IF(LEFT(A3708)="1","D",IF(LEFT(A3708)="2","K",IF(LEFT(A3708)="3","K",IF(LEFT(A3708)="4","K",IF(LEFT(A3708)="5","D",IF(LEFT(A3708)="6","D",IF(LEFT(A3708)="8","K",IF(LEFT(A3708)="9","D"))))))))</f>
        <v>D</v>
      </c>
      <c r="AD3708">
        <f>IF(LEFT(A3708)="4",1,IF(LEFT(A3708)="5",1,IF(LEFT(A3708)="6",1,0)))</f>
        <v>1</v>
      </c>
      <c r="AE3708">
        <f>IF(LEFT(A3708)="8",1,IF(LEFT(A3708)="9",1,0))</f>
        <v>0</v>
      </c>
      <c r="AF3708" t="str">
        <f>LEFT(A3708)</f>
        <v>5</v>
      </c>
    </row>
    <row r="3709" spans="1:32" x14ac:dyDescent="0.25">
      <c r="A3709" t="s">
        <v>7123</v>
      </c>
      <c r="B3709" t="s">
        <v>7124</v>
      </c>
      <c r="C3709" t="s">
        <v>7121</v>
      </c>
      <c r="D3709">
        <v>1</v>
      </c>
      <c r="E3709">
        <v>0</v>
      </c>
      <c r="F3709">
        <v>1</v>
      </c>
      <c r="G3709">
        <v>0</v>
      </c>
      <c r="H3709" t="s">
        <v>7124</v>
      </c>
      <c r="I3709" t="s">
        <v>10418</v>
      </c>
      <c r="J3709" t="s">
        <v>10420</v>
      </c>
      <c r="K3709" s="1">
        <v>42339</v>
      </c>
      <c r="L3709" s="1">
        <v>42339</v>
      </c>
      <c r="M3709" t="s">
        <v>10420</v>
      </c>
      <c r="N3709">
        <v>0</v>
      </c>
      <c r="O3709" t="s">
        <v>6472</v>
      </c>
      <c r="P3709">
        <v>1</v>
      </c>
      <c r="Q3709">
        <v>0</v>
      </c>
      <c r="T3709" t="str">
        <f>IF(LEN(A3709)=2,MID(A3709,1,1),IF(LEN(A3709)=3,MID(A3709,1,2),IF(LEN(A3709)=5,MID(A3709,1,3),IF(LEN(A3709)=7,MID(A3709,1,5),IF(LEN(A3709)=1,"")))))</f>
        <v>52322</v>
      </c>
      <c r="U3709">
        <f>IF(LEN(A3709)=7,0,1)</f>
        <v>0</v>
      </c>
      <c r="V3709">
        <f t="shared" si="114"/>
        <v>1</v>
      </c>
      <c r="W3709">
        <f>IF(OR(LEFT(A3709)="1", LEFT(A3709)="2",LEFT(A3709)="3"),1,0)</f>
        <v>0</v>
      </c>
      <c r="Y3709" t="str">
        <f t="shared" si="115"/>
        <v>Belanja Modal pengadaan konstruksi/pembelian gedung kantor/tempat kerja/Tempat Tinggal</v>
      </c>
      <c r="AB3709" t="str">
        <f>IF(LEFT(A3709)="1","D",IF(LEFT(A3709)="2","K",IF(LEFT(A3709)="3","K",IF(LEFT(A3709)="4","K",IF(LEFT(A3709)="5","D",IF(LEFT(A3709)="6","D",IF(LEFT(A3709)="8","K",IF(LEFT(A3709)="9","D"))))))))</f>
        <v>D</v>
      </c>
      <c r="AD3709">
        <f>IF(LEFT(A3709)="4",1,IF(LEFT(A3709)="5",1,IF(LEFT(A3709)="6",1,0)))</f>
        <v>1</v>
      </c>
      <c r="AE3709">
        <f>IF(LEFT(A3709)="8",1,IF(LEFT(A3709)="9",1,0))</f>
        <v>0</v>
      </c>
      <c r="AF3709" t="str">
        <f>LEFT(A3709)</f>
        <v>5</v>
      </c>
    </row>
    <row r="3710" spans="1:32" x14ac:dyDescent="0.25">
      <c r="A3710" t="s">
        <v>7125</v>
      </c>
      <c r="B3710" t="s">
        <v>7126</v>
      </c>
      <c r="C3710" t="s">
        <v>7121</v>
      </c>
      <c r="D3710">
        <v>1</v>
      </c>
      <c r="E3710">
        <v>0</v>
      </c>
      <c r="F3710">
        <v>1</v>
      </c>
      <c r="G3710">
        <v>0</v>
      </c>
      <c r="H3710" t="s">
        <v>7126</v>
      </c>
      <c r="I3710" t="s">
        <v>10418</v>
      </c>
      <c r="J3710" t="s">
        <v>10420</v>
      </c>
      <c r="K3710" s="1">
        <v>42339</v>
      </c>
      <c r="L3710" s="1">
        <v>42339</v>
      </c>
      <c r="M3710" t="s">
        <v>10420</v>
      </c>
      <c r="N3710">
        <v>0</v>
      </c>
      <c r="O3710" t="s">
        <v>6472</v>
      </c>
      <c r="P3710">
        <v>1</v>
      </c>
      <c r="Q3710">
        <v>0</v>
      </c>
      <c r="T3710" t="str">
        <f>IF(LEN(A3710)=2,MID(A3710,1,1),IF(LEN(A3710)=3,MID(A3710,1,2),IF(LEN(A3710)=5,MID(A3710,1,3),IF(LEN(A3710)=7,MID(A3710,1,5),IF(LEN(A3710)=1,"")))))</f>
        <v>52322</v>
      </c>
      <c r="U3710">
        <f>IF(LEN(A3710)=7,0,1)</f>
        <v>0</v>
      </c>
      <c r="V3710">
        <f t="shared" si="114"/>
        <v>1</v>
      </c>
      <c r="W3710">
        <f>IF(OR(LEFT(A3710)="1", LEFT(A3710)="2",LEFT(A3710)="3"),1,0)</f>
        <v>0</v>
      </c>
      <c r="Y3710" t="str">
        <f t="shared" si="115"/>
        <v>Belanja Modal Pengadaan Konstruksi/Pembelian  rumah jabatan</v>
      </c>
      <c r="AB3710" t="str">
        <f>IF(LEFT(A3710)="1","D",IF(LEFT(A3710)="2","K",IF(LEFT(A3710)="3","K",IF(LEFT(A3710)="4","K",IF(LEFT(A3710)="5","D",IF(LEFT(A3710)="6","D",IF(LEFT(A3710)="8","K",IF(LEFT(A3710)="9","D"))))))))</f>
        <v>D</v>
      </c>
      <c r="AD3710">
        <f>IF(LEFT(A3710)="4",1,IF(LEFT(A3710)="5",1,IF(LEFT(A3710)="6",1,0)))</f>
        <v>1</v>
      </c>
      <c r="AE3710">
        <f>IF(LEFT(A3710)="8",1,IF(LEFT(A3710)="9",1,0))</f>
        <v>0</v>
      </c>
      <c r="AF3710" t="str">
        <f>LEFT(A3710)</f>
        <v>5</v>
      </c>
    </row>
    <row r="3711" spans="1:32" x14ac:dyDescent="0.25">
      <c r="A3711" t="s">
        <v>7127</v>
      </c>
      <c r="B3711" t="s">
        <v>7128</v>
      </c>
      <c r="C3711" t="s">
        <v>7121</v>
      </c>
      <c r="D3711">
        <v>1</v>
      </c>
      <c r="E3711">
        <v>0</v>
      </c>
      <c r="F3711">
        <v>1</v>
      </c>
      <c r="G3711">
        <v>0</v>
      </c>
      <c r="H3711" t="s">
        <v>7128</v>
      </c>
      <c r="I3711" t="s">
        <v>10418</v>
      </c>
      <c r="J3711" t="s">
        <v>10420</v>
      </c>
      <c r="K3711" s="1">
        <v>42339</v>
      </c>
      <c r="L3711" s="1">
        <v>42339</v>
      </c>
      <c r="M3711" t="s">
        <v>10420</v>
      </c>
      <c r="N3711">
        <v>0</v>
      </c>
      <c r="O3711" t="s">
        <v>6472</v>
      </c>
      <c r="P3711">
        <v>1</v>
      </c>
      <c r="Q3711">
        <v>0</v>
      </c>
      <c r="T3711" t="str">
        <f>IF(LEN(A3711)=2,MID(A3711,1,1),IF(LEN(A3711)=3,MID(A3711,1,2),IF(LEN(A3711)=5,MID(A3711,1,3),IF(LEN(A3711)=7,MID(A3711,1,5),IF(LEN(A3711)=1,"")))))</f>
        <v>52322</v>
      </c>
      <c r="U3711">
        <f>IF(LEN(A3711)=7,0,1)</f>
        <v>0</v>
      </c>
      <c r="V3711">
        <f t="shared" si="114"/>
        <v>1</v>
      </c>
      <c r="W3711">
        <f>IF(OR(LEFT(A3711)="1", LEFT(A3711)="2",LEFT(A3711)="3"),1,0)</f>
        <v>0</v>
      </c>
      <c r="Y3711" t="str">
        <f t="shared" si="115"/>
        <v>Belanja Modal Pengadaan Konstruksi/Pembelian menara</v>
      </c>
      <c r="AB3711" t="str">
        <f>IF(LEFT(A3711)="1","D",IF(LEFT(A3711)="2","K",IF(LEFT(A3711)="3","K",IF(LEFT(A3711)="4","K",IF(LEFT(A3711)="5","D",IF(LEFT(A3711)="6","D",IF(LEFT(A3711)="8","K",IF(LEFT(A3711)="9","D"))))))))</f>
        <v>D</v>
      </c>
      <c r="AD3711">
        <f>IF(LEFT(A3711)="4",1,IF(LEFT(A3711)="5",1,IF(LEFT(A3711)="6",1,0)))</f>
        <v>1</v>
      </c>
      <c r="AE3711">
        <f>IF(LEFT(A3711)="8",1,IF(LEFT(A3711)="9",1,0))</f>
        <v>0</v>
      </c>
      <c r="AF3711" t="str">
        <f>LEFT(A3711)</f>
        <v>5</v>
      </c>
    </row>
    <row r="3712" spans="1:32" x14ac:dyDescent="0.25">
      <c r="A3712" t="s">
        <v>7129</v>
      </c>
      <c r="B3712" t="s">
        <v>7130</v>
      </c>
      <c r="C3712" t="s">
        <v>7121</v>
      </c>
      <c r="D3712">
        <v>1</v>
      </c>
      <c r="E3712">
        <v>0</v>
      </c>
      <c r="F3712">
        <v>1</v>
      </c>
      <c r="G3712">
        <v>0</v>
      </c>
      <c r="H3712" t="s">
        <v>7130</v>
      </c>
      <c r="I3712" t="s">
        <v>10418</v>
      </c>
      <c r="J3712" t="s">
        <v>10420</v>
      </c>
      <c r="K3712" s="1">
        <v>42339</v>
      </c>
      <c r="L3712" s="1">
        <v>42339</v>
      </c>
      <c r="M3712" t="s">
        <v>10420</v>
      </c>
      <c r="N3712">
        <v>0</v>
      </c>
      <c r="O3712" t="s">
        <v>6472</v>
      </c>
      <c r="P3712">
        <v>1</v>
      </c>
      <c r="Q3712">
        <v>0</v>
      </c>
      <c r="T3712" t="str">
        <f>IF(LEN(A3712)=2,MID(A3712,1,1),IF(LEN(A3712)=3,MID(A3712,1,2),IF(LEN(A3712)=5,MID(A3712,1,3),IF(LEN(A3712)=7,MID(A3712,1,5),IF(LEN(A3712)=1,"")))))</f>
        <v>52322</v>
      </c>
      <c r="U3712">
        <f>IF(LEN(A3712)=7,0,1)</f>
        <v>0</v>
      </c>
      <c r="V3712">
        <f t="shared" si="114"/>
        <v>1</v>
      </c>
      <c r="W3712">
        <f>IF(OR(LEFT(A3712)="1", LEFT(A3712)="2",LEFT(A3712)="3"),1,0)</f>
        <v>0</v>
      </c>
      <c r="Y3712" t="str">
        <f t="shared" si="115"/>
        <v>Belanja Modal Pengadaan Konstruksi/Pembelian Bangunan bersejarah/Monumen</v>
      </c>
      <c r="AB3712" t="str">
        <f>IF(LEFT(A3712)="1","D",IF(LEFT(A3712)="2","K",IF(LEFT(A3712)="3","K",IF(LEFT(A3712)="4","K",IF(LEFT(A3712)="5","D",IF(LEFT(A3712)="6","D",IF(LEFT(A3712)="8","K",IF(LEFT(A3712)="9","D"))))))))</f>
        <v>D</v>
      </c>
      <c r="AD3712">
        <f>IF(LEFT(A3712)="4",1,IF(LEFT(A3712)="5",1,IF(LEFT(A3712)="6",1,0)))</f>
        <v>1</v>
      </c>
      <c r="AE3712">
        <f>IF(LEFT(A3712)="8",1,IF(LEFT(A3712)="9",1,0))</f>
        <v>0</v>
      </c>
      <c r="AF3712" t="str">
        <f>LEFT(A3712)</f>
        <v>5</v>
      </c>
    </row>
    <row r="3713" spans="1:32" x14ac:dyDescent="0.25">
      <c r="A3713" t="s">
        <v>7131</v>
      </c>
      <c r="B3713" t="s">
        <v>7132</v>
      </c>
      <c r="C3713" t="s">
        <v>7121</v>
      </c>
      <c r="D3713">
        <v>1</v>
      </c>
      <c r="E3713">
        <v>0</v>
      </c>
      <c r="F3713">
        <v>1</v>
      </c>
      <c r="G3713">
        <v>0</v>
      </c>
      <c r="H3713" t="s">
        <v>7132</v>
      </c>
      <c r="I3713" t="s">
        <v>10418</v>
      </c>
      <c r="J3713" t="s">
        <v>10420</v>
      </c>
      <c r="K3713" s="1">
        <v>42339</v>
      </c>
      <c r="L3713" s="1">
        <v>42339</v>
      </c>
      <c r="M3713" t="s">
        <v>10420</v>
      </c>
      <c r="N3713">
        <v>0</v>
      </c>
      <c r="O3713" t="s">
        <v>6472</v>
      </c>
      <c r="P3713">
        <v>1</v>
      </c>
      <c r="Q3713">
        <v>0</v>
      </c>
      <c r="T3713" t="str">
        <f>IF(LEN(A3713)=2,MID(A3713,1,1),IF(LEN(A3713)=3,MID(A3713,1,2),IF(LEN(A3713)=5,MID(A3713,1,3),IF(LEN(A3713)=7,MID(A3713,1,5),IF(LEN(A3713)=1,"")))))</f>
        <v>52322</v>
      </c>
      <c r="U3713">
        <f>IF(LEN(A3713)=7,0,1)</f>
        <v>0</v>
      </c>
      <c r="V3713">
        <f t="shared" si="114"/>
        <v>1</v>
      </c>
      <c r="W3713">
        <f>IF(OR(LEFT(A3713)="1", LEFT(A3713)="2",LEFT(A3713)="3"),1,0)</f>
        <v>0</v>
      </c>
      <c r="Y3713" t="str">
        <f t="shared" si="115"/>
        <v>Belanja Modal Pengadaan Konstruksi/Pembelian Tugu peringatan</v>
      </c>
      <c r="AB3713" t="str">
        <f>IF(LEFT(A3713)="1","D",IF(LEFT(A3713)="2","K",IF(LEFT(A3713)="3","K",IF(LEFT(A3713)="4","K",IF(LEFT(A3713)="5","D",IF(LEFT(A3713)="6","D",IF(LEFT(A3713)="8","K",IF(LEFT(A3713)="9","D"))))))))</f>
        <v>D</v>
      </c>
      <c r="AD3713">
        <f>IF(LEFT(A3713)="4",1,IF(LEFT(A3713)="5",1,IF(LEFT(A3713)="6",1,0)))</f>
        <v>1</v>
      </c>
      <c r="AE3713">
        <f>IF(LEFT(A3713)="8",1,IF(LEFT(A3713)="9",1,0))</f>
        <v>0</v>
      </c>
      <c r="AF3713" t="str">
        <f>LEFT(A3713)</f>
        <v>5</v>
      </c>
    </row>
    <row r="3714" spans="1:32" x14ac:dyDescent="0.25">
      <c r="A3714" t="s">
        <v>7133</v>
      </c>
      <c r="B3714" t="s">
        <v>7134</v>
      </c>
      <c r="C3714" t="s">
        <v>7121</v>
      </c>
      <c r="D3714">
        <v>1</v>
      </c>
      <c r="E3714">
        <v>0</v>
      </c>
      <c r="F3714">
        <v>1</v>
      </c>
      <c r="G3714">
        <v>0</v>
      </c>
      <c r="H3714" t="s">
        <v>7134</v>
      </c>
      <c r="I3714" t="s">
        <v>10418</v>
      </c>
      <c r="J3714" t="s">
        <v>10420</v>
      </c>
      <c r="K3714" s="1">
        <v>42339</v>
      </c>
      <c r="L3714" s="1">
        <v>42339</v>
      </c>
      <c r="M3714" t="s">
        <v>10420</v>
      </c>
      <c r="N3714">
        <v>0</v>
      </c>
      <c r="O3714" t="s">
        <v>6472</v>
      </c>
      <c r="P3714">
        <v>1</v>
      </c>
      <c r="Q3714">
        <v>0</v>
      </c>
      <c r="T3714" t="str">
        <f>IF(LEN(A3714)=2,MID(A3714,1,1),IF(LEN(A3714)=3,MID(A3714,1,2),IF(LEN(A3714)=5,MID(A3714,1,3),IF(LEN(A3714)=7,MID(A3714,1,5),IF(LEN(A3714)=1,"")))))</f>
        <v>52322</v>
      </c>
      <c r="U3714">
        <f>IF(LEN(A3714)=7,0,1)</f>
        <v>0</v>
      </c>
      <c r="V3714">
        <f t="shared" ref="V3714:V3777" si="116">IF(OR(LEFT(A3714)="1", LEFT(A3714)="2",LEFT(A3714)="3"),0,1)</f>
        <v>1</v>
      </c>
      <c r="W3714">
        <f>IF(OR(LEFT(A3714)="1", LEFT(A3714)="2",LEFT(A3714)="3"),1,0)</f>
        <v>0</v>
      </c>
      <c r="Y3714" t="str">
        <f t="shared" ref="Y3714:Y3777" si="117">B3714</f>
        <v>Belanja Modal Pengadaan Konstruksi/Pembelian Gudang Penyimpanan</v>
      </c>
      <c r="AB3714" t="str">
        <f>IF(LEFT(A3714)="1","D",IF(LEFT(A3714)="2","K",IF(LEFT(A3714)="3","K",IF(LEFT(A3714)="4","K",IF(LEFT(A3714)="5","D",IF(LEFT(A3714)="6","D",IF(LEFT(A3714)="8","K",IF(LEFT(A3714)="9","D"))))))))</f>
        <v>D</v>
      </c>
      <c r="AD3714">
        <f>IF(LEFT(A3714)="4",1,IF(LEFT(A3714)="5",1,IF(LEFT(A3714)="6",1,0)))</f>
        <v>1</v>
      </c>
      <c r="AE3714">
        <f>IF(LEFT(A3714)="8",1,IF(LEFT(A3714)="9",1,0))</f>
        <v>0</v>
      </c>
      <c r="AF3714" t="str">
        <f>LEFT(A3714)</f>
        <v>5</v>
      </c>
    </row>
    <row r="3715" spans="1:32" x14ac:dyDescent="0.25">
      <c r="A3715" t="s">
        <v>7135</v>
      </c>
      <c r="B3715" t="s">
        <v>7136</v>
      </c>
      <c r="C3715" t="s">
        <v>7121</v>
      </c>
      <c r="D3715">
        <v>1</v>
      </c>
      <c r="E3715">
        <v>0</v>
      </c>
      <c r="F3715">
        <v>1</v>
      </c>
      <c r="G3715">
        <v>0</v>
      </c>
      <c r="H3715" t="s">
        <v>7136</v>
      </c>
      <c r="I3715" t="s">
        <v>10418</v>
      </c>
      <c r="J3715" t="s">
        <v>10420</v>
      </c>
      <c r="K3715" s="1">
        <v>42339</v>
      </c>
      <c r="L3715" s="1">
        <v>42339</v>
      </c>
      <c r="M3715" t="s">
        <v>10420</v>
      </c>
      <c r="N3715">
        <v>0</v>
      </c>
      <c r="O3715" t="s">
        <v>6472</v>
      </c>
      <c r="P3715">
        <v>1</v>
      </c>
      <c r="Q3715">
        <v>0</v>
      </c>
      <c r="T3715" t="str">
        <f>IF(LEN(A3715)=2,MID(A3715,1,1),IF(LEN(A3715)=3,MID(A3715,1,2),IF(LEN(A3715)=5,MID(A3715,1,3),IF(LEN(A3715)=7,MID(A3715,1,5),IF(LEN(A3715)=1,"")))))</f>
        <v>52322</v>
      </c>
      <c r="U3715">
        <f>IF(LEN(A3715)=7,0,1)</f>
        <v>0</v>
      </c>
      <c r="V3715">
        <f t="shared" si="116"/>
        <v>1</v>
      </c>
      <c r="W3715">
        <f>IF(OR(LEFT(A3715)="1", LEFT(A3715)="2",LEFT(A3715)="3"),1,0)</f>
        <v>0</v>
      </c>
      <c r="Y3715" t="str">
        <f t="shared" si="117"/>
        <v>Belanja Modal Pengadaan Konstruksi/Pembelian tugu titik kontrol dan rambu-rambu</v>
      </c>
      <c r="AB3715" t="str">
        <f>IF(LEFT(A3715)="1","D",IF(LEFT(A3715)="2","K",IF(LEFT(A3715)="3","K",IF(LEFT(A3715)="4","K",IF(LEFT(A3715)="5","D",IF(LEFT(A3715)="6","D",IF(LEFT(A3715)="8","K",IF(LEFT(A3715)="9","D"))))))))</f>
        <v>D</v>
      </c>
      <c r="AD3715">
        <f>IF(LEFT(A3715)="4",1,IF(LEFT(A3715)="5",1,IF(LEFT(A3715)="6",1,0)))</f>
        <v>1</v>
      </c>
      <c r="AE3715">
        <f>IF(LEFT(A3715)="8",1,IF(LEFT(A3715)="9",1,0))</f>
        <v>0</v>
      </c>
      <c r="AF3715" t="str">
        <f>LEFT(A3715)</f>
        <v>5</v>
      </c>
    </row>
    <row r="3716" spans="1:32" x14ac:dyDescent="0.25">
      <c r="A3716" t="s">
        <v>7137</v>
      </c>
      <c r="B3716" t="s">
        <v>7138</v>
      </c>
      <c r="C3716" t="s">
        <v>7121</v>
      </c>
      <c r="D3716">
        <v>1</v>
      </c>
      <c r="E3716">
        <v>0</v>
      </c>
      <c r="F3716">
        <v>1</v>
      </c>
      <c r="G3716">
        <v>0</v>
      </c>
      <c r="H3716" t="s">
        <v>7138</v>
      </c>
      <c r="I3716" t="s">
        <v>10418</v>
      </c>
      <c r="J3716" t="s">
        <v>10420</v>
      </c>
      <c r="K3716" s="1">
        <v>42339</v>
      </c>
      <c r="L3716" s="1">
        <v>42339</v>
      </c>
      <c r="M3716" t="s">
        <v>10420</v>
      </c>
      <c r="N3716">
        <v>0</v>
      </c>
      <c r="O3716" t="s">
        <v>6472</v>
      </c>
      <c r="P3716">
        <v>1</v>
      </c>
      <c r="Q3716">
        <v>0</v>
      </c>
      <c r="T3716" t="str">
        <f>IF(LEN(A3716)=2,MID(A3716,1,1),IF(LEN(A3716)=3,MID(A3716,1,2),IF(LEN(A3716)=5,MID(A3716,1,3),IF(LEN(A3716)=7,MID(A3716,1,5),IF(LEN(A3716)=1,"")))))</f>
        <v>52322</v>
      </c>
      <c r="U3716">
        <f>IF(LEN(A3716)=7,0,1)</f>
        <v>0</v>
      </c>
      <c r="V3716">
        <f t="shared" si="116"/>
        <v>1</v>
      </c>
      <c r="W3716">
        <f>IF(OR(LEFT(A3716)="1", LEFT(A3716)="2",LEFT(A3716)="3"),1,0)</f>
        <v>0</v>
      </c>
      <c r="Y3716" t="str">
        <f t="shared" si="117"/>
        <v>Belanja Modal Pengadaan Konstruksi/Pembelian Dermaga/Pelabuhan</v>
      </c>
      <c r="AB3716" t="str">
        <f>IF(LEFT(A3716)="1","D",IF(LEFT(A3716)="2","K",IF(LEFT(A3716)="3","K",IF(LEFT(A3716)="4","K",IF(LEFT(A3716)="5","D",IF(LEFT(A3716)="6","D",IF(LEFT(A3716)="8","K",IF(LEFT(A3716)="9","D"))))))))</f>
        <v>D</v>
      </c>
      <c r="AD3716">
        <f>IF(LEFT(A3716)="4",1,IF(LEFT(A3716)="5",1,IF(LEFT(A3716)="6",1,0)))</f>
        <v>1</v>
      </c>
      <c r="AE3716">
        <f>IF(LEFT(A3716)="8",1,IF(LEFT(A3716)="9",1,0))</f>
        <v>0</v>
      </c>
      <c r="AF3716" t="str">
        <f>LEFT(A3716)</f>
        <v>5</v>
      </c>
    </row>
    <row r="3717" spans="1:32" x14ac:dyDescent="0.25">
      <c r="A3717" t="s">
        <v>7139</v>
      </c>
      <c r="B3717" t="s">
        <v>7140</v>
      </c>
      <c r="C3717" t="s">
        <v>7121</v>
      </c>
      <c r="D3717">
        <v>1</v>
      </c>
      <c r="E3717">
        <v>0</v>
      </c>
      <c r="F3717">
        <v>1</v>
      </c>
      <c r="G3717">
        <v>0</v>
      </c>
      <c r="H3717" t="s">
        <v>7140</v>
      </c>
      <c r="I3717" t="s">
        <v>10418</v>
      </c>
      <c r="J3717" t="s">
        <v>10420</v>
      </c>
      <c r="K3717" s="1">
        <v>42339</v>
      </c>
      <c r="L3717" s="1">
        <v>42339</v>
      </c>
      <c r="M3717" t="s">
        <v>10420</v>
      </c>
      <c r="N3717">
        <v>0</v>
      </c>
      <c r="O3717" t="s">
        <v>6472</v>
      </c>
      <c r="P3717">
        <v>1</v>
      </c>
      <c r="Q3717">
        <v>0</v>
      </c>
      <c r="T3717" t="str">
        <f>IF(LEN(A3717)=2,MID(A3717,1,1),IF(LEN(A3717)=3,MID(A3717,1,2),IF(LEN(A3717)=5,MID(A3717,1,3),IF(LEN(A3717)=7,MID(A3717,1,5),IF(LEN(A3717)=1,"")))))</f>
        <v>52322</v>
      </c>
      <c r="U3717">
        <f>IF(LEN(A3717)=7,0,1)</f>
        <v>0</v>
      </c>
      <c r="V3717">
        <f t="shared" si="116"/>
        <v>1</v>
      </c>
      <c r="W3717">
        <f>IF(OR(LEFT(A3717)="1", LEFT(A3717)="2",LEFT(A3717)="3"),1,0)</f>
        <v>0</v>
      </c>
      <c r="Y3717" t="str">
        <f t="shared" si="117"/>
        <v>Belanja Modal Pengadaan Konstruksi/Pembelian Terminal Angkutan Darat</v>
      </c>
      <c r="AB3717" t="str">
        <f>IF(LEFT(A3717)="1","D",IF(LEFT(A3717)="2","K",IF(LEFT(A3717)="3","K",IF(LEFT(A3717)="4","K",IF(LEFT(A3717)="5","D",IF(LEFT(A3717)="6","D",IF(LEFT(A3717)="8","K",IF(LEFT(A3717)="9","D"))))))))</f>
        <v>D</v>
      </c>
      <c r="AD3717">
        <f>IF(LEFT(A3717)="4",1,IF(LEFT(A3717)="5",1,IF(LEFT(A3717)="6",1,0)))</f>
        <v>1</v>
      </c>
      <c r="AE3717">
        <f>IF(LEFT(A3717)="8",1,IF(LEFT(A3717)="9",1,0))</f>
        <v>0</v>
      </c>
      <c r="AF3717" t="str">
        <f>LEFT(A3717)</f>
        <v>5</v>
      </c>
    </row>
    <row r="3718" spans="1:32" x14ac:dyDescent="0.25">
      <c r="A3718" t="s">
        <v>7141</v>
      </c>
      <c r="B3718" t="s">
        <v>7142</v>
      </c>
      <c r="C3718" t="s">
        <v>7121</v>
      </c>
      <c r="D3718">
        <v>1</v>
      </c>
      <c r="E3718">
        <v>0</v>
      </c>
      <c r="F3718">
        <v>1</v>
      </c>
      <c r="G3718">
        <v>0</v>
      </c>
      <c r="H3718" t="s">
        <v>7142</v>
      </c>
      <c r="I3718" t="s">
        <v>10418</v>
      </c>
      <c r="J3718" t="s">
        <v>10420</v>
      </c>
      <c r="K3718" s="1">
        <v>42339</v>
      </c>
      <c r="L3718" s="1">
        <v>42339</v>
      </c>
      <c r="M3718" t="s">
        <v>10420</v>
      </c>
      <c r="N3718">
        <v>0</v>
      </c>
      <c r="O3718" t="s">
        <v>6472</v>
      </c>
      <c r="P3718">
        <v>1</v>
      </c>
      <c r="Q3718">
        <v>0</v>
      </c>
      <c r="T3718" t="str">
        <f>IF(LEN(A3718)=2,MID(A3718,1,1),IF(LEN(A3718)=3,MID(A3718,1,2),IF(LEN(A3718)=5,MID(A3718,1,3),IF(LEN(A3718)=7,MID(A3718,1,5),IF(LEN(A3718)=1,"")))))</f>
        <v>52322</v>
      </c>
      <c r="U3718">
        <f>IF(LEN(A3718)=7,0,1)</f>
        <v>0</v>
      </c>
      <c r="V3718">
        <f t="shared" si="116"/>
        <v>1</v>
      </c>
      <c r="W3718">
        <f>IF(OR(LEFT(A3718)="1", LEFT(A3718)="2",LEFT(A3718)="3"),1,0)</f>
        <v>0</v>
      </c>
      <c r="Y3718" t="str">
        <f t="shared" si="117"/>
        <v>Belanja Modal Pengadaan Konstruksi/Pembelian Bandara</v>
      </c>
      <c r="AB3718" t="str">
        <f>IF(LEFT(A3718)="1","D",IF(LEFT(A3718)="2","K",IF(LEFT(A3718)="3","K",IF(LEFT(A3718)="4","K",IF(LEFT(A3718)="5","D",IF(LEFT(A3718)="6","D",IF(LEFT(A3718)="8","K",IF(LEFT(A3718)="9","D"))))))))</f>
        <v>D</v>
      </c>
      <c r="AD3718">
        <f>IF(LEFT(A3718)="4",1,IF(LEFT(A3718)="5",1,IF(LEFT(A3718)="6",1,0)))</f>
        <v>1</v>
      </c>
      <c r="AE3718">
        <f>IF(LEFT(A3718)="8",1,IF(LEFT(A3718)="9",1,0))</f>
        <v>0</v>
      </c>
      <c r="AF3718" t="str">
        <f>LEFT(A3718)</f>
        <v>5</v>
      </c>
    </row>
    <row r="3719" spans="1:32" x14ac:dyDescent="0.25">
      <c r="A3719" t="s">
        <v>7143</v>
      </c>
      <c r="B3719" t="s">
        <v>7144</v>
      </c>
      <c r="C3719" t="s">
        <v>7121</v>
      </c>
      <c r="D3719">
        <v>1</v>
      </c>
      <c r="E3719">
        <v>0</v>
      </c>
      <c r="F3719">
        <v>1</v>
      </c>
      <c r="G3719">
        <v>0</v>
      </c>
      <c r="H3719" t="s">
        <v>7144</v>
      </c>
      <c r="I3719" t="s">
        <v>10418</v>
      </c>
      <c r="J3719" t="s">
        <v>10420</v>
      </c>
      <c r="K3719" s="1">
        <v>42339</v>
      </c>
      <c r="L3719" s="1">
        <v>42339</v>
      </c>
      <c r="M3719" t="s">
        <v>10420</v>
      </c>
      <c r="N3719">
        <v>0</v>
      </c>
      <c r="O3719" t="s">
        <v>6472</v>
      </c>
      <c r="P3719">
        <v>1</v>
      </c>
      <c r="Q3719">
        <v>0</v>
      </c>
      <c r="T3719" t="str">
        <f>IF(LEN(A3719)=2,MID(A3719,1,1),IF(LEN(A3719)=3,MID(A3719,1,2),IF(LEN(A3719)=5,MID(A3719,1,3),IF(LEN(A3719)=7,MID(A3719,1,5),IF(LEN(A3719)=1,"")))))</f>
        <v>52322</v>
      </c>
      <c r="U3719">
        <f>IF(LEN(A3719)=7,0,1)</f>
        <v>0</v>
      </c>
      <c r="V3719">
        <f t="shared" si="116"/>
        <v>1</v>
      </c>
      <c r="W3719">
        <f>IF(OR(LEFT(A3719)="1", LEFT(A3719)="2",LEFT(A3719)="3"),1,0)</f>
        <v>0</v>
      </c>
      <c r="Y3719" t="str">
        <f t="shared" si="117"/>
        <v>Belanja Modal Pengadaan Konstruksi/Pembelian Rumah Pompa/Genset</v>
      </c>
      <c r="AB3719" t="str">
        <f>IF(LEFT(A3719)="1","D",IF(LEFT(A3719)="2","K",IF(LEFT(A3719)="3","K",IF(LEFT(A3719)="4","K",IF(LEFT(A3719)="5","D",IF(LEFT(A3719)="6","D",IF(LEFT(A3719)="8","K",IF(LEFT(A3719)="9","D"))))))))</f>
        <v>D</v>
      </c>
      <c r="AD3719">
        <f>IF(LEFT(A3719)="4",1,IF(LEFT(A3719)="5",1,IF(LEFT(A3719)="6",1,0)))</f>
        <v>1</v>
      </c>
      <c r="AE3719">
        <f>IF(LEFT(A3719)="8",1,IF(LEFT(A3719)="9",1,0))</f>
        <v>0</v>
      </c>
      <c r="AF3719" t="str">
        <f>LEFT(A3719)</f>
        <v>5</v>
      </c>
    </row>
    <row r="3720" spans="1:32" x14ac:dyDescent="0.25">
      <c r="A3720" t="s">
        <v>7145</v>
      </c>
      <c r="B3720" t="s">
        <v>7146</v>
      </c>
      <c r="C3720" t="s">
        <v>7047</v>
      </c>
      <c r="D3720">
        <v>1</v>
      </c>
      <c r="E3720">
        <v>1</v>
      </c>
      <c r="F3720">
        <v>1</v>
      </c>
      <c r="G3720">
        <v>0</v>
      </c>
      <c r="H3720" t="s">
        <v>7146</v>
      </c>
      <c r="I3720" t="s">
        <v>10418</v>
      </c>
      <c r="J3720" t="s">
        <v>10420</v>
      </c>
      <c r="K3720" s="1">
        <v>42339</v>
      </c>
      <c r="L3720" s="1">
        <v>42339</v>
      </c>
      <c r="M3720" t="s">
        <v>10420</v>
      </c>
      <c r="N3720">
        <v>0</v>
      </c>
      <c r="O3720" t="s">
        <v>6472</v>
      </c>
      <c r="P3720">
        <v>1</v>
      </c>
      <c r="Q3720">
        <v>0</v>
      </c>
      <c r="T3720" t="str">
        <f>IF(LEN(A3720)=2,MID(A3720,1,1),IF(LEN(A3720)=3,MID(A3720,1,2),IF(LEN(A3720)=5,MID(A3720,1,3),IF(LEN(A3720)=7,MID(A3720,1,5),IF(LEN(A3720)=1,"")))))</f>
        <v>523</v>
      </c>
      <c r="U3720">
        <f>IF(LEN(A3720)=7,0,1)</f>
        <v>1</v>
      </c>
      <c r="V3720">
        <f t="shared" si="116"/>
        <v>1</v>
      </c>
      <c r="W3720">
        <f>IF(OR(LEFT(A3720)="1", LEFT(A3720)="2",LEFT(A3720)="3"),1,0)</f>
        <v>0</v>
      </c>
      <c r="Y3720" t="str">
        <f t="shared" si="117"/>
        <v>Belanja Modal Pengadaan Buku/Kepustakaan</v>
      </c>
      <c r="AB3720" t="str">
        <f>IF(LEFT(A3720)="1","D",IF(LEFT(A3720)="2","K",IF(LEFT(A3720)="3","K",IF(LEFT(A3720)="4","K",IF(LEFT(A3720)="5","D",IF(LEFT(A3720)="6","D",IF(LEFT(A3720)="8","K",IF(LEFT(A3720)="9","D"))))))))</f>
        <v>D</v>
      </c>
      <c r="AD3720">
        <f>IF(LEFT(A3720)="4",1,IF(LEFT(A3720)="5",1,IF(LEFT(A3720)="6",1,0)))</f>
        <v>1</v>
      </c>
      <c r="AE3720">
        <f>IF(LEFT(A3720)="8",1,IF(LEFT(A3720)="9",1,0))</f>
        <v>0</v>
      </c>
      <c r="AF3720" t="str">
        <f>LEFT(A3720)</f>
        <v>5</v>
      </c>
    </row>
    <row r="3721" spans="1:32" x14ac:dyDescent="0.25">
      <c r="A3721" t="s">
        <v>7147</v>
      </c>
      <c r="B3721" t="s">
        <v>7146</v>
      </c>
      <c r="C3721" t="s">
        <v>7145</v>
      </c>
      <c r="D3721">
        <v>1</v>
      </c>
      <c r="E3721">
        <v>0</v>
      </c>
      <c r="F3721">
        <v>1</v>
      </c>
      <c r="G3721">
        <v>0</v>
      </c>
      <c r="H3721" t="s">
        <v>7146</v>
      </c>
      <c r="I3721" t="s">
        <v>10418</v>
      </c>
      <c r="J3721" t="s">
        <v>10420</v>
      </c>
      <c r="K3721" s="1">
        <v>42339</v>
      </c>
      <c r="L3721" s="1">
        <v>42339</v>
      </c>
      <c r="M3721" t="s">
        <v>10420</v>
      </c>
      <c r="N3721">
        <v>0</v>
      </c>
      <c r="O3721" t="s">
        <v>6472</v>
      </c>
      <c r="P3721">
        <v>1</v>
      </c>
      <c r="Q3721">
        <v>0</v>
      </c>
      <c r="T3721" t="str">
        <f>IF(LEN(A3721)=2,MID(A3721,1,1),IF(LEN(A3721)=3,MID(A3721,1,2),IF(LEN(A3721)=5,MID(A3721,1,3),IF(LEN(A3721)=7,MID(A3721,1,5),IF(LEN(A3721)=1,"")))))</f>
        <v>52323</v>
      </c>
      <c r="U3721">
        <f>IF(LEN(A3721)=7,0,1)</f>
        <v>0</v>
      </c>
      <c r="V3721">
        <f t="shared" si="116"/>
        <v>1</v>
      </c>
      <c r="W3721">
        <f>IF(OR(LEFT(A3721)="1", LEFT(A3721)="2",LEFT(A3721)="3"),1,0)</f>
        <v>0</v>
      </c>
      <c r="Y3721" t="str">
        <f t="shared" si="117"/>
        <v>Belanja Modal Pengadaan Buku/Kepustakaan</v>
      </c>
      <c r="AB3721" t="str">
        <f>IF(LEFT(A3721)="1","D",IF(LEFT(A3721)="2","K",IF(LEFT(A3721)="3","K",IF(LEFT(A3721)="4","K",IF(LEFT(A3721)="5","D",IF(LEFT(A3721)="6","D",IF(LEFT(A3721)="8","K",IF(LEFT(A3721)="9","D"))))))))</f>
        <v>D</v>
      </c>
      <c r="AD3721">
        <f>IF(LEFT(A3721)="4",1,IF(LEFT(A3721)="5",1,IF(LEFT(A3721)="6",1,0)))</f>
        <v>1</v>
      </c>
      <c r="AE3721">
        <f>IF(LEFT(A3721)="8",1,IF(LEFT(A3721)="9",1,0))</f>
        <v>0</v>
      </c>
      <c r="AF3721" t="str">
        <f>LEFT(A3721)</f>
        <v>5</v>
      </c>
    </row>
    <row r="3722" spans="1:32" x14ac:dyDescent="0.25">
      <c r="A3722" t="s">
        <v>7148</v>
      </c>
      <c r="B3722" t="s">
        <v>7149</v>
      </c>
      <c r="C3722" t="s">
        <v>7047</v>
      </c>
      <c r="D3722">
        <v>1</v>
      </c>
      <c r="E3722">
        <v>1</v>
      </c>
      <c r="F3722">
        <v>1</v>
      </c>
      <c r="G3722">
        <v>0</v>
      </c>
      <c r="H3722" t="s">
        <v>7149</v>
      </c>
      <c r="I3722" t="s">
        <v>10418</v>
      </c>
      <c r="J3722" t="s">
        <v>10420</v>
      </c>
      <c r="K3722" s="1">
        <v>42339</v>
      </c>
      <c r="L3722" s="1">
        <v>42339</v>
      </c>
      <c r="M3722" t="s">
        <v>10420</v>
      </c>
      <c r="N3722">
        <v>0</v>
      </c>
      <c r="O3722" t="s">
        <v>6472</v>
      </c>
      <c r="P3722">
        <v>1</v>
      </c>
      <c r="Q3722">
        <v>0</v>
      </c>
      <c r="T3722" t="str">
        <f>IF(LEN(A3722)=2,MID(A3722,1,1),IF(LEN(A3722)=3,MID(A3722,1,2),IF(LEN(A3722)=5,MID(A3722,1,3),IF(LEN(A3722)=7,MID(A3722,1,5),IF(LEN(A3722)=1,"")))))</f>
        <v>523</v>
      </c>
      <c r="U3722">
        <f>IF(LEN(A3722)=7,0,1)</f>
        <v>1</v>
      </c>
      <c r="V3722">
        <f t="shared" si="116"/>
        <v>1</v>
      </c>
      <c r="W3722">
        <f>IF(OR(LEFT(A3722)="1", LEFT(A3722)="2",LEFT(A3722)="3"),1,0)</f>
        <v>0</v>
      </c>
      <c r="Y3722" t="str">
        <f t="shared" si="117"/>
        <v>Belanja Modal Pengadaan Barang bercorak Kesenian, Kebudayaan</v>
      </c>
      <c r="AB3722" t="str">
        <f>IF(LEFT(A3722)="1","D",IF(LEFT(A3722)="2","K",IF(LEFT(A3722)="3","K",IF(LEFT(A3722)="4","K",IF(LEFT(A3722)="5","D",IF(LEFT(A3722)="6","D",IF(LEFT(A3722)="8","K",IF(LEFT(A3722)="9","D"))))))))</f>
        <v>D</v>
      </c>
      <c r="AD3722">
        <f>IF(LEFT(A3722)="4",1,IF(LEFT(A3722)="5",1,IF(LEFT(A3722)="6",1,0)))</f>
        <v>1</v>
      </c>
      <c r="AE3722">
        <f>IF(LEFT(A3722)="8",1,IF(LEFT(A3722)="9",1,0))</f>
        <v>0</v>
      </c>
      <c r="AF3722" t="str">
        <f>LEFT(A3722)</f>
        <v>5</v>
      </c>
    </row>
    <row r="3723" spans="1:32" x14ac:dyDescent="0.25">
      <c r="A3723" t="s">
        <v>7150</v>
      </c>
      <c r="B3723" t="s">
        <v>7149</v>
      </c>
      <c r="C3723" t="s">
        <v>7148</v>
      </c>
      <c r="D3723">
        <v>1</v>
      </c>
      <c r="E3723">
        <v>0</v>
      </c>
      <c r="F3723">
        <v>1</v>
      </c>
      <c r="G3723">
        <v>0</v>
      </c>
      <c r="H3723" t="s">
        <v>7149</v>
      </c>
      <c r="I3723" t="s">
        <v>10418</v>
      </c>
      <c r="J3723" t="s">
        <v>10420</v>
      </c>
      <c r="K3723" s="1">
        <v>42339</v>
      </c>
      <c r="L3723" s="1">
        <v>42339</v>
      </c>
      <c r="M3723" t="s">
        <v>10420</v>
      </c>
      <c r="N3723">
        <v>0</v>
      </c>
      <c r="O3723" t="s">
        <v>6472</v>
      </c>
      <c r="P3723">
        <v>1</v>
      </c>
      <c r="Q3723">
        <v>0</v>
      </c>
      <c r="T3723" t="str">
        <f>IF(LEN(A3723)=2,MID(A3723,1,1),IF(LEN(A3723)=3,MID(A3723,1,2),IF(LEN(A3723)=5,MID(A3723,1,3),IF(LEN(A3723)=7,MID(A3723,1,5),IF(LEN(A3723)=1,"")))))</f>
        <v>52324</v>
      </c>
      <c r="U3723">
        <f>IF(LEN(A3723)=7,0,1)</f>
        <v>0</v>
      </c>
      <c r="V3723">
        <f t="shared" si="116"/>
        <v>1</v>
      </c>
      <c r="W3723">
        <f>IF(OR(LEFT(A3723)="1", LEFT(A3723)="2",LEFT(A3723)="3"),1,0)</f>
        <v>0</v>
      </c>
      <c r="Y3723" t="str">
        <f t="shared" si="117"/>
        <v>Belanja Modal Pengadaan Barang bercorak Kesenian, Kebudayaan</v>
      </c>
      <c r="AB3723" t="str">
        <f>IF(LEFT(A3723)="1","D",IF(LEFT(A3723)="2","K",IF(LEFT(A3723)="3","K",IF(LEFT(A3723)="4","K",IF(LEFT(A3723)="5","D",IF(LEFT(A3723)="6","D",IF(LEFT(A3723)="8","K",IF(LEFT(A3723)="9","D"))))))))</f>
        <v>D</v>
      </c>
      <c r="AD3723">
        <f>IF(LEFT(A3723)="4",1,IF(LEFT(A3723)="5",1,IF(LEFT(A3723)="6",1,0)))</f>
        <v>1</v>
      </c>
      <c r="AE3723">
        <f>IF(LEFT(A3723)="8",1,IF(LEFT(A3723)="9",1,0))</f>
        <v>0</v>
      </c>
      <c r="AF3723" t="str">
        <f>LEFT(A3723)</f>
        <v>5</v>
      </c>
    </row>
    <row r="3724" spans="1:32" x14ac:dyDescent="0.25">
      <c r="A3724" t="s">
        <v>7151</v>
      </c>
      <c r="B3724" t="s">
        <v>7152</v>
      </c>
      <c r="C3724" t="s">
        <v>7047</v>
      </c>
      <c r="D3724">
        <v>1</v>
      </c>
      <c r="E3724">
        <v>1</v>
      </c>
      <c r="F3724">
        <v>1</v>
      </c>
      <c r="G3724">
        <v>0</v>
      </c>
      <c r="H3724" t="s">
        <v>7152</v>
      </c>
      <c r="I3724" t="s">
        <v>10418</v>
      </c>
      <c r="J3724" t="s">
        <v>10420</v>
      </c>
      <c r="K3724" s="1">
        <v>42339</v>
      </c>
      <c r="L3724" s="1">
        <v>42339</v>
      </c>
      <c r="M3724" t="s">
        <v>10420</v>
      </c>
      <c r="N3724">
        <v>0</v>
      </c>
      <c r="O3724" t="s">
        <v>6472</v>
      </c>
      <c r="P3724">
        <v>1</v>
      </c>
      <c r="Q3724">
        <v>0</v>
      </c>
      <c r="T3724" t="str">
        <f>IF(LEN(A3724)=2,MID(A3724,1,1),IF(LEN(A3724)=3,MID(A3724,1,2),IF(LEN(A3724)=5,MID(A3724,1,3),IF(LEN(A3724)=7,MID(A3724,1,5),IF(LEN(A3724)=1,"")))))</f>
        <v>523</v>
      </c>
      <c r="U3724">
        <f>IF(LEN(A3724)=7,0,1)</f>
        <v>1</v>
      </c>
      <c r="V3724">
        <f t="shared" si="116"/>
        <v>1</v>
      </c>
      <c r="W3724">
        <f>IF(OR(LEFT(A3724)="1", LEFT(A3724)="2",LEFT(A3724)="3"),1,0)</f>
        <v>0</v>
      </c>
      <c r="Y3724" t="str">
        <f t="shared" si="117"/>
        <v>Belanja Modal Pengadaan Hewan/Ternak dan Tanaman</v>
      </c>
      <c r="AB3724" t="str">
        <f>IF(LEFT(A3724)="1","D",IF(LEFT(A3724)="2","K",IF(LEFT(A3724)="3","K",IF(LEFT(A3724)="4","K",IF(LEFT(A3724)="5","D",IF(LEFT(A3724)="6","D",IF(LEFT(A3724)="8","K",IF(LEFT(A3724)="9","D"))))))))</f>
        <v>D</v>
      </c>
      <c r="AD3724">
        <f>IF(LEFT(A3724)="4",1,IF(LEFT(A3724)="5",1,IF(LEFT(A3724)="6",1,0)))</f>
        <v>1</v>
      </c>
      <c r="AE3724">
        <f>IF(LEFT(A3724)="8",1,IF(LEFT(A3724)="9",1,0))</f>
        <v>0</v>
      </c>
      <c r="AF3724" t="str">
        <f>LEFT(A3724)</f>
        <v>5</v>
      </c>
    </row>
    <row r="3725" spans="1:32" x14ac:dyDescent="0.25">
      <c r="A3725" t="s">
        <v>7153</v>
      </c>
      <c r="B3725" t="s">
        <v>7152</v>
      </c>
      <c r="C3725" t="s">
        <v>7151</v>
      </c>
      <c r="D3725">
        <v>1</v>
      </c>
      <c r="E3725">
        <v>0</v>
      </c>
      <c r="F3725">
        <v>1</v>
      </c>
      <c r="G3725">
        <v>0</v>
      </c>
      <c r="H3725" t="s">
        <v>7152</v>
      </c>
      <c r="I3725" t="s">
        <v>10418</v>
      </c>
      <c r="J3725" t="s">
        <v>10420</v>
      </c>
      <c r="K3725" s="1">
        <v>42339</v>
      </c>
      <c r="L3725" s="1">
        <v>42339</v>
      </c>
      <c r="M3725" t="s">
        <v>10420</v>
      </c>
      <c r="N3725">
        <v>0</v>
      </c>
      <c r="O3725" t="s">
        <v>6472</v>
      </c>
      <c r="P3725">
        <v>1</v>
      </c>
      <c r="Q3725">
        <v>0</v>
      </c>
      <c r="T3725" t="str">
        <f>IF(LEN(A3725)=2,MID(A3725,1,1),IF(LEN(A3725)=3,MID(A3725,1,2),IF(LEN(A3725)=5,MID(A3725,1,3),IF(LEN(A3725)=7,MID(A3725,1,5),IF(LEN(A3725)=1,"")))))</f>
        <v>52325</v>
      </c>
      <c r="U3725">
        <f>IF(LEN(A3725)=7,0,1)</f>
        <v>0</v>
      </c>
      <c r="V3725">
        <f t="shared" si="116"/>
        <v>1</v>
      </c>
      <c r="W3725">
        <f>IF(OR(LEFT(A3725)="1", LEFT(A3725)="2",LEFT(A3725)="3"),1,0)</f>
        <v>0</v>
      </c>
      <c r="Y3725" t="str">
        <f t="shared" si="117"/>
        <v>Belanja Modal Pengadaan Hewan/Ternak dan Tanaman</v>
      </c>
      <c r="AB3725" t="str">
        <f>IF(LEFT(A3725)="1","D",IF(LEFT(A3725)="2","K",IF(LEFT(A3725)="3","K",IF(LEFT(A3725)="4","K",IF(LEFT(A3725)="5","D",IF(LEFT(A3725)="6","D",IF(LEFT(A3725)="8","K",IF(LEFT(A3725)="9","D"))))))))</f>
        <v>D</v>
      </c>
      <c r="AD3725">
        <f>IF(LEFT(A3725)="4",1,IF(LEFT(A3725)="5",1,IF(LEFT(A3725)="6",1,0)))</f>
        <v>1</v>
      </c>
      <c r="AE3725">
        <f>IF(LEFT(A3725)="8",1,IF(LEFT(A3725)="9",1,0))</f>
        <v>0</v>
      </c>
      <c r="AF3725" t="str">
        <f>LEFT(A3725)</f>
        <v>5</v>
      </c>
    </row>
    <row r="3726" spans="1:32" x14ac:dyDescent="0.25">
      <c r="A3726" t="s">
        <v>7154</v>
      </c>
      <c r="B3726" t="s">
        <v>7155</v>
      </c>
      <c r="C3726" t="s">
        <v>7047</v>
      </c>
      <c r="D3726">
        <v>1</v>
      </c>
      <c r="E3726">
        <v>1</v>
      </c>
      <c r="F3726">
        <v>1</v>
      </c>
      <c r="G3726">
        <v>0</v>
      </c>
      <c r="H3726" t="s">
        <v>7155</v>
      </c>
      <c r="I3726" t="s">
        <v>10418</v>
      </c>
      <c r="J3726" t="s">
        <v>10420</v>
      </c>
      <c r="K3726" s="1">
        <v>42339</v>
      </c>
      <c r="L3726" s="1">
        <v>42339</v>
      </c>
      <c r="M3726" t="s">
        <v>10420</v>
      </c>
      <c r="N3726">
        <v>0</v>
      </c>
      <c r="O3726" t="s">
        <v>6472</v>
      </c>
      <c r="P3726">
        <v>1</v>
      </c>
      <c r="Q3726">
        <v>0</v>
      </c>
      <c r="T3726" t="str">
        <f>IF(LEN(A3726)=2,MID(A3726,1,1),IF(LEN(A3726)=3,MID(A3726,1,2),IF(LEN(A3726)=5,MID(A3726,1,3),IF(LEN(A3726)=7,MID(A3726,1,5),IF(LEN(A3726)=1,"")))))</f>
        <v>523</v>
      </c>
      <c r="U3726">
        <f>IF(LEN(A3726)=7,0,1)</f>
        <v>1</v>
      </c>
      <c r="V3726">
        <f t="shared" si="116"/>
        <v>1</v>
      </c>
      <c r="W3726">
        <f>IF(OR(LEFT(A3726)="1", LEFT(A3726)="2",LEFT(A3726)="3"),1,0)</f>
        <v>0</v>
      </c>
      <c r="Y3726" t="str">
        <f t="shared" si="117"/>
        <v>Belanja Modal Pengadaan Alat-alat Olahraga</v>
      </c>
      <c r="AB3726" t="str">
        <f>IF(LEFT(A3726)="1","D",IF(LEFT(A3726)="2","K",IF(LEFT(A3726)="3","K",IF(LEFT(A3726)="4","K",IF(LEFT(A3726)="5","D",IF(LEFT(A3726)="6","D",IF(LEFT(A3726)="8","K",IF(LEFT(A3726)="9","D"))))))))</f>
        <v>D</v>
      </c>
      <c r="AD3726">
        <f>IF(LEFT(A3726)="4",1,IF(LEFT(A3726)="5",1,IF(LEFT(A3726)="6",1,0)))</f>
        <v>1</v>
      </c>
      <c r="AE3726">
        <f>IF(LEFT(A3726)="8",1,IF(LEFT(A3726)="9",1,0))</f>
        <v>0</v>
      </c>
      <c r="AF3726" t="str">
        <f>LEFT(A3726)</f>
        <v>5</v>
      </c>
    </row>
    <row r="3727" spans="1:32" x14ac:dyDescent="0.25">
      <c r="A3727" t="s">
        <v>7156</v>
      </c>
      <c r="B3727" t="s">
        <v>7155</v>
      </c>
      <c r="C3727" t="s">
        <v>7154</v>
      </c>
      <c r="D3727">
        <v>1</v>
      </c>
      <c r="E3727">
        <v>0</v>
      </c>
      <c r="F3727">
        <v>1</v>
      </c>
      <c r="G3727">
        <v>0</v>
      </c>
      <c r="H3727" t="s">
        <v>7155</v>
      </c>
      <c r="I3727" t="s">
        <v>10418</v>
      </c>
      <c r="J3727" t="s">
        <v>10420</v>
      </c>
      <c r="K3727" s="1">
        <v>42339</v>
      </c>
      <c r="L3727" s="1">
        <v>42339</v>
      </c>
      <c r="M3727" t="s">
        <v>10420</v>
      </c>
      <c r="N3727">
        <v>0</v>
      </c>
      <c r="O3727" t="s">
        <v>6472</v>
      </c>
      <c r="P3727">
        <v>1</v>
      </c>
      <c r="Q3727">
        <v>0</v>
      </c>
      <c r="T3727" t="str">
        <f>IF(LEN(A3727)=2,MID(A3727,1,1),IF(LEN(A3727)=3,MID(A3727,1,2),IF(LEN(A3727)=5,MID(A3727,1,3),IF(LEN(A3727)=7,MID(A3727,1,5),IF(LEN(A3727)=1,"")))))</f>
        <v>52326</v>
      </c>
      <c r="U3727">
        <f>IF(LEN(A3727)=7,0,1)</f>
        <v>0</v>
      </c>
      <c r="V3727">
        <f t="shared" si="116"/>
        <v>1</v>
      </c>
      <c r="W3727">
        <f>IF(OR(LEFT(A3727)="1", LEFT(A3727)="2",LEFT(A3727)="3"),1,0)</f>
        <v>0</v>
      </c>
      <c r="Y3727" t="str">
        <f t="shared" si="117"/>
        <v>Belanja Modal Pengadaan Alat-alat Olahraga</v>
      </c>
      <c r="AB3727" t="str">
        <f>IF(LEFT(A3727)="1","D",IF(LEFT(A3727)="2","K",IF(LEFT(A3727)="3","K",IF(LEFT(A3727)="4","K",IF(LEFT(A3727)="5","D",IF(LEFT(A3727)="6","D",IF(LEFT(A3727)="8","K",IF(LEFT(A3727)="9","D"))))))))</f>
        <v>D</v>
      </c>
      <c r="AD3727">
        <f>IF(LEFT(A3727)="4",1,IF(LEFT(A3727)="5",1,IF(LEFT(A3727)="6",1,0)))</f>
        <v>1</v>
      </c>
      <c r="AE3727">
        <f>IF(LEFT(A3727)="8",1,IF(LEFT(A3727)="9",1,0))</f>
        <v>0</v>
      </c>
      <c r="AF3727" t="str">
        <f>LEFT(A3727)</f>
        <v>5</v>
      </c>
    </row>
    <row r="3728" spans="1:32" x14ac:dyDescent="0.25">
      <c r="A3728" t="s">
        <v>7157</v>
      </c>
      <c r="B3728" t="s">
        <v>7158</v>
      </c>
      <c r="C3728" t="s">
        <v>7047</v>
      </c>
      <c r="D3728">
        <v>1</v>
      </c>
      <c r="E3728">
        <v>1</v>
      </c>
      <c r="F3728">
        <v>1</v>
      </c>
      <c r="G3728">
        <v>0</v>
      </c>
      <c r="H3728" t="s">
        <v>7158</v>
      </c>
      <c r="I3728" t="s">
        <v>10418</v>
      </c>
      <c r="J3728" t="s">
        <v>10420</v>
      </c>
      <c r="K3728" s="1">
        <v>42339</v>
      </c>
      <c r="L3728" s="1">
        <v>42339</v>
      </c>
      <c r="M3728" t="s">
        <v>10420</v>
      </c>
      <c r="N3728">
        <v>0</v>
      </c>
      <c r="O3728" t="s">
        <v>6472</v>
      </c>
      <c r="P3728">
        <v>1</v>
      </c>
      <c r="Q3728">
        <v>0</v>
      </c>
      <c r="T3728" t="str">
        <f>IF(LEN(A3728)=2,MID(A3728,1,1),IF(LEN(A3728)=3,MID(A3728,1,2),IF(LEN(A3728)=5,MID(A3728,1,3),IF(LEN(A3728)=7,MID(A3728,1,5),IF(LEN(A3728)=1,"")))))</f>
        <v>523</v>
      </c>
      <c r="U3728">
        <f>IF(LEN(A3728)=7,0,1)</f>
        <v>1</v>
      </c>
      <c r="V3728">
        <f t="shared" si="116"/>
        <v>1</v>
      </c>
      <c r="W3728">
        <f>IF(OR(LEFT(A3728)="1", LEFT(A3728)="2",LEFT(A3728)="3"),1,0)</f>
        <v>0</v>
      </c>
      <c r="Y3728" t="str">
        <f t="shared" si="117"/>
        <v>Belanja Modal Tidak Berwujud</v>
      </c>
      <c r="AB3728" t="str">
        <f>IF(LEFT(A3728)="1","D",IF(LEFT(A3728)="2","K",IF(LEFT(A3728)="3","K",IF(LEFT(A3728)="4","K",IF(LEFT(A3728)="5","D",IF(LEFT(A3728)="6","D",IF(LEFT(A3728)="8","K",IF(LEFT(A3728)="9","D"))))))))</f>
        <v>D</v>
      </c>
      <c r="AD3728">
        <f>IF(LEFT(A3728)="4",1,IF(LEFT(A3728)="5",1,IF(LEFT(A3728)="6",1,0)))</f>
        <v>1</v>
      </c>
      <c r="AE3728">
        <f>IF(LEFT(A3728)="8",1,IF(LEFT(A3728)="9",1,0))</f>
        <v>0</v>
      </c>
      <c r="AF3728" t="str">
        <f>LEFT(A3728)</f>
        <v>5</v>
      </c>
    </row>
    <row r="3729" spans="1:32" x14ac:dyDescent="0.25">
      <c r="A3729" t="s">
        <v>7159</v>
      </c>
      <c r="B3729" t="s">
        <v>7160</v>
      </c>
      <c r="C3729" t="s">
        <v>7157</v>
      </c>
      <c r="D3729">
        <v>1</v>
      </c>
      <c r="E3729">
        <v>0</v>
      </c>
      <c r="F3729">
        <v>1</v>
      </c>
      <c r="G3729">
        <v>0</v>
      </c>
      <c r="H3729" t="s">
        <v>7160</v>
      </c>
      <c r="I3729" t="s">
        <v>10418</v>
      </c>
      <c r="J3729" t="s">
        <v>10420</v>
      </c>
      <c r="K3729" s="1">
        <v>42339</v>
      </c>
      <c r="L3729" s="1">
        <v>42339</v>
      </c>
      <c r="M3729" t="s">
        <v>10420</v>
      </c>
      <c r="N3729">
        <v>0</v>
      </c>
      <c r="O3729" t="s">
        <v>6472</v>
      </c>
      <c r="P3729">
        <v>1</v>
      </c>
      <c r="Q3729">
        <v>0</v>
      </c>
      <c r="T3729" t="str">
        <f>IF(LEN(A3729)=2,MID(A3729,1,1),IF(LEN(A3729)=3,MID(A3729,1,2),IF(LEN(A3729)=5,MID(A3729,1,3),IF(LEN(A3729)=7,MID(A3729,1,5),IF(LEN(A3729)=1,"")))))</f>
        <v>52327</v>
      </c>
      <c r="U3729">
        <f>IF(LEN(A3729)=7,0,1)</f>
        <v>0</v>
      </c>
      <c r="V3729">
        <f t="shared" si="116"/>
        <v>1</v>
      </c>
      <c r="W3729">
        <f>IF(OR(LEFT(A3729)="1", LEFT(A3729)="2",LEFT(A3729)="3"),1,0)</f>
        <v>0</v>
      </c>
      <c r="Y3729" t="str">
        <f t="shared" si="117"/>
        <v>Belanja Modal Software</v>
      </c>
      <c r="AB3729" t="str">
        <f>IF(LEFT(A3729)="1","D",IF(LEFT(A3729)="2","K",IF(LEFT(A3729)="3","K",IF(LEFT(A3729)="4","K",IF(LEFT(A3729)="5","D",IF(LEFT(A3729)="6","D",IF(LEFT(A3729)="8","K",IF(LEFT(A3729)="9","D"))))))))</f>
        <v>D</v>
      </c>
      <c r="AD3729">
        <f>IF(LEFT(A3729)="4",1,IF(LEFT(A3729)="5",1,IF(LEFT(A3729)="6",1,0)))</f>
        <v>1</v>
      </c>
      <c r="AE3729">
        <f>IF(LEFT(A3729)="8",1,IF(LEFT(A3729)="9",1,0))</f>
        <v>0</v>
      </c>
      <c r="AF3729" t="str">
        <f>LEFT(A3729)</f>
        <v>5</v>
      </c>
    </row>
    <row r="3730" spans="1:32" x14ac:dyDescent="0.25">
      <c r="A3730" t="s">
        <v>7161</v>
      </c>
      <c r="B3730" t="s">
        <v>7162</v>
      </c>
      <c r="C3730" t="s">
        <v>7157</v>
      </c>
      <c r="D3730">
        <v>1</v>
      </c>
      <c r="E3730">
        <v>0</v>
      </c>
      <c r="F3730">
        <v>1</v>
      </c>
      <c r="G3730">
        <v>0</v>
      </c>
      <c r="H3730" t="s">
        <v>7162</v>
      </c>
      <c r="I3730" t="s">
        <v>10418</v>
      </c>
      <c r="J3730" t="s">
        <v>10420</v>
      </c>
      <c r="K3730" s="1">
        <v>42339</v>
      </c>
      <c r="L3730" s="1">
        <v>42339</v>
      </c>
      <c r="M3730" t="s">
        <v>10420</v>
      </c>
      <c r="N3730">
        <v>0</v>
      </c>
      <c r="O3730" t="s">
        <v>6472</v>
      </c>
      <c r="P3730">
        <v>1</v>
      </c>
      <c r="Q3730">
        <v>0</v>
      </c>
      <c r="T3730" t="str">
        <f>IF(LEN(A3730)=2,MID(A3730,1,1),IF(LEN(A3730)=3,MID(A3730,1,2),IF(LEN(A3730)=5,MID(A3730,1,3),IF(LEN(A3730)=7,MID(A3730,1,5),IF(LEN(A3730)=1,"")))))</f>
        <v>52327</v>
      </c>
      <c r="U3730">
        <f>IF(LEN(A3730)=7,0,1)</f>
        <v>0</v>
      </c>
      <c r="V3730">
        <f t="shared" si="116"/>
        <v>1</v>
      </c>
      <c r="W3730">
        <f>IF(OR(LEFT(A3730)="1", LEFT(A3730)="2",LEFT(A3730)="3"),1,0)</f>
        <v>0</v>
      </c>
      <c r="Y3730" t="str">
        <f t="shared" si="117"/>
        <v>Belanja Modal Hak Paten</v>
      </c>
      <c r="AB3730" t="str">
        <f>IF(LEFT(A3730)="1","D",IF(LEFT(A3730)="2","K",IF(LEFT(A3730)="3","K",IF(LEFT(A3730)="4","K",IF(LEFT(A3730)="5","D",IF(LEFT(A3730)="6","D",IF(LEFT(A3730)="8","K",IF(LEFT(A3730)="9","D"))))))))</f>
        <v>D</v>
      </c>
      <c r="AD3730">
        <f>IF(LEFT(A3730)="4",1,IF(LEFT(A3730)="5",1,IF(LEFT(A3730)="6",1,0)))</f>
        <v>1</v>
      </c>
      <c r="AE3730">
        <f>IF(LEFT(A3730)="8",1,IF(LEFT(A3730)="9",1,0))</f>
        <v>0</v>
      </c>
      <c r="AF3730" t="str">
        <f>LEFT(A3730)</f>
        <v>5</v>
      </c>
    </row>
    <row r="3731" spans="1:32" x14ac:dyDescent="0.25">
      <c r="A3731" t="s">
        <v>7163</v>
      </c>
      <c r="B3731" t="s">
        <v>7164</v>
      </c>
      <c r="C3731" t="s">
        <v>7157</v>
      </c>
      <c r="D3731">
        <v>1</v>
      </c>
      <c r="E3731">
        <v>0</v>
      </c>
      <c r="F3731">
        <v>1</v>
      </c>
      <c r="G3731">
        <v>0</v>
      </c>
      <c r="H3731" t="s">
        <v>7164</v>
      </c>
      <c r="I3731" t="s">
        <v>10418</v>
      </c>
      <c r="J3731" t="s">
        <v>10420</v>
      </c>
      <c r="K3731" s="1">
        <v>42339</v>
      </c>
      <c r="L3731" s="1">
        <v>42339</v>
      </c>
      <c r="M3731" t="s">
        <v>10420</v>
      </c>
      <c r="N3731">
        <v>0</v>
      </c>
      <c r="O3731" t="s">
        <v>6472</v>
      </c>
      <c r="P3731">
        <v>1</v>
      </c>
      <c r="Q3731">
        <v>0</v>
      </c>
      <c r="T3731" t="str">
        <f>IF(LEN(A3731)=2,MID(A3731,1,1),IF(LEN(A3731)=3,MID(A3731,1,2),IF(LEN(A3731)=5,MID(A3731,1,3),IF(LEN(A3731)=7,MID(A3731,1,5),IF(LEN(A3731)=1,"")))))</f>
        <v>52327</v>
      </c>
      <c r="U3731">
        <f>IF(LEN(A3731)=7,0,1)</f>
        <v>0</v>
      </c>
      <c r="V3731">
        <f t="shared" si="116"/>
        <v>1</v>
      </c>
      <c r="W3731">
        <f>IF(OR(LEFT(A3731)="1", LEFT(A3731)="2",LEFT(A3731)="3"),1,0)</f>
        <v>0</v>
      </c>
      <c r="Y3731" t="str">
        <f t="shared" si="117"/>
        <v>Belanja Modal Hak Lisensi/Franchise</v>
      </c>
      <c r="AB3731" t="str">
        <f>IF(LEFT(A3731)="1","D",IF(LEFT(A3731)="2","K",IF(LEFT(A3731)="3","K",IF(LEFT(A3731)="4","K",IF(LEFT(A3731)="5","D",IF(LEFT(A3731)="6","D",IF(LEFT(A3731)="8","K",IF(LEFT(A3731)="9","D"))))))))</f>
        <v>D</v>
      </c>
      <c r="AD3731">
        <f>IF(LEFT(A3731)="4",1,IF(LEFT(A3731)="5",1,IF(LEFT(A3731)="6",1,0)))</f>
        <v>1</v>
      </c>
      <c r="AE3731">
        <f>IF(LEFT(A3731)="8",1,IF(LEFT(A3731)="9",1,0))</f>
        <v>0</v>
      </c>
      <c r="AF3731" t="str">
        <f>LEFT(A3731)</f>
        <v>5</v>
      </c>
    </row>
    <row r="3732" spans="1:32" x14ac:dyDescent="0.25">
      <c r="A3732" t="s">
        <v>7165</v>
      </c>
      <c r="B3732" t="s">
        <v>7166</v>
      </c>
      <c r="C3732" t="s">
        <v>7157</v>
      </c>
      <c r="D3732">
        <v>1</v>
      </c>
      <c r="E3732">
        <v>0</v>
      </c>
      <c r="F3732">
        <v>1</v>
      </c>
      <c r="G3732">
        <v>0</v>
      </c>
      <c r="H3732" t="s">
        <v>7166</v>
      </c>
      <c r="I3732" t="s">
        <v>10418</v>
      </c>
      <c r="J3732" t="s">
        <v>10420</v>
      </c>
      <c r="K3732" s="1">
        <v>42339</v>
      </c>
      <c r="L3732" s="1">
        <v>42339</v>
      </c>
      <c r="M3732" t="s">
        <v>10420</v>
      </c>
      <c r="N3732">
        <v>0</v>
      </c>
      <c r="O3732" t="s">
        <v>6472</v>
      </c>
      <c r="P3732">
        <v>1</v>
      </c>
      <c r="Q3732">
        <v>0</v>
      </c>
      <c r="T3732" t="str">
        <f>IF(LEN(A3732)=2,MID(A3732,1,1),IF(LEN(A3732)=3,MID(A3732,1,2),IF(LEN(A3732)=5,MID(A3732,1,3),IF(LEN(A3732)=7,MID(A3732,1,5),IF(LEN(A3732)=1,"")))))</f>
        <v>52327</v>
      </c>
      <c r="U3732">
        <f>IF(LEN(A3732)=7,0,1)</f>
        <v>0</v>
      </c>
      <c r="V3732">
        <f t="shared" si="116"/>
        <v>1</v>
      </c>
      <c r="W3732">
        <f>IF(OR(LEFT(A3732)="1", LEFT(A3732)="2",LEFT(A3732)="3"),1,0)</f>
        <v>0</v>
      </c>
      <c r="Y3732" t="str">
        <f t="shared" si="117"/>
        <v>Belanja Modal Kajian dan Penelitian</v>
      </c>
      <c r="AB3732" t="str">
        <f>IF(LEFT(A3732)="1","D",IF(LEFT(A3732)="2","K",IF(LEFT(A3732)="3","K",IF(LEFT(A3732)="4","K",IF(LEFT(A3732)="5","D",IF(LEFT(A3732)="6","D",IF(LEFT(A3732)="8","K",IF(LEFT(A3732)="9","D"))))))))</f>
        <v>D</v>
      </c>
      <c r="AD3732">
        <f>IF(LEFT(A3732)="4",1,IF(LEFT(A3732)="5",1,IF(LEFT(A3732)="6",1,0)))</f>
        <v>1</v>
      </c>
      <c r="AE3732">
        <f>IF(LEFT(A3732)="8",1,IF(LEFT(A3732)="9",1,0))</f>
        <v>0</v>
      </c>
      <c r="AF3732" t="str">
        <f>LEFT(A3732)</f>
        <v>5</v>
      </c>
    </row>
    <row r="3733" spans="1:32" x14ac:dyDescent="0.25">
      <c r="A3733" t="s">
        <v>7167</v>
      </c>
      <c r="B3733" t="s">
        <v>7168</v>
      </c>
      <c r="C3733" t="s">
        <v>6472</v>
      </c>
      <c r="D3733">
        <v>1</v>
      </c>
      <c r="E3733">
        <v>1</v>
      </c>
      <c r="F3733">
        <v>1</v>
      </c>
      <c r="G3733">
        <v>0</v>
      </c>
      <c r="H3733" t="s">
        <v>7168</v>
      </c>
      <c r="I3733" t="s">
        <v>10418</v>
      </c>
      <c r="J3733" t="s">
        <v>10420</v>
      </c>
      <c r="K3733" s="1">
        <v>42339</v>
      </c>
      <c r="L3733" s="1">
        <v>42339</v>
      </c>
      <c r="M3733" t="s">
        <v>10420</v>
      </c>
      <c r="N3733">
        <v>0</v>
      </c>
      <c r="O3733" t="s">
        <v>6472</v>
      </c>
      <c r="P3733">
        <v>1</v>
      </c>
      <c r="Q3733">
        <v>0</v>
      </c>
      <c r="T3733" t="str">
        <f>IF(LEN(A3733)=2,MID(A3733,1,1),IF(LEN(A3733)=3,MID(A3733,1,2),IF(LEN(A3733)=5,MID(A3733,1,3),IF(LEN(A3733)=7,MID(A3733,1,5),IF(LEN(A3733)=1,"")))))</f>
        <v>5</v>
      </c>
      <c r="U3733">
        <f>IF(LEN(A3733)=7,0,1)</f>
        <v>1</v>
      </c>
      <c r="V3733">
        <f t="shared" si="116"/>
        <v>1</v>
      </c>
      <c r="W3733">
        <f>IF(OR(LEFT(A3733)="1", LEFT(A3733)="2",LEFT(A3733)="3"),1,0)</f>
        <v>0</v>
      </c>
      <c r="Y3733" t="str">
        <f t="shared" si="117"/>
        <v>SURPLUS/DEFISIT</v>
      </c>
      <c r="AB3733" t="str">
        <f>IF(LEFT(A3733)="1","D",IF(LEFT(A3733)="2","K",IF(LEFT(A3733)="3","K",IF(LEFT(A3733)="4","K",IF(LEFT(A3733)="5","D",IF(LEFT(A3733)="6","D",IF(LEFT(A3733)="8","K",IF(LEFT(A3733)="9","D"))))))))</f>
        <v>D</v>
      </c>
      <c r="AD3733">
        <f>IF(LEFT(A3733)="4",1,IF(LEFT(A3733)="5",1,IF(LEFT(A3733)="6",1,0)))</f>
        <v>1</v>
      </c>
      <c r="AE3733">
        <f>IF(LEFT(A3733)="8",1,IF(LEFT(A3733)="9",1,0))</f>
        <v>0</v>
      </c>
      <c r="AF3733" t="str">
        <f>LEFT(A3733)</f>
        <v>5</v>
      </c>
    </row>
    <row r="3734" spans="1:32" x14ac:dyDescent="0.25">
      <c r="A3734" t="s">
        <v>7169</v>
      </c>
      <c r="B3734" t="s">
        <v>7170</v>
      </c>
      <c r="C3734" t="s">
        <v>10417</v>
      </c>
      <c r="D3734">
        <v>1</v>
      </c>
      <c r="E3734">
        <v>1</v>
      </c>
      <c r="F3734">
        <v>1</v>
      </c>
      <c r="G3734">
        <v>0</v>
      </c>
      <c r="H3734" t="s">
        <v>7170</v>
      </c>
      <c r="I3734" t="s">
        <v>10418</v>
      </c>
      <c r="J3734" t="s">
        <v>10420</v>
      </c>
      <c r="K3734" s="1">
        <v>42339</v>
      </c>
      <c r="L3734" s="1">
        <v>42339</v>
      </c>
      <c r="M3734" t="s">
        <v>10420</v>
      </c>
      <c r="N3734">
        <v>0</v>
      </c>
      <c r="O3734" t="s">
        <v>7169</v>
      </c>
      <c r="P3734">
        <v>1</v>
      </c>
      <c r="Q3734">
        <v>0</v>
      </c>
      <c r="T3734" t="str">
        <f>IF(LEN(A3734)=2,MID(A3734,1,1),IF(LEN(A3734)=3,MID(A3734,1,2),IF(LEN(A3734)=5,MID(A3734,1,3),IF(LEN(A3734)=7,MID(A3734,1,5),IF(LEN(A3734)=1,"")))))</f>
        <v/>
      </c>
      <c r="U3734">
        <f>IF(LEN(A3734)=7,0,1)</f>
        <v>1</v>
      </c>
      <c r="V3734">
        <f t="shared" si="116"/>
        <v>1</v>
      </c>
      <c r="W3734">
        <f>IF(OR(LEFT(A3734)="1", LEFT(A3734)="2",LEFT(A3734)="3"),1,0)</f>
        <v>0</v>
      </c>
      <c r="Y3734" t="str">
        <f t="shared" si="117"/>
        <v>PEMBIAYAAN DAERAH</v>
      </c>
      <c r="AB3734" t="str">
        <f>IF(LEFT(A3734)="1","D",IF(LEFT(A3734)="2","K",IF(LEFT(A3734)="3","K",IF(LEFT(A3734)="4","K",IF(LEFT(A3734)="5","D",IF(LEFT(A3734)="6","D",IF(LEFT(A3734)="8","K",IF(LEFT(A3734)="9","D"))))))))</f>
        <v>D</v>
      </c>
      <c r="AD3734">
        <f>IF(LEFT(A3734)="4",1,IF(LEFT(A3734)="5",1,IF(LEFT(A3734)="6",1,0)))</f>
        <v>1</v>
      </c>
      <c r="AE3734">
        <f>IF(LEFT(A3734)="8",1,IF(LEFT(A3734)="9",1,0))</f>
        <v>0</v>
      </c>
      <c r="AF3734" t="str">
        <f>LEFT(A3734)</f>
        <v>6</v>
      </c>
    </row>
    <row r="3735" spans="1:32" x14ac:dyDescent="0.25">
      <c r="A3735" t="s">
        <v>7171</v>
      </c>
      <c r="B3735" t="s">
        <v>7172</v>
      </c>
      <c r="C3735" t="s">
        <v>7169</v>
      </c>
      <c r="D3735">
        <v>1</v>
      </c>
      <c r="E3735">
        <v>1</v>
      </c>
      <c r="F3735">
        <v>1</v>
      </c>
      <c r="G3735">
        <v>0</v>
      </c>
      <c r="H3735" t="s">
        <v>7172</v>
      </c>
      <c r="I3735" t="s">
        <v>10418</v>
      </c>
      <c r="J3735" t="s">
        <v>10420</v>
      </c>
      <c r="K3735" s="1">
        <v>42339</v>
      </c>
      <c r="L3735" s="1">
        <v>42339</v>
      </c>
      <c r="M3735" t="s">
        <v>10420</v>
      </c>
      <c r="N3735">
        <v>0</v>
      </c>
      <c r="O3735" t="s">
        <v>7169</v>
      </c>
      <c r="P3735">
        <v>1</v>
      </c>
      <c r="Q3735">
        <v>0</v>
      </c>
      <c r="T3735" t="str">
        <f>IF(LEN(A3735)=2,MID(A3735,1,1),IF(LEN(A3735)=3,MID(A3735,1,2),IF(LEN(A3735)=5,MID(A3735,1,3),IF(LEN(A3735)=7,MID(A3735,1,5),IF(LEN(A3735)=1,"")))))</f>
        <v>6</v>
      </c>
      <c r="U3735">
        <f>IF(LEN(A3735)=7,0,1)</f>
        <v>1</v>
      </c>
      <c r="V3735">
        <f t="shared" si="116"/>
        <v>1</v>
      </c>
      <c r="W3735">
        <f>IF(OR(LEFT(A3735)="1", LEFT(A3735)="2",LEFT(A3735)="3"),1,0)</f>
        <v>0</v>
      </c>
      <c r="Y3735" t="str">
        <f t="shared" si="117"/>
        <v>PENERIMAAN PEMBIAYAAN DAERAH</v>
      </c>
      <c r="AB3735" t="str">
        <f>IF(LEFT(A3735)="1","D",IF(LEFT(A3735)="2","K",IF(LEFT(A3735)="3","K",IF(LEFT(A3735)="4","K",IF(LEFT(A3735)="5","D",IF(LEFT(A3735)="6","D",IF(LEFT(A3735)="8","K",IF(LEFT(A3735)="9","D"))))))))</f>
        <v>D</v>
      </c>
      <c r="AD3735">
        <f>IF(LEFT(A3735)="4",1,IF(LEFT(A3735)="5",1,IF(LEFT(A3735)="6",1,0)))</f>
        <v>1</v>
      </c>
      <c r="AE3735">
        <f>IF(LEFT(A3735)="8",1,IF(LEFT(A3735)="9",1,0))</f>
        <v>0</v>
      </c>
      <c r="AF3735" t="str">
        <f>LEFT(A3735)</f>
        <v>6</v>
      </c>
    </row>
    <row r="3736" spans="1:32" x14ac:dyDescent="0.25">
      <c r="A3736" t="s">
        <v>7173</v>
      </c>
      <c r="B3736" t="s">
        <v>7174</v>
      </c>
      <c r="C3736" t="s">
        <v>7171</v>
      </c>
      <c r="D3736">
        <v>1</v>
      </c>
      <c r="E3736">
        <v>1</v>
      </c>
      <c r="F3736">
        <v>1</v>
      </c>
      <c r="G3736">
        <v>0</v>
      </c>
      <c r="H3736" t="s">
        <v>7174</v>
      </c>
      <c r="I3736" t="s">
        <v>10418</v>
      </c>
      <c r="J3736" t="s">
        <v>10420</v>
      </c>
      <c r="K3736" s="1">
        <v>42339</v>
      </c>
      <c r="L3736" s="1">
        <v>42339</v>
      </c>
      <c r="M3736" t="s">
        <v>10420</v>
      </c>
      <c r="N3736">
        <v>0</v>
      </c>
      <c r="O3736" t="s">
        <v>7169</v>
      </c>
      <c r="P3736">
        <v>1</v>
      </c>
      <c r="Q3736">
        <v>0</v>
      </c>
      <c r="T3736" t="str">
        <f>IF(LEN(A3736)=2,MID(A3736,1,1),IF(LEN(A3736)=3,MID(A3736,1,2),IF(LEN(A3736)=5,MID(A3736,1,3),IF(LEN(A3736)=7,MID(A3736,1,5),IF(LEN(A3736)=1,"")))))</f>
        <v>61</v>
      </c>
      <c r="U3736">
        <f>IF(LEN(A3736)=7,0,1)</f>
        <v>1</v>
      </c>
      <c r="V3736">
        <f t="shared" si="116"/>
        <v>1</v>
      </c>
      <c r="W3736">
        <f>IF(OR(LEFT(A3736)="1", LEFT(A3736)="2",LEFT(A3736)="3"),1,0)</f>
        <v>0</v>
      </c>
      <c r="Y3736" t="str">
        <f t="shared" si="117"/>
        <v>SISA LEBIH PERHITUNGAN ANGGARAN TAHUN ANGGARAN SEBELUMNYA</v>
      </c>
      <c r="AB3736" t="str">
        <f>IF(LEFT(A3736)="1","D",IF(LEFT(A3736)="2","K",IF(LEFT(A3736)="3","K",IF(LEFT(A3736)="4","K",IF(LEFT(A3736)="5","D",IF(LEFT(A3736)="6","D",IF(LEFT(A3736)="8","K",IF(LEFT(A3736)="9","D"))))))))</f>
        <v>D</v>
      </c>
      <c r="AD3736">
        <f>IF(LEFT(A3736)="4",1,IF(LEFT(A3736)="5",1,IF(LEFT(A3736)="6",1,0)))</f>
        <v>1</v>
      </c>
      <c r="AE3736">
        <f>IF(LEFT(A3736)="8",1,IF(LEFT(A3736)="9",1,0))</f>
        <v>0</v>
      </c>
      <c r="AF3736" t="str">
        <f>LEFT(A3736)</f>
        <v>6</v>
      </c>
    </row>
    <row r="3737" spans="1:32" x14ac:dyDescent="0.25">
      <c r="A3737" t="s">
        <v>7175</v>
      </c>
      <c r="B3737" t="s">
        <v>7176</v>
      </c>
      <c r="C3737" t="s">
        <v>7173</v>
      </c>
      <c r="D3737">
        <v>1</v>
      </c>
      <c r="E3737">
        <v>1</v>
      </c>
      <c r="F3737">
        <v>1</v>
      </c>
      <c r="G3737">
        <v>0</v>
      </c>
      <c r="H3737" t="s">
        <v>7176</v>
      </c>
      <c r="I3737" t="s">
        <v>10418</v>
      </c>
      <c r="J3737" t="s">
        <v>10420</v>
      </c>
      <c r="K3737" s="1">
        <v>42339</v>
      </c>
      <c r="L3737" s="1">
        <v>42339</v>
      </c>
      <c r="M3737" t="s">
        <v>10420</v>
      </c>
      <c r="N3737">
        <v>0</v>
      </c>
      <c r="O3737" t="s">
        <v>7169</v>
      </c>
      <c r="P3737">
        <v>1</v>
      </c>
      <c r="Q3737">
        <v>0</v>
      </c>
      <c r="T3737" t="str">
        <f>IF(LEN(A3737)=2,MID(A3737,1,1),IF(LEN(A3737)=3,MID(A3737,1,2),IF(LEN(A3737)=5,MID(A3737,1,3),IF(LEN(A3737)=7,MID(A3737,1,5),IF(LEN(A3737)=1,"")))))</f>
        <v>611</v>
      </c>
      <c r="U3737">
        <f>IF(LEN(A3737)=7,0,1)</f>
        <v>1</v>
      </c>
      <c r="V3737">
        <f t="shared" si="116"/>
        <v>1</v>
      </c>
      <c r="W3737">
        <f>IF(OR(LEFT(A3737)="1", LEFT(A3737)="2",LEFT(A3737)="3"),1,0)</f>
        <v>0</v>
      </c>
      <c r="Y3737" t="str">
        <f t="shared" si="117"/>
        <v>Pelampauan Penerimaan PAD</v>
      </c>
      <c r="AB3737" t="str">
        <f>IF(LEFT(A3737)="1","D",IF(LEFT(A3737)="2","K",IF(LEFT(A3737)="3","K",IF(LEFT(A3737)="4","K",IF(LEFT(A3737)="5","D",IF(LEFT(A3737)="6","D",IF(LEFT(A3737)="8","K",IF(LEFT(A3737)="9","D"))))))))</f>
        <v>D</v>
      </c>
      <c r="AD3737">
        <f>IF(LEFT(A3737)="4",1,IF(LEFT(A3737)="5",1,IF(LEFT(A3737)="6",1,0)))</f>
        <v>1</v>
      </c>
      <c r="AE3737">
        <f>IF(LEFT(A3737)="8",1,IF(LEFT(A3737)="9",1,0))</f>
        <v>0</v>
      </c>
      <c r="AF3737" t="str">
        <f>LEFT(A3737)</f>
        <v>6</v>
      </c>
    </row>
    <row r="3738" spans="1:32" x14ac:dyDescent="0.25">
      <c r="A3738" t="s">
        <v>7177</v>
      </c>
      <c r="B3738" t="s">
        <v>7178</v>
      </c>
      <c r="C3738" t="s">
        <v>7175</v>
      </c>
      <c r="D3738">
        <v>1</v>
      </c>
      <c r="E3738">
        <v>0</v>
      </c>
      <c r="F3738">
        <v>1</v>
      </c>
      <c r="G3738">
        <v>0</v>
      </c>
      <c r="H3738" t="s">
        <v>7178</v>
      </c>
      <c r="I3738" t="s">
        <v>10418</v>
      </c>
      <c r="J3738" t="s">
        <v>10420</v>
      </c>
      <c r="K3738" s="1">
        <v>42339</v>
      </c>
      <c r="L3738" s="1">
        <v>42339</v>
      </c>
      <c r="M3738" t="s">
        <v>10420</v>
      </c>
      <c r="N3738">
        <v>0</v>
      </c>
      <c r="O3738" t="s">
        <v>7169</v>
      </c>
      <c r="P3738">
        <v>1</v>
      </c>
      <c r="Q3738">
        <v>0</v>
      </c>
      <c r="T3738" t="str">
        <f>IF(LEN(A3738)=2,MID(A3738,1,1),IF(LEN(A3738)=3,MID(A3738,1,2),IF(LEN(A3738)=5,MID(A3738,1,3),IF(LEN(A3738)=7,MID(A3738,1,5),IF(LEN(A3738)=1,"")))))</f>
        <v>61101</v>
      </c>
      <c r="U3738">
        <f>IF(LEN(A3738)=7,0,1)</f>
        <v>0</v>
      </c>
      <c r="V3738">
        <f t="shared" si="116"/>
        <v>1</v>
      </c>
      <c r="W3738">
        <f>IF(OR(LEFT(A3738)="1", LEFT(A3738)="2",LEFT(A3738)="3"),1,0)</f>
        <v>0</v>
      </c>
      <c r="Y3738" t="str">
        <f t="shared" si="117"/>
        <v>Pajak Daerah</v>
      </c>
      <c r="AB3738" t="str">
        <f>IF(LEFT(A3738)="1","D",IF(LEFT(A3738)="2","K",IF(LEFT(A3738)="3","K",IF(LEFT(A3738)="4","K",IF(LEFT(A3738)="5","D",IF(LEFT(A3738)="6","D",IF(LEFT(A3738)="8","K",IF(LEFT(A3738)="9","D"))))))))</f>
        <v>D</v>
      </c>
      <c r="AD3738">
        <f>IF(LEFT(A3738)="4",1,IF(LEFT(A3738)="5",1,IF(LEFT(A3738)="6",1,0)))</f>
        <v>1</v>
      </c>
      <c r="AE3738">
        <f>IF(LEFT(A3738)="8",1,IF(LEFT(A3738)="9",1,0))</f>
        <v>0</v>
      </c>
      <c r="AF3738" t="str">
        <f>LEFT(A3738)</f>
        <v>6</v>
      </c>
    </row>
    <row r="3739" spans="1:32" x14ac:dyDescent="0.25">
      <c r="A3739" t="s">
        <v>7179</v>
      </c>
      <c r="B3739" t="s">
        <v>7180</v>
      </c>
      <c r="C3739" t="s">
        <v>7175</v>
      </c>
      <c r="D3739">
        <v>1</v>
      </c>
      <c r="E3739">
        <v>0</v>
      </c>
      <c r="F3739">
        <v>1</v>
      </c>
      <c r="G3739">
        <v>0</v>
      </c>
      <c r="H3739" t="s">
        <v>7180</v>
      </c>
      <c r="I3739" t="s">
        <v>10418</v>
      </c>
      <c r="J3739" t="s">
        <v>10420</v>
      </c>
      <c r="K3739" s="1">
        <v>42339</v>
      </c>
      <c r="L3739" s="1">
        <v>42339</v>
      </c>
      <c r="M3739" t="s">
        <v>10420</v>
      </c>
      <c r="N3739">
        <v>0</v>
      </c>
      <c r="O3739" t="s">
        <v>7169</v>
      </c>
      <c r="P3739">
        <v>1</v>
      </c>
      <c r="Q3739">
        <v>0</v>
      </c>
      <c r="T3739" t="str">
        <f>IF(LEN(A3739)=2,MID(A3739,1,1),IF(LEN(A3739)=3,MID(A3739,1,2),IF(LEN(A3739)=5,MID(A3739,1,3),IF(LEN(A3739)=7,MID(A3739,1,5),IF(LEN(A3739)=1,"")))))</f>
        <v>61101</v>
      </c>
      <c r="U3739">
        <f>IF(LEN(A3739)=7,0,1)</f>
        <v>0</v>
      </c>
      <c r="V3739">
        <f t="shared" si="116"/>
        <v>1</v>
      </c>
      <c r="W3739">
        <f>IF(OR(LEFT(A3739)="1", LEFT(A3739)="2",LEFT(A3739)="3"),1,0)</f>
        <v>0</v>
      </c>
      <c r="Y3739" t="str">
        <f t="shared" si="117"/>
        <v>Retribusi Daerah</v>
      </c>
      <c r="AB3739" t="str">
        <f>IF(LEFT(A3739)="1","D",IF(LEFT(A3739)="2","K",IF(LEFT(A3739)="3","K",IF(LEFT(A3739)="4","K",IF(LEFT(A3739)="5","D",IF(LEFT(A3739)="6","D",IF(LEFT(A3739)="8","K",IF(LEFT(A3739)="9","D"))))))))</f>
        <v>D</v>
      </c>
      <c r="AD3739">
        <f>IF(LEFT(A3739)="4",1,IF(LEFT(A3739)="5",1,IF(LEFT(A3739)="6",1,0)))</f>
        <v>1</v>
      </c>
      <c r="AE3739">
        <f>IF(LEFT(A3739)="8",1,IF(LEFT(A3739)="9",1,0))</f>
        <v>0</v>
      </c>
      <c r="AF3739" t="str">
        <f>LEFT(A3739)</f>
        <v>6</v>
      </c>
    </row>
    <row r="3740" spans="1:32" x14ac:dyDescent="0.25">
      <c r="A3740" t="s">
        <v>7181</v>
      </c>
      <c r="B3740" t="s">
        <v>7182</v>
      </c>
      <c r="C3740" t="s">
        <v>7175</v>
      </c>
      <c r="D3740">
        <v>1</v>
      </c>
      <c r="E3740">
        <v>0</v>
      </c>
      <c r="F3740">
        <v>1</v>
      </c>
      <c r="G3740">
        <v>0</v>
      </c>
      <c r="H3740" t="s">
        <v>7182</v>
      </c>
      <c r="I3740" t="s">
        <v>10418</v>
      </c>
      <c r="J3740" t="s">
        <v>10420</v>
      </c>
      <c r="K3740" s="1">
        <v>42339</v>
      </c>
      <c r="L3740" s="1">
        <v>42339</v>
      </c>
      <c r="M3740" t="s">
        <v>10420</v>
      </c>
      <c r="N3740">
        <v>0</v>
      </c>
      <c r="O3740" t="s">
        <v>7169</v>
      </c>
      <c r="P3740">
        <v>1</v>
      </c>
      <c r="Q3740">
        <v>0</v>
      </c>
      <c r="T3740" t="str">
        <f>IF(LEN(A3740)=2,MID(A3740,1,1),IF(LEN(A3740)=3,MID(A3740,1,2),IF(LEN(A3740)=5,MID(A3740,1,3),IF(LEN(A3740)=7,MID(A3740,1,5),IF(LEN(A3740)=1,"")))))</f>
        <v>61101</v>
      </c>
      <c r="U3740">
        <f>IF(LEN(A3740)=7,0,1)</f>
        <v>0</v>
      </c>
      <c r="V3740">
        <f t="shared" si="116"/>
        <v>1</v>
      </c>
      <c r="W3740">
        <f>IF(OR(LEFT(A3740)="1", LEFT(A3740)="2",LEFT(A3740)="3"),1,0)</f>
        <v>0</v>
      </c>
      <c r="Y3740" t="str">
        <f t="shared" si="117"/>
        <v>Hasil Pengelolaan Kekayaan Daerah yang Dipisahkan</v>
      </c>
      <c r="AB3740" t="str">
        <f>IF(LEFT(A3740)="1","D",IF(LEFT(A3740)="2","K",IF(LEFT(A3740)="3","K",IF(LEFT(A3740)="4","K",IF(LEFT(A3740)="5","D",IF(LEFT(A3740)="6","D",IF(LEFT(A3740)="8","K",IF(LEFT(A3740)="9","D"))))))))</f>
        <v>D</v>
      </c>
      <c r="AD3740">
        <f>IF(LEFT(A3740)="4",1,IF(LEFT(A3740)="5",1,IF(LEFT(A3740)="6",1,0)))</f>
        <v>1</v>
      </c>
      <c r="AE3740">
        <f>IF(LEFT(A3740)="8",1,IF(LEFT(A3740)="9",1,0))</f>
        <v>0</v>
      </c>
      <c r="AF3740" t="str">
        <f>LEFT(A3740)</f>
        <v>6</v>
      </c>
    </row>
    <row r="3741" spans="1:32" x14ac:dyDescent="0.25">
      <c r="A3741" t="s">
        <v>7183</v>
      </c>
      <c r="B3741" t="s">
        <v>7184</v>
      </c>
      <c r="C3741" t="s">
        <v>7175</v>
      </c>
      <c r="D3741">
        <v>1</v>
      </c>
      <c r="E3741">
        <v>0</v>
      </c>
      <c r="F3741">
        <v>1</v>
      </c>
      <c r="G3741">
        <v>0</v>
      </c>
      <c r="H3741" t="s">
        <v>7184</v>
      </c>
      <c r="I3741" t="s">
        <v>10418</v>
      </c>
      <c r="J3741" t="s">
        <v>10420</v>
      </c>
      <c r="K3741" s="1">
        <v>42339</v>
      </c>
      <c r="L3741" s="1">
        <v>42339</v>
      </c>
      <c r="M3741" t="s">
        <v>10420</v>
      </c>
      <c r="N3741">
        <v>0</v>
      </c>
      <c r="O3741" t="s">
        <v>7169</v>
      </c>
      <c r="P3741">
        <v>1</v>
      </c>
      <c r="Q3741">
        <v>0</v>
      </c>
      <c r="T3741" t="str">
        <f>IF(LEN(A3741)=2,MID(A3741,1,1),IF(LEN(A3741)=3,MID(A3741,1,2),IF(LEN(A3741)=5,MID(A3741,1,3),IF(LEN(A3741)=7,MID(A3741,1,5),IF(LEN(A3741)=1,"")))))</f>
        <v>61101</v>
      </c>
      <c r="U3741">
        <f>IF(LEN(A3741)=7,0,1)</f>
        <v>0</v>
      </c>
      <c r="V3741">
        <f t="shared" si="116"/>
        <v>1</v>
      </c>
      <c r="W3741">
        <f>IF(OR(LEFT(A3741)="1", LEFT(A3741)="2",LEFT(A3741)="3"),1,0)</f>
        <v>0</v>
      </c>
      <c r="Y3741" t="str">
        <f t="shared" si="117"/>
        <v>Lain-Lain PAD yang sah</v>
      </c>
      <c r="AB3741" t="str">
        <f>IF(LEFT(A3741)="1","D",IF(LEFT(A3741)="2","K",IF(LEFT(A3741)="3","K",IF(LEFT(A3741)="4","K",IF(LEFT(A3741)="5","D",IF(LEFT(A3741)="6","D",IF(LEFT(A3741)="8","K",IF(LEFT(A3741)="9","D"))))))))</f>
        <v>D</v>
      </c>
      <c r="AD3741">
        <f>IF(LEFT(A3741)="4",1,IF(LEFT(A3741)="5",1,IF(LEFT(A3741)="6",1,0)))</f>
        <v>1</v>
      </c>
      <c r="AE3741">
        <f>IF(LEFT(A3741)="8",1,IF(LEFT(A3741)="9",1,0))</f>
        <v>0</v>
      </c>
      <c r="AF3741" t="str">
        <f>LEFT(A3741)</f>
        <v>6</v>
      </c>
    </row>
    <row r="3742" spans="1:32" x14ac:dyDescent="0.25">
      <c r="A3742" t="s">
        <v>7185</v>
      </c>
      <c r="B3742" t="s">
        <v>7186</v>
      </c>
      <c r="C3742" t="s">
        <v>7173</v>
      </c>
      <c r="D3742">
        <v>1</v>
      </c>
      <c r="E3742">
        <v>1</v>
      </c>
      <c r="F3742">
        <v>1</v>
      </c>
      <c r="G3742">
        <v>0</v>
      </c>
      <c r="H3742" t="s">
        <v>7186</v>
      </c>
      <c r="I3742" t="s">
        <v>10418</v>
      </c>
      <c r="J3742" t="s">
        <v>10420</v>
      </c>
      <c r="K3742" s="1">
        <v>42339</v>
      </c>
      <c r="L3742" s="1">
        <v>42339</v>
      </c>
      <c r="M3742" t="s">
        <v>10420</v>
      </c>
      <c r="N3742">
        <v>0</v>
      </c>
      <c r="O3742" t="s">
        <v>7169</v>
      </c>
      <c r="P3742">
        <v>1</v>
      </c>
      <c r="Q3742">
        <v>0</v>
      </c>
      <c r="T3742" t="str">
        <f>IF(LEN(A3742)=2,MID(A3742,1,1),IF(LEN(A3742)=3,MID(A3742,1,2),IF(LEN(A3742)=5,MID(A3742,1,3),IF(LEN(A3742)=7,MID(A3742,1,5),IF(LEN(A3742)=1,"")))))</f>
        <v>611</v>
      </c>
      <c r="U3742">
        <f>IF(LEN(A3742)=7,0,1)</f>
        <v>1</v>
      </c>
      <c r="V3742">
        <f t="shared" si="116"/>
        <v>1</v>
      </c>
      <c r="W3742">
        <f>IF(OR(LEFT(A3742)="1", LEFT(A3742)="2",LEFT(A3742)="3"),1,0)</f>
        <v>0</v>
      </c>
      <c r="Y3742" t="str">
        <f t="shared" si="117"/>
        <v>Pelampauan Penerimaan Dana Perimbangan</v>
      </c>
      <c r="AB3742" t="str">
        <f>IF(LEFT(A3742)="1","D",IF(LEFT(A3742)="2","K",IF(LEFT(A3742)="3","K",IF(LEFT(A3742)="4","K",IF(LEFT(A3742)="5","D",IF(LEFT(A3742)="6","D",IF(LEFT(A3742)="8","K",IF(LEFT(A3742)="9","D"))))))))</f>
        <v>D</v>
      </c>
      <c r="AD3742">
        <f>IF(LEFT(A3742)="4",1,IF(LEFT(A3742)="5",1,IF(LEFT(A3742)="6",1,0)))</f>
        <v>1</v>
      </c>
      <c r="AE3742">
        <f>IF(LEFT(A3742)="8",1,IF(LEFT(A3742)="9",1,0))</f>
        <v>0</v>
      </c>
      <c r="AF3742" t="str">
        <f>LEFT(A3742)</f>
        <v>6</v>
      </c>
    </row>
    <row r="3743" spans="1:32" x14ac:dyDescent="0.25">
      <c r="A3743" t="s">
        <v>7187</v>
      </c>
      <c r="B3743" t="s">
        <v>7188</v>
      </c>
      <c r="C3743" t="s">
        <v>7185</v>
      </c>
      <c r="D3743">
        <v>1</v>
      </c>
      <c r="E3743">
        <v>0</v>
      </c>
      <c r="F3743">
        <v>1</v>
      </c>
      <c r="G3743">
        <v>0</v>
      </c>
      <c r="H3743" t="s">
        <v>7188</v>
      </c>
      <c r="I3743" t="s">
        <v>10418</v>
      </c>
      <c r="J3743" t="s">
        <v>10420</v>
      </c>
      <c r="K3743" s="1">
        <v>42339</v>
      </c>
      <c r="L3743" s="1">
        <v>42339</v>
      </c>
      <c r="M3743" t="s">
        <v>10420</v>
      </c>
      <c r="N3743">
        <v>0</v>
      </c>
      <c r="O3743" t="s">
        <v>7169</v>
      </c>
      <c r="P3743">
        <v>1</v>
      </c>
      <c r="Q3743">
        <v>0</v>
      </c>
      <c r="T3743" t="str">
        <f>IF(LEN(A3743)=2,MID(A3743,1,1),IF(LEN(A3743)=3,MID(A3743,1,2),IF(LEN(A3743)=5,MID(A3743,1,3),IF(LEN(A3743)=7,MID(A3743,1,5),IF(LEN(A3743)=1,"")))))</f>
        <v>61102</v>
      </c>
      <c r="U3743">
        <f>IF(LEN(A3743)=7,0,1)</f>
        <v>0</v>
      </c>
      <c r="V3743">
        <f t="shared" si="116"/>
        <v>1</v>
      </c>
      <c r="W3743">
        <f>IF(OR(LEFT(A3743)="1", LEFT(A3743)="2",LEFT(A3743)="3"),1,0)</f>
        <v>0</v>
      </c>
      <c r="Y3743" t="str">
        <f t="shared" si="117"/>
        <v>Bagi Hasil Pajak</v>
      </c>
      <c r="AB3743" t="str">
        <f>IF(LEFT(A3743)="1","D",IF(LEFT(A3743)="2","K",IF(LEFT(A3743)="3","K",IF(LEFT(A3743)="4","K",IF(LEFT(A3743)="5","D",IF(LEFT(A3743)="6","D",IF(LEFT(A3743)="8","K",IF(LEFT(A3743)="9","D"))))))))</f>
        <v>D</v>
      </c>
      <c r="AD3743">
        <f>IF(LEFT(A3743)="4",1,IF(LEFT(A3743)="5",1,IF(LEFT(A3743)="6",1,0)))</f>
        <v>1</v>
      </c>
      <c r="AE3743">
        <f>IF(LEFT(A3743)="8",1,IF(LEFT(A3743)="9",1,0))</f>
        <v>0</v>
      </c>
      <c r="AF3743" t="str">
        <f>LEFT(A3743)</f>
        <v>6</v>
      </c>
    </row>
    <row r="3744" spans="1:32" x14ac:dyDescent="0.25">
      <c r="A3744" t="s">
        <v>7189</v>
      </c>
      <c r="B3744" t="s">
        <v>7190</v>
      </c>
      <c r="C3744" t="s">
        <v>7185</v>
      </c>
      <c r="D3744">
        <v>1</v>
      </c>
      <c r="E3744">
        <v>0</v>
      </c>
      <c r="F3744">
        <v>1</v>
      </c>
      <c r="G3744">
        <v>0</v>
      </c>
      <c r="H3744" t="s">
        <v>7190</v>
      </c>
      <c r="I3744" t="s">
        <v>10418</v>
      </c>
      <c r="J3744" t="s">
        <v>10420</v>
      </c>
      <c r="K3744" s="1">
        <v>42339</v>
      </c>
      <c r="L3744" s="1">
        <v>42339</v>
      </c>
      <c r="M3744" t="s">
        <v>10420</v>
      </c>
      <c r="N3744">
        <v>0</v>
      </c>
      <c r="O3744" t="s">
        <v>7169</v>
      </c>
      <c r="P3744">
        <v>1</v>
      </c>
      <c r="Q3744">
        <v>0</v>
      </c>
      <c r="T3744" t="str">
        <f>IF(LEN(A3744)=2,MID(A3744,1,1),IF(LEN(A3744)=3,MID(A3744,1,2),IF(LEN(A3744)=5,MID(A3744,1,3),IF(LEN(A3744)=7,MID(A3744,1,5),IF(LEN(A3744)=1,"")))))</f>
        <v>61102</v>
      </c>
      <c r="U3744">
        <f>IF(LEN(A3744)=7,0,1)</f>
        <v>0</v>
      </c>
      <c r="V3744">
        <f t="shared" si="116"/>
        <v>1</v>
      </c>
      <c r="W3744">
        <f>IF(OR(LEFT(A3744)="1", LEFT(A3744)="2",LEFT(A3744)="3"),1,0)</f>
        <v>0</v>
      </c>
      <c r="Y3744" t="str">
        <f t="shared" si="117"/>
        <v>Bagi Hasil Bukan Pajak/Sumber Daya Alam</v>
      </c>
      <c r="AB3744" t="str">
        <f>IF(LEFT(A3744)="1","D",IF(LEFT(A3744)="2","K",IF(LEFT(A3744)="3","K",IF(LEFT(A3744)="4","K",IF(LEFT(A3744)="5","D",IF(LEFT(A3744)="6","D",IF(LEFT(A3744)="8","K",IF(LEFT(A3744)="9","D"))))))))</f>
        <v>D</v>
      </c>
      <c r="AD3744">
        <f>IF(LEFT(A3744)="4",1,IF(LEFT(A3744)="5",1,IF(LEFT(A3744)="6",1,0)))</f>
        <v>1</v>
      </c>
      <c r="AE3744">
        <f>IF(LEFT(A3744)="8",1,IF(LEFT(A3744)="9",1,0))</f>
        <v>0</v>
      </c>
      <c r="AF3744" t="str">
        <f>LEFT(A3744)</f>
        <v>6</v>
      </c>
    </row>
    <row r="3745" spans="1:32" x14ac:dyDescent="0.25">
      <c r="A3745" t="s">
        <v>7191</v>
      </c>
      <c r="B3745" t="s">
        <v>7192</v>
      </c>
      <c r="C3745" t="s">
        <v>7185</v>
      </c>
      <c r="D3745">
        <v>1</v>
      </c>
      <c r="E3745">
        <v>0</v>
      </c>
      <c r="F3745">
        <v>1</v>
      </c>
      <c r="G3745">
        <v>0</v>
      </c>
      <c r="H3745" t="s">
        <v>7192</v>
      </c>
      <c r="I3745" t="s">
        <v>10418</v>
      </c>
      <c r="J3745" t="s">
        <v>10420</v>
      </c>
      <c r="K3745" s="1">
        <v>42339</v>
      </c>
      <c r="L3745" s="1">
        <v>42339</v>
      </c>
      <c r="M3745" t="s">
        <v>10420</v>
      </c>
      <c r="N3745">
        <v>0</v>
      </c>
      <c r="O3745" t="s">
        <v>7169</v>
      </c>
      <c r="P3745">
        <v>1</v>
      </c>
      <c r="Q3745">
        <v>0</v>
      </c>
      <c r="T3745" t="str">
        <f>IF(LEN(A3745)=2,MID(A3745,1,1),IF(LEN(A3745)=3,MID(A3745,1,2),IF(LEN(A3745)=5,MID(A3745,1,3),IF(LEN(A3745)=7,MID(A3745,1,5),IF(LEN(A3745)=1,"")))))</f>
        <v>61102</v>
      </c>
      <c r="U3745">
        <f>IF(LEN(A3745)=7,0,1)</f>
        <v>0</v>
      </c>
      <c r="V3745">
        <f t="shared" si="116"/>
        <v>1</v>
      </c>
      <c r="W3745">
        <f>IF(OR(LEFT(A3745)="1", LEFT(A3745)="2",LEFT(A3745)="3"),1,0)</f>
        <v>0</v>
      </c>
      <c r="Y3745" t="str">
        <f t="shared" si="117"/>
        <v>Dana Alokasi Umum</v>
      </c>
      <c r="AB3745" t="str">
        <f>IF(LEFT(A3745)="1","D",IF(LEFT(A3745)="2","K",IF(LEFT(A3745)="3","K",IF(LEFT(A3745)="4","K",IF(LEFT(A3745)="5","D",IF(LEFT(A3745)="6","D",IF(LEFT(A3745)="8","K",IF(LEFT(A3745)="9","D"))))))))</f>
        <v>D</v>
      </c>
      <c r="AD3745">
        <f>IF(LEFT(A3745)="4",1,IF(LEFT(A3745)="5",1,IF(LEFT(A3745)="6",1,0)))</f>
        <v>1</v>
      </c>
      <c r="AE3745">
        <f>IF(LEFT(A3745)="8",1,IF(LEFT(A3745)="9",1,0))</f>
        <v>0</v>
      </c>
      <c r="AF3745" t="str">
        <f>LEFT(A3745)</f>
        <v>6</v>
      </c>
    </row>
    <row r="3746" spans="1:32" x14ac:dyDescent="0.25">
      <c r="A3746" t="s">
        <v>7193</v>
      </c>
      <c r="B3746" t="s">
        <v>7194</v>
      </c>
      <c r="C3746" t="s">
        <v>7185</v>
      </c>
      <c r="D3746">
        <v>1</v>
      </c>
      <c r="E3746">
        <v>0</v>
      </c>
      <c r="F3746">
        <v>1</v>
      </c>
      <c r="G3746">
        <v>0</v>
      </c>
      <c r="H3746" t="s">
        <v>7194</v>
      </c>
      <c r="I3746" t="s">
        <v>10418</v>
      </c>
      <c r="J3746" t="s">
        <v>10420</v>
      </c>
      <c r="K3746" s="1">
        <v>42339</v>
      </c>
      <c r="L3746" s="1">
        <v>42339</v>
      </c>
      <c r="M3746" t="s">
        <v>10420</v>
      </c>
      <c r="N3746">
        <v>0</v>
      </c>
      <c r="O3746" t="s">
        <v>7169</v>
      </c>
      <c r="P3746">
        <v>1</v>
      </c>
      <c r="Q3746">
        <v>0</v>
      </c>
      <c r="T3746" t="str">
        <f>IF(LEN(A3746)=2,MID(A3746,1,1),IF(LEN(A3746)=3,MID(A3746,1,2),IF(LEN(A3746)=5,MID(A3746,1,3),IF(LEN(A3746)=7,MID(A3746,1,5),IF(LEN(A3746)=1,"")))))</f>
        <v>61102</v>
      </c>
      <c r="U3746">
        <f>IF(LEN(A3746)=7,0,1)</f>
        <v>0</v>
      </c>
      <c r="V3746">
        <f t="shared" si="116"/>
        <v>1</v>
      </c>
      <c r="W3746">
        <f>IF(OR(LEFT(A3746)="1", LEFT(A3746)="2",LEFT(A3746)="3"),1,0)</f>
        <v>0</v>
      </c>
      <c r="Y3746" t="str">
        <f t="shared" si="117"/>
        <v>Dana Alokasi Khusus</v>
      </c>
      <c r="AB3746" t="str">
        <f>IF(LEFT(A3746)="1","D",IF(LEFT(A3746)="2","K",IF(LEFT(A3746)="3","K",IF(LEFT(A3746)="4","K",IF(LEFT(A3746)="5","D",IF(LEFT(A3746)="6","D",IF(LEFT(A3746)="8","K",IF(LEFT(A3746)="9","D"))))))))</f>
        <v>D</v>
      </c>
      <c r="AD3746">
        <f>IF(LEFT(A3746)="4",1,IF(LEFT(A3746)="5",1,IF(LEFT(A3746)="6",1,0)))</f>
        <v>1</v>
      </c>
      <c r="AE3746">
        <f>IF(LEFT(A3746)="8",1,IF(LEFT(A3746)="9",1,0))</f>
        <v>0</v>
      </c>
      <c r="AF3746" t="str">
        <f>LEFT(A3746)</f>
        <v>6</v>
      </c>
    </row>
    <row r="3747" spans="1:32" x14ac:dyDescent="0.25">
      <c r="A3747" t="s">
        <v>7195</v>
      </c>
      <c r="B3747" t="s">
        <v>7196</v>
      </c>
      <c r="C3747" t="s">
        <v>7185</v>
      </c>
      <c r="D3747">
        <v>1</v>
      </c>
      <c r="E3747">
        <v>0</v>
      </c>
      <c r="F3747">
        <v>1</v>
      </c>
      <c r="G3747">
        <v>0</v>
      </c>
      <c r="H3747" t="s">
        <v>7196</v>
      </c>
      <c r="I3747" t="s">
        <v>10418</v>
      </c>
      <c r="J3747" t="s">
        <v>10420</v>
      </c>
      <c r="K3747" s="1">
        <v>42339</v>
      </c>
      <c r="L3747" s="1">
        <v>42339</v>
      </c>
      <c r="M3747" t="s">
        <v>10420</v>
      </c>
      <c r="N3747">
        <v>0</v>
      </c>
      <c r="O3747" t="s">
        <v>7169</v>
      </c>
      <c r="P3747">
        <v>1</v>
      </c>
      <c r="Q3747">
        <v>0</v>
      </c>
      <c r="T3747" t="str">
        <f>IF(LEN(A3747)=2,MID(A3747,1,1),IF(LEN(A3747)=3,MID(A3747,1,2),IF(LEN(A3747)=5,MID(A3747,1,3),IF(LEN(A3747)=7,MID(A3747,1,5),IF(LEN(A3747)=1,"")))))</f>
        <v>61102</v>
      </c>
      <c r="U3747">
        <f>IF(LEN(A3747)=7,0,1)</f>
        <v>0</v>
      </c>
      <c r="V3747">
        <f t="shared" si="116"/>
        <v>1</v>
      </c>
      <c r="W3747">
        <f>IF(OR(LEFT(A3747)="1", LEFT(A3747)="2",LEFT(A3747)="3"),1,0)</f>
        <v>0</v>
      </c>
      <c r="Y3747" t="str">
        <f t="shared" si="117"/>
        <v>Bagi Hasil Cukai Tembakau</v>
      </c>
      <c r="AB3747" t="str">
        <f>IF(LEFT(A3747)="1","D",IF(LEFT(A3747)="2","K",IF(LEFT(A3747)="3","K",IF(LEFT(A3747)="4","K",IF(LEFT(A3747)="5","D",IF(LEFT(A3747)="6","D",IF(LEFT(A3747)="8","K",IF(LEFT(A3747)="9","D"))))))))</f>
        <v>D</v>
      </c>
      <c r="AD3747">
        <f>IF(LEFT(A3747)="4",1,IF(LEFT(A3747)="5",1,IF(LEFT(A3747)="6",1,0)))</f>
        <v>1</v>
      </c>
      <c r="AE3747">
        <f>IF(LEFT(A3747)="8",1,IF(LEFT(A3747)="9",1,0))</f>
        <v>0</v>
      </c>
      <c r="AF3747" t="str">
        <f>LEFT(A3747)</f>
        <v>6</v>
      </c>
    </row>
    <row r="3748" spans="1:32" x14ac:dyDescent="0.25">
      <c r="A3748" t="s">
        <v>7197</v>
      </c>
      <c r="B3748" t="s">
        <v>7198</v>
      </c>
      <c r="C3748" t="s">
        <v>7173</v>
      </c>
      <c r="D3748">
        <v>1</v>
      </c>
      <c r="E3748">
        <v>1</v>
      </c>
      <c r="F3748">
        <v>1</v>
      </c>
      <c r="G3748">
        <v>0</v>
      </c>
      <c r="H3748" t="s">
        <v>7198</v>
      </c>
      <c r="I3748" t="s">
        <v>10418</v>
      </c>
      <c r="J3748" t="s">
        <v>10420</v>
      </c>
      <c r="K3748" s="1">
        <v>42339</v>
      </c>
      <c r="L3748" s="1">
        <v>42339</v>
      </c>
      <c r="M3748" t="s">
        <v>10420</v>
      </c>
      <c r="N3748">
        <v>0</v>
      </c>
      <c r="O3748" t="s">
        <v>7169</v>
      </c>
      <c r="P3748">
        <v>1</v>
      </c>
      <c r="Q3748">
        <v>0</v>
      </c>
      <c r="T3748" t="str">
        <f>IF(LEN(A3748)=2,MID(A3748,1,1),IF(LEN(A3748)=3,MID(A3748,1,2),IF(LEN(A3748)=5,MID(A3748,1,3),IF(LEN(A3748)=7,MID(A3748,1,5),IF(LEN(A3748)=1,"")))))</f>
        <v>611</v>
      </c>
      <c r="U3748">
        <f>IF(LEN(A3748)=7,0,1)</f>
        <v>1</v>
      </c>
      <c r="V3748">
        <f t="shared" si="116"/>
        <v>1</v>
      </c>
      <c r="W3748">
        <f>IF(OR(LEFT(A3748)="1", LEFT(A3748)="2",LEFT(A3748)="3"),1,0)</f>
        <v>0</v>
      </c>
      <c r="Y3748" t="str">
        <f t="shared" si="117"/>
        <v>Pelampauan Penerimaan Lain-lain Pendapatan Daerah Yang Sah</v>
      </c>
      <c r="AB3748" t="str">
        <f>IF(LEFT(A3748)="1","D",IF(LEFT(A3748)="2","K",IF(LEFT(A3748)="3","K",IF(LEFT(A3748)="4","K",IF(LEFT(A3748)="5","D",IF(LEFT(A3748)="6","D",IF(LEFT(A3748)="8","K",IF(LEFT(A3748)="9","D"))))))))</f>
        <v>D</v>
      </c>
      <c r="AD3748">
        <f>IF(LEFT(A3748)="4",1,IF(LEFT(A3748)="5",1,IF(LEFT(A3748)="6",1,0)))</f>
        <v>1</v>
      </c>
      <c r="AE3748">
        <f>IF(LEFT(A3748)="8",1,IF(LEFT(A3748)="9",1,0))</f>
        <v>0</v>
      </c>
      <c r="AF3748" t="str">
        <f>LEFT(A3748)</f>
        <v>6</v>
      </c>
    </row>
    <row r="3749" spans="1:32" x14ac:dyDescent="0.25">
      <c r="A3749" t="s">
        <v>7199</v>
      </c>
      <c r="B3749" t="s">
        <v>7200</v>
      </c>
      <c r="C3749" t="s">
        <v>7197</v>
      </c>
      <c r="D3749">
        <v>1</v>
      </c>
      <c r="E3749">
        <v>0</v>
      </c>
      <c r="F3749">
        <v>1</v>
      </c>
      <c r="G3749">
        <v>0</v>
      </c>
      <c r="H3749" t="s">
        <v>7200</v>
      </c>
      <c r="I3749" t="s">
        <v>10418</v>
      </c>
      <c r="J3749" t="s">
        <v>10420</v>
      </c>
      <c r="K3749" s="1">
        <v>42339</v>
      </c>
      <c r="L3749" s="1">
        <v>42339</v>
      </c>
      <c r="M3749" t="s">
        <v>10420</v>
      </c>
      <c r="N3749">
        <v>0</v>
      </c>
      <c r="O3749" t="s">
        <v>7169</v>
      </c>
      <c r="P3749">
        <v>1</v>
      </c>
      <c r="Q3749">
        <v>0</v>
      </c>
      <c r="T3749" t="str">
        <f>IF(LEN(A3749)=2,MID(A3749,1,1),IF(LEN(A3749)=3,MID(A3749,1,2),IF(LEN(A3749)=5,MID(A3749,1,3),IF(LEN(A3749)=7,MID(A3749,1,5),IF(LEN(A3749)=1,"")))))</f>
        <v>61103</v>
      </c>
      <c r="U3749">
        <f>IF(LEN(A3749)=7,0,1)</f>
        <v>0</v>
      </c>
      <c r="V3749">
        <f t="shared" si="116"/>
        <v>1</v>
      </c>
      <c r="W3749">
        <f>IF(OR(LEFT(A3749)="1", LEFT(A3749)="2",LEFT(A3749)="3"),1,0)</f>
        <v>0</v>
      </c>
      <c r="Y3749" t="str">
        <f t="shared" si="117"/>
        <v>Pendapatan Hibah</v>
      </c>
      <c r="AB3749" t="str">
        <f>IF(LEFT(A3749)="1","D",IF(LEFT(A3749)="2","K",IF(LEFT(A3749)="3","K",IF(LEFT(A3749)="4","K",IF(LEFT(A3749)="5","D",IF(LEFT(A3749)="6","D",IF(LEFT(A3749)="8","K",IF(LEFT(A3749)="9","D"))))))))</f>
        <v>D</v>
      </c>
      <c r="AD3749">
        <f>IF(LEFT(A3749)="4",1,IF(LEFT(A3749)="5",1,IF(LEFT(A3749)="6",1,0)))</f>
        <v>1</v>
      </c>
      <c r="AE3749">
        <f>IF(LEFT(A3749)="8",1,IF(LEFT(A3749)="9",1,0))</f>
        <v>0</v>
      </c>
      <c r="AF3749" t="str">
        <f>LEFT(A3749)</f>
        <v>6</v>
      </c>
    </row>
    <row r="3750" spans="1:32" x14ac:dyDescent="0.25">
      <c r="A3750" t="s">
        <v>7201</v>
      </c>
      <c r="B3750" t="s">
        <v>7202</v>
      </c>
      <c r="C3750" t="s">
        <v>7197</v>
      </c>
      <c r="D3750">
        <v>1</v>
      </c>
      <c r="E3750">
        <v>0</v>
      </c>
      <c r="F3750">
        <v>1</v>
      </c>
      <c r="G3750">
        <v>0</v>
      </c>
      <c r="H3750" t="s">
        <v>7202</v>
      </c>
      <c r="I3750" t="s">
        <v>10418</v>
      </c>
      <c r="J3750" t="s">
        <v>10420</v>
      </c>
      <c r="K3750" s="1">
        <v>42339</v>
      </c>
      <c r="L3750" s="1">
        <v>42339</v>
      </c>
      <c r="M3750" t="s">
        <v>10420</v>
      </c>
      <c r="N3750">
        <v>0</v>
      </c>
      <c r="O3750" t="s">
        <v>7169</v>
      </c>
      <c r="P3750">
        <v>1</v>
      </c>
      <c r="Q3750">
        <v>0</v>
      </c>
      <c r="T3750" t="str">
        <f>IF(LEN(A3750)=2,MID(A3750,1,1),IF(LEN(A3750)=3,MID(A3750,1,2),IF(LEN(A3750)=5,MID(A3750,1,3),IF(LEN(A3750)=7,MID(A3750,1,5),IF(LEN(A3750)=1,"")))))</f>
        <v>61103</v>
      </c>
      <c r="U3750">
        <f>IF(LEN(A3750)=7,0,1)</f>
        <v>0</v>
      </c>
      <c r="V3750">
        <f t="shared" si="116"/>
        <v>1</v>
      </c>
      <c r="W3750">
        <f>IF(OR(LEFT(A3750)="1", LEFT(A3750)="2",LEFT(A3750)="3"),1,0)</f>
        <v>0</v>
      </c>
      <c r="Y3750" t="str">
        <f t="shared" si="117"/>
        <v>Dana Darurat</v>
      </c>
      <c r="AB3750" t="str">
        <f>IF(LEFT(A3750)="1","D",IF(LEFT(A3750)="2","K",IF(LEFT(A3750)="3","K",IF(LEFT(A3750)="4","K",IF(LEFT(A3750)="5","D",IF(LEFT(A3750)="6","D",IF(LEFT(A3750)="8","K",IF(LEFT(A3750)="9","D"))))))))</f>
        <v>D</v>
      </c>
      <c r="AD3750">
        <f>IF(LEFT(A3750)="4",1,IF(LEFT(A3750)="5",1,IF(LEFT(A3750)="6",1,0)))</f>
        <v>1</v>
      </c>
      <c r="AE3750">
        <f>IF(LEFT(A3750)="8",1,IF(LEFT(A3750)="9",1,0))</f>
        <v>0</v>
      </c>
      <c r="AF3750" t="str">
        <f>LEFT(A3750)</f>
        <v>6</v>
      </c>
    </row>
    <row r="3751" spans="1:32" x14ac:dyDescent="0.25">
      <c r="A3751" t="s">
        <v>7203</v>
      </c>
      <c r="B3751" t="s">
        <v>7204</v>
      </c>
      <c r="C3751" t="s">
        <v>7197</v>
      </c>
      <c r="D3751">
        <v>1</v>
      </c>
      <c r="E3751">
        <v>0</v>
      </c>
      <c r="F3751">
        <v>1</v>
      </c>
      <c r="G3751">
        <v>0</v>
      </c>
      <c r="H3751" t="s">
        <v>7204</v>
      </c>
      <c r="I3751" t="s">
        <v>10418</v>
      </c>
      <c r="J3751" t="s">
        <v>10420</v>
      </c>
      <c r="K3751" s="1">
        <v>42339</v>
      </c>
      <c r="L3751" s="1">
        <v>42339</v>
      </c>
      <c r="M3751" t="s">
        <v>10420</v>
      </c>
      <c r="N3751">
        <v>0</v>
      </c>
      <c r="O3751" t="s">
        <v>7169</v>
      </c>
      <c r="P3751">
        <v>1</v>
      </c>
      <c r="Q3751">
        <v>0</v>
      </c>
      <c r="T3751" t="str">
        <f>IF(LEN(A3751)=2,MID(A3751,1,1),IF(LEN(A3751)=3,MID(A3751,1,2),IF(LEN(A3751)=5,MID(A3751,1,3),IF(LEN(A3751)=7,MID(A3751,1,5),IF(LEN(A3751)=1,"")))))</f>
        <v>61103</v>
      </c>
      <c r="U3751">
        <f>IF(LEN(A3751)=7,0,1)</f>
        <v>0</v>
      </c>
      <c r="V3751">
        <f t="shared" si="116"/>
        <v>1</v>
      </c>
      <c r="W3751">
        <f>IF(OR(LEFT(A3751)="1", LEFT(A3751)="2",LEFT(A3751)="3"),1,0)</f>
        <v>0</v>
      </c>
      <c r="Y3751" t="str">
        <f t="shared" si="117"/>
        <v>Dana Penyesuaian dan Otonomi Khusus</v>
      </c>
      <c r="AB3751" t="str">
        <f>IF(LEFT(A3751)="1","D",IF(LEFT(A3751)="2","K",IF(LEFT(A3751)="3","K",IF(LEFT(A3751)="4","K",IF(LEFT(A3751)="5","D",IF(LEFT(A3751)="6","D",IF(LEFT(A3751)="8","K",IF(LEFT(A3751)="9","D"))))))))</f>
        <v>D</v>
      </c>
      <c r="AD3751">
        <f>IF(LEFT(A3751)="4",1,IF(LEFT(A3751)="5",1,IF(LEFT(A3751)="6",1,0)))</f>
        <v>1</v>
      </c>
      <c r="AE3751">
        <f>IF(LEFT(A3751)="8",1,IF(LEFT(A3751)="9",1,0))</f>
        <v>0</v>
      </c>
      <c r="AF3751" t="str">
        <f>LEFT(A3751)</f>
        <v>6</v>
      </c>
    </row>
    <row r="3752" spans="1:32" x14ac:dyDescent="0.25">
      <c r="A3752" t="s">
        <v>7205</v>
      </c>
      <c r="B3752" t="s">
        <v>7206</v>
      </c>
      <c r="C3752" t="s">
        <v>7197</v>
      </c>
      <c r="D3752">
        <v>1</v>
      </c>
      <c r="E3752">
        <v>0</v>
      </c>
      <c r="F3752">
        <v>1</v>
      </c>
      <c r="G3752">
        <v>0</v>
      </c>
      <c r="H3752" t="s">
        <v>7206</v>
      </c>
      <c r="I3752" t="s">
        <v>10418</v>
      </c>
      <c r="J3752" t="s">
        <v>10420</v>
      </c>
      <c r="K3752" s="1">
        <v>42339</v>
      </c>
      <c r="L3752" s="1">
        <v>42339</v>
      </c>
      <c r="M3752" t="s">
        <v>10420</v>
      </c>
      <c r="N3752">
        <v>0</v>
      </c>
      <c r="O3752" t="s">
        <v>7169</v>
      </c>
      <c r="P3752">
        <v>1</v>
      </c>
      <c r="Q3752">
        <v>0</v>
      </c>
      <c r="T3752" t="str">
        <f>IF(LEN(A3752)=2,MID(A3752,1,1),IF(LEN(A3752)=3,MID(A3752,1,2),IF(LEN(A3752)=5,MID(A3752,1,3),IF(LEN(A3752)=7,MID(A3752,1,5),IF(LEN(A3752)=1,"")))))</f>
        <v>61103</v>
      </c>
      <c r="U3752">
        <f>IF(LEN(A3752)=7,0,1)</f>
        <v>0</v>
      </c>
      <c r="V3752">
        <f t="shared" si="116"/>
        <v>1</v>
      </c>
      <c r="W3752">
        <f>IF(OR(LEFT(A3752)="1", LEFT(A3752)="2",LEFT(A3752)="3"),1,0)</f>
        <v>0</v>
      </c>
      <c r="Y3752" t="str">
        <f t="shared" si="117"/>
        <v>Bantuan Keuangan dari Provinsi atau Pemerintah Daerah Lainnya</v>
      </c>
      <c r="AB3752" t="str">
        <f>IF(LEFT(A3752)="1","D",IF(LEFT(A3752)="2","K",IF(LEFT(A3752)="3","K",IF(LEFT(A3752)="4","K",IF(LEFT(A3752)="5","D",IF(LEFT(A3752)="6","D",IF(LEFT(A3752)="8","K",IF(LEFT(A3752)="9","D"))))))))</f>
        <v>D</v>
      </c>
      <c r="AD3752">
        <f>IF(LEFT(A3752)="4",1,IF(LEFT(A3752)="5",1,IF(LEFT(A3752)="6",1,0)))</f>
        <v>1</v>
      </c>
      <c r="AE3752">
        <f>IF(LEFT(A3752)="8",1,IF(LEFT(A3752)="9",1,0))</f>
        <v>0</v>
      </c>
      <c r="AF3752" t="str">
        <f>LEFT(A3752)</f>
        <v>6</v>
      </c>
    </row>
    <row r="3753" spans="1:32" x14ac:dyDescent="0.25">
      <c r="A3753" t="s">
        <v>7207</v>
      </c>
      <c r="B3753" t="s">
        <v>7208</v>
      </c>
      <c r="C3753" t="s">
        <v>7173</v>
      </c>
      <c r="D3753">
        <v>1</v>
      </c>
      <c r="E3753">
        <v>1</v>
      </c>
      <c r="F3753">
        <v>1</v>
      </c>
      <c r="G3753">
        <v>0</v>
      </c>
      <c r="H3753" t="s">
        <v>7208</v>
      </c>
      <c r="I3753" t="s">
        <v>10418</v>
      </c>
      <c r="J3753" t="s">
        <v>10420</v>
      </c>
      <c r="K3753" s="1">
        <v>42339</v>
      </c>
      <c r="L3753" s="1">
        <v>42339</v>
      </c>
      <c r="M3753" t="s">
        <v>10420</v>
      </c>
      <c r="N3753">
        <v>0</v>
      </c>
      <c r="O3753" t="s">
        <v>7169</v>
      </c>
      <c r="P3753">
        <v>1</v>
      </c>
      <c r="Q3753">
        <v>0</v>
      </c>
      <c r="T3753" t="str">
        <f>IF(LEN(A3753)=2,MID(A3753,1,1),IF(LEN(A3753)=3,MID(A3753,1,2),IF(LEN(A3753)=5,MID(A3753,1,3),IF(LEN(A3753)=7,MID(A3753,1,5),IF(LEN(A3753)=1,"")))))</f>
        <v>611</v>
      </c>
      <c r="U3753">
        <f>IF(LEN(A3753)=7,0,1)</f>
        <v>1</v>
      </c>
      <c r="V3753">
        <f t="shared" si="116"/>
        <v>1</v>
      </c>
      <c r="W3753">
        <f>IF(OR(LEFT(A3753)="1", LEFT(A3753)="2",LEFT(A3753)="3"),1,0)</f>
        <v>0</v>
      </c>
      <c r="Y3753" t="str">
        <f t="shared" si="117"/>
        <v>Sisa Penghematan Belanja atau akibat lainnya</v>
      </c>
      <c r="AB3753" t="str">
        <f>IF(LEFT(A3753)="1","D",IF(LEFT(A3753)="2","K",IF(LEFT(A3753)="3","K",IF(LEFT(A3753)="4","K",IF(LEFT(A3753)="5","D",IF(LEFT(A3753)="6","D",IF(LEFT(A3753)="8","K",IF(LEFT(A3753)="9","D"))))))))</f>
        <v>D</v>
      </c>
      <c r="AD3753">
        <f>IF(LEFT(A3753)="4",1,IF(LEFT(A3753)="5",1,IF(LEFT(A3753)="6",1,0)))</f>
        <v>1</v>
      </c>
      <c r="AE3753">
        <f>IF(LEFT(A3753)="8",1,IF(LEFT(A3753)="9",1,0))</f>
        <v>0</v>
      </c>
      <c r="AF3753" t="str">
        <f>LEFT(A3753)</f>
        <v>6</v>
      </c>
    </row>
    <row r="3754" spans="1:32" x14ac:dyDescent="0.25">
      <c r="A3754" t="s">
        <v>7209</v>
      </c>
      <c r="B3754" t="s">
        <v>7210</v>
      </c>
      <c r="C3754" t="s">
        <v>7207</v>
      </c>
      <c r="D3754">
        <v>1</v>
      </c>
      <c r="E3754">
        <v>0</v>
      </c>
      <c r="F3754">
        <v>1</v>
      </c>
      <c r="G3754">
        <v>0</v>
      </c>
      <c r="H3754" t="s">
        <v>7210</v>
      </c>
      <c r="I3754" t="s">
        <v>10418</v>
      </c>
      <c r="J3754" t="s">
        <v>10420</v>
      </c>
      <c r="K3754" s="1">
        <v>42339</v>
      </c>
      <c r="L3754" s="1">
        <v>42339</v>
      </c>
      <c r="M3754" t="s">
        <v>10420</v>
      </c>
      <c r="N3754">
        <v>0</v>
      </c>
      <c r="O3754" t="s">
        <v>7169</v>
      </c>
      <c r="P3754">
        <v>1</v>
      </c>
      <c r="Q3754">
        <v>0</v>
      </c>
      <c r="T3754" t="str">
        <f>IF(LEN(A3754)=2,MID(A3754,1,1),IF(LEN(A3754)=3,MID(A3754,1,2),IF(LEN(A3754)=5,MID(A3754,1,3),IF(LEN(A3754)=7,MID(A3754,1,5),IF(LEN(A3754)=1,"")))))</f>
        <v>61104</v>
      </c>
      <c r="U3754">
        <f>IF(LEN(A3754)=7,0,1)</f>
        <v>0</v>
      </c>
      <c r="V3754">
        <f t="shared" si="116"/>
        <v>1</v>
      </c>
      <c r="W3754">
        <f>IF(OR(LEFT(A3754)="1", LEFT(A3754)="2",LEFT(A3754)="3"),1,0)</f>
        <v>0</v>
      </c>
      <c r="Y3754" t="str">
        <f t="shared" si="117"/>
        <v>Belanja Pegawai dari Belanja Tidak Langsung</v>
      </c>
      <c r="AB3754" t="str">
        <f>IF(LEFT(A3754)="1","D",IF(LEFT(A3754)="2","K",IF(LEFT(A3754)="3","K",IF(LEFT(A3754)="4","K",IF(LEFT(A3754)="5","D",IF(LEFT(A3754)="6","D",IF(LEFT(A3754)="8","K",IF(LEFT(A3754)="9","D"))))))))</f>
        <v>D</v>
      </c>
      <c r="AD3754">
        <f>IF(LEFT(A3754)="4",1,IF(LEFT(A3754)="5",1,IF(LEFT(A3754)="6",1,0)))</f>
        <v>1</v>
      </c>
      <c r="AE3754">
        <f>IF(LEFT(A3754)="8",1,IF(LEFT(A3754)="9",1,0))</f>
        <v>0</v>
      </c>
      <c r="AF3754" t="str">
        <f>LEFT(A3754)</f>
        <v>6</v>
      </c>
    </row>
    <row r="3755" spans="1:32" x14ac:dyDescent="0.25">
      <c r="A3755" t="s">
        <v>7211</v>
      </c>
      <c r="B3755" t="s">
        <v>7212</v>
      </c>
      <c r="C3755" t="s">
        <v>7207</v>
      </c>
      <c r="D3755">
        <v>1</v>
      </c>
      <c r="E3755">
        <v>0</v>
      </c>
      <c r="F3755">
        <v>1</v>
      </c>
      <c r="G3755">
        <v>0</v>
      </c>
      <c r="H3755" t="s">
        <v>7212</v>
      </c>
      <c r="I3755" t="s">
        <v>10418</v>
      </c>
      <c r="J3755" t="s">
        <v>10420</v>
      </c>
      <c r="K3755" s="1">
        <v>42339</v>
      </c>
      <c r="L3755" s="1">
        <v>42339</v>
      </c>
      <c r="M3755" t="s">
        <v>10420</v>
      </c>
      <c r="N3755">
        <v>0</v>
      </c>
      <c r="O3755" t="s">
        <v>7169</v>
      </c>
      <c r="P3755">
        <v>1</v>
      </c>
      <c r="Q3755">
        <v>0</v>
      </c>
      <c r="T3755" t="str">
        <f>IF(LEN(A3755)=2,MID(A3755,1,1),IF(LEN(A3755)=3,MID(A3755,1,2),IF(LEN(A3755)=5,MID(A3755,1,3),IF(LEN(A3755)=7,MID(A3755,1,5),IF(LEN(A3755)=1,"")))))</f>
        <v>61104</v>
      </c>
      <c r="U3755">
        <f>IF(LEN(A3755)=7,0,1)</f>
        <v>0</v>
      </c>
      <c r="V3755">
        <f t="shared" si="116"/>
        <v>1</v>
      </c>
      <c r="W3755">
        <f>IF(OR(LEFT(A3755)="1", LEFT(A3755)="2",LEFT(A3755)="3"),1,0)</f>
        <v>0</v>
      </c>
      <c r="Y3755" t="str">
        <f t="shared" si="117"/>
        <v>Belanja Pegawai dari Belanja Langsung</v>
      </c>
      <c r="AB3755" t="str">
        <f>IF(LEFT(A3755)="1","D",IF(LEFT(A3755)="2","K",IF(LEFT(A3755)="3","K",IF(LEFT(A3755)="4","K",IF(LEFT(A3755)="5","D",IF(LEFT(A3755)="6","D",IF(LEFT(A3755)="8","K",IF(LEFT(A3755)="9","D"))))))))</f>
        <v>D</v>
      </c>
      <c r="AD3755">
        <f>IF(LEFT(A3755)="4",1,IF(LEFT(A3755)="5",1,IF(LEFT(A3755)="6",1,0)))</f>
        <v>1</v>
      </c>
      <c r="AE3755">
        <f>IF(LEFT(A3755)="8",1,IF(LEFT(A3755)="9",1,0))</f>
        <v>0</v>
      </c>
      <c r="AF3755" t="str">
        <f>LEFT(A3755)</f>
        <v>6</v>
      </c>
    </row>
    <row r="3756" spans="1:32" x14ac:dyDescent="0.25">
      <c r="A3756" t="s">
        <v>7213</v>
      </c>
      <c r="B3756" t="s">
        <v>7214</v>
      </c>
      <c r="C3756" t="s">
        <v>7207</v>
      </c>
      <c r="D3756">
        <v>1</v>
      </c>
      <c r="E3756">
        <v>0</v>
      </c>
      <c r="F3756">
        <v>1</v>
      </c>
      <c r="G3756">
        <v>0</v>
      </c>
      <c r="H3756" t="s">
        <v>7214</v>
      </c>
      <c r="I3756" t="s">
        <v>10418</v>
      </c>
      <c r="J3756" t="s">
        <v>10420</v>
      </c>
      <c r="K3756" s="1">
        <v>42339</v>
      </c>
      <c r="L3756" s="1">
        <v>42339</v>
      </c>
      <c r="M3756" t="s">
        <v>10420</v>
      </c>
      <c r="N3756">
        <v>0</v>
      </c>
      <c r="O3756" t="s">
        <v>7169</v>
      </c>
      <c r="P3756">
        <v>1</v>
      </c>
      <c r="Q3756">
        <v>0</v>
      </c>
      <c r="T3756" t="str">
        <f>IF(LEN(A3756)=2,MID(A3756,1,1),IF(LEN(A3756)=3,MID(A3756,1,2),IF(LEN(A3756)=5,MID(A3756,1,3),IF(LEN(A3756)=7,MID(A3756,1,5),IF(LEN(A3756)=1,"")))))</f>
        <v>61104</v>
      </c>
      <c r="U3756">
        <f>IF(LEN(A3756)=7,0,1)</f>
        <v>0</v>
      </c>
      <c r="V3756">
        <f t="shared" si="116"/>
        <v>1</v>
      </c>
      <c r="W3756">
        <f>IF(OR(LEFT(A3756)="1", LEFT(A3756)="2",LEFT(A3756)="3"),1,0)</f>
        <v>0</v>
      </c>
      <c r="Y3756" t="str">
        <f t="shared" si="117"/>
        <v>Belanja Barang dan Jasa</v>
      </c>
      <c r="AB3756" t="str">
        <f>IF(LEFT(A3756)="1","D",IF(LEFT(A3756)="2","K",IF(LEFT(A3756)="3","K",IF(LEFT(A3756)="4","K",IF(LEFT(A3756)="5","D",IF(LEFT(A3756)="6","D",IF(LEFT(A3756)="8","K",IF(LEFT(A3756)="9","D"))))))))</f>
        <v>D</v>
      </c>
      <c r="AD3756">
        <f>IF(LEFT(A3756)="4",1,IF(LEFT(A3756)="5",1,IF(LEFT(A3756)="6",1,0)))</f>
        <v>1</v>
      </c>
      <c r="AE3756">
        <f>IF(LEFT(A3756)="8",1,IF(LEFT(A3756)="9",1,0))</f>
        <v>0</v>
      </c>
      <c r="AF3756" t="str">
        <f>LEFT(A3756)</f>
        <v>6</v>
      </c>
    </row>
    <row r="3757" spans="1:32" x14ac:dyDescent="0.25">
      <c r="A3757" t="s">
        <v>7215</v>
      </c>
      <c r="B3757" t="s">
        <v>7216</v>
      </c>
      <c r="C3757" t="s">
        <v>7207</v>
      </c>
      <c r="D3757">
        <v>1</v>
      </c>
      <c r="E3757">
        <v>0</v>
      </c>
      <c r="F3757">
        <v>1</v>
      </c>
      <c r="G3757">
        <v>0</v>
      </c>
      <c r="H3757" t="s">
        <v>7216</v>
      </c>
      <c r="I3757" t="s">
        <v>10418</v>
      </c>
      <c r="J3757" t="s">
        <v>10420</v>
      </c>
      <c r="K3757" s="1">
        <v>42339</v>
      </c>
      <c r="L3757" s="1">
        <v>42339</v>
      </c>
      <c r="M3757" t="s">
        <v>10420</v>
      </c>
      <c r="N3757">
        <v>0</v>
      </c>
      <c r="O3757" t="s">
        <v>7169</v>
      </c>
      <c r="P3757">
        <v>1</v>
      </c>
      <c r="Q3757">
        <v>0</v>
      </c>
      <c r="T3757" t="str">
        <f>IF(LEN(A3757)=2,MID(A3757,1,1),IF(LEN(A3757)=3,MID(A3757,1,2),IF(LEN(A3757)=5,MID(A3757,1,3),IF(LEN(A3757)=7,MID(A3757,1,5),IF(LEN(A3757)=1,"")))))</f>
        <v>61104</v>
      </c>
      <c r="U3757">
        <f>IF(LEN(A3757)=7,0,1)</f>
        <v>0</v>
      </c>
      <c r="V3757">
        <f t="shared" si="116"/>
        <v>1</v>
      </c>
      <c r="W3757">
        <f>IF(OR(LEFT(A3757)="1", LEFT(A3757)="2",LEFT(A3757)="3"),1,0)</f>
        <v>0</v>
      </c>
      <c r="Y3757" t="str">
        <f t="shared" si="117"/>
        <v>Belanja Modal</v>
      </c>
      <c r="AB3757" t="str">
        <f>IF(LEFT(A3757)="1","D",IF(LEFT(A3757)="2","K",IF(LEFT(A3757)="3","K",IF(LEFT(A3757)="4","K",IF(LEFT(A3757)="5","D",IF(LEFT(A3757)="6","D",IF(LEFT(A3757)="8","K",IF(LEFT(A3757)="9","D"))))))))</f>
        <v>D</v>
      </c>
      <c r="AD3757">
        <f>IF(LEFT(A3757)="4",1,IF(LEFT(A3757)="5",1,IF(LEFT(A3757)="6",1,0)))</f>
        <v>1</v>
      </c>
      <c r="AE3757">
        <f>IF(LEFT(A3757)="8",1,IF(LEFT(A3757)="9",1,0))</f>
        <v>0</v>
      </c>
      <c r="AF3757" t="str">
        <f>LEFT(A3757)</f>
        <v>6</v>
      </c>
    </row>
    <row r="3758" spans="1:32" x14ac:dyDescent="0.25">
      <c r="A3758" t="s">
        <v>7217</v>
      </c>
      <c r="B3758" t="s">
        <v>7218</v>
      </c>
      <c r="C3758" t="s">
        <v>7207</v>
      </c>
      <c r="D3758">
        <v>1</v>
      </c>
      <c r="E3758">
        <v>0</v>
      </c>
      <c r="F3758">
        <v>1</v>
      </c>
      <c r="G3758">
        <v>0</v>
      </c>
      <c r="H3758" t="s">
        <v>7218</v>
      </c>
      <c r="I3758" t="s">
        <v>10418</v>
      </c>
      <c r="J3758" t="s">
        <v>10420</v>
      </c>
      <c r="K3758" s="1">
        <v>42339</v>
      </c>
      <c r="L3758" s="1">
        <v>42339</v>
      </c>
      <c r="M3758" t="s">
        <v>10420</v>
      </c>
      <c r="N3758">
        <v>0</v>
      </c>
      <c r="O3758" t="s">
        <v>7169</v>
      </c>
      <c r="P3758">
        <v>1</v>
      </c>
      <c r="Q3758">
        <v>0</v>
      </c>
      <c r="T3758" t="str">
        <f>IF(LEN(A3758)=2,MID(A3758,1,1),IF(LEN(A3758)=3,MID(A3758,1,2),IF(LEN(A3758)=5,MID(A3758,1,3),IF(LEN(A3758)=7,MID(A3758,1,5),IF(LEN(A3758)=1,"")))))</f>
        <v>61104</v>
      </c>
      <c r="U3758">
        <f>IF(LEN(A3758)=7,0,1)</f>
        <v>0</v>
      </c>
      <c r="V3758">
        <f t="shared" si="116"/>
        <v>1</v>
      </c>
      <c r="W3758">
        <f>IF(OR(LEFT(A3758)="1", LEFT(A3758)="2",LEFT(A3758)="3"),1,0)</f>
        <v>0</v>
      </c>
      <c r="Y3758" t="str">
        <f t="shared" si="117"/>
        <v>Belanja Bunga</v>
      </c>
      <c r="AB3758" t="str">
        <f>IF(LEFT(A3758)="1","D",IF(LEFT(A3758)="2","K",IF(LEFT(A3758)="3","K",IF(LEFT(A3758)="4","K",IF(LEFT(A3758)="5","D",IF(LEFT(A3758)="6","D",IF(LEFT(A3758)="8","K",IF(LEFT(A3758)="9","D"))))))))</f>
        <v>D</v>
      </c>
      <c r="AD3758">
        <f>IF(LEFT(A3758)="4",1,IF(LEFT(A3758)="5",1,IF(LEFT(A3758)="6",1,0)))</f>
        <v>1</v>
      </c>
      <c r="AE3758">
        <f>IF(LEFT(A3758)="8",1,IF(LEFT(A3758)="9",1,0))</f>
        <v>0</v>
      </c>
      <c r="AF3758" t="str">
        <f>LEFT(A3758)</f>
        <v>6</v>
      </c>
    </row>
    <row r="3759" spans="1:32" x14ac:dyDescent="0.25">
      <c r="A3759" t="s">
        <v>7219</v>
      </c>
      <c r="B3759" t="s">
        <v>7220</v>
      </c>
      <c r="C3759" t="s">
        <v>7207</v>
      </c>
      <c r="D3759">
        <v>1</v>
      </c>
      <c r="E3759">
        <v>0</v>
      </c>
      <c r="F3759">
        <v>1</v>
      </c>
      <c r="G3759">
        <v>0</v>
      </c>
      <c r="H3759" t="s">
        <v>7220</v>
      </c>
      <c r="I3759" t="s">
        <v>10418</v>
      </c>
      <c r="J3759" t="s">
        <v>10420</v>
      </c>
      <c r="K3759" s="1">
        <v>42339</v>
      </c>
      <c r="L3759" s="1">
        <v>42339</v>
      </c>
      <c r="M3759" t="s">
        <v>10420</v>
      </c>
      <c r="N3759">
        <v>0</v>
      </c>
      <c r="O3759" t="s">
        <v>7169</v>
      </c>
      <c r="P3759">
        <v>1</v>
      </c>
      <c r="Q3759">
        <v>0</v>
      </c>
      <c r="T3759" t="str">
        <f>IF(LEN(A3759)=2,MID(A3759,1,1),IF(LEN(A3759)=3,MID(A3759,1,2),IF(LEN(A3759)=5,MID(A3759,1,3),IF(LEN(A3759)=7,MID(A3759,1,5),IF(LEN(A3759)=1,"")))))</f>
        <v>61104</v>
      </c>
      <c r="U3759">
        <f>IF(LEN(A3759)=7,0,1)</f>
        <v>0</v>
      </c>
      <c r="V3759">
        <f t="shared" si="116"/>
        <v>1</v>
      </c>
      <c r="W3759">
        <f>IF(OR(LEFT(A3759)="1", LEFT(A3759)="2",LEFT(A3759)="3"),1,0)</f>
        <v>0</v>
      </c>
      <c r="Y3759" t="str">
        <f t="shared" si="117"/>
        <v>Belanja Subsidi</v>
      </c>
      <c r="AB3759" t="str">
        <f>IF(LEFT(A3759)="1","D",IF(LEFT(A3759)="2","K",IF(LEFT(A3759)="3","K",IF(LEFT(A3759)="4","K",IF(LEFT(A3759)="5","D",IF(LEFT(A3759)="6","D",IF(LEFT(A3759)="8","K",IF(LEFT(A3759)="9","D"))))))))</f>
        <v>D</v>
      </c>
      <c r="AD3759">
        <f>IF(LEFT(A3759)="4",1,IF(LEFT(A3759)="5",1,IF(LEFT(A3759)="6",1,0)))</f>
        <v>1</v>
      </c>
      <c r="AE3759">
        <f>IF(LEFT(A3759)="8",1,IF(LEFT(A3759)="9",1,0))</f>
        <v>0</v>
      </c>
      <c r="AF3759" t="str">
        <f>LEFT(A3759)</f>
        <v>6</v>
      </c>
    </row>
    <row r="3760" spans="1:32" x14ac:dyDescent="0.25">
      <c r="A3760" t="s">
        <v>7221</v>
      </c>
      <c r="B3760" t="s">
        <v>7222</v>
      </c>
      <c r="C3760" t="s">
        <v>7207</v>
      </c>
      <c r="D3760">
        <v>1</v>
      </c>
      <c r="E3760">
        <v>0</v>
      </c>
      <c r="F3760">
        <v>1</v>
      </c>
      <c r="G3760">
        <v>0</v>
      </c>
      <c r="H3760" t="s">
        <v>7222</v>
      </c>
      <c r="I3760" t="s">
        <v>10418</v>
      </c>
      <c r="J3760" t="s">
        <v>10420</v>
      </c>
      <c r="K3760" s="1">
        <v>42339</v>
      </c>
      <c r="L3760" s="1">
        <v>42339</v>
      </c>
      <c r="M3760" t="s">
        <v>10420</v>
      </c>
      <c r="N3760">
        <v>0</v>
      </c>
      <c r="O3760" t="s">
        <v>7169</v>
      </c>
      <c r="P3760">
        <v>1</v>
      </c>
      <c r="Q3760">
        <v>0</v>
      </c>
      <c r="T3760" t="str">
        <f>IF(LEN(A3760)=2,MID(A3760,1,1),IF(LEN(A3760)=3,MID(A3760,1,2),IF(LEN(A3760)=5,MID(A3760,1,3),IF(LEN(A3760)=7,MID(A3760,1,5),IF(LEN(A3760)=1,"")))))</f>
        <v>61104</v>
      </c>
      <c r="U3760">
        <f>IF(LEN(A3760)=7,0,1)</f>
        <v>0</v>
      </c>
      <c r="V3760">
        <f t="shared" si="116"/>
        <v>1</v>
      </c>
      <c r="W3760">
        <f>IF(OR(LEFT(A3760)="1", LEFT(A3760)="2",LEFT(A3760)="3"),1,0)</f>
        <v>0</v>
      </c>
      <c r="Y3760" t="str">
        <f t="shared" si="117"/>
        <v>Belanja Hibah</v>
      </c>
      <c r="AB3760" t="str">
        <f>IF(LEFT(A3760)="1","D",IF(LEFT(A3760)="2","K",IF(LEFT(A3760)="3","K",IF(LEFT(A3760)="4","K",IF(LEFT(A3760)="5","D",IF(LEFT(A3760)="6","D",IF(LEFT(A3760)="8","K",IF(LEFT(A3760)="9","D"))))))))</f>
        <v>D</v>
      </c>
      <c r="AD3760">
        <f>IF(LEFT(A3760)="4",1,IF(LEFT(A3760)="5",1,IF(LEFT(A3760)="6",1,0)))</f>
        <v>1</v>
      </c>
      <c r="AE3760">
        <f>IF(LEFT(A3760)="8",1,IF(LEFT(A3760)="9",1,0))</f>
        <v>0</v>
      </c>
      <c r="AF3760" t="str">
        <f>LEFT(A3760)</f>
        <v>6</v>
      </c>
    </row>
    <row r="3761" spans="1:32" x14ac:dyDescent="0.25">
      <c r="A3761" t="s">
        <v>7223</v>
      </c>
      <c r="B3761" t="s">
        <v>7224</v>
      </c>
      <c r="C3761" t="s">
        <v>7207</v>
      </c>
      <c r="D3761">
        <v>1</v>
      </c>
      <c r="E3761">
        <v>0</v>
      </c>
      <c r="F3761">
        <v>1</v>
      </c>
      <c r="G3761">
        <v>0</v>
      </c>
      <c r="H3761" t="s">
        <v>7224</v>
      </c>
      <c r="I3761" t="s">
        <v>10418</v>
      </c>
      <c r="J3761" t="s">
        <v>10420</v>
      </c>
      <c r="K3761" s="1">
        <v>42339</v>
      </c>
      <c r="L3761" s="1">
        <v>42339</v>
      </c>
      <c r="M3761" t="s">
        <v>10420</v>
      </c>
      <c r="N3761">
        <v>0</v>
      </c>
      <c r="O3761" t="s">
        <v>7169</v>
      </c>
      <c r="P3761">
        <v>1</v>
      </c>
      <c r="Q3761">
        <v>0</v>
      </c>
      <c r="T3761" t="str">
        <f>IF(LEN(A3761)=2,MID(A3761,1,1),IF(LEN(A3761)=3,MID(A3761,1,2),IF(LEN(A3761)=5,MID(A3761,1,3),IF(LEN(A3761)=7,MID(A3761,1,5),IF(LEN(A3761)=1,"")))))</f>
        <v>61104</v>
      </c>
      <c r="U3761">
        <f>IF(LEN(A3761)=7,0,1)</f>
        <v>0</v>
      </c>
      <c r="V3761">
        <f t="shared" si="116"/>
        <v>1</v>
      </c>
      <c r="W3761">
        <f>IF(OR(LEFT(A3761)="1", LEFT(A3761)="2",LEFT(A3761)="3"),1,0)</f>
        <v>0</v>
      </c>
      <c r="Y3761" t="str">
        <f t="shared" si="117"/>
        <v>Belanja Bantuan Sosial</v>
      </c>
      <c r="AB3761" t="str">
        <f>IF(LEFT(A3761)="1","D",IF(LEFT(A3761)="2","K",IF(LEFT(A3761)="3","K",IF(LEFT(A3761)="4","K",IF(LEFT(A3761)="5","D",IF(LEFT(A3761)="6","D",IF(LEFT(A3761)="8","K",IF(LEFT(A3761)="9","D"))))))))</f>
        <v>D</v>
      </c>
      <c r="AD3761">
        <f>IF(LEFT(A3761)="4",1,IF(LEFT(A3761)="5",1,IF(LEFT(A3761)="6",1,0)))</f>
        <v>1</v>
      </c>
      <c r="AE3761">
        <f>IF(LEFT(A3761)="8",1,IF(LEFT(A3761)="9",1,0))</f>
        <v>0</v>
      </c>
      <c r="AF3761" t="str">
        <f>LEFT(A3761)</f>
        <v>6</v>
      </c>
    </row>
    <row r="3762" spans="1:32" x14ac:dyDescent="0.25">
      <c r="A3762" t="s">
        <v>7225</v>
      </c>
      <c r="B3762" t="s">
        <v>7226</v>
      </c>
      <c r="C3762" t="s">
        <v>7207</v>
      </c>
      <c r="D3762">
        <v>1</v>
      </c>
      <c r="E3762">
        <v>0</v>
      </c>
      <c r="F3762">
        <v>1</v>
      </c>
      <c r="G3762">
        <v>0</v>
      </c>
      <c r="H3762" t="s">
        <v>7226</v>
      </c>
      <c r="I3762" t="s">
        <v>10418</v>
      </c>
      <c r="J3762" t="s">
        <v>10420</v>
      </c>
      <c r="K3762" s="1">
        <v>42339</v>
      </c>
      <c r="L3762" s="1">
        <v>42339</v>
      </c>
      <c r="M3762" t="s">
        <v>10420</v>
      </c>
      <c r="N3762">
        <v>0</v>
      </c>
      <c r="O3762" t="s">
        <v>7169</v>
      </c>
      <c r="P3762">
        <v>1</v>
      </c>
      <c r="Q3762">
        <v>0</v>
      </c>
      <c r="T3762" t="str">
        <f>IF(LEN(A3762)=2,MID(A3762,1,1),IF(LEN(A3762)=3,MID(A3762,1,2),IF(LEN(A3762)=5,MID(A3762,1,3),IF(LEN(A3762)=7,MID(A3762,1,5),IF(LEN(A3762)=1,"")))))</f>
        <v>61104</v>
      </c>
      <c r="U3762">
        <f>IF(LEN(A3762)=7,0,1)</f>
        <v>0</v>
      </c>
      <c r="V3762">
        <f t="shared" si="116"/>
        <v>1</v>
      </c>
      <c r="W3762">
        <f>IF(OR(LEFT(A3762)="1", LEFT(A3762)="2",LEFT(A3762)="3"),1,0)</f>
        <v>0</v>
      </c>
      <c r="Y3762" t="str">
        <f t="shared" si="117"/>
        <v>Belanja Belanja Bagi Hasil</v>
      </c>
      <c r="AB3762" t="str">
        <f>IF(LEFT(A3762)="1","D",IF(LEFT(A3762)="2","K",IF(LEFT(A3762)="3","K",IF(LEFT(A3762)="4","K",IF(LEFT(A3762)="5","D",IF(LEFT(A3762)="6","D",IF(LEFT(A3762)="8","K",IF(LEFT(A3762)="9","D"))))))))</f>
        <v>D</v>
      </c>
      <c r="AD3762">
        <f>IF(LEFT(A3762)="4",1,IF(LEFT(A3762)="5",1,IF(LEFT(A3762)="6",1,0)))</f>
        <v>1</v>
      </c>
      <c r="AE3762">
        <f>IF(LEFT(A3762)="8",1,IF(LEFT(A3762)="9",1,0))</f>
        <v>0</v>
      </c>
      <c r="AF3762" t="str">
        <f>LEFT(A3762)</f>
        <v>6</v>
      </c>
    </row>
    <row r="3763" spans="1:32" x14ac:dyDescent="0.25">
      <c r="A3763" t="s">
        <v>7227</v>
      </c>
      <c r="B3763" t="s">
        <v>7228</v>
      </c>
      <c r="C3763" t="s">
        <v>7207</v>
      </c>
      <c r="D3763">
        <v>1</v>
      </c>
      <c r="E3763">
        <v>0</v>
      </c>
      <c r="F3763">
        <v>1</v>
      </c>
      <c r="G3763">
        <v>0</v>
      </c>
      <c r="H3763" t="s">
        <v>7228</v>
      </c>
      <c r="I3763" t="s">
        <v>10418</v>
      </c>
      <c r="J3763" t="s">
        <v>10420</v>
      </c>
      <c r="K3763" s="1">
        <v>42339</v>
      </c>
      <c r="L3763" s="1">
        <v>42339</v>
      </c>
      <c r="M3763" t="s">
        <v>10420</v>
      </c>
      <c r="N3763">
        <v>0</v>
      </c>
      <c r="O3763" t="s">
        <v>7169</v>
      </c>
      <c r="P3763">
        <v>1</v>
      </c>
      <c r="Q3763">
        <v>0</v>
      </c>
      <c r="T3763" t="str">
        <f>IF(LEN(A3763)=2,MID(A3763,1,1),IF(LEN(A3763)=3,MID(A3763,1,2),IF(LEN(A3763)=5,MID(A3763,1,3),IF(LEN(A3763)=7,MID(A3763,1,5),IF(LEN(A3763)=1,"")))))</f>
        <v>61104</v>
      </c>
      <c r="U3763">
        <f>IF(LEN(A3763)=7,0,1)</f>
        <v>0</v>
      </c>
      <c r="V3763">
        <f t="shared" si="116"/>
        <v>1</v>
      </c>
      <c r="W3763">
        <f>IF(OR(LEFT(A3763)="1", LEFT(A3763)="2",LEFT(A3763)="3"),1,0)</f>
        <v>0</v>
      </c>
      <c r="Y3763" t="str">
        <f t="shared" si="117"/>
        <v>Belanja Bantuan Keuangan</v>
      </c>
      <c r="AB3763" t="str">
        <f>IF(LEFT(A3763)="1","D",IF(LEFT(A3763)="2","K",IF(LEFT(A3763)="3","K",IF(LEFT(A3763)="4","K",IF(LEFT(A3763)="5","D",IF(LEFT(A3763)="6","D",IF(LEFT(A3763)="8","K",IF(LEFT(A3763)="9","D"))))))))</f>
        <v>D</v>
      </c>
      <c r="AD3763">
        <f>IF(LEFT(A3763)="4",1,IF(LEFT(A3763)="5",1,IF(LEFT(A3763)="6",1,0)))</f>
        <v>1</v>
      </c>
      <c r="AE3763">
        <f>IF(LEFT(A3763)="8",1,IF(LEFT(A3763)="9",1,0))</f>
        <v>0</v>
      </c>
      <c r="AF3763" t="str">
        <f>LEFT(A3763)</f>
        <v>6</v>
      </c>
    </row>
    <row r="3764" spans="1:32" x14ac:dyDescent="0.25">
      <c r="A3764" t="s">
        <v>7229</v>
      </c>
      <c r="B3764" t="s">
        <v>6740</v>
      </c>
      <c r="C3764" t="s">
        <v>7207</v>
      </c>
      <c r="D3764">
        <v>1</v>
      </c>
      <c r="E3764">
        <v>0</v>
      </c>
      <c r="F3764">
        <v>1</v>
      </c>
      <c r="G3764">
        <v>0</v>
      </c>
      <c r="H3764" t="s">
        <v>6740</v>
      </c>
      <c r="I3764" t="s">
        <v>10418</v>
      </c>
      <c r="J3764" t="s">
        <v>10420</v>
      </c>
      <c r="K3764" s="1">
        <v>42339</v>
      </c>
      <c r="L3764" s="1">
        <v>42339</v>
      </c>
      <c r="M3764" t="s">
        <v>10420</v>
      </c>
      <c r="N3764">
        <v>0</v>
      </c>
      <c r="O3764" t="s">
        <v>7169</v>
      </c>
      <c r="P3764">
        <v>1</v>
      </c>
      <c r="Q3764">
        <v>0</v>
      </c>
      <c r="T3764" t="str">
        <f>IF(LEN(A3764)=2,MID(A3764,1,1),IF(LEN(A3764)=3,MID(A3764,1,2),IF(LEN(A3764)=5,MID(A3764,1,3),IF(LEN(A3764)=7,MID(A3764,1,5),IF(LEN(A3764)=1,"")))))</f>
        <v>61104</v>
      </c>
      <c r="U3764">
        <f>IF(LEN(A3764)=7,0,1)</f>
        <v>0</v>
      </c>
      <c r="V3764">
        <f t="shared" si="116"/>
        <v>1</v>
      </c>
      <c r="W3764">
        <f>IF(OR(LEFT(A3764)="1", LEFT(A3764)="2",LEFT(A3764)="3"),1,0)</f>
        <v>0</v>
      </c>
      <c r="Y3764" t="str">
        <f t="shared" si="117"/>
        <v>Belanja Tidak Terduga</v>
      </c>
      <c r="AB3764" t="str">
        <f>IF(LEFT(A3764)="1","D",IF(LEFT(A3764)="2","K",IF(LEFT(A3764)="3","K",IF(LEFT(A3764)="4","K",IF(LEFT(A3764)="5","D",IF(LEFT(A3764)="6","D",IF(LEFT(A3764)="8","K",IF(LEFT(A3764)="9","D"))))))))</f>
        <v>D</v>
      </c>
      <c r="AD3764">
        <f>IF(LEFT(A3764)="4",1,IF(LEFT(A3764)="5",1,IF(LEFT(A3764)="6",1,0)))</f>
        <v>1</v>
      </c>
      <c r="AE3764">
        <f>IF(LEFT(A3764)="8",1,IF(LEFT(A3764)="9",1,0))</f>
        <v>0</v>
      </c>
      <c r="AF3764" t="str">
        <f>LEFT(A3764)</f>
        <v>6</v>
      </c>
    </row>
    <row r="3765" spans="1:32" x14ac:dyDescent="0.25">
      <c r="A3765" t="s">
        <v>7230</v>
      </c>
      <c r="B3765" t="s">
        <v>7231</v>
      </c>
      <c r="C3765" t="s">
        <v>7207</v>
      </c>
      <c r="D3765">
        <v>1</v>
      </c>
      <c r="E3765">
        <v>0</v>
      </c>
      <c r="F3765">
        <v>1</v>
      </c>
      <c r="G3765">
        <v>0</v>
      </c>
      <c r="H3765" t="s">
        <v>7231</v>
      </c>
      <c r="I3765" t="s">
        <v>10418</v>
      </c>
      <c r="J3765" t="s">
        <v>10420</v>
      </c>
      <c r="K3765" s="1">
        <v>42339</v>
      </c>
      <c r="L3765" s="1">
        <v>42339</v>
      </c>
      <c r="M3765" t="s">
        <v>10420</v>
      </c>
      <c r="N3765">
        <v>0</v>
      </c>
      <c r="O3765" t="s">
        <v>7169</v>
      </c>
      <c r="P3765">
        <v>1</v>
      </c>
      <c r="Q3765">
        <v>0</v>
      </c>
      <c r="T3765" t="str">
        <f>IF(LEN(A3765)=2,MID(A3765,1,1),IF(LEN(A3765)=3,MID(A3765,1,2),IF(LEN(A3765)=5,MID(A3765,1,3),IF(LEN(A3765)=7,MID(A3765,1,5),IF(LEN(A3765)=1,"")))))</f>
        <v>61104</v>
      </c>
      <c r="U3765">
        <f>IF(LEN(A3765)=7,0,1)</f>
        <v>0</v>
      </c>
      <c r="V3765">
        <f t="shared" si="116"/>
        <v>1</v>
      </c>
      <c r="W3765">
        <f>IF(OR(LEFT(A3765)="1", LEFT(A3765)="2",LEFT(A3765)="3"),1,0)</f>
        <v>0</v>
      </c>
      <c r="Y3765" t="str">
        <f t="shared" si="117"/>
        <v>Belanja Kerugian Penjualan Aset Tetap</v>
      </c>
      <c r="AB3765" t="str">
        <f>IF(LEFT(A3765)="1","D",IF(LEFT(A3765)="2","K",IF(LEFT(A3765)="3","K",IF(LEFT(A3765)="4","K",IF(LEFT(A3765)="5","D",IF(LEFT(A3765)="6","D",IF(LEFT(A3765)="8","K",IF(LEFT(A3765)="9","D"))))))))</f>
        <v>D</v>
      </c>
      <c r="AD3765">
        <f>IF(LEFT(A3765)="4",1,IF(LEFT(A3765)="5",1,IF(LEFT(A3765)="6",1,0)))</f>
        <v>1</v>
      </c>
      <c r="AE3765">
        <f>IF(LEFT(A3765)="8",1,IF(LEFT(A3765)="9",1,0))</f>
        <v>0</v>
      </c>
      <c r="AF3765" t="str">
        <f>LEFT(A3765)</f>
        <v>6</v>
      </c>
    </row>
    <row r="3766" spans="1:32" x14ac:dyDescent="0.25">
      <c r="A3766" t="s">
        <v>7232</v>
      </c>
      <c r="B3766" t="s">
        <v>7233</v>
      </c>
      <c r="C3766" t="s">
        <v>7207</v>
      </c>
      <c r="D3766">
        <v>1</v>
      </c>
      <c r="E3766">
        <v>0</v>
      </c>
      <c r="F3766">
        <v>1</v>
      </c>
      <c r="G3766">
        <v>0</v>
      </c>
      <c r="H3766" t="s">
        <v>7233</v>
      </c>
      <c r="I3766" t="s">
        <v>10418</v>
      </c>
      <c r="J3766" t="s">
        <v>10420</v>
      </c>
      <c r="K3766" s="1">
        <v>42339</v>
      </c>
      <c r="L3766" s="1">
        <v>42339</v>
      </c>
      <c r="M3766" t="s">
        <v>10420</v>
      </c>
      <c r="N3766">
        <v>0</v>
      </c>
      <c r="O3766" t="s">
        <v>7169</v>
      </c>
      <c r="P3766">
        <v>1</v>
      </c>
      <c r="Q3766">
        <v>0</v>
      </c>
      <c r="T3766" t="str">
        <f>IF(LEN(A3766)=2,MID(A3766,1,1),IF(LEN(A3766)=3,MID(A3766,1,2),IF(LEN(A3766)=5,MID(A3766,1,3),IF(LEN(A3766)=7,MID(A3766,1,5),IF(LEN(A3766)=1,"")))))</f>
        <v>61104</v>
      </c>
      <c r="U3766">
        <f>IF(LEN(A3766)=7,0,1)</f>
        <v>0</v>
      </c>
      <c r="V3766">
        <f t="shared" si="116"/>
        <v>1</v>
      </c>
      <c r="W3766">
        <f>IF(OR(LEFT(A3766)="1", LEFT(A3766)="2",LEFT(A3766)="3"),1,0)</f>
        <v>0</v>
      </c>
      <c r="Y3766" t="str">
        <f t="shared" si="117"/>
        <v>Belanja Kerugian Penurunan Nilai</v>
      </c>
      <c r="AB3766" t="str">
        <f>IF(LEFT(A3766)="1","D",IF(LEFT(A3766)="2","K",IF(LEFT(A3766)="3","K",IF(LEFT(A3766)="4","K",IF(LEFT(A3766)="5","D",IF(LEFT(A3766)="6","D",IF(LEFT(A3766)="8","K",IF(LEFT(A3766)="9","D"))))))))</f>
        <v>D</v>
      </c>
      <c r="AD3766">
        <f>IF(LEFT(A3766)="4",1,IF(LEFT(A3766)="5",1,IF(LEFT(A3766)="6",1,0)))</f>
        <v>1</v>
      </c>
      <c r="AE3766">
        <f>IF(LEFT(A3766)="8",1,IF(LEFT(A3766)="9",1,0))</f>
        <v>0</v>
      </c>
      <c r="AF3766" t="str">
        <f>LEFT(A3766)</f>
        <v>6</v>
      </c>
    </row>
    <row r="3767" spans="1:32" x14ac:dyDescent="0.25">
      <c r="A3767" t="s">
        <v>7234</v>
      </c>
      <c r="B3767" t="s">
        <v>7235</v>
      </c>
      <c r="C3767" t="s">
        <v>7173</v>
      </c>
      <c r="D3767">
        <v>1</v>
      </c>
      <c r="E3767">
        <v>1</v>
      </c>
      <c r="F3767">
        <v>1</v>
      </c>
      <c r="G3767">
        <v>0</v>
      </c>
      <c r="H3767" t="s">
        <v>7235</v>
      </c>
      <c r="I3767" t="s">
        <v>10418</v>
      </c>
      <c r="J3767" t="s">
        <v>10420</v>
      </c>
      <c r="K3767" s="1">
        <v>42339</v>
      </c>
      <c r="L3767" s="1">
        <v>42339</v>
      </c>
      <c r="M3767" t="s">
        <v>10420</v>
      </c>
      <c r="N3767">
        <v>0</v>
      </c>
      <c r="O3767" t="s">
        <v>7169</v>
      </c>
      <c r="P3767">
        <v>1</v>
      </c>
      <c r="Q3767">
        <v>0</v>
      </c>
      <c r="T3767" t="str">
        <f>IF(LEN(A3767)=2,MID(A3767,1,1),IF(LEN(A3767)=3,MID(A3767,1,2),IF(LEN(A3767)=5,MID(A3767,1,3),IF(LEN(A3767)=7,MID(A3767,1,5),IF(LEN(A3767)=1,"")))))</f>
        <v>611</v>
      </c>
      <c r="U3767">
        <f>IF(LEN(A3767)=7,0,1)</f>
        <v>1</v>
      </c>
      <c r="V3767">
        <f t="shared" si="116"/>
        <v>1</v>
      </c>
      <c r="W3767">
        <f>IF(OR(LEFT(A3767)="1", LEFT(A3767)="2",LEFT(A3767)="3"),1,0)</f>
        <v>0</v>
      </c>
      <c r="Y3767" t="str">
        <f t="shared" si="117"/>
        <v>Kewajiban kepada pihak ketiga sampai dengan akhir tahun belum terselesaikan</v>
      </c>
      <c r="AB3767" t="str">
        <f>IF(LEFT(A3767)="1","D",IF(LEFT(A3767)="2","K",IF(LEFT(A3767)="3","K",IF(LEFT(A3767)="4","K",IF(LEFT(A3767)="5","D",IF(LEFT(A3767)="6","D",IF(LEFT(A3767)="8","K",IF(LEFT(A3767)="9","D"))))))))</f>
        <v>D</v>
      </c>
      <c r="AD3767">
        <f>IF(LEFT(A3767)="4",1,IF(LEFT(A3767)="5",1,IF(LEFT(A3767)="6",1,0)))</f>
        <v>1</v>
      </c>
      <c r="AE3767">
        <f>IF(LEFT(A3767)="8",1,IF(LEFT(A3767)="9",1,0))</f>
        <v>0</v>
      </c>
      <c r="AF3767" t="str">
        <f>LEFT(A3767)</f>
        <v>6</v>
      </c>
    </row>
    <row r="3768" spans="1:32" x14ac:dyDescent="0.25">
      <c r="A3768" t="s">
        <v>7236</v>
      </c>
      <c r="B3768" t="s">
        <v>7237</v>
      </c>
      <c r="C3768" t="s">
        <v>7234</v>
      </c>
      <c r="D3768">
        <v>1</v>
      </c>
      <c r="E3768">
        <v>0</v>
      </c>
      <c r="F3768">
        <v>1</v>
      </c>
      <c r="G3768">
        <v>0</v>
      </c>
      <c r="H3768" t="s">
        <v>7237</v>
      </c>
      <c r="I3768" t="s">
        <v>10418</v>
      </c>
      <c r="J3768" t="s">
        <v>10420</v>
      </c>
      <c r="K3768" s="1">
        <v>42339</v>
      </c>
      <c r="L3768" s="1">
        <v>42339</v>
      </c>
      <c r="M3768" t="s">
        <v>10420</v>
      </c>
      <c r="N3768">
        <v>0</v>
      </c>
      <c r="O3768" t="s">
        <v>7169</v>
      </c>
      <c r="P3768">
        <v>1</v>
      </c>
      <c r="Q3768">
        <v>0</v>
      </c>
      <c r="T3768" t="str">
        <f>IF(LEN(A3768)=2,MID(A3768,1,1),IF(LEN(A3768)=3,MID(A3768,1,2),IF(LEN(A3768)=5,MID(A3768,1,3),IF(LEN(A3768)=7,MID(A3768,1,5),IF(LEN(A3768)=1,"")))))</f>
        <v>61105</v>
      </c>
      <c r="U3768">
        <f>IF(LEN(A3768)=7,0,1)</f>
        <v>0</v>
      </c>
      <c r="V3768">
        <f t="shared" si="116"/>
        <v>1</v>
      </c>
      <c r="W3768">
        <f>IF(OR(LEFT(A3768)="1", LEFT(A3768)="2",LEFT(A3768)="3"),1,0)</f>
        <v>0</v>
      </c>
      <c r="Y3768" t="str">
        <f t="shared" si="117"/>
        <v>Uang jaminan</v>
      </c>
      <c r="AB3768" t="str">
        <f>IF(LEFT(A3768)="1","D",IF(LEFT(A3768)="2","K",IF(LEFT(A3768)="3","K",IF(LEFT(A3768)="4","K",IF(LEFT(A3768)="5","D",IF(LEFT(A3768)="6","D",IF(LEFT(A3768)="8","K",IF(LEFT(A3768)="9","D"))))))))</f>
        <v>D</v>
      </c>
      <c r="AD3768">
        <f>IF(LEFT(A3768)="4",1,IF(LEFT(A3768)="5",1,IF(LEFT(A3768)="6",1,0)))</f>
        <v>1</v>
      </c>
      <c r="AE3768">
        <f>IF(LEFT(A3768)="8",1,IF(LEFT(A3768)="9",1,0))</f>
        <v>0</v>
      </c>
      <c r="AF3768" t="str">
        <f>LEFT(A3768)</f>
        <v>6</v>
      </c>
    </row>
    <row r="3769" spans="1:32" x14ac:dyDescent="0.25">
      <c r="A3769" t="s">
        <v>7238</v>
      </c>
      <c r="B3769" t="s">
        <v>7239</v>
      </c>
      <c r="C3769" t="s">
        <v>7234</v>
      </c>
      <c r="D3769">
        <v>1</v>
      </c>
      <c r="E3769">
        <v>0</v>
      </c>
      <c r="F3769">
        <v>1</v>
      </c>
      <c r="G3769">
        <v>0</v>
      </c>
      <c r="H3769" t="s">
        <v>7239</v>
      </c>
      <c r="I3769" t="s">
        <v>10418</v>
      </c>
      <c r="J3769" t="s">
        <v>10420</v>
      </c>
      <c r="K3769" s="1">
        <v>42339</v>
      </c>
      <c r="L3769" s="1">
        <v>42339</v>
      </c>
      <c r="M3769" t="s">
        <v>10420</v>
      </c>
      <c r="N3769">
        <v>0</v>
      </c>
      <c r="O3769" t="s">
        <v>7169</v>
      </c>
      <c r="P3769">
        <v>1</v>
      </c>
      <c r="Q3769">
        <v>0</v>
      </c>
      <c r="T3769" t="str">
        <f>IF(LEN(A3769)=2,MID(A3769,1,1),IF(LEN(A3769)=3,MID(A3769,1,2),IF(LEN(A3769)=5,MID(A3769,1,3),IF(LEN(A3769)=7,MID(A3769,1,5),IF(LEN(A3769)=1,"")))))</f>
        <v>61105</v>
      </c>
      <c r="U3769">
        <f>IF(LEN(A3769)=7,0,1)</f>
        <v>0</v>
      </c>
      <c r="V3769">
        <f t="shared" si="116"/>
        <v>1</v>
      </c>
      <c r="W3769">
        <f>IF(OR(LEFT(A3769)="1", LEFT(A3769)="2",LEFT(A3769)="3"),1,0)</f>
        <v>0</v>
      </c>
      <c r="Y3769" t="str">
        <f t="shared" si="117"/>
        <v>Potongan Taspen</v>
      </c>
      <c r="AB3769" t="str">
        <f>IF(LEFT(A3769)="1","D",IF(LEFT(A3769)="2","K",IF(LEFT(A3769)="3","K",IF(LEFT(A3769)="4","K",IF(LEFT(A3769)="5","D",IF(LEFT(A3769)="6","D",IF(LEFT(A3769)="8","K",IF(LEFT(A3769)="9","D"))))))))</f>
        <v>D</v>
      </c>
      <c r="AD3769">
        <f>IF(LEFT(A3769)="4",1,IF(LEFT(A3769)="5",1,IF(LEFT(A3769)="6",1,0)))</f>
        <v>1</v>
      </c>
      <c r="AE3769">
        <f>IF(LEFT(A3769)="8",1,IF(LEFT(A3769)="9",1,0))</f>
        <v>0</v>
      </c>
      <c r="AF3769" t="str">
        <f>LEFT(A3769)</f>
        <v>6</v>
      </c>
    </row>
    <row r="3770" spans="1:32" x14ac:dyDescent="0.25">
      <c r="A3770" t="s">
        <v>7240</v>
      </c>
      <c r="B3770" t="s">
        <v>7241</v>
      </c>
      <c r="C3770" t="s">
        <v>7234</v>
      </c>
      <c r="D3770">
        <v>1</v>
      </c>
      <c r="E3770">
        <v>0</v>
      </c>
      <c r="F3770">
        <v>1</v>
      </c>
      <c r="G3770">
        <v>0</v>
      </c>
      <c r="H3770" t="s">
        <v>7241</v>
      </c>
      <c r="I3770" t="s">
        <v>10418</v>
      </c>
      <c r="J3770" t="s">
        <v>10420</v>
      </c>
      <c r="K3770" s="1">
        <v>42339</v>
      </c>
      <c r="L3770" s="1">
        <v>42339</v>
      </c>
      <c r="M3770" t="s">
        <v>10420</v>
      </c>
      <c r="N3770">
        <v>0</v>
      </c>
      <c r="O3770" t="s">
        <v>7169</v>
      </c>
      <c r="P3770">
        <v>1</v>
      </c>
      <c r="Q3770">
        <v>0</v>
      </c>
      <c r="T3770" t="str">
        <f>IF(LEN(A3770)=2,MID(A3770,1,1),IF(LEN(A3770)=3,MID(A3770,1,2),IF(LEN(A3770)=5,MID(A3770,1,3),IF(LEN(A3770)=7,MID(A3770,1,5),IF(LEN(A3770)=1,"")))))</f>
        <v>61105</v>
      </c>
      <c r="U3770">
        <f>IF(LEN(A3770)=7,0,1)</f>
        <v>0</v>
      </c>
      <c r="V3770">
        <f t="shared" si="116"/>
        <v>1</v>
      </c>
      <c r="W3770">
        <f>IF(OR(LEFT(A3770)="1", LEFT(A3770)="2",LEFT(A3770)="3"),1,0)</f>
        <v>0</v>
      </c>
      <c r="Y3770" t="str">
        <f t="shared" si="117"/>
        <v>Potongan Beras</v>
      </c>
      <c r="AB3770" t="str">
        <f>IF(LEFT(A3770)="1","D",IF(LEFT(A3770)="2","K",IF(LEFT(A3770)="3","K",IF(LEFT(A3770)="4","K",IF(LEFT(A3770)="5","D",IF(LEFT(A3770)="6","D",IF(LEFT(A3770)="8","K",IF(LEFT(A3770)="9","D"))))))))</f>
        <v>D</v>
      </c>
      <c r="AD3770">
        <f>IF(LEFT(A3770)="4",1,IF(LEFT(A3770)="5",1,IF(LEFT(A3770)="6",1,0)))</f>
        <v>1</v>
      </c>
      <c r="AE3770">
        <f>IF(LEFT(A3770)="8",1,IF(LEFT(A3770)="9",1,0))</f>
        <v>0</v>
      </c>
      <c r="AF3770" t="str">
        <f>LEFT(A3770)</f>
        <v>6</v>
      </c>
    </row>
    <row r="3771" spans="1:32" x14ac:dyDescent="0.25">
      <c r="A3771" t="s">
        <v>7242</v>
      </c>
      <c r="B3771" t="s">
        <v>7243</v>
      </c>
      <c r="C3771" t="s">
        <v>7234</v>
      </c>
      <c r="D3771">
        <v>1</v>
      </c>
      <c r="E3771">
        <v>0</v>
      </c>
      <c r="F3771">
        <v>1</v>
      </c>
      <c r="G3771">
        <v>0</v>
      </c>
      <c r="H3771" t="s">
        <v>7243</v>
      </c>
      <c r="I3771" t="s">
        <v>10418</v>
      </c>
      <c r="J3771" t="s">
        <v>10420</v>
      </c>
      <c r="K3771" s="1">
        <v>42339</v>
      </c>
      <c r="L3771" s="1">
        <v>42339</v>
      </c>
      <c r="M3771" t="s">
        <v>10420</v>
      </c>
      <c r="N3771">
        <v>0</v>
      </c>
      <c r="O3771" t="s">
        <v>7169</v>
      </c>
      <c r="P3771">
        <v>1</v>
      </c>
      <c r="Q3771">
        <v>0</v>
      </c>
      <c r="T3771" t="str">
        <f>IF(LEN(A3771)=2,MID(A3771,1,1),IF(LEN(A3771)=3,MID(A3771,1,2),IF(LEN(A3771)=5,MID(A3771,1,3),IF(LEN(A3771)=7,MID(A3771,1,5),IF(LEN(A3771)=1,"")))))</f>
        <v>61105</v>
      </c>
      <c r="U3771">
        <f>IF(LEN(A3771)=7,0,1)</f>
        <v>0</v>
      </c>
      <c r="V3771">
        <f t="shared" si="116"/>
        <v>1</v>
      </c>
      <c r="W3771">
        <f>IF(OR(LEFT(A3771)="1", LEFT(A3771)="2",LEFT(A3771)="3"),1,0)</f>
        <v>0</v>
      </c>
      <c r="Y3771" t="str">
        <f t="shared" si="117"/>
        <v>Badan Penyelenggaran Jaminan Kesehatan (BPJS)</v>
      </c>
      <c r="AB3771" t="str">
        <f>IF(LEFT(A3771)="1","D",IF(LEFT(A3771)="2","K",IF(LEFT(A3771)="3","K",IF(LEFT(A3771)="4","K",IF(LEFT(A3771)="5","D",IF(LEFT(A3771)="6","D",IF(LEFT(A3771)="8","K",IF(LEFT(A3771)="9","D"))))))))</f>
        <v>D</v>
      </c>
      <c r="AD3771">
        <f>IF(LEFT(A3771)="4",1,IF(LEFT(A3771)="5",1,IF(LEFT(A3771)="6",1,0)))</f>
        <v>1</v>
      </c>
      <c r="AE3771">
        <f>IF(LEFT(A3771)="8",1,IF(LEFT(A3771)="9",1,0))</f>
        <v>0</v>
      </c>
      <c r="AF3771" t="str">
        <f>LEFT(A3771)</f>
        <v>6</v>
      </c>
    </row>
    <row r="3772" spans="1:32" x14ac:dyDescent="0.25">
      <c r="A3772" t="s">
        <v>7244</v>
      </c>
      <c r="B3772" t="s">
        <v>7245</v>
      </c>
      <c r="C3772" t="s">
        <v>7234</v>
      </c>
      <c r="D3772">
        <v>1</v>
      </c>
      <c r="E3772">
        <v>0</v>
      </c>
      <c r="F3772">
        <v>1</v>
      </c>
      <c r="G3772">
        <v>0</v>
      </c>
      <c r="H3772" t="s">
        <v>7245</v>
      </c>
      <c r="I3772" t="s">
        <v>10418</v>
      </c>
      <c r="J3772" t="s">
        <v>10420</v>
      </c>
      <c r="K3772" s="1">
        <v>42339</v>
      </c>
      <c r="L3772" s="1">
        <v>42339</v>
      </c>
      <c r="M3772" t="s">
        <v>10420</v>
      </c>
      <c r="N3772">
        <v>0</v>
      </c>
      <c r="O3772" t="s">
        <v>7169</v>
      </c>
      <c r="P3772">
        <v>1</v>
      </c>
      <c r="Q3772">
        <v>0</v>
      </c>
      <c r="T3772" t="str">
        <f>IF(LEN(A3772)=2,MID(A3772,1,1),IF(LEN(A3772)=3,MID(A3772,1,2),IF(LEN(A3772)=5,MID(A3772,1,3),IF(LEN(A3772)=7,MID(A3772,1,5),IF(LEN(A3772)=1,"")))))</f>
        <v>61105</v>
      </c>
      <c r="U3772">
        <f>IF(LEN(A3772)=7,0,1)</f>
        <v>0</v>
      </c>
      <c r="V3772">
        <f t="shared" si="116"/>
        <v>1</v>
      </c>
      <c r="W3772">
        <f>IF(OR(LEFT(A3772)="1", LEFT(A3772)="2",LEFT(A3772)="3"),1,0)</f>
        <v>0</v>
      </c>
      <c r="Y3772" t="str">
        <f t="shared" si="117"/>
        <v>Kewajiban kepada pihak ketiga lainnya</v>
      </c>
      <c r="AB3772" t="str">
        <f>IF(LEFT(A3772)="1","D",IF(LEFT(A3772)="2","K",IF(LEFT(A3772)="3","K",IF(LEFT(A3772)="4","K",IF(LEFT(A3772)="5","D",IF(LEFT(A3772)="6","D",IF(LEFT(A3772)="8","K",IF(LEFT(A3772)="9","D"))))))))</f>
        <v>D</v>
      </c>
      <c r="AD3772">
        <f>IF(LEFT(A3772)="4",1,IF(LEFT(A3772)="5",1,IF(LEFT(A3772)="6",1,0)))</f>
        <v>1</v>
      </c>
      <c r="AE3772">
        <f>IF(LEFT(A3772)="8",1,IF(LEFT(A3772)="9",1,0))</f>
        <v>0</v>
      </c>
      <c r="AF3772" t="str">
        <f>LEFT(A3772)</f>
        <v>6</v>
      </c>
    </row>
    <row r="3773" spans="1:32" x14ac:dyDescent="0.25">
      <c r="A3773" t="s">
        <v>7246</v>
      </c>
      <c r="B3773" t="s">
        <v>7247</v>
      </c>
      <c r="C3773" t="s">
        <v>7173</v>
      </c>
      <c r="D3773">
        <v>1</v>
      </c>
      <c r="E3773">
        <v>1</v>
      </c>
      <c r="F3773">
        <v>1</v>
      </c>
      <c r="G3773">
        <v>0</v>
      </c>
      <c r="H3773" t="s">
        <v>7247</v>
      </c>
      <c r="I3773" t="s">
        <v>10418</v>
      </c>
      <c r="J3773" t="s">
        <v>10420</v>
      </c>
      <c r="K3773" s="1">
        <v>42339</v>
      </c>
      <c r="L3773" s="1">
        <v>42339</v>
      </c>
      <c r="M3773" t="s">
        <v>10420</v>
      </c>
      <c r="N3773">
        <v>0</v>
      </c>
      <c r="O3773" t="s">
        <v>7169</v>
      </c>
      <c r="P3773">
        <v>1</v>
      </c>
      <c r="Q3773">
        <v>0</v>
      </c>
      <c r="T3773" t="str">
        <f>IF(LEN(A3773)=2,MID(A3773,1,1),IF(LEN(A3773)=3,MID(A3773,1,2),IF(LEN(A3773)=5,MID(A3773,1,3),IF(LEN(A3773)=7,MID(A3773,1,5),IF(LEN(A3773)=1,"")))))</f>
        <v>611</v>
      </c>
      <c r="U3773">
        <f>IF(LEN(A3773)=7,0,1)</f>
        <v>1</v>
      </c>
      <c r="V3773">
        <f t="shared" si="116"/>
        <v>1</v>
      </c>
      <c r="W3773">
        <f>IF(OR(LEFT(A3773)="1", LEFT(A3773)="2",LEFT(A3773)="3"),1,0)</f>
        <v>0</v>
      </c>
      <c r="Y3773" t="str">
        <f t="shared" si="117"/>
        <v>Kegiatan Lanjutan</v>
      </c>
      <c r="AB3773" t="str">
        <f>IF(LEFT(A3773)="1","D",IF(LEFT(A3773)="2","K",IF(LEFT(A3773)="3","K",IF(LEFT(A3773)="4","K",IF(LEFT(A3773)="5","D",IF(LEFT(A3773)="6","D",IF(LEFT(A3773)="8","K",IF(LEFT(A3773)="9","D"))))))))</f>
        <v>D</v>
      </c>
      <c r="AD3773">
        <f>IF(LEFT(A3773)="4",1,IF(LEFT(A3773)="5",1,IF(LEFT(A3773)="6",1,0)))</f>
        <v>1</v>
      </c>
      <c r="AE3773">
        <f>IF(LEFT(A3773)="8",1,IF(LEFT(A3773)="9",1,0))</f>
        <v>0</v>
      </c>
      <c r="AF3773" t="str">
        <f>LEFT(A3773)</f>
        <v>6</v>
      </c>
    </row>
    <row r="3774" spans="1:32" x14ac:dyDescent="0.25">
      <c r="A3774" t="s">
        <v>7248</v>
      </c>
      <c r="B3774" t="s">
        <v>7247</v>
      </c>
      <c r="C3774" t="s">
        <v>7246</v>
      </c>
      <c r="D3774">
        <v>1</v>
      </c>
      <c r="E3774">
        <v>0</v>
      </c>
      <c r="F3774">
        <v>1</v>
      </c>
      <c r="G3774">
        <v>0</v>
      </c>
      <c r="H3774" t="s">
        <v>7247</v>
      </c>
      <c r="I3774" t="s">
        <v>10418</v>
      </c>
      <c r="J3774" t="s">
        <v>10420</v>
      </c>
      <c r="K3774" s="1">
        <v>42339</v>
      </c>
      <c r="L3774" s="1">
        <v>42339</v>
      </c>
      <c r="M3774" t="s">
        <v>10420</v>
      </c>
      <c r="N3774">
        <v>0</v>
      </c>
      <c r="O3774" t="s">
        <v>7169</v>
      </c>
      <c r="P3774">
        <v>1</v>
      </c>
      <c r="Q3774">
        <v>0</v>
      </c>
      <c r="T3774" t="str">
        <f>IF(LEN(A3774)=2,MID(A3774,1,1),IF(LEN(A3774)=3,MID(A3774,1,2),IF(LEN(A3774)=5,MID(A3774,1,3),IF(LEN(A3774)=7,MID(A3774,1,5),IF(LEN(A3774)=1,"")))))</f>
        <v>61106</v>
      </c>
      <c r="U3774">
        <f>IF(LEN(A3774)=7,0,1)</f>
        <v>0</v>
      </c>
      <c r="V3774">
        <f t="shared" si="116"/>
        <v>1</v>
      </c>
      <c r="W3774">
        <f>IF(OR(LEFT(A3774)="1", LEFT(A3774)="2",LEFT(A3774)="3"),1,0)</f>
        <v>0</v>
      </c>
      <c r="Y3774" t="str">
        <f t="shared" si="117"/>
        <v>Kegiatan Lanjutan</v>
      </c>
      <c r="AB3774" t="str">
        <f>IF(LEFT(A3774)="1","D",IF(LEFT(A3774)="2","K",IF(LEFT(A3774)="3","K",IF(LEFT(A3774)="4","K",IF(LEFT(A3774)="5","D",IF(LEFT(A3774)="6","D",IF(LEFT(A3774)="8","K",IF(LEFT(A3774)="9","D"))))))))</f>
        <v>D</v>
      </c>
      <c r="AD3774">
        <f>IF(LEFT(A3774)="4",1,IF(LEFT(A3774)="5",1,IF(LEFT(A3774)="6",1,0)))</f>
        <v>1</v>
      </c>
      <c r="AE3774">
        <f>IF(LEFT(A3774)="8",1,IF(LEFT(A3774)="9",1,0))</f>
        <v>0</v>
      </c>
      <c r="AF3774" t="str">
        <f>LEFT(A3774)</f>
        <v>6</v>
      </c>
    </row>
    <row r="3775" spans="1:32" x14ac:dyDescent="0.25">
      <c r="A3775" t="s">
        <v>7249</v>
      </c>
      <c r="B3775" t="s">
        <v>7250</v>
      </c>
      <c r="C3775" t="s">
        <v>7173</v>
      </c>
      <c r="D3775">
        <v>1</v>
      </c>
      <c r="E3775">
        <v>1</v>
      </c>
      <c r="F3775">
        <v>1</v>
      </c>
      <c r="G3775">
        <v>0</v>
      </c>
      <c r="H3775" t="s">
        <v>7250</v>
      </c>
      <c r="I3775" t="s">
        <v>10418</v>
      </c>
      <c r="J3775" t="s">
        <v>10420</v>
      </c>
      <c r="K3775" s="1">
        <v>42339</v>
      </c>
      <c r="L3775" s="1">
        <v>42339</v>
      </c>
      <c r="M3775" t="s">
        <v>10420</v>
      </c>
      <c r="N3775">
        <v>0</v>
      </c>
      <c r="O3775" t="s">
        <v>7169</v>
      </c>
      <c r="P3775">
        <v>1</v>
      </c>
      <c r="Q3775">
        <v>0</v>
      </c>
      <c r="T3775" t="str">
        <f>IF(LEN(A3775)=2,MID(A3775,1,1),IF(LEN(A3775)=3,MID(A3775,1,2),IF(LEN(A3775)=5,MID(A3775,1,3),IF(LEN(A3775)=7,MID(A3775,1,5),IF(LEN(A3775)=1,"")))))</f>
        <v>611</v>
      </c>
      <c r="U3775">
        <f>IF(LEN(A3775)=7,0,1)</f>
        <v>1</v>
      </c>
      <c r="V3775">
        <f t="shared" si="116"/>
        <v>1</v>
      </c>
      <c r="W3775">
        <f>IF(OR(LEFT(A3775)="1", LEFT(A3775)="2",LEFT(A3775)="3"),1,0)</f>
        <v>0</v>
      </c>
      <c r="Y3775" t="str">
        <f t="shared" si="117"/>
        <v>Perhitungan Pembiayaan Daerah</v>
      </c>
      <c r="AB3775" t="str">
        <f>IF(LEFT(A3775)="1","D",IF(LEFT(A3775)="2","K",IF(LEFT(A3775)="3","K",IF(LEFT(A3775)="4","K",IF(LEFT(A3775)="5","D",IF(LEFT(A3775)="6","D",IF(LEFT(A3775)="8","K",IF(LEFT(A3775)="9","D"))))))))</f>
        <v>D</v>
      </c>
      <c r="AD3775">
        <f>IF(LEFT(A3775)="4",1,IF(LEFT(A3775)="5",1,IF(LEFT(A3775)="6",1,0)))</f>
        <v>1</v>
      </c>
      <c r="AE3775">
        <f>IF(LEFT(A3775)="8",1,IF(LEFT(A3775)="9",1,0))</f>
        <v>0</v>
      </c>
      <c r="AF3775" t="str">
        <f>LEFT(A3775)</f>
        <v>6</v>
      </c>
    </row>
    <row r="3776" spans="1:32" x14ac:dyDescent="0.25">
      <c r="A3776" t="s">
        <v>7251</v>
      </c>
      <c r="B3776" t="s">
        <v>7250</v>
      </c>
      <c r="C3776" t="s">
        <v>7249</v>
      </c>
      <c r="D3776">
        <v>1</v>
      </c>
      <c r="E3776">
        <v>0</v>
      </c>
      <c r="F3776">
        <v>1</v>
      </c>
      <c r="G3776">
        <v>0</v>
      </c>
      <c r="H3776" t="s">
        <v>7250</v>
      </c>
      <c r="I3776" t="s">
        <v>10418</v>
      </c>
      <c r="J3776" t="s">
        <v>10420</v>
      </c>
      <c r="K3776" s="1">
        <v>42339</v>
      </c>
      <c r="L3776" s="1">
        <v>42339</v>
      </c>
      <c r="M3776" t="s">
        <v>10420</v>
      </c>
      <c r="N3776">
        <v>0</v>
      </c>
      <c r="O3776" t="s">
        <v>7169</v>
      </c>
      <c r="P3776">
        <v>1</v>
      </c>
      <c r="Q3776">
        <v>0</v>
      </c>
      <c r="T3776" t="str">
        <f>IF(LEN(A3776)=2,MID(A3776,1,1),IF(LEN(A3776)=3,MID(A3776,1,2),IF(LEN(A3776)=5,MID(A3776,1,3),IF(LEN(A3776)=7,MID(A3776,1,5),IF(LEN(A3776)=1,"")))))</f>
        <v>61107</v>
      </c>
      <c r="U3776">
        <f>IF(LEN(A3776)=7,0,1)</f>
        <v>0</v>
      </c>
      <c r="V3776">
        <f t="shared" si="116"/>
        <v>1</v>
      </c>
      <c r="W3776">
        <f>IF(OR(LEFT(A3776)="1", LEFT(A3776)="2",LEFT(A3776)="3"),1,0)</f>
        <v>0</v>
      </c>
      <c r="Y3776" t="str">
        <f t="shared" si="117"/>
        <v>Perhitungan Pembiayaan Daerah</v>
      </c>
      <c r="AB3776" t="str">
        <f>IF(LEFT(A3776)="1","D",IF(LEFT(A3776)="2","K",IF(LEFT(A3776)="3","K",IF(LEFT(A3776)="4","K",IF(LEFT(A3776)="5","D",IF(LEFT(A3776)="6","D",IF(LEFT(A3776)="8","K",IF(LEFT(A3776)="9","D"))))))))</f>
        <v>D</v>
      </c>
      <c r="AD3776">
        <f>IF(LEFT(A3776)="4",1,IF(LEFT(A3776)="5",1,IF(LEFT(A3776)="6",1,0)))</f>
        <v>1</v>
      </c>
      <c r="AE3776">
        <f>IF(LEFT(A3776)="8",1,IF(LEFT(A3776)="9",1,0))</f>
        <v>0</v>
      </c>
      <c r="AF3776" t="str">
        <f>LEFT(A3776)</f>
        <v>6</v>
      </c>
    </row>
    <row r="3777" spans="1:32" x14ac:dyDescent="0.25">
      <c r="A3777" t="s">
        <v>7252</v>
      </c>
      <c r="B3777" t="s">
        <v>7253</v>
      </c>
      <c r="C3777" t="s">
        <v>7173</v>
      </c>
      <c r="D3777">
        <v>1</v>
      </c>
      <c r="E3777">
        <v>1</v>
      </c>
      <c r="F3777">
        <v>1</v>
      </c>
      <c r="G3777">
        <v>0</v>
      </c>
      <c r="H3777" t="s">
        <v>7253</v>
      </c>
      <c r="I3777" t="s">
        <v>10418</v>
      </c>
      <c r="J3777" t="s">
        <v>10420</v>
      </c>
      <c r="K3777" s="1">
        <v>42339</v>
      </c>
      <c r="L3777" s="1">
        <v>42339</v>
      </c>
      <c r="M3777" t="s">
        <v>10420</v>
      </c>
      <c r="N3777">
        <v>0</v>
      </c>
      <c r="O3777" t="s">
        <v>7169</v>
      </c>
      <c r="P3777">
        <v>1</v>
      </c>
      <c r="Q3777">
        <v>0</v>
      </c>
      <c r="T3777" t="str">
        <f>IF(LEN(A3777)=2,MID(A3777,1,1),IF(LEN(A3777)=3,MID(A3777,1,2),IF(LEN(A3777)=5,MID(A3777,1,3),IF(LEN(A3777)=7,MID(A3777,1,5),IF(LEN(A3777)=1,"")))))</f>
        <v>611</v>
      </c>
      <c r="U3777">
        <f>IF(LEN(A3777)=7,0,1)</f>
        <v>1</v>
      </c>
      <c r="V3777">
        <f t="shared" si="116"/>
        <v>1</v>
      </c>
      <c r="W3777">
        <f>IF(OR(LEFT(A3777)="1", LEFT(A3777)="2",LEFT(A3777)="3"),1,0)</f>
        <v>0</v>
      </c>
      <c r="Y3777" t="str">
        <f t="shared" si="117"/>
        <v>Pelampauan Pembiayaan</v>
      </c>
      <c r="AB3777" t="str">
        <f>IF(LEFT(A3777)="1","D",IF(LEFT(A3777)="2","K",IF(LEFT(A3777)="3","K",IF(LEFT(A3777)="4","K",IF(LEFT(A3777)="5","D",IF(LEFT(A3777)="6","D",IF(LEFT(A3777)="8","K",IF(LEFT(A3777)="9","D"))))))))</f>
        <v>D</v>
      </c>
      <c r="AD3777">
        <f>IF(LEFT(A3777)="4",1,IF(LEFT(A3777)="5",1,IF(LEFT(A3777)="6",1,0)))</f>
        <v>1</v>
      </c>
      <c r="AE3777">
        <f>IF(LEFT(A3777)="8",1,IF(LEFT(A3777)="9",1,0))</f>
        <v>0</v>
      </c>
      <c r="AF3777" t="str">
        <f>LEFT(A3777)</f>
        <v>6</v>
      </c>
    </row>
    <row r="3778" spans="1:32" x14ac:dyDescent="0.25">
      <c r="A3778" t="s">
        <v>7254</v>
      </c>
      <c r="B3778" t="s">
        <v>7255</v>
      </c>
      <c r="C3778" t="s">
        <v>7252</v>
      </c>
      <c r="D3778">
        <v>1</v>
      </c>
      <c r="E3778">
        <v>0</v>
      </c>
      <c r="F3778">
        <v>1</v>
      </c>
      <c r="G3778">
        <v>0</v>
      </c>
      <c r="H3778" t="s">
        <v>7255</v>
      </c>
      <c r="I3778" t="s">
        <v>10418</v>
      </c>
      <c r="J3778" t="s">
        <v>10420</v>
      </c>
      <c r="K3778" s="1">
        <v>42339</v>
      </c>
      <c r="L3778" s="1">
        <v>42339</v>
      </c>
      <c r="M3778" t="s">
        <v>10420</v>
      </c>
      <c r="N3778">
        <v>0</v>
      </c>
      <c r="O3778" t="s">
        <v>7169</v>
      </c>
      <c r="P3778">
        <v>1</v>
      </c>
      <c r="Q3778">
        <v>0</v>
      </c>
      <c r="T3778" t="str">
        <f>IF(LEN(A3778)=2,MID(A3778,1,1),IF(LEN(A3778)=3,MID(A3778,1,2),IF(LEN(A3778)=5,MID(A3778,1,3),IF(LEN(A3778)=7,MID(A3778,1,5),IF(LEN(A3778)=1,"")))))</f>
        <v>61108</v>
      </c>
      <c r="U3778">
        <f>IF(LEN(A3778)=7,0,1)</f>
        <v>0</v>
      </c>
      <c r="V3778">
        <f t="shared" ref="V3778:V3841" si="118">IF(OR(LEFT(A3778)="1", LEFT(A3778)="2",LEFT(A3778)="3"),0,1)</f>
        <v>1</v>
      </c>
      <c r="W3778">
        <f>IF(OR(LEFT(A3778)="1", LEFT(A3778)="2",LEFT(A3778)="3"),1,0)</f>
        <v>0</v>
      </c>
      <c r="Y3778" t="str">
        <f t="shared" ref="Y3778:Y3841" si="119">B3778</f>
        <v>SiLPA Anggaran Sebelumnya</v>
      </c>
      <c r="AB3778" t="str">
        <f>IF(LEFT(A3778)="1","D",IF(LEFT(A3778)="2","K",IF(LEFT(A3778)="3","K",IF(LEFT(A3778)="4","K",IF(LEFT(A3778)="5","D",IF(LEFT(A3778)="6","D",IF(LEFT(A3778)="8","K",IF(LEFT(A3778)="9","D"))))))))</f>
        <v>D</v>
      </c>
      <c r="AD3778">
        <f>IF(LEFT(A3778)="4",1,IF(LEFT(A3778)="5",1,IF(LEFT(A3778)="6",1,0)))</f>
        <v>1</v>
      </c>
      <c r="AE3778">
        <f>IF(LEFT(A3778)="8",1,IF(LEFT(A3778)="9",1,0))</f>
        <v>0</v>
      </c>
      <c r="AF3778" t="str">
        <f>LEFT(A3778)</f>
        <v>6</v>
      </c>
    </row>
    <row r="3779" spans="1:32" x14ac:dyDescent="0.25">
      <c r="A3779" t="s">
        <v>7256</v>
      </c>
      <c r="B3779" t="s">
        <v>7257</v>
      </c>
      <c r="C3779" t="s">
        <v>7252</v>
      </c>
      <c r="D3779">
        <v>1</v>
      </c>
      <c r="E3779">
        <v>0</v>
      </c>
      <c r="F3779">
        <v>1</v>
      </c>
      <c r="G3779">
        <v>0</v>
      </c>
      <c r="H3779" t="s">
        <v>7257</v>
      </c>
      <c r="I3779" t="s">
        <v>10418</v>
      </c>
      <c r="J3779" t="s">
        <v>10420</v>
      </c>
      <c r="K3779" s="1">
        <v>42339</v>
      </c>
      <c r="L3779" s="1">
        <v>42339</v>
      </c>
      <c r="M3779" t="s">
        <v>10420</v>
      </c>
      <c r="N3779">
        <v>0</v>
      </c>
      <c r="O3779" t="s">
        <v>7169</v>
      </c>
      <c r="P3779">
        <v>1</v>
      </c>
      <c r="Q3779">
        <v>0</v>
      </c>
      <c r="T3779" t="str">
        <f>IF(LEN(A3779)=2,MID(A3779,1,1),IF(LEN(A3779)=3,MID(A3779,1,2),IF(LEN(A3779)=5,MID(A3779,1,3),IF(LEN(A3779)=7,MID(A3779,1,5),IF(LEN(A3779)=1,"")))))</f>
        <v>61108</v>
      </c>
      <c r="U3779">
        <f>IF(LEN(A3779)=7,0,1)</f>
        <v>0</v>
      </c>
      <c r="V3779">
        <f t="shared" si="118"/>
        <v>1</v>
      </c>
      <c r="W3779">
        <f>IF(OR(LEFT(A3779)="1", LEFT(A3779)="2",LEFT(A3779)="3"),1,0)</f>
        <v>0</v>
      </c>
      <c r="Y3779" t="str">
        <f t="shared" si="119"/>
        <v>Pencairan Dana Cadangan</v>
      </c>
      <c r="AB3779" t="str">
        <f>IF(LEFT(A3779)="1","D",IF(LEFT(A3779)="2","K",IF(LEFT(A3779)="3","K",IF(LEFT(A3779)="4","K",IF(LEFT(A3779)="5","D",IF(LEFT(A3779)="6","D",IF(LEFT(A3779)="8","K",IF(LEFT(A3779)="9","D"))))))))</f>
        <v>D</v>
      </c>
      <c r="AD3779">
        <f>IF(LEFT(A3779)="4",1,IF(LEFT(A3779)="5",1,IF(LEFT(A3779)="6",1,0)))</f>
        <v>1</v>
      </c>
      <c r="AE3779">
        <f>IF(LEFT(A3779)="8",1,IF(LEFT(A3779)="9",1,0))</f>
        <v>0</v>
      </c>
      <c r="AF3779" t="str">
        <f>LEFT(A3779)</f>
        <v>6</v>
      </c>
    </row>
    <row r="3780" spans="1:32" x14ac:dyDescent="0.25">
      <c r="A3780" t="s">
        <v>7258</v>
      </c>
      <c r="B3780" t="s">
        <v>7259</v>
      </c>
      <c r="C3780" t="s">
        <v>7252</v>
      </c>
      <c r="D3780">
        <v>1</v>
      </c>
      <c r="E3780">
        <v>0</v>
      </c>
      <c r="F3780">
        <v>1</v>
      </c>
      <c r="G3780">
        <v>0</v>
      </c>
      <c r="H3780" t="s">
        <v>7259</v>
      </c>
      <c r="I3780" t="s">
        <v>10418</v>
      </c>
      <c r="J3780" t="s">
        <v>10420</v>
      </c>
      <c r="K3780" s="1">
        <v>42339</v>
      </c>
      <c r="L3780" s="1">
        <v>42339</v>
      </c>
      <c r="M3780" t="s">
        <v>10420</v>
      </c>
      <c r="N3780">
        <v>0</v>
      </c>
      <c r="O3780" t="s">
        <v>7169</v>
      </c>
      <c r="P3780">
        <v>1</v>
      </c>
      <c r="Q3780">
        <v>0</v>
      </c>
      <c r="T3780" t="str">
        <f>IF(LEN(A3780)=2,MID(A3780,1,1),IF(LEN(A3780)=3,MID(A3780,1,2),IF(LEN(A3780)=5,MID(A3780,1,3),IF(LEN(A3780)=7,MID(A3780,1,5),IF(LEN(A3780)=1,"")))))</f>
        <v>61108</v>
      </c>
      <c r="U3780">
        <f>IF(LEN(A3780)=7,0,1)</f>
        <v>0</v>
      </c>
      <c r="V3780">
        <f t="shared" si="118"/>
        <v>1</v>
      </c>
      <c r="W3780">
        <f>IF(OR(LEFT(A3780)="1", LEFT(A3780)="2",LEFT(A3780)="3"),1,0)</f>
        <v>0</v>
      </c>
      <c r="Y3780" t="str">
        <f t="shared" si="119"/>
        <v>Penerimaan Pinjaman Daerah</v>
      </c>
      <c r="AB3780" t="str">
        <f>IF(LEFT(A3780)="1","D",IF(LEFT(A3780)="2","K",IF(LEFT(A3780)="3","K",IF(LEFT(A3780)="4","K",IF(LEFT(A3780)="5","D",IF(LEFT(A3780)="6","D",IF(LEFT(A3780)="8","K",IF(LEFT(A3780)="9","D"))))))))</f>
        <v>D</v>
      </c>
      <c r="AD3780">
        <f>IF(LEFT(A3780)="4",1,IF(LEFT(A3780)="5",1,IF(LEFT(A3780)="6",1,0)))</f>
        <v>1</v>
      </c>
      <c r="AE3780">
        <f>IF(LEFT(A3780)="8",1,IF(LEFT(A3780)="9",1,0))</f>
        <v>0</v>
      </c>
      <c r="AF3780" t="str">
        <f>LEFT(A3780)</f>
        <v>6</v>
      </c>
    </row>
    <row r="3781" spans="1:32" x14ac:dyDescent="0.25">
      <c r="A3781" t="s">
        <v>7260</v>
      </c>
      <c r="B3781" t="s">
        <v>7261</v>
      </c>
      <c r="C3781" t="s">
        <v>7252</v>
      </c>
      <c r="D3781">
        <v>1</v>
      </c>
      <c r="E3781">
        <v>0</v>
      </c>
      <c r="F3781">
        <v>1</v>
      </c>
      <c r="G3781">
        <v>0</v>
      </c>
      <c r="H3781" t="s">
        <v>7261</v>
      </c>
      <c r="I3781" t="s">
        <v>10418</v>
      </c>
      <c r="J3781" t="s">
        <v>10420</v>
      </c>
      <c r="K3781" s="1">
        <v>42339</v>
      </c>
      <c r="L3781" s="1">
        <v>42339</v>
      </c>
      <c r="M3781" t="s">
        <v>10420</v>
      </c>
      <c r="N3781">
        <v>0</v>
      </c>
      <c r="O3781" t="s">
        <v>7169</v>
      </c>
      <c r="P3781">
        <v>1</v>
      </c>
      <c r="Q3781">
        <v>0</v>
      </c>
      <c r="T3781" t="str">
        <f>IF(LEN(A3781)=2,MID(A3781,1,1),IF(LEN(A3781)=3,MID(A3781,1,2),IF(LEN(A3781)=5,MID(A3781,1,3),IF(LEN(A3781)=7,MID(A3781,1,5),IF(LEN(A3781)=1,"")))))</f>
        <v>61108</v>
      </c>
      <c r="U3781">
        <f>IF(LEN(A3781)=7,0,1)</f>
        <v>0</v>
      </c>
      <c r="V3781">
        <f t="shared" si="118"/>
        <v>1</v>
      </c>
      <c r="W3781">
        <f>IF(OR(LEFT(A3781)="1", LEFT(A3781)="2",LEFT(A3781)="3"),1,0)</f>
        <v>0</v>
      </c>
      <c r="Y3781" t="str">
        <f t="shared" si="119"/>
        <v>Penerimaan Penyertaan Modal Daerah</v>
      </c>
      <c r="AB3781" t="str">
        <f>IF(LEFT(A3781)="1","D",IF(LEFT(A3781)="2","K",IF(LEFT(A3781)="3","K",IF(LEFT(A3781)="4","K",IF(LEFT(A3781)="5","D",IF(LEFT(A3781)="6","D",IF(LEFT(A3781)="8","K",IF(LEFT(A3781)="9","D"))))))))</f>
        <v>D</v>
      </c>
      <c r="AD3781">
        <f>IF(LEFT(A3781)="4",1,IF(LEFT(A3781)="5",1,IF(LEFT(A3781)="6",1,0)))</f>
        <v>1</v>
      </c>
      <c r="AE3781">
        <f>IF(LEFT(A3781)="8",1,IF(LEFT(A3781)="9",1,0))</f>
        <v>0</v>
      </c>
      <c r="AF3781" t="str">
        <f>LEFT(A3781)</f>
        <v>6</v>
      </c>
    </row>
    <row r="3782" spans="1:32" x14ac:dyDescent="0.25">
      <c r="A3782" t="s">
        <v>7262</v>
      </c>
      <c r="B3782" t="s">
        <v>7263</v>
      </c>
      <c r="C3782" t="s">
        <v>7173</v>
      </c>
      <c r="D3782">
        <v>1</v>
      </c>
      <c r="E3782">
        <v>1</v>
      </c>
      <c r="F3782">
        <v>1</v>
      </c>
      <c r="G3782">
        <v>0</v>
      </c>
      <c r="H3782" t="s">
        <v>7263</v>
      </c>
      <c r="I3782" t="s">
        <v>10418</v>
      </c>
      <c r="J3782" t="s">
        <v>10420</v>
      </c>
      <c r="K3782" s="1">
        <v>42339</v>
      </c>
      <c r="L3782" s="1">
        <v>42339</v>
      </c>
      <c r="M3782" t="s">
        <v>10420</v>
      </c>
      <c r="N3782">
        <v>0</v>
      </c>
      <c r="O3782" t="s">
        <v>7169</v>
      </c>
      <c r="P3782">
        <v>1</v>
      </c>
      <c r="Q3782">
        <v>0</v>
      </c>
      <c r="T3782" t="str">
        <f>IF(LEN(A3782)=2,MID(A3782,1,1),IF(LEN(A3782)=3,MID(A3782,1,2),IF(LEN(A3782)=5,MID(A3782,1,3),IF(LEN(A3782)=7,MID(A3782,1,5),IF(LEN(A3782)=1,"")))))</f>
        <v>611</v>
      </c>
      <c r="U3782">
        <f>IF(LEN(A3782)=7,0,1)</f>
        <v>1</v>
      </c>
      <c r="V3782">
        <f t="shared" si="118"/>
        <v>1</v>
      </c>
      <c r="W3782">
        <f>IF(OR(LEFT(A3782)="1", LEFT(A3782)="2",LEFT(A3782)="3"),1,0)</f>
        <v>0</v>
      </c>
      <c r="Y3782" t="str">
        <f t="shared" si="119"/>
        <v>Penghematan Pembiayaan</v>
      </c>
      <c r="AB3782" t="str">
        <f>IF(LEFT(A3782)="1","D",IF(LEFT(A3782)="2","K",IF(LEFT(A3782)="3","K",IF(LEFT(A3782)="4","K",IF(LEFT(A3782)="5","D",IF(LEFT(A3782)="6","D",IF(LEFT(A3782)="8","K",IF(LEFT(A3782)="9","D"))))))))</f>
        <v>D</v>
      </c>
      <c r="AD3782">
        <f>IF(LEFT(A3782)="4",1,IF(LEFT(A3782)="5",1,IF(LEFT(A3782)="6",1,0)))</f>
        <v>1</v>
      </c>
      <c r="AE3782">
        <f>IF(LEFT(A3782)="8",1,IF(LEFT(A3782)="9",1,0))</f>
        <v>0</v>
      </c>
      <c r="AF3782" t="str">
        <f>LEFT(A3782)</f>
        <v>6</v>
      </c>
    </row>
    <row r="3783" spans="1:32" x14ac:dyDescent="0.25">
      <c r="A3783" t="s">
        <v>7264</v>
      </c>
      <c r="B3783" t="s">
        <v>7265</v>
      </c>
      <c r="C3783" t="s">
        <v>7262</v>
      </c>
      <c r="D3783">
        <v>1</v>
      </c>
      <c r="E3783">
        <v>0</v>
      </c>
      <c r="F3783">
        <v>1</v>
      </c>
      <c r="G3783">
        <v>0</v>
      </c>
      <c r="H3783" t="s">
        <v>7265</v>
      </c>
      <c r="I3783" t="s">
        <v>10418</v>
      </c>
      <c r="J3783" t="s">
        <v>10420</v>
      </c>
      <c r="K3783" s="1">
        <v>42339</v>
      </c>
      <c r="L3783" s="1">
        <v>42339</v>
      </c>
      <c r="M3783" t="s">
        <v>10420</v>
      </c>
      <c r="N3783">
        <v>0</v>
      </c>
      <c r="O3783" t="s">
        <v>7169</v>
      </c>
      <c r="P3783">
        <v>1</v>
      </c>
      <c r="Q3783">
        <v>0</v>
      </c>
      <c r="T3783" t="str">
        <f>IF(LEN(A3783)=2,MID(A3783,1,1),IF(LEN(A3783)=3,MID(A3783,1,2),IF(LEN(A3783)=5,MID(A3783,1,3),IF(LEN(A3783)=7,MID(A3783,1,5),IF(LEN(A3783)=1,"")))))</f>
        <v>61109</v>
      </c>
      <c r="U3783">
        <f>IF(LEN(A3783)=7,0,1)</f>
        <v>0</v>
      </c>
      <c r="V3783">
        <f t="shared" si="118"/>
        <v>1</v>
      </c>
      <c r="W3783">
        <f>IF(OR(LEFT(A3783)="1", LEFT(A3783)="2",LEFT(A3783)="3"),1,0)</f>
        <v>0</v>
      </c>
      <c r="Y3783" t="str">
        <f t="shared" si="119"/>
        <v>Pembentukan Dana Cadangan</v>
      </c>
      <c r="AB3783" t="str">
        <f>IF(LEFT(A3783)="1","D",IF(LEFT(A3783)="2","K",IF(LEFT(A3783)="3","K",IF(LEFT(A3783)="4","K",IF(LEFT(A3783)="5","D",IF(LEFT(A3783)="6","D",IF(LEFT(A3783)="8","K",IF(LEFT(A3783)="9","D"))))))))</f>
        <v>D</v>
      </c>
      <c r="AD3783">
        <f>IF(LEFT(A3783)="4",1,IF(LEFT(A3783)="5",1,IF(LEFT(A3783)="6",1,0)))</f>
        <v>1</v>
      </c>
      <c r="AE3783">
        <f>IF(LEFT(A3783)="8",1,IF(LEFT(A3783)="9",1,0))</f>
        <v>0</v>
      </c>
      <c r="AF3783" t="str">
        <f>LEFT(A3783)</f>
        <v>6</v>
      </c>
    </row>
    <row r="3784" spans="1:32" x14ac:dyDescent="0.25">
      <c r="A3784" t="s">
        <v>7266</v>
      </c>
      <c r="B3784" t="s">
        <v>7267</v>
      </c>
      <c r="C3784" t="s">
        <v>7262</v>
      </c>
      <c r="D3784">
        <v>1</v>
      </c>
      <c r="E3784">
        <v>0</v>
      </c>
      <c r="F3784">
        <v>1</v>
      </c>
      <c r="G3784">
        <v>0</v>
      </c>
      <c r="H3784" t="s">
        <v>7267</v>
      </c>
      <c r="I3784" t="s">
        <v>10418</v>
      </c>
      <c r="J3784" t="s">
        <v>10420</v>
      </c>
      <c r="K3784" s="1">
        <v>42339</v>
      </c>
      <c r="L3784" s="1">
        <v>42339</v>
      </c>
      <c r="M3784" t="s">
        <v>10420</v>
      </c>
      <c r="N3784">
        <v>0</v>
      </c>
      <c r="O3784" t="s">
        <v>7169</v>
      </c>
      <c r="P3784">
        <v>1</v>
      </c>
      <c r="Q3784">
        <v>0</v>
      </c>
      <c r="T3784" t="str">
        <f>IF(LEN(A3784)=2,MID(A3784,1,1),IF(LEN(A3784)=3,MID(A3784,1,2),IF(LEN(A3784)=5,MID(A3784,1,3),IF(LEN(A3784)=7,MID(A3784,1,5),IF(LEN(A3784)=1,"")))))</f>
        <v>61109</v>
      </c>
      <c r="U3784">
        <f>IF(LEN(A3784)=7,0,1)</f>
        <v>0</v>
      </c>
      <c r="V3784">
        <f t="shared" si="118"/>
        <v>1</v>
      </c>
      <c r="W3784">
        <f>IF(OR(LEFT(A3784)="1", LEFT(A3784)="2",LEFT(A3784)="3"),1,0)</f>
        <v>0</v>
      </c>
      <c r="Y3784" t="str">
        <f t="shared" si="119"/>
        <v>Penyertaan Modal (Investasi Permanen) Pemerintah Daerah</v>
      </c>
      <c r="AB3784" t="str">
        <f>IF(LEFT(A3784)="1","D",IF(LEFT(A3784)="2","K",IF(LEFT(A3784)="3","K",IF(LEFT(A3784)="4","K",IF(LEFT(A3784)="5","D",IF(LEFT(A3784)="6","D",IF(LEFT(A3784)="8","K",IF(LEFT(A3784)="9","D"))))))))</f>
        <v>D</v>
      </c>
      <c r="AD3784">
        <f>IF(LEFT(A3784)="4",1,IF(LEFT(A3784)="5",1,IF(LEFT(A3784)="6",1,0)))</f>
        <v>1</v>
      </c>
      <c r="AE3784">
        <f>IF(LEFT(A3784)="8",1,IF(LEFT(A3784)="9",1,0))</f>
        <v>0</v>
      </c>
      <c r="AF3784" t="str">
        <f>LEFT(A3784)</f>
        <v>6</v>
      </c>
    </row>
    <row r="3785" spans="1:32" x14ac:dyDescent="0.25">
      <c r="A3785" t="s">
        <v>7268</v>
      </c>
      <c r="B3785" t="s">
        <v>7269</v>
      </c>
      <c r="C3785" t="s">
        <v>7262</v>
      </c>
      <c r="D3785">
        <v>1</v>
      </c>
      <c r="E3785">
        <v>0</v>
      </c>
      <c r="F3785">
        <v>1</v>
      </c>
      <c r="G3785">
        <v>0</v>
      </c>
      <c r="H3785" t="s">
        <v>7269</v>
      </c>
      <c r="I3785" t="s">
        <v>10418</v>
      </c>
      <c r="J3785" t="s">
        <v>10420</v>
      </c>
      <c r="K3785" s="1">
        <v>42339</v>
      </c>
      <c r="L3785" s="1">
        <v>42339</v>
      </c>
      <c r="M3785" t="s">
        <v>10420</v>
      </c>
      <c r="N3785">
        <v>0</v>
      </c>
      <c r="O3785" t="s">
        <v>7169</v>
      </c>
      <c r="P3785">
        <v>1</v>
      </c>
      <c r="Q3785">
        <v>0</v>
      </c>
      <c r="T3785" t="str">
        <f>IF(LEN(A3785)=2,MID(A3785,1,1),IF(LEN(A3785)=3,MID(A3785,1,2),IF(LEN(A3785)=5,MID(A3785,1,3),IF(LEN(A3785)=7,MID(A3785,1,5),IF(LEN(A3785)=1,"")))))</f>
        <v>61109</v>
      </c>
      <c r="U3785">
        <f>IF(LEN(A3785)=7,0,1)</f>
        <v>0</v>
      </c>
      <c r="V3785">
        <f t="shared" si="118"/>
        <v>1</v>
      </c>
      <c r="W3785">
        <f>IF(OR(LEFT(A3785)="1", LEFT(A3785)="2",LEFT(A3785)="3"),1,0)</f>
        <v>0</v>
      </c>
      <c r="Y3785" t="str">
        <f t="shared" si="119"/>
        <v>Pembayaran Utang Pokok yang Jatuh Tempo</v>
      </c>
      <c r="AB3785" t="str">
        <f>IF(LEFT(A3785)="1","D",IF(LEFT(A3785)="2","K",IF(LEFT(A3785)="3","K",IF(LEFT(A3785)="4","K",IF(LEFT(A3785)="5","D",IF(LEFT(A3785)="6","D",IF(LEFT(A3785)="8","K",IF(LEFT(A3785)="9","D"))))))))</f>
        <v>D</v>
      </c>
      <c r="AD3785">
        <f>IF(LEFT(A3785)="4",1,IF(LEFT(A3785)="5",1,IF(LEFT(A3785)="6",1,0)))</f>
        <v>1</v>
      </c>
      <c r="AE3785">
        <f>IF(LEFT(A3785)="8",1,IF(LEFT(A3785)="9",1,0))</f>
        <v>0</v>
      </c>
      <c r="AF3785" t="str">
        <f>LEFT(A3785)</f>
        <v>6</v>
      </c>
    </row>
    <row r="3786" spans="1:32" x14ac:dyDescent="0.25">
      <c r="A3786" t="s">
        <v>7270</v>
      </c>
      <c r="B3786" t="s">
        <v>7271</v>
      </c>
      <c r="C3786" t="s">
        <v>7171</v>
      </c>
      <c r="D3786">
        <v>1</v>
      </c>
      <c r="E3786">
        <v>1</v>
      </c>
      <c r="F3786">
        <v>1</v>
      </c>
      <c r="G3786">
        <v>0</v>
      </c>
      <c r="H3786" t="s">
        <v>7271</v>
      </c>
      <c r="I3786" t="s">
        <v>10418</v>
      </c>
      <c r="J3786" t="s">
        <v>10420</v>
      </c>
      <c r="K3786" s="1">
        <v>42339</v>
      </c>
      <c r="L3786" s="1">
        <v>42339</v>
      </c>
      <c r="M3786" t="s">
        <v>10420</v>
      </c>
      <c r="N3786">
        <v>0</v>
      </c>
      <c r="O3786" t="s">
        <v>7169</v>
      </c>
      <c r="P3786">
        <v>1</v>
      </c>
      <c r="Q3786">
        <v>0</v>
      </c>
      <c r="T3786" t="str">
        <f>IF(LEN(A3786)=2,MID(A3786,1,1),IF(LEN(A3786)=3,MID(A3786,1,2),IF(LEN(A3786)=5,MID(A3786,1,3),IF(LEN(A3786)=7,MID(A3786,1,5),IF(LEN(A3786)=1,"")))))</f>
        <v>61</v>
      </c>
      <c r="U3786">
        <f>IF(LEN(A3786)=7,0,1)</f>
        <v>1</v>
      </c>
      <c r="V3786">
        <f t="shared" si="118"/>
        <v>1</v>
      </c>
      <c r="W3786">
        <f>IF(OR(LEFT(A3786)="1", LEFT(A3786)="2",LEFT(A3786)="3"),1,0)</f>
        <v>0</v>
      </c>
      <c r="Y3786" t="str">
        <f t="shared" si="119"/>
        <v>PENCAIRAN DANA CADANGAN</v>
      </c>
      <c r="AB3786" t="str">
        <f>IF(LEFT(A3786)="1","D",IF(LEFT(A3786)="2","K",IF(LEFT(A3786)="3","K",IF(LEFT(A3786)="4","K",IF(LEFT(A3786)="5","D",IF(LEFT(A3786)="6","D",IF(LEFT(A3786)="8","K",IF(LEFT(A3786)="9","D"))))))))</f>
        <v>D</v>
      </c>
      <c r="AD3786">
        <f>IF(LEFT(A3786)="4",1,IF(LEFT(A3786)="5",1,IF(LEFT(A3786)="6",1,0)))</f>
        <v>1</v>
      </c>
      <c r="AE3786">
        <f>IF(LEFT(A3786)="8",1,IF(LEFT(A3786)="9",1,0))</f>
        <v>0</v>
      </c>
      <c r="AF3786" t="str">
        <f>LEFT(A3786)</f>
        <v>6</v>
      </c>
    </row>
    <row r="3787" spans="1:32" x14ac:dyDescent="0.25">
      <c r="A3787" t="s">
        <v>7272</v>
      </c>
      <c r="B3787" t="s">
        <v>7257</v>
      </c>
      <c r="C3787" t="s">
        <v>7270</v>
      </c>
      <c r="D3787">
        <v>1</v>
      </c>
      <c r="E3787">
        <v>1</v>
      </c>
      <c r="F3787">
        <v>1</v>
      </c>
      <c r="G3787">
        <v>0</v>
      </c>
      <c r="H3787" t="s">
        <v>7257</v>
      </c>
      <c r="I3787" t="s">
        <v>10418</v>
      </c>
      <c r="J3787" t="s">
        <v>10420</v>
      </c>
      <c r="K3787" s="1">
        <v>42339</v>
      </c>
      <c r="L3787" s="1">
        <v>42339</v>
      </c>
      <c r="M3787" t="s">
        <v>10420</v>
      </c>
      <c r="N3787">
        <v>0</v>
      </c>
      <c r="O3787" t="s">
        <v>7169</v>
      </c>
      <c r="P3787">
        <v>1</v>
      </c>
      <c r="Q3787">
        <v>0</v>
      </c>
      <c r="T3787" t="str">
        <f>IF(LEN(A3787)=2,MID(A3787,1,1),IF(LEN(A3787)=3,MID(A3787,1,2),IF(LEN(A3787)=5,MID(A3787,1,3),IF(LEN(A3787)=7,MID(A3787,1,5),IF(LEN(A3787)=1,"")))))</f>
        <v>612</v>
      </c>
      <c r="U3787">
        <f>IF(LEN(A3787)=7,0,1)</f>
        <v>1</v>
      </c>
      <c r="V3787">
        <f t="shared" si="118"/>
        <v>1</v>
      </c>
      <c r="W3787">
        <f>IF(OR(LEFT(A3787)="1", LEFT(A3787)="2",LEFT(A3787)="3"),1,0)</f>
        <v>0</v>
      </c>
      <c r="Y3787" t="str">
        <f t="shared" si="119"/>
        <v>Pencairan Dana Cadangan</v>
      </c>
      <c r="AB3787" t="str">
        <f>IF(LEFT(A3787)="1","D",IF(LEFT(A3787)="2","K",IF(LEFT(A3787)="3","K",IF(LEFT(A3787)="4","K",IF(LEFT(A3787)="5","D",IF(LEFT(A3787)="6","D",IF(LEFT(A3787)="8","K",IF(LEFT(A3787)="9","D"))))))))</f>
        <v>D</v>
      </c>
      <c r="AD3787">
        <f>IF(LEFT(A3787)="4",1,IF(LEFT(A3787)="5",1,IF(LEFT(A3787)="6",1,0)))</f>
        <v>1</v>
      </c>
      <c r="AE3787">
        <f>IF(LEFT(A3787)="8",1,IF(LEFT(A3787)="9",1,0))</f>
        <v>0</v>
      </c>
      <c r="AF3787" t="str">
        <f>LEFT(A3787)</f>
        <v>6</v>
      </c>
    </row>
    <row r="3788" spans="1:32" x14ac:dyDescent="0.25">
      <c r="A3788" t="s">
        <v>7273</v>
      </c>
      <c r="B3788" t="s">
        <v>7257</v>
      </c>
      <c r="C3788" t="s">
        <v>7272</v>
      </c>
      <c r="D3788">
        <v>1</v>
      </c>
      <c r="E3788">
        <v>0</v>
      </c>
      <c r="F3788">
        <v>1</v>
      </c>
      <c r="G3788">
        <v>0</v>
      </c>
      <c r="H3788" t="s">
        <v>7257</v>
      </c>
      <c r="I3788" t="s">
        <v>10418</v>
      </c>
      <c r="J3788" t="s">
        <v>10420</v>
      </c>
      <c r="K3788" s="1">
        <v>42339</v>
      </c>
      <c r="L3788" s="1">
        <v>42339</v>
      </c>
      <c r="M3788" t="s">
        <v>10420</v>
      </c>
      <c r="N3788">
        <v>0</v>
      </c>
      <c r="O3788" t="s">
        <v>7169</v>
      </c>
      <c r="P3788">
        <v>1</v>
      </c>
      <c r="Q3788">
        <v>0</v>
      </c>
      <c r="T3788" t="str">
        <f>IF(LEN(A3788)=2,MID(A3788,1,1),IF(LEN(A3788)=3,MID(A3788,1,2),IF(LEN(A3788)=5,MID(A3788,1,3),IF(LEN(A3788)=7,MID(A3788,1,5),IF(LEN(A3788)=1,"")))))</f>
        <v>61201</v>
      </c>
      <c r="U3788">
        <f>IF(LEN(A3788)=7,0,1)</f>
        <v>0</v>
      </c>
      <c r="V3788">
        <f t="shared" si="118"/>
        <v>1</v>
      </c>
      <c r="W3788">
        <f>IF(OR(LEFT(A3788)="1", LEFT(A3788)="2",LEFT(A3788)="3"),1,0)</f>
        <v>0</v>
      </c>
      <c r="Y3788" t="str">
        <f t="shared" si="119"/>
        <v>Pencairan Dana Cadangan</v>
      </c>
      <c r="AB3788" t="str">
        <f>IF(LEFT(A3788)="1","D",IF(LEFT(A3788)="2","K",IF(LEFT(A3788)="3","K",IF(LEFT(A3788)="4","K",IF(LEFT(A3788)="5","D",IF(LEFT(A3788)="6","D",IF(LEFT(A3788)="8","K",IF(LEFT(A3788)="9","D"))))))))</f>
        <v>D</v>
      </c>
      <c r="AD3788">
        <f>IF(LEFT(A3788)="4",1,IF(LEFT(A3788)="5",1,IF(LEFT(A3788)="6",1,0)))</f>
        <v>1</v>
      </c>
      <c r="AE3788">
        <f>IF(LEFT(A3788)="8",1,IF(LEFT(A3788)="9",1,0))</f>
        <v>0</v>
      </c>
      <c r="AF3788" t="str">
        <f>LEFT(A3788)</f>
        <v>6</v>
      </c>
    </row>
    <row r="3789" spans="1:32" x14ac:dyDescent="0.25">
      <c r="A3789" t="s">
        <v>7274</v>
      </c>
      <c r="B3789" t="s">
        <v>7275</v>
      </c>
      <c r="C3789" t="s">
        <v>7171</v>
      </c>
      <c r="D3789">
        <v>1</v>
      </c>
      <c r="E3789">
        <v>1</v>
      </c>
      <c r="F3789">
        <v>1</v>
      </c>
      <c r="G3789">
        <v>0</v>
      </c>
      <c r="H3789" t="s">
        <v>7275</v>
      </c>
      <c r="I3789" t="s">
        <v>10418</v>
      </c>
      <c r="J3789" t="s">
        <v>10420</v>
      </c>
      <c r="K3789" s="1">
        <v>42339</v>
      </c>
      <c r="L3789" s="1">
        <v>42339</v>
      </c>
      <c r="M3789" t="s">
        <v>10420</v>
      </c>
      <c r="N3789">
        <v>0</v>
      </c>
      <c r="O3789" t="s">
        <v>7169</v>
      </c>
      <c r="P3789">
        <v>1</v>
      </c>
      <c r="Q3789">
        <v>0</v>
      </c>
      <c r="T3789" t="str">
        <f>IF(LEN(A3789)=2,MID(A3789,1,1),IF(LEN(A3789)=3,MID(A3789,1,2),IF(LEN(A3789)=5,MID(A3789,1,3),IF(LEN(A3789)=7,MID(A3789,1,5),IF(LEN(A3789)=1,"")))))</f>
        <v>61</v>
      </c>
      <c r="U3789">
        <f>IF(LEN(A3789)=7,0,1)</f>
        <v>1</v>
      </c>
      <c r="V3789">
        <f t="shared" si="118"/>
        <v>1</v>
      </c>
      <c r="W3789">
        <f>IF(OR(LEFT(A3789)="1", LEFT(A3789)="2",LEFT(A3789)="3"),1,0)</f>
        <v>0</v>
      </c>
      <c r="Y3789" t="str">
        <f t="shared" si="119"/>
        <v>HASIL PENJUALAN KEKAYAAN DAERAH YANG DIPISAHKAN</v>
      </c>
      <c r="AB3789" t="str">
        <f>IF(LEFT(A3789)="1","D",IF(LEFT(A3789)="2","K",IF(LEFT(A3789)="3","K",IF(LEFT(A3789)="4","K",IF(LEFT(A3789)="5","D",IF(LEFT(A3789)="6","D",IF(LEFT(A3789)="8","K",IF(LEFT(A3789)="9","D"))))))))</f>
        <v>D</v>
      </c>
      <c r="AD3789">
        <f>IF(LEFT(A3789)="4",1,IF(LEFT(A3789)="5",1,IF(LEFT(A3789)="6",1,0)))</f>
        <v>1</v>
      </c>
      <c r="AE3789">
        <f>IF(LEFT(A3789)="8",1,IF(LEFT(A3789)="9",1,0))</f>
        <v>0</v>
      </c>
      <c r="AF3789" t="str">
        <f>LEFT(A3789)</f>
        <v>6</v>
      </c>
    </row>
    <row r="3790" spans="1:32" x14ac:dyDescent="0.25">
      <c r="A3790" t="s">
        <v>7276</v>
      </c>
      <c r="B3790" t="s">
        <v>7277</v>
      </c>
      <c r="C3790" t="s">
        <v>7274</v>
      </c>
      <c r="D3790">
        <v>1</v>
      </c>
      <c r="E3790">
        <v>1</v>
      </c>
      <c r="F3790">
        <v>1</v>
      </c>
      <c r="G3790">
        <v>0</v>
      </c>
      <c r="H3790" t="s">
        <v>7277</v>
      </c>
      <c r="I3790" t="s">
        <v>10418</v>
      </c>
      <c r="J3790" t="s">
        <v>10420</v>
      </c>
      <c r="K3790" s="1">
        <v>42339</v>
      </c>
      <c r="L3790" s="1">
        <v>42339</v>
      </c>
      <c r="M3790" t="s">
        <v>10420</v>
      </c>
      <c r="N3790">
        <v>0</v>
      </c>
      <c r="O3790" t="s">
        <v>7169</v>
      </c>
      <c r="P3790">
        <v>1</v>
      </c>
      <c r="Q3790">
        <v>0</v>
      </c>
      <c r="T3790" t="str">
        <f>IF(LEN(A3790)=2,MID(A3790,1,1),IF(LEN(A3790)=3,MID(A3790,1,2),IF(LEN(A3790)=5,MID(A3790,1,3),IF(LEN(A3790)=7,MID(A3790,1,5),IF(LEN(A3790)=1,"")))))</f>
        <v>613</v>
      </c>
      <c r="U3790">
        <f>IF(LEN(A3790)=7,0,1)</f>
        <v>1</v>
      </c>
      <c r="V3790">
        <f t="shared" si="118"/>
        <v>1</v>
      </c>
      <c r="W3790">
        <f>IF(OR(LEFT(A3790)="1", LEFT(A3790)="2",LEFT(A3790)="3"),1,0)</f>
        <v>0</v>
      </c>
      <c r="Y3790" t="str">
        <f t="shared" si="119"/>
        <v>Hasil penjualan perusahaan milik daerah/BUMD</v>
      </c>
      <c r="AB3790" t="str">
        <f>IF(LEFT(A3790)="1","D",IF(LEFT(A3790)="2","K",IF(LEFT(A3790)="3","K",IF(LEFT(A3790)="4","K",IF(LEFT(A3790)="5","D",IF(LEFT(A3790)="6","D",IF(LEFT(A3790)="8","K",IF(LEFT(A3790)="9","D"))))))))</f>
        <v>D</v>
      </c>
      <c r="AD3790">
        <f>IF(LEFT(A3790)="4",1,IF(LEFT(A3790)="5",1,IF(LEFT(A3790)="6",1,0)))</f>
        <v>1</v>
      </c>
      <c r="AE3790">
        <f>IF(LEFT(A3790)="8",1,IF(LEFT(A3790)="9",1,0))</f>
        <v>0</v>
      </c>
      <c r="AF3790" t="str">
        <f>LEFT(A3790)</f>
        <v>6</v>
      </c>
    </row>
    <row r="3791" spans="1:32" x14ac:dyDescent="0.25">
      <c r="A3791" t="s">
        <v>7278</v>
      </c>
      <c r="B3791" t="s">
        <v>7277</v>
      </c>
      <c r="C3791" t="s">
        <v>7276</v>
      </c>
      <c r="D3791">
        <v>1</v>
      </c>
      <c r="E3791">
        <v>0</v>
      </c>
      <c r="F3791">
        <v>1</v>
      </c>
      <c r="G3791">
        <v>0</v>
      </c>
      <c r="H3791" t="s">
        <v>7277</v>
      </c>
      <c r="I3791" t="s">
        <v>10418</v>
      </c>
      <c r="J3791" t="s">
        <v>10420</v>
      </c>
      <c r="K3791" s="1">
        <v>42339</v>
      </c>
      <c r="L3791" s="1">
        <v>42339</v>
      </c>
      <c r="M3791" t="s">
        <v>10420</v>
      </c>
      <c r="N3791">
        <v>0</v>
      </c>
      <c r="O3791" t="s">
        <v>7169</v>
      </c>
      <c r="P3791">
        <v>1</v>
      </c>
      <c r="Q3791">
        <v>0</v>
      </c>
      <c r="T3791" t="str">
        <f>IF(LEN(A3791)=2,MID(A3791,1,1),IF(LEN(A3791)=3,MID(A3791,1,2),IF(LEN(A3791)=5,MID(A3791,1,3),IF(LEN(A3791)=7,MID(A3791,1,5),IF(LEN(A3791)=1,"")))))</f>
        <v>61301</v>
      </c>
      <c r="U3791">
        <f>IF(LEN(A3791)=7,0,1)</f>
        <v>0</v>
      </c>
      <c r="V3791">
        <f t="shared" si="118"/>
        <v>1</v>
      </c>
      <c r="W3791">
        <f>IF(OR(LEFT(A3791)="1", LEFT(A3791)="2",LEFT(A3791)="3"),1,0)</f>
        <v>0</v>
      </c>
      <c r="Y3791" t="str">
        <f t="shared" si="119"/>
        <v>Hasil penjualan perusahaan milik daerah/BUMD</v>
      </c>
      <c r="AB3791" t="str">
        <f>IF(LEFT(A3791)="1","D",IF(LEFT(A3791)="2","K",IF(LEFT(A3791)="3","K",IF(LEFT(A3791)="4","K",IF(LEFT(A3791)="5","D",IF(LEFT(A3791)="6","D",IF(LEFT(A3791)="8","K",IF(LEFT(A3791)="9","D"))))))))</f>
        <v>D</v>
      </c>
      <c r="AD3791">
        <f>IF(LEFT(A3791)="4",1,IF(LEFT(A3791)="5",1,IF(LEFT(A3791)="6",1,0)))</f>
        <v>1</v>
      </c>
      <c r="AE3791">
        <f>IF(LEFT(A3791)="8",1,IF(LEFT(A3791)="9",1,0))</f>
        <v>0</v>
      </c>
      <c r="AF3791" t="str">
        <f>LEFT(A3791)</f>
        <v>6</v>
      </c>
    </row>
    <row r="3792" spans="1:32" x14ac:dyDescent="0.25">
      <c r="A3792" t="s">
        <v>7279</v>
      </c>
      <c r="B3792" t="s">
        <v>7280</v>
      </c>
      <c r="C3792" t="s">
        <v>7274</v>
      </c>
      <c r="D3792">
        <v>1</v>
      </c>
      <c r="E3792">
        <v>1</v>
      </c>
      <c r="F3792">
        <v>1</v>
      </c>
      <c r="G3792">
        <v>0</v>
      </c>
      <c r="H3792" t="s">
        <v>7280</v>
      </c>
      <c r="I3792" t="s">
        <v>10418</v>
      </c>
      <c r="J3792" t="s">
        <v>10420</v>
      </c>
      <c r="K3792" s="1">
        <v>42339</v>
      </c>
      <c r="L3792" s="1">
        <v>42339</v>
      </c>
      <c r="M3792" t="s">
        <v>10420</v>
      </c>
      <c r="N3792">
        <v>0</v>
      </c>
      <c r="O3792" t="s">
        <v>7169</v>
      </c>
      <c r="P3792">
        <v>1</v>
      </c>
      <c r="Q3792">
        <v>0</v>
      </c>
      <c r="T3792" t="str">
        <f>IF(LEN(A3792)=2,MID(A3792,1,1),IF(LEN(A3792)=3,MID(A3792,1,2),IF(LEN(A3792)=5,MID(A3792,1,3),IF(LEN(A3792)=7,MID(A3792,1,5),IF(LEN(A3792)=1,"")))))</f>
        <v>613</v>
      </c>
      <c r="U3792">
        <f>IF(LEN(A3792)=7,0,1)</f>
        <v>1</v>
      </c>
      <c r="V3792">
        <f t="shared" si="118"/>
        <v>1</v>
      </c>
      <c r="W3792">
        <f>IF(OR(LEFT(A3792)="1", LEFT(A3792)="2",LEFT(A3792)="3"),1,0)</f>
        <v>0</v>
      </c>
      <c r="Y3792" t="str">
        <f t="shared" si="119"/>
        <v>Hasil penjualan aset milik pemerintah daerah yang dikerjasamakan dengan pihak ketiga</v>
      </c>
      <c r="AB3792" t="str">
        <f>IF(LEFT(A3792)="1","D",IF(LEFT(A3792)="2","K",IF(LEFT(A3792)="3","K",IF(LEFT(A3792)="4","K",IF(LEFT(A3792)="5","D",IF(LEFT(A3792)="6","D",IF(LEFT(A3792)="8","K",IF(LEFT(A3792)="9","D"))))))))</f>
        <v>D</v>
      </c>
      <c r="AD3792">
        <f>IF(LEFT(A3792)="4",1,IF(LEFT(A3792)="5",1,IF(LEFT(A3792)="6",1,0)))</f>
        <v>1</v>
      </c>
      <c r="AE3792">
        <f>IF(LEFT(A3792)="8",1,IF(LEFT(A3792)="9",1,0))</f>
        <v>0</v>
      </c>
      <c r="AF3792" t="str">
        <f>LEFT(A3792)</f>
        <v>6</v>
      </c>
    </row>
    <row r="3793" spans="1:32" x14ac:dyDescent="0.25">
      <c r="A3793" t="s">
        <v>7281</v>
      </c>
      <c r="B3793" t="s">
        <v>7280</v>
      </c>
      <c r="C3793" t="s">
        <v>7279</v>
      </c>
      <c r="D3793">
        <v>1</v>
      </c>
      <c r="E3793">
        <v>0</v>
      </c>
      <c r="F3793">
        <v>1</v>
      </c>
      <c r="G3793">
        <v>0</v>
      </c>
      <c r="H3793" t="s">
        <v>7280</v>
      </c>
      <c r="I3793" t="s">
        <v>10418</v>
      </c>
      <c r="J3793" t="s">
        <v>10420</v>
      </c>
      <c r="K3793" s="1">
        <v>42339</v>
      </c>
      <c r="L3793" s="1">
        <v>42339</v>
      </c>
      <c r="M3793" t="s">
        <v>10420</v>
      </c>
      <c r="N3793">
        <v>0</v>
      </c>
      <c r="O3793" t="s">
        <v>7169</v>
      </c>
      <c r="P3793">
        <v>1</v>
      </c>
      <c r="Q3793">
        <v>0</v>
      </c>
      <c r="T3793" t="str">
        <f>IF(LEN(A3793)=2,MID(A3793,1,1),IF(LEN(A3793)=3,MID(A3793,1,2),IF(LEN(A3793)=5,MID(A3793,1,3),IF(LEN(A3793)=7,MID(A3793,1,5),IF(LEN(A3793)=1,"")))))</f>
        <v>61302</v>
      </c>
      <c r="U3793">
        <f>IF(LEN(A3793)=7,0,1)</f>
        <v>0</v>
      </c>
      <c r="V3793">
        <f t="shared" si="118"/>
        <v>1</v>
      </c>
      <c r="W3793">
        <f>IF(OR(LEFT(A3793)="1", LEFT(A3793)="2",LEFT(A3793)="3"),1,0)</f>
        <v>0</v>
      </c>
      <c r="Y3793" t="str">
        <f t="shared" si="119"/>
        <v>Hasil penjualan aset milik pemerintah daerah yang dikerjasamakan dengan pihak ketiga</v>
      </c>
      <c r="AB3793" t="str">
        <f>IF(LEFT(A3793)="1","D",IF(LEFT(A3793)="2","K",IF(LEFT(A3793)="3","K",IF(LEFT(A3793)="4","K",IF(LEFT(A3793)="5","D",IF(LEFT(A3793)="6","D",IF(LEFT(A3793)="8","K",IF(LEFT(A3793)="9","D"))))))))</f>
        <v>D</v>
      </c>
      <c r="AD3793">
        <f>IF(LEFT(A3793)="4",1,IF(LEFT(A3793)="5",1,IF(LEFT(A3793)="6",1,0)))</f>
        <v>1</v>
      </c>
      <c r="AE3793">
        <f>IF(LEFT(A3793)="8",1,IF(LEFT(A3793)="9",1,0))</f>
        <v>0</v>
      </c>
      <c r="AF3793" t="str">
        <f>LEFT(A3793)</f>
        <v>6</v>
      </c>
    </row>
    <row r="3794" spans="1:32" x14ac:dyDescent="0.25">
      <c r="A3794" t="s">
        <v>7282</v>
      </c>
      <c r="B3794" t="s">
        <v>7283</v>
      </c>
      <c r="C3794" t="s">
        <v>7171</v>
      </c>
      <c r="D3794">
        <v>1</v>
      </c>
      <c r="E3794">
        <v>1</v>
      </c>
      <c r="F3794">
        <v>1</v>
      </c>
      <c r="G3794">
        <v>0</v>
      </c>
      <c r="H3794" t="s">
        <v>7283</v>
      </c>
      <c r="I3794" t="s">
        <v>10418</v>
      </c>
      <c r="J3794" t="s">
        <v>10420</v>
      </c>
      <c r="K3794" s="1">
        <v>42339</v>
      </c>
      <c r="L3794" s="1">
        <v>42339</v>
      </c>
      <c r="M3794" t="s">
        <v>10420</v>
      </c>
      <c r="N3794">
        <v>0</v>
      </c>
      <c r="O3794" t="s">
        <v>7169</v>
      </c>
      <c r="P3794">
        <v>1</v>
      </c>
      <c r="Q3794">
        <v>0</v>
      </c>
      <c r="T3794" t="str">
        <f>IF(LEN(A3794)=2,MID(A3794,1,1),IF(LEN(A3794)=3,MID(A3794,1,2),IF(LEN(A3794)=5,MID(A3794,1,3),IF(LEN(A3794)=7,MID(A3794,1,5),IF(LEN(A3794)=1,"")))))</f>
        <v>61</v>
      </c>
      <c r="U3794">
        <f>IF(LEN(A3794)=7,0,1)</f>
        <v>1</v>
      </c>
      <c r="V3794">
        <f t="shared" si="118"/>
        <v>1</v>
      </c>
      <c r="W3794">
        <f>IF(OR(LEFT(A3794)="1", LEFT(A3794)="2",LEFT(A3794)="3"),1,0)</f>
        <v>0</v>
      </c>
      <c r="Y3794" t="str">
        <f t="shared" si="119"/>
        <v>PENERIMAAN PINJAMAN DAERAH</v>
      </c>
      <c r="AB3794" t="str">
        <f>IF(LEFT(A3794)="1","D",IF(LEFT(A3794)="2","K",IF(LEFT(A3794)="3","K",IF(LEFT(A3794)="4","K",IF(LEFT(A3794)="5","D",IF(LEFT(A3794)="6","D",IF(LEFT(A3794)="8","K",IF(LEFT(A3794)="9","D"))))))))</f>
        <v>D</v>
      </c>
      <c r="AD3794">
        <f>IF(LEFT(A3794)="4",1,IF(LEFT(A3794)="5",1,IF(LEFT(A3794)="6",1,0)))</f>
        <v>1</v>
      </c>
      <c r="AE3794">
        <f>IF(LEFT(A3794)="8",1,IF(LEFT(A3794)="9",1,0))</f>
        <v>0</v>
      </c>
      <c r="AF3794" t="str">
        <f>LEFT(A3794)</f>
        <v>6</v>
      </c>
    </row>
    <row r="3795" spans="1:32" x14ac:dyDescent="0.25">
      <c r="A3795" t="s">
        <v>7284</v>
      </c>
      <c r="B3795" t="s">
        <v>7285</v>
      </c>
      <c r="C3795" t="s">
        <v>7282</v>
      </c>
      <c r="D3795">
        <v>1</v>
      </c>
      <c r="E3795">
        <v>1</v>
      </c>
      <c r="F3795">
        <v>1</v>
      </c>
      <c r="G3795">
        <v>0</v>
      </c>
      <c r="H3795" t="s">
        <v>7285</v>
      </c>
      <c r="I3795" t="s">
        <v>10418</v>
      </c>
      <c r="J3795" t="s">
        <v>10420</v>
      </c>
      <c r="K3795" s="1">
        <v>42339</v>
      </c>
      <c r="L3795" s="1">
        <v>42339</v>
      </c>
      <c r="M3795" t="s">
        <v>10420</v>
      </c>
      <c r="N3795">
        <v>0</v>
      </c>
      <c r="O3795" t="s">
        <v>7169</v>
      </c>
      <c r="P3795">
        <v>1</v>
      </c>
      <c r="Q3795">
        <v>0</v>
      </c>
      <c r="T3795" t="str">
        <f>IF(LEN(A3795)=2,MID(A3795,1,1),IF(LEN(A3795)=3,MID(A3795,1,2),IF(LEN(A3795)=5,MID(A3795,1,3),IF(LEN(A3795)=7,MID(A3795,1,5),IF(LEN(A3795)=1,"")))))</f>
        <v>614</v>
      </c>
      <c r="U3795">
        <f>IF(LEN(A3795)=7,0,1)</f>
        <v>1</v>
      </c>
      <c r="V3795">
        <f t="shared" si="118"/>
        <v>1</v>
      </c>
      <c r="W3795">
        <f>IF(OR(LEFT(A3795)="1", LEFT(A3795)="2",LEFT(A3795)="3"),1,0)</f>
        <v>0</v>
      </c>
      <c r="Y3795" t="str">
        <f t="shared" si="119"/>
        <v>Penerimaan Pinjaman Daerah dari Pemerintah</v>
      </c>
      <c r="AB3795" t="str">
        <f>IF(LEFT(A3795)="1","D",IF(LEFT(A3795)="2","K",IF(LEFT(A3795)="3","K",IF(LEFT(A3795)="4","K",IF(LEFT(A3795)="5","D",IF(LEFT(A3795)="6","D",IF(LEFT(A3795)="8","K",IF(LEFT(A3795)="9","D"))))))))</f>
        <v>D</v>
      </c>
      <c r="AD3795">
        <f>IF(LEFT(A3795)="4",1,IF(LEFT(A3795)="5",1,IF(LEFT(A3795)="6",1,0)))</f>
        <v>1</v>
      </c>
      <c r="AE3795">
        <f>IF(LEFT(A3795)="8",1,IF(LEFT(A3795)="9",1,0))</f>
        <v>0</v>
      </c>
      <c r="AF3795" t="str">
        <f>LEFT(A3795)</f>
        <v>6</v>
      </c>
    </row>
    <row r="3796" spans="1:32" x14ac:dyDescent="0.25">
      <c r="A3796" t="s">
        <v>7286</v>
      </c>
      <c r="B3796" t="s">
        <v>7285</v>
      </c>
      <c r="C3796" t="s">
        <v>7284</v>
      </c>
      <c r="D3796">
        <v>1</v>
      </c>
      <c r="E3796">
        <v>0</v>
      </c>
      <c r="F3796">
        <v>1</v>
      </c>
      <c r="G3796">
        <v>0</v>
      </c>
      <c r="H3796" t="s">
        <v>7285</v>
      </c>
      <c r="I3796" t="s">
        <v>10418</v>
      </c>
      <c r="J3796" t="s">
        <v>10420</v>
      </c>
      <c r="K3796" s="1">
        <v>42339</v>
      </c>
      <c r="L3796" s="1">
        <v>42339</v>
      </c>
      <c r="M3796" t="s">
        <v>10420</v>
      </c>
      <c r="N3796">
        <v>0</v>
      </c>
      <c r="O3796" t="s">
        <v>7169</v>
      </c>
      <c r="P3796">
        <v>1</v>
      </c>
      <c r="Q3796">
        <v>0</v>
      </c>
      <c r="T3796" t="str">
        <f>IF(LEN(A3796)=2,MID(A3796,1,1),IF(LEN(A3796)=3,MID(A3796,1,2),IF(LEN(A3796)=5,MID(A3796,1,3),IF(LEN(A3796)=7,MID(A3796,1,5),IF(LEN(A3796)=1,"")))))</f>
        <v>61401</v>
      </c>
      <c r="U3796">
        <f>IF(LEN(A3796)=7,0,1)</f>
        <v>0</v>
      </c>
      <c r="V3796">
        <f t="shared" si="118"/>
        <v>1</v>
      </c>
      <c r="W3796">
        <f>IF(OR(LEFT(A3796)="1", LEFT(A3796)="2",LEFT(A3796)="3"),1,0)</f>
        <v>0</v>
      </c>
      <c r="Y3796" t="str">
        <f t="shared" si="119"/>
        <v>Penerimaan Pinjaman Daerah dari Pemerintah</v>
      </c>
      <c r="AB3796" t="str">
        <f>IF(LEFT(A3796)="1","D",IF(LEFT(A3796)="2","K",IF(LEFT(A3796)="3","K",IF(LEFT(A3796)="4","K",IF(LEFT(A3796)="5","D",IF(LEFT(A3796)="6","D",IF(LEFT(A3796)="8","K",IF(LEFT(A3796)="9","D"))))))))</f>
        <v>D</v>
      </c>
      <c r="AD3796">
        <f>IF(LEFT(A3796)="4",1,IF(LEFT(A3796)="5",1,IF(LEFT(A3796)="6",1,0)))</f>
        <v>1</v>
      </c>
      <c r="AE3796">
        <f>IF(LEFT(A3796)="8",1,IF(LEFT(A3796)="9",1,0))</f>
        <v>0</v>
      </c>
      <c r="AF3796" t="str">
        <f>LEFT(A3796)</f>
        <v>6</v>
      </c>
    </row>
    <row r="3797" spans="1:32" x14ac:dyDescent="0.25">
      <c r="A3797" t="s">
        <v>7287</v>
      </c>
      <c r="B3797" t="s">
        <v>7288</v>
      </c>
      <c r="C3797" t="s">
        <v>7282</v>
      </c>
      <c r="D3797">
        <v>1</v>
      </c>
      <c r="E3797">
        <v>1</v>
      </c>
      <c r="F3797">
        <v>1</v>
      </c>
      <c r="G3797">
        <v>0</v>
      </c>
      <c r="H3797" t="s">
        <v>7288</v>
      </c>
      <c r="I3797" t="s">
        <v>10418</v>
      </c>
      <c r="J3797" t="s">
        <v>10420</v>
      </c>
      <c r="K3797" s="1">
        <v>42339</v>
      </c>
      <c r="L3797" s="1">
        <v>42339</v>
      </c>
      <c r="M3797" t="s">
        <v>10420</v>
      </c>
      <c r="N3797">
        <v>0</v>
      </c>
      <c r="O3797" t="s">
        <v>7169</v>
      </c>
      <c r="P3797">
        <v>1</v>
      </c>
      <c r="Q3797">
        <v>0</v>
      </c>
      <c r="T3797" t="str">
        <f>IF(LEN(A3797)=2,MID(A3797,1,1),IF(LEN(A3797)=3,MID(A3797,1,2),IF(LEN(A3797)=5,MID(A3797,1,3),IF(LEN(A3797)=7,MID(A3797,1,5),IF(LEN(A3797)=1,"")))))</f>
        <v>614</v>
      </c>
      <c r="U3797">
        <f>IF(LEN(A3797)=7,0,1)</f>
        <v>1</v>
      </c>
      <c r="V3797">
        <f t="shared" si="118"/>
        <v>1</v>
      </c>
      <c r="W3797">
        <f>IF(OR(LEFT(A3797)="1", LEFT(A3797)="2",LEFT(A3797)="3"),1,0)</f>
        <v>0</v>
      </c>
      <c r="Y3797" t="str">
        <f t="shared" si="119"/>
        <v>Penerimaan Pinjaman Daerah dari Pemerintah daerah lain</v>
      </c>
      <c r="AB3797" t="str">
        <f>IF(LEFT(A3797)="1","D",IF(LEFT(A3797)="2","K",IF(LEFT(A3797)="3","K",IF(LEFT(A3797)="4","K",IF(LEFT(A3797)="5","D",IF(LEFT(A3797)="6","D",IF(LEFT(A3797)="8","K",IF(LEFT(A3797)="9","D"))))))))</f>
        <v>D</v>
      </c>
      <c r="AD3797">
        <f>IF(LEFT(A3797)="4",1,IF(LEFT(A3797)="5",1,IF(LEFT(A3797)="6",1,0)))</f>
        <v>1</v>
      </c>
      <c r="AE3797">
        <f>IF(LEFT(A3797)="8",1,IF(LEFT(A3797)="9",1,0))</f>
        <v>0</v>
      </c>
      <c r="AF3797" t="str">
        <f>LEFT(A3797)</f>
        <v>6</v>
      </c>
    </row>
    <row r="3798" spans="1:32" x14ac:dyDescent="0.25">
      <c r="A3798" t="s">
        <v>7289</v>
      </c>
      <c r="B3798" t="s">
        <v>7288</v>
      </c>
      <c r="C3798" t="s">
        <v>7287</v>
      </c>
      <c r="D3798">
        <v>1</v>
      </c>
      <c r="E3798">
        <v>0</v>
      </c>
      <c r="F3798">
        <v>1</v>
      </c>
      <c r="G3798">
        <v>0</v>
      </c>
      <c r="H3798" t="s">
        <v>7288</v>
      </c>
      <c r="I3798" t="s">
        <v>10418</v>
      </c>
      <c r="J3798" t="s">
        <v>10420</v>
      </c>
      <c r="K3798" s="1">
        <v>42339</v>
      </c>
      <c r="L3798" s="1">
        <v>42339</v>
      </c>
      <c r="M3798" t="s">
        <v>10420</v>
      </c>
      <c r="N3798">
        <v>0</v>
      </c>
      <c r="O3798" t="s">
        <v>7169</v>
      </c>
      <c r="P3798">
        <v>1</v>
      </c>
      <c r="Q3798">
        <v>0</v>
      </c>
      <c r="T3798" t="str">
        <f>IF(LEN(A3798)=2,MID(A3798,1,1),IF(LEN(A3798)=3,MID(A3798,1,2),IF(LEN(A3798)=5,MID(A3798,1,3),IF(LEN(A3798)=7,MID(A3798,1,5),IF(LEN(A3798)=1,"")))))</f>
        <v>61402</v>
      </c>
      <c r="U3798">
        <f>IF(LEN(A3798)=7,0,1)</f>
        <v>0</v>
      </c>
      <c r="V3798">
        <f t="shared" si="118"/>
        <v>1</v>
      </c>
      <c r="W3798">
        <f>IF(OR(LEFT(A3798)="1", LEFT(A3798)="2",LEFT(A3798)="3"),1,0)</f>
        <v>0</v>
      </c>
      <c r="Y3798" t="str">
        <f t="shared" si="119"/>
        <v>Penerimaan Pinjaman Daerah dari Pemerintah daerah lain</v>
      </c>
      <c r="AB3798" t="str">
        <f>IF(LEFT(A3798)="1","D",IF(LEFT(A3798)="2","K",IF(LEFT(A3798)="3","K",IF(LEFT(A3798)="4","K",IF(LEFT(A3798)="5","D",IF(LEFT(A3798)="6","D",IF(LEFT(A3798)="8","K",IF(LEFT(A3798)="9","D"))))))))</f>
        <v>D</v>
      </c>
      <c r="AD3798">
        <f>IF(LEFT(A3798)="4",1,IF(LEFT(A3798)="5",1,IF(LEFT(A3798)="6",1,0)))</f>
        <v>1</v>
      </c>
      <c r="AE3798">
        <f>IF(LEFT(A3798)="8",1,IF(LEFT(A3798)="9",1,0))</f>
        <v>0</v>
      </c>
      <c r="AF3798" t="str">
        <f>LEFT(A3798)</f>
        <v>6</v>
      </c>
    </row>
    <row r="3799" spans="1:32" x14ac:dyDescent="0.25">
      <c r="A3799" t="s">
        <v>7290</v>
      </c>
      <c r="B3799" t="s">
        <v>7291</v>
      </c>
      <c r="C3799" t="s">
        <v>7282</v>
      </c>
      <c r="D3799">
        <v>1</v>
      </c>
      <c r="E3799">
        <v>1</v>
      </c>
      <c r="F3799">
        <v>1</v>
      </c>
      <c r="G3799">
        <v>0</v>
      </c>
      <c r="H3799" t="s">
        <v>7291</v>
      </c>
      <c r="I3799" t="s">
        <v>10418</v>
      </c>
      <c r="J3799" t="s">
        <v>10420</v>
      </c>
      <c r="K3799" s="1">
        <v>42339</v>
      </c>
      <c r="L3799" s="1">
        <v>42339</v>
      </c>
      <c r="M3799" t="s">
        <v>10420</v>
      </c>
      <c r="N3799">
        <v>0</v>
      </c>
      <c r="O3799" t="s">
        <v>7169</v>
      </c>
      <c r="P3799">
        <v>1</v>
      </c>
      <c r="Q3799">
        <v>0</v>
      </c>
      <c r="T3799" t="str">
        <f>IF(LEN(A3799)=2,MID(A3799,1,1),IF(LEN(A3799)=3,MID(A3799,1,2),IF(LEN(A3799)=5,MID(A3799,1,3),IF(LEN(A3799)=7,MID(A3799,1,5),IF(LEN(A3799)=1,"")))))</f>
        <v>614</v>
      </c>
      <c r="U3799">
        <f>IF(LEN(A3799)=7,0,1)</f>
        <v>1</v>
      </c>
      <c r="V3799">
        <f t="shared" si="118"/>
        <v>1</v>
      </c>
      <c r="W3799">
        <f>IF(OR(LEFT(A3799)="1", LEFT(A3799)="2",LEFT(A3799)="3"),1,0)</f>
        <v>0</v>
      </c>
      <c r="Y3799" t="str">
        <f t="shared" si="119"/>
        <v>Penerimaan Pinjaman Daerah dari lembaga keuangan bank</v>
      </c>
      <c r="AB3799" t="str">
        <f>IF(LEFT(A3799)="1","D",IF(LEFT(A3799)="2","K",IF(LEFT(A3799)="3","K",IF(LEFT(A3799)="4","K",IF(LEFT(A3799)="5","D",IF(LEFT(A3799)="6","D",IF(LEFT(A3799)="8","K",IF(LEFT(A3799)="9","D"))))))))</f>
        <v>D</v>
      </c>
      <c r="AD3799">
        <f>IF(LEFT(A3799)="4",1,IF(LEFT(A3799)="5",1,IF(LEFT(A3799)="6",1,0)))</f>
        <v>1</v>
      </c>
      <c r="AE3799">
        <f>IF(LEFT(A3799)="8",1,IF(LEFT(A3799)="9",1,0))</f>
        <v>0</v>
      </c>
      <c r="AF3799" t="str">
        <f>LEFT(A3799)</f>
        <v>6</v>
      </c>
    </row>
    <row r="3800" spans="1:32" x14ac:dyDescent="0.25">
      <c r="A3800" t="s">
        <v>7292</v>
      </c>
      <c r="B3800" t="s">
        <v>7291</v>
      </c>
      <c r="C3800" t="s">
        <v>7290</v>
      </c>
      <c r="D3800">
        <v>1</v>
      </c>
      <c r="E3800">
        <v>0</v>
      </c>
      <c r="F3800">
        <v>1</v>
      </c>
      <c r="G3800">
        <v>0</v>
      </c>
      <c r="H3800" t="s">
        <v>7291</v>
      </c>
      <c r="I3800" t="s">
        <v>10418</v>
      </c>
      <c r="J3800" t="s">
        <v>10420</v>
      </c>
      <c r="K3800" s="1">
        <v>42339</v>
      </c>
      <c r="L3800" s="1">
        <v>42339</v>
      </c>
      <c r="M3800" t="s">
        <v>10420</v>
      </c>
      <c r="N3800">
        <v>0</v>
      </c>
      <c r="O3800" t="s">
        <v>7169</v>
      </c>
      <c r="P3800">
        <v>1</v>
      </c>
      <c r="Q3800">
        <v>0</v>
      </c>
      <c r="T3800" t="str">
        <f>IF(LEN(A3800)=2,MID(A3800,1,1),IF(LEN(A3800)=3,MID(A3800,1,2),IF(LEN(A3800)=5,MID(A3800,1,3),IF(LEN(A3800)=7,MID(A3800,1,5),IF(LEN(A3800)=1,"")))))</f>
        <v>61403</v>
      </c>
      <c r="U3800">
        <f>IF(LEN(A3800)=7,0,1)</f>
        <v>0</v>
      </c>
      <c r="V3800">
        <f t="shared" si="118"/>
        <v>1</v>
      </c>
      <c r="W3800">
        <f>IF(OR(LEFT(A3800)="1", LEFT(A3800)="2",LEFT(A3800)="3"),1,0)</f>
        <v>0</v>
      </c>
      <c r="Y3800" t="str">
        <f t="shared" si="119"/>
        <v>Penerimaan Pinjaman Daerah dari lembaga keuangan bank</v>
      </c>
      <c r="AB3800" t="str">
        <f>IF(LEFT(A3800)="1","D",IF(LEFT(A3800)="2","K",IF(LEFT(A3800)="3","K",IF(LEFT(A3800)="4","K",IF(LEFT(A3800)="5","D",IF(LEFT(A3800)="6","D",IF(LEFT(A3800)="8","K",IF(LEFT(A3800)="9","D"))))))))</f>
        <v>D</v>
      </c>
      <c r="AD3800">
        <f>IF(LEFT(A3800)="4",1,IF(LEFT(A3800)="5",1,IF(LEFT(A3800)="6",1,0)))</f>
        <v>1</v>
      </c>
      <c r="AE3800">
        <f>IF(LEFT(A3800)="8",1,IF(LEFT(A3800)="9",1,0))</f>
        <v>0</v>
      </c>
      <c r="AF3800" t="str">
        <f>LEFT(A3800)</f>
        <v>6</v>
      </c>
    </row>
    <row r="3801" spans="1:32" x14ac:dyDescent="0.25">
      <c r="A3801" t="s">
        <v>7293</v>
      </c>
      <c r="B3801" t="s">
        <v>7294</v>
      </c>
      <c r="C3801" t="s">
        <v>7282</v>
      </c>
      <c r="D3801">
        <v>1</v>
      </c>
      <c r="E3801">
        <v>1</v>
      </c>
      <c r="F3801">
        <v>1</v>
      </c>
      <c r="G3801">
        <v>0</v>
      </c>
      <c r="H3801" t="s">
        <v>7294</v>
      </c>
      <c r="I3801" t="s">
        <v>10418</v>
      </c>
      <c r="J3801" t="s">
        <v>10420</v>
      </c>
      <c r="K3801" s="1">
        <v>42339</v>
      </c>
      <c r="L3801" s="1">
        <v>42339</v>
      </c>
      <c r="M3801" t="s">
        <v>10420</v>
      </c>
      <c r="N3801">
        <v>0</v>
      </c>
      <c r="O3801" t="s">
        <v>7169</v>
      </c>
      <c r="P3801">
        <v>1</v>
      </c>
      <c r="Q3801">
        <v>0</v>
      </c>
      <c r="T3801" t="str">
        <f>IF(LEN(A3801)=2,MID(A3801,1,1),IF(LEN(A3801)=3,MID(A3801,1,2),IF(LEN(A3801)=5,MID(A3801,1,3),IF(LEN(A3801)=7,MID(A3801,1,5),IF(LEN(A3801)=1,"")))))</f>
        <v>614</v>
      </c>
      <c r="U3801">
        <f>IF(LEN(A3801)=7,0,1)</f>
        <v>1</v>
      </c>
      <c r="V3801">
        <f t="shared" si="118"/>
        <v>1</v>
      </c>
      <c r="W3801">
        <f>IF(OR(LEFT(A3801)="1", LEFT(A3801)="2",LEFT(A3801)="3"),1,0)</f>
        <v>0</v>
      </c>
      <c r="Y3801" t="str">
        <f t="shared" si="119"/>
        <v>Penerimaan Pinjaman Daerah dari lembaga keuangan bukan bank</v>
      </c>
      <c r="AB3801" t="str">
        <f>IF(LEFT(A3801)="1","D",IF(LEFT(A3801)="2","K",IF(LEFT(A3801)="3","K",IF(LEFT(A3801)="4","K",IF(LEFT(A3801)="5","D",IF(LEFT(A3801)="6","D",IF(LEFT(A3801)="8","K",IF(LEFT(A3801)="9","D"))))))))</f>
        <v>D</v>
      </c>
      <c r="AD3801">
        <f>IF(LEFT(A3801)="4",1,IF(LEFT(A3801)="5",1,IF(LEFT(A3801)="6",1,0)))</f>
        <v>1</v>
      </c>
      <c r="AE3801">
        <f>IF(LEFT(A3801)="8",1,IF(LEFT(A3801)="9",1,0))</f>
        <v>0</v>
      </c>
      <c r="AF3801" t="str">
        <f>LEFT(A3801)</f>
        <v>6</v>
      </c>
    </row>
    <row r="3802" spans="1:32" x14ac:dyDescent="0.25">
      <c r="A3802" t="s">
        <v>7295</v>
      </c>
      <c r="B3802" t="s">
        <v>7294</v>
      </c>
      <c r="C3802" t="s">
        <v>7293</v>
      </c>
      <c r="D3802">
        <v>1</v>
      </c>
      <c r="E3802">
        <v>0</v>
      </c>
      <c r="F3802">
        <v>1</v>
      </c>
      <c r="G3802">
        <v>0</v>
      </c>
      <c r="H3802" t="s">
        <v>7294</v>
      </c>
      <c r="I3802" t="s">
        <v>10418</v>
      </c>
      <c r="J3802" t="s">
        <v>10420</v>
      </c>
      <c r="K3802" s="1">
        <v>42339</v>
      </c>
      <c r="L3802" s="1">
        <v>42339</v>
      </c>
      <c r="M3802" t="s">
        <v>10420</v>
      </c>
      <c r="N3802">
        <v>0</v>
      </c>
      <c r="O3802" t="s">
        <v>7169</v>
      </c>
      <c r="P3802">
        <v>1</v>
      </c>
      <c r="Q3802">
        <v>0</v>
      </c>
      <c r="T3802" t="str">
        <f>IF(LEN(A3802)=2,MID(A3802,1,1),IF(LEN(A3802)=3,MID(A3802,1,2),IF(LEN(A3802)=5,MID(A3802,1,3),IF(LEN(A3802)=7,MID(A3802,1,5),IF(LEN(A3802)=1,"")))))</f>
        <v>61404</v>
      </c>
      <c r="U3802">
        <f>IF(LEN(A3802)=7,0,1)</f>
        <v>0</v>
      </c>
      <c r="V3802">
        <f t="shared" si="118"/>
        <v>1</v>
      </c>
      <c r="W3802">
        <f>IF(OR(LEFT(A3802)="1", LEFT(A3802)="2",LEFT(A3802)="3"),1,0)</f>
        <v>0</v>
      </c>
      <c r="Y3802" t="str">
        <f t="shared" si="119"/>
        <v>Penerimaan Pinjaman Daerah dari lembaga keuangan bukan bank</v>
      </c>
      <c r="AB3802" t="str">
        <f>IF(LEFT(A3802)="1","D",IF(LEFT(A3802)="2","K",IF(LEFT(A3802)="3","K",IF(LEFT(A3802)="4","K",IF(LEFT(A3802)="5","D",IF(LEFT(A3802)="6","D",IF(LEFT(A3802)="8","K",IF(LEFT(A3802)="9","D"))))))))</f>
        <v>D</v>
      </c>
      <c r="AD3802">
        <f>IF(LEFT(A3802)="4",1,IF(LEFT(A3802)="5",1,IF(LEFT(A3802)="6",1,0)))</f>
        <v>1</v>
      </c>
      <c r="AE3802">
        <f>IF(LEFT(A3802)="8",1,IF(LEFT(A3802)="9",1,0))</f>
        <v>0</v>
      </c>
      <c r="AF3802" t="str">
        <f>LEFT(A3802)</f>
        <v>6</v>
      </c>
    </row>
    <row r="3803" spans="1:32" x14ac:dyDescent="0.25">
      <c r="A3803" t="s">
        <v>7296</v>
      </c>
      <c r="B3803" t="s">
        <v>7297</v>
      </c>
      <c r="C3803" t="s">
        <v>7282</v>
      </c>
      <c r="D3803">
        <v>1</v>
      </c>
      <c r="E3803">
        <v>1</v>
      </c>
      <c r="F3803">
        <v>1</v>
      </c>
      <c r="G3803">
        <v>0</v>
      </c>
      <c r="H3803" t="s">
        <v>7297</v>
      </c>
      <c r="I3803" t="s">
        <v>10418</v>
      </c>
      <c r="J3803" t="s">
        <v>10420</v>
      </c>
      <c r="K3803" s="1">
        <v>42339</v>
      </c>
      <c r="L3803" s="1">
        <v>42339</v>
      </c>
      <c r="M3803" t="s">
        <v>10420</v>
      </c>
      <c r="N3803">
        <v>0</v>
      </c>
      <c r="O3803" t="s">
        <v>7169</v>
      </c>
      <c r="P3803">
        <v>1</v>
      </c>
      <c r="Q3803">
        <v>0</v>
      </c>
      <c r="T3803" t="str">
        <f>IF(LEN(A3803)=2,MID(A3803,1,1),IF(LEN(A3803)=3,MID(A3803,1,2),IF(LEN(A3803)=5,MID(A3803,1,3),IF(LEN(A3803)=7,MID(A3803,1,5),IF(LEN(A3803)=1,"")))))</f>
        <v>614</v>
      </c>
      <c r="U3803">
        <f>IF(LEN(A3803)=7,0,1)</f>
        <v>1</v>
      </c>
      <c r="V3803">
        <f t="shared" si="118"/>
        <v>1</v>
      </c>
      <c r="W3803">
        <f>IF(OR(LEFT(A3803)="1", LEFT(A3803)="2",LEFT(A3803)="3"),1,0)</f>
        <v>0</v>
      </c>
      <c r="Y3803" t="str">
        <f t="shared" si="119"/>
        <v>Penerimaan hasil penerbitan Obligasi daerah</v>
      </c>
      <c r="AB3803" t="str">
        <f>IF(LEFT(A3803)="1","D",IF(LEFT(A3803)="2","K",IF(LEFT(A3803)="3","K",IF(LEFT(A3803)="4","K",IF(LEFT(A3803)="5","D",IF(LEFT(A3803)="6","D",IF(LEFT(A3803)="8","K",IF(LEFT(A3803)="9","D"))))))))</f>
        <v>D</v>
      </c>
      <c r="AD3803">
        <f>IF(LEFT(A3803)="4",1,IF(LEFT(A3803)="5",1,IF(LEFT(A3803)="6",1,0)))</f>
        <v>1</v>
      </c>
      <c r="AE3803">
        <f>IF(LEFT(A3803)="8",1,IF(LEFT(A3803)="9",1,0))</f>
        <v>0</v>
      </c>
      <c r="AF3803" t="str">
        <f>LEFT(A3803)</f>
        <v>6</v>
      </c>
    </row>
    <row r="3804" spans="1:32" x14ac:dyDescent="0.25">
      <c r="A3804" t="s">
        <v>7298</v>
      </c>
      <c r="B3804" t="s">
        <v>7297</v>
      </c>
      <c r="C3804" t="s">
        <v>7296</v>
      </c>
      <c r="D3804">
        <v>1</v>
      </c>
      <c r="E3804">
        <v>0</v>
      </c>
      <c r="F3804">
        <v>1</v>
      </c>
      <c r="G3804">
        <v>0</v>
      </c>
      <c r="H3804" t="s">
        <v>7297</v>
      </c>
      <c r="I3804" t="s">
        <v>10418</v>
      </c>
      <c r="J3804" t="s">
        <v>10420</v>
      </c>
      <c r="K3804" s="1">
        <v>42339</v>
      </c>
      <c r="L3804" s="1">
        <v>42339</v>
      </c>
      <c r="M3804" t="s">
        <v>10420</v>
      </c>
      <c r="N3804">
        <v>0</v>
      </c>
      <c r="O3804" t="s">
        <v>7169</v>
      </c>
      <c r="P3804">
        <v>1</v>
      </c>
      <c r="Q3804">
        <v>0</v>
      </c>
      <c r="T3804" t="str">
        <f>IF(LEN(A3804)=2,MID(A3804,1,1),IF(LEN(A3804)=3,MID(A3804,1,2),IF(LEN(A3804)=5,MID(A3804,1,3),IF(LEN(A3804)=7,MID(A3804,1,5),IF(LEN(A3804)=1,"")))))</f>
        <v>61405</v>
      </c>
      <c r="U3804">
        <f>IF(LEN(A3804)=7,0,1)</f>
        <v>0</v>
      </c>
      <c r="V3804">
        <f t="shared" si="118"/>
        <v>1</v>
      </c>
      <c r="W3804">
        <f>IF(OR(LEFT(A3804)="1", LEFT(A3804)="2",LEFT(A3804)="3"),1,0)</f>
        <v>0</v>
      </c>
      <c r="Y3804" t="str">
        <f t="shared" si="119"/>
        <v>Penerimaan hasil penerbitan Obligasi daerah</v>
      </c>
      <c r="AB3804" t="str">
        <f>IF(LEFT(A3804)="1","D",IF(LEFT(A3804)="2","K",IF(LEFT(A3804)="3","K",IF(LEFT(A3804)="4","K",IF(LEFT(A3804)="5","D",IF(LEFT(A3804)="6","D",IF(LEFT(A3804)="8","K",IF(LEFT(A3804)="9","D"))))))))</f>
        <v>D</v>
      </c>
      <c r="AD3804">
        <f>IF(LEFT(A3804)="4",1,IF(LEFT(A3804)="5",1,IF(LEFT(A3804)="6",1,0)))</f>
        <v>1</v>
      </c>
      <c r="AE3804">
        <f>IF(LEFT(A3804)="8",1,IF(LEFT(A3804)="9",1,0))</f>
        <v>0</v>
      </c>
      <c r="AF3804" t="str">
        <f>LEFT(A3804)</f>
        <v>6</v>
      </c>
    </row>
    <row r="3805" spans="1:32" x14ac:dyDescent="0.25">
      <c r="A3805" t="s">
        <v>7299</v>
      </c>
      <c r="B3805" t="s">
        <v>7300</v>
      </c>
      <c r="C3805" t="s">
        <v>7282</v>
      </c>
      <c r="D3805">
        <v>1</v>
      </c>
      <c r="E3805">
        <v>1</v>
      </c>
      <c r="F3805">
        <v>1</v>
      </c>
      <c r="G3805">
        <v>0</v>
      </c>
      <c r="H3805" t="s">
        <v>7300</v>
      </c>
      <c r="I3805" t="s">
        <v>10418</v>
      </c>
      <c r="J3805" t="s">
        <v>10420</v>
      </c>
      <c r="K3805" s="1">
        <v>42339</v>
      </c>
      <c r="L3805" s="1">
        <v>42339</v>
      </c>
      <c r="M3805" t="s">
        <v>10420</v>
      </c>
      <c r="N3805">
        <v>0</v>
      </c>
      <c r="O3805" t="s">
        <v>7169</v>
      </c>
      <c r="P3805">
        <v>1</v>
      </c>
      <c r="Q3805">
        <v>0</v>
      </c>
      <c r="T3805" t="str">
        <f>IF(LEN(A3805)=2,MID(A3805,1,1),IF(LEN(A3805)=3,MID(A3805,1,2),IF(LEN(A3805)=5,MID(A3805,1,3),IF(LEN(A3805)=7,MID(A3805,1,5),IF(LEN(A3805)=1,"")))))</f>
        <v>614</v>
      </c>
      <c r="U3805">
        <f>IF(LEN(A3805)=7,0,1)</f>
        <v>1</v>
      </c>
      <c r="V3805">
        <f t="shared" si="118"/>
        <v>1</v>
      </c>
      <c r="W3805">
        <f>IF(OR(LEFT(A3805)="1", LEFT(A3805)="2",LEFT(A3805)="3"),1,0)</f>
        <v>0</v>
      </c>
      <c r="Y3805" t="str">
        <f t="shared" si="119"/>
        <v>Penerimaan Pinjaman dari Masyarakat</v>
      </c>
      <c r="AB3805" t="str">
        <f>IF(LEFT(A3805)="1","D",IF(LEFT(A3805)="2","K",IF(LEFT(A3805)="3","K",IF(LEFT(A3805)="4","K",IF(LEFT(A3805)="5","D",IF(LEFT(A3805)="6","D",IF(LEFT(A3805)="8","K",IF(LEFT(A3805)="9","D"))))))))</f>
        <v>D</v>
      </c>
      <c r="AD3805">
        <f>IF(LEFT(A3805)="4",1,IF(LEFT(A3805)="5",1,IF(LEFT(A3805)="6",1,0)))</f>
        <v>1</v>
      </c>
      <c r="AE3805">
        <f>IF(LEFT(A3805)="8",1,IF(LEFT(A3805)="9",1,0))</f>
        <v>0</v>
      </c>
      <c r="AF3805" t="str">
        <f>LEFT(A3805)</f>
        <v>6</v>
      </c>
    </row>
    <row r="3806" spans="1:32" x14ac:dyDescent="0.25">
      <c r="A3806" t="s">
        <v>7301</v>
      </c>
      <c r="B3806" t="s">
        <v>7300</v>
      </c>
      <c r="C3806" t="s">
        <v>7299</v>
      </c>
      <c r="D3806">
        <v>1</v>
      </c>
      <c r="E3806">
        <v>0</v>
      </c>
      <c r="F3806">
        <v>1</v>
      </c>
      <c r="G3806">
        <v>0</v>
      </c>
      <c r="H3806" t="s">
        <v>7300</v>
      </c>
      <c r="I3806" t="s">
        <v>10418</v>
      </c>
      <c r="J3806" t="s">
        <v>10420</v>
      </c>
      <c r="K3806" s="1">
        <v>42339</v>
      </c>
      <c r="L3806" s="1">
        <v>42339</v>
      </c>
      <c r="M3806" t="s">
        <v>10420</v>
      </c>
      <c r="N3806">
        <v>0</v>
      </c>
      <c r="O3806" t="s">
        <v>7169</v>
      </c>
      <c r="P3806">
        <v>1</v>
      </c>
      <c r="Q3806">
        <v>0</v>
      </c>
      <c r="T3806" t="str">
        <f>IF(LEN(A3806)=2,MID(A3806,1,1),IF(LEN(A3806)=3,MID(A3806,1,2),IF(LEN(A3806)=5,MID(A3806,1,3),IF(LEN(A3806)=7,MID(A3806,1,5),IF(LEN(A3806)=1,"")))))</f>
        <v>61406</v>
      </c>
      <c r="U3806">
        <f>IF(LEN(A3806)=7,0,1)</f>
        <v>0</v>
      </c>
      <c r="V3806">
        <f t="shared" si="118"/>
        <v>1</v>
      </c>
      <c r="W3806">
        <f>IF(OR(LEFT(A3806)="1", LEFT(A3806)="2",LEFT(A3806)="3"),1,0)</f>
        <v>0</v>
      </c>
      <c r="Y3806" t="str">
        <f t="shared" si="119"/>
        <v>Penerimaan Pinjaman dari Masyarakat</v>
      </c>
      <c r="AB3806" t="str">
        <f>IF(LEFT(A3806)="1","D",IF(LEFT(A3806)="2","K",IF(LEFT(A3806)="3","K",IF(LEFT(A3806)="4","K",IF(LEFT(A3806)="5","D",IF(LEFT(A3806)="6","D",IF(LEFT(A3806)="8","K",IF(LEFT(A3806)="9","D"))))))))</f>
        <v>D</v>
      </c>
      <c r="AD3806">
        <f>IF(LEFT(A3806)="4",1,IF(LEFT(A3806)="5",1,IF(LEFT(A3806)="6",1,0)))</f>
        <v>1</v>
      </c>
      <c r="AE3806">
        <f>IF(LEFT(A3806)="8",1,IF(LEFT(A3806)="9",1,0))</f>
        <v>0</v>
      </c>
      <c r="AF3806" t="str">
        <f>LEFT(A3806)</f>
        <v>6</v>
      </c>
    </row>
    <row r="3807" spans="1:32" x14ac:dyDescent="0.25">
      <c r="A3807" t="s">
        <v>7302</v>
      </c>
      <c r="B3807" t="s">
        <v>7303</v>
      </c>
      <c r="C3807" t="s">
        <v>7282</v>
      </c>
      <c r="D3807">
        <v>1</v>
      </c>
      <c r="E3807">
        <v>1</v>
      </c>
      <c r="F3807">
        <v>1</v>
      </c>
      <c r="G3807">
        <v>0</v>
      </c>
      <c r="H3807" t="s">
        <v>7303</v>
      </c>
      <c r="I3807" t="s">
        <v>10418</v>
      </c>
      <c r="J3807" t="s">
        <v>10420</v>
      </c>
      <c r="K3807" s="1">
        <v>42339</v>
      </c>
      <c r="L3807" s="1">
        <v>42339</v>
      </c>
      <c r="M3807" t="s">
        <v>10420</v>
      </c>
      <c r="N3807">
        <v>0</v>
      </c>
      <c r="O3807" t="s">
        <v>7169</v>
      </c>
      <c r="P3807">
        <v>1</v>
      </c>
      <c r="Q3807">
        <v>0</v>
      </c>
      <c r="T3807" t="str">
        <f>IF(LEN(A3807)=2,MID(A3807,1,1),IF(LEN(A3807)=3,MID(A3807,1,2),IF(LEN(A3807)=5,MID(A3807,1,3),IF(LEN(A3807)=7,MID(A3807,1,5),IF(LEN(A3807)=1,"")))))</f>
        <v>614</v>
      </c>
      <c r="U3807">
        <f>IF(LEN(A3807)=7,0,1)</f>
        <v>1</v>
      </c>
      <c r="V3807">
        <f t="shared" si="118"/>
        <v>1</v>
      </c>
      <c r="W3807">
        <f>IF(OR(LEFT(A3807)="1", LEFT(A3807)="2",LEFT(A3807)="3"),1,0)</f>
        <v>0</v>
      </c>
      <c r="Y3807" t="str">
        <f t="shared" si="119"/>
        <v>Penerimaan Pinjaman dari Luar Negeri</v>
      </c>
      <c r="AB3807" t="str">
        <f>IF(LEFT(A3807)="1","D",IF(LEFT(A3807)="2","K",IF(LEFT(A3807)="3","K",IF(LEFT(A3807)="4","K",IF(LEFT(A3807)="5","D",IF(LEFT(A3807)="6","D",IF(LEFT(A3807)="8","K",IF(LEFT(A3807)="9","D"))))))))</f>
        <v>D</v>
      </c>
      <c r="AD3807">
        <f>IF(LEFT(A3807)="4",1,IF(LEFT(A3807)="5",1,IF(LEFT(A3807)="6",1,0)))</f>
        <v>1</v>
      </c>
      <c r="AE3807">
        <f>IF(LEFT(A3807)="8",1,IF(LEFT(A3807)="9",1,0))</f>
        <v>0</v>
      </c>
      <c r="AF3807" t="str">
        <f>LEFT(A3807)</f>
        <v>6</v>
      </c>
    </row>
    <row r="3808" spans="1:32" x14ac:dyDescent="0.25">
      <c r="A3808" t="s">
        <v>7304</v>
      </c>
      <c r="B3808" t="s">
        <v>7303</v>
      </c>
      <c r="C3808" t="s">
        <v>7302</v>
      </c>
      <c r="D3808">
        <v>1</v>
      </c>
      <c r="E3808">
        <v>0</v>
      </c>
      <c r="F3808">
        <v>1</v>
      </c>
      <c r="G3808">
        <v>0</v>
      </c>
      <c r="H3808" t="s">
        <v>7303</v>
      </c>
      <c r="I3808" t="s">
        <v>10418</v>
      </c>
      <c r="J3808" t="s">
        <v>10420</v>
      </c>
      <c r="K3808" s="1">
        <v>42339</v>
      </c>
      <c r="L3808" s="1">
        <v>42339</v>
      </c>
      <c r="M3808" t="s">
        <v>10420</v>
      </c>
      <c r="N3808">
        <v>0</v>
      </c>
      <c r="O3808" t="s">
        <v>7169</v>
      </c>
      <c r="P3808">
        <v>1</v>
      </c>
      <c r="Q3808">
        <v>0</v>
      </c>
      <c r="T3808" t="str">
        <f>IF(LEN(A3808)=2,MID(A3808,1,1),IF(LEN(A3808)=3,MID(A3808,1,2),IF(LEN(A3808)=5,MID(A3808,1,3),IF(LEN(A3808)=7,MID(A3808,1,5),IF(LEN(A3808)=1,"")))))</f>
        <v>61407</v>
      </c>
      <c r="U3808">
        <f>IF(LEN(A3808)=7,0,1)</f>
        <v>0</v>
      </c>
      <c r="V3808">
        <f t="shared" si="118"/>
        <v>1</v>
      </c>
      <c r="W3808">
        <f>IF(OR(LEFT(A3808)="1", LEFT(A3808)="2",LEFT(A3808)="3"),1,0)</f>
        <v>0</v>
      </c>
      <c r="Y3808" t="str">
        <f t="shared" si="119"/>
        <v>Penerimaan Pinjaman dari Luar Negeri</v>
      </c>
      <c r="AB3808" t="str">
        <f>IF(LEFT(A3808)="1","D",IF(LEFT(A3808)="2","K",IF(LEFT(A3808)="3","K",IF(LEFT(A3808)="4","K",IF(LEFT(A3808)="5","D",IF(LEFT(A3808)="6","D",IF(LEFT(A3808)="8","K",IF(LEFT(A3808)="9","D"))))))))</f>
        <v>D</v>
      </c>
      <c r="AD3808">
        <f>IF(LEFT(A3808)="4",1,IF(LEFT(A3808)="5",1,IF(LEFT(A3808)="6",1,0)))</f>
        <v>1</v>
      </c>
      <c r="AE3808">
        <f>IF(LEFT(A3808)="8",1,IF(LEFT(A3808)="9",1,0))</f>
        <v>0</v>
      </c>
      <c r="AF3808" t="str">
        <f>LEFT(A3808)</f>
        <v>6</v>
      </c>
    </row>
    <row r="3809" spans="1:32" x14ac:dyDescent="0.25">
      <c r="A3809" t="s">
        <v>7305</v>
      </c>
      <c r="B3809" t="s">
        <v>7306</v>
      </c>
      <c r="C3809" t="s">
        <v>7282</v>
      </c>
      <c r="D3809">
        <v>1</v>
      </c>
      <c r="E3809">
        <v>1</v>
      </c>
      <c r="F3809">
        <v>1</v>
      </c>
      <c r="G3809">
        <v>0</v>
      </c>
      <c r="H3809" t="s">
        <v>7306</v>
      </c>
      <c r="I3809" t="s">
        <v>10418</v>
      </c>
      <c r="J3809" t="s">
        <v>10420</v>
      </c>
      <c r="K3809" s="1">
        <v>42339</v>
      </c>
      <c r="L3809" s="1">
        <v>42339</v>
      </c>
      <c r="M3809" t="s">
        <v>10420</v>
      </c>
      <c r="N3809">
        <v>0</v>
      </c>
      <c r="O3809" t="s">
        <v>7169</v>
      </c>
      <c r="P3809">
        <v>1</v>
      </c>
      <c r="Q3809">
        <v>0</v>
      </c>
      <c r="T3809" t="str">
        <f>IF(LEN(A3809)=2,MID(A3809,1,1),IF(LEN(A3809)=3,MID(A3809,1,2),IF(LEN(A3809)=5,MID(A3809,1,3),IF(LEN(A3809)=7,MID(A3809,1,5),IF(LEN(A3809)=1,"")))))</f>
        <v>614</v>
      </c>
      <c r="U3809">
        <f>IF(LEN(A3809)=7,0,1)</f>
        <v>1</v>
      </c>
      <c r="V3809">
        <f t="shared" si="118"/>
        <v>1</v>
      </c>
      <c r="W3809">
        <f>IF(OR(LEFT(A3809)="1", LEFT(A3809)="2",LEFT(A3809)="3"),1,0)</f>
        <v>0</v>
      </c>
      <c r="Y3809" t="str">
        <f t="shared" si="119"/>
        <v>Penerimaan Pinjaman dari Sumber Lainnya</v>
      </c>
      <c r="AB3809" t="str">
        <f>IF(LEFT(A3809)="1","D",IF(LEFT(A3809)="2","K",IF(LEFT(A3809)="3","K",IF(LEFT(A3809)="4","K",IF(LEFT(A3809)="5","D",IF(LEFT(A3809)="6","D",IF(LEFT(A3809)="8","K",IF(LEFT(A3809)="9","D"))))))))</f>
        <v>D</v>
      </c>
      <c r="AD3809">
        <f>IF(LEFT(A3809)="4",1,IF(LEFT(A3809)="5",1,IF(LEFT(A3809)="6",1,0)))</f>
        <v>1</v>
      </c>
      <c r="AE3809">
        <f>IF(LEFT(A3809)="8",1,IF(LEFT(A3809)="9",1,0))</f>
        <v>0</v>
      </c>
      <c r="AF3809" t="str">
        <f>LEFT(A3809)</f>
        <v>6</v>
      </c>
    </row>
    <row r="3810" spans="1:32" x14ac:dyDescent="0.25">
      <c r="A3810" t="s">
        <v>7307</v>
      </c>
      <c r="B3810" t="s">
        <v>7306</v>
      </c>
      <c r="C3810" t="s">
        <v>7305</v>
      </c>
      <c r="D3810">
        <v>1</v>
      </c>
      <c r="E3810">
        <v>0</v>
      </c>
      <c r="F3810">
        <v>1</v>
      </c>
      <c r="G3810">
        <v>0</v>
      </c>
      <c r="H3810" t="s">
        <v>7306</v>
      </c>
      <c r="I3810" t="s">
        <v>10418</v>
      </c>
      <c r="J3810" t="s">
        <v>10420</v>
      </c>
      <c r="K3810" s="1">
        <v>42339</v>
      </c>
      <c r="L3810" s="1">
        <v>42339</v>
      </c>
      <c r="M3810" t="s">
        <v>10420</v>
      </c>
      <c r="N3810">
        <v>0</v>
      </c>
      <c r="O3810" t="s">
        <v>7169</v>
      </c>
      <c r="P3810">
        <v>1</v>
      </c>
      <c r="Q3810">
        <v>0</v>
      </c>
      <c r="T3810" t="str">
        <f>IF(LEN(A3810)=2,MID(A3810,1,1),IF(LEN(A3810)=3,MID(A3810,1,2),IF(LEN(A3810)=5,MID(A3810,1,3),IF(LEN(A3810)=7,MID(A3810,1,5),IF(LEN(A3810)=1,"")))))</f>
        <v>61408</v>
      </c>
      <c r="U3810">
        <f>IF(LEN(A3810)=7,0,1)</f>
        <v>0</v>
      </c>
      <c r="V3810">
        <f t="shared" si="118"/>
        <v>1</v>
      </c>
      <c r="W3810">
        <f>IF(OR(LEFT(A3810)="1", LEFT(A3810)="2",LEFT(A3810)="3"),1,0)</f>
        <v>0</v>
      </c>
      <c r="Y3810" t="str">
        <f t="shared" si="119"/>
        <v>Penerimaan Pinjaman dari Sumber Lainnya</v>
      </c>
      <c r="AB3810" t="str">
        <f>IF(LEFT(A3810)="1","D",IF(LEFT(A3810)="2","K",IF(LEFT(A3810)="3","K",IF(LEFT(A3810)="4","K",IF(LEFT(A3810)="5","D",IF(LEFT(A3810)="6","D",IF(LEFT(A3810)="8","K",IF(LEFT(A3810)="9","D"))))))))</f>
        <v>D</v>
      </c>
      <c r="AD3810">
        <f>IF(LEFT(A3810)="4",1,IF(LEFT(A3810)="5",1,IF(LEFT(A3810)="6",1,0)))</f>
        <v>1</v>
      </c>
      <c r="AE3810">
        <f>IF(LEFT(A3810)="8",1,IF(LEFT(A3810)="9",1,0))</f>
        <v>0</v>
      </c>
      <c r="AF3810" t="str">
        <f>LEFT(A3810)</f>
        <v>6</v>
      </c>
    </row>
    <row r="3811" spans="1:32" x14ac:dyDescent="0.25">
      <c r="A3811" t="s">
        <v>7308</v>
      </c>
      <c r="B3811" t="s">
        <v>7309</v>
      </c>
      <c r="C3811" t="s">
        <v>7171</v>
      </c>
      <c r="D3811">
        <v>1</v>
      </c>
      <c r="E3811">
        <v>1</v>
      </c>
      <c r="F3811">
        <v>1</v>
      </c>
      <c r="G3811">
        <v>0</v>
      </c>
      <c r="H3811" t="s">
        <v>7309</v>
      </c>
      <c r="I3811" t="s">
        <v>10418</v>
      </c>
      <c r="J3811" t="s">
        <v>10420</v>
      </c>
      <c r="K3811" s="1">
        <v>42339</v>
      </c>
      <c r="L3811" s="1">
        <v>42339</v>
      </c>
      <c r="M3811" t="s">
        <v>10420</v>
      </c>
      <c r="N3811">
        <v>0</v>
      </c>
      <c r="O3811" t="s">
        <v>7169</v>
      </c>
      <c r="P3811">
        <v>1</v>
      </c>
      <c r="Q3811">
        <v>0</v>
      </c>
      <c r="T3811" t="str">
        <f>IF(LEN(A3811)=2,MID(A3811,1,1),IF(LEN(A3811)=3,MID(A3811,1,2),IF(LEN(A3811)=5,MID(A3811,1,3),IF(LEN(A3811)=7,MID(A3811,1,5),IF(LEN(A3811)=1,"")))))</f>
        <v>61</v>
      </c>
      <c r="U3811">
        <f>IF(LEN(A3811)=7,0,1)</f>
        <v>1</v>
      </c>
      <c r="V3811">
        <f t="shared" si="118"/>
        <v>1</v>
      </c>
      <c r="W3811">
        <f>IF(OR(LEFT(A3811)="1", LEFT(A3811)="2",LEFT(A3811)="3"),1,0)</f>
        <v>0</v>
      </c>
      <c r="Y3811" t="str">
        <f t="shared" si="119"/>
        <v>PENERIMAAN KEMBALI PEMBERIAN PINJAMAN</v>
      </c>
      <c r="AB3811" t="str">
        <f>IF(LEFT(A3811)="1","D",IF(LEFT(A3811)="2","K",IF(LEFT(A3811)="3","K",IF(LEFT(A3811)="4","K",IF(LEFT(A3811)="5","D",IF(LEFT(A3811)="6","D",IF(LEFT(A3811)="8","K",IF(LEFT(A3811)="9","D"))))))))</f>
        <v>D</v>
      </c>
      <c r="AD3811">
        <f>IF(LEFT(A3811)="4",1,IF(LEFT(A3811)="5",1,IF(LEFT(A3811)="6",1,0)))</f>
        <v>1</v>
      </c>
      <c r="AE3811">
        <f>IF(LEFT(A3811)="8",1,IF(LEFT(A3811)="9",1,0))</f>
        <v>0</v>
      </c>
      <c r="AF3811" t="str">
        <f>LEFT(A3811)</f>
        <v>6</v>
      </c>
    </row>
    <row r="3812" spans="1:32" x14ac:dyDescent="0.25">
      <c r="A3812" t="s">
        <v>7310</v>
      </c>
      <c r="B3812" t="s">
        <v>7311</v>
      </c>
      <c r="C3812" t="s">
        <v>7308</v>
      </c>
      <c r="D3812">
        <v>1</v>
      </c>
      <c r="E3812">
        <v>1</v>
      </c>
      <c r="F3812">
        <v>1</v>
      </c>
      <c r="G3812">
        <v>0</v>
      </c>
      <c r="H3812" t="s">
        <v>7311</v>
      </c>
      <c r="I3812" t="s">
        <v>10418</v>
      </c>
      <c r="J3812" t="s">
        <v>10420</v>
      </c>
      <c r="K3812" s="1">
        <v>42339</v>
      </c>
      <c r="L3812" s="1">
        <v>42339</v>
      </c>
      <c r="M3812" t="s">
        <v>10420</v>
      </c>
      <c r="N3812">
        <v>0</v>
      </c>
      <c r="O3812" t="s">
        <v>7169</v>
      </c>
      <c r="P3812">
        <v>1</v>
      </c>
      <c r="Q3812">
        <v>0</v>
      </c>
      <c r="T3812" t="str">
        <f>IF(LEN(A3812)=2,MID(A3812,1,1),IF(LEN(A3812)=3,MID(A3812,1,2),IF(LEN(A3812)=5,MID(A3812,1,3),IF(LEN(A3812)=7,MID(A3812,1,5),IF(LEN(A3812)=1,"")))))</f>
        <v>615</v>
      </c>
      <c r="U3812">
        <f>IF(LEN(A3812)=7,0,1)</f>
        <v>1</v>
      </c>
      <c r="V3812">
        <f t="shared" si="118"/>
        <v>1</v>
      </c>
      <c r="W3812">
        <f>IF(OR(LEFT(A3812)="1", LEFT(A3812)="2",LEFT(A3812)="3"),1,0)</f>
        <v>0</v>
      </c>
      <c r="Y3812" t="str">
        <f t="shared" si="119"/>
        <v>Penerimaan Kembali Pemberian Pinjaman</v>
      </c>
      <c r="AB3812" t="str">
        <f>IF(LEFT(A3812)="1","D",IF(LEFT(A3812)="2","K",IF(LEFT(A3812)="3","K",IF(LEFT(A3812)="4","K",IF(LEFT(A3812)="5","D",IF(LEFT(A3812)="6","D",IF(LEFT(A3812)="8","K",IF(LEFT(A3812)="9","D"))))))))</f>
        <v>D</v>
      </c>
      <c r="AD3812">
        <f>IF(LEFT(A3812)="4",1,IF(LEFT(A3812)="5",1,IF(LEFT(A3812)="6",1,0)))</f>
        <v>1</v>
      </c>
      <c r="AE3812">
        <f>IF(LEFT(A3812)="8",1,IF(LEFT(A3812)="9",1,0))</f>
        <v>0</v>
      </c>
      <c r="AF3812" t="str">
        <f>LEFT(A3812)</f>
        <v>6</v>
      </c>
    </row>
    <row r="3813" spans="1:32" x14ac:dyDescent="0.25">
      <c r="A3813" t="s">
        <v>7312</v>
      </c>
      <c r="B3813" t="s">
        <v>7311</v>
      </c>
      <c r="C3813" t="s">
        <v>7310</v>
      </c>
      <c r="D3813">
        <v>1</v>
      </c>
      <c r="E3813">
        <v>0</v>
      </c>
      <c r="F3813">
        <v>1</v>
      </c>
      <c r="G3813">
        <v>0</v>
      </c>
      <c r="H3813" t="s">
        <v>7311</v>
      </c>
      <c r="I3813" t="s">
        <v>10418</v>
      </c>
      <c r="J3813" t="s">
        <v>10420</v>
      </c>
      <c r="K3813" s="1">
        <v>42339</v>
      </c>
      <c r="L3813" s="1">
        <v>42339</v>
      </c>
      <c r="M3813" t="s">
        <v>10420</v>
      </c>
      <c r="N3813">
        <v>0</v>
      </c>
      <c r="O3813" t="s">
        <v>7169</v>
      </c>
      <c r="P3813">
        <v>1</v>
      </c>
      <c r="Q3813">
        <v>0</v>
      </c>
      <c r="T3813" t="str">
        <f>IF(LEN(A3813)=2,MID(A3813,1,1),IF(LEN(A3813)=3,MID(A3813,1,2),IF(LEN(A3813)=5,MID(A3813,1,3),IF(LEN(A3813)=7,MID(A3813,1,5),IF(LEN(A3813)=1,"")))))</f>
        <v>61501</v>
      </c>
      <c r="U3813">
        <f>IF(LEN(A3813)=7,0,1)</f>
        <v>0</v>
      </c>
      <c r="V3813">
        <f t="shared" si="118"/>
        <v>1</v>
      </c>
      <c r="W3813">
        <f>IF(OR(LEFT(A3813)="1", LEFT(A3813)="2",LEFT(A3813)="3"),1,0)</f>
        <v>0</v>
      </c>
      <c r="Y3813" t="str">
        <f t="shared" si="119"/>
        <v>Penerimaan Kembali Pemberian Pinjaman</v>
      </c>
      <c r="AB3813" t="str">
        <f>IF(LEFT(A3813)="1","D",IF(LEFT(A3813)="2","K",IF(LEFT(A3813)="3","K",IF(LEFT(A3813)="4","K",IF(LEFT(A3813)="5","D",IF(LEFT(A3813)="6","D",IF(LEFT(A3813)="8","K",IF(LEFT(A3813)="9","D"))))))))</f>
        <v>D</v>
      </c>
      <c r="AD3813">
        <f>IF(LEFT(A3813)="4",1,IF(LEFT(A3813)="5",1,IF(LEFT(A3813)="6",1,0)))</f>
        <v>1</v>
      </c>
      <c r="AE3813">
        <f>IF(LEFT(A3813)="8",1,IF(LEFT(A3813)="9",1,0))</f>
        <v>0</v>
      </c>
      <c r="AF3813" t="str">
        <f>LEFT(A3813)</f>
        <v>6</v>
      </c>
    </row>
    <row r="3814" spans="1:32" x14ac:dyDescent="0.25">
      <c r="A3814" t="s">
        <v>7313</v>
      </c>
      <c r="B3814" t="s">
        <v>7314</v>
      </c>
      <c r="C3814" t="s">
        <v>7171</v>
      </c>
      <c r="D3814">
        <v>1</v>
      </c>
      <c r="E3814">
        <v>1</v>
      </c>
      <c r="F3814">
        <v>1</v>
      </c>
      <c r="G3814">
        <v>0</v>
      </c>
      <c r="H3814" t="s">
        <v>7314</v>
      </c>
      <c r="I3814" t="s">
        <v>10418</v>
      </c>
      <c r="J3814" t="s">
        <v>10420</v>
      </c>
      <c r="K3814" s="1">
        <v>42339</v>
      </c>
      <c r="L3814" s="1">
        <v>42339</v>
      </c>
      <c r="M3814" t="s">
        <v>10420</v>
      </c>
      <c r="N3814">
        <v>0</v>
      </c>
      <c r="O3814" t="s">
        <v>7169</v>
      </c>
      <c r="P3814">
        <v>1</v>
      </c>
      <c r="Q3814">
        <v>0</v>
      </c>
      <c r="T3814" t="str">
        <f>IF(LEN(A3814)=2,MID(A3814,1,1),IF(LEN(A3814)=3,MID(A3814,1,2),IF(LEN(A3814)=5,MID(A3814,1,3),IF(LEN(A3814)=7,MID(A3814,1,5),IF(LEN(A3814)=1,"")))))</f>
        <v>61</v>
      </c>
      <c r="U3814">
        <f>IF(LEN(A3814)=7,0,1)</f>
        <v>1</v>
      </c>
      <c r="V3814">
        <f t="shared" si="118"/>
        <v>1</v>
      </c>
      <c r="W3814">
        <f>IF(OR(LEFT(A3814)="1", LEFT(A3814)="2",LEFT(A3814)="3"),1,0)</f>
        <v>0</v>
      </c>
      <c r="Y3814" t="str">
        <f t="shared" si="119"/>
        <v>PENERIMAAN PIUTANG DAERAH</v>
      </c>
      <c r="AB3814" t="str">
        <f>IF(LEFT(A3814)="1","D",IF(LEFT(A3814)="2","K",IF(LEFT(A3814)="3","K",IF(LEFT(A3814)="4","K",IF(LEFT(A3814)="5","D",IF(LEFT(A3814)="6","D",IF(LEFT(A3814)="8","K",IF(LEFT(A3814)="9","D"))))))))</f>
        <v>D</v>
      </c>
      <c r="AD3814">
        <f>IF(LEFT(A3814)="4",1,IF(LEFT(A3814)="5",1,IF(LEFT(A3814)="6",1,0)))</f>
        <v>1</v>
      </c>
      <c r="AE3814">
        <f>IF(LEFT(A3814)="8",1,IF(LEFT(A3814)="9",1,0))</f>
        <v>0</v>
      </c>
      <c r="AF3814" t="str">
        <f>LEFT(A3814)</f>
        <v>6</v>
      </c>
    </row>
    <row r="3815" spans="1:32" x14ac:dyDescent="0.25">
      <c r="A3815" t="s">
        <v>7315</v>
      </c>
      <c r="B3815" t="s">
        <v>7316</v>
      </c>
      <c r="C3815" t="s">
        <v>7313</v>
      </c>
      <c r="D3815">
        <v>1</v>
      </c>
      <c r="E3815">
        <v>1</v>
      </c>
      <c r="F3815">
        <v>1</v>
      </c>
      <c r="G3815">
        <v>0</v>
      </c>
      <c r="H3815" t="s">
        <v>7316</v>
      </c>
      <c r="I3815" t="s">
        <v>10418</v>
      </c>
      <c r="J3815" t="s">
        <v>10420</v>
      </c>
      <c r="K3815" s="1">
        <v>42339</v>
      </c>
      <c r="L3815" s="1">
        <v>42339</v>
      </c>
      <c r="M3815" t="s">
        <v>10420</v>
      </c>
      <c r="N3815">
        <v>0</v>
      </c>
      <c r="O3815" t="s">
        <v>7169</v>
      </c>
      <c r="P3815">
        <v>1</v>
      </c>
      <c r="Q3815">
        <v>0</v>
      </c>
      <c r="T3815" t="str">
        <f>IF(LEN(A3815)=2,MID(A3815,1,1),IF(LEN(A3815)=3,MID(A3815,1,2),IF(LEN(A3815)=5,MID(A3815,1,3),IF(LEN(A3815)=7,MID(A3815,1,5),IF(LEN(A3815)=1,"")))))</f>
        <v>616</v>
      </c>
      <c r="U3815">
        <f>IF(LEN(A3815)=7,0,1)</f>
        <v>1</v>
      </c>
      <c r="V3815">
        <f t="shared" si="118"/>
        <v>1</v>
      </c>
      <c r="W3815">
        <f>IF(OR(LEFT(A3815)="1", LEFT(A3815)="2",LEFT(A3815)="3"),1,0)</f>
        <v>0</v>
      </c>
      <c r="Y3815" t="str">
        <f t="shared" si="119"/>
        <v>Penerimaan piutang daerah dari pendapatan daerah</v>
      </c>
      <c r="AB3815" t="str">
        <f>IF(LEFT(A3815)="1","D",IF(LEFT(A3815)="2","K",IF(LEFT(A3815)="3","K",IF(LEFT(A3815)="4","K",IF(LEFT(A3815)="5","D",IF(LEFT(A3815)="6","D",IF(LEFT(A3815)="8","K",IF(LEFT(A3815)="9","D"))))))))</f>
        <v>D</v>
      </c>
      <c r="AD3815">
        <f>IF(LEFT(A3815)="4",1,IF(LEFT(A3815)="5",1,IF(LEFT(A3815)="6",1,0)))</f>
        <v>1</v>
      </c>
      <c r="AE3815">
        <f>IF(LEFT(A3815)="8",1,IF(LEFT(A3815)="9",1,0))</f>
        <v>0</v>
      </c>
      <c r="AF3815" t="str">
        <f>LEFT(A3815)</f>
        <v>6</v>
      </c>
    </row>
    <row r="3816" spans="1:32" x14ac:dyDescent="0.25">
      <c r="A3816" t="s">
        <v>7317</v>
      </c>
      <c r="B3816" t="s">
        <v>7318</v>
      </c>
      <c r="C3816" t="s">
        <v>7315</v>
      </c>
      <c r="D3816">
        <v>1</v>
      </c>
      <c r="E3816">
        <v>0</v>
      </c>
      <c r="F3816">
        <v>1</v>
      </c>
      <c r="G3816">
        <v>0</v>
      </c>
      <c r="H3816" t="s">
        <v>7318</v>
      </c>
      <c r="I3816" t="s">
        <v>10418</v>
      </c>
      <c r="J3816" t="s">
        <v>10420</v>
      </c>
      <c r="K3816" s="1">
        <v>42339</v>
      </c>
      <c r="L3816" s="1">
        <v>42339</v>
      </c>
      <c r="M3816" t="s">
        <v>10420</v>
      </c>
      <c r="N3816">
        <v>0</v>
      </c>
      <c r="O3816" t="s">
        <v>7169</v>
      </c>
      <c r="P3816">
        <v>1</v>
      </c>
      <c r="Q3816">
        <v>0</v>
      </c>
      <c r="T3816" t="str">
        <f>IF(LEN(A3816)=2,MID(A3816,1,1),IF(LEN(A3816)=3,MID(A3816,1,2),IF(LEN(A3816)=5,MID(A3816,1,3),IF(LEN(A3816)=7,MID(A3816,1,5),IF(LEN(A3816)=1,"")))))</f>
        <v>61601</v>
      </c>
      <c r="U3816">
        <f>IF(LEN(A3816)=7,0,1)</f>
        <v>0</v>
      </c>
      <c r="V3816">
        <f t="shared" si="118"/>
        <v>1</v>
      </c>
      <c r="W3816">
        <f>IF(OR(LEFT(A3816)="1", LEFT(A3816)="2",LEFT(A3816)="3"),1,0)</f>
        <v>0</v>
      </c>
      <c r="Y3816" t="str">
        <f t="shared" si="119"/>
        <v>Penerimaan piutang daerah dari pendapatan pajak daerah</v>
      </c>
      <c r="AB3816" t="str">
        <f>IF(LEFT(A3816)="1","D",IF(LEFT(A3816)="2","K",IF(LEFT(A3816)="3","K",IF(LEFT(A3816)="4","K",IF(LEFT(A3816)="5","D",IF(LEFT(A3816)="6","D",IF(LEFT(A3816)="8","K",IF(LEFT(A3816)="9","D"))))))))</f>
        <v>D</v>
      </c>
      <c r="AD3816">
        <f>IF(LEFT(A3816)="4",1,IF(LEFT(A3816)="5",1,IF(LEFT(A3816)="6",1,0)))</f>
        <v>1</v>
      </c>
      <c r="AE3816">
        <f>IF(LEFT(A3816)="8",1,IF(LEFT(A3816)="9",1,0))</f>
        <v>0</v>
      </c>
      <c r="AF3816" t="str">
        <f>LEFT(A3816)</f>
        <v>6</v>
      </c>
    </row>
    <row r="3817" spans="1:32" x14ac:dyDescent="0.25">
      <c r="A3817" t="s">
        <v>7319</v>
      </c>
      <c r="B3817" t="s">
        <v>7320</v>
      </c>
      <c r="C3817" t="s">
        <v>7315</v>
      </c>
      <c r="D3817">
        <v>1</v>
      </c>
      <c r="E3817">
        <v>0</v>
      </c>
      <c r="F3817">
        <v>1</v>
      </c>
      <c r="G3817">
        <v>0</v>
      </c>
      <c r="H3817" t="s">
        <v>7320</v>
      </c>
      <c r="I3817" t="s">
        <v>10418</v>
      </c>
      <c r="J3817" t="s">
        <v>10420</v>
      </c>
      <c r="K3817" s="1">
        <v>42339</v>
      </c>
      <c r="L3817" s="1">
        <v>42339</v>
      </c>
      <c r="M3817" t="s">
        <v>10420</v>
      </c>
      <c r="N3817">
        <v>0</v>
      </c>
      <c r="O3817" t="s">
        <v>7169</v>
      </c>
      <c r="P3817">
        <v>1</v>
      </c>
      <c r="Q3817">
        <v>0</v>
      </c>
      <c r="T3817" t="str">
        <f>IF(LEN(A3817)=2,MID(A3817,1,1),IF(LEN(A3817)=3,MID(A3817,1,2),IF(LEN(A3817)=5,MID(A3817,1,3),IF(LEN(A3817)=7,MID(A3817,1,5),IF(LEN(A3817)=1,"")))))</f>
        <v>61601</v>
      </c>
      <c r="U3817">
        <f>IF(LEN(A3817)=7,0,1)</f>
        <v>0</v>
      </c>
      <c r="V3817">
        <f t="shared" si="118"/>
        <v>1</v>
      </c>
      <c r="W3817">
        <f>IF(OR(LEFT(A3817)="1", LEFT(A3817)="2",LEFT(A3817)="3"),1,0)</f>
        <v>0</v>
      </c>
      <c r="Y3817" t="str">
        <f t="shared" si="119"/>
        <v>Penerimaan piutang daerah dari pendapatan retribusi daerah</v>
      </c>
      <c r="AB3817" t="str">
        <f>IF(LEFT(A3817)="1","D",IF(LEFT(A3817)="2","K",IF(LEFT(A3817)="3","K",IF(LEFT(A3817)="4","K",IF(LEFT(A3817)="5","D",IF(LEFT(A3817)="6","D",IF(LEFT(A3817)="8","K",IF(LEFT(A3817)="9","D"))))))))</f>
        <v>D</v>
      </c>
      <c r="AD3817">
        <f>IF(LEFT(A3817)="4",1,IF(LEFT(A3817)="5",1,IF(LEFT(A3817)="6",1,0)))</f>
        <v>1</v>
      </c>
      <c r="AE3817">
        <f>IF(LEFT(A3817)="8",1,IF(LEFT(A3817)="9",1,0))</f>
        <v>0</v>
      </c>
      <c r="AF3817" t="str">
        <f>LEFT(A3817)</f>
        <v>6</v>
      </c>
    </row>
    <row r="3818" spans="1:32" x14ac:dyDescent="0.25">
      <c r="A3818" t="s">
        <v>7321</v>
      </c>
      <c r="B3818" t="s">
        <v>7322</v>
      </c>
      <c r="C3818" t="s">
        <v>7315</v>
      </c>
      <c r="D3818">
        <v>1</v>
      </c>
      <c r="E3818">
        <v>0</v>
      </c>
      <c r="F3818">
        <v>1</v>
      </c>
      <c r="G3818">
        <v>0</v>
      </c>
      <c r="H3818" t="s">
        <v>7322</v>
      </c>
      <c r="I3818" t="s">
        <v>10418</v>
      </c>
      <c r="J3818" t="s">
        <v>10420</v>
      </c>
      <c r="K3818" s="1">
        <v>42339</v>
      </c>
      <c r="L3818" s="1">
        <v>42339</v>
      </c>
      <c r="M3818" t="s">
        <v>10420</v>
      </c>
      <c r="N3818">
        <v>0</v>
      </c>
      <c r="O3818" t="s">
        <v>7169</v>
      </c>
      <c r="P3818">
        <v>1</v>
      </c>
      <c r="Q3818">
        <v>0</v>
      </c>
      <c r="T3818" t="str">
        <f>IF(LEN(A3818)=2,MID(A3818,1,1),IF(LEN(A3818)=3,MID(A3818,1,2),IF(LEN(A3818)=5,MID(A3818,1,3),IF(LEN(A3818)=7,MID(A3818,1,5),IF(LEN(A3818)=1,"")))))</f>
        <v>61601</v>
      </c>
      <c r="U3818">
        <f>IF(LEN(A3818)=7,0,1)</f>
        <v>0</v>
      </c>
      <c r="V3818">
        <f t="shared" si="118"/>
        <v>1</v>
      </c>
      <c r="W3818">
        <f>IF(OR(LEFT(A3818)="1", LEFT(A3818)="2",LEFT(A3818)="3"),1,0)</f>
        <v>0</v>
      </c>
      <c r="Y3818" t="str">
        <f t="shared" si="119"/>
        <v>Penerimaan piutang daerah dari lain-lain PAD yang sah</v>
      </c>
      <c r="AB3818" t="str">
        <f>IF(LEFT(A3818)="1","D",IF(LEFT(A3818)="2","K",IF(LEFT(A3818)="3","K",IF(LEFT(A3818)="4","K",IF(LEFT(A3818)="5","D",IF(LEFT(A3818)="6","D",IF(LEFT(A3818)="8","K",IF(LEFT(A3818)="9","D"))))))))</f>
        <v>D</v>
      </c>
      <c r="AD3818">
        <f>IF(LEFT(A3818)="4",1,IF(LEFT(A3818)="5",1,IF(LEFT(A3818)="6",1,0)))</f>
        <v>1</v>
      </c>
      <c r="AE3818">
        <f>IF(LEFT(A3818)="8",1,IF(LEFT(A3818)="9",1,0))</f>
        <v>0</v>
      </c>
      <c r="AF3818" t="str">
        <f>LEFT(A3818)</f>
        <v>6</v>
      </c>
    </row>
    <row r="3819" spans="1:32" x14ac:dyDescent="0.25">
      <c r="A3819" t="s">
        <v>7323</v>
      </c>
      <c r="B3819" t="s">
        <v>7324</v>
      </c>
      <c r="C3819" t="s">
        <v>7313</v>
      </c>
      <c r="D3819">
        <v>1</v>
      </c>
      <c r="E3819">
        <v>1</v>
      </c>
      <c r="F3819">
        <v>1</v>
      </c>
      <c r="G3819">
        <v>0</v>
      </c>
      <c r="H3819" t="s">
        <v>7324</v>
      </c>
      <c r="I3819" t="s">
        <v>10418</v>
      </c>
      <c r="J3819" t="s">
        <v>10420</v>
      </c>
      <c r="K3819" s="1">
        <v>42339</v>
      </c>
      <c r="L3819" s="1">
        <v>42339</v>
      </c>
      <c r="M3819" t="s">
        <v>10420</v>
      </c>
      <c r="N3819">
        <v>0</v>
      </c>
      <c r="O3819" t="s">
        <v>7169</v>
      </c>
      <c r="P3819">
        <v>1</v>
      </c>
      <c r="Q3819">
        <v>0</v>
      </c>
      <c r="T3819" t="str">
        <f>IF(LEN(A3819)=2,MID(A3819,1,1),IF(LEN(A3819)=3,MID(A3819,1,2),IF(LEN(A3819)=5,MID(A3819,1,3),IF(LEN(A3819)=7,MID(A3819,1,5),IF(LEN(A3819)=1,"")))))</f>
        <v>616</v>
      </c>
      <c r="U3819">
        <f>IF(LEN(A3819)=7,0,1)</f>
        <v>1</v>
      </c>
      <c r="V3819">
        <f t="shared" si="118"/>
        <v>1</v>
      </c>
      <c r="W3819">
        <f>IF(OR(LEFT(A3819)="1", LEFT(A3819)="2",LEFT(A3819)="3"),1,0)</f>
        <v>0</v>
      </c>
      <c r="Y3819" t="str">
        <f t="shared" si="119"/>
        <v>Penerimaan piutang daerah dari pemerintah</v>
      </c>
      <c r="AB3819" t="str">
        <f>IF(LEFT(A3819)="1","D",IF(LEFT(A3819)="2","K",IF(LEFT(A3819)="3","K",IF(LEFT(A3819)="4","K",IF(LEFT(A3819)="5","D",IF(LEFT(A3819)="6","D",IF(LEFT(A3819)="8","K",IF(LEFT(A3819)="9","D"))))))))</f>
        <v>D</v>
      </c>
      <c r="AD3819">
        <f>IF(LEFT(A3819)="4",1,IF(LEFT(A3819)="5",1,IF(LEFT(A3819)="6",1,0)))</f>
        <v>1</v>
      </c>
      <c r="AE3819">
        <f>IF(LEFT(A3819)="8",1,IF(LEFT(A3819)="9",1,0))</f>
        <v>0</v>
      </c>
      <c r="AF3819" t="str">
        <f>LEFT(A3819)</f>
        <v>6</v>
      </c>
    </row>
    <row r="3820" spans="1:32" x14ac:dyDescent="0.25">
      <c r="A3820" t="s">
        <v>7325</v>
      </c>
      <c r="B3820" t="s">
        <v>7324</v>
      </c>
      <c r="C3820" t="s">
        <v>7323</v>
      </c>
      <c r="D3820">
        <v>1</v>
      </c>
      <c r="E3820">
        <v>0</v>
      </c>
      <c r="F3820">
        <v>1</v>
      </c>
      <c r="G3820">
        <v>0</v>
      </c>
      <c r="H3820" t="s">
        <v>7324</v>
      </c>
      <c r="I3820" t="s">
        <v>10418</v>
      </c>
      <c r="J3820" t="s">
        <v>10420</v>
      </c>
      <c r="K3820" s="1">
        <v>42339</v>
      </c>
      <c r="L3820" s="1">
        <v>42339</v>
      </c>
      <c r="M3820" t="s">
        <v>10420</v>
      </c>
      <c r="N3820">
        <v>0</v>
      </c>
      <c r="O3820" t="s">
        <v>7169</v>
      </c>
      <c r="P3820">
        <v>1</v>
      </c>
      <c r="Q3820">
        <v>0</v>
      </c>
      <c r="T3820" t="str">
        <f>IF(LEN(A3820)=2,MID(A3820,1,1),IF(LEN(A3820)=3,MID(A3820,1,2),IF(LEN(A3820)=5,MID(A3820,1,3),IF(LEN(A3820)=7,MID(A3820,1,5),IF(LEN(A3820)=1,"")))))</f>
        <v>61602</v>
      </c>
      <c r="U3820">
        <f>IF(LEN(A3820)=7,0,1)</f>
        <v>0</v>
      </c>
      <c r="V3820">
        <f t="shared" si="118"/>
        <v>1</v>
      </c>
      <c r="W3820">
        <f>IF(OR(LEFT(A3820)="1", LEFT(A3820)="2",LEFT(A3820)="3"),1,0)</f>
        <v>0</v>
      </c>
      <c r="Y3820" t="str">
        <f t="shared" si="119"/>
        <v>Penerimaan piutang daerah dari pemerintah</v>
      </c>
      <c r="AB3820" t="str">
        <f>IF(LEFT(A3820)="1","D",IF(LEFT(A3820)="2","K",IF(LEFT(A3820)="3","K",IF(LEFT(A3820)="4","K",IF(LEFT(A3820)="5","D",IF(LEFT(A3820)="6","D",IF(LEFT(A3820)="8","K",IF(LEFT(A3820)="9","D"))))))))</f>
        <v>D</v>
      </c>
      <c r="AD3820">
        <f>IF(LEFT(A3820)="4",1,IF(LEFT(A3820)="5",1,IF(LEFT(A3820)="6",1,0)))</f>
        <v>1</v>
      </c>
      <c r="AE3820">
        <f>IF(LEFT(A3820)="8",1,IF(LEFT(A3820)="9",1,0))</f>
        <v>0</v>
      </c>
      <c r="AF3820" t="str">
        <f>LEFT(A3820)</f>
        <v>6</v>
      </c>
    </row>
    <row r="3821" spans="1:32" x14ac:dyDescent="0.25">
      <c r="A3821" t="s">
        <v>7326</v>
      </c>
      <c r="B3821" t="s">
        <v>7327</v>
      </c>
      <c r="C3821" t="s">
        <v>7313</v>
      </c>
      <c r="D3821">
        <v>1</v>
      </c>
      <c r="E3821">
        <v>1</v>
      </c>
      <c r="F3821">
        <v>1</v>
      </c>
      <c r="G3821">
        <v>0</v>
      </c>
      <c r="H3821" t="s">
        <v>7327</v>
      </c>
      <c r="I3821" t="s">
        <v>10418</v>
      </c>
      <c r="J3821" t="s">
        <v>10420</v>
      </c>
      <c r="K3821" s="1">
        <v>42339</v>
      </c>
      <c r="L3821" s="1">
        <v>42339</v>
      </c>
      <c r="M3821" t="s">
        <v>10420</v>
      </c>
      <c r="N3821">
        <v>0</v>
      </c>
      <c r="O3821" t="s">
        <v>7169</v>
      </c>
      <c r="P3821">
        <v>1</v>
      </c>
      <c r="Q3821">
        <v>0</v>
      </c>
      <c r="T3821" t="str">
        <f>IF(LEN(A3821)=2,MID(A3821,1,1),IF(LEN(A3821)=3,MID(A3821,1,2),IF(LEN(A3821)=5,MID(A3821,1,3),IF(LEN(A3821)=7,MID(A3821,1,5),IF(LEN(A3821)=1,"")))))</f>
        <v>616</v>
      </c>
      <c r="U3821">
        <f>IF(LEN(A3821)=7,0,1)</f>
        <v>1</v>
      </c>
      <c r="V3821">
        <f t="shared" si="118"/>
        <v>1</v>
      </c>
      <c r="W3821">
        <f>IF(OR(LEFT(A3821)="1", LEFT(A3821)="2",LEFT(A3821)="3"),1,0)</f>
        <v>0</v>
      </c>
      <c r="Y3821" t="str">
        <f t="shared" si="119"/>
        <v>Penerimaan piutang daerah dari pemerintah daerah lain</v>
      </c>
      <c r="AB3821" t="str">
        <f>IF(LEFT(A3821)="1","D",IF(LEFT(A3821)="2","K",IF(LEFT(A3821)="3","K",IF(LEFT(A3821)="4","K",IF(LEFT(A3821)="5","D",IF(LEFT(A3821)="6","D",IF(LEFT(A3821)="8","K",IF(LEFT(A3821)="9","D"))))))))</f>
        <v>D</v>
      </c>
      <c r="AD3821">
        <f>IF(LEFT(A3821)="4",1,IF(LEFT(A3821)="5",1,IF(LEFT(A3821)="6",1,0)))</f>
        <v>1</v>
      </c>
      <c r="AE3821">
        <f>IF(LEFT(A3821)="8",1,IF(LEFT(A3821)="9",1,0))</f>
        <v>0</v>
      </c>
      <c r="AF3821" t="str">
        <f>LEFT(A3821)</f>
        <v>6</v>
      </c>
    </row>
    <row r="3822" spans="1:32" x14ac:dyDescent="0.25">
      <c r="A3822" t="s">
        <v>7328</v>
      </c>
      <c r="B3822" t="s">
        <v>7327</v>
      </c>
      <c r="C3822" t="s">
        <v>7326</v>
      </c>
      <c r="D3822">
        <v>1</v>
      </c>
      <c r="E3822">
        <v>0</v>
      </c>
      <c r="F3822">
        <v>1</v>
      </c>
      <c r="G3822">
        <v>0</v>
      </c>
      <c r="H3822" t="s">
        <v>7327</v>
      </c>
      <c r="I3822" t="s">
        <v>10418</v>
      </c>
      <c r="J3822" t="s">
        <v>10420</v>
      </c>
      <c r="K3822" s="1">
        <v>42339</v>
      </c>
      <c r="L3822" s="1">
        <v>42339</v>
      </c>
      <c r="M3822" t="s">
        <v>10420</v>
      </c>
      <c r="N3822">
        <v>0</v>
      </c>
      <c r="O3822" t="s">
        <v>7169</v>
      </c>
      <c r="P3822">
        <v>1</v>
      </c>
      <c r="Q3822">
        <v>0</v>
      </c>
      <c r="T3822" t="str">
        <f>IF(LEN(A3822)=2,MID(A3822,1,1),IF(LEN(A3822)=3,MID(A3822,1,2),IF(LEN(A3822)=5,MID(A3822,1,3),IF(LEN(A3822)=7,MID(A3822,1,5),IF(LEN(A3822)=1,"")))))</f>
        <v>61603</v>
      </c>
      <c r="U3822">
        <f>IF(LEN(A3822)=7,0,1)</f>
        <v>0</v>
      </c>
      <c r="V3822">
        <f t="shared" si="118"/>
        <v>1</v>
      </c>
      <c r="W3822">
        <f>IF(OR(LEFT(A3822)="1", LEFT(A3822)="2",LEFT(A3822)="3"),1,0)</f>
        <v>0</v>
      </c>
      <c r="Y3822" t="str">
        <f t="shared" si="119"/>
        <v>Penerimaan piutang daerah dari pemerintah daerah lain</v>
      </c>
      <c r="AB3822" t="str">
        <f>IF(LEFT(A3822)="1","D",IF(LEFT(A3822)="2","K",IF(LEFT(A3822)="3","K",IF(LEFT(A3822)="4","K",IF(LEFT(A3822)="5","D",IF(LEFT(A3822)="6","D",IF(LEFT(A3822)="8","K",IF(LEFT(A3822)="9","D"))))))))</f>
        <v>D</v>
      </c>
      <c r="AD3822">
        <f>IF(LEFT(A3822)="4",1,IF(LEFT(A3822)="5",1,IF(LEFT(A3822)="6",1,0)))</f>
        <v>1</v>
      </c>
      <c r="AE3822">
        <f>IF(LEFT(A3822)="8",1,IF(LEFT(A3822)="9",1,0))</f>
        <v>0</v>
      </c>
      <c r="AF3822" t="str">
        <f>LEFT(A3822)</f>
        <v>6</v>
      </c>
    </row>
    <row r="3823" spans="1:32" x14ac:dyDescent="0.25">
      <c r="A3823" t="s">
        <v>7329</v>
      </c>
      <c r="B3823" t="s">
        <v>7330</v>
      </c>
      <c r="C3823" t="s">
        <v>7313</v>
      </c>
      <c r="D3823">
        <v>1</v>
      </c>
      <c r="E3823">
        <v>1</v>
      </c>
      <c r="F3823">
        <v>1</v>
      </c>
      <c r="G3823">
        <v>0</v>
      </c>
      <c r="H3823" t="s">
        <v>7330</v>
      </c>
      <c r="I3823" t="s">
        <v>10418</v>
      </c>
      <c r="J3823" t="s">
        <v>10420</v>
      </c>
      <c r="K3823" s="1">
        <v>42339</v>
      </c>
      <c r="L3823" s="1">
        <v>42339</v>
      </c>
      <c r="M3823" t="s">
        <v>10420</v>
      </c>
      <c r="N3823">
        <v>0</v>
      </c>
      <c r="O3823" t="s">
        <v>7169</v>
      </c>
      <c r="P3823">
        <v>1</v>
      </c>
      <c r="Q3823">
        <v>0</v>
      </c>
      <c r="T3823" t="str">
        <f>IF(LEN(A3823)=2,MID(A3823,1,1),IF(LEN(A3823)=3,MID(A3823,1,2),IF(LEN(A3823)=5,MID(A3823,1,3),IF(LEN(A3823)=7,MID(A3823,1,5),IF(LEN(A3823)=1,"")))))</f>
        <v>616</v>
      </c>
      <c r="U3823">
        <f>IF(LEN(A3823)=7,0,1)</f>
        <v>1</v>
      </c>
      <c r="V3823">
        <f t="shared" si="118"/>
        <v>1</v>
      </c>
      <c r="W3823">
        <f>IF(OR(LEFT(A3823)="1", LEFT(A3823)="2",LEFT(A3823)="3"),1,0)</f>
        <v>0</v>
      </c>
      <c r="Y3823" t="str">
        <f t="shared" si="119"/>
        <v>Penerimaan piutang daerah dari lembaga keuangan bank</v>
      </c>
      <c r="AB3823" t="str">
        <f>IF(LEFT(A3823)="1","D",IF(LEFT(A3823)="2","K",IF(LEFT(A3823)="3","K",IF(LEFT(A3823)="4","K",IF(LEFT(A3823)="5","D",IF(LEFT(A3823)="6","D",IF(LEFT(A3823)="8","K",IF(LEFT(A3823)="9","D"))))))))</f>
        <v>D</v>
      </c>
      <c r="AD3823">
        <f>IF(LEFT(A3823)="4",1,IF(LEFT(A3823)="5",1,IF(LEFT(A3823)="6",1,0)))</f>
        <v>1</v>
      </c>
      <c r="AE3823">
        <f>IF(LEFT(A3823)="8",1,IF(LEFT(A3823)="9",1,0))</f>
        <v>0</v>
      </c>
      <c r="AF3823" t="str">
        <f>LEFT(A3823)</f>
        <v>6</v>
      </c>
    </row>
    <row r="3824" spans="1:32" x14ac:dyDescent="0.25">
      <c r="A3824" t="s">
        <v>7331</v>
      </c>
      <c r="B3824" t="s">
        <v>7330</v>
      </c>
      <c r="C3824" t="s">
        <v>7329</v>
      </c>
      <c r="D3824">
        <v>1</v>
      </c>
      <c r="E3824">
        <v>0</v>
      </c>
      <c r="F3824">
        <v>1</v>
      </c>
      <c r="G3824">
        <v>0</v>
      </c>
      <c r="H3824" t="s">
        <v>7330</v>
      </c>
      <c r="I3824" t="s">
        <v>10418</v>
      </c>
      <c r="J3824" t="s">
        <v>10420</v>
      </c>
      <c r="K3824" s="1">
        <v>42339</v>
      </c>
      <c r="L3824" s="1">
        <v>42339</v>
      </c>
      <c r="M3824" t="s">
        <v>10420</v>
      </c>
      <c r="N3824">
        <v>0</v>
      </c>
      <c r="O3824" t="s">
        <v>7169</v>
      </c>
      <c r="P3824">
        <v>1</v>
      </c>
      <c r="Q3824">
        <v>0</v>
      </c>
      <c r="T3824" t="str">
        <f>IF(LEN(A3824)=2,MID(A3824,1,1),IF(LEN(A3824)=3,MID(A3824,1,2),IF(LEN(A3824)=5,MID(A3824,1,3),IF(LEN(A3824)=7,MID(A3824,1,5),IF(LEN(A3824)=1,"")))))</f>
        <v>61604</v>
      </c>
      <c r="U3824">
        <f>IF(LEN(A3824)=7,0,1)</f>
        <v>0</v>
      </c>
      <c r="V3824">
        <f t="shared" si="118"/>
        <v>1</v>
      </c>
      <c r="W3824">
        <f>IF(OR(LEFT(A3824)="1", LEFT(A3824)="2",LEFT(A3824)="3"),1,0)</f>
        <v>0</v>
      </c>
      <c r="Y3824" t="str">
        <f t="shared" si="119"/>
        <v>Penerimaan piutang daerah dari lembaga keuangan bank</v>
      </c>
      <c r="AB3824" t="str">
        <f>IF(LEFT(A3824)="1","D",IF(LEFT(A3824)="2","K",IF(LEFT(A3824)="3","K",IF(LEFT(A3824)="4","K",IF(LEFT(A3824)="5","D",IF(LEFT(A3824)="6","D",IF(LEFT(A3824)="8","K",IF(LEFT(A3824)="9","D"))))))))</f>
        <v>D</v>
      </c>
      <c r="AD3824">
        <f>IF(LEFT(A3824)="4",1,IF(LEFT(A3824)="5",1,IF(LEFT(A3824)="6",1,0)))</f>
        <v>1</v>
      </c>
      <c r="AE3824">
        <f>IF(LEFT(A3824)="8",1,IF(LEFT(A3824)="9",1,0))</f>
        <v>0</v>
      </c>
      <c r="AF3824" t="str">
        <f>LEFT(A3824)</f>
        <v>6</v>
      </c>
    </row>
    <row r="3825" spans="1:32" x14ac:dyDescent="0.25">
      <c r="A3825" t="s">
        <v>7332</v>
      </c>
      <c r="B3825" t="s">
        <v>7333</v>
      </c>
      <c r="C3825" t="s">
        <v>7313</v>
      </c>
      <c r="D3825">
        <v>1</v>
      </c>
      <c r="E3825">
        <v>1</v>
      </c>
      <c r="F3825">
        <v>1</v>
      </c>
      <c r="G3825">
        <v>0</v>
      </c>
      <c r="H3825" t="s">
        <v>7333</v>
      </c>
      <c r="I3825" t="s">
        <v>10418</v>
      </c>
      <c r="J3825" t="s">
        <v>10420</v>
      </c>
      <c r="K3825" s="1">
        <v>42339</v>
      </c>
      <c r="L3825" s="1">
        <v>42339</v>
      </c>
      <c r="M3825" t="s">
        <v>10420</v>
      </c>
      <c r="N3825">
        <v>0</v>
      </c>
      <c r="O3825" t="s">
        <v>7169</v>
      </c>
      <c r="P3825">
        <v>1</v>
      </c>
      <c r="Q3825">
        <v>0</v>
      </c>
      <c r="T3825" t="str">
        <f>IF(LEN(A3825)=2,MID(A3825,1,1),IF(LEN(A3825)=3,MID(A3825,1,2),IF(LEN(A3825)=5,MID(A3825,1,3),IF(LEN(A3825)=7,MID(A3825,1,5),IF(LEN(A3825)=1,"")))))</f>
        <v>616</v>
      </c>
      <c r="U3825">
        <f>IF(LEN(A3825)=7,0,1)</f>
        <v>1</v>
      </c>
      <c r="V3825">
        <f t="shared" si="118"/>
        <v>1</v>
      </c>
      <c r="W3825">
        <f>IF(OR(LEFT(A3825)="1", LEFT(A3825)="2",LEFT(A3825)="3"),1,0)</f>
        <v>0</v>
      </c>
      <c r="Y3825" t="str">
        <f t="shared" si="119"/>
        <v>Penerimaan piutang daerah dari lembaga keuangan bukan bank</v>
      </c>
      <c r="AB3825" t="str">
        <f>IF(LEFT(A3825)="1","D",IF(LEFT(A3825)="2","K",IF(LEFT(A3825)="3","K",IF(LEFT(A3825)="4","K",IF(LEFT(A3825)="5","D",IF(LEFT(A3825)="6","D",IF(LEFT(A3825)="8","K",IF(LEFT(A3825)="9","D"))))))))</f>
        <v>D</v>
      </c>
      <c r="AD3825">
        <f>IF(LEFT(A3825)="4",1,IF(LEFT(A3825)="5",1,IF(LEFT(A3825)="6",1,0)))</f>
        <v>1</v>
      </c>
      <c r="AE3825">
        <f>IF(LEFT(A3825)="8",1,IF(LEFT(A3825)="9",1,0))</f>
        <v>0</v>
      </c>
      <c r="AF3825" t="str">
        <f>LEFT(A3825)</f>
        <v>6</v>
      </c>
    </row>
    <row r="3826" spans="1:32" x14ac:dyDescent="0.25">
      <c r="A3826" t="s">
        <v>7334</v>
      </c>
      <c r="B3826" t="s">
        <v>7333</v>
      </c>
      <c r="C3826" t="s">
        <v>7332</v>
      </c>
      <c r="D3826">
        <v>1</v>
      </c>
      <c r="E3826">
        <v>0</v>
      </c>
      <c r="F3826">
        <v>1</v>
      </c>
      <c r="G3826">
        <v>0</v>
      </c>
      <c r="H3826" t="s">
        <v>7333</v>
      </c>
      <c r="I3826" t="s">
        <v>10418</v>
      </c>
      <c r="J3826" t="s">
        <v>10420</v>
      </c>
      <c r="K3826" s="1">
        <v>42339</v>
      </c>
      <c r="L3826" s="1">
        <v>42339</v>
      </c>
      <c r="M3826" t="s">
        <v>10420</v>
      </c>
      <c r="N3826">
        <v>0</v>
      </c>
      <c r="O3826" t="s">
        <v>7169</v>
      </c>
      <c r="P3826">
        <v>1</v>
      </c>
      <c r="Q3826">
        <v>0</v>
      </c>
      <c r="T3826" t="str">
        <f>IF(LEN(A3826)=2,MID(A3826,1,1),IF(LEN(A3826)=3,MID(A3826,1,2),IF(LEN(A3826)=5,MID(A3826,1,3),IF(LEN(A3826)=7,MID(A3826,1,5),IF(LEN(A3826)=1,"")))))</f>
        <v>61605</v>
      </c>
      <c r="U3826">
        <f>IF(LEN(A3826)=7,0,1)</f>
        <v>0</v>
      </c>
      <c r="V3826">
        <f t="shared" si="118"/>
        <v>1</v>
      </c>
      <c r="W3826">
        <f>IF(OR(LEFT(A3826)="1", LEFT(A3826)="2",LEFT(A3826)="3"),1,0)</f>
        <v>0</v>
      </c>
      <c r="Y3826" t="str">
        <f t="shared" si="119"/>
        <v>Penerimaan piutang daerah dari lembaga keuangan bukan bank</v>
      </c>
      <c r="AB3826" t="str">
        <f>IF(LEFT(A3826)="1","D",IF(LEFT(A3826)="2","K",IF(LEFT(A3826)="3","K",IF(LEFT(A3826)="4","K",IF(LEFT(A3826)="5","D",IF(LEFT(A3826)="6","D",IF(LEFT(A3826)="8","K",IF(LEFT(A3826)="9","D"))))))))</f>
        <v>D</v>
      </c>
      <c r="AD3826">
        <f>IF(LEFT(A3826)="4",1,IF(LEFT(A3826)="5",1,IF(LEFT(A3826)="6",1,0)))</f>
        <v>1</v>
      </c>
      <c r="AE3826">
        <f>IF(LEFT(A3826)="8",1,IF(LEFT(A3826)="9",1,0))</f>
        <v>0</v>
      </c>
      <c r="AF3826" t="str">
        <f>LEFT(A3826)</f>
        <v>6</v>
      </c>
    </row>
    <row r="3827" spans="1:32" x14ac:dyDescent="0.25">
      <c r="A3827" t="s">
        <v>7335</v>
      </c>
      <c r="B3827" t="s">
        <v>7336</v>
      </c>
      <c r="C3827" t="s">
        <v>7171</v>
      </c>
      <c r="D3827">
        <v>1</v>
      </c>
      <c r="E3827">
        <v>1</v>
      </c>
      <c r="F3827">
        <v>1</v>
      </c>
      <c r="G3827">
        <v>0</v>
      </c>
      <c r="H3827" t="s">
        <v>7336</v>
      </c>
      <c r="I3827" t="s">
        <v>10418</v>
      </c>
      <c r="J3827" t="s">
        <v>10420</v>
      </c>
      <c r="K3827" s="1">
        <v>42339</v>
      </c>
      <c r="L3827" s="1">
        <v>42339</v>
      </c>
      <c r="M3827" t="s">
        <v>10420</v>
      </c>
      <c r="N3827">
        <v>0</v>
      </c>
      <c r="O3827" t="s">
        <v>7169</v>
      </c>
      <c r="P3827">
        <v>1</v>
      </c>
      <c r="Q3827">
        <v>0</v>
      </c>
      <c r="T3827" t="str">
        <f>IF(LEN(A3827)=2,MID(A3827,1,1),IF(LEN(A3827)=3,MID(A3827,1,2),IF(LEN(A3827)=5,MID(A3827,1,3),IF(LEN(A3827)=7,MID(A3827,1,5),IF(LEN(A3827)=1,"")))))</f>
        <v>61</v>
      </c>
      <c r="U3827">
        <f>IF(LEN(A3827)=7,0,1)</f>
        <v>1</v>
      </c>
      <c r="V3827">
        <f t="shared" si="118"/>
        <v>1</v>
      </c>
      <c r="W3827">
        <f>IF(OR(LEFT(A3827)="1", LEFT(A3827)="2",LEFT(A3827)="3"),1,0)</f>
        <v>0</v>
      </c>
      <c r="Y3827" t="str">
        <f t="shared" si="119"/>
        <v>PENERIMAAN KEMBALI PENYERTAAN MODAL (INVESTASI) DAERAH</v>
      </c>
      <c r="AB3827" t="str">
        <f>IF(LEFT(A3827)="1","D",IF(LEFT(A3827)="2","K",IF(LEFT(A3827)="3","K",IF(LEFT(A3827)="4","K",IF(LEFT(A3827)="5","D",IF(LEFT(A3827)="6","D",IF(LEFT(A3827)="8","K",IF(LEFT(A3827)="9","D"))))))))</f>
        <v>D</v>
      </c>
      <c r="AD3827">
        <f>IF(LEFT(A3827)="4",1,IF(LEFT(A3827)="5",1,IF(LEFT(A3827)="6",1,0)))</f>
        <v>1</v>
      </c>
      <c r="AE3827">
        <f>IF(LEFT(A3827)="8",1,IF(LEFT(A3827)="9",1,0))</f>
        <v>0</v>
      </c>
      <c r="AF3827" t="str">
        <f>LEFT(A3827)</f>
        <v>6</v>
      </c>
    </row>
    <row r="3828" spans="1:32" x14ac:dyDescent="0.25">
      <c r="A3828" t="s">
        <v>7337</v>
      </c>
      <c r="B3828" t="s">
        <v>7338</v>
      </c>
      <c r="C3828" t="s">
        <v>7335</v>
      </c>
      <c r="D3828">
        <v>1</v>
      </c>
      <c r="E3828">
        <v>1</v>
      </c>
      <c r="F3828">
        <v>1</v>
      </c>
      <c r="G3828">
        <v>0</v>
      </c>
      <c r="H3828" t="s">
        <v>7338</v>
      </c>
      <c r="I3828" t="s">
        <v>10418</v>
      </c>
      <c r="J3828" t="s">
        <v>10420</v>
      </c>
      <c r="K3828" s="1">
        <v>42339</v>
      </c>
      <c r="L3828" s="1">
        <v>42339</v>
      </c>
      <c r="M3828" t="s">
        <v>10420</v>
      </c>
      <c r="N3828">
        <v>0</v>
      </c>
      <c r="O3828" t="s">
        <v>7169</v>
      </c>
      <c r="P3828">
        <v>1</v>
      </c>
      <c r="Q3828">
        <v>0</v>
      </c>
      <c r="T3828" t="str">
        <f>IF(LEN(A3828)=2,MID(A3828,1,1),IF(LEN(A3828)=3,MID(A3828,1,2),IF(LEN(A3828)=5,MID(A3828,1,3),IF(LEN(A3828)=7,MID(A3828,1,5),IF(LEN(A3828)=1,"")))))</f>
        <v>617</v>
      </c>
      <c r="U3828">
        <f>IF(LEN(A3828)=7,0,1)</f>
        <v>1</v>
      </c>
      <c r="V3828">
        <f t="shared" si="118"/>
        <v>1</v>
      </c>
      <c r="W3828">
        <f>IF(OR(LEFT(A3828)="1", LEFT(A3828)="2",LEFT(A3828)="3"),1,0)</f>
        <v>0</v>
      </c>
      <c r="Y3828" t="str">
        <f t="shared" si="119"/>
        <v>Penerimaan Kembali Penyertaan Modal (Investasi) Daerah</v>
      </c>
      <c r="AB3828" t="str">
        <f>IF(LEFT(A3828)="1","D",IF(LEFT(A3828)="2","K",IF(LEFT(A3828)="3","K",IF(LEFT(A3828)="4","K",IF(LEFT(A3828)="5","D",IF(LEFT(A3828)="6","D",IF(LEFT(A3828)="8","K",IF(LEFT(A3828)="9","D"))))))))</f>
        <v>D</v>
      </c>
      <c r="AD3828">
        <f>IF(LEFT(A3828)="4",1,IF(LEFT(A3828)="5",1,IF(LEFT(A3828)="6",1,0)))</f>
        <v>1</v>
      </c>
      <c r="AE3828">
        <f>IF(LEFT(A3828)="8",1,IF(LEFT(A3828)="9",1,0))</f>
        <v>0</v>
      </c>
      <c r="AF3828" t="str">
        <f>LEFT(A3828)</f>
        <v>6</v>
      </c>
    </row>
    <row r="3829" spans="1:32" x14ac:dyDescent="0.25">
      <c r="A3829" t="s">
        <v>7339</v>
      </c>
      <c r="B3829" t="s">
        <v>7338</v>
      </c>
      <c r="C3829" t="s">
        <v>7337</v>
      </c>
      <c r="D3829">
        <v>1</v>
      </c>
      <c r="E3829">
        <v>0</v>
      </c>
      <c r="F3829">
        <v>1</v>
      </c>
      <c r="G3829">
        <v>0</v>
      </c>
      <c r="H3829" t="s">
        <v>7338</v>
      </c>
      <c r="I3829" t="s">
        <v>10418</v>
      </c>
      <c r="J3829" t="s">
        <v>10420</v>
      </c>
      <c r="K3829" s="1">
        <v>42339</v>
      </c>
      <c r="L3829" s="1">
        <v>42339</v>
      </c>
      <c r="M3829" t="s">
        <v>10420</v>
      </c>
      <c r="N3829">
        <v>0</v>
      </c>
      <c r="O3829" t="s">
        <v>7169</v>
      </c>
      <c r="P3829">
        <v>1</v>
      </c>
      <c r="Q3829">
        <v>0</v>
      </c>
      <c r="T3829" t="str">
        <f>IF(LEN(A3829)=2,MID(A3829,1,1),IF(LEN(A3829)=3,MID(A3829,1,2),IF(LEN(A3829)=5,MID(A3829,1,3),IF(LEN(A3829)=7,MID(A3829,1,5),IF(LEN(A3829)=1,"")))))</f>
        <v>61701</v>
      </c>
      <c r="U3829">
        <f>IF(LEN(A3829)=7,0,1)</f>
        <v>0</v>
      </c>
      <c r="V3829">
        <f t="shared" si="118"/>
        <v>1</v>
      </c>
      <c r="W3829">
        <f>IF(OR(LEFT(A3829)="1", LEFT(A3829)="2",LEFT(A3829)="3"),1,0)</f>
        <v>0</v>
      </c>
      <c r="Y3829" t="str">
        <f t="shared" si="119"/>
        <v>Penerimaan Kembali Penyertaan Modal (Investasi) Daerah</v>
      </c>
      <c r="AB3829" t="str">
        <f>IF(LEFT(A3829)="1","D",IF(LEFT(A3829)="2","K",IF(LEFT(A3829)="3","K",IF(LEFT(A3829)="4","K",IF(LEFT(A3829)="5","D",IF(LEFT(A3829)="6","D",IF(LEFT(A3829)="8","K",IF(LEFT(A3829)="9","D"))))))))</f>
        <v>D</v>
      </c>
      <c r="AD3829">
        <f>IF(LEFT(A3829)="4",1,IF(LEFT(A3829)="5",1,IF(LEFT(A3829)="6",1,0)))</f>
        <v>1</v>
      </c>
      <c r="AE3829">
        <f>IF(LEFT(A3829)="8",1,IF(LEFT(A3829)="9",1,0))</f>
        <v>0</v>
      </c>
      <c r="AF3829" t="str">
        <f>LEFT(A3829)</f>
        <v>6</v>
      </c>
    </row>
    <row r="3830" spans="1:32" x14ac:dyDescent="0.25">
      <c r="A3830" t="s">
        <v>7340</v>
      </c>
      <c r="B3830" t="s">
        <v>7341</v>
      </c>
      <c r="C3830" t="s">
        <v>7335</v>
      </c>
      <c r="D3830">
        <v>1</v>
      </c>
      <c r="E3830">
        <v>1</v>
      </c>
      <c r="F3830">
        <v>1</v>
      </c>
      <c r="G3830">
        <v>0</v>
      </c>
      <c r="H3830" t="s">
        <v>7341</v>
      </c>
      <c r="I3830" t="s">
        <v>10418</v>
      </c>
      <c r="J3830" t="s">
        <v>10420</v>
      </c>
      <c r="K3830" s="1">
        <v>42339</v>
      </c>
      <c r="L3830" s="1">
        <v>42339</v>
      </c>
      <c r="M3830" t="s">
        <v>10420</v>
      </c>
      <c r="N3830">
        <v>0</v>
      </c>
      <c r="O3830" t="s">
        <v>7169</v>
      </c>
      <c r="P3830">
        <v>1</v>
      </c>
      <c r="Q3830">
        <v>0</v>
      </c>
      <c r="T3830" t="str">
        <f>IF(LEN(A3830)=2,MID(A3830,1,1),IF(LEN(A3830)=3,MID(A3830,1,2),IF(LEN(A3830)=5,MID(A3830,1,3),IF(LEN(A3830)=7,MID(A3830,1,5),IF(LEN(A3830)=1,"")))))</f>
        <v>617</v>
      </c>
      <c r="U3830">
        <f>IF(LEN(A3830)=7,0,1)</f>
        <v>1</v>
      </c>
      <c r="V3830">
        <f t="shared" si="118"/>
        <v>1</v>
      </c>
      <c r="W3830">
        <f>IF(OR(LEFT(A3830)="1", LEFT(A3830)="2",LEFT(A3830)="3"),1,0)</f>
        <v>0</v>
      </c>
      <c r="Y3830" t="str">
        <f t="shared" si="119"/>
        <v>Penerimaan Kembali Investasi Non Permanen Daerah</v>
      </c>
      <c r="AB3830" t="str">
        <f>IF(LEFT(A3830)="1","D",IF(LEFT(A3830)="2","K",IF(LEFT(A3830)="3","K",IF(LEFT(A3830)="4","K",IF(LEFT(A3830)="5","D",IF(LEFT(A3830)="6","D",IF(LEFT(A3830)="8","K",IF(LEFT(A3830)="9","D"))))))))</f>
        <v>D</v>
      </c>
      <c r="AD3830">
        <f>IF(LEFT(A3830)="4",1,IF(LEFT(A3830)="5",1,IF(LEFT(A3830)="6",1,0)))</f>
        <v>1</v>
      </c>
      <c r="AE3830">
        <f>IF(LEFT(A3830)="8",1,IF(LEFT(A3830)="9",1,0))</f>
        <v>0</v>
      </c>
      <c r="AF3830" t="str">
        <f>LEFT(A3830)</f>
        <v>6</v>
      </c>
    </row>
    <row r="3831" spans="1:32" x14ac:dyDescent="0.25">
      <c r="A3831" t="s">
        <v>7342</v>
      </c>
      <c r="B3831" t="s">
        <v>7343</v>
      </c>
      <c r="C3831" t="s">
        <v>7340</v>
      </c>
      <c r="D3831">
        <v>1</v>
      </c>
      <c r="E3831">
        <v>0</v>
      </c>
      <c r="F3831">
        <v>1</v>
      </c>
      <c r="G3831">
        <v>0</v>
      </c>
      <c r="H3831" t="s">
        <v>7343</v>
      </c>
      <c r="I3831" t="s">
        <v>10418</v>
      </c>
      <c r="J3831" t="s">
        <v>10420</v>
      </c>
      <c r="K3831" s="1">
        <v>42339</v>
      </c>
      <c r="L3831" s="1">
        <v>42339</v>
      </c>
      <c r="M3831" t="s">
        <v>10420</v>
      </c>
      <c r="N3831">
        <v>0</v>
      </c>
      <c r="O3831" t="s">
        <v>7169</v>
      </c>
      <c r="P3831">
        <v>1</v>
      </c>
      <c r="Q3831">
        <v>0</v>
      </c>
      <c r="T3831" t="str">
        <f>IF(LEN(A3831)=2,MID(A3831,1,1),IF(LEN(A3831)=3,MID(A3831,1,2),IF(LEN(A3831)=5,MID(A3831,1,3),IF(LEN(A3831)=7,MID(A3831,1,5),IF(LEN(A3831)=1,"")))))</f>
        <v>61702</v>
      </c>
      <c r="U3831">
        <f>IF(LEN(A3831)=7,0,1)</f>
        <v>0</v>
      </c>
      <c r="V3831">
        <f t="shared" si="118"/>
        <v>1</v>
      </c>
      <c r="W3831">
        <f>IF(OR(LEFT(A3831)="1", LEFT(A3831)="2",LEFT(A3831)="3"),1,0)</f>
        <v>0</v>
      </c>
      <c r="Y3831" t="str">
        <f t="shared" si="119"/>
        <v>Penerimaan Kembali Modal Bergulir</v>
      </c>
      <c r="AB3831" t="str">
        <f>IF(LEFT(A3831)="1","D",IF(LEFT(A3831)="2","K",IF(LEFT(A3831)="3","K",IF(LEFT(A3831)="4","K",IF(LEFT(A3831)="5","D",IF(LEFT(A3831)="6","D",IF(LEFT(A3831)="8","K",IF(LEFT(A3831)="9","D"))))))))</f>
        <v>D</v>
      </c>
      <c r="AD3831">
        <f>IF(LEFT(A3831)="4",1,IF(LEFT(A3831)="5",1,IF(LEFT(A3831)="6",1,0)))</f>
        <v>1</v>
      </c>
      <c r="AE3831">
        <f>IF(LEFT(A3831)="8",1,IF(LEFT(A3831)="9",1,0))</f>
        <v>0</v>
      </c>
      <c r="AF3831" t="str">
        <f>LEFT(A3831)</f>
        <v>6</v>
      </c>
    </row>
    <row r="3832" spans="1:32" x14ac:dyDescent="0.25">
      <c r="A3832" t="s">
        <v>7344</v>
      </c>
      <c r="B3832" t="s">
        <v>7345</v>
      </c>
      <c r="C3832" t="s">
        <v>7171</v>
      </c>
      <c r="D3832">
        <v>1</v>
      </c>
      <c r="E3832">
        <v>1</v>
      </c>
      <c r="F3832">
        <v>1</v>
      </c>
      <c r="G3832">
        <v>0</v>
      </c>
      <c r="H3832" t="s">
        <v>7345</v>
      </c>
      <c r="I3832" t="s">
        <v>10418</v>
      </c>
      <c r="J3832" t="s">
        <v>10420</v>
      </c>
      <c r="K3832" s="1">
        <v>42339</v>
      </c>
      <c r="L3832" s="1">
        <v>42339</v>
      </c>
      <c r="M3832" t="s">
        <v>10420</v>
      </c>
      <c r="N3832">
        <v>0</v>
      </c>
      <c r="O3832" t="s">
        <v>7169</v>
      </c>
      <c r="P3832">
        <v>1</v>
      </c>
      <c r="Q3832">
        <v>0</v>
      </c>
      <c r="T3832" t="str">
        <f>IF(LEN(A3832)=2,MID(A3832,1,1),IF(LEN(A3832)=3,MID(A3832,1,2),IF(LEN(A3832)=5,MID(A3832,1,3),IF(LEN(A3832)=7,MID(A3832,1,5),IF(LEN(A3832)=1,"")))))</f>
        <v>61</v>
      </c>
      <c r="U3832">
        <f>IF(LEN(A3832)=7,0,1)</f>
        <v>1</v>
      </c>
      <c r="V3832">
        <f t="shared" si="118"/>
        <v>1</v>
      </c>
      <c r="W3832">
        <f>IF(OR(LEFT(A3832)="1", LEFT(A3832)="2",LEFT(A3832)="3"),1,0)</f>
        <v>0</v>
      </c>
      <c r="Y3832" t="str">
        <f t="shared" si="119"/>
        <v>PENERIMAAN PEMBIAYAAN DAERAH LAIN YANG SAH</v>
      </c>
      <c r="AB3832" t="str">
        <f>IF(LEFT(A3832)="1","D",IF(LEFT(A3832)="2","K",IF(LEFT(A3832)="3","K",IF(LEFT(A3832)="4","K",IF(LEFT(A3832)="5","D",IF(LEFT(A3832)="6","D",IF(LEFT(A3832)="8","K",IF(LEFT(A3832)="9","D"))))))))</f>
        <v>D</v>
      </c>
      <c r="AD3832">
        <f>IF(LEFT(A3832)="4",1,IF(LEFT(A3832)="5",1,IF(LEFT(A3832)="6",1,0)))</f>
        <v>1</v>
      </c>
      <c r="AE3832">
        <f>IF(LEFT(A3832)="8",1,IF(LEFT(A3832)="9",1,0))</f>
        <v>0</v>
      </c>
      <c r="AF3832" t="str">
        <f>LEFT(A3832)</f>
        <v>6</v>
      </c>
    </row>
    <row r="3833" spans="1:32" x14ac:dyDescent="0.25">
      <c r="A3833" t="s">
        <v>7346</v>
      </c>
      <c r="B3833" t="s">
        <v>7347</v>
      </c>
      <c r="C3833" t="s">
        <v>7344</v>
      </c>
      <c r="D3833">
        <v>1</v>
      </c>
      <c r="E3833">
        <v>1</v>
      </c>
      <c r="F3833">
        <v>1</v>
      </c>
      <c r="G3833">
        <v>0</v>
      </c>
      <c r="H3833" t="s">
        <v>7347</v>
      </c>
      <c r="I3833" t="s">
        <v>10418</v>
      </c>
      <c r="J3833" t="s">
        <v>10420</v>
      </c>
      <c r="K3833" s="1">
        <v>42339</v>
      </c>
      <c r="L3833" s="1">
        <v>42339</v>
      </c>
      <c r="M3833" t="s">
        <v>10420</v>
      </c>
      <c r="N3833">
        <v>0</v>
      </c>
      <c r="O3833" t="s">
        <v>7169</v>
      </c>
      <c r="P3833">
        <v>1</v>
      </c>
      <c r="Q3833">
        <v>0</v>
      </c>
      <c r="T3833" t="str">
        <f>IF(LEN(A3833)=2,MID(A3833,1,1),IF(LEN(A3833)=3,MID(A3833,1,2),IF(LEN(A3833)=5,MID(A3833,1,3),IF(LEN(A3833)=7,MID(A3833,1,5),IF(LEN(A3833)=1,"")))))</f>
        <v>618</v>
      </c>
      <c r="U3833">
        <f>IF(LEN(A3833)=7,0,1)</f>
        <v>1</v>
      </c>
      <c r="V3833">
        <f t="shared" si="118"/>
        <v>1</v>
      </c>
      <c r="W3833">
        <f>IF(OR(LEFT(A3833)="1", LEFT(A3833)="2",LEFT(A3833)="3"),1,0)</f>
        <v>0</v>
      </c>
      <c r="Y3833" t="str">
        <f t="shared" si="119"/>
        <v>Penerimaan Pembiayaan Daerah Lain yang Sah</v>
      </c>
      <c r="AB3833" t="str">
        <f>IF(LEFT(A3833)="1","D",IF(LEFT(A3833)="2","K",IF(LEFT(A3833)="3","K",IF(LEFT(A3833)="4","K",IF(LEFT(A3833)="5","D",IF(LEFT(A3833)="6","D",IF(LEFT(A3833)="8","K",IF(LEFT(A3833)="9","D"))))))))</f>
        <v>D</v>
      </c>
      <c r="AD3833">
        <f>IF(LEFT(A3833)="4",1,IF(LEFT(A3833)="5",1,IF(LEFT(A3833)="6",1,0)))</f>
        <v>1</v>
      </c>
      <c r="AE3833">
        <f>IF(LEFT(A3833)="8",1,IF(LEFT(A3833)="9",1,0))</f>
        <v>0</v>
      </c>
      <c r="AF3833" t="str">
        <f>LEFT(A3833)</f>
        <v>6</v>
      </c>
    </row>
    <row r="3834" spans="1:32" x14ac:dyDescent="0.25">
      <c r="A3834" t="s">
        <v>7348</v>
      </c>
      <c r="B3834" t="s">
        <v>7347</v>
      </c>
      <c r="C3834" t="s">
        <v>7346</v>
      </c>
      <c r="D3834">
        <v>1</v>
      </c>
      <c r="E3834">
        <v>0</v>
      </c>
      <c r="F3834">
        <v>1</v>
      </c>
      <c r="G3834">
        <v>0</v>
      </c>
      <c r="H3834" t="s">
        <v>7347</v>
      </c>
      <c r="I3834" t="s">
        <v>10418</v>
      </c>
      <c r="J3834" t="s">
        <v>10420</v>
      </c>
      <c r="K3834" s="1">
        <v>42339</v>
      </c>
      <c r="L3834" s="1">
        <v>42339</v>
      </c>
      <c r="M3834" t="s">
        <v>10420</v>
      </c>
      <c r="N3834">
        <v>0</v>
      </c>
      <c r="O3834" t="s">
        <v>7169</v>
      </c>
      <c r="P3834">
        <v>1</v>
      </c>
      <c r="Q3834">
        <v>0</v>
      </c>
      <c r="T3834" t="str">
        <f>IF(LEN(A3834)=2,MID(A3834,1,1),IF(LEN(A3834)=3,MID(A3834,1,2),IF(LEN(A3834)=5,MID(A3834,1,3),IF(LEN(A3834)=7,MID(A3834,1,5),IF(LEN(A3834)=1,"")))))</f>
        <v>61801</v>
      </c>
      <c r="U3834">
        <f>IF(LEN(A3834)=7,0,1)</f>
        <v>0</v>
      </c>
      <c r="V3834">
        <f t="shared" si="118"/>
        <v>1</v>
      </c>
      <c r="W3834">
        <f>IF(OR(LEFT(A3834)="1", LEFT(A3834)="2",LEFT(A3834)="3"),1,0)</f>
        <v>0</v>
      </c>
      <c r="Y3834" t="str">
        <f t="shared" si="119"/>
        <v>Penerimaan Pembiayaan Daerah Lain yang Sah</v>
      </c>
      <c r="AB3834" t="str">
        <f>IF(LEFT(A3834)="1","D",IF(LEFT(A3834)="2","K",IF(LEFT(A3834)="3","K",IF(LEFT(A3834)="4","K",IF(LEFT(A3834)="5","D",IF(LEFT(A3834)="6","D",IF(LEFT(A3834)="8","K",IF(LEFT(A3834)="9","D"))))))))</f>
        <v>D</v>
      </c>
      <c r="AD3834">
        <f>IF(LEFT(A3834)="4",1,IF(LEFT(A3834)="5",1,IF(LEFT(A3834)="6",1,0)))</f>
        <v>1</v>
      </c>
      <c r="AE3834">
        <f>IF(LEFT(A3834)="8",1,IF(LEFT(A3834)="9",1,0))</f>
        <v>0</v>
      </c>
      <c r="AF3834" t="str">
        <f>LEFT(A3834)</f>
        <v>6</v>
      </c>
    </row>
    <row r="3835" spans="1:32" x14ac:dyDescent="0.25">
      <c r="A3835" t="s">
        <v>7349</v>
      </c>
      <c r="B3835" t="s">
        <v>7350</v>
      </c>
      <c r="C3835" t="s">
        <v>7169</v>
      </c>
      <c r="D3835">
        <v>1</v>
      </c>
      <c r="E3835">
        <v>1</v>
      </c>
      <c r="F3835">
        <v>1</v>
      </c>
      <c r="G3835">
        <v>0</v>
      </c>
      <c r="H3835" t="s">
        <v>7350</v>
      </c>
      <c r="I3835" t="s">
        <v>10418</v>
      </c>
      <c r="J3835" t="s">
        <v>10420</v>
      </c>
      <c r="K3835" s="1">
        <v>42339</v>
      </c>
      <c r="L3835" s="1">
        <v>42339</v>
      </c>
      <c r="M3835" t="s">
        <v>10420</v>
      </c>
      <c r="N3835">
        <v>0</v>
      </c>
      <c r="O3835" t="s">
        <v>7169</v>
      </c>
      <c r="P3835">
        <v>1</v>
      </c>
      <c r="Q3835">
        <v>0</v>
      </c>
      <c r="T3835" t="str">
        <f>IF(LEN(A3835)=2,MID(A3835,1,1),IF(LEN(A3835)=3,MID(A3835,1,2),IF(LEN(A3835)=5,MID(A3835,1,3),IF(LEN(A3835)=7,MID(A3835,1,5),IF(LEN(A3835)=1,"")))))</f>
        <v>6</v>
      </c>
      <c r="U3835">
        <f>IF(LEN(A3835)=7,0,1)</f>
        <v>1</v>
      </c>
      <c r="V3835">
        <f t="shared" si="118"/>
        <v>1</v>
      </c>
      <c r="W3835">
        <f>IF(OR(LEFT(A3835)="1", LEFT(A3835)="2",LEFT(A3835)="3"),1,0)</f>
        <v>0</v>
      </c>
      <c r="Y3835" t="str">
        <f t="shared" si="119"/>
        <v>PENGELUARAN PEMBIAYAAN DAERAH</v>
      </c>
      <c r="AB3835" t="str">
        <f>IF(LEFT(A3835)="1","D",IF(LEFT(A3835)="2","K",IF(LEFT(A3835)="3","K",IF(LEFT(A3835)="4","K",IF(LEFT(A3835)="5","D",IF(LEFT(A3835)="6","D",IF(LEFT(A3835)="8","K",IF(LEFT(A3835)="9","D"))))))))</f>
        <v>D</v>
      </c>
      <c r="AD3835">
        <f>IF(LEFT(A3835)="4",1,IF(LEFT(A3835)="5",1,IF(LEFT(A3835)="6",1,0)))</f>
        <v>1</v>
      </c>
      <c r="AE3835">
        <f>IF(LEFT(A3835)="8",1,IF(LEFT(A3835)="9",1,0))</f>
        <v>0</v>
      </c>
      <c r="AF3835" t="str">
        <f>LEFT(A3835)</f>
        <v>6</v>
      </c>
    </row>
    <row r="3836" spans="1:32" x14ac:dyDescent="0.25">
      <c r="A3836" t="s">
        <v>7351</v>
      </c>
      <c r="B3836" t="s">
        <v>7352</v>
      </c>
      <c r="C3836" t="s">
        <v>7349</v>
      </c>
      <c r="D3836">
        <v>1</v>
      </c>
      <c r="E3836">
        <v>1</v>
      </c>
      <c r="F3836">
        <v>1</v>
      </c>
      <c r="G3836">
        <v>0</v>
      </c>
      <c r="H3836" t="s">
        <v>7352</v>
      </c>
      <c r="I3836" t="s">
        <v>10418</v>
      </c>
      <c r="J3836" t="s">
        <v>10420</v>
      </c>
      <c r="K3836" s="1">
        <v>42339</v>
      </c>
      <c r="L3836" s="1">
        <v>42339</v>
      </c>
      <c r="M3836" t="s">
        <v>10420</v>
      </c>
      <c r="N3836">
        <v>0</v>
      </c>
      <c r="O3836" t="s">
        <v>7169</v>
      </c>
      <c r="P3836">
        <v>1</v>
      </c>
      <c r="Q3836">
        <v>0</v>
      </c>
      <c r="T3836" t="str">
        <f>IF(LEN(A3836)=2,MID(A3836,1,1),IF(LEN(A3836)=3,MID(A3836,1,2),IF(LEN(A3836)=5,MID(A3836,1,3),IF(LEN(A3836)=7,MID(A3836,1,5),IF(LEN(A3836)=1,"")))))</f>
        <v>62</v>
      </c>
      <c r="U3836">
        <f>IF(LEN(A3836)=7,0,1)</f>
        <v>1</v>
      </c>
      <c r="V3836">
        <f t="shared" si="118"/>
        <v>1</v>
      </c>
      <c r="W3836">
        <f>IF(OR(LEFT(A3836)="1", LEFT(A3836)="2",LEFT(A3836)="3"),1,0)</f>
        <v>0</v>
      </c>
      <c r="Y3836" t="str">
        <f t="shared" si="119"/>
        <v>PEMBENTUKAN DANA CADANGAN</v>
      </c>
      <c r="AB3836" t="str">
        <f>IF(LEFT(A3836)="1","D",IF(LEFT(A3836)="2","K",IF(LEFT(A3836)="3","K",IF(LEFT(A3836)="4","K",IF(LEFT(A3836)="5","D",IF(LEFT(A3836)="6","D",IF(LEFT(A3836)="8","K",IF(LEFT(A3836)="9","D"))))))))</f>
        <v>D</v>
      </c>
      <c r="AD3836">
        <f>IF(LEFT(A3836)="4",1,IF(LEFT(A3836)="5",1,IF(LEFT(A3836)="6",1,0)))</f>
        <v>1</v>
      </c>
      <c r="AE3836">
        <f>IF(LEFT(A3836)="8",1,IF(LEFT(A3836)="9",1,0))</f>
        <v>0</v>
      </c>
      <c r="AF3836" t="str">
        <f>LEFT(A3836)</f>
        <v>6</v>
      </c>
    </row>
    <row r="3837" spans="1:32" x14ac:dyDescent="0.25">
      <c r="A3837" t="s">
        <v>7353</v>
      </c>
      <c r="B3837" t="s">
        <v>7265</v>
      </c>
      <c r="C3837" t="s">
        <v>7351</v>
      </c>
      <c r="D3837">
        <v>1</v>
      </c>
      <c r="E3837">
        <v>1</v>
      </c>
      <c r="F3837">
        <v>1</v>
      </c>
      <c r="G3837">
        <v>0</v>
      </c>
      <c r="H3837" t="s">
        <v>7265</v>
      </c>
      <c r="I3837" t="s">
        <v>10418</v>
      </c>
      <c r="J3837" t="s">
        <v>10420</v>
      </c>
      <c r="K3837" s="1">
        <v>42339</v>
      </c>
      <c r="L3837" s="1">
        <v>42339</v>
      </c>
      <c r="M3837" t="s">
        <v>10420</v>
      </c>
      <c r="N3837">
        <v>0</v>
      </c>
      <c r="O3837" t="s">
        <v>7169</v>
      </c>
      <c r="P3837">
        <v>1</v>
      </c>
      <c r="Q3837">
        <v>0</v>
      </c>
      <c r="T3837" t="str">
        <f>IF(LEN(A3837)=2,MID(A3837,1,1),IF(LEN(A3837)=3,MID(A3837,1,2),IF(LEN(A3837)=5,MID(A3837,1,3),IF(LEN(A3837)=7,MID(A3837,1,5),IF(LEN(A3837)=1,"")))))</f>
        <v>621</v>
      </c>
      <c r="U3837">
        <f>IF(LEN(A3837)=7,0,1)</f>
        <v>1</v>
      </c>
      <c r="V3837">
        <f t="shared" si="118"/>
        <v>1</v>
      </c>
      <c r="W3837">
        <f>IF(OR(LEFT(A3837)="1", LEFT(A3837)="2",LEFT(A3837)="3"),1,0)</f>
        <v>0</v>
      </c>
      <c r="Y3837" t="str">
        <f t="shared" si="119"/>
        <v>Pembentukan Dana Cadangan</v>
      </c>
      <c r="AB3837" t="str">
        <f>IF(LEFT(A3837)="1","D",IF(LEFT(A3837)="2","K",IF(LEFT(A3837)="3","K",IF(LEFT(A3837)="4","K",IF(LEFT(A3837)="5","D",IF(LEFT(A3837)="6","D",IF(LEFT(A3837)="8","K",IF(LEFT(A3837)="9","D"))))))))</f>
        <v>D</v>
      </c>
      <c r="AD3837">
        <f>IF(LEFT(A3837)="4",1,IF(LEFT(A3837)="5",1,IF(LEFT(A3837)="6",1,0)))</f>
        <v>1</v>
      </c>
      <c r="AE3837">
        <f>IF(LEFT(A3837)="8",1,IF(LEFT(A3837)="9",1,0))</f>
        <v>0</v>
      </c>
      <c r="AF3837" t="str">
        <f>LEFT(A3837)</f>
        <v>6</v>
      </c>
    </row>
    <row r="3838" spans="1:32" x14ac:dyDescent="0.25">
      <c r="A3838" t="s">
        <v>7354</v>
      </c>
      <c r="B3838" t="s">
        <v>7265</v>
      </c>
      <c r="C3838" t="s">
        <v>7353</v>
      </c>
      <c r="D3838">
        <v>1</v>
      </c>
      <c r="E3838">
        <v>0</v>
      </c>
      <c r="F3838">
        <v>1</v>
      </c>
      <c r="G3838">
        <v>0</v>
      </c>
      <c r="H3838" t="s">
        <v>7265</v>
      </c>
      <c r="I3838" t="s">
        <v>10418</v>
      </c>
      <c r="J3838" t="s">
        <v>10420</v>
      </c>
      <c r="K3838" s="1">
        <v>42339</v>
      </c>
      <c r="L3838" s="1">
        <v>42339</v>
      </c>
      <c r="M3838" t="s">
        <v>10420</v>
      </c>
      <c r="N3838">
        <v>0</v>
      </c>
      <c r="O3838" t="s">
        <v>7169</v>
      </c>
      <c r="P3838">
        <v>1</v>
      </c>
      <c r="Q3838">
        <v>0</v>
      </c>
      <c r="T3838" t="str">
        <f>IF(LEN(A3838)=2,MID(A3838,1,1),IF(LEN(A3838)=3,MID(A3838,1,2),IF(LEN(A3838)=5,MID(A3838,1,3),IF(LEN(A3838)=7,MID(A3838,1,5),IF(LEN(A3838)=1,"")))))</f>
        <v>62101</v>
      </c>
      <c r="U3838">
        <f>IF(LEN(A3838)=7,0,1)</f>
        <v>0</v>
      </c>
      <c r="V3838">
        <f t="shared" si="118"/>
        <v>1</v>
      </c>
      <c r="W3838">
        <f>IF(OR(LEFT(A3838)="1", LEFT(A3838)="2",LEFT(A3838)="3"),1,0)</f>
        <v>0</v>
      </c>
      <c r="Y3838" t="str">
        <f t="shared" si="119"/>
        <v>Pembentukan Dana Cadangan</v>
      </c>
      <c r="AB3838" t="str">
        <f>IF(LEFT(A3838)="1","D",IF(LEFT(A3838)="2","K",IF(LEFT(A3838)="3","K",IF(LEFT(A3838)="4","K",IF(LEFT(A3838)="5","D",IF(LEFT(A3838)="6","D",IF(LEFT(A3838)="8","K",IF(LEFT(A3838)="9","D"))))))))</f>
        <v>D</v>
      </c>
      <c r="AD3838">
        <f>IF(LEFT(A3838)="4",1,IF(LEFT(A3838)="5",1,IF(LEFT(A3838)="6",1,0)))</f>
        <v>1</v>
      </c>
      <c r="AE3838">
        <f>IF(LEFT(A3838)="8",1,IF(LEFT(A3838)="9",1,0))</f>
        <v>0</v>
      </c>
      <c r="AF3838" t="str">
        <f>LEFT(A3838)</f>
        <v>6</v>
      </c>
    </row>
    <row r="3839" spans="1:32" x14ac:dyDescent="0.25">
      <c r="A3839" t="s">
        <v>7355</v>
      </c>
      <c r="B3839" t="s">
        <v>7356</v>
      </c>
      <c r="C3839" t="s">
        <v>7349</v>
      </c>
      <c r="D3839">
        <v>1</v>
      </c>
      <c r="E3839">
        <v>1</v>
      </c>
      <c r="F3839">
        <v>1</v>
      </c>
      <c r="G3839">
        <v>0</v>
      </c>
      <c r="H3839" t="s">
        <v>7356</v>
      </c>
      <c r="I3839" t="s">
        <v>10418</v>
      </c>
      <c r="J3839" t="s">
        <v>10420</v>
      </c>
      <c r="K3839" s="1">
        <v>42339</v>
      </c>
      <c r="L3839" s="1">
        <v>42339</v>
      </c>
      <c r="M3839" t="s">
        <v>10420</v>
      </c>
      <c r="N3839">
        <v>0</v>
      </c>
      <c r="O3839" t="s">
        <v>7169</v>
      </c>
      <c r="P3839">
        <v>1</v>
      </c>
      <c r="Q3839">
        <v>0</v>
      </c>
      <c r="T3839" t="str">
        <f>IF(LEN(A3839)=2,MID(A3839,1,1),IF(LEN(A3839)=3,MID(A3839,1,2),IF(LEN(A3839)=5,MID(A3839,1,3),IF(LEN(A3839)=7,MID(A3839,1,5),IF(LEN(A3839)=1,"")))))</f>
        <v>62</v>
      </c>
      <c r="U3839">
        <f>IF(LEN(A3839)=7,0,1)</f>
        <v>1</v>
      </c>
      <c r="V3839">
        <f t="shared" si="118"/>
        <v>1</v>
      </c>
      <c r="W3839">
        <f>IF(OR(LEFT(A3839)="1", LEFT(A3839)="2",LEFT(A3839)="3"),1,0)</f>
        <v>0</v>
      </c>
      <c r="Y3839" t="str">
        <f t="shared" si="119"/>
        <v>PENYERTAAN MODAL (INVESTASI) PEMERINTAH DAERAH</v>
      </c>
      <c r="AB3839" t="str">
        <f>IF(LEFT(A3839)="1","D",IF(LEFT(A3839)="2","K",IF(LEFT(A3839)="3","K",IF(LEFT(A3839)="4","K",IF(LEFT(A3839)="5","D",IF(LEFT(A3839)="6","D",IF(LEFT(A3839)="8","K",IF(LEFT(A3839)="9","D"))))))))</f>
        <v>D</v>
      </c>
      <c r="AD3839">
        <f>IF(LEFT(A3839)="4",1,IF(LEFT(A3839)="5",1,IF(LEFT(A3839)="6",1,0)))</f>
        <v>1</v>
      </c>
      <c r="AE3839">
        <f>IF(LEFT(A3839)="8",1,IF(LEFT(A3839)="9",1,0))</f>
        <v>0</v>
      </c>
      <c r="AF3839" t="str">
        <f>LEFT(A3839)</f>
        <v>6</v>
      </c>
    </row>
    <row r="3840" spans="1:32" x14ac:dyDescent="0.25">
      <c r="A3840" t="s">
        <v>7357</v>
      </c>
      <c r="B3840" t="s">
        <v>7358</v>
      </c>
      <c r="C3840" t="s">
        <v>7355</v>
      </c>
      <c r="D3840">
        <v>1</v>
      </c>
      <c r="E3840">
        <v>1</v>
      </c>
      <c r="F3840">
        <v>1</v>
      </c>
      <c r="G3840">
        <v>0</v>
      </c>
      <c r="H3840" t="s">
        <v>7358</v>
      </c>
      <c r="I3840" t="s">
        <v>10418</v>
      </c>
      <c r="J3840" t="s">
        <v>10420</v>
      </c>
      <c r="K3840" s="1">
        <v>42339</v>
      </c>
      <c r="L3840" s="1">
        <v>42339</v>
      </c>
      <c r="M3840" t="s">
        <v>10420</v>
      </c>
      <c r="N3840">
        <v>0</v>
      </c>
      <c r="O3840" t="s">
        <v>7169</v>
      </c>
      <c r="P3840">
        <v>1</v>
      </c>
      <c r="Q3840">
        <v>0</v>
      </c>
      <c r="T3840" t="str">
        <f>IF(LEN(A3840)=2,MID(A3840,1,1),IF(LEN(A3840)=3,MID(A3840,1,2),IF(LEN(A3840)=5,MID(A3840,1,3),IF(LEN(A3840)=7,MID(A3840,1,5),IF(LEN(A3840)=1,"")))))</f>
        <v>622</v>
      </c>
      <c r="U3840">
        <f>IF(LEN(A3840)=7,0,1)</f>
        <v>1</v>
      </c>
      <c r="V3840">
        <f t="shared" si="118"/>
        <v>1</v>
      </c>
      <c r="W3840">
        <f>IF(OR(LEFT(A3840)="1", LEFT(A3840)="2",LEFT(A3840)="3"),1,0)</f>
        <v>0</v>
      </c>
      <c r="Y3840" t="str">
        <f t="shared" si="119"/>
        <v>Badan usaha milik pemerintah (BUMN)</v>
      </c>
      <c r="AB3840" t="str">
        <f>IF(LEFT(A3840)="1","D",IF(LEFT(A3840)="2","K",IF(LEFT(A3840)="3","K",IF(LEFT(A3840)="4","K",IF(LEFT(A3840)="5","D",IF(LEFT(A3840)="6","D",IF(LEFT(A3840)="8","K",IF(LEFT(A3840)="9","D"))))))))</f>
        <v>D</v>
      </c>
      <c r="AD3840">
        <f>IF(LEFT(A3840)="4",1,IF(LEFT(A3840)="5",1,IF(LEFT(A3840)="6",1,0)))</f>
        <v>1</v>
      </c>
      <c r="AE3840">
        <f>IF(LEFT(A3840)="8",1,IF(LEFT(A3840)="9",1,0))</f>
        <v>0</v>
      </c>
      <c r="AF3840" t="str">
        <f>LEFT(A3840)</f>
        <v>6</v>
      </c>
    </row>
    <row r="3841" spans="1:32" x14ac:dyDescent="0.25">
      <c r="A3841" t="s">
        <v>7359</v>
      </c>
      <c r="B3841" t="s">
        <v>7358</v>
      </c>
      <c r="C3841" t="s">
        <v>7357</v>
      </c>
      <c r="D3841">
        <v>1</v>
      </c>
      <c r="E3841">
        <v>0</v>
      </c>
      <c r="F3841">
        <v>1</v>
      </c>
      <c r="G3841">
        <v>0</v>
      </c>
      <c r="H3841" t="s">
        <v>7358</v>
      </c>
      <c r="I3841" t="s">
        <v>10418</v>
      </c>
      <c r="J3841" t="s">
        <v>10420</v>
      </c>
      <c r="K3841" s="1">
        <v>42339</v>
      </c>
      <c r="L3841" s="1">
        <v>42339</v>
      </c>
      <c r="M3841" t="s">
        <v>10420</v>
      </c>
      <c r="N3841">
        <v>0</v>
      </c>
      <c r="O3841" t="s">
        <v>7169</v>
      </c>
      <c r="P3841">
        <v>1</v>
      </c>
      <c r="Q3841">
        <v>0</v>
      </c>
      <c r="T3841" t="str">
        <f>IF(LEN(A3841)=2,MID(A3841,1,1),IF(LEN(A3841)=3,MID(A3841,1,2),IF(LEN(A3841)=5,MID(A3841,1,3),IF(LEN(A3841)=7,MID(A3841,1,5),IF(LEN(A3841)=1,"")))))</f>
        <v>62201</v>
      </c>
      <c r="U3841">
        <f>IF(LEN(A3841)=7,0,1)</f>
        <v>0</v>
      </c>
      <c r="V3841">
        <f t="shared" si="118"/>
        <v>1</v>
      </c>
      <c r="W3841">
        <f>IF(OR(LEFT(A3841)="1", LEFT(A3841)="2",LEFT(A3841)="3"),1,0)</f>
        <v>0</v>
      </c>
      <c r="Y3841" t="str">
        <f t="shared" si="119"/>
        <v>Badan usaha milik pemerintah (BUMN)</v>
      </c>
      <c r="AB3841" t="str">
        <f>IF(LEFT(A3841)="1","D",IF(LEFT(A3841)="2","K",IF(LEFT(A3841)="3","K",IF(LEFT(A3841)="4","K",IF(LEFT(A3841)="5","D",IF(LEFT(A3841)="6","D",IF(LEFT(A3841)="8","K",IF(LEFT(A3841)="9","D"))))))))</f>
        <v>D</v>
      </c>
      <c r="AD3841">
        <f>IF(LEFT(A3841)="4",1,IF(LEFT(A3841)="5",1,IF(LEFT(A3841)="6",1,0)))</f>
        <v>1</v>
      </c>
      <c r="AE3841">
        <f>IF(LEFT(A3841)="8",1,IF(LEFT(A3841)="9",1,0))</f>
        <v>0</v>
      </c>
      <c r="AF3841" t="str">
        <f>LEFT(A3841)</f>
        <v>6</v>
      </c>
    </row>
    <row r="3842" spans="1:32" x14ac:dyDescent="0.25">
      <c r="A3842" t="s">
        <v>7360</v>
      </c>
      <c r="B3842" t="s">
        <v>7361</v>
      </c>
      <c r="C3842" t="s">
        <v>7355</v>
      </c>
      <c r="D3842">
        <v>1</v>
      </c>
      <c r="E3842">
        <v>1</v>
      </c>
      <c r="F3842">
        <v>1</v>
      </c>
      <c r="G3842">
        <v>0</v>
      </c>
      <c r="H3842" t="s">
        <v>7361</v>
      </c>
      <c r="I3842" t="s">
        <v>10418</v>
      </c>
      <c r="J3842" t="s">
        <v>10420</v>
      </c>
      <c r="K3842" s="1">
        <v>42339</v>
      </c>
      <c r="L3842" s="1">
        <v>42339</v>
      </c>
      <c r="M3842" t="s">
        <v>10420</v>
      </c>
      <c r="N3842">
        <v>0</v>
      </c>
      <c r="O3842" t="s">
        <v>7169</v>
      </c>
      <c r="P3842">
        <v>1</v>
      </c>
      <c r="Q3842">
        <v>0</v>
      </c>
      <c r="T3842" t="str">
        <f>IF(LEN(A3842)=2,MID(A3842,1,1),IF(LEN(A3842)=3,MID(A3842,1,2),IF(LEN(A3842)=5,MID(A3842,1,3),IF(LEN(A3842)=7,MID(A3842,1,5),IF(LEN(A3842)=1,"")))))</f>
        <v>622</v>
      </c>
      <c r="U3842">
        <f>IF(LEN(A3842)=7,0,1)</f>
        <v>1</v>
      </c>
      <c r="V3842">
        <f t="shared" ref="V3842:V3905" si="120">IF(OR(LEFT(A3842)="1", LEFT(A3842)="2",LEFT(A3842)="3"),0,1)</f>
        <v>1</v>
      </c>
      <c r="W3842">
        <f>IF(OR(LEFT(A3842)="1", LEFT(A3842)="2",LEFT(A3842)="3"),1,0)</f>
        <v>0</v>
      </c>
      <c r="Y3842" t="str">
        <f t="shared" ref="Y3842:Y3905" si="121">B3842</f>
        <v>Badan usaha milik daerah (BUMD)</v>
      </c>
      <c r="AB3842" t="str">
        <f>IF(LEFT(A3842)="1","D",IF(LEFT(A3842)="2","K",IF(LEFT(A3842)="3","K",IF(LEFT(A3842)="4","K",IF(LEFT(A3842)="5","D",IF(LEFT(A3842)="6","D",IF(LEFT(A3842)="8","K",IF(LEFT(A3842)="9","D"))))))))</f>
        <v>D</v>
      </c>
      <c r="AD3842">
        <f>IF(LEFT(A3842)="4",1,IF(LEFT(A3842)="5",1,IF(LEFT(A3842)="6",1,0)))</f>
        <v>1</v>
      </c>
      <c r="AE3842">
        <f>IF(LEFT(A3842)="8",1,IF(LEFT(A3842)="9",1,0))</f>
        <v>0</v>
      </c>
      <c r="AF3842" t="str">
        <f>LEFT(A3842)</f>
        <v>6</v>
      </c>
    </row>
    <row r="3843" spans="1:32" x14ac:dyDescent="0.25">
      <c r="A3843" t="s">
        <v>7362</v>
      </c>
      <c r="B3843" t="s">
        <v>7361</v>
      </c>
      <c r="C3843" t="s">
        <v>7360</v>
      </c>
      <c r="D3843">
        <v>1</v>
      </c>
      <c r="E3843">
        <v>0</v>
      </c>
      <c r="F3843">
        <v>1</v>
      </c>
      <c r="G3843">
        <v>0</v>
      </c>
      <c r="H3843" t="s">
        <v>7361</v>
      </c>
      <c r="I3843" t="s">
        <v>10418</v>
      </c>
      <c r="J3843" t="s">
        <v>10420</v>
      </c>
      <c r="K3843" s="1">
        <v>42339</v>
      </c>
      <c r="L3843" s="1">
        <v>42339</v>
      </c>
      <c r="M3843" t="s">
        <v>10420</v>
      </c>
      <c r="N3843">
        <v>0</v>
      </c>
      <c r="O3843" t="s">
        <v>7169</v>
      </c>
      <c r="P3843">
        <v>1</v>
      </c>
      <c r="Q3843">
        <v>0</v>
      </c>
      <c r="T3843" t="str">
        <f>IF(LEN(A3843)=2,MID(A3843,1,1),IF(LEN(A3843)=3,MID(A3843,1,2),IF(LEN(A3843)=5,MID(A3843,1,3),IF(LEN(A3843)=7,MID(A3843,1,5),IF(LEN(A3843)=1,"")))))</f>
        <v>62202</v>
      </c>
      <c r="U3843">
        <f>IF(LEN(A3843)=7,0,1)</f>
        <v>0</v>
      </c>
      <c r="V3843">
        <f t="shared" si="120"/>
        <v>1</v>
      </c>
      <c r="W3843">
        <f>IF(OR(LEFT(A3843)="1", LEFT(A3843)="2",LEFT(A3843)="3"),1,0)</f>
        <v>0</v>
      </c>
      <c r="Y3843" t="str">
        <f t="shared" si="121"/>
        <v>Badan usaha milik daerah (BUMD)</v>
      </c>
      <c r="AB3843" t="str">
        <f>IF(LEFT(A3843)="1","D",IF(LEFT(A3843)="2","K",IF(LEFT(A3843)="3","K",IF(LEFT(A3843)="4","K",IF(LEFT(A3843)="5","D",IF(LEFT(A3843)="6","D",IF(LEFT(A3843)="8","K",IF(LEFT(A3843)="9","D"))))))))</f>
        <v>D</v>
      </c>
      <c r="AD3843">
        <f>IF(LEFT(A3843)="4",1,IF(LEFT(A3843)="5",1,IF(LEFT(A3843)="6",1,0)))</f>
        <v>1</v>
      </c>
      <c r="AE3843">
        <f>IF(LEFT(A3843)="8",1,IF(LEFT(A3843)="9",1,0))</f>
        <v>0</v>
      </c>
      <c r="AF3843" t="str">
        <f>LEFT(A3843)</f>
        <v>6</v>
      </c>
    </row>
    <row r="3844" spans="1:32" x14ac:dyDescent="0.25">
      <c r="A3844" t="s">
        <v>7363</v>
      </c>
      <c r="B3844" t="s">
        <v>7364</v>
      </c>
      <c r="C3844" t="s">
        <v>7355</v>
      </c>
      <c r="D3844">
        <v>1</v>
      </c>
      <c r="E3844">
        <v>1</v>
      </c>
      <c r="F3844">
        <v>1</v>
      </c>
      <c r="G3844">
        <v>0</v>
      </c>
      <c r="H3844" t="s">
        <v>7364</v>
      </c>
      <c r="I3844" t="s">
        <v>10418</v>
      </c>
      <c r="J3844" t="s">
        <v>10420</v>
      </c>
      <c r="K3844" s="1">
        <v>42339</v>
      </c>
      <c r="L3844" s="1">
        <v>42339</v>
      </c>
      <c r="M3844" t="s">
        <v>10420</v>
      </c>
      <c r="N3844">
        <v>0</v>
      </c>
      <c r="O3844" t="s">
        <v>7169</v>
      </c>
      <c r="P3844">
        <v>1</v>
      </c>
      <c r="Q3844">
        <v>0</v>
      </c>
      <c r="T3844" t="str">
        <f>IF(LEN(A3844)=2,MID(A3844,1,1),IF(LEN(A3844)=3,MID(A3844,1,2),IF(LEN(A3844)=5,MID(A3844,1,3),IF(LEN(A3844)=7,MID(A3844,1,5),IF(LEN(A3844)=1,"")))))</f>
        <v>622</v>
      </c>
      <c r="U3844">
        <f>IF(LEN(A3844)=7,0,1)</f>
        <v>1</v>
      </c>
      <c r="V3844">
        <f t="shared" si="120"/>
        <v>1</v>
      </c>
      <c r="W3844">
        <f>IF(OR(LEFT(A3844)="1", LEFT(A3844)="2",LEFT(A3844)="3"),1,0)</f>
        <v>0</v>
      </c>
      <c r="Y3844" t="str">
        <f t="shared" si="121"/>
        <v>Badan usaha milik swasta</v>
      </c>
      <c r="AB3844" t="str">
        <f>IF(LEFT(A3844)="1","D",IF(LEFT(A3844)="2","K",IF(LEFT(A3844)="3","K",IF(LEFT(A3844)="4","K",IF(LEFT(A3844)="5","D",IF(LEFT(A3844)="6","D",IF(LEFT(A3844)="8","K",IF(LEFT(A3844)="9","D"))))))))</f>
        <v>D</v>
      </c>
      <c r="AD3844">
        <f>IF(LEFT(A3844)="4",1,IF(LEFT(A3844)="5",1,IF(LEFT(A3844)="6",1,0)))</f>
        <v>1</v>
      </c>
      <c r="AE3844">
        <f>IF(LEFT(A3844)="8",1,IF(LEFT(A3844)="9",1,0))</f>
        <v>0</v>
      </c>
      <c r="AF3844" t="str">
        <f>LEFT(A3844)</f>
        <v>6</v>
      </c>
    </row>
    <row r="3845" spans="1:32" x14ac:dyDescent="0.25">
      <c r="A3845" t="s">
        <v>7365</v>
      </c>
      <c r="B3845" t="s">
        <v>7364</v>
      </c>
      <c r="C3845" t="s">
        <v>7363</v>
      </c>
      <c r="D3845">
        <v>1</v>
      </c>
      <c r="E3845">
        <v>0</v>
      </c>
      <c r="F3845">
        <v>1</v>
      </c>
      <c r="G3845">
        <v>0</v>
      </c>
      <c r="H3845" t="s">
        <v>7364</v>
      </c>
      <c r="I3845" t="s">
        <v>10418</v>
      </c>
      <c r="J3845" t="s">
        <v>10420</v>
      </c>
      <c r="K3845" s="1">
        <v>42339</v>
      </c>
      <c r="L3845" s="1">
        <v>42339</v>
      </c>
      <c r="M3845" t="s">
        <v>10420</v>
      </c>
      <c r="N3845">
        <v>0</v>
      </c>
      <c r="O3845" t="s">
        <v>7169</v>
      </c>
      <c r="P3845">
        <v>1</v>
      </c>
      <c r="Q3845">
        <v>0</v>
      </c>
      <c r="T3845" t="str">
        <f>IF(LEN(A3845)=2,MID(A3845,1,1),IF(LEN(A3845)=3,MID(A3845,1,2),IF(LEN(A3845)=5,MID(A3845,1,3),IF(LEN(A3845)=7,MID(A3845,1,5),IF(LEN(A3845)=1,"")))))</f>
        <v>62203</v>
      </c>
      <c r="U3845">
        <f>IF(LEN(A3845)=7,0,1)</f>
        <v>0</v>
      </c>
      <c r="V3845">
        <f t="shared" si="120"/>
        <v>1</v>
      </c>
      <c r="W3845">
        <f>IF(OR(LEFT(A3845)="1", LEFT(A3845)="2",LEFT(A3845)="3"),1,0)</f>
        <v>0</v>
      </c>
      <c r="Y3845" t="str">
        <f t="shared" si="121"/>
        <v>Badan usaha milik swasta</v>
      </c>
      <c r="AB3845" t="str">
        <f>IF(LEFT(A3845)="1","D",IF(LEFT(A3845)="2","K",IF(LEFT(A3845)="3","K",IF(LEFT(A3845)="4","K",IF(LEFT(A3845)="5","D",IF(LEFT(A3845)="6","D",IF(LEFT(A3845)="8","K",IF(LEFT(A3845)="9","D"))))))))</f>
        <v>D</v>
      </c>
      <c r="AD3845">
        <f>IF(LEFT(A3845)="4",1,IF(LEFT(A3845)="5",1,IF(LEFT(A3845)="6",1,0)))</f>
        <v>1</v>
      </c>
      <c r="AE3845">
        <f>IF(LEFT(A3845)="8",1,IF(LEFT(A3845)="9",1,0))</f>
        <v>0</v>
      </c>
      <c r="AF3845" t="str">
        <f>LEFT(A3845)</f>
        <v>6</v>
      </c>
    </row>
    <row r="3846" spans="1:32" x14ac:dyDescent="0.25">
      <c r="A3846" t="s">
        <v>7366</v>
      </c>
      <c r="B3846" t="s">
        <v>7367</v>
      </c>
      <c r="C3846" t="s">
        <v>7355</v>
      </c>
      <c r="D3846">
        <v>1</v>
      </c>
      <c r="E3846">
        <v>1</v>
      </c>
      <c r="F3846">
        <v>1</v>
      </c>
      <c r="G3846">
        <v>0</v>
      </c>
      <c r="H3846" t="s">
        <v>7367</v>
      </c>
      <c r="I3846" t="s">
        <v>10418</v>
      </c>
      <c r="J3846" t="s">
        <v>10420</v>
      </c>
      <c r="K3846" s="1">
        <v>42339</v>
      </c>
      <c r="L3846" s="1">
        <v>42339</v>
      </c>
      <c r="M3846" t="s">
        <v>10420</v>
      </c>
      <c r="N3846">
        <v>0</v>
      </c>
      <c r="O3846" t="s">
        <v>7169</v>
      </c>
      <c r="P3846">
        <v>1</v>
      </c>
      <c r="Q3846">
        <v>0</v>
      </c>
      <c r="T3846" t="str">
        <f>IF(LEN(A3846)=2,MID(A3846,1,1),IF(LEN(A3846)=3,MID(A3846,1,2),IF(LEN(A3846)=5,MID(A3846,1,3),IF(LEN(A3846)=7,MID(A3846,1,5),IF(LEN(A3846)=1,"")))))</f>
        <v>622</v>
      </c>
      <c r="U3846">
        <f>IF(LEN(A3846)=7,0,1)</f>
        <v>1</v>
      </c>
      <c r="V3846">
        <f t="shared" si="120"/>
        <v>1</v>
      </c>
      <c r="W3846">
        <f>IF(OR(LEFT(A3846)="1", LEFT(A3846)="2",LEFT(A3846)="3"),1,0)</f>
        <v>0</v>
      </c>
      <c r="Y3846" t="str">
        <f t="shared" si="121"/>
        <v>Investasi permanen lainnya</v>
      </c>
      <c r="AB3846" t="str">
        <f>IF(LEFT(A3846)="1","D",IF(LEFT(A3846)="2","K",IF(LEFT(A3846)="3","K",IF(LEFT(A3846)="4","K",IF(LEFT(A3846)="5","D",IF(LEFT(A3846)="6","D",IF(LEFT(A3846)="8","K",IF(LEFT(A3846)="9","D"))))))))</f>
        <v>D</v>
      </c>
      <c r="AD3846">
        <f>IF(LEFT(A3846)="4",1,IF(LEFT(A3846)="5",1,IF(LEFT(A3846)="6",1,0)))</f>
        <v>1</v>
      </c>
      <c r="AE3846">
        <f>IF(LEFT(A3846)="8",1,IF(LEFT(A3846)="9",1,0))</f>
        <v>0</v>
      </c>
      <c r="AF3846" t="str">
        <f>LEFT(A3846)</f>
        <v>6</v>
      </c>
    </row>
    <row r="3847" spans="1:32" x14ac:dyDescent="0.25">
      <c r="A3847" t="s">
        <v>7368</v>
      </c>
      <c r="B3847" t="s">
        <v>7367</v>
      </c>
      <c r="C3847" t="s">
        <v>7366</v>
      </c>
      <c r="D3847">
        <v>1</v>
      </c>
      <c r="E3847">
        <v>0</v>
      </c>
      <c r="F3847">
        <v>1</v>
      </c>
      <c r="G3847">
        <v>0</v>
      </c>
      <c r="H3847" t="s">
        <v>7367</v>
      </c>
      <c r="I3847" t="s">
        <v>10418</v>
      </c>
      <c r="J3847" t="s">
        <v>10420</v>
      </c>
      <c r="K3847" s="1">
        <v>42339</v>
      </c>
      <c r="L3847" s="1">
        <v>42339</v>
      </c>
      <c r="M3847" t="s">
        <v>10420</v>
      </c>
      <c r="N3847">
        <v>0</v>
      </c>
      <c r="O3847" t="s">
        <v>7169</v>
      </c>
      <c r="P3847">
        <v>1</v>
      </c>
      <c r="Q3847">
        <v>0</v>
      </c>
      <c r="T3847" t="str">
        <f>IF(LEN(A3847)=2,MID(A3847,1,1),IF(LEN(A3847)=3,MID(A3847,1,2),IF(LEN(A3847)=5,MID(A3847,1,3),IF(LEN(A3847)=7,MID(A3847,1,5),IF(LEN(A3847)=1,"")))))</f>
        <v>62204</v>
      </c>
      <c r="U3847">
        <f>IF(LEN(A3847)=7,0,1)</f>
        <v>0</v>
      </c>
      <c r="V3847">
        <f t="shared" si="120"/>
        <v>1</v>
      </c>
      <c r="W3847">
        <f>IF(OR(LEFT(A3847)="1", LEFT(A3847)="2",LEFT(A3847)="3"),1,0)</f>
        <v>0</v>
      </c>
      <c r="Y3847" t="str">
        <f t="shared" si="121"/>
        <v>Investasi permanen lainnya</v>
      </c>
      <c r="AB3847" t="str">
        <f>IF(LEFT(A3847)="1","D",IF(LEFT(A3847)="2","K",IF(LEFT(A3847)="3","K",IF(LEFT(A3847)="4","K",IF(LEFT(A3847)="5","D",IF(LEFT(A3847)="6","D",IF(LEFT(A3847)="8","K",IF(LEFT(A3847)="9","D"))))))))</f>
        <v>D</v>
      </c>
      <c r="AD3847">
        <f>IF(LEFT(A3847)="4",1,IF(LEFT(A3847)="5",1,IF(LEFT(A3847)="6",1,0)))</f>
        <v>1</v>
      </c>
      <c r="AE3847">
        <f>IF(LEFT(A3847)="8",1,IF(LEFT(A3847)="9",1,0))</f>
        <v>0</v>
      </c>
      <c r="AF3847" t="str">
        <f>LEFT(A3847)</f>
        <v>6</v>
      </c>
    </row>
    <row r="3848" spans="1:32" x14ac:dyDescent="0.25">
      <c r="A3848" t="s">
        <v>7369</v>
      </c>
      <c r="B3848" t="s">
        <v>7370</v>
      </c>
      <c r="C3848" t="s">
        <v>7355</v>
      </c>
      <c r="D3848">
        <v>1</v>
      </c>
      <c r="E3848">
        <v>1</v>
      </c>
      <c r="F3848">
        <v>1</v>
      </c>
      <c r="G3848">
        <v>0</v>
      </c>
      <c r="H3848" t="s">
        <v>7370</v>
      </c>
      <c r="I3848" t="s">
        <v>10418</v>
      </c>
      <c r="J3848" t="s">
        <v>10420</v>
      </c>
      <c r="K3848" s="1">
        <v>42339</v>
      </c>
      <c r="L3848" s="1">
        <v>42339</v>
      </c>
      <c r="M3848" t="s">
        <v>10420</v>
      </c>
      <c r="N3848">
        <v>0</v>
      </c>
      <c r="O3848" t="s">
        <v>7169</v>
      </c>
      <c r="P3848">
        <v>1</v>
      </c>
      <c r="Q3848">
        <v>0</v>
      </c>
      <c r="T3848" t="str">
        <f>IF(LEN(A3848)=2,MID(A3848,1,1),IF(LEN(A3848)=3,MID(A3848,1,2),IF(LEN(A3848)=5,MID(A3848,1,3),IF(LEN(A3848)=7,MID(A3848,1,5),IF(LEN(A3848)=1,"")))))</f>
        <v>622</v>
      </c>
      <c r="U3848">
        <f>IF(LEN(A3848)=7,0,1)</f>
        <v>1</v>
      </c>
      <c r="V3848">
        <f t="shared" si="120"/>
        <v>1</v>
      </c>
      <c r="W3848">
        <f>IF(OR(LEFT(A3848)="1", LEFT(A3848)="2",LEFT(A3848)="3"),1,0)</f>
        <v>0</v>
      </c>
      <c r="Y3848" t="str">
        <f t="shared" si="121"/>
        <v>Investasi non permanen</v>
      </c>
      <c r="AB3848" t="str">
        <f>IF(LEFT(A3848)="1","D",IF(LEFT(A3848)="2","K",IF(LEFT(A3848)="3","K",IF(LEFT(A3848)="4","K",IF(LEFT(A3848)="5","D",IF(LEFT(A3848)="6","D",IF(LEFT(A3848)="8","K",IF(LEFT(A3848)="9","D"))))))))</f>
        <v>D</v>
      </c>
      <c r="AD3848">
        <f>IF(LEFT(A3848)="4",1,IF(LEFT(A3848)="5",1,IF(LEFT(A3848)="6",1,0)))</f>
        <v>1</v>
      </c>
      <c r="AE3848">
        <f>IF(LEFT(A3848)="8",1,IF(LEFT(A3848)="9",1,0))</f>
        <v>0</v>
      </c>
      <c r="AF3848" t="str">
        <f>LEFT(A3848)</f>
        <v>6</v>
      </c>
    </row>
    <row r="3849" spans="1:32" x14ac:dyDescent="0.25">
      <c r="A3849" t="s">
        <v>7371</v>
      </c>
      <c r="B3849" t="s">
        <v>7372</v>
      </c>
      <c r="C3849" t="s">
        <v>7369</v>
      </c>
      <c r="D3849">
        <v>1</v>
      </c>
      <c r="E3849">
        <v>0</v>
      </c>
      <c r="F3849">
        <v>1</v>
      </c>
      <c r="G3849">
        <v>0</v>
      </c>
      <c r="H3849" t="s">
        <v>7372</v>
      </c>
      <c r="I3849" t="s">
        <v>10418</v>
      </c>
      <c r="J3849" t="s">
        <v>10420</v>
      </c>
      <c r="K3849" s="1">
        <v>42339</v>
      </c>
      <c r="L3849" s="1">
        <v>42339</v>
      </c>
      <c r="M3849" t="s">
        <v>10420</v>
      </c>
      <c r="N3849">
        <v>0</v>
      </c>
      <c r="O3849" t="s">
        <v>7169</v>
      </c>
      <c r="P3849">
        <v>1</v>
      </c>
      <c r="Q3849">
        <v>0</v>
      </c>
      <c r="T3849" t="str">
        <f>IF(LEN(A3849)=2,MID(A3849,1,1),IF(LEN(A3849)=3,MID(A3849,1,2),IF(LEN(A3849)=5,MID(A3849,1,3),IF(LEN(A3849)=7,MID(A3849,1,5),IF(LEN(A3849)=1,"")))))</f>
        <v>62205</v>
      </c>
      <c r="U3849">
        <f>IF(LEN(A3849)=7,0,1)</f>
        <v>0</v>
      </c>
      <c r="V3849">
        <f t="shared" si="120"/>
        <v>1</v>
      </c>
      <c r="W3849">
        <f>IF(OR(LEFT(A3849)="1", LEFT(A3849)="2",LEFT(A3849)="3"),1,0)</f>
        <v>0</v>
      </c>
      <c r="Y3849" t="str">
        <f t="shared" si="121"/>
        <v>Modal Bergulir</v>
      </c>
      <c r="AB3849" t="str">
        <f>IF(LEFT(A3849)="1","D",IF(LEFT(A3849)="2","K",IF(LEFT(A3849)="3","K",IF(LEFT(A3849)="4","K",IF(LEFT(A3849)="5","D",IF(LEFT(A3849)="6","D",IF(LEFT(A3849)="8","K",IF(LEFT(A3849)="9","D"))))))))</f>
        <v>D</v>
      </c>
      <c r="AD3849">
        <f>IF(LEFT(A3849)="4",1,IF(LEFT(A3849)="5",1,IF(LEFT(A3849)="6",1,0)))</f>
        <v>1</v>
      </c>
      <c r="AE3849">
        <f>IF(LEFT(A3849)="8",1,IF(LEFT(A3849)="9",1,0))</f>
        <v>0</v>
      </c>
      <c r="AF3849" t="str">
        <f>LEFT(A3849)</f>
        <v>6</v>
      </c>
    </row>
    <row r="3850" spans="1:32" x14ac:dyDescent="0.25">
      <c r="A3850" t="s">
        <v>7373</v>
      </c>
      <c r="B3850" t="s">
        <v>7374</v>
      </c>
      <c r="C3850" t="s">
        <v>7355</v>
      </c>
      <c r="D3850">
        <v>1</v>
      </c>
      <c r="E3850">
        <v>1</v>
      </c>
      <c r="F3850">
        <v>1</v>
      </c>
      <c r="G3850">
        <v>0</v>
      </c>
      <c r="H3850" t="s">
        <v>7374</v>
      </c>
      <c r="I3850" t="s">
        <v>10418</v>
      </c>
      <c r="J3850" t="s">
        <v>10420</v>
      </c>
      <c r="K3850" s="1">
        <v>42339</v>
      </c>
      <c r="L3850" s="1">
        <v>42339</v>
      </c>
      <c r="M3850" t="s">
        <v>10420</v>
      </c>
      <c r="N3850">
        <v>0</v>
      </c>
      <c r="O3850" t="s">
        <v>7169</v>
      </c>
      <c r="P3850">
        <v>1</v>
      </c>
      <c r="Q3850">
        <v>0</v>
      </c>
      <c r="T3850" t="str">
        <f>IF(LEN(A3850)=2,MID(A3850,1,1),IF(LEN(A3850)=3,MID(A3850,1,2),IF(LEN(A3850)=5,MID(A3850,1,3),IF(LEN(A3850)=7,MID(A3850,1,5),IF(LEN(A3850)=1,"")))))</f>
        <v>622</v>
      </c>
      <c r="U3850">
        <f>IF(LEN(A3850)=7,0,1)</f>
        <v>1</v>
      </c>
      <c r="V3850">
        <f t="shared" si="120"/>
        <v>1</v>
      </c>
      <c r="W3850">
        <f>IF(OR(LEFT(A3850)="1", LEFT(A3850)="2",LEFT(A3850)="3"),1,0)</f>
        <v>0</v>
      </c>
      <c r="Y3850" t="str">
        <f t="shared" si="121"/>
        <v>Investasi non permanen lainnya</v>
      </c>
      <c r="AB3850" t="str">
        <f>IF(LEFT(A3850)="1","D",IF(LEFT(A3850)="2","K",IF(LEFT(A3850)="3","K",IF(LEFT(A3850)="4","K",IF(LEFT(A3850)="5","D",IF(LEFT(A3850)="6","D",IF(LEFT(A3850)="8","K",IF(LEFT(A3850)="9","D"))))))))</f>
        <v>D</v>
      </c>
      <c r="AD3850">
        <f>IF(LEFT(A3850)="4",1,IF(LEFT(A3850)="5",1,IF(LEFT(A3850)="6",1,0)))</f>
        <v>1</v>
      </c>
      <c r="AE3850">
        <f>IF(LEFT(A3850)="8",1,IF(LEFT(A3850)="9",1,0))</f>
        <v>0</v>
      </c>
      <c r="AF3850" t="str">
        <f>LEFT(A3850)</f>
        <v>6</v>
      </c>
    </row>
    <row r="3851" spans="1:32" x14ac:dyDescent="0.25">
      <c r="A3851" t="s">
        <v>7375</v>
      </c>
      <c r="B3851" t="s">
        <v>7374</v>
      </c>
      <c r="C3851" t="s">
        <v>7373</v>
      </c>
      <c r="D3851">
        <v>1</v>
      </c>
      <c r="E3851">
        <v>0</v>
      </c>
      <c r="F3851">
        <v>1</v>
      </c>
      <c r="G3851">
        <v>0</v>
      </c>
      <c r="H3851" t="s">
        <v>7374</v>
      </c>
      <c r="I3851" t="s">
        <v>10418</v>
      </c>
      <c r="J3851" t="s">
        <v>10420</v>
      </c>
      <c r="K3851" s="1">
        <v>42339</v>
      </c>
      <c r="L3851" s="1">
        <v>42339</v>
      </c>
      <c r="M3851" t="s">
        <v>10420</v>
      </c>
      <c r="N3851">
        <v>0</v>
      </c>
      <c r="O3851" t="s">
        <v>7169</v>
      </c>
      <c r="P3851">
        <v>1</v>
      </c>
      <c r="Q3851">
        <v>0</v>
      </c>
      <c r="T3851" t="str">
        <f>IF(LEN(A3851)=2,MID(A3851,1,1),IF(LEN(A3851)=3,MID(A3851,1,2),IF(LEN(A3851)=5,MID(A3851,1,3),IF(LEN(A3851)=7,MID(A3851,1,5),IF(LEN(A3851)=1,"")))))</f>
        <v>62206</v>
      </c>
      <c r="U3851">
        <f>IF(LEN(A3851)=7,0,1)</f>
        <v>0</v>
      </c>
      <c r="V3851">
        <f t="shared" si="120"/>
        <v>1</v>
      </c>
      <c r="W3851">
        <f>IF(OR(LEFT(A3851)="1", LEFT(A3851)="2",LEFT(A3851)="3"),1,0)</f>
        <v>0</v>
      </c>
      <c r="Y3851" t="str">
        <f t="shared" si="121"/>
        <v>Investasi non permanen lainnya</v>
      </c>
      <c r="AB3851" t="str">
        <f>IF(LEFT(A3851)="1","D",IF(LEFT(A3851)="2","K",IF(LEFT(A3851)="3","K",IF(LEFT(A3851)="4","K",IF(LEFT(A3851)="5","D",IF(LEFT(A3851)="6","D",IF(LEFT(A3851)="8","K",IF(LEFT(A3851)="9","D"))))))))</f>
        <v>D</v>
      </c>
      <c r="AD3851">
        <f>IF(LEFT(A3851)="4",1,IF(LEFT(A3851)="5",1,IF(LEFT(A3851)="6",1,0)))</f>
        <v>1</v>
      </c>
      <c r="AE3851">
        <f>IF(LEFT(A3851)="8",1,IF(LEFT(A3851)="9",1,0))</f>
        <v>0</v>
      </c>
      <c r="AF3851" t="str">
        <f>LEFT(A3851)</f>
        <v>6</v>
      </c>
    </row>
    <row r="3852" spans="1:32" x14ac:dyDescent="0.25">
      <c r="A3852" t="s">
        <v>7376</v>
      </c>
      <c r="B3852" t="s">
        <v>7377</v>
      </c>
      <c r="C3852" t="s">
        <v>7349</v>
      </c>
      <c r="D3852">
        <v>1</v>
      </c>
      <c r="E3852">
        <v>1</v>
      </c>
      <c r="F3852">
        <v>1</v>
      </c>
      <c r="G3852">
        <v>0</v>
      </c>
      <c r="H3852" t="s">
        <v>7377</v>
      </c>
      <c r="I3852" t="s">
        <v>10418</v>
      </c>
      <c r="J3852" t="s">
        <v>10420</v>
      </c>
      <c r="K3852" s="1">
        <v>42339</v>
      </c>
      <c r="L3852" s="1">
        <v>42339</v>
      </c>
      <c r="M3852" t="s">
        <v>10420</v>
      </c>
      <c r="N3852">
        <v>0</v>
      </c>
      <c r="O3852" t="s">
        <v>7169</v>
      </c>
      <c r="P3852">
        <v>1</v>
      </c>
      <c r="Q3852">
        <v>0</v>
      </c>
      <c r="T3852" t="str">
        <f>IF(LEN(A3852)=2,MID(A3852,1,1),IF(LEN(A3852)=3,MID(A3852,1,2),IF(LEN(A3852)=5,MID(A3852,1,3),IF(LEN(A3852)=7,MID(A3852,1,5),IF(LEN(A3852)=1,"")))))</f>
        <v>62</v>
      </c>
      <c r="U3852">
        <f>IF(LEN(A3852)=7,0,1)</f>
        <v>1</v>
      </c>
      <c r="V3852">
        <f t="shared" si="120"/>
        <v>1</v>
      </c>
      <c r="W3852">
        <f>IF(OR(LEFT(A3852)="1", LEFT(A3852)="2",LEFT(A3852)="3"),1,0)</f>
        <v>0</v>
      </c>
      <c r="Y3852" t="str">
        <f t="shared" si="121"/>
        <v>PEMBAYARAN POKOK UTANG</v>
      </c>
      <c r="AB3852" t="str">
        <f>IF(LEFT(A3852)="1","D",IF(LEFT(A3852)="2","K",IF(LEFT(A3852)="3","K",IF(LEFT(A3852)="4","K",IF(LEFT(A3852)="5","D",IF(LEFT(A3852)="6","D",IF(LEFT(A3852)="8","K",IF(LEFT(A3852)="9","D"))))))))</f>
        <v>D</v>
      </c>
      <c r="AD3852">
        <f>IF(LEFT(A3852)="4",1,IF(LEFT(A3852)="5",1,IF(LEFT(A3852)="6",1,0)))</f>
        <v>1</v>
      </c>
      <c r="AE3852">
        <f>IF(LEFT(A3852)="8",1,IF(LEFT(A3852)="9",1,0))</f>
        <v>0</v>
      </c>
      <c r="AF3852" t="str">
        <f>LEFT(A3852)</f>
        <v>6</v>
      </c>
    </row>
    <row r="3853" spans="1:32" x14ac:dyDescent="0.25">
      <c r="A3853" t="s">
        <v>7378</v>
      </c>
      <c r="B3853" t="s">
        <v>7379</v>
      </c>
      <c r="C3853" t="s">
        <v>7376</v>
      </c>
      <c r="D3853">
        <v>1</v>
      </c>
      <c r="E3853">
        <v>1</v>
      </c>
      <c r="F3853">
        <v>1</v>
      </c>
      <c r="G3853">
        <v>0</v>
      </c>
      <c r="H3853" t="s">
        <v>7379</v>
      </c>
      <c r="I3853" t="s">
        <v>10418</v>
      </c>
      <c r="J3853" t="s">
        <v>10420</v>
      </c>
      <c r="K3853" s="1">
        <v>42339</v>
      </c>
      <c r="L3853" s="1">
        <v>42339</v>
      </c>
      <c r="M3853" t="s">
        <v>10420</v>
      </c>
      <c r="N3853">
        <v>0</v>
      </c>
      <c r="O3853" t="s">
        <v>7169</v>
      </c>
      <c r="P3853">
        <v>1</v>
      </c>
      <c r="Q3853">
        <v>0</v>
      </c>
      <c r="T3853" t="str">
        <f>IF(LEN(A3853)=2,MID(A3853,1,1),IF(LEN(A3853)=3,MID(A3853,1,2),IF(LEN(A3853)=5,MID(A3853,1,3),IF(LEN(A3853)=7,MID(A3853,1,5),IF(LEN(A3853)=1,"")))))</f>
        <v>623</v>
      </c>
      <c r="U3853">
        <f>IF(LEN(A3853)=7,0,1)</f>
        <v>1</v>
      </c>
      <c r="V3853">
        <f t="shared" si="120"/>
        <v>1</v>
      </c>
      <c r="W3853">
        <f>IF(OR(LEFT(A3853)="1", LEFT(A3853)="2",LEFT(A3853)="3"),1,0)</f>
        <v>0</v>
      </c>
      <c r="Y3853" t="str">
        <f t="shared" si="121"/>
        <v>Pembayaran Pokok Utang yang Jatuh Tempo kepada Pemerintah</v>
      </c>
      <c r="AB3853" t="str">
        <f>IF(LEFT(A3853)="1","D",IF(LEFT(A3853)="2","K",IF(LEFT(A3853)="3","K",IF(LEFT(A3853)="4","K",IF(LEFT(A3853)="5","D",IF(LEFT(A3853)="6","D",IF(LEFT(A3853)="8","K",IF(LEFT(A3853)="9","D"))))))))</f>
        <v>D</v>
      </c>
      <c r="AD3853">
        <f>IF(LEFT(A3853)="4",1,IF(LEFT(A3853)="5",1,IF(LEFT(A3853)="6",1,0)))</f>
        <v>1</v>
      </c>
      <c r="AE3853">
        <f>IF(LEFT(A3853)="8",1,IF(LEFT(A3853)="9",1,0))</f>
        <v>0</v>
      </c>
      <c r="AF3853" t="str">
        <f>LEFT(A3853)</f>
        <v>6</v>
      </c>
    </row>
    <row r="3854" spans="1:32" x14ac:dyDescent="0.25">
      <c r="A3854" t="s">
        <v>7380</v>
      </c>
      <c r="B3854" t="s">
        <v>7379</v>
      </c>
      <c r="C3854" t="s">
        <v>7378</v>
      </c>
      <c r="D3854">
        <v>1</v>
      </c>
      <c r="E3854">
        <v>0</v>
      </c>
      <c r="F3854">
        <v>1</v>
      </c>
      <c r="G3854">
        <v>0</v>
      </c>
      <c r="H3854" t="s">
        <v>7379</v>
      </c>
      <c r="I3854" t="s">
        <v>10418</v>
      </c>
      <c r="J3854" t="s">
        <v>10420</v>
      </c>
      <c r="K3854" s="1">
        <v>42339</v>
      </c>
      <c r="L3854" s="1">
        <v>42339</v>
      </c>
      <c r="M3854" t="s">
        <v>10420</v>
      </c>
      <c r="N3854">
        <v>0</v>
      </c>
      <c r="O3854" t="s">
        <v>7169</v>
      </c>
      <c r="P3854">
        <v>1</v>
      </c>
      <c r="Q3854">
        <v>0</v>
      </c>
      <c r="T3854" t="str">
        <f>IF(LEN(A3854)=2,MID(A3854,1,1),IF(LEN(A3854)=3,MID(A3854,1,2),IF(LEN(A3854)=5,MID(A3854,1,3),IF(LEN(A3854)=7,MID(A3854,1,5),IF(LEN(A3854)=1,"")))))</f>
        <v>62301</v>
      </c>
      <c r="U3854">
        <f>IF(LEN(A3854)=7,0,1)</f>
        <v>0</v>
      </c>
      <c r="V3854">
        <f t="shared" si="120"/>
        <v>1</v>
      </c>
      <c r="W3854">
        <f>IF(OR(LEFT(A3854)="1", LEFT(A3854)="2",LEFT(A3854)="3"),1,0)</f>
        <v>0</v>
      </c>
      <c r="Y3854" t="str">
        <f t="shared" si="121"/>
        <v>Pembayaran Pokok Utang yang Jatuh Tempo kepada Pemerintah</v>
      </c>
      <c r="AB3854" t="str">
        <f>IF(LEFT(A3854)="1","D",IF(LEFT(A3854)="2","K",IF(LEFT(A3854)="3","K",IF(LEFT(A3854)="4","K",IF(LEFT(A3854)="5","D",IF(LEFT(A3854)="6","D",IF(LEFT(A3854)="8","K",IF(LEFT(A3854)="9","D"))))))))</f>
        <v>D</v>
      </c>
      <c r="AD3854">
        <f>IF(LEFT(A3854)="4",1,IF(LEFT(A3854)="5",1,IF(LEFT(A3854)="6",1,0)))</f>
        <v>1</v>
      </c>
      <c r="AE3854">
        <f>IF(LEFT(A3854)="8",1,IF(LEFT(A3854)="9",1,0))</f>
        <v>0</v>
      </c>
      <c r="AF3854" t="str">
        <f>LEFT(A3854)</f>
        <v>6</v>
      </c>
    </row>
    <row r="3855" spans="1:32" x14ac:dyDescent="0.25">
      <c r="A3855" t="s">
        <v>7381</v>
      </c>
      <c r="B3855" t="s">
        <v>7382</v>
      </c>
      <c r="C3855" t="s">
        <v>7376</v>
      </c>
      <c r="D3855">
        <v>1</v>
      </c>
      <c r="E3855">
        <v>1</v>
      </c>
      <c r="F3855">
        <v>1</v>
      </c>
      <c r="G3855">
        <v>0</v>
      </c>
      <c r="H3855" t="s">
        <v>7382</v>
      </c>
      <c r="I3855" t="s">
        <v>10418</v>
      </c>
      <c r="J3855" t="s">
        <v>10420</v>
      </c>
      <c r="K3855" s="1">
        <v>42339</v>
      </c>
      <c r="L3855" s="1">
        <v>42339</v>
      </c>
      <c r="M3855" t="s">
        <v>10420</v>
      </c>
      <c r="N3855">
        <v>0</v>
      </c>
      <c r="O3855" t="s">
        <v>7169</v>
      </c>
      <c r="P3855">
        <v>1</v>
      </c>
      <c r="Q3855">
        <v>0</v>
      </c>
      <c r="T3855" t="str">
        <f>IF(LEN(A3855)=2,MID(A3855,1,1),IF(LEN(A3855)=3,MID(A3855,1,2),IF(LEN(A3855)=5,MID(A3855,1,3),IF(LEN(A3855)=7,MID(A3855,1,5),IF(LEN(A3855)=1,"")))))</f>
        <v>623</v>
      </c>
      <c r="U3855">
        <f>IF(LEN(A3855)=7,0,1)</f>
        <v>1</v>
      </c>
      <c r="V3855">
        <f t="shared" si="120"/>
        <v>1</v>
      </c>
      <c r="W3855">
        <f>IF(OR(LEFT(A3855)="1", LEFT(A3855)="2",LEFT(A3855)="3"),1,0)</f>
        <v>0</v>
      </c>
      <c r="Y3855" t="str">
        <f t="shared" si="121"/>
        <v>Pembayaran Pokok Utang yang Jatuh Tempo kepada pemerintah daerah lain</v>
      </c>
      <c r="AB3855" t="str">
        <f>IF(LEFT(A3855)="1","D",IF(LEFT(A3855)="2","K",IF(LEFT(A3855)="3","K",IF(LEFT(A3855)="4","K",IF(LEFT(A3855)="5","D",IF(LEFT(A3855)="6","D",IF(LEFT(A3855)="8","K",IF(LEFT(A3855)="9","D"))))))))</f>
        <v>D</v>
      </c>
      <c r="AD3855">
        <f>IF(LEFT(A3855)="4",1,IF(LEFT(A3855)="5",1,IF(LEFT(A3855)="6",1,0)))</f>
        <v>1</v>
      </c>
      <c r="AE3855">
        <f>IF(LEFT(A3855)="8",1,IF(LEFT(A3855)="9",1,0))</f>
        <v>0</v>
      </c>
      <c r="AF3855" t="str">
        <f>LEFT(A3855)</f>
        <v>6</v>
      </c>
    </row>
    <row r="3856" spans="1:32" x14ac:dyDescent="0.25">
      <c r="A3856" t="s">
        <v>7383</v>
      </c>
      <c r="B3856" t="s">
        <v>7382</v>
      </c>
      <c r="C3856" t="s">
        <v>7381</v>
      </c>
      <c r="D3856">
        <v>1</v>
      </c>
      <c r="E3856">
        <v>0</v>
      </c>
      <c r="F3856">
        <v>1</v>
      </c>
      <c r="G3856">
        <v>0</v>
      </c>
      <c r="H3856" t="s">
        <v>7382</v>
      </c>
      <c r="I3856" t="s">
        <v>10418</v>
      </c>
      <c r="J3856" t="s">
        <v>10420</v>
      </c>
      <c r="K3856" s="1">
        <v>42339</v>
      </c>
      <c r="L3856" s="1">
        <v>42339</v>
      </c>
      <c r="M3856" t="s">
        <v>10420</v>
      </c>
      <c r="N3856">
        <v>0</v>
      </c>
      <c r="O3856" t="s">
        <v>7169</v>
      </c>
      <c r="P3856">
        <v>1</v>
      </c>
      <c r="Q3856">
        <v>0</v>
      </c>
      <c r="T3856" t="str">
        <f>IF(LEN(A3856)=2,MID(A3856,1,1),IF(LEN(A3856)=3,MID(A3856,1,2),IF(LEN(A3856)=5,MID(A3856,1,3),IF(LEN(A3856)=7,MID(A3856,1,5),IF(LEN(A3856)=1,"")))))</f>
        <v>62302</v>
      </c>
      <c r="U3856">
        <f>IF(LEN(A3856)=7,0,1)</f>
        <v>0</v>
      </c>
      <c r="V3856">
        <f t="shared" si="120"/>
        <v>1</v>
      </c>
      <c r="W3856">
        <f>IF(OR(LEFT(A3856)="1", LEFT(A3856)="2",LEFT(A3856)="3"),1,0)</f>
        <v>0</v>
      </c>
      <c r="Y3856" t="str">
        <f t="shared" si="121"/>
        <v>Pembayaran Pokok Utang yang Jatuh Tempo kepada pemerintah daerah lain</v>
      </c>
      <c r="AB3856" t="str">
        <f>IF(LEFT(A3856)="1","D",IF(LEFT(A3856)="2","K",IF(LEFT(A3856)="3","K",IF(LEFT(A3856)="4","K",IF(LEFT(A3856)="5","D",IF(LEFT(A3856)="6","D",IF(LEFT(A3856)="8","K",IF(LEFT(A3856)="9","D"))))))))</f>
        <v>D</v>
      </c>
      <c r="AD3856">
        <f>IF(LEFT(A3856)="4",1,IF(LEFT(A3856)="5",1,IF(LEFT(A3856)="6",1,0)))</f>
        <v>1</v>
      </c>
      <c r="AE3856">
        <f>IF(LEFT(A3856)="8",1,IF(LEFT(A3856)="9",1,0))</f>
        <v>0</v>
      </c>
      <c r="AF3856" t="str">
        <f>LEFT(A3856)</f>
        <v>6</v>
      </c>
    </row>
    <row r="3857" spans="1:32" x14ac:dyDescent="0.25">
      <c r="A3857" t="s">
        <v>7384</v>
      </c>
      <c r="B3857" t="s">
        <v>7385</v>
      </c>
      <c r="C3857" t="s">
        <v>7376</v>
      </c>
      <c r="D3857">
        <v>1</v>
      </c>
      <c r="E3857">
        <v>1</v>
      </c>
      <c r="F3857">
        <v>1</v>
      </c>
      <c r="G3857">
        <v>0</v>
      </c>
      <c r="H3857" t="s">
        <v>7385</v>
      </c>
      <c r="I3857" t="s">
        <v>10418</v>
      </c>
      <c r="J3857" t="s">
        <v>10420</v>
      </c>
      <c r="K3857" s="1">
        <v>42339</v>
      </c>
      <c r="L3857" s="1">
        <v>42339</v>
      </c>
      <c r="M3857" t="s">
        <v>10420</v>
      </c>
      <c r="N3857">
        <v>0</v>
      </c>
      <c r="O3857" t="s">
        <v>7169</v>
      </c>
      <c r="P3857">
        <v>1</v>
      </c>
      <c r="Q3857">
        <v>0</v>
      </c>
      <c r="T3857" t="str">
        <f>IF(LEN(A3857)=2,MID(A3857,1,1),IF(LEN(A3857)=3,MID(A3857,1,2),IF(LEN(A3857)=5,MID(A3857,1,3),IF(LEN(A3857)=7,MID(A3857,1,5),IF(LEN(A3857)=1,"")))))</f>
        <v>623</v>
      </c>
      <c r="U3857">
        <f>IF(LEN(A3857)=7,0,1)</f>
        <v>1</v>
      </c>
      <c r="V3857">
        <f t="shared" si="120"/>
        <v>1</v>
      </c>
      <c r="W3857">
        <f>IF(OR(LEFT(A3857)="1", LEFT(A3857)="2",LEFT(A3857)="3"),1,0)</f>
        <v>0</v>
      </c>
      <c r="Y3857" t="str">
        <f t="shared" si="121"/>
        <v>Pembayaran Pokok Utang yang Jatuh Tempo kepada lembaga keuangan bank</v>
      </c>
      <c r="AB3857" t="str">
        <f>IF(LEFT(A3857)="1","D",IF(LEFT(A3857)="2","K",IF(LEFT(A3857)="3","K",IF(LEFT(A3857)="4","K",IF(LEFT(A3857)="5","D",IF(LEFT(A3857)="6","D",IF(LEFT(A3857)="8","K",IF(LEFT(A3857)="9","D"))))))))</f>
        <v>D</v>
      </c>
      <c r="AD3857">
        <f>IF(LEFT(A3857)="4",1,IF(LEFT(A3857)="5",1,IF(LEFT(A3857)="6",1,0)))</f>
        <v>1</v>
      </c>
      <c r="AE3857">
        <f>IF(LEFT(A3857)="8",1,IF(LEFT(A3857)="9",1,0))</f>
        <v>0</v>
      </c>
      <c r="AF3857" t="str">
        <f>LEFT(A3857)</f>
        <v>6</v>
      </c>
    </row>
    <row r="3858" spans="1:32" x14ac:dyDescent="0.25">
      <c r="A3858" t="s">
        <v>7386</v>
      </c>
      <c r="B3858" t="s">
        <v>7385</v>
      </c>
      <c r="C3858" t="s">
        <v>7384</v>
      </c>
      <c r="D3858">
        <v>1</v>
      </c>
      <c r="E3858">
        <v>0</v>
      </c>
      <c r="F3858">
        <v>1</v>
      </c>
      <c r="G3858">
        <v>0</v>
      </c>
      <c r="H3858" t="s">
        <v>7385</v>
      </c>
      <c r="I3858" t="s">
        <v>10418</v>
      </c>
      <c r="J3858" t="s">
        <v>10420</v>
      </c>
      <c r="K3858" s="1">
        <v>42339</v>
      </c>
      <c r="L3858" s="1">
        <v>42339</v>
      </c>
      <c r="M3858" t="s">
        <v>10420</v>
      </c>
      <c r="N3858">
        <v>0</v>
      </c>
      <c r="O3858" t="s">
        <v>7169</v>
      </c>
      <c r="P3858">
        <v>1</v>
      </c>
      <c r="Q3858">
        <v>0</v>
      </c>
      <c r="T3858" t="str">
        <f>IF(LEN(A3858)=2,MID(A3858,1,1),IF(LEN(A3858)=3,MID(A3858,1,2),IF(LEN(A3858)=5,MID(A3858,1,3),IF(LEN(A3858)=7,MID(A3858,1,5),IF(LEN(A3858)=1,"")))))</f>
        <v>62303</v>
      </c>
      <c r="U3858">
        <f>IF(LEN(A3858)=7,0,1)</f>
        <v>0</v>
      </c>
      <c r="V3858">
        <f t="shared" si="120"/>
        <v>1</v>
      </c>
      <c r="W3858">
        <f>IF(OR(LEFT(A3858)="1", LEFT(A3858)="2",LEFT(A3858)="3"),1,0)</f>
        <v>0</v>
      </c>
      <c r="Y3858" t="str">
        <f t="shared" si="121"/>
        <v>Pembayaran Pokok Utang yang Jatuh Tempo kepada lembaga keuangan bank</v>
      </c>
      <c r="AB3858" t="str">
        <f>IF(LEFT(A3858)="1","D",IF(LEFT(A3858)="2","K",IF(LEFT(A3858)="3","K",IF(LEFT(A3858)="4","K",IF(LEFT(A3858)="5","D",IF(LEFT(A3858)="6","D",IF(LEFT(A3858)="8","K",IF(LEFT(A3858)="9","D"))))))))</f>
        <v>D</v>
      </c>
      <c r="AD3858">
        <f>IF(LEFT(A3858)="4",1,IF(LEFT(A3858)="5",1,IF(LEFT(A3858)="6",1,0)))</f>
        <v>1</v>
      </c>
      <c r="AE3858">
        <f>IF(LEFT(A3858)="8",1,IF(LEFT(A3858)="9",1,0))</f>
        <v>0</v>
      </c>
      <c r="AF3858" t="str">
        <f>LEFT(A3858)</f>
        <v>6</v>
      </c>
    </row>
    <row r="3859" spans="1:32" x14ac:dyDescent="0.25">
      <c r="A3859" t="s">
        <v>7387</v>
      </c>
      <c r="B3859" t="s">
        <v>7388</v>
      </c>
      <c r="C3859" t="s">
        <v>7376</v>
      </c>
      <c r="D3859">
        <v>1</v>
      </c>
      <c r="E3859">
        <v>1</v>
      </c>
      <c r="F3859">
        <v>1</v>
      </c>
      <c r="G3859">
        <v>0</v>
      </c>
      <c r="H3859" t="s">
        <v>7388</v>
      </c>
      <c r="I3859" t="s">
        <v>10418</v>
      </c>
      <c r="J3859" t="s">
        <v>10420</v>
      </c>
      <c r="K3859" s="1">
        <v>42339</v>
      </c>
      <c r="L3859" s="1">
        <v>42339</v>
      </c>
      <c r="M3859" t="s">
        <v>10420</v>
      </c>
      <c r="N3859">
        <v>0</v>
      </c>
      <c r="O3859" t="s">
        <v>7169</v>
      </c>
      <c r="P3859">
        <v>1</v>
      </c>
      <c r="Q3859">
        <v>0</v>
      </c>
      <c r="T3859" t="str">
        <f>IF(LEN(A3859)=2,MID(A3859,1,1),IF(LEN(A3859)=3,MID(A3859,1,2),IF(LEN(A3859)=5,MID(A3859,1,3),IF(LEN(A3859)=7,MID(A3859,1,5),IF(LEN(A3859)=1,"")))))</f>
        <v>623</v>
      </c>
      <c r="U3859">
        <f>IF(LEN(A3859)=7,0,1)</f>
        <v>1</v>
      </c>
      <c r="V3859">
        <f t="shared" si="120"/>
        <v>1</v>
      </c>
      <c r="W3859">
        <f>IF(OR(LEFT(A3859)="1", LEFT(A3859)="2",LEFT(A3859)="3"),1,0)</f>
        <v>0</v>
      </c>
      <c r="Y3859" t="str">
        <f t="shared" si="121"/>
        <v>Pembayaran Pokok Utang yang Jatuh Tempo kepada lembaga keuangan bukan bank</v>
      </c>
      <c r="AB3859" t="str">
        <f>IF(LEFT(A3859)="1","D",IF(LEFT(A3859)="2","K",IF(LEFT(A3859)="3","K",IF(LEFT(A3859)="4","K",IF(LEFT(A3859)="5","D",IF(LEFT(A3859)="6","D",IF(LEFT(A3859)="8","K",IF(LEFT(A3859)="9","D"))))))))</f>
        <v>D</v>
      </c>
      <c r="AD3859">
        <f>IF(LEFT(A3859)="4",1,IF(LEFT(A3859)="5",1,IF(LEFT(A3859)="6",1,0)))</f>
        <v>1</v>
      </c>
      <c r="AE3859">
        <f>IF(LEFT(A3859)="8",1,IF(LEFT(A3859)="9",1,0))</f>
        <v>0</v>
      </c>
      <c r="AF3859" t="str">
        <f>LEFT(A3859)</f>
        <v>6</v>
      </c>
    </row>
    <row r="3860" spans="1:32" x14ac:dyDescent="0.25">
      <c r="A3860" t="s">
        <v>7389</v>
      </c>
      <c r="B3860" t="s">
        <v>7388</v>
      </c>
      <c r="C3860" t="s">
        <v>7387</v>
      </c>
      <c r="D3860">
        <v>1</v>
      </c>
      <c r="E3860">
        <v>0</v>
      </c>
      <c r="F3860">
        <v>1</v>
      </c>
      <c r="G3860">
        <v>0</v>
      </c>
      <c r="H3860" t="s">
        <v>7388</v>
      </c>
      <c r="I3860" t="s">
        <v>10418</v>
      </c>
      <c r="J3860" t="s">
        <v>10420</v>
      </c>
      <c r="K3860" s="1">
        <v>42339</v>
      </c>
      <c r="L3860" s="1">
        <v>42339</v>
      </c>
      <c r="M3860" t="s">
        <v>10420</v>
      </c>
      <c r="N3860">
        <v>0</v>
      </c>
      <c r="O3860" t="s">
        <v>7169</v>
      </c>
      <c r="P3860">
        <v>1</v>
      </c>
      <c r="Q3860">
        <v>0</v>
      </c>
      <c r="T3860" t="str">
        <f>IF(LEN(A3860)=2,MID(A3860,1,1),IF(LEN(A3860)=3,MID(A3860,1,2),IF(LEN(A3860)=5,MID(A3860,1,3),IF(LEN(A3860)=7,MID(A3860,1,5),IF(LEN(A3860)=1,"")))))</f>
        <v>62304</v>
      </c>
      <c r="U3860">
        <f>IF(LEN(A3860)=7,0,1)</f>
        <v>0</v>
      </c>
      <c r="V3860">
        <f t="shared" si="120"/>
        <v>1</v>
      </c>
      <c r="W3860">
        <f>IF(OR(LEFT(A3860)="1", LEFT(A3860)="2",LEFT(A3860)="3"),1,0)</f>
        <v>0</v>
      </c>
      <c r="Y3860" t="str">
        <f t="shared" si="121"/>
        <v>Pembayaran Pokok Utang yang Jatuh Tempo kepada lembaga keuangan bukan bank</v>
      </c>
      <c r="AB3860" t="str">
        <f>IF(LEFT(A3860)="1","D",IF(LEFT(A3860)="2","K",IF(LEFT(A3860)="3","K",IF(LEFT(A3860)="4","K",IF(LEFT(A3860)="5","D",IF(LEFT(A3860)="6","D",IF(LEFT(A3860)="8","K",IF(LEFT(A3860)="9","D"))))))))</f>
        <v>D</v>
      </c>
      <c r="AD3860">
        <f>IF(LEFT(A3860)="4",1,IF(LEFT(A3860)="5",1,IF(LEFT(A3860)="6",1,0)))</f>
        <v>1</v>
      </c>
      <c r="AE3860">
        <f>IF(LEFT(A3860)="8",1,IF(LEFT(A3860)="9",1,0))</f>
        <v>0</v>
      </c>
      <c r="AF3860" t="str">
        <f>LEFT(A3860)</f>
        <v>6</v>
      </c>
    </row>
    <row r="3861" spans="1:32" x14ac:dyDescent="0.25">
      <c r="A3861" t="s">
        <v>7390</v>
      </c>
      <c r="B3861" t="s">
        <v>7391</v>
      </c>
      <c r="C3861" t="s">
        <v>7376</v>
      </c>
      <c r="D3861">
        <v>1</v>
      </c>
      <c r="E3861">
        <v>1</v>
      </c>
      <c r="F3861">
        <v>1</v>
      </c>
      <c r="G3861">
        <v>0</v>
      </c>
      <c r="H3861" t="s">
        <v>7391</v>
      </c>
      <c r="I3861" t="s">
        <v>10418</v>
      </c>
      <c r="J3861" t="s">
        <v>10420</v>
      </c>
      <c r="K3861" s="1">
        <v>42339</v>
      </c>
      <c r="L3861" s="1">
        <v>42339</v>
      </c>
      <c r="M3861" t="s">
        <v>10420</v>
      </c>
      <c r="N3861">
        <v>0</v>
      </c>
      <c r="O3861" t="s">
        <v>7169</v>
      </c>
      <c r="P3861">
        <v>1</v>
      </c>
      <c r="Q3861">
        <v>0</v>
      </c>
      <c r="T3861" t="str">
        <f>IF(LEN(A3861)=2,MID(A3861,1,1),IF(LEN(A3861)=3,MID(A3861,1,2),IF(LEN(A3861)=5,MID(A3861,1,3),IF(LEN(A3861)=7,MID(A3861,1,5),IF(LEN(A3861)=1,"")))))</f>
        <v>623</v>
      </c>
      <c r="U3861">
        <f>IF(LEN(A3861)=7,0,1)</f>
        <v>1</v>
      </c>
      <c r="V3861">
        <f t="shared" si="120"/>
        <v>1</v>
      </c>
      <c r="W3861">
        <f>IF(OR(LEFT(A3861)="1", LEFT(A3861)="2",LEFT(A3861)="3"),1,0)</f>
        <v>0</v>
      </c>
      <c r="Y3861" t="str">
        <f t="shared" si="121"/>
        <v>Pembayaran Pokok Utang sebelum Jatuh Tempo kepada Pemerintah</v>
      </c>
      <c r="AB3861" t="str">
        <f>IF(LEFT(A3861)="1","D",IF(LEFT(A3861)="2","K",IF(LEFT(A3861)="3","K",IF(LEFT(A3861)="4","K",IF(LEFT(A3861)="5","D",IF(LEFT(A3861)="6","D",IF(LEFT(A3861)="8","K",IF(LEFT(A3861)="9","D"))))))))</f>
        <v>D</v>
      </c>
      <c r="AD3861">
        <f>IF(LEFT(A3861)="4",1,IF(LEFT(A3861)="5",1,IF(LEFT(A3861)="6",1,0)))</f>
        <v>1</v>
      </c>
      <c r="AE3861">
        <f>IF(LEFT(A3861)="8",1,IF(LEFT(A3861)="9",1,0))</f>
        <v>0</v>
      </c>
      <c r="AF3861" t="str">
        <f>LEFT(A3861)</f>
        <v>6</v>
      </c>
    </row>
    <row r="3862" spans="1:32" x14ac:dyDescent="0.25">
      <c r="A3862" t="s">
        <v>7392</v>
      </c>
      <c r="B3862" t="s">
        <v>7391</v>
      </c>
      <c r="C3862" t="s">
        <v>7390</v>
      </c>
      <c r="D3862">
        <v>1</v>
      </c>
      <c r="E3862">
        <v>0</v>
      </c>
      <c r="F3862">
        <v>1</v>
      </c>
      <c r="G3862">
        <v>0</v>
      </c>
      <c r="H3862" t="s">
        <v>7391</v>
      </c>
      <c r="I3862" t="s">
        <v>10418</v>
      </c>
      <c r="J3862" t="s">
        <v>10420</v>
      </c>
      <c r="K3862" s="1">
        <v>42339</v>
      </c>
      <c r="L3862" s="1">
        <v>42339</v>
      </c>
      <c r="M3862" t="s">
        <v>10420</v>
      </c>
      <c r="N3862">
        <v>0</v>
      </c>
      <c r="O3862" t="s">
        <v>7169</v>
      </c>
      <c r="P3862">
        <v>1</v>
      </c>
      <c r="Q3862">
        <v>0</v>
      </c>
      <c r="T3862" t="str">
        <f>IF(LEN(A3862)=2,MID(A3862,1,1),IF(LEN(A3862)=3,MID(A3862,1,2),IF(LEN(A3862)=5,MID(A3862,1,3),IF(LEN(A3862)=7,MID(A3862,1,5),IF(LEN(A3862)=1,"")))))</f>
        <v>62305</v>
      </c>
      <c r="U3862">
        <f>IF(LEN(A3862)=7,0,1)</f>
        <v>0</v>
      </c>
      <c r="V3862">
        <f t="shared" si="120"/>
        <v>1</v>
      </c>
      <c r="W3862">
        <f>IF(OR(LEFT(A3862)="1", LEFT(A3862)="2",LEFT(A3862)="3"),1,0)</f>
        <v>0</v>
      </c>
      <c r="Y3862" t="str">
        <f t="shared" si="121"/>
        <v>Pembayaran Pokok Utang sebelum Jatuh Tempo kepada Pemerintah</v>
      </c>
      <c r="AB3862" t="str">
        <f>IF(LEFT(A3862)="1","D",IF(LEFT(A3862)="2","K",IF(LEFT(A3862)="3","K",IF(LEFT(A3862)="4","K",IF(LEFT(A3862)="5","D",IF(LEFT(A3862)="6","D",IF(LEFT(A3862)="8","K",IF(LEFT(A3862)="9","D"))))))))</f>
        <v>D</v>
      </c>
      <c r="AD3862">
        <f>IF(LEFT(A3862)="4",1,IF(LEFT(A3862)="5",1,IF(LEFT(A3862)="6",1,0)))</f>
        <v>1</v>
      </c>
      <c r="AE3862">
        <f>IF(LEFT(A3862)="8",1,IF(LEFT(A3862)="9",1,0))</f>
        <v>0</v>
      </c>
      <c r="AF3862" t="str">
        <f>LEFT(A3862)</f>
        <v>6</v>
      </c>
    </row>
    <row r="3863" spans="1:32" x14ac:dyDescent="0.25">
      <c r="A3863" t="s">
        <v>7393</v>
      </c>
      <c r="B3863" t="s">
        <v>7394</v>
      </c>
      <c r="C3863" t="s">
        <v>7376</v>
      </c>
      <c r="D3863">
        <v>1</v>
      </c>
      <c r="E3863">
        <v>1</v>
      </c>
      <c r="F3863">
        <v>1</v>
      </c>
      <c r="G3863">
        <v>0</v>
      </c>
      <c r="H3863" t="s">
        <v>7394</v>
      </c>
      <c r="I3863" t="s">
        <v>10418</v>
      </c>
      <c r="J3863" t="s">
        <v>10420</v>
      </c>
      <c r="K3863" s="1">
        <v>42339</v>
      </c>
      <c r="L3863" s="1">
        <v>42339</v>
      </c>
      <c r="M3863" t="s">
        <v>10420</v>
      </c>
      <c r="N3863">
        <v>0</v>
      </c>
      <c r="O3863" t="s">
        <v>7169</v>
      </c>
      <c r="P3863">
        <v>1</v>
      </c>
      <c r="Q3863">
        <v>0</v>
      </c>
      <c r="T3863" t="str">
        <f>IF(LEN(A3863)=2,MID(A3863,1,1),IF(LEN(A3863)=3,MID(A3863,1,2),IF(LEN(A3863)=5,MID(A3863,1,3),IF(LEN(A3863)=7,MID(A3863,1,5),IF(LEN(A3863)=1,"")))))</f>
        <v>623</v>
      </c>
      <c r="U3863">
        <f>IF(LEN(A3863)=7,0,1)</f>
        <v>1</v>
      </c>
      <c r="V3863">
        <f t="shared" si="120"/>
        <v>1</v>
      </c>
      <c r="W3863">
        <f>IF(OR(LEFT(A3863)="1", LEFT(A3863)="2",LEFT(A3863)="3"),1,0)</f>
        <v>0</v>
      </c>
      <c r="Y3863" t="str">
        <f t="shared" si="121"/>
        <v>Pembayaran Pokok Utang sebelum Jatuh Tempo kepada Pemerintah Daerah Lain</v>
      </c>
      <c r="AB3863" t="str">
        <f>IF(LEFT(A3863)="1","D",IF(LEFT(A3863)="2","K",IF(LEFT(A3863)="3","K",IF(LEFT(A3863)="4","K",IF(LEFT(A3863)="5","D",IF(LEFT(A3863)="6","D",IF(LEFT(A3863)="8","K",IF(LEFT(A3863)="9","D"))))))))</f>
        <v>D</v>
      </c>
      <c r="AD3863">
        <f>IF(LEFT(A3863)="4",1,IF(LEFT(A3863)="5",1,IF(LEFT(A3863)="6",1,0)))</f>
        <v>1</v>
      </c>
      <c r="AE3863">
        <f>IF(LEFT(A3863)="8",1,IF(LEFT(A3863)="9",1,0))</f>
        <v>0</v>
      </c>
      <c r="AF3863" t="str">
        <f>LEFT(A3863)</f>
        <v>6</v>
      </c>
    </row>
    <row r="3864" spans="1:32" x14ac:dyDescent="0.25">
      <c r="A3864" t="s">
        <v>7395</v>
      </c>
      <c r="B3864" t="s">
        <v>7394</v>
      </c>
      <c r="C3864" t="s">
        <v>7393</v>
      </c>
      <c r="D3864">
        <v>1</v>
      </c>
      <c r="E3864">
        <v>0</v>
      </c>
      <c r="F3864">
        <v>1</v>
      </c>
      <c r="G3864">
        <v>0</v>
      </c>
      <c r="H3864" t="s">
        <v>7394</v>
      </c>
      <c r="I3864" t="s">
        <v>10418</v>
      </c>
      <c r="J3864" t="s">
        <v>10420</v>
      </c>
      <c r="K3864" s="1">
        <v>42339</v>
      </c>
      <c r="L3864" s="1">
        <v>42339</v>
      </c>
      <c r="M3864" t="s">
        <v>10420</v>
      </c>
      <c r="N3864">
        <v>0</v>
      </c>
      <c r="O3864" t="s">
        <v>7169</v>
      </c>
      <c r="P3864">
        <v>1</v>
      </c>
      <c r="Q3864">
        <v>0</v>
      </c>
      <c r="T3864" t="str">
        <f>IF(LEN(A3864)=2,MID(A3864,1,1),IF(LEN(A3864)=3,MID(A3864,1,2),IF(LEN(A3864)=5,MID(A3864,1,3),IF(LEN(A3864)=7,MID(A3864,1,5),IF(LEN(A3864)=1,"")))))</f>
        <v>62306</v>
      </c>
      <c r="U3864">
        <f>IF(LEN(A3864)=7,0,1)</f>
        <v>0</v>
      </c>
      <c r="V3864">
        <f t="shared" si="120"/>
        <v>1</v>
      </c>
      <c r="W3864">
        <f>IF(OR(LEFT(A3864)="1", LEFT(A3864)="2",LEFT(A3864)="3"),1,0)</f>
        <v>0</v>
      </c>
      <c r="Y3864" t="str">
        <f t="shared" si="121"/>
        <v>Pembayaran Pokok Utang sebelum Jatuh Tempo kepada Pemerintah Daerah Lain</v>
      </c>
      <c r="AB3864" t="str">
        <f>IF(LEFT(A3864)="1","D",IF(LEFT(A3864)="2","K",IF(LEFT(A3864)="3","K",IF(LEFT(A3864)="4","K",IF(LEFT(A3864)="5","D",IF(LEFT(A3864)="6","D",IF(LEFT(A3864)="8","K",IF(LEFT(A3864)="9","D"))))))))</f>
        <v>D</v>
      </c>
      <c r="AD3864">
        <f>IF(LEFT(A3864)="4",1,IF(LEFT(A3864)="5",1,IF(LEFT(A3864)="6",1,0)))</f>
        <v>1</v>
      </c>
      <c r="AE3864">
        <f>IF(LEFT(A3864)="8",1,IF(LEFT(A3864)="9",1,0))</f>
        <v>0</v>
      </c>
      <c r="AF3864" t="str">
        <f>LEFT(A3864)</f>
        <v>6</v>
      </c>
    </row>
    <row r="3865" spans="1:32" x14ac:dyDescent="0.25">
      <c r="A3865" t="s">
        <v>7396</v>
      </c>
      <c r="B3865" t="s">
        <v>7397</v>
      </c>
      <c r="C3865" t="s">
        <v>7376</v>
      </c>
      <c r="D3865">
        <v>1</v>
      </c>
      <c r="E3865">
        <v>1</v>
      </c>
      <c r="F3865">
        <v>1</v>
      </c>
      <c r="G3865">
        <v>0</v>
      </c>
      <c r="H3865" t="s">
        <v>7397</v>
      </c>
      <c r="I3865" t="s">
        <v>10418</v>
      </c>
      <c r="J3865" t="s">
        <v>10420</v>
      </c>
      <c r="K3865" s="1">
        <v>42339</v>
      </c>
      <c r="L3865" s="1">
        <v>42339</v>
      </c>
      <c r="M3865" t="s">
        <v>10420</v>
      </c>
      <c r="N3865">
        <v>0</v>
      </c>
      <c r="O3865" t="s">
        <v>7169</v>
      </c>
      <c r="P3865">
        <v>1</v>
      </c>
      <c r="Q3865">
        <v>0</v>
      </c>
      <c r="T3865" t="str">
        <f>IF(LEN(A3865)=2,MID(A3865,1,1),IF(LEN(A3865)=3,MID(A3865,1,2),IF(LEN(A3865)=5,MID(A3865,1,3),IF(LEN(A3865)=7,MID(A3865,1,5),IF(LEN(A3865)=1,"")))))</f>
        <v>623</v>
      </c>
      <c r="U3865">
        <f>IF(LEN(A3865)=7,0,1)</f>
        <v>1</v>
      </c>
      <c r="V3865">
        <f t="shared" si="120"/>
        <v>1</v>
      </c>
      <c r="W3865">
        <f>IF(OR(LEFT(A3865)="1", LEFT(A3865)="2",LEFT(A3865)="3"),1,0)</f>
        <v>0</v>
      </c>
      <c r="Y3865" t="str">
        <f t="shared" si="121"/>
        <v>Pembayaran Pokok Utang sebelum Jatuh Tempo kepada lembaga keuangan bank</v>
      </c>
      <c r="AB3865" t="str">
        <f>IF(LEFT(A3865)="1","D",IF(LEFT(A3865)="2","K",IF(LEFT(A3865)="3","K",IF(LEFT(A3865)="4","K",IF(LEFT(A3865)="5","D",IF(LEFT(A3865)="6","D",IF(LEFT(A3865)="8","K",IF(LEFT(A3865)="9","D"))))))))</f>
        <v>D</v>
      </c>
      <c r="AD3865">
        <f>IF(LEFT(A3865)="4",1,IF(LEFT(A3865)="5",1,IF(LEFT(A3865)="6",1,0)))</f>
        <v>1</v>
      </c>
      <c r="AE3865">
        <f>IF(LEFT(A3865)="8",1,IF(LEFT(A3865)="9",1,0))</f>
        <v>0</v>
      </c>
      <c r="AF3865" t="str">
        <f>LEFT(A3865)</f>
        <v>6</v>
      </c>
    </row>
    <row r="3866" spans="1:32" x14ac:dyDescent="0.25">
      <c r="A3866" t="s">
        <v>7398</v>
      </c>
      <c r="B3866" t="s">
        <v>7397</v>
      </c>
      <c r="C3866" t="s">
        <v>7396</v>
      </c>
      <c r="D3866">
        <v>1</v>
      </c>
      <c r="E3866">
        <v>0</v>
      </c>
      <c r="F3866">
        <v>1</v>
      </c>
      <c r="G3866">
        <v>0</v>
      </c>
      <c r="H3866" t="s">
        <v>7397</v>
      </c>
      <c r="I3866" t="s">
        <v>10418</v>
      </c>
      <c r="J3866" t="s">
        <v>10420</v>
      </c>
      <c r="K3866" s="1">
        <v>42339</v>
      </c>
      <c r="L3866" s="1">
        <v>42339</v>
      </c>
      <c r="M3866" t="s">
        <v>10420</v>
      </c>
      <c r="N3866">
        <v>0</v>
      </c>
      <c r="O3866" t="s">
        <v>7169</v>
      </c>
      <c r="P3866">
        <v>1</v>
      </c>
      <c r="Q3866">
        <v>0</v>
      </c>
      <c r="T3866" t="str">
        <f>IF(LEN(A3866)=2,MID(A3866,1,1),IF(LEN(A3866)=3,MID(A3866,1,2),IF(LEN(A3866)=5,MID(A3866,1,3),IF(LEN(A3866)=7,MID(A3866,1,5),IF(LEN(A3866)=1,"")))))</f>
        <v>62307</v>
      </c>
      <c r="U3866">
        <f>IF(LEN(A3866)=7,0,1)</f>
        <v>0</v>
      </c>
      <c r="V3866">
        <f t="shared" si="120"/>
        <v>1</v>
      </c>
      <c r="W3866">
        <f>IF(OR(LEFT(A3866)="1", LEFT(A3866)="2",LEFT(A3866)="3"),1,0)</f>
        <v>0</v>
      </c>
      <c r="Y3866" t="str">
        <f t="shared" si="121"/>
        <v>Pembayaran Pokok Utang sebelum Jatuh Tempo kepada lembaga keuangan bank</v>
      </c>
      <c r="AB3866" t="str">
        <f>IF(LEFT(A3866)="1","D",IF(LEFT(A3866)="2","K",IF(LEFT(A3866)="3","K",IF(LEFT(A3866)="4","K",IF(LEFT(A3866)="5","D",IF(LEFT(A3866)="6","D",IF(LEFT(A3866)="8","K",IF(LEFT(A3866)="9","D"))))))))</f>
        <v>D</v>
      </c>
      <c r="AD3866">
        <f>IF(LEFT(A3866)="4",1,IF(LEFT(A3866)="5",1,IF(LEFT(A3866)="6",1,0)))</f>
        <v>1</v>
      </c>
      <c r="AE3866">
        <f>IF(LEFT(A3866)="8",1,IF(LEFT(A3866)="9",1,0))</f>
        <v>0</v>
      </c>
      <c r="AF3866" t="str">
        <f>LEFT(A3866)</f>
        <v>6</v>
      </c>
    </row>
    <row r="3867" spans="1:32" x14ac:dyDescent="0.25">
      <c r="A3867" t="s">
        <v>7399</v>
      </c>
      <c r="B3867" t="s">
        <v>7400</v>
      </c>
      <c r="C3867" t="s">
        <v>7376</v>
      </c>
      <c r="D3867">
        <v>1</v>
      </c>
      <c r="E3867">
        <v>1</v>
      </c>
      <c r="F3867">
        <v>1</v>
      </c>
      <c r="G3867">
        <v>0</v>
      </c>
      <c r="H3867" t="s">
        <v>7400</v>
      </c>
      <c r="I3867" t="s">
        <v>10418</v>
      </c>
      <c r="J3867" t="s">
        <v>10420</v>
      </c>
      <c r="K3867" s="1">
        <v>42339</v>
      </c>
      <c r="L3867" s="1">
        <v>42339</v>
      </c>
      <c r="M3867" t="s">
        <v>10420</v>
      </c>
      <c r="N3867">
        <v>0</v>
      </c>
      <c r="O3867" t="s">
        <v>7169</v>
      </c>
      <c r="P3867">
        <v>1</v>
      </c>
      <c r="Q3867">
        <v>0</v>
      </c>
      <c r="T3867" t="str">
        <f>IF(LEN(A3867)=2,MID(A3867,1,1),IF(LEN(A3867)=3,MID(A3867,1,2),IF(LEN(A3867)=5,MID(A3867,1,3),IF(LEN(A3867)=7,MID(A3867,1,5),IF(LEN(A3867)=1,"")))))</f>
        <v>623</v>
      </c>
      <c r="U3867">
        <f>IF(LEN(A3867)=7,0,1)</f>
        <v>1</v>
      </c>
      <c r="V3867">
        <f t="shared" si="120"/>
        <v>1</v>
      </c>
      <c r="W3867">
        <f>IF(OR(LEFT(A3867)="1", LEFT(A3867)="2",LEFT(A3867)="3"),1,0)</f>
        <v>0</v>
      </c>
      <c r="Y3867" t="str">
        <f t="shared" si="121"/>
        <v>Pembayaran Pokok Utang sebelum Jatuh Tempo kepada lembaga keuangan bukan bank</v>
      </c>
      <c r="AB3867" t="str">
        <f>IF(LEFT(A3867)="1","D",IF(LEFT(A3867)="2","K",IF(LEFT(A3867)="3","K",IF(LEFT(A3867)="4","K",IF(LEFT(A3867)="5","D",IF(LEFT(A3867)="6","D",IF(LEFT(A3867)="8","K",IF(LEFT(A3867)="9","D"))))))))</f>
        <v>D</v>
      </c>
      <c r="AD3867">
        <f>IF(LEFT(A3867)="4",1,IF(LEFT(A3867)="5",1,IF(LEFT(A3867)="6",1,0)))</f>
        <v>1</v>
      </c>
      <c r="AE3867">
        <f>IF(LEFT(A3867)="8",1,IF(LEFT(A3867)="9",1,0))</f>
        <v>0</v>
      </c>
      <c r="AF3867" t="str">
        <f>LEFT(A3867)</f>
        <v>6</v>
      </c>
    </row>
    <row r="3868" spans="1:32" x14ac:dyDescent="0.25">
      <c r="A3868" t="s">
        <v>7401</v>
      </c>
      <c r="B3868" t="s">
        <v>7400</v>
      </c>
      <c r="C3868" t="s">
        <v>7399</v>
      </c>
      <c r="D3868">
        <v>1</v>
      </c>
      <c r="E3868">
        <v>0</v>
      </c>
      <c r="F3868">
        <v>1</v>
      </c>
      <c r="G3868">
        <v>0</v>
      </c>
      <c r="H3868" t="s">
        <v>7400</v>
      </c>
      <c r="I3868" t="s">
        <v>10418</v>
      </c>
      <c r="J3868" t="s">
        <v>10420</v>
      </c>
      <c r="K3868" s="1">
        <v>42339</v>
      </c>
      <c r="L3868" s="1">
        <v>42339</v>
      </c>
      <c r="M3868" t="s">
        <v>10420</v>
      </c>
      <c r="N3868">
        <v>0</v>
      </c>
      <c r="O3868" t="s">
        <v>7169</v>
      </c>
      <c r="P3868">
        <v>1</v>
      </c>
      <c r="Q3868">
        <v>0</v>
      </c>
      <c r="T3868" t="str">
        <f>IF(LEN(A3868)=2,MID(A3868,1,1),IF(LEN(A3868)=3,MID(A3868,1,2),IF(LEN(A3868)=5,MID(A3868,1,3),IF(LEN(A3868)=7,MID(A3868,1,5),IF(LEN(A3868)=1,"")))))</f>
        <v>62308</v>
      </c>
      <c r="U3868">
        <f>IF(LEN(A3868)=7,0,1)</f>
        <v>0</v>
      </c>
      <c r="V3868">
        <f t="shared" si="120"/>
        <v>1</v>
      </c>
      <c r="W3868">
        <f>IF(OR(LEFT(A3868)="1", LEFT(A3868)="2",LEFT(A3868)="3"),1,0)</f>
        <v>0</v>
      </c>
      <c r="Y3868" t="str">
        <f t="shared" si="121"/>
        <v>Pembayaran Pokok Utang sebelum Jatuh Tempo kepada lembaga keuangan bukan bank</v>
      </c>
      <c r="AB3868" t="str">
        <f>IF(LEFT(A3868)="1","D",IF(LEFT(A3868)="2","K",IF(LEFT(A3868)="3","K",IF(LEFT(A3868)="4","K",IF(LEFT(A3868)="5","D",IF(LEFT(A3868)="6","D",IF(LEFT(A3868)="8","K",IF(LEFT(A3868)="9","D"))))))))</f>
        <v>D</v>
      </c>
      <c r="AD3868">
        <f>IF(LEFT(A3868)="4",1,IF(LEFT(A3868)="5",1,IF(LEFT(A3868)="6",1,0)))</f>
        <v>1</v>
      </c>
      <c r="AE3868">
        <f>IF(LEFT(A3868)="8",1,IF(LEFT(A3868)="9",1,0))</f>
        <v>0</v>
      </c>
      <c r="AF3868" t="str">
        <f>LEFT(A3868)</f>
        <v>6</v>
      </c>
    </row>
    <row r="3869" spans="1:32" x14ac:dyDescent="0.25">
      <c r="A3869" t="s">
        <v>7402</v>
      </c>
      <c r="B3869" t="s">
        <v>7403</v>
      </c>
      <c r="C3869" t="s">
        <v>7376</v>
      </c>
      <c r="D3869">
        <v>1</v>
      </c>
      <c r="E3869">
        <v>1</v>
      </c>
      <c r="F3869">
        <v>1</v>
      </c>
      <c r="G3869">
        <v>0</v>
      </c>
      <c r="H3869" t="s">
        <v>7403</v>
      </c>
      <c r="I3869" t="s">
        <v>10418</v>
      </c>
      <c r="J3869" t="s">
        <v>10420</v>
      </c>
      <c r="K3869" s="1">
        <v>42339</v>
      </c>
      <c r="L3869" s="1">
        <v>42339</v>
      </c>
      <c r="M3869" t="s">
        <v>10420</v>
      </c>
      <c r="N3869">
        <v>0</v>
      </c>
      <c r="O3869" t="s">
        <v>7169</v>
      </c>
      <c r="P3869">
        <v>1</v>
      </c>
      <c r="Q3869">
        <v>0</v>
      </c>
      <c r="T3869" t="str">
        <f>IF(LEN(A3869)=2,MID(A3869,1,1),IF(LEN(A3869)=3,MID(A3869,1,2),IF(LEN(A3869)=5,MID(A3869,1,3),IF(LEN(A3869)=7,MID(A3869,1,5),IF(LEN(A3869)=1,"")))))</f>
        <v>623</v>
      </c>
      <c r="U3869">
        <f>IF(LEN(A3869)=7,0,1)</f>
        <v>1</v>
      </c>
      <c r="V3869">
        <f t="shared" si="120"/>
        <v>1</v>
      </c>
      <c r="W3869">
        <f>IF(OR(LEFT(A3869)="1", LEFT(A3869)="2",LEFT(A3869)="3"),1,0)</f>
        <v>0</v>
      </c>
      <c r="Y3869" t="str">
        <f t="shared" si="121"/>
        <v>Pelunasan obligasi daerah pada saat jatuh tempo</v>
      </c>
      <c r="AB3869" t="str">
        <f>IF(LEFT(A3869)="1","D",IF(LEFT(A3869)="2","K",IF(LEFT(A3869)="3","K",IF(LEFT(A3869)="4","K",IF(LEFT(A3869)="5","D",IF(LEFT(A3869)="6","D",IF(LEFT(A3869)="8","K",IF(LEFT(A3869)="9","D"))))))))</f>
        <v>D</v>
      </c>
      <c r="AD3869">
        <f>IF(LEFT(A3869)="4",1,IF(LEFT(A3869)="5",1,IF(LEFT(A3869)="6",1,0)))</f>
        <v>1</v>
      </c>
      <c r="AE3869">
        <f>IF(LEFT(A3869)="8",1,IF(LEFT(A3869)="9",1,0))</f>
        <v>0</v>
      </c>
      <c r="AF3869" t="str">
        <f>LEFT(A3869)</f>
        <v>6</v>
      </c>
    </row>
    <row r="3870" spans="1:32" x14ac:dyDescent="0.25">
      <c r="A3870" t="s">
        <v>7404</v>
      </c>
      <c r="B3870" t="s">
        <v>7403</v>
      </c>
      <c r="C3870" t="s">
        <v>7402</v>
      </c>
      <c r="D3870">
        <v>1</v>
      </c>
      <c r="E3870">
        <v>0</v>
      </c>
      <c r="F3870">
        <v>1</v>
      </c>
      <c r="G3870">
        <v>0</v>
      </c>
      <c r="H3870" t="s">
        <v>7403</v>
      </c>
      <c r="I3870" t="s">
        <v>10418</v>
      </c>
      <c r="J3870" t="s">
        <v>10420</v>
      </c>
      <c r="K3870" s="1">
        <v>42339</v>
      </c>
      <c r="L3870" s="1">
        <v>42339</v>
      </c>
      <c r="M3870" t="s">
        <v>10420</v>
      </c>
      <c r="N3870">
        <v>0</v>
      </c>
      <c r="O3870" t="s">
        <v>7169</v>
      </c>
      <c r="P3870">
        <v>1</v>
      </c>
      <c r="Q3870">
        <v>0</v>
      </c>
      <c r="T3870" t="str">
        <f>IF(LEN(A3870)=2,MID(A3870,1,1),IF(LEN(A3870)=3,MID(A3870,1,2),IF(LEN(A3870)=5,MID(A3870,1,3),IF(LEN(A3870)=7,MID(A3870,1,5),IF(LEN(A3870)=1,"")))))</f>
        <v>62309</v>
      </c>
      <c r="U3870">
        <f>IF(LEN(A3870)=7,0,1)</f>
        <v>0</v>
      </c>
      <c r="V3870">
        <f t="shared" si="120"/>
        <v>1</v>
      </c>
      <c r="W3870">
        <f>IF(OR(LEFT(A3870)="1", LEFT(A3870)="2",LEFT(A3870)="3"),1,0)</f>
        <v>0</v>
      </c>
      <c r="Y3870" t="str">
        <f t="shared" si="121"/>
        <v>Pelunasan obligasi daerah pada saat jatuh tempo</v>
      </c>
      <c r="AB3870" t="str">
        <f>IF(LEFT(A3870)="1","D",IF(LEFT(A3870)="2","K",IF(LEFT(A3870)="3","K",IF(LEFT(A3870)="4","K",IF(LEFT(A3870)="5","D",IF(LEFT(A3870)="6","D",IF(LEFT(A3870)="8","K",IF(LEFT(A3870)="9","D"))))))))</f>
        <v>D</v>
      </c>
      <c r="AD3870">
        <f>IF(LEFT(A3870)="4",1,IF(LEFT(A3870)="5",1,IF(LEFT(A3870)="6",1,0)))</f>
        <v>1</v>
      </c>
      <c r="AE3870">
        <f>IF(LEFT(A3870)="8",1,IF(LEFT(A3870)="9",1,0))</f>
        <v>0</v>
      </c>
      <c r="AF3870" t="str">
        <f>LEFT(A3870)</f>
        <v>6</v>
      </c>
    </row>
    <row r="3871" spans="1:32" x14ac:dyDescent="0.25">
      <c r="A3871" t="s">
        <v>7405</v>
      </c>
      <c r="B3871" t="s">
        <v>7406</v>
      </c>
      <c r="C3871" t="s">
        <v>7376</v>
      </c>
      <c r="D3871">
        <v>1</v>
      </c>
      <c r="E3871">
        <v>1</v>
      </c>
      <c r="F3871">
        <v>1</v>
      </c>
      <c r="G3871">
        <v>0</v>
      </c>
      <c r="H3871" t="s">
        <v>7406</v>
      </c>
      <c r="I3871" t="s">
        <v>10418</v>
      </c>
      <c r="J3871" t="s">
        <v>10420</v>
      </c>
      <c r="K3871" s="1">
        <v>42339</v>
      </c>
      <c r="L3871" s="1">
        <v>42339</v>
      </c>
      <c r="M3871" t="s">
        <v>10420</v>
      </c>
      <c r="N3871">
        <v>0</v>
      </c>
      <c r="O3871" t="s">
        <v>7169</v>
      </c>
      <c r="P3871">
        <v>1</v>
      </c>
      <c r="Q3871">
        <v>0</v>
      </c>
      <c r="T3871" t="str">
        <f>IF(LEN(A3871)=2,MID(A3871,1,1),IF(LEN(A3871)=3,MID(A3871,1,2),IF(LEN(A3871)=5,MID(A3871,1,3),IF(LEN(A3871)=7,MID(A3871,1,5),IF(LEN(A3871)=1,"")))))</f>
        <v>623</v>
      </c>
      <c r="U3871">
        <f>IF(LEN(A3871)=7,0,1)</f>
        <v>1</v>
      </c>
      <c r="V3871">
        <f t="shared" si="120"/>
        <v>1</v>
      </c>
      <c r="W3871">
        <f>IF(OR(LEFT(A3871)="1", LEFT(A3871)="2",LEFT(A3871)="3"),1,0)</f>
        <v>0</v>
      </c>
      <c r="Y3871" t="str">
        <f t="shared" si="121"/>
        <v>Pembelian kembali obligasi daerah sebelum jatuh tempo</v>
      </c>
      <c r="AB3871" t="str">
        <f>IF(LEFT(A3871)="1","D",IF(LEFT(A3871)="2","K",IF(LEFT(A3871)="3","K",IF(LEFT(A3871)="4","K",IF(LEFT(A3871)="5","D",IF(LEFT(A3871)="6","D",IF(LEFT(A3871)="8","K",IF(LEFT(A3871)="9","D"))))))))</f>
        <v>D</v>
      </c>
      <c r="AD3871">
        <f>IF(LEFT(A3871)="4",1,IF(LEFT(A3871)="5",1,IF(LEFT(A3871)="6",1,0)))</f>
        <v>1</v>
      </c>
      <c r="AE3871">
        <f>IF(LEFT(A3871)="8",1,IF(LEFT(A3871)="9",1,0))</f>
        <v>0</v>
      </c>
      <c r="AF3871" t="str">
        <f>LEFT(A3871)</f>
        <v>6</v>
      </c>
    </row>
    <row r="3872" spans="1:32" x14ac:dyDescent="0.25">
      <c r="A3872" t="s">
        <v>7407</v>
      </c>
      <c r="B3872" t="s">
        <v>7406</v>
      </c>
      <c r="C3872" t="s">
        <v>7405</v>
      </c>
      <c r="D3872">
        <v>1</v>
      </c>
      <c r="E3872">
        <v>0</v>
      </c>
      <c r="F3872">
        <v>1</v>
      </c>
      <c r="G3872">
        <v>0</v>
      </c>
      <c r="H3872" t="s">
        <v>7406</v>
      </c>
      <c r="I3872" t="s">
        <v>10418</v>
      </c>
      <c r="J3872" t="s">
        <v>10420</v>
      </c>
      <c r="K3872" s="1">
        <v>42339</v>
      </c>
      <c r="L3872" s="1">
        <v>42339</v>
      </c>
      <c r="M3872" t="s">
        <v>10420</v>
      </c>
      <c r="N3872">
        <v>0</v>
      </c>
      <c r="O3872" t="s">
        <v>7169</v>
      </c>
      <c r="P3872">
        <v>1</v>
      </c>
      <c r="Q3872">
        <v>0</v>
      </c>
      <c r="T3872" t="str">
        <f>IF(LEN(A3872)=2,MID(A3872,1,1),IF(LEN(A3872)=3,MID(A3872,1,2),IF(LEN(A3872)=5,MID(A3872,1,3),IF(LEN(A3872)=7,MID(A3872,1,5),IF(LEN(A3872)=1,"")))))</f>
        <v>62310</v>
      </c>
      <c r="U3872">
        <f>IF(LEN(A3872)=7,0,1)</f>
        <v>0</v>
      </c>
      <c r="V3872">
        <f t="shared" si="120"/>
        <v>1</v>
      </c>
      <c r="W3872">
        <f>IF(OR(LEFT(A3872)="1", LEFT(A3872)="2",LEFT(A3872)="3"),1,0)</f>
        <v>0</v>
      </c>
      <c r="Y3872" t="str">
        <f t="shared" si="121"/>
        <v>Pembelian kembali obligasi daerah sebelum jatuh tempo</v>
      </c>
      <c r="AB3872" t="str">
        <f>IF(LEFT(A3872)="1","D",IF(LEFT(A3872)="2","K",IF(LEFT(A3872)="3","K",IF(LEFT(A3872)="4","K",IF(LEFT(A3872)="5","D",IF(LEFT(A3872)="6","D",IF(LEFT(A3872)="8","K",IF(LEFT(A3872)="9","D"))))))))</f>
        <v>D</v>
      </c>
      <c r="AD3872">
        <f>IF(LEFT(A3872)="4",1,IF(LEFT(A3872)="5",1,IF(LEFT(A3872)="6",1,0)))</f>
        <v>1</v>
      </c>
      <c r="AE3872">
        <f>IF(LEFT(A3872)="8",1,IF(LEFT(A3872)="9",1,0))</f>
        <v>0</v>
      </c>
      <c r="AF3872" t="str">
        <f>LEFT(A3872)</f>
        <v>6</v>
      </c>
    </row>
    <row r="3873" spans="1:32" x14ac:dyDescent="0.25">
      <c r="A3873" t="s">
        <v>7408</v>
      </c>
      <c r="B3873" t="s">
        <v>7409</v>
      </c>
      <c r="C3873" t="s">
        <v>7376</v>
      </c>
      <c r="D3873">
        <v>1</v>
      </c>
      <c r="E3873">
        <v>1</v>
      </c>
      <c r="F3873">
        <v>1</v>
      </c>
      <c r="G3873">
        <v>0</v>
      </c>
      <c r="H3873" t="s">
        <v>7409</v>
      </c>
      <c r="I3873" t="s">
        <v>10418</v>
      </c>
      <c r="J3873" t="s">
        <v>10420</v>
      </c>
      <c r="K3873" s="1">
        <v>42339</v>
      </c>
      <c r="L3873" s="1">
        <v>42339</v>
      </c>
      <c r="M3873" t="s">
        <v>10420</v>
      </c>
      <c r="N3873">
        <v>0</v>
      </c>
      <c r="O3873" t="s">
        <v>7169</v>
      </c>
      <c r="P3873">
        <v>1</v>
      </c>
      <c r="Q3873">
        <v>0</v>
      </c>
      <c r="T3873" t="str">
        <f>IF(LEN(A3873)=2,MID(A3873,1,1),IF(LEN(A3873)=3,MID(A3873,1,2),IF(LEN(A3873)=5,MID(A3873,1,3),IF(LEN(A3873)=7,MID(A3873,1,5),IF(LEN(A3873)=1,"")))))</f>
        <v>623</v>
      </c>
      <c r="U3873">
        <f>IF(LEN(A3873)=7,0,1)</f>
        <v>1</v>
      </c>
      <c r="V3873">
        <f t="shared" si="120"/>
        <v>1</v>
      </c>
      <c r="W3873">
        <f>IF(OR(LEFT(A3873)="1", LEFT(A3873)="2",LEFT(A3873)="3"),1,0)</f>
        <v>0</v>
      </c>
      <c r="Y3873" t="str">
        <f t="shared" si="121"/>
        <v>Pembayaran Pokok Utang yang Jatuh Tempo kepada Masyarakat</v>
      </c>
      <c r="AB3873" t="str">
        <f>IF(LEFT(A3873)="1","D",IF(LEFT(A3873)="2","K",IF(LEFT(A3873)="3","K",IF(LEFT(A3873)="4","K",IF(LEFT(A3873)="5","D",IF(LEFT(A3873)="6","D",IF(LEFT(A3873)="8","K",IF(LEFT(A3873)="9","D"))))))))</f>
        <v>D</v>
      </c>
      <c r="AD3873">
        <f>IF(LEFT(A3873)="4",1,IF(LEFT(A3873)="5",1,IF(LEFT(A3873)="6",1,0)))</f>
        <v>1</v>
      </c>
      <c r="AE3873">
        <f>IF(LEFT(A3873)="8",1,IF(LEFT(A3873)="9",1,0))</f>
        <v>0</v>
      </c>
      <c r="AF3873" t="str">
        <f>LEFT(A3873)</f>
        <v>6</v>
      </c>
    </row>
    <row r="3874" spans="1:32" x14ac:dyDescent="0.25">
      <c r="A3874" t="s">
        <v>7410</v>
      </c>
      <c r="B3874" t="s">
        <v>7409</v>
      </c>
      <c r="C3874" t="s">
        <v>7408</v>
      </c>
      <c r="D3874">
        <v>1</v>
      </c>
      <c r="E3874">
        <v>0</v>
      </c>
      <c r="F3874">
        <v>1</v>
      </c>
      <c r="G3874">
        <v>0</v>
      </c>
      <c r="H3874" t="s">
        <v>7409</v>
      </c>
      <c r="I3874" t="s">
        <v>10418</v>
      </c>
      <c r="J3874" t="s">
        <v>10420</v>
      </c>
      <c r="K3874" s="1">
        <v>42339</v>
      </c>
      <c r="L3874" s="1">
        <v>42339</v>
      </c>
      <c r="M3874" t="s">
        <v>10420</v>
      </c>
      <c r="N3874">
        <v>0</v>
      </c>
      <c r="O3874" t="s">
        <v>7169</v>
      </c>
      <c r="P3874">
        <v>1</v>
      </c>
      <c r="Q3874">
        <v>0</v>
      </c>
      <c r="T3874" t="str">
        <f>IF(LEN(A3874)=2,MID(A3874,1,1),IF(LEN(A3874)=3,MID(A3874,1,2),IF(LEN(A3874)=5,MID(A3874,1,3),IF(LEN(A3874)=7,MID(A3874,1,5),IF(LEN(A3874)=1,"")))))</f>
        <v>62311</v>
      </c>
      <c r="U3874">
        <f>IF(LEN(A3874)=7,0,1)</f>
        <v>0</v>
      </c>
      <c r="V3874">
        <f t="shared" si="120"/>
        <v>1</v>
      </c>
      <c r="W3874">
        <f>IF(OR(LEFT(A3874)="1", LEFT(A3874)="2",LEFT(A3874)="3"),1,0)</f>
        <v>0</v>
      </c>
      <c r="Y3874" t="str">
        <f t="shared" si="121"/>
        <v>Pembayaran Pokok Utang yang Jatuh Tempo kepada Masyarakat</v>
      </c>
      <c r="AB3874" t="str">
        <f>IF(LEFT(A3874)="1","D",IF(LEFT(A3874)="2","K",IF(LEFT(A3874)="3","K",IF(LEFT(A3874)="4","K",IF(LEFT(A3874)="5","D",IF(LEFT(A3874)="6","D",IF(LEFT(A3874)="8","K",IF(LEFT(A3874)="9","D"))))))))</f>
        <v>D</v>
      </c>
      <c r="AD3874">
        <f>IF(LEFT(A3874)="4",1,IF(LEFT(A3874)="5",1,IF(LEFT(A3874)="6",1,0)))</f>
        <v>1</v>
      </c>
      <c r="AE3874">
        <f>IF(LEFT(A3874)="8",1,IF(LEFT(A3874)="9",1,0))</f>
        <v>0</v>
      </c>
      <c r="AF3874" t="str">
        <f>LEFT(A3874)</f>
        <v>6</v>
      </c>
    </row>
    <row r="3875" spans="1:32" x14ac:dyDescent="0.25">
      <c r="A3875" t="s">
        <v>7411</v>
      </c>
      <c r="B3875" t="s">
        <v>7412</v>
      </c>
      <c r="C3875" t="s">
        <v>7376</v>
      </c>
      <c r="D3875">
        <v>1</v>
      </c>
      <c r="E3875">
        <v>1</v>
      </c>
      <c r="F3875">
        <v>1</v>
      </c>
      <c r="G3875">
        <v>0</v>
      </c>
      <c r="H3875" t="s">
        <v>7412</v>
      </c>
      <c r="I3875" t="s">
        <v>10418</v>
      </c>
      <c r="J3875" t="s">
        <v>10420</v>
      </c>
      <c r="K3875" s="1">
        <v>42339</v>
      </c>
      <c r="L3875" s="1">
        <v>42339</v>
      </c>
      <c r="M3875" t="s">
        <v>10420</v>
      </c>
      <c r="N3875">
        <v>0</v>
      </c>
      <c r="O3875" t="s">
        <v>7169</v>
      </c>
      <c r="P3875">
        <v>1</v>
      </c>
      <c r="Q3875">
        <v>0</v>
      </c>
      <c r="T3875" t="str">
        <f>IF(LEN(A3875)=2,MID(A3875,1,1),IF(LEN(A3875)=3,MID(A3875,1,2),IF(LEN(A3875)=5,MID(A3875,1,3),IF(LEN(A3875)=7,MID(A3875,1,5),IF(LEN(A3875)=1,"")))))</f>
        <v>623</v>
      </c>
      <c r="U3875">
        <f>IF(LEN(A3875)=7,0,1)</f>
        <v>1</v>
      </c>
      <c r="V3875">
        <f t="shared" si="120"/>
        <v>1</v>
      </c>
      <c r="W3875">
        <f>IF(OR(LEFT(A3875)="1", LEFT(A3875)="2",LEFT(A3875)="3"),1,0)</f>
        <v>0</v>
      </c>
      <c r="Y3875" t="str">
        <f t="shared" si="121"/>
        <v>Pembayaran Pokok Utang yang Jatuh Tempo kepada Luar Negeri</v>
      </c>
      <c r="AB3875" t="str">
        <f>IF(LEFT(A3875)="1","D",IF(LEFT(A3875)="2","K",IF(LEFT(A3875)="3","K",IF(LEFT(A3875)="4","K",IF(LEFT(A3875)="5","D",IF(LEFT(A3875)="6","D",IF(LEFT(A3875)="8","K",IF(LEFT(A3875)="9","D"))))))))</f>
        <v>D</v>
      </c>
      <c r="AD3875">
        <f>IF(LEFT(A3875)="4",1,IF(LEFT(A3875)="5",1,IF(LEFT(A3875)="6",1,0)))</f>
        <v>1</v>
      </c>
      <c r="AE3875">
        <f>IF(LEFT(A3875)="8",1,IF(LEFT(A3875)="9",1,0))</f>
        <v>0</v>
      </c>
      <c r="AF3875" t="str">
        <f>LEFT(A3875)</f>
        <v>6</v>
      </c>
    </row>
    <row r="3876" spans="1:32" x14ac:dyDescent="0.25">
      <c r="A3876" t="s">
        <v>7413</v>
      </c>
      <c r="B3876" t="s">
        <v>7412</v>
      </c>
      <c r="C3876" t="s">
        <v>7411</v>
      </c>
      <c r="D3876">
        <v>1</v>
      </c>
      <c r="E3876">
        <v>0</v>
      </c>
      <c r="F3876">
        <v>1</v>
      </c>
      <c r="G3876">
        <v>0</v>
      </c>
      <c r="H3876" t="s">
        <v>7412</v>
      </c>
      <c r="I3876" t="s">
        <v>10418</v>
      </c>
      <c r="J3876" t="s">
        <v>10420</v>
      </c>
      <c r="K3876" s="1">
        <v>42339</v>
      </c>
      <c r="L3876" s="1">
        <v>42339</v>
      </c>
      <c r="M3876" t="s">
        <v>10420</v>
      </c>
      <c r="N3876">
        <v>0</v>
      </c>
      <c r="O3876" t="s">
        <v>7169</v>
      </c>
      <c r="P3876">
        <v>1</v>
      </c>
      <c r="Q3876">
        <v>0</v>
      </c>
      <c r="T3876" t="str">
        <f>IF(LEN(A3876)=2,MID(A3876,1,1),IF(LEN(A3876)=3,MID(A3876,1,2),IF(LEN(A3876)=5,MID(A3876,1,3),IF(LEN(A3876)=7,MID(A3876,1,5),IF(LEN(A3876)=1,"")))))</f>
        <v>62312</v>
      </c>
      <c r="U3876">
        <f>IF(LEN(A3876)=7,0,1)</f>
        <v>0</v>
      </c>
      <c r="V3876">
        <f t="shared" si="120"/>
        <v>1</v>
      </c>
      <c r="W3876">
        <f>IF(OR(LEFT(A3876)="1", LEFT(A3876)="2",LEFT(A3876)="3"),1,0)</f>
        <v>0</v>
      </c>
      <c r="Y3876" t="str">
        <f t="shared" si="121"/>
        <v>Pembayaran Pokok Utang yang Jatuh Tempo kepada Luar Negeri</v>
      </c>
      <c r="AB3876" t="str">
        <f>IF(LEFT(A3876)="1","D",IF(LEFT(A3876)="2","K",IF(LEFT(A3876)="3","K",IF(LEFT(A3876)="4","K",IF(LEFT(A3876)="5","D",IF(LEFT(A3876)="6","D",IF(LEFT(A3876)="8","K",IF(LEFT(A3876)="9","D"))))))))</f>
        <v>D</v>
      </c>
      <c r="AD3876">
        <f>IF(LEFT(A3876)="4",1,IF(LEFT(A3876)="5",1,IF(LEFT(A3876)="6",1,0)))</f>
        <v>1</v>
      </c>
      <c r="AE3876">
        <f>IF(LEFT(A3876)="8",1,IF(LEFT(A3876)="9",1,0))</f>
        <v>0</v>
      </c>
      <c r="AF3876" t="str">
        <f>LEFT(A3876)</f>
        <v>6</v>
      </c>
    </row>
    <row r="3877" spans="1:32" x14ac:dyDescent="0.25">
      <c r="A3877" t="s">
        <v>7414</v>
      </c>
      <c r="B3877" t="s">
        <v>7415</v>
      </c>
      <c r="C3877" t="s">
        <v>7376</v>
      </c>
      <c r="D3877">
        <v>1</v>
      </c>
      <c r="E3877">
        <v>1</v>
      </c>
      <c r="F3877">
        <v>1</v>
      </c>
      <c r="G3877">
        <v>0</v>
      </c>
      <c r="H3877" t="s">
        <v>7415</v>
      </c>
      <c r="I3877" t="s">
        <v>10418</v>
      </c>
      <c r="J3877" t="s">
        <v>10420</v>
      </c>
      <c r="K3877" s="1">
        <v>42339</v>
      </c>
      <c r="L3877" s="1">
        <v>42339</v>
      </c>
      <c r="M3877" t="s">
        <v>10420</v>
      </c>
      <c r="N3877">
        <v>0</v>
      </c>
      <c r="O3877" t="s">
        <v>7169</v>
      </c>
      <c r="P3877">
        <v>1</v>
      </c>
      <c r="Q3877">
        <v>0</v>
      </c>
      <c r="T3877" t="str">
        <f>IF(LEN(A3877)=2,MID(A3877,1,1),IF(LEN(A3877)=3,MID(A3877,1,2),IF(LEN(A3877)=5,MID(A3877,1,3),IF(LEN(A3877)=7,MID(A3877,1,5),IF(LEN(A3877)=1,"")))))</f>
        <v>623</v>
      </c>
      <c r="U3877">
        <f>IF(LEN(A3877)=7,0,1)</f>
        <v>1</v>
      </c>
      <c r="V3877">
        <f t="shared" si="120"/>
        <v>1</v>
      </c>
      <c r="W3877">
        <f>IF(OR(LEFT(A3877)="1", LEFT(A3877)="2",LEFT(A3877)="3"),1,0)</f>
        <v>0</v>
      </c>
      <c r="Y3877" t="str">
        <f t="shared" si="121"/>
        <v>Pembayaran Pokok Utang yang Jatuh Tempo kepada Sumber Lainnya</v>
      </c>
      <c r="AB3877" t="str">
        <f>IF(LEFT(A3877)="1","D",IF(LEFT(A3877)="2","K",IF(LEFT(A3877)="3","K",IF(LEFT(A3877)="4","K",IF(LEFT(A3877)="5","D",IF(LEFT(A3877)="6","D",IF(LEFT(A3877)="8","K",IF(LEFT(A3877)="9","D"))))))))</f>
        <v>D</v>
      </c>
      <c r="AD3877">
        <f>IF(LEFT(A3877)="4",1,IF(LEFT(A3877)="5",1,IF(LEFT(A3877)="6",1,0)))</f>
        <v>1</v>
      </c>
      <c r="AE3877">
        <f>IF(LEFT(A3877)="8",1,IF(LEFT(A3877)="9",1,0))</f>
        <v>0</v>
      </c>
      <c r="AF3877" t="str">
        <f>LEFT(A3877)</f>
        <v>6</v>
      </c>
    </row>
    <row r="3878" spans="1:32" x14ac:dyDescent="0.25">
      <c r="A3878" t="s">
        <v>7416</v>
      </c>
      <c r="B3878" t="s">
        <v>7415</v>
      </c>
      <c r="C3878" t="s">
        <v>7414</v>
      </c>
      <c r="D3878">
        <v>1</v>
      </c>
      <c r="E3878">
        <v>0</v>
      </c>
      <c r="F3878">
        <v>1</v>
      </c>
      <c r="G3878">
        <v>0</v>
      </c>
      <c r="H3878" t="s">
        <v>7415</v>
      </c>
      <c r="I3878" t="s">
        <v>10418</v>
      </c>
      <c r="J3878" t="s">
        <v>10420</v>
      </c>
      <c r="K3878" s="1">
        <v>42339</v>
      </c>
      <c r="L3878" s="1">
        <v>42339</v>
      </c>
      <c r="M3878" t="s">
        <v>10420</v>
      </c>
      <c r="N3878">
        <v>0</v>
      </c>
      <c r="O3878" t="s">
        <v>7169</v>
      </c>
      <c r="P3878">
        <v>1</v>
      </c>
      <c r="Q3878">
        <v>0</v>
      </c>
      <c r="T3878" t="str">
        <f>IF(LEN(A3878)=2,MID(A3878,1,1),IF(LEN(A3878)=3,MID(A3878,1,2),IF(LEN(A3878)=5,MID(A3878,1,3),IF(LEN(A3878)=7,MID(A3878,1,5),IF(LEN(A3878)=1,"")))))</f>
        <v>62313</v>
      </c>
      <c r="U3878">
        <f>IF(LEN(A3878)=7,0,1)</f>
        <v>0</v>
      </c>
      <c r="V3878">
        <f t="shared" si="120"/>
        <v>1</v>
      </c>
      <c r="W3878">
        <f>IF(OR(LEFT(A3878)="1", LEFT(A3878)="2",LEFT(A3878)="3"),1,0)</f>
        <v>0</v>
      </c>
      <c r="Y3878" t="str">
        <f t="shared" si="121"/>
        <v>Pembayaran Pokok Utang yang Jatuh Tempo kepada Sumber Lainnya</v>
      </c>
      <c r="AB3878" t="str">
        <f>IF(LEFT(A3878)="1","D",IF(LEFT(A3878)="2","K",IF(LEFT(A3878)="3","K",IF(LEFT(A3878)="4","K",IF(LEFT(A3878)="5","D",IF(LEFT(A3878)="6","D",IF(LEFT(A3878)="8","K",IF(LEFT(A3878)="9","D"))))))))</f>
        <v>D</v>
      </c>
      <c r="AD3878">
        <f>IF(LEFT(A3878)="4",1,IF(LEFT(A3878)="5",1,IF(LEFT(A3878)="6",1,0)))</f>
        <v>1</v>
      </c>
      <c r="AE3878">
        <f>IF(LEFT(A3878)="8",1,IF(LEFT(A3878)="9",1,0))</f>
        <v>0</v>
      </c>
      <c r="AF3878" t="str">
        <f>LEFT(A3878)</f>
        <v>6</v>
      </c>
    </row>
    <row r="3879" spans="1:32" x14ac:dyDescent="0.25">
      <c r="A3879" t="s">
        <v>7417</v>
      </c>
      <c r="B3879" t="s">
        <v>7418</v>
      </c>
      <c r="C3879" t="s">
        <v>7376</v>
      </c>
      <c r="D3879">
        <v>1</v>
      </c>
      <c r="E3879">
        <v>1</v>
      </c>
      <c r="F3879">
        <v>1</v>
      </c>
      <c r="G3879">
        <v>0</v>
      </c>
      <c r="H3879" t="s">
        <v>7418</v>
      </c>
      <c r="I3879" t="s">
        <v>10418</v>
      </c>
      <c r="J3879" t="s">
        <v>10420</v>
      </c>
      <c r="K3879" s="1">
        <v>42339</v>
      </c>
      <c r="L3879" s="1">
        <v>42339</v>
      </c>
      <c r="M3879" t="s">
        <v>10420</v>
      </c>
      <c r="N3879">
        <v>0</v>
      </c>
      <c r="O3879" t="s">
        <v>7169</v>
      </c>
      <c r="P3879">
        <v>1</v>
      </c>
      <c r="Q3879">
        <v>0</v>
      </c>
      <c r="T3879" t="str">
        <f>IF(LEN(A3879)=2,MID(A3879,1,1),IF(LEN(A3879)=3,MID(A3879,1,2),IF(LEN(A3879)=5,MID(A3879,1,3),IF(LEN(A3879)=7,MID(A3879,1,5),IF(LEN(A3879)=1,"")))))</f>
        <v>623</v>
      </c>
      <c r="U3879">
        <f>IF(LEN(A3879)=7,0,1)</f>
        <v>1</v>
      </c>
      <c r="V3879">
        <f t="shared" si="120"/>
        <v>1</v>
      </c>
      <c r="W3879">
        <f>IF(OR(LEFT(A3879)="1", LEFT(A3879)="2",LEFT(A3879)="3"),1,0)</f>
        <v>0</v>
      </c>
      <c r="Y3879" t="str">
        <f t="shared" si="121"/>
        <v>Pembayaran Pokok Utang Sebelum Jatuh Tempo kepada Masyarakat</v>
      </c>
      <c r="AB3879" t="str">
        <f>IF(LEFT(A3879)="1","D",IF(LEFT(A3879)="2","K",IF(LEFT(A3879)="3","K",IF(LEFT(A3879)="4","K",IF(LEFT(A3879)="5","D",IF(LEFT(A3879)="6","D",IF(LEFT(A3879)="8","K",IF(LEFT(A3879)="9","D"))))))))</f>
        <v>D</v>
      </c>
      <c r="AD3879">
        <f>IF(LEFT(A3879)="4",1,IF(LEFT(A3879)="5",1,IF(LEFT(A3879)="6",1,0)))</f>
        <v>1</v>
      </c>
      <c r="AE3879">
        <f>IF(LEFT(A3879)="8",1,IF(LEFT(A3879)="9",1,0))</f>
        <v>0</v>
      </c>
      <c r="AF3879" t="str">
        <f>LEFT(A3879)</f>
        <v>6</v>
      </c>
    </row>
    <row r="3880" spans="1:32" x14ac:dyDescent="0.25">
      <c r="A3880" t="s">
        <v>7419</v>
      </c>
      <c r="B3880" t="s">
        <v>7418</v>
      </c>
      <c r="C3880" t="s">
        <v>7417</v>
      </c>
      <c r="D3880">
        <v>1</v>
      </c>
      <c r="E3880">
        <v>0</v>
      </c>
      <c r="F3880">
        <v>1</v>
      </c>
      <c r="G3880">
        <v>0</v>
      </c>
      <c r="H3880" t="s">
        <v>7418</v>
      </c>
      <c r="I3880" t="s">
        <v>10418</v>
      </c>
      <c r="J3880" t="s">
        <v>10420</v>
      </c>
      <c r="K3880" s="1">
        <v>42339</v>
      </c>
      <c r="L3880" s="1">
        <v>42339</v>
      </c>
      <c r="M3880" t="s">
        <v>10420</v>
      </c>
      <c r="N3880">
        <v>0</v>
      </c>
      <c r="O3880" t="s">
        <v>7169</v>
      </c>
      <c r="P3880">
        <v>1</v>
      </c>
      <c r="Q3880">
        <v>0</v>
      </c>
      <c r="T3880" t="str">
        <f>IF(LEN(A3880)=2,MID(A3880,1,1),IF(LEN(A3880)=3,MID(A3880,1,2),IF(LEN(A3880)=5,MID(A3880,1,3),IF(LEN(A3880)=7,MID(A3880,1,5),IF(LEN(A3880)=1,"")))))</f>
        <v>62314</v>
      </c>
      <c r="U3880">
        <f>IF(LEN(A3880)=7,0,1)</f>
        <v>0</v>
      </c>
      <c r="V3880">
        <f t="shared" si="120"/>
        <v>1</v>
      </c>
      <c r="W3880">
        <f>IF(OR(LEFT(A3880)="1", LEFT(A3880)="2",LEFT(A3880)="3"),1,0)</f>
        <v>0</v>
      </c>
      <c r="Y3880" t="str">
        <f t="shared" si="121"/>
        <v>Pembayaran Pokok Utang Sebelum Jatuh Tempo kepada Masyarakat</v>
      </c>
      <c r="AB3880" t="str">
        <f>IF(LEFT(A3880)="1","D",IF(LEFT(A3880)="2","K",IF(LEFT(A3880)="3","K",IF(LEFT(A3880)="4","K",IF(LEFT(A3880)="5","D",IF(LEFT(A3880)="6","D",IF(LEFT(A3880)="8","K",IF(LEFT(A3880)="9","D"))))))))</f>
        <v>D</v>
      </c>
      <c r="AD3880">
        <f>IF(LEFT(A3880)="4",1,IF(LEFT(A3880)="5",1,IF(LEFT(A3880)="6",1,0)))</f>
        <v>1</v>
      </c>
      <c r="AE3880">
        <f>IF(LEFT(A3880)="8",1,IF(LEFT(A3880)="9",1,0))</f>
        <v>0</v>
      </c>
      <c r="AF3880" t="str">
        <f>LEFT(A3880)</f>
        <v>6</v>
      </c>
    </row>
    <row r="3881" spans="1:32" x14ac:dyDescent="0.25">
      <c r="A3881" t="s">
        <v>7420</v>
      </c>
      <c r="B3881" t="s">
        <v>7421</v>
      </c>
      <c r="C3881" t="s">
        <v>7376</v>
      </c>
      <c r="D3881">
        <v>1</v>
      </c>
      <c r="E3881">
        <v>1</v>
      </c>
      <c r="F3881">
        <v>1</v>
      </c>
      <c r="G3881">
        <v>0</v>
      </c>
      <c r="H3881" t="s">
        <v>7421</v>
      </c>
      <c r="I3881" t="s">
        <v>10418</v>
      </c>
      <c r="J3881" t="s">
        <v>10420</v>
      </c>
      <c r="K3881" s="1">
        <v>42339</v>
      </c>
      <c r="L3881" s="1">
        <v>42339</v>
      </c>
      <c r="M3881" t="s">
        <v>10420</v>
      </c>
      <c r="N3881">
        <v>0</v>
      </c>
      <c r="O3881" t="s">
        <v>7169</v>
      </c>
      <c r="P3881">
        <v>1</v>
      </c>
      <c r="Q3881">
        <v>0</v>
      </c>
      <c r="T3881" t="str">
        <f>IF(LEN(A3881)=2,MID(A3881,1,1),IF(LEN(A3881)=3,MID(A3881,1,2),IF(LEN(A3881)=5,MID(A3881,1,3),IF(LEN(A3881)=7,MID(A3881,1,5),IF(LEN(A3881)=1,"")))))</f>
        <v>623</v>
      </c>
      <c r="U3881">
        <f>IF(LEN(A3881)=7,0,1)</f>
        <v>1</v>
      </c>
      <c r="V3881">
        <f t="shared" si="120"/>
        <v>1</v>
      </c>
      <c r="W3881">
        <f>IF(OR(LEFT(A3881)="1", LEFT(A3881)="2",LEFT(A3881)="3"),1,0)</f>
        <v>0</v>
      </c>
      <c r="Y3881" t="str">
        <f t="shared" si="121"/>
        <v>Pembayaran Pokok Utang Sebelum Jatuh Tempo kepada Luar Negeri</v>
      </c>
      <c r="AB3881" t="str">
        <f>IF(LEFT(A3881)="1","D",IF(LEFT(A3881)="2","K",IF(LEFT(A3881)="3","K",IF(LEFT(A3881)="4","K",IF(LEFT(A3881)="5","D",IF(LEFT(A3881)="6","D",IF(LEFT(A3881)="8","K",IF(LEFT(A3881)="9","D"))))))))</f>
        <v>D</v>
      </c>
      <c r="AD3881">
        <f>IF(LEFT(A3881)="4",1,IF(LEFT(A3881)="5",1,IF(LEFT(A3881)="6",1,0)))</f>
        <v>1</v>
      </c>
      <c r="AE3881">
        <f>IF(LEFT(A3881)="8",1,IF(LEFT(A3881)="9",1,0))</f>
        <v>0</v>
      </c>
      <c r="AF3881" t="str">
        <f>LEFT(A3881)</f>
        <v>6</v>
      </c>
    </row>
    <row r="3882" spans="1:32" x14ac:dyDescent="0.25">
      <c r="A3882" t="s">
        <v>7422</v>
      </c>
      <c r="B3882" t="s">
        <v>7421</v>
      </c>
      <c r="C3882" t="s">
        <v>7420</v>
      </c>
      <c r="D3882">
        <v>1</v>
      </c>
      <c r="E3882">
        <v>0</v>
      </c>
      <c r="F3882">
        <v>1</v>
      </c>
      <c r="G3882">
        <v>0</v>
      </c>
      <c r="H3882" t="s">
        <v>7421</v>
      </c>
      <c r="I3882" t="s">
        <v>10418</v>
      </c>
      <c r="J3882" t="s">
        <v>10420</v>
      </c>
      <c r="K3882" s="1">
        <v>42339</v>
      </c>
      <c r="L3882" s="1">
        <v>42339</v>
      </c>
      <c r="M3882" t="s">
        <v>10420</v>
      </c>
      <c r="N3882">
        <v>0</v>
      </c>
      <c r="O3882" t="s">
        <v>7169</v>
      </c>
      <c r="P3882">
        <v>1</v>
      </c>
      <c r="Q3882">
        <v>0</v>
      </c>
      <c r="T3882" t="str">
        <f>IF(LEN(A3882)=2,MID(A3882,1,1),IF(LEN(A3882)=3,MID(A3882,1,2),IF(LEN(A3882)=5,MID(A3882,1,3),IF(LEN(A3882)=7,MID(A3882,1,5),IF(LEN(A3882)=1,"")))))</f>
        <v>62315</v>
      </c>
      <c r="U3882">
        <f>IF(LEN(A3882)=7,0,1)</f>
        <v>0</v>
      </c>
      <c r="V3882">
        <f t="shared" si="120"/>
        <v>1</v>
      </c>
      <c r="W3882">
        <f>IF(OR(LEFT(A3882)="1", LEFT(A3882)="2",LEFT(A3882)="3"),1,0)</f>
        <v>0</v>
      </c>
      <c r="Y3882" t="str">
        <f t="shared" si="121"/>
        <v>Pembayaran Pokok Utang Sebelum Jatuh Tempo kepada Luar Negeri</v>
      </c>
      <c r="AB3882" t="str">
        <f>IF(LEFT(A3882)="1","D",IF(LEFT(A3882)="2","K",IF(LEFT(A3882)="3","K",IF(LEFT(A3882)="4","K",IF(LEFT(A3882)="5","D",IF(LEFT(A3882)="6","D",IF(LEFT(A3882)="8","K",IF(LEFT(A3882)="9","D"))))))))</f>
        <v>D</v>
      </c>
      <c r="AD3882">
        <f>IF(LEFT(A3882)="4",1,IF(LEFT(A3882)="5",1,IF(LEFT(A3882)="6",1,0)))</f>
        <v>1</v>
      </c>
      <c r="AE3882">
        <f>IF(LEFT(A3882)="8",1,IF(LEFT(A3882)="9",1,0))</f>
        <v>0</v>
      </c>
      <c r="AF3882" t="str">
        <f>LEFT(A3882)</f>
        <v>6</v>
      </c>
    </row>
    <row r="3883" spans="1:32" x14ac:dyDescent="0.25">
      <c r="A3883" t="s">
        <v>7423</v>
      </c>
      <c r="B3883" t="s">
        <v>7424</v>
      </c>
      <c r="C3883" t="s">
        <v>7376</v>
      </c>
      <c r="D3883">
        <v>1</v>
      </c>
      <c r="E3883">
        <v>1</v>
      </c>
      <c r="F3883">
        <v>1</v>
      </c>
      <c r="G3883">
        <v>0</v>
      </c>
      <c r="H3883" t="s">
        <v>7424</v>
      </c>
      <c r="I3883" t="s">
        <v>10418</v>
      </c>
      <c r="J3883" t="s">
        <v>10420</v>
      </c>
      <c r="K3883" s="1">
        <v>42339</v>
      </c>
      <c r="L3883" s="1">
        <v>42339</v>
      </c>
      <c r="M3883" t="s">
        <v>10420</v>
      </c>
      <c r="N3883">
        <v>0</v>
      </c>
      <c r="O3883" t="s">
        <v>7169</v>
      </c>
      <c r="P3883">
        <v>1</v>
      </c>
      <c r="Q3883">
        <v>0</v>
      </c>
      <c r="T3883" t="str">
        <f>IF(LEN(A3883)=2,MID(A3883,1,1),IF(LEN(A3883)=3,MID(A3883,1,2),IF(LEN(A3883)=5,MID(A3883,1,3),IF(LEN(A3883)=7,MID(A3883,1,5),IF(LEN(A3883)=1,"")))))</f>
        <v>623</v>
      </c>
      <c r="U3883">
        <f>IF(LEN(A3883)=7,0,1)</f>
        <v>1</v>
      </c>
      <c r="V3883">
        <f t="shared" si="120"/>
        <v>1</v>
      </c>
      <c r="W3883">
        <f>IF(OR(LEFT(A3883)="1", LEFT(A3883)="2",LEFT(A3883)="3"),1,0)</f>
        <v>0</v>
      </c>
      <c r="Y3883" t="str">
        <f t="shared" si="121"/>
        <v>Pembayaran Pokok Utang Sebelum Jatuh Tempo kepada Sumber Lainnya</v>
      </c>
      <c r="AB3883" t="str">
        <f>IF(LEFT(A3883)="1","D",IF(LEFT(A3883)="2","K",IF(LEFT(A3883)="3","K",IF(LEFT(A3883)="4","K",IF(LEFT(A3883)="5","D",IF(LEFT(A3883)="6","D",IF(LEFT(A3883)="8","K",IF(LEFT(A3883)="9","D"))))))))</f>
        <v>D</v>
      </c>
      <c r="AD3883">
        <f>IF(LEFT(A3883)="4",1,IF(LEFT(A3883)="5",1,IF(LEFT(A3883)="6",1,0)))</f>
        <v>1</v>
      </c>
      <c r="AE3883">
        <f>IF(LEFT(A3883)="8",1,IF(LEFT(A3883)="9",1,0))</f>
        <v>0</v>
      </c>
      <c r="AF3883" t="str">
        <f>LEFT(A3883)</f>
        <v>6</v>
      </c>
    </row>
    <row r="3884" spans="1:32" x14ac:dyDescent="0.25">
      <c r="A3884" t="s">
        <v>7425</v>
      </c>
      <c r="B3884" t="s">
        <v>7424</v>
      </c>
      <c r="C3884" t="s">
        <v>7423</v>
      </c>
      <c r="D3884">
        <v>1</v>
      </c>
      <c r="E3884">
        <v>0</v>
      </c>
      <c r="F3884">
        <v>1</v>
      </c>
      <c r="G3884">
        <v>0</v>
      </c>
      <c r="H3884" t="s">
        <v>7424</v>
      </c>
      <c r="I3884" t="s">
        <v>10418</v>
      </c>
      <c r="J3884" t="s">
        <v>10420</v>
      </c>
      <c r="K3884" s="1">
        <v>42339</v>
      </c>
      <c r="L3884" s="1">
        <v>42339</v>
      </c>
      <c r="M3884" t="s">
        <v>10420</v>
      </c>
      <c r="N3884">
        <v>0</v>
      </c>
      <c r="O3884" t="s">
        <v>7169</v>
      </c>
      <c r="P3884">
        <v>1</v>
      </c>
      <c r="Q3884">
        <v>0</v>
      </c>
      <c r="T3884" t="str">
        <f>IF(LEN(A3884)=2,MID(A3884,1,1),IF(LEN(A3884)=3,MID(A3884,1,2),IF(LEN(A3884)=5,MID(A3884,1,3),IF(LEN(A3884)=7,MID(A3884,1,5),IF(LEN(A3884)=1,"")))))</f>
        <v>62316</v>
      </c>
      <c r="U3884">
        <f>IF(LEN(A3884)=7,0,1)</f>
        <v>0</v>
      </c>
      <c r="V3884">
        <f t="shared" si="120"/>
        <v>1</v>
      </c>
      <c r="W3884">
        <f>IF(OR(LEFT(A3884)="1", LEFT(A3884)="2",LEFT(A3884)="3"),1,0)</f>
        <v>0</v>
      </c>
      <c r="Y3884" t="str">
        <f t="shared" si="121"/>
        <v>Pembayaran Pokok Utang Sebelum Jatuh Tempo kepada Sumber Lainnya</v>
      </c>
      <c r="AB3884" t="str">
        <f>IF(LEFT(A3884)="1","D",IF(LEFT(A3884)="2","K",IF(LEFT(A3884)="3","K",IF(LEFT(A3884)="4","K",IF(LEFT(A3884)="5","D",IF(LEFT(A3884)="6","D",IF(LEFT(A3884)="8","K",IF(LEFT(A3884)="9","D"))))))))</f>
        <v>D</v>
      </c>
      <c r="AD3884">
        <f>IF(LEFT(A3884)="4",1,IF(LEFT(A3884)="5",1,IF(LEFT(A3884)="6",1,0)))</f>
        <v>1</v>
      </c>
      <c r="AE3884">
        <f>IF(LEFT(A3884)="8",1,IF(LEFT(A3884)="9",1,0))</f>
        <v>0</v>
      </c>
      <c r="AF3884" t="str">
        <f>LEFT(A3884)</f>
        <v>6</v>
      </c>
    </row>
    <row r="3885" spans="1:32" x14ac:dyDescent="0.25">
      <c r="A3885" t="s">
        <v>7426</v>
      </c>
      <c r="B3885" t="s">
        <v>7427</v>
      </c>
      <c r="C3885" t="s">
        <v>7349</v>
      </c>
      <c r="D3885">
        <v>1</v>
      </c>
      <c r="E3885">
        <v>1</v>
      </c>
      <c r="F3885">
        <v>1</v>
      </c>
      <c r="G3885">
        <v>0</v>
      </c>
      <c r="H3885" t="s">
        <v>7427</v>
      </c>
      <c r="I3885" t="s">
        <v>10418</v>
      </c>
      <c r="J3885" t="s">
        <v>10420</v>
      </c>
      <c r="K3885" s="1">
        <v>42339</v>
      </c>
      <c r="L3885" s="1">
        <v>42339</v>
      </c>
      <c r="M3885" t="s">
        <v>10420</v>
      </c>
      <c r="N3885">
        <v>0</v>
      </c>
      <c r="O3885" t="s">
        <v>7169</v>
      </c>
      <c r="P3885">
        <v>1</v>
      </c>
      <c r="Q3885">
        <v>0</v>
      </c>
      <c r="T3885" t="str">
        <f>IF(LEN(A3885)=2,MID(A3885,1,1),IF(LEN(A3885)=3,MID(A3885,1,2),IF(LEN(A3885)=5,MID(A3885,1,3),IF(LEN(A3885)=7,MID(A3885,1,5),IF(LEN(A3885)=1,"")))))</f>
        <v>62</v>
      </c>
      <c r="U3885">
        <f>IF(LEN(A3885)=7,0,1)</f>
        <v>1</v>
      </c>
      <c r="V3885">
        <f t="shared" si="120"/>
        <v>1</v>
      </c>
      <c r="W3885">
        <f>IF(OR(LEFT(A3885)="1", LEFT(A3885)="2",LEFT(A3885)="3"),1,0)</f>
        <v>0</v>
      </c>
      <c r="Y3885" t="str">
        <f t="shared" si="121"/>
        <v>PEMBERIAN PINJAMAN DAERAH</v>
      </c>
      <c r="AB3885" t="str">
        <f>IF(LEFT(A3885)="1","D",IF(LEFT(A3885)="2","K",IF(LEFT(A3885)="3","K",IF(LEFT(A3885)="4","K",IF(LEFT(A3885)="5","D",IF(LEFT(A3885)="6","D",IF(LEFT(A3885)="8","K",IF(LEFT(A3885)="9","D"))))))))</f>
        <v>D</v>
      </c>
      <c r="AD3885">
        <f>IF(LEFT(A3885)="4",1,IF(LEFT(A3885)="5",1,IF(LEFT(A3885)="6",1,0)))</f>
        <v>1</v>
      </c>
      <c r="AE3885">
        <f>IF(LEFT(A3885)="8",1,IF(LEFT(A3885)="9",1,0))</f>
        <v>0</v>
      </c>
      <c r="AF3885" t="str">
        <f>LEFT(A3885)</f>
        <v>6</v>
      </c>
    </row>
    <row r="3886" spans="1:32" x14ac:dyDescent="0.25">
      <c r="A3886" t="s">
        <v>7428</v>
      </c>
      <c r="B3886" t="s">
        <v>7429</v>
      </c>
      <c r="C3886" t="s">
        <v>7426</v>
      </c>
      <c r="D3886">
        <v>1</v>
      </c>
      <c r="E3886">
        <v>1</v>
      </c>
      <c r="F3886">
        <v>1</v>
      </c>
      <c r="G3886">
        <v>0</v>
      </c>
      <c r="H3886" t="s">
        <v>7429</v>
      </c>
      <c r="I3886" t="s">
        <v>10418</v>
      </c>
      <c r="J3886" t="s">
        <v>10420</v>
      </c>
      <c r="K3886" s="1">
        <v>42339</v>
      </c>
      <c r="L3886" s="1">
        <v>42339</v>
      </c>
      <c r="M3886" t="s">
        <v>10420</v>
      </c>
      <c r="N3886">
        <v>0</v>
      </c>
      <c r="O3886" t="s">
        <v>7169</v>
      </c>
      <c r="P3886">
        <v>1</v>
      </c>
      <c r="Q3886">
        <v>0</v>
      </c>
      <c r="T3886" t="str">
        <f>IF(LEN(A3886)=2,MID(A3886,1,1),IF(LEN(A3886)=3,MID(A3886,1,2),IF(LEN(A3886)=5,MID(A3886,1,3),IF(LEN(A3886)=7,MID(A3886,1,5),IF(LEN(A3886)=1,"")))))</f>
        <v>624</v>
      </c>
      <c r="U3886">
        <f>IF(LEN(A3886)=7,0,1)</f>
        <v>1</v>
      </c>
      <c r="V3886">
        <f t="shared" si="120"/>
        <v>1</v>
      </c>
      <c r="W3886">
        <f>IF(OR(LEFT(A3886)="1", LEFT(A3886)="2",LEFT(A3886)="3"),1,0)</f>
        <v>0</v>
      </c>
      <c r="Y3886" t="str">
        <f t="shared" si="121"/>
        <v>Pemberian Pinjaman Daerah kepada Pemerintah</v>
      </c>
      <c r="AB3886" t="str">
        <f>IF(LEFT(A3886)="1","D",IF(LEFT(A3886)="2","K",IF(LEFT(A3886)="3","K",IF(LEFT(A3886)="4","K",IF(LEFT(A3886)="5","D",IF(LEFT(A3886)="6","D",IF(LEFT(A3886)="8","K",IF(LEFT(A3886)="9","D"))))))))</f>
        <v>D</v>
      </c>
      <c r="AD3886">
        <f>IF(LEFT(A3886)="4",1,IF(LEFT(A3886)="5",1,IF(LEFT(A3886)="6",1,0)))</f>
        <v>1</v>
      </c>
      <c r="AE3886">
        <f>IF(LEFT(A3886)="8",1,IF(LEFT(A3886)="9",1,0))</f>
        <v>0</v>
      </c>
      <c r="AF3886" t="str">
        <f>LEFT(A3886)</f>
        <v>6</v>
      </c>
    </row>
    <row r="3887" spans="1:32" x14ac:dyDescent="0.25">
      <c r="A3887" t="s">
        <v>7430</v>
      </c>
      <c r="B3887" t="s">
        <v>7429</v>
      </c>
      <c r="C3887" t="s">
        <v>7428</v>
      </c>
      <c r="D3887">
        <v>1</v>
      </c>
      <c r="E3887">
        <v>0</v>
      </c>
      <c r="F3887">
        <v>1</v>
      </c>
      <c r="G3887">
        <v>0</v>
      </c>
      <c r="H3887" t="s">
        <v>7429</v>
      </c>
      <c r="I3887" t="s">
        <v>10418</v>
      </c>
      <c r="J3887" t="s">
        <v>10420</v>
      </c>
      <c r="K3887" s="1">
        <v>42339</v>
      </c>
      <c r="L3887" s="1">
        <v>42339</v>
      </c>
      <c r="M3887" t="s">
        <v>10420</v>
      </c>
      <c r="N3887">
        <v>0</v>
      </c>
      <c r="O3887" t="s">
        <v>7169</v>
      </c>
      <c r="P3887">
        <v>1</v>
      </c>
      <c r="Q3887">
        <v>0</v>
      </c>
      <c r="T3887" t="str">
        <f>IF(LEN(A3887)=2,MID(A3887,1,1),IF(LEN(A3887)=3,MID(A3887,1,2),IF(LEN(A3887)=5,MID(A3887,1,3),IF(LEN(A3887)=7,MID(A3887,1,5),IF(LEN(A3887)=1,"")))))</f>
        <v>62401</v>
      </c>
      <c r="U3887">
        <f>IF(LEN(A3887)=7,0,1)</f>
        <v>0</v>
      </c>
      <c r="V3887">
        <f t="shared" si="120"/>
        <v>1</v>
      </c>
      <c r="W3887">
        <f>IF(OR(LEFT(A3887)="1", LEFT(A3887)="2",LEFT(A3887)="3"),1,0)</f>
        <v>0</v>
      </c>
      <c r="Y3887" t="str">
        <f t="shared" si="121"/>
        <v>Pemberian Pinjaman Daerah kepada Pemerintah</v>
      </c>
      <c r="AB3887" t="str">
        <f>IF(LEFT(A3887)="1","D",IF(LEFT(A3887)="2","K",IF(LEFT(A3887)="3","K",IF(LEFT(A3887)="4","K",IF(LEFT(A3887)="5","D",IF(LEFT(A3887)="6","D",IF(LEFT(A3887)="8","K",IF(LEFT(A3887)="9","D"))))))))</f>
        <v>D</v>
      </c>
      <c r="AD3887">
        <f>IF(LEFT(A3887)="4",1,IF(LEFT(A3887)="5",1,IF(LEFT(A3887)="6",1,0)))</f>
        <v>1</v>
      </c>
      <c r="AE3887">
        <f>IF(LEFT(A3887)="8",1,IF(LEFT(A3887)="9",1,0))</f>
        <v>0</v>
      </c>
      <c r="AF3887" t="str">
        <f>LEFT(A3887)</f>
        <v>6</v>
      </c>
    </row>
    <row r="3888" spans="1:32" x14ac:dyDescent="0.25">
      <c r="A3888" t="s">
        <v>7431</v>
      </c>
      <c r="B3888" t="s">
        <v>7432</v>
      </c>
      <c r="C3888" t="s">
        <v>7426</v>
      </c>
      <c r="D3888">
        <v>1</v>
      </c>
      <c r="E3888">
        <v>1</v>
      </c>
      <c r="F3888">
        <v>1</v>
      </c>
      <c r="G3888">
        <v>0</v>
      </c>
      <c r="H3888" t="s">
        <v>7432</v>
      </c>
      <c r="I3888" t="s">
        <v>10418</v>
      </c>
      <c r="J3888" t="s">
        <v>10420</v>
      </c>
      <c r="K3888" s="1">
        <v>42339</v>
      </c>
      <c r="L3888" s="1">
        <v>42339</v>
      </c>
      <c r="M3888" t="s">
        <v>10420</v>
      </c>
      <c r="N3888">
        <v>0</v>
      </c>
      <c r="O3888" t="s">
        <v>7169</v>
      </c>
      <c r="P3888">
        <v>1</v>
      </c>
      <c r="Q3888">
        <v>0</v>
      </c>
      <c r="T3888" t="str">
        <f>IF(LEN(A3888)=2,MID(A3888,1,1),IF(LEN(A3888)=3,MID(A3888,1,2),IF(LEN(A3888)=5,MID(A3888,1,3),IF(LEN(A3888)=7,MID(A3888,1,5),IF(LEN(A3888)=1,"")))))</f>
        <v>624</v>
      </c>
      <c r="U3888">
        <f>IF(LEN(A3888)=7,0,1)</f>
        <v>1</v>
      </c>
      <c r="V3888">
        <f t="shared" si="120"/>
        <v>1</v>
      </c>
      <c r="W3888">
        <f>IF(OR(LEFT(A3888)="1", LEFT(A3888)="2",LEFT(A3888)="3"),1,0)</f>
        <v>0</v>
      </c>
      <c r="Y3888" t="str">
        <f t="shared" si="121"/>
        <v>Pemberian Pinjaman Daerah kepada pemerintah daerah lain</v>
      </c>
      <c r="AB3888" t="str">
        <f>IF(LEFT(A3888)="1","D",IF(LEFT(A3888)="2","K",IF(LEFT(A3888)="3","K",IF(LEFT(A3888)="4","K",IF(LEFT(A3888)="5","D",IF(LEFT(A3888)="6","D",IF(LEFT(A3888)="8","K",IF(LEFT(A3888)="9","D"))))))))</f>
        <v>D</v>
      </c>
      <c r="AD3888">
        <f>IF(LEFT(A3888)="4",1,IF(LEFT(A3888)="5",1,IF(LEFT(A3888)="6",1,0)))</f>
        <v>1</v>
      </c>
      <c r="AE3888">
        <f>IF(LEFT(A3888)="8",1,IF(LEFT(A3888)="9",1,0))</f>
        <v>0</v>
      </c>
      <c r="AF3888" t="str">
        <f>LEFT(A3888)</f>
        <v>6</v>
      </c>
    </row>
    <row r="3889" spans="1:32" x14ac:dyDescent="0.25">
      <c r="A3889" t="s">
        <v>7433</v>
      </c>
      <c r="B3889" t="s">
        <v>7432</v>
      </c>
      <c r="C3889" t="s">
        <v>7431</v>
      </c>
      <c r="D3889">
        <v>1</v>
      </c>
      <c r="E3889">
        <v>0</v>
      </c>
      <c r="F3889">
        <v>1</v>
      </c>
      <c r="G3889">
        <v>0</v>
      </c>
      <c r="H3889" t="s">
        <v>7432</v>
      </c>
      <c r="I3889" t="s">
        <v>10418</v>
      </c>
      <c r="J3889" t="s">
        <v>10420</v>
      </c>
      <c r="K3889" s="1">
        <v>42339</v>
      </c>
      <c r="L3889" s="1">
        <v>42339</v>
      </c>
      <c r="M3889" t="s">
        <v>10420</v>
      </c>
      <c r="N3889">
        <v>0</v>
      </c>
      <c r="O3889" t="s">
        <v>7169</v>
      </c>
      <c r="P3889">
        <v>1</v>
      </c>
      <c r="Q3889">
        <v>0</v>
      </c>
      <c r="T3889" t="str">
        <f>IF(LEN(A3889)=2,MID(A3889,1,1),IF(LEN(A3889)=3,MID(A3889,1,2),IF(LEN(A3889)=5,MID(A3889,1,3),IF(LEN(A3889)=7,MID(A3889,1,5),IF(LEN(A3889)=1,"")))))</f>
        <v>62402</v>
      </c>
      <c r="U3889">
        <f>IF(LEN(A3889)=7,0,1)</f>
        <v>0</v>
      </c>
      <c r="V3889">
        <f t="shared" si="120"/>
        <v>1</v>
      </c>
      <c r="W3889">
        <f>IF(OR(LEFT(A3889)="1", LEFT(A3889)="2",LEFT(A3889)="3"),1,0)</f>
        <v>0</v>
      </c>
      <c r="Y3889" t="str">
        <f t="shared" si="121"/>
        <v>Pemberian Pinjaman Daerah kepada pemerintah daerah lain</v>
      </c>
      <c r="AB3889" t="str">
        <f>IF(LEFT(A3889)="1","D",IF(LEFT(A3889)="2","K",IF(LEFT(A3889)="3","K",IF(LEFT(A3889)="4","K",IF(LEFT(A3889)="5","D",IF(LEFT(A3889)="6","D",IF(LEFT(A3889)="8","K",IF(LEFT(A3889)="9","D"))))))))</f>
        <v>D</v>
      </c>
      <c r="AD3889">
        <f>IF(LEFT(A3889)="4",1,IF(LEFT(A3889)="5",1,IF(LEFT(A3889)="6",1,0)))</f>
        <v>1</v>
      </c>
      <c r="AE3889">
        <f>IF(LEFT(A3889)="8",1,IF(LEFT(A3889)="9",1,0))</f>
        <v>0</v>
      </c>
      <c r="AF3889" t="str">
        <f>LEFT(A3889)</f>
        <v>6</v>
      </c>
    </row>
    <row r="3890" spans="1:32" x14ac:dyDescent="0.25">
      <c r="A3890" t="s">
        <v>7434</v>
      </c>
      <c r="B3890" t="s">
        <v>7435</v>
      </c>
      <c r="C3890" t="s">
        <v>7349</v>
      </c>
      <c r="D3890">
        <v>1</v>
      </c>
      <c r="E3890">
        <v>1</v>
      </c>
      <c r="F3890">
        <v>1</v>
      </c>
      <c r="G3890">
        <v>0</v>
      </c>
      <c r="H3890" t="s">
        <v>7435</v>
      </c>
      <c r="I3890" t="s">
        <v>10418</v>
      </c>
      <c r="J3890" t="s">
        <v>10420</v>
      </c>
      <c r="K3890" s="1">
        <v>42339</v>
      </c>
      <c r="L3890" s="1">
        <v>42339</v>
      </c>
      <c r="M3890" t="s">
        <v>10420</v>
      </c>
      <c r="N3890">
        <v>0</v>
      </c>
      <c r="O3890" t="s">
        <v>7169</v>
      </c>
      <c r="P3890">
        <v>1</v>
      </c>
      <c r="Q3890">
        <v>0</v>
      </c>
      <c r="T3890" t="str">
        <f>IF(LEN(A3890)=2,MID(A3890,1,1),IF(LEN(A3890)=3,MID(A3890,1,2),IF(LEN(A3890)=5,MID(A3890,1,3),IF(LEN(A3890)=7,MID(A3890,1,5),IF(LEN(A3890)=1,"")))))</f>
        <v>62</v>
      </c>
      <c r="U3890">
        <f>IF(LEN(A3890)=7,0,1)</f>
        <v>1</v>
      </c>
      <c r="V3890">
        <f t="shared" si="120"/>
        <v>1</v>
      </c>
      <c r="W3890">
        <f>IF(OR(LEFT(A3890)="1", LEFT(A3890)="2",LEFT(A3890)="3"),1,0)</f>
        <v>0</v>
      </c>
      <c r="Y3890" t="str">
        <f t="shared" si="121"/>
        <v>PENGELUARAN PEMBIAYAAN DAERAH LAIN YANG DIPERLUKAN</v>
      </c>
      <c r="AB3890" t="str">
        <f>IF(LEFT(A3890)="1","D",IF(LEFT(A3890)="2","K",IF(LEFT(A3890)="3","K",IF(LEFT(A3890)="4","K",IF(LEFT(A3890)="5","D",IF(LEFT(A3890)="6","D",IF(LEFT(A3890)="8","K",IF(LEFT(A3890)="9","D"))))))))</f>
        <v>D</v>
      </c>
      <c r="AD3890">
        <f>IF(LEFT(A3890)="4",1,IF(LEFT(A3890)="5",1,IF(LEFT(A3890)="6",1,0)))</f>
        <v>1</v>
      </c>
      <c r="AE3890">
        <f>IF(LEFT(A3890)="8",1,IF(LEFT(A3890)="9",1,0))</f>
        <v>0</v>
      </c>
      <c r="AF3890" t="str">
        <f>LEFT(A3890)</f>
        <v>6</v>
      </c>
    </row>
    <row r="3891" spans="1:32" x14ac:dyDescent="0.25">
      <c r="A3891" t="s">
        <v>7436</v>
      </c>
      <c r="B3891" t="s">
        <v>7437</v>
      </c>
      <c r="C3891" t="s">
        <v>7434</v>
      </c>
      <c r="D3891">
        <v>1</v>
      </c>
      <c r="E3891">
        <v>1</v>
      </c>
      <c r="F3891">
        <v>1</v>
      </c>
      <c r="G3891">
        <v>0</v>
      </c>
      <c r="H3891" t="s">
        <v>7437</v>
      </c>
      <c r="I3891" t="s">
        <v>10418</v>
      </c>
      <c r="J3891" t="s">
        <v>10420</v>
      </c>
      <c r="K3891" s="1">
        <v>42339</v>
      </c>
      <c r="L3891" s="1">
        <v>42339</v>
      </c>
      <c r="M3891" t="s">
        <v>10420</v>
      </c>
      <c r="N3891">
        <v>0</v>
      </c>
      <c r="O3891" t="s">
        <v>7169</v>
      </c>
      <c r="P3891">
        <v>1</v>
      </c>
      <c r="Q3891">
        <v>0</v>
      </c>
      <c r="T3891" t="str">
        <f>IF(LEN(A3891)=2,MID(A3891,1,1),IF(LEN(A3891)=3,MID(A3891,1,2),IF(LEN(A3891)=5,MID(A3891,1,3),IF(LEN(A3891)=7,MID(A3891,1,5),IF(LEN(A3891)=1,"")))))</f>
        <v>625</v>
      </c>
      <c r="U3891">
        <f>IF(LEN(A3891)=7,0,1)</f>
        <v>1</v>
      </c>
      <c r="V3891">
        <f t="shared" si="120"/>
        <v>1</v>
      </c>
      <c r="W3891">
        <f>IF(OR(LEFT(A3891)="1", LEFT(A3891)="2",LEFT(A3891)="3"),1,0)</f>
        <v>0</v>
      </c>
      <c r="Y3891" t="str">
        <f t="shared" si="121"/>
        <v>Pengeluaran Pembiayaan Daerah Lain yang Diperlukan</v>
      </c>
      <c r="AB3891" t="str">
        <f>IF(LEFT(A3891)="1","D",IF(LEFT(A3891)="2","K",IF(LEFT(A3891)="3","K",IF(LEFT(A3891)="4","K",IF(LEFT(A3891)="5","D",IF(LEFT(A3891)="6","D",IF(LEFT(A3891)="8","K",IF(LEFT(A3891)="9","D"))))))))</f>
        <v>D</v>
      </c>
      <c r="AD3891">
        <f>IF(LEFT(A3891)="4",1,IF(LEFT(A3891)="5",1,IF(LEFT(A3891)="6",1,0)))</f>
        <v>1</v>
      </c>
      <c r="AE3891">
        <f>IF(LEFT(A3891)="8",1,IF(LEFT(A3891)="9",1,0))</f>
        <v>0</v>
      </c>
      <c r="AF3891" t="str">
        <f>LEFT(A3891)</f>
        <v>6</v>
      </c>
    </row>
    <row r="3892" spans="1:32" x14ac:dyDescent="0.25">
      <c r="A3892" t="s">
        <v>7438</v>
      </c>
      <c r="B3892" t="s">
        <v>7437</v>
      </c>
      <c r="C3892" t="s">
        <v>7436</v>
      </c>
      <c r="D3892">
        <v>1</v>
      </c>
      <c r="E3892">
        <v>0</v>
      </c>
      <c r="F3892">
        <v>1</v>
      </c>
      <c r="G3892">
        <v>0</v>
      </c>
      <c r="H3892" t="s">
        <v>7437</v>
      </c>
      <c r="I3892" t="s">
        <v>10418</v>
      </c>
      <c r="J3892" t="s">
        <v>10420</v>
      </c>
      <c r="K3892" s="1">
        <v>42339</v>
      </c>
      <c r="L3892" s="1">
        <v>42339</v>
      </c>
      <c r="M3892" t="s">
        <v>10420</v>
      </c>
      <c r="N3892">
        <v>0</v>
      </c>
      <c r="O3892" t="s">
        <v>7169</v>
      </c>
      <c r="P3892">
        <v>1</v>
      </c>
      <c r="Q3892">
        <v>0</v>
      </c>
      <c r="T3892" t="str">
        <f>IF(LEN(A3892)=2,MID(A3892,1,1),IF(LEN(A3892)=3,MID(A3892,1,2),IF(LEN(A3892)=5,MID(A3892,1,3),IF(LEN(A3892)=7,MID(A3892,1,5),IF(LEN(A3892)=1,"")))))</f>
        <v>62501</v>
      </c>
      <c r="U3892">
        <f>IF(LEN(A3892)=7,0,1)</f>
        <v>0</v>
      </c>
      <c r="V3892">
        <f t="shared" si="120"/>
        <v>1</v>
      </c>
      <c r="W3892">
        <f>IF(OR(LEFT(A3892)="1", LEFT(A3892)="2",LEFT(A3892)="3"),1,0)</f>
        <v>0</v>
      </c>
      <c r="Y3892" t="str">
        <f t="shared" si="121"/>
        <v>Pengeluaran Pembiayaan Daerah Lain yang Diperlukan</v>
      </c>
      <c r="AB3892" t="str">
        <f>IF(LEFT(A3892)="1","D",IF(LEFT(A3892)="2","K",IF(LEFT(A3892)="3","K",IF(LEFT(A3892)="4","K",IF(LEFT(A3892)="5","D",IF(LEFT(A3892)="6","D",IF(LEFT(A3892)="8","K",IF(LEFT(A3892)="9","D"))))))))</f>
        <v>D</v>
      </c>
      <c r="AD3892">
        <f>IF(LEFT(A3892)="4",1,IF(LEFT(A3892)="5",1,IF(LEFT(A3892)="6",1,0)))</f>
        <v>1</v>
      </c>
      <c r="AE3892">
        <f>IF(LEFT(A3892)="8",1,IF(LEFT(A3892)="9",1,0))</f>
        <v>0</v>
      </c>
      <c r="AF3892" t="str">
        <f>LEFT(A3892)</f>
        <v>6</v>
      </c>
    </row>
    <row r="3893" spans="1:32" x14ac:dyDescent="0.25">
      <c r="A3893" t="s">
        <v>7439</v>
      </c>
      <c r="B3893" t="s">
        <v>7440</v>
      </c>
      <c r="C3893" t="s">
        <v>7169</v>
      </c>
      <c r="D3893">
        <v>1</v>
      </c>
      <c r="E3893">
        <v>1</v>
      </c>
      <c r="F3893">
        <v>1</v>
      </c>
      <c r="G3893">
        <v>0</v>
      </c>
      <c r="H3893" t="s">
        <v>7440</v>
      </c>
      <c r="I3893" t="s">
        <v>10418</v>
      </c>
      <c r="J3893" t="s">
        <v>10420</v>
      </c>
      <c r="K3893" s="1">
        <v>42339</v>
      </c>
      <c r="L3893" s="1">
        <v>42339</v>
      </c>
      <c r="M3893" t="s">
        <v>10420</v>
      </c>
      <c r="N3893">
        <v>0</v>
      </c>
      <c r="O3893" t="s">
        <v>7169</v>
      </c>
      <c r="P3893">
        <v>1</v>
      </c>
      <c r="Q3893">
        <v>0</v>
      </c>
      <c r="T3893" t="str">
        <f>IF(LEN(A3893)=2,MID(A3893,1,1),IF(LEN(A3893)=3,MID(A3893,1,2),IF(LEN(A3893)=5,MID(A3893,1,3),IF(LEN(A3893)=7,MID(A3893,1,5),IF(LEN(A3893)=1,"")))))</f>
        <v>6</v>
      </c>
      <c r="U3893">
        <f>IF(LEN(A3893)=7,0,1)</f>
        <v>1</v>
      </c>
      <c r="V3893">
        <f t="shared" si="120"/>
        <v>1</v>
      </c>
      <c r="W3893">
        <f>IF(OR(LEFT(A3893)="1", LEFT(A3893)="2",LEFT(A3893)="3"),1,0)</f>
        <v>0</v>
      </c>
      <c r="Y3893" t="str">
        <f t="shared" si="121"/>
        <v>PEMBIAYAAN NETTO</v>
      </c>
      <c r="AB3893" t="str">
        <f>IF(LEFT(A3893)="1","D",IF(LEFT(A3893)="2","K",IF(LEFT(A3893)="3","K",IF(LEFT(A3893)="4","K",IF(LEFT(A3893)="5","D",IF(LEFT(A3893)="6","D",IF(LEFT(A3893)="8","K",IF(LEFT(A3893)="9","D"))))))))</f>
        <v>D</v>
      </c>
      <c r="AD3893">
        <f>IF(LEFT(A3893)="4",1,IF(LEFT(A3893)="5",1,IF(LEFT(A3893)="6",1,0)))</f>
        <v>1</v>
      </c>
      <c r="AE3893">
        <f>IF(LEFT(A3893)="8",1,IF(LEFT(A3893)="9",1,0))</f>
        <v>0</v>
      </c>
      <c r="AF3893" t="str">
        <f>LEFT(A3893)</f>
        <v>6</v>
      </c>
    </row>
    <row r="3894" spans="1:32" x14ac:dyDescent="0.25">
      <c r="A3894" t="s">
        <v>7441</v>
      </c>
      <c r="B3894" t="s">
        <v>7440</v>
      </c>
      <c r="C3894" t="s">
        <v>7439</v>
      </c>
      <c r="D3894">
        <v>1</v>
      </c>
      <c r="E3894">
        <v>1</v>
      </c>
      <c r="F3894">
        <v>1</v>
      </c>
      <c r="G3894">
        <v>0</v>
      </c>
      <c r="H3894" t="s">
        <v>7440</v>
      </c>
      <c r="I3894" t="s">
        <v>10418</v>
      </c>
      <c r="J3894" t="s">
        <v>10420</v>
      </c>
      <c r="K3894" s="1">
        <v>42339</v>
      </c>
      <c r="L3894" s="1">
        <v>42339</v>
      </c>
      <c r="M3894" t="s">
        <v>10420</v>
      </c>
      <c r="N3894">
        <v>0</v>
      </c>
      <c r="O3894" t="s">
        <v>7169</v>
      </c>
      <c r="P3894">
        <v>1</v>
      </c>
      <c r="Q3894">
        <v>0</v>
      </c>
      <c r="T3894" t="str">
        <f>IF(LEN(A3894)=2,MID(A3894,1,1),IF(LEN(A3894)=3,MID(A3894,1,2),IF(LEN(A3894)=5,MID(A3894,1,3),IF(LEN(A3894)=7,MID(A3894,1,5),IF(LEN(A3894)=1,"")))))</f>
        <v>63</v>
      </c>
      <c r="U3894">
        <f>IF(LEN(A3894)=7,0,1)</f>
        <v>1</v>
      </c>
      <c r="V3894">
        <f t="shared" si="120"/>
        <v>1</v>
      </c>
      <c r="W3894">
        <f>IF(OR(LEFT(A3894)="1", LEFT(A3894)="2",LEFT(A3894)="3"),1,0)</f>
        <v>0</v>
      </c>
      <c r="Y3894" t="str">
        <f t="shared" si="121"/>
        <v>PEMBIAYAAN NETTO</v>
      </c>
      <c r="AB3894" t="str">
        <f>IF(LEFT(A3894)="1","D",IF(LEFT(A3894)="2","K",IF(LEFT(A3894)="3","K",IF(LEFT(A3894)="4","K",IF(LEFT(A3894)="5","D",IF(LEFT(A3894)="6","D",IF(LEFT(A3894)="8","K",IF(LEFT(A3894)="9","D"))))))))</f>
        <v>D</v>
      </c>
      <c r="AD3894">
        <f>IF(LEFT(A3894)="4",1,IF(LEFT(A3894)="5",1,IF(LEFT(A3894)="6",1,0)))</f>
        <v>1</v>
      </c>
      <c r="AE3894">
        <f>IF(LEFT(A3894)="8",1,IF(LEFT(A3894)="9",1,0))</f>
        <v>0</v>
      </c>
      <c r="AF3894" t="str">
        <f>LEFT(A3894)</f>
        <v>6</v>
      </c>
    </row>
    <row r="3895" spans="1:32" x14ac:dyDescent="0.25">
      <c r="A3895" t="s">
        <v>7442</v>
      </c>
      <c r="B3895" t="s">
        <v>7443</v>
      </c>
      <c r="C3895" t="s">
        <v>7441</v>
      </c>
      <c r="D3895">
        <v>1</v>
      </c>
      <c r="E3895">
        <v>1</v>
      </c>
      <c r="F3895">
        <v>1</v>
      </c>
      <c r="G3895">
        <v>0</v>
      </c>
      <c r="H3895" t="s">
        <v>7443</v>
      </c>
      <c r="I3895" t="s">
        <v>10418</v>
      </c>
      <c r="J3895" t="s">
        <v>10420</v>
      </c>
      <c r="K3895" s="1">
        <v>42339</v>
      </c>
      <c r="L3895" s="1">
        <v>42339</v>
      </c>
      <c r="M3895" t="s">
        <v>10420</v>
      </c>
      <c r="N3895">
        <v>0</v>
      </c>
      <c r="O3895" t="s">
        <v>7169</v>
      </c>
      <c r="P3895">
        <v>1</v>
      </c>
      <c r="Q3895">
        <v>0</v>
      </c>
      <c r="T3895" t="str">
        <f>IF(LEN(A3895)=2,MID(A3895,1,1),IF(LEN(A3895)=3,MID(A3895,1,2),IF(LEN(A3895)=5,MID(A3895,1,3),IF(LEN(A3895)=7,MID(A3895,1,5),IF(LEN(A3895)=1,"")))))</f>
        <v>631</v>
      </c>
      <c r="U3895">
        <f>IF(LEN(A3895)=7,0,1)</f>
        <v>1</v>
      </c>
      <c r="V3895">
        <f t="shared" si="120"/>
        <v>1</v>
      </c>
      <c r="W3895">
        <f>IF(OR(LEFT(A3895)="1", LEFT(A3895)="2",LEFT(A3895)="3"),1,0)</f>
        <v>0</v>
      </c>
      <c r="Y3895" t="str">
        <f t="shared" si="121"/>
        <v>Pembiayaan Netto</v>
      </c>
      <c r="AB3895" t="str">
        <f>IF(LEFT(A3895)="1","D",IF(LEFT(A3895)="2","K",IF(LEFT(A3895)="3","K",IF(LEFT(A3895)="4","K",IF(LEFT(A3895)="5","D",IF(LEFT(A3895)="6","D",IF(LEFT(A3895)="8","K",IF(LEFT(A3895)="9","D"))))))))</f>
        <v>D</v>
      </c>
      <c r="AD3895">
        <f>IF(LEFT(A3895)="4",1,IF(LEFT(A3895)="5",1,IF(LEFT(A3895)="6",1,0)))</f>
        <v>1</v>
      </c>
      <c r="AE3895">
        <f>IF(LEFT(A3895)="8",1,IF(LEFT(A3895)="9",1,0))</f>
        <v>0</v>
      </c>
      <c r="AF3895" t="str">
        <f>LEFT(A3895)</f>
        <v>6</v>
      </c>
    </row>
    <row r="3896" spans="1:32" x14ac:dyDescent="0.25">
      <c r="A3896" t="s">
        <v>7444</v>
      </c>
      <c r="B3896" t="s">
        <v>7443</v>
      </c>
      <c r="C3896" t="s">
        <v>7442</v>
      </c>
      <c r="D3896">
        <v>1</v>
      </c>
      <c r="E3896">
        <v>0</v>
      </c>
      <c r="F3896">
        <v>1</v>
      </c>
      <c r="G3896">
        <v>0</v>
      </c>
      <c r="H3896" t="s">
        <v>7443</v>
      </c>
      <c r="I3896" t="s">
        <v>10418</v>
      </c>
      <c r="J3896" t="s">
        <v>10420</v>
      </c>
      <c r="K3896" s="1">
        <v>42339</v>
      </c>
      <c r="L3896" s="1">
        <v>42339</v>
      </c>
      <c r="M3896" t="s">
        <v>10420</v>
      </c>
      <c r="N3896">
        <v>0</v>
      </c>
      <c r="O3896" t="s">
        <v>7169</v>
      </c>
      <c r="P3896">
        <v>1</v>
      </c>
      <c r="Q3896">
        <v>0</v>
      </c>
      <c r="T3896" t="str">
        <f>IF(LEN(A3896)=2,MID(A3896,1,1),IF(LEN(A3896)=3,MID(A3896,1,2),IF(LEN(A3896)=5,MID(A3896,1,3),IF(LEN(A3896)=7,MID(A3896,1,5),IF(LEN(A3896)=1,"")))))</f>
        <v>63101</v>
      </c>
      <c r="U3896">
        <f>IF(LEN(A3896)=7,0,1)</f>
        <v>0</v>
      </c>
      <c r="V3896">
        <f t="shared" si="120"/>
        <v>1</v>
      </c>
      <c r="W3896">
        <f>IF(OR(LEFT(A3896)="1", LEFT(A3896)="2",LEFT(A3896)="3"),1,0)</f>
        <v>0</v>
      </c>
      <c r="Y3896" t="str">
        <f t="shared" si="121"/>
        <v>Pembiayaan Netto</v>
      </c>
      <c r="AB3896" t="str">
        <f>IF(LEFT(A3896)="1","D",IF(LEFT(A3896)="2","K",IF(LEFT(A3896)="3","K",IF(LEFT(A3896)="4","K",IF(LEFT(A3896)="5","D",IF(LEFT(A3896)="6","D",IF(LEFT(A3896)="8","K",IF(LEFT(A3896)="9","D"))))))))</f>
        <v>D</v>
      </c>
      <c r="AD3896">
        <f>IF(LEFT(A3896)="4",1,IF(LEFT(A3896)="5",1,IF(LEFT(A3896)="6",1,0)))</f>
        <v>1</v>
      </c>
      <c r="AE3896">
        <f>IF(LEFT(A3896)="8",1,IF(LEFT(A3896)="9",1,0))</f>
        <v>0</v>
      </c>
      <c r="AF3896" t="str">
        <f>LEFT(A3896)</f>
        <v>6</v>
      </c>
    </row>
    <row r="3897" spans="1:32" x14ac:dyDescent="0.25">
      <c r="A3897" t="s">
        <v>7445</v>
      </c>
      <c r="B3897" t="s">
        <v>7446</v>
      </c>
      <c r="C3897" t="s">
        <v>7169</v>
      </c>
      <c r="D3897">
        <v>1</v>
      </c>
      <c r="E3897">
        <v>1</v>
      </c>
      <c r="F3897">
        <v>1</v>
      </c>
      <c r="G3897">
        <v>0</v>
      </c>
      <c r="H3897" t="s">
        <v>7446</v>
      </c>
      <c r="I3897" t="s">
        <v>10418</v>
      </c>
      <c r="J3897" t="s">
        <v>10420</v>
      </c>
      <c r="K3897" s="1">
        <v>42339</v>
      </c>
      <c r="L3897" s="1">
        <v>42339</v>
      </c>
      <c r="M3897" t="s">
        <v>10420</v>
      </c>
      <c r="N3897">
        <v>0</v>
      </c>
      <c r="O3897" t="s">
        <v>7169</v>
      </c>
      <c r="P3897">
        <v>1</v>
      </c>
      <c r="Q3897">
        <v>0</v>
      </c>
      <c r="T3897" t="str">
        <f>IF(LEN(A3897)=2,MID(A3897,1,1),IF(LEN(A3897)=3,MID(A3897,1,2),IF(LEN(A3897)=5,MID(A3897,1,3),IF(LEN(A3897)=7,MID(A3897,1,5),IF(LEN(A3897)=1,"")))))</f>
        <v>6</v>
      </c>
      <c r="U3897">
        <f>IF(LEN(A3897)=7,0,1)</f>
        <v>1</v>
      </c>
      <c r="V3897">
        <f t="shared" si="120"/>
        <v>1</v>
      </c>
      <c r="W3897">
        <f>IF(OR(LEFT(A3897)="1", LEFT(A3897)="2",LEFT(A3897)="3"),1,0)</f>
        <v>0</v>
      </c>
      <c r="Y3897" t="str">
        <f t="shared" si="121"/>
        <v>SISA LEBIH PEMBIAYAAN ANGGARAN TAHUN BERKENAAN</v>
      </c>
      <c r="AB3897" t="str">
        <f>IF(LEFT(A3897)="1","D",IF(LEFT(A3897)="2","K",IF(LEFT(A3897)="3","K",IF(LEFT(A3897)="4","K",IF(LEFT(A3897)="5","D",IF(LEFT(A3897)="6","D",IF(LEFT(A3897)="8","K",IF(LEFT(A3897)="9","D"))))))))</f>
        <v>D</v>
      </c>
      <c r="AD3897">
        <f>IF(LEFT(A3897)="4",1,IF(LEFT(A3897)="5",1,IF(LEFT(A3897)="6",1,0)))</f>
        <v>1</v>
      </c>
      <c r="AE3897">
        <f>IF(LEFT(A3897)="8",1,IF(LEFT(A3897)="9",1,0))</f>
        <v>0</v>
      </c>
      <c r="AF3897" t="str">
        <f>LEFT(A3897)</f>
        <v>6</v>
      </c>
    </row>
    <row r="3898" spans="1:32" x14ac:dyDescent="0.25">
      <c r="A3898" t="s">
        <v>7447</v>
      </c>
      <c r="B3898" t="s">
        <v>7446</v>
      </c>
      <c r="C3898" t="s">
        <v>7445</v>
      </c>
      <c r="D3898">
        <v>1</v>
      </c>
      <c r="E3898">
        <v>1</v>
      </c>
      <c r="F3898">
        <v>1</v>
      </c>
      <c r="G3898">
        <v>0</v>
      </c>
      <c r="H3898" t="s">
        <v>7446</v>
      </c>
      <c r="I3898" t="s">
        <v>10418</v>
      </c>
      <c r="J3898" t="s">
        <v>10420</v>
      </c>
      <c r="K3898" s="1">
        <v>42339</v>
      </c>
      <c r="L3898" s="1">
        <v>42339</v>
      </c>
      <c r="M3898" t="s">
        <v>10420</v>
      </c>
      <c r="N3898">
        <v>0</v>
      </c>
      <c r="O3898" t="s">
        <v>7169</v>
      </c>
      <c r="P3898">
        <v>1</v>
      </c>
      <c r="Q3898">
        <v>0</v>
      </c>
      <c r="T3898" t="str">
        <f>IF(LEN(A3898)=2,MID(A3898,1,1),IF(LEN(A3898)=3,MID(A3898,1,2),IF(LEN(A3898)=5,MID(A3898,1,3),IF(LEN(A3898)=7,MID(A3898,1,5),IF(LEN(A3898)=1,"")))))</f>
        <v>64</v>
      </c>
      <c r="U3898">
        <f>IF(LEN(A3898)=7,0,1)</f>
        <v>1</v>
      </c>
      <c r="V3898">
        <f t="shared" si="120"/>
        <v>1</v>
      </c>
      <c r="W3898">
        <f>IF(OR(LEFT(A3898)="1", LEFT(A3898)="2",LEFT(A3898)="3"),1,0)</f>
        <v>0</v>
      </c>
      <c r="Y3898" t="str">
        <f t="shared" si="121"/>
        <v>SISA LEBIH PEMBIAYAAN ANGGARAN TAHUN BERKENAAN</v>
      </c>
      <c r="AB3898" t="str">
        <f>IF(LEFT(A3898)="1","D",IF(LEFT(A3898)="2","K",IF(LEFT(A3898)="3","K",IF(LEFT(A3898)="4","K",IF(LEFT(A3898)="5","D",IF(LEFT(A3898)="6","D",IF(LEFT(A3898)="8","K",IF(LEFT(A3898)="9","D"))))))))</f>
        <v>D</v>
      </c>
      <c r="AD3898">
        <f>IF(LEFT(A3898)="4",1,IF(LEFT(A3898)="5",1,IF(LEFT(A3898)="6",1,0)))</f>
        <v>1</v>
      </c>
      <c r="AE3898">
        <f>IF(LEFT(A3898)="8",1,IF(LEFT(A3898)="9",1,0))</f>
        <v>0</v>
      </c>
      <c r="AF3898" t="str">
        <f>LEFT(A3898)</f>
        <v>6</v>
      </c>
    </row>
    <row r="3899" spans="1:32" x14ac:dyDescent="0.25">
      <c r="A3899" t="s">
        <v>7448</v>
      </c>
      <c r="B3899" t="s">
        <v>7449</v>
      </c>
      <c r="C3899" t="s">
        <v>7447</v>
      </c>
      <c r="D3899">
        <v>1</v>
      </c>
      <c r="E3899">
        <v>1</v>
      </c>
      <c r="F3899">
        <v>1</v>
      </c>
      <c r="G3899">
        <v>0</v>
      </c>
      <c r="H3899" t="s">
        <v>7449</v>
      </c>
      <c r="I3899" t="s">
        <v>10418</v>
      </c>
      <c r="J3899" t="s">
        <v>10420</v>
      </c>
      <c r="K3899" s="1">
        <v>42339</v>
      </c>
      <c r="L3899" s="1">
        <v>42339</v>
      </c>
      <c r="M3899" t="s">
        <v>10420</v>
      </c>
      <c r="N3899">
        <v>0</v>
      </c>
      <c r="O3899" t="s">
        <v>7169</v>
      </c>
      <c r="P3899">
        <v>1</v>
      </c>
      <c r="Q3899">
        <v>0</v>
      </c>
      <c r="T3899" t="str">
        <f>IF(LEN(A3899)=2,MID(A3899,1,1),IF(LEN(A3899)=3,MID(A3899,1,2),IF(LEN(A3899)=5,MID(A3899,1,3),IF(LEN(A3899)=7,MID(A3899,1,5),IF(LEN(A3899)=1,"")))))</f>
        <v>641</v>
      </c>
      <c r="U3899">
        <f>IF(LEN(A3899)=7,0,1)</f>
        <v>1</v>
      </c>
      <c r="V3899">
        <f t="shared" si="120"/>
        <v>1</v>
      </c>
      <c r="W3899">
        <f>IF(OR(LEFT(A3899)="1", LEFT(A3899)="2",LEFT(A3899)="3"),1,0)</f>
        <v>0</v>
      </c>
      <c r="Y3899" t="str">
        <f t="shared" si="121"/>
        <v>Sisa Lebih Pembiayaan Anggaran Tahun Berkenaan</v>
      </c>
      <c r="AB3899" t="str">
        <f>IF(LEFT(A3899)="1","D",IF(LEFT(A3899)="2","K",IF(LEFT(A3899)="3","K",IF(LEFT(A3899)="4","K",IF(LEFT(A3899)="5","D",IF(LEFT(A3899)="6","D",IF(LEFT(A3899)="8","K",IF(LEFT(A3899)="9","D"))))))))</f>
        <v>D</v>
      </c>
      <c r="AD3899">
        <f>IF(LEFT(A3899)="4",1,IF(LEFT(A3899)="5",1,IF(LEFT(A3899)="6",1,0)))</f>
        <v>1</v>
      </c>
      <c r="AE3899">
        <f>IF(LEFT(A3899)="8",1,IF(LEFT(A3899)="9",1,0))</f>
        <v>0</v>
      </c>
      <c r="AF3899" t="str">
        <f>LEFT(A3899)</f>
        <v>6</v>
      </c>
    </row>
    <row r="3900" spans="1:32" x14ac:dyDescent="0.25">
      <c r="A3900" t="s">
        <v>7450</v>
      </c>
      <c r="B3900" t="s">
        <v>7449</v>
      </c>
      <c r="C3900" t="s">
        <v>7448</v>
      </c>
      <c r="D3900">
        <v>1</v>
      </c>
      <c r="E3900">
        <v>0</v>
      </c>
      <c r="F3900">
        <v>1</v>
      </c>
      <c r="G3900">
        <v>0</v>
      </c>
      <c r="H3900" t="s">
        <v>7449</v>
      </c>
      <c r="I3900" t="s">
        <v>10418</v>
      </c>
      <c r="J3900" t="s">
        <v>10420</v>
      </c>
      <c r="K3900" s="1">
        <v>42339</v>
      </c>
      <c r="L3900" s="1">
        <v>42339</v>
      </c>
      <c r="M3900" t="s">
        <v>10420</v>
      </c>
      <c r="N3900">
        <v>0</v>
      </c>
      <c r="O3900" t="s">
        <v>7169</v>
      </c>
      <c r="P3900">
        <v>1</v>
      </c>
      <c r="Q3900">
        <v>0</v>
      </c>
      <c r="T3900" t="str">
        <f>IF(LEN(A3900)=2,MID(A3900,1,1),IF(LEN(A3900)=3,MID(A3900,1,2),IF(LEN(A3900)=5,MID(A3900,1,3),IF(LEN(A3900)=7,MID(A3900,1,5),IF(LEN(A3900)=1,"")))))</f>
        <v>64101</v>
      </c>
      <c r="U3900">
        <f>IF(LEN(A3900)=7,0,1)</f>
        <v>0</v>
      </c>
      <c r="V3900">
        <f t="shared" si="120"/>
        <v>1</v>
      </c>
      <c r="W3900">
        <f>IF(OR(LEFT(A3900)="1", LEFT(A3900)="2",LEFT(A3900)="3"),1,0)</f>
        <v>0</v>
      </c>
      <c r="Y3900" t="str">
        <f t="shared" si="121"/>
        <v>Sisa Lebih Pembiayaan Anggaran Tahun Berkenaan</v>
      </c>
      <c r="AB3900" t="str">
        <f>IF(LEFT(A3900)="1","D",IF(LEFT(A3900)="2","K",IF(LEFT(A3900)="3","K",IF(LEFT(A3900)="4","K",IF(LEFT(A3900)="5","D",IF(LEFT(A3900)="6","D",IF(LEFT(A3900)="8","K",IF(LEFT(A3900)="9","D"))))))))</f>
        <v>D</v>
      </c>
      <c r="AD3900">
        <f>IF(LEFT(A3900)="4",1,IF(LEFT(A3900)="5",1,IF(LEFT(A3900)="6",1,0)))</f>
        <v>1</v>
      </c>
      <c r="AE3900">
        <f>IF(LEFT(A3900)="8",1,IF(LEFT(A3900)="9",1,0))</f>
        <v>0</v>
      </c>
      <c r="AF3900" t="str">
        <f>LEFT(A3900)</f>
        <v>6</v>
      </c>
    </row>
    <row r="3901" spans="1:32" x14ac:dyDescent="0.25">
      <c r="A3901" t="s">
        <v>7451</v>
      </c>
      <c r="B3901" t="s">
        <v>7452</v>
      </c>
      <c r="C3901" t="s">
        <v>10417</v>
      </c>
      <c r="D3901">
        <v>1</v>
      </c>
      <c r="E3901">
        <v>1</v>
      </c>
      <c r="F3901">
        <v>1</v>
      </c>
      <c r="G3901">
        <v>0</v>
      </c>
      <c r="H3901" t="s">
        <v>7452</v>
      </c>
      <c r="I3901" t="s">
        <v>10419</v>
      </c>
      <c r="J3901" t="s">
        <v>10420</v>
      </c>
      <c r="K3901" s="1">
        <v>42339</v>
      </c>
      <c r="L3901" s="1">
        <v>42339</v>
      </c>
      <c r="M3901" t="s">
        <v>10420</v>
      </c>
      <c r="N3901">
        <v>0</v>
      </c>
      <c r="O3901" t="s">
        <v>7451</v>
      </c>
      <c r="P3901">
        <v>0</v>
      </c>
      <c r="Q3901">
        <v>1</v>
      </c>
      <c r="T3901" t="str">
        <f>IF(LEN(A3901)=2,MID(A3901,1,1),IF(LEN(A3901)=3,MID(A3901,1,2),IF(LEN(A3901)=5,MID(A3901,1,3),IF(LEN(A3901)=7,MID(A3901,1,5),IF(LEN(A3901)=1,"")))))</f>
        <v/>
      </c>
      <c r="U3901">
        <f>IF(LEN(A3901)=7,0,1)</f>
        <v>1</v>
      </c>
      <c r="V3901">
        <f t="shared" si="120"/>
        <v>1</v>
      </c>
      <c r="W3901">
        <f>IF(OR(LEFT(A3901)="1", LEFT(A3901)="2",LEFT(A3901)="3"),1,0)</f>
        <v>0</v>
      </c>
      <c r="Y3901" t="str">
        <f t="shared" si="121"/>
        <v>PENDAPATAN DAERAH - LO</v>
      </c>
      <c r="AB3901" t="str">
        <f>IF(LEFT(A3901)="1","D",IF(LEFT(A3901)="2","K",IF(LEFT(A3901)="3","K",IF(LEFT(A3901)="4","K",IF(LEFT(A3901)="5","D",IF(LEFT(A3901)="6","D",IF(LEFT(A3901)="8","K",IF(LEFT(A3901)="9","D"))))))))</f>
        <v>K</v>
      </c>
      <c r="AD3901">
        <f>IF(LEFT(A3901)="4",1,IF(LEFT(A3901)="5",1,IF(LEFT(A3901)="6",1,0)))</f>
        <v>0</v>
      </c>
      <c r="AE3901">
        <f>IF(LEFT(A3901)="8",1,IF(LEFT(A3901)="9",1,0))</f>
        <v>1</v>
      </c>
      <c r="AF3901" t="str">
        <f>LEFT(A3901)</f>
        <v>8</v>
      </c>
    </row>
    <row r="3902" spans="1:32" x14ac:dyDescent="0.25">
      <c r="A3902" t="s">
        <v>7453</v>
      </c>
      <c r="B3902" t="s">
        <v>7454</v>
      </c>
      <c r="C3902" t="s">
        <v>7451</v>
      </c>
      <c r="D3902">
        <v>1</v>
      </c>
      <c r="E3902">
        <v>1</v>
      </c>
      <c r="F3902">
        <v>1</v>
      </c>
      <c r="G3902">
        <v>0</v>
      </c>
      <c r="H3902" t="s">
        <v>7454</v>
      </c>
      <c r="I3902" t="s">
        <v>10419</v>
      </c>
      <c r="J3902" t="s">
        <v>10420</v>
      </c>
      <c r="K3902" s="1">
        <v>42339</v>
      </c>
      <c r="L3902" s="1">
        <v>42339</v>
      </c>
      <c r="M3902" t="s">
        <v>10420</v>
      </c>
      <c r="N3902">
        <v>0</v>
      </c>
      <c r="O3902" t="s">
        <v>7451</v>
      </c>
      <c r="P3902">
        <v>0</v>
      </c>
      <c r="Q3902">
        <v>1</v>
      </c>
      <c r="T3902" t="str">
        <f>IF(LEN(A3902)=2,MID(A3902,1,1),IF(LEN(A3902)=3,MID(A3902,1,2),IF(LEN(A3902)=5,MID(A3902,1,3),IF(LEN(A3902)=7,MID(A3902,1,5),IF(LEN(A3902)=1,"")))))</f>
        <v>8</v>
      </c>
      <c r="U3902">
        <f>IF(LEN(A3902)=7,0,1)</f>
        <v>1</v>
      </c>
      <c r="V3902">
        <f t="shared" si="120"/>
        <v>1</v>
      </c>
      <c r="W3902">
        <f>IF(OR(LEFT(A3902)="1", LEFT(A3902)="2",LEFT(A3902)="3"),1,0)</f>
        <v>0</v>
      </c>
      <c r="Y3902" t="str">
        <f t="shared" si="121"/>
        <v>PENDAPATAN ASLI DAERAH - LO</v>
      </c>
      <c r="AB3902" t="str">
        <f>IF(LEFT(A3902)="1","D",IF(LEFT(A3902)="2","K",IF(LEFT(A3902)="3","K",IF(LEFT(A3902)="4","K",IF(LEFT(A3902)="5","D",IF(LEFT(A3902)="6","D",IF(LEFT(A3902)="8","K",IF(LEFT(A3902)="9","D"))))))))</f>
        <v>K</v>
      </c>
      <c r="AD3902">
        <f>IF(LEFT(A3902)="4",1,IF(LEFT(A3902)="5",1,IF(LEFT(A3902)="6",1,0)))</f>
        <v>0</v>
      </c>
      <c r="AE3902">
        <f>IF(LEFT(A3902)="8",1,IF(LEFT(A3902)="9",1,0))</f>
        <v>1</v>
      </c>
      <c r="AF3902" t="str">
        <f>LEFT(A3902)</f>
        <v>8</v>
      </c>
    </row>
    <row r="3903" spans="1:32" x14ac:dyDescent="0.25">
      <c r="A3903" t="s">
        <v>7455</v>
      </c>
      <c r="B3903" t="s">
        <v>7456</v>
      </c>
      <c r="C3903" t="s">
        <v>7453</v>
      </c>
      <c r="D3903">
        <v>1</v>
      </c>
      <c r="E3903">
        <v>1</v>
      </c>
      <c r="F3903">
        <v>1</v>
      </c>
      <c r="G3903">
        <v>0</v>
      </c>
      <c r="H3903" t="s">
        <v>7456</v>
      </c>
      <c r="I3903" t="s">
        <v>10419</v>
      </c>
      <c r="J3903" t="s">
        <v>10420</v>
      </c>
      <c r="K3903" s="1">
        <v>42339</v>
      </c>
      <c r="L3903" s="1">
        <v>42339</v>
      </c>
      <c r="M3903" t="s">
        <v>10420</v>
      </c>
      <c r="N3903">
        <v>0</v>
      </c>
      <c r="O3903" t="s">
        <v>7451</v>
      </c>
      <c r="P3903">
        <v>0</v>
      </c>
      <c r="Q3903">
        <v>1</v>
      </c>
      <c r="T3903" t="str">
        <f>IF(LEN(A3903)=2,MID(A3903,1,1),IF(LEN(A3903)=3,MID(A3903,1,2),IF(LEN(A3903)=5,MID(A3903,1,3),IF(LEN(A3903)=7,MID(A3903,1,5),IF(LEN(A3903)=1,"")))))</f>
        <v>81</v>
      </c>
      <c r="U3903">
        <f>IF(LEN(A3903)=7,0,1)</f>
        <v>1</v>
      </c>
      <c r="V3903">
        <f t="shared" si="120"/>
        <v>1</v>
      </c>
      <c r="W3903">
        <f>IF(OR(LEFT(A3903)="1", LEFT(A3903)="2",LEFT(A3903)="3"),1,0)</f>
        <v>0</v>
      </c>
      <c r="Y3903" t="str">
        <f t="shared" si="121"/>
        <v>PENDAPATAN PAJAK DAERAH - LO</v>
      </c>
      <c r="AB3903" t="str">
        <f>IF(LEFT(A3903)="1","D",IF(LEFT(A3903)="2","K",IF(LEFT(A3903)="3","K",IF(LEFT(A3903)="4","K",IF(LEFT(A3903)="5","D",IF(LEFT(A3903)="6","D",IF(LEFT(A3903)="8","K",IF(LEFT(A3903)="9","D"))))))))</f>
        <v>K</v>
      </c>
      <c r="AD3903">
        <f>IF(LEFT(A3903)="4",1,IF(LEFT(A3903)="5",1,IF(LEFT(A3903)="6",1,0)))</f>
        <v>0</v>
      </c>
      <c r="AE3903">
        <f>IF(LEFT(A3903)="8",1,IF(LEFT(A3903)="9",1,0))</f>
        <v>1</v>
      </c>
      <c r="AF3903" t="str">
        <f>LEFT(A3903)</f>
        <v>8</v>
      </c>
    </row>
    <row r="3904" spans="1:32" x14ac:dyDescent="0.25">
      <c r="A3904" t="s">
        <v>7457</v>
      </c>
      <c r="B3904" t="s">
        <v>7458</v>
      </c>
      <c r="C3904" t="s">
        <v>7455</v>
      </c>
      <c r="D3904">
        <v>1</v>
      </c>
      <c r="E3904">
        <v>1</v>
      </c>
      <c r="F3904">
        <v>1</v>
      </c>
      <c r="G3904">
        <v>0</v>
      </c>
      <c r="H3904" t="s">
        <v>7458</v>
      </c>
      <c r="I3904" t="s">
        <v>10419</v>
      </c>
      <c r="J3904" t="s">
        <v>10420</v>
      </c>
      <c r="K3904" s="1">
        <v>42339</v>
      </c>
      <c r="L3904" s="1">
        <v>42339</v>
      </c>
      <c r="M3904" t="s">
        <v>10420</v>
      </c>
      <c r="N3904">
        <v>0</v>
      </c>
      <c r="O3904" t="s">
        <v>7451</v>
      </c>
      <c r="P3904">
        <v>0</v>
      </c>
      <c r="Q3904">
        <v>1</v>
      </c>
      <c r="T3904" t="str">
        <f>IF(LEN(A3904)=2,MID(A3904,1,1),IF(LEN(A3904)=3,MID(A3904,1,2),IF(LEN(A3904)=5,MID(A3904,1,3),IF(LEN(A3904)=7,MID(A3904,1,5),IF(LEN(A3904)=1,"")))))</f>
        <v>811</v>
      </c>
      <c r="U3904">
        <f>IF(LEN(A3904)=7,0,1)</f>
        <v>1</v>
      </c>
      <c r="V3904">
        <f t="shared" si="120"/>
        <v>1</v>
      </c>
      <c r="W3904">
        <f>IF(OR(LEFT(A3904)="1", LEFT(A3904)="2",LEFT(A3904)="3"),1,0)</f>
        <v>0</v>
      </c>
      <c r="Y3904" t="str">
        <f t="shared" si="121"/>
        <v>Pajak Kendaraan Bermotor - LO</v>
      </c>
      <c r="AB3904" t="str">
        <f>IF(LEFT(A3904)="1","D",IF(LEFT(A3904)="2","K",IF(LEFT(A3904)="3","K",IF(LEFT(A3904)="4","K",IF(LEFT(A3904)="5","D",IF(LEFT(A3904)="6","D",IF(LEFT(A3904)="8","K",IF(LEFT(A3904)="9","D"))))))))</f>
        <v>K</v>
      </c>
      <c r="AD3904">
        <f>IF(LEFT(A3904)="4",1,IF(LEFT(A3904)="5",1,IF(LEFT(A3904)="6",1,0)))</f>
        <v>0</v>
      </c>
      <c r="AE3904">
        <f>IF(LEFT(A3904)="8",1,IF(LEFT(A3904)="9",1,0))</f>
        <v>1</v>
      </c>
      <c r="AF3904" t="str">
        <f>LEFT(A3904)</f>
        <v>8</v>
      </c>
    </row>
    <row r="3905" spans="1:32" x14ac:dyDescent="0.25">
      <c r="A3905" t="s">
        <v>7459</v>
      </c>
      <c r="B3905" t="s">
        <v>7460</v>
      </c>
      <c r="C3905" t="s">
        <v>7457</v>
      </c>
      <c r="D3905">
        <v>1</v>
      </c>
      <c r="E3905">
        <v>0</v>
      </c>
      <c r="F3905">
        <v>1</v>
      </c>
      <c r="G3905">
        <v>0</v>
      </c>
      <c r="H3905" t="s">
        <v>7460</v>
      </c>
      <c r="I3905" t="s">
        <v>10419</v>
      </c>
      <c r="J3905" t="s">
        <v>10420</v>
      </c>
      <c r="K3905" s="1">
        <v>42339</v>
      </c>
      <c r="L3905" s="1">
        <v>42339</v>
      </c>
      <c r="M3905" t="s">
        <v>10420</v>
      </c>
      <c r="N3905">
        <v>0</v>
      </c>
      <c r="O3905" t="s">
        <v>7451</v>
      </c>
      <c r="P3905">
        <v>0</v>
      </c>
      <c r="Q3905">
        <v>1</v>
      </c>
      <c r="T3905" t="str">
        <f>IF(LEN(A3905)=2,MID(A3905,1,1),IF(LEN(A3905)=3,MID(A3905,1,2),IF(LEN(A3905)=5,MID(A3905,1,3),IF(LEN(A3905)=7,MID(A3905,1,5),IF(LEN(A3905)=1,"")))))</f>
        <v>81101</v>
      </c>
      <c r="U3905">
        <f>IF(LEN(A3905)=7,0,1)</f>
        <v>0</v>
      </c>
      <c r="V3905">
        <f t="shared" si="120"/>
        <v>1</v>
      </c>
      <c r="W3905">
        <f>IF(OR(LEFT(A3905)="1", LEFT(A3905)="2",LEFT(A3905)="3"),1,0)</f>
        <v>0</v>
      </c>
      <c r="Y3905" t="str">
        <f t="shared" si="121"/>
        <v>A-1. Sedan, Jeep, Station Wagon ( Pribadi ) - LO</v>
      </c>
      <c r="AB3905" t="str">
        <f>IF(LEFT(A3905)="1","D",IF(LEFT(A3905)="2","K",IF(LEFT(A3905)="3","K",IF(LEFT(A3905)="4","K",IF(LEFT(A3905)="5","D",IF(LEFT(A3905)="6","D",IF(LEFT(A3905)="8","K",IF(LEFT(A3905)="9","D"))))))))</f>
        <v>K</v>
      </c>
      <c r="AD3905">
        <f>IF(LEFT(A3905)="4",1,IF(LEFT(A3905)="5",1,IF(LEFT(A3905)="6",1,0)))</f>
        <v>0</v>
      </c>
      <c r="AE3905">
        <f>IF(LEFT(A3905)="8",1,IF(LEFT(A3905)="9",1,0))</f>
        <v>1</v>
      </c>
      <c r="AF3905" t="str">
        <f>LEFT(A3905)</f>
        <v>8</v>
      </c>
    </row>
    <row r="3906" spans="1:32" x14ac:dyDescent="0.25">
      <c r="A3906" t="s">
        <v>7461</v>
      </c>
      <c r="B3906" t="s">
        <v>7462</v>
      </c>
      <c r="C3906" t="s">
        <v>7457</v>
      </c>
      <c r="D3906">
        <v>1</v>
      </c>
      <c r="E3906">
        <v>0</v>
      </c>
      <c r="F3906">
        <v>1</v>
      </c>
      <c r="G3906">
        <v>0</v>
      </c>
      <c r="H3906" t="s">
        <v>7462</v>
      </c>
      <c r="I3906" t="s">
        <v>10419</v>
      </c>
      <c r="J3906" t="s">
        <v>10420</v>
      </c>
      <c r="K3906" s="1">
        <v>42339</v>
      </c>
      <c r="L3906" s="1">
        <v>42339</v>
      </c>
      <c r="M3906" t="s">
        <v>10420</v>
      </c>
      <c r="N3906">
        <v>0</v>
      </c>
      <c r="O3906" t="s">
        <v>7451</v>
      </c>
      <c r="P3906">
        <v>0</v>
      </c>
      <c r="Q3906">
        <v>1</v>
      </c>
      <c r="T3906" t="str">
        <f>IF(LEN(A3906)=2,MID(A3906,1,1),IF(LEN(A3906)=3,MID(A3906,1,2),IF(LEN(A3906)=5,MID(A3906,1,3),IF(LEN(A3906)=7,MID(A3906,1,5),IF(LEN(A3906)=1,"")))))</f>
        <v>81101</v>
      </c>
      <c r="U3906">
        <f>IF(LEN(A3906)=7,0,1)</f>
        <v>0</v>
      </c>
      <c r="V3906">
        <f t="shared" ref="V3906:V3969" si="122">IF(OR(LEFT(A3906)="1", LEFT(A3906)="2",LEFT(A3906)="3"),0,1)</f>
        <v>1</v>
      </c>
      <c r="W3906">
        <f>IF(OR(LEFT(A3906)="1", LEFT(A3906)="2",LEFT(A3906)="3"),1,0)</f>
        <v>0</v>
      </c>
      <c r="Y3906" t="str">
        <f t="shared" ref="Y3906:Y3969" si="123">B3906</f>
        <v>A-2. Sedan, Jeep, Station Wagon ( Umum ) - LO</v>
      </c>
      <c r="AB3906" t="str">
        <f>IF(LEFT(A3906)="1","D",IF(LEFT(A3906)="2","K",IF(LEFT(A3906)="3","K",IF(LEFT(A3906)="4","K",IF(LEFT(A3906)="5","D",IF(LEFT(A3906)="6","D",IF(LEFT(A3906)="8","K",IF(LEFT(A3906)="9","D"))))))))</f>
        <v>K</v>
      </c>
      <c r="AD3906">
        <f>IF(LEFT(A3906)="4",1,IF(LEFT(A3906)="5",1,IF(LEFT(A3906)="6",1,0)))</f>
        <v>0</v>
      </c>
      <c r="AE3906">
        <f>IF(LEFT(A3906)="8",1,IF(LEFT(A3906)="9",1,0))</f>
        <v>1</v>
      </c>
      <c r="AF3906" t="str">
        <f>LEFT(A3906)</f>
        <v>8</v>
      </c>
    </row>
    <row r="3907" spans="1:32" x14ac:dyDescent="0.25">
      <c r="A3907" t="s">
        <v>7463</v>
      </c>
      <c r="B3907" t="s">
        <v>7464</v>
      </c>
      <c r="C3907" t="s">
        <v>7457</v>
      </c>
      <c r="D3907">
        <v>1</v>
      </c>
      <c r="E3907">
        <v>0</v>
      </c>
      <c r="F3907">
        <v>1</v>
      </c>
      <c r="G3907">
        <v>0</v>
      </c>
      <c r="H3907" t="s">
        <v>7464</v>
      </c>
      <c r="I3907" t="s">
        <v>10419</v>
      </c>
      <c r="J3907" t="s">
        <v>10420</v>
      </c>
      <c r="K3907" s="1">
        <v>42339</v>
      </c>
      <c r="L3907" s="1">
        <v>42339</v>
      </c>
      <c r="M3907" t="s">
        <v>10420</v>
      </c>
      <c r="N3907">
        <v>0</v>
      </c>
      <c r="O3907" t="s">
        <v>7451</v>
      </c>
      <c r="P3907">
        <v>0</v>
      </c>
      <c r="Q3907">
        <v>1</v>
      </c>
      <c r="T3907" t="str">
        <f>IF(LEN(A3907)=2,MID(A3907,1,1),IF(LEN(A3907)=3,MID(A3907,1,2),IF(LEN(A3907)=5,MID(A3907,1,3),IF(LEN(A3907)=7,MID(A3907,1,5),IF(LEN(A3907)=1,"")))))</f>
        <v>81101</v>
      </c>
      <c r="U3907">
        <f>IF(LEN(A3907)=7,0,1)</f>
        <v>0</v>
      </c>
      <c r="V3907">
        <f t="shared" si="122"/>
        <v>1</v>
      </c>
      <c r="W3907">
        <f>IF(OR(LEFT(A3907)="1", LEFT(A3907)="2",LEFT(A3907)="3"),1,0)</f>
        <v>0</v>
      </c>
      <c r="Y3907" t="str">
        <f t="shared" si="123"/>
        <v>A-3. Sedan, Jeep, Station Wagon ( TNI-POLRI/Pemerintah/Pemerintah Daerah ) - LO</v>
      </c>
      <c r="AB3907" t="str">
        <f>IF(LEFT(A3907)="1","D",IF(LEFT(A3907)="2","K",IF(LEFT(A3907)="3","K",IF(LEFT(A3907)="4","K",IF(LEFT(A3907)="5","D",IF(LEFT(A3907)="6","D",IF(LEFT(A3907)="8","K",IF(LEFT(A3907)="9","D"))))))))</f>
        <v>K</v>
      </c>
      <c r="AD3907">
        <f>IF(LEFT(A3907)="4",1,IF(LEFT(A3907)="5",1,IF(LEFT(A3907)="6",1,0)))</f>
        <v>0</v>
      </c>
      <c r="AE3907">
        <f>IF(LEFT(A3907)="8",1,IF(LEFT(A3907)="9",1,0))</f>
        <v>1</v>
      </c>
      <c r="AF3907" t="str">
        <f>LEFT(A3907)</f>
        <v>8</v>
      </c>
    </row>
    <row r="3908" spans="1:32" x14ac:dyDescent="0.25">
      <c r="A3908" t="s">
        <v>7465</v>
      </c>
      <c r="B3908" t="s">
        <v>7466</v>
      </c>
      <c r="C3908" t="s">
        <v>7457</v>
      </c>
      <c r="D3908">
        <v>1</v>
      </c>
      <c r="E3908">
        <v>0</v>
      </c>
      <c r="F3908">
        <v>1</v>
      </c>
      <c r="G3908">
        <v>0</v>
      </c>
      <c r="H3908" t="s">
        <v>7466</v>
      </c>
      <c r="I3908" t="s">
        <v>10419</v>
      </c>
      <c r="J3908" t="s">
        <v>10420</v>
      </c>
      <c r="K3908" s="1">
        <v>42339</v>
      </c>
      <c r="L3908" s="1">
        <v>42339</v>
      </c>
      <c r="M3908" t="s">
        <v>10420</v>
      </c>
      <c r="N3908">
        <v>0</v>
      </c>
      <c r="O3908" t="s">
        <v>7451</v>
      </c>
      <c r="P3908">
        <v>0</v>
      </c>
      <c r="Q3908">
        <v>1</v>
      </c>
      <c r="T3908" t="str">
        <f>IF(LEN(A3908)=2,MID(A3908,1,1),IF(LEN(A3908)=3,MID(A3908,1,2),IF(LEN(A3908)=5,MID(A3908,1,3),IF(LEN(A3908)=7,MID(A3908,1,5),IF(LEN(A3908)=1,"")))))</f>
        <v>81101</v>
      </c>
      <c r="U3908">
        <f>IF(LEN(A3908)=7,0,1)</f>
        <v>0</v>
      </c>
      <c r="V3908">
        <f t="shared" si="122"/>
        <v>1</v>
      </c>
      <c r="W3908">
        <f>IF(OR(LEFT(A3908)="1", LEFT(A3908)="2",LEFT(A3908)="3"),1,0)</f>
        <v>0</v>
      </c>
      <c r="Y3908" t="str">
        <f t="shared" si="123"/>
        <v>B-1. Bus, Micro Bus ( Pribadi ) - LO</v>
      </c>
      <c r="AB3908" t="str">
        <f>IF(LEFT(A3908)="1","D",IF(LEFT(A3908)="2","K",IF(LEFT(A3908)="3","K",IF(LEFT(A3908)="4","K",IF(LEFT(A3908)="5","D",IF(LEFT(A3908)="6","D",IF(LEFT(A3908)="8","K",IF(LEFT(A3908)="9","D"))))))))</f>
        <v>K</v>
      </c>
      <c r="AD3908">
        <f>IF(LEFT(A3908)="4",1,IF(LEFT(A3908)="5",1,IF(LEFT(A3908)="6",1,0)))</f>
        <v>0</v>
      </c>
      <c r="AE3908">
        <f>IF(LEFT(A3908)="8",1,IF(LEFT(A3908)="9",1,0))</f>
        <v>1</v>
      </c>
      <c r="AF3908" t="str">
        <f>LEFT(A3908)</f>
        <v>8</v>
      </c>
    </row>
    <row r="3909" spans="1:32" x14ac:dyDescent="0.25">
      <c r="A3909" t="s">
        <v>7467</v>
      </c>
      <c r="B3909" t="s">
        <v>7468</v>
      </c>
      <c r="C3909" t="s">
        <v>7457</v>
      </c>
      <c r="D3909">
        <v>1</v>
      </c>
      <c r="E3909">
        <v>0</v>
      </c>
      <c r="F3909">
        <v>1</v>
      </c>
      <c r="G3909">
        <v>0</v>
      </c>
      <c r="H3909" t="s">
        <v>7468</v>
      </c>
      <c r="I3909" t="s">
        <v>10419</v>
      </c>
      <c r="J3909" t="s">
        <v>10420</v>
      </c>
      <c r="K3909" s="1">
        <v>42339</v>
      </c>
      <c r="L3909" s="1">
        <v>42339</v>
      </c>
      <c r="M3909" t="s">
        <v>10420</v>
      </c>
      <c r="N3909">
        <v>0</v>
      </c>
      <c r="O3909" t="s">
        <v>7451</v>
      </c>
      <c r="P3909">
        <v>0</v>
      </c>
      <c r="Q3909">
        <v>1</v>
      </c>
      <c r="T3909" t="str">
        <f>IF(LEN(A3909)=2,MID(A3909,1,1),IF(LEN(A3909)=3,MID(A3909,1,2),IF(LEN(A3909)=5,MID(A3909,1,3),IF(LEN(A3909)=7,MID(A3909,1,5),IF(LEN(A3909)=1,"")))))</f>
        <v>81101</v>
      </c>
      <c r="U3909">
        <f>IF(LEN(A3909)=7,0,1)</f>
        <v>0</v>
      </c>
      <c r="V3909">
        <f t="shared" si="122"/>
        <v>1</v>
      </c>
      <c r="W3909">
        <f>IF(OR(LEFT(A3909)="1", LEFT(A3909)="2",LEFT(A3909)="3"),1,0)</f>
        <v>0</v>
      </c>
      <c r="Y3909" t="str">
        <f t="shared" si="123"/>
        <v>B-2. Bus, Micro Bus ( Umum ) - LO</v>
      </c>
      <c r="AB3909" t="str">
        <f>IF(LEFT(A3909)="1","D",IF(LEFT(A3909)="2","K",IF(LEFT(A3909)="3","K",IF(LEFT(A3909)="4","K",IF(LEFT(A3909)="5","D",IF(LEFT(A3909)="6","D",IF(LEFT(A3909)="8","K",IF(LEFT(A3909)="9","D"))))))))</f>
        <v>K</v>
      </c>
      <c r="AD3909">
        <f>IF(LEFT(A3909)="4",1,IF(LEFT(A3909)="5",1,IF(LEFT(A3909)="6",1,0)))</f>
        <v>0</v>
      </c>
      <c r="AE3909">
        <f>IF(LEFT(A3909)="8",1,IF(LEFT(A3909)="9",1,0))</f>
        <v>1</v>
      </c>
      <c r="AF3909" t="str">
        <f>LEFT(A3909)</f>
        <v>8</v>
      </c>
    </row>
    <row r="3910" spans="1:32" x14ac:dyDescent="0.25">
      <c r="A3910" t="s">
        <v>7469</v>
      </c>
      <c r="B3910" t="s">
        <v>7470</v>
      </c>
      <c r="C3910" t="s">
        <v>7457</v>
      </c>
      <c r="D3910">
        <v>1</v>
      </c>
      <c r="E3910">
        <v>0</v>
      </c>
      <c r="F3910">
        <v>1</v>
      </c>
      <c r="G3910">
        <v>0</v>
      </c>
      <c r="H3910" t="s">
        <v>7470</v>
      </c>
      <c r="I3910" t="s">
        <v>10419</v>
      </c>
      <c r="J3910" t="s">
        <v>10420</v>
      </c>
      <c r="K3910" s="1">
        <v>42339</v>
      </c>
      <c r="L3910" s="1">
        <v>42339</v>
      </c>
      <c r="M3910" t="s">
        <v>10420</v>
      </c>
      <c r="N3910">
        <v>0</v>
      </c>
      <c r="O3910" t="s">
        <v>7451</v>
      </c>
      <c r="P3910">
        <v>0</v>
      </c>
      <c r="Q3910">
        <v>1</v>
      </c>
      <c r="T3910" t="str">
        <f>IF(LEN(A3910)=2,MID(A3910,1,1),IF(LEN(A3910)=3,MID(A3910,1,2),IF(LEN(A3910)=5,MID(A3910,1,3),IF(LEN(A3910)=7,MID(A3910,1,5),IF(LEN(A3910)=1,"")))))</f>
        <v>81101</v>
      </c>
      <c r="U3910">
        <f>IF(LEN(A3910)=7,0,1)</f>
        <v>0</v>
      </c>
      <c r="V3910">
        <f t="shared" si="122"/>
        <v>1</v>
      </c>
      <c r="W3910">
        <f>IF(OR(LEFT(A3910)="1", LEFT(A3910)="2",LEFT(A3910)="3"),1,0)</f>
        <v>0</v>
      </c>
      <c r="Y3910" t="str">
        <f t="shared" si="123"/>
        <v>B-3. Bus, Micro Bus ( TNI-POLRI/Pemerintah/Pemerintah Daerah ) - LO</v>
      </c>
      <c r="AB3910" t="str">
        <f>IF(LEFT(A3910)="1","D",IF(LEFT(A3910)="2","K",IF(LEFT(A3910)="3","K",IF(LEFT(A3910)="4","K",IF(LEFT(A3910)="5","D",IF(LEFT(A3910)="6","D",IF(LEFT(A3910)="8","K",IF(LEFT(A3910)="9","D"))))))))</f>
        <v>K</v>
      </c>
      <c r="AD3910">
        <f>IF(LEFT(A3910)="4",1,IF(LEFT(A3910)="5",1,IF(LEFT(A3910)="6",1,0)))</f>
        <v>0</v>
      </c>
      <c r="AE3910">
        <f>IF(LEFT(A3910)="8",1,IF(LEFT(A3910)="9",1,0))</f>
        <v>1</v>
      </c>
      <c r="AF3910" t="str">
        <f>LEFT(A3910)</f>
        <v>8</v>
      </c>
    </row>
    <row r="3911" spans="1:32" x14ac:dyDescent="0.25">
      <c r="A3911" t="s">
        <v>7471</v>
      </c>
      <c r="B3911" t="s">
        <v>7472</v>
      </c>
      <c r="C3911" t="s">
        <v>7457</v>
      </c>
      <c r="D3911">
        <v>1</v>
      </c>
      <c r="E3911">
        <v>0</v>
      </c>
      <c r="F3911">
        <v>1</v>
      </c>
      <c r="G3911">
        <v>0</v>
      </c>
      <c r="H3911" t="s">
        <v>7472</v>
      </c>
      <c r="I3911" t="s">
        <v>10419</v>
      </c>
      <c r="J3911" t="s">
        <v>10420</v>
      </c>
      <c r="K3911" s="1">
        <v>42339</v>
      </c>
      <c r="L3911" s="1">
        <v>42339</v>
      </c>
      <c r="M3911" t="s">
        <v>10420</v>
      </c>
      <c r="N3911">
        <v>0</v>
      </c>
      <c r="O3911" t="s">
        <v>7451</v>
      </c>
      <c r="P3911">
        <v>0</v>
      </c>
      <c r="Q3911">
        <v>1</v>
      </c>
      <c r="T3911" t="str">
        <f>IF(LEN(A3911)=2,MID(A3911,1,1),IF(LEN(A3911)=3,MID(A3911,1,2),IF(LEN(A3911)=5,MID(A3911,1,3),IF(LEN(A3911)=7,MID(A3911,1,5),IF(LEN(A3911)=1,"")))))</f>
        <v>81101</v>
      </c>
      <c r="U3911">
        <f>IF(LEN(A3911)=7,0,1)</f>
        <v>0</v>
      </c>
      <c r="V3911">
        <f t="shared" si="122"/>
        <v>1</v>
      </c>
      <c r="W3911">
        <f>IF(OR(LEFT(A3911)="1", LEFT(A3911)="2",LEFT(A3911)="3"),1,0)</f>
        <v>0</v>
      </c>
      <c r="Y3911" t="str">
        <f t="shared" si="123"/>
        <v>C-1. Truck, Pick Up ( Pribadi ) - LO</v>
      </c>
      <c r="AB3911" t="str">
        <f>IF(LEFT(A3911)="1","D",IF(LEFT(A3911)="2","K",IF(LEFT(A3911)="3","K",IF(LEFT(A3911)="4","K",IF(LEFT(A3911)="5","D",IF(LEFT(A3911)="6","D",IF(LEFT(A3911)="8","K",IF(LEFT(A3911)="9","D"))))))))</f>
        <v>K</v>
      </c>
      <c r="AD3911">
        <f>IF(LEFT(A3911)="4",1,IF(LEFT(A3911)="5",1,IF(LEFT(A3911)="6",1,0)))</f>
        <v>0</v>
      </c>
      <c r="AE3911">
        <f>IF(LEFT(A3911)="8",1,IF(LEFT(A3911)="9",1,0))</f>
        <v>1</v>
      </c>
      <c r="AF3911" t="str">
        <f>LEFT(A3911)</f>
        <v>8</v>
      </c>
    </row>
    <row r="3912" spans="1:32" x14ac:dyDescent="0.25">
      <c r="A3912" t="s">
        <v>7473</v>
      </c>
      <c r="B3912" t="s">
        <v>7474</v>
      </c>
      <c r="C3912" t="s">
        <v>7457</v>
      </c>
      <c r="D3912">
        <v>1</v>
      </c>
      <c r="E3912">
        <v>0</v>
      </c>
      <c r="F3912">
        <v>1</v>
      </c>
      <c r="G3912">
        <v>0</v>
      </c>
      <c r="H3912" t="s">
        <v>7474</v>
      </c>
      <c r="I3912" t="s">
        <v>10419</v>
      </c>
      <c r="J3912" t="s">
        <v>10420</v>
      </c>
      <c r="K3912" s="1">
        <v>42339</v>
      </c>
      <c r="L3912" s="1">
        <v>42339</v>
      </c>
      <c r="M3912" t="s">
        <v>10420</v>
      </c>
      <c r="N3912">
        <v>0</v>
      </c>
      <c r="O3912" t="s">
        <v>7451</v>
      </c>
      <c r="P3912">
        <v>0</v>
      </c>
      <c r="Q3912">
        <v>1</v>
      </c>
      <c r="T3912" t="str">
        <f>IF(LEN(A3912)=2,MID(A3912,1,1),IF(LEN(A3912)=3,MID(A3912,1,2),IF(LEN(A3912)=5,MID(A3912,1,3),IF(LEN(A3912)=7,MID(A3912,1,5),IF(LEN(A3912)=1,"")))))</f>
        <v>81101</v>
      </c>
      <c r="U3912">
        <f>IF(LEN(A3912)=7,0,1)</f>
        <v>0</v>
      </c>
      <c r="V3912">
        <f t="shared" si="122"/>
        <v>1</v>
      </c>
      <c r="W3912">
        <f>IF(OR(LEFT(A3912)="1", LEFT(A3912)="2",LEFT(A3912)="3"),1,0)</f>
        <v>0</v>
      </c>
      <c r="Y3912" t="str">
        <f t="shared" si="123"/>
        <v>C-2. Truck, Pick up ( Umum ) - LO</v>
      </c>
      <c r="AB3912" t="str">
        <f>IF(LEFT(A3912)="1","D",IF(LEFT(A3912)="2","K",IF(LEFT(A3912)="3","K",IF(LEFT(A3912)="4","K",IF(LEFT(A3912)="5","D",IF(LEFT(A3912)="6","D",IF(LEFT(A3912)="8","K",IF(LEFT(A3912)="9","D"))))))))</f>
        <v>K</v>
      </c>
      <c r="AD3912">
        <f>IF(LEFT(A3912)="4",1,IF(LEFT(A3912)="5",1,IF(LEFT(A3912)="6",1,0)))</f>
        <v>0</v>
      </c>
      <c r="AE3912">
        <f>IF(LEFT(A3912)="8",1,IF(LEFT(A3912)="9",1,0))</f>
        <v>1</v>
      </c>
      <c r="AF3912" t="str">
        <f>LEFT(A3912)</f>
        <v>8</v>
      </c>
    </row>
    <row r="3913" spans="1:32" x14ac:dyDescent="0.25">
      <c r="A3913" t="s">
        <v>7475</v>
      </c>
      <c r="B3913" t="s">
        <v>7476</v>
      </c>
      <c r="C3913" t="s">
        <v>7457</v>
      </c>
      <c r="D3913">
        <v>1</v>
      </c>
      <c r="E3913">
        <v>0</v>
      </c>
      <c r="F3913">
        <v>1</v>
      </c>
      <c r="G3913">
        <v>0</v>
      </c>
      <c r="H3913" t="s">
        <v>7476</v>
      </c>
      <c r="I3913" t="s">
        <v>10419</v>
      </c>
      <c r="J3913" t="s">
        <v>10420</v>
      </c>
      <c r="K3913" s="1">
        <v>42339</v>
      </c>
      <c r="L3913" s="1">
        <v>42339</v>
      </c>
      <c r="M3913" t="s">
        <v>10420</v>
      </c>
      <c r="N3913">
        <v>0</v>
      </c>
      <c r="O3913" t="s">
        <v>7451</v>
      </c>
      <c r="P3913">
        <v>0</v>
      </c>
      <c r="Q3913">
        <v>1</v>
      </c>
      <c r="T3913" t="str">
        <f>IF(LEN(A3913)=2,MID(A3913,1,1),IF(LEN(A3913)=3,MID(A3913,1,2),IF(LEN(A3913)=5,MID(A3913,1,3),IF(LEN(A3913)=7,MID(A3913,1,5),IF(LEN(A3913)=1,"")))))</f>
        <v>81101</v>
      </c>
      <c r="U3913">
        <f>IF(LEN(A3913)=7,0,1)</f>
        <v>0</v>
      </c>
      <c r="V3913">
        <f t="shared" si="122"/>
        <v>1</v>
      </c>
      <c r="W3913">
        <f>IF(OR(LEFT(A3913)="1", LEFT(A3913)="2",LEFT(A3913)="3"),1,0)</f>
        <v>0</v>
      </c>
      <c r="Y3913" t="str">
        <f t="shared" si="123"/>
        <v>C-3. Truck, Pick up ( TNI-POLRI/Pemerintah/Pemerintah Daerah ) - LO</v>
      </c>
      <c r="AB3913" t="str">
        <f>IF(LEFT(A3913)="1","D",IF(LEFT(A3913)="2","K",IF(LEFT(A3913)="3","K",IF(LEFT(A3913)="4","K",IF(LEFT(A3913)="5","D",IF(LEFT(A3913)="6","D",IF(LEFT(A3913)="8","K",IF(LEFT(A3913)="9","D"))))))))</f>
        <v>K</v>
      </c>
      <c r="AD3913">
        <f>IF(LEFT(A3913)="4",1,IF(LEFT(A3913)="5",1,IF(LEFT(A3913)="6",1,0)))</f>
        <v>0</v>
      </c>
      <c r="AE3913">
        <f>IF(LEFT(A3913)="8",1,IF(LEFT(A3913)="9",1,0))</f>
        <v>1</v>
      </c>
      <c r="AF3913" t="str">
        <f>LEFT(A3913)</f>
        <v>8</v>
      </c>
    </row>
    <row r="3914" spans="1:32" x14ac:dyDescent="0.25">
      <c r="A3914" t="s">
        <v>7477</v>
      </c>
      <c r="B3914" t="s">
        <v>7478</v>
      </c>
      <c r="C3914" t="s">
        <v>7457</v>
      </c>
      <c r="D3914">
        <v>1</v>
      </c>
      <c r="E3914">
        <v>0</v>
      </c>
      <c r="F3914">
        <v>1</v>
      </c>
      <c r="G3914">
        <v>0</v>
      </c>
      <c r="H3914" t="s">
        <v>7478</v>
      </c>
      <c r="I3914" t="s">
        <v>10419</v>
      </c>
      <c r="J3914" t="s">
        <v>10420</v>
      </c>
      <c r="K3914" s="1">
        <v>42339</v>
      </c>
      <c r="L3914" s="1">
        <v>42339</v>
      </c>
      <c r="M3914" t="s">
        <v>10420</v>
      </c>
      <c r="N3914">
        <v>0</v>
      </c>
      <c r="O3914" t="s">
        <v>7451</v>
      </c>
      <c r="P3914">
        <v>0</v>
      </c>
      <c r="Q3914">
        <v>1</v>
      </c>
      <c r="T3914" t="str">
        <f>IF(LEN(A3914)=2,MID(A3914,1,1),IF(LEN(A3914)=3,MID(A3914,1,2),IF(LEN(A3914)=5,MID(A3914,1,3),IF(LEN(A3914)=7,MID(A3914,1,5),IF(LEN(A3914)=1,"")))))</f>
        <v>81101</v>
      </c>
      <c r="U3914">
        <f>IF(LEN(A3914)=7,0,1)</f>
        <v>0</v>
      </c>
      <c r="V3914">
        <f t="shared" si="122"/>
        <v>1</v>
      </c>
      <c r="W3914">
        <f>IF(OR(LEFT(A3914)="1", LEFT(A3914)="2",LEFT(A3914)="3"),1,0)</f>
        <v>0</v>
      </c>
      <c r="Y3914" t="str">
        <f t="shared" si="123"/>
        <v>D-1. Kendaraan khusus ( Pribadi ) - LO</v>
      </c>
      <c r="AB3914" t="str">
        <f>IF(LEFT(A3914)="1","D",IF(LEFT(A3914)="2","K",IF(LEFT(A3914)="3","K",IF(LEFT(A3914)="4","K",IF(LEFT(A3914)="5","D",IF(LEFT(A3914)="6","D",IF(LEFT(A3914)="8","K",IF(LEFT(A3914)="9","D"))))))))</f>
        <v>K</v>
      </c>
      <c r="AD3914">
        <f>IF(LEFT(A3914)="4",1,IF(LEFT(A3914)="5",1,IF(LEFT(A3914)="6",1,0)))</f>
        <v>0</v>
      </c>
      <c r="AE3914">
        <f>IF(LEFT(A3914)="8",1,IF(LEFT(A3914)="9",1,0))</f>
        <v>1</v>
      </c>
      <c r="AF3914" t="str">
        <f>LEFT(A3914)</f>
        <v>8</v>
      </c>
    </row>
    <row r="3915" spans="1:32" x14ac:dyDescent="0.25">
      <c r="A3915" t="s">
        <v>7479</v>
      </c>
      <c r="B3915" t="s">
        <v>7480</v>
      </c>
      <c r="C3915" t="s">
        <v>7457</v>
      </c>
      <c r="D3915">
        <v>1</v>
      </c>
      <c r="E3915">
        <v>0</v>
      </c>
      <c r="F3915">
        <v>1</v>
      </c>
      <c r="G3915">
        <v>0</v>
      </c>
      <c r="H3915" t="s">
        <v>7480</v>
      </c>
      <c r="I3915" t="s">
        <v>10419</v>
      </c>
      <c r="J3915" t="s">
        <v>10420</v>
      </c>
      <c r="K3915" s="1">
        <v>42339</v>
      </c>
      <c r="L3915" s="1">
        <v>42339</v>
      </c>
      <c r="M3915" t="s">
        <v>10420</v>
      </c>
      <c r="N3915">
        <v>0</v>
      </c>
      <c r="O3915" t="s">
        <v>7451</v>
      </c>
      <c r="P3915">
        <v>0</v>
      </c>
      <c r="Q3915">
        <v>1</v>
      </c>
      <c r="T3915" t="str">
        <f>IF(LEN(A3915)=2,MID(A3915,1,1),IF(LEN(A3915)=3,MID(A3915,1,2),IF(LEN(A3915)=5,MID(A3915,1,3),IF(LEN(A3915)=7,MID(A3915,1,5),IF(LEN(A3915)=1,"")))))</f>
        <v>81101</v>
      </c>
      <c r="U3915">
        <f>IF(LEN(A3915)=7,0,1)</f>
        <v>0</v>
      </c>
      <c r="V3915">
        <f t="shared" si="122"/>
        <v>1</v>
      </c>
      <c r="W3915">
        <f>IF(OR(LEFT(A3915)="1", LEFT(A3915)="2",LEFT(A3915)="3"),1,0)</f>
        <v>0</v>
      </c>
      <c r="Y3915" t="str">
        <f t="shared" si="123"/>
        <v>D-2. Kendaraan khusus ( Umum ) - LO</v>
      </c>
      <c r="AB3915" t="str">
        <f>IF(LEFT(A3915)="1","D",IF(LEFT(A3915)="2","K",IF(LEFT(A3915)="3","K",IF(LEFT(A3915)="4","K",IF(LEFT(A3915)="5","D",IF(LEFT(A3915)="6","D",IF(LEFT(A3915)="8","K",IF(LEFT(A3915)="9","D"))))))))</f>
        <v>K</v>
      </c>
      <c r="AD3915">
        <f>IF(LEFT(A3915)="4",1,IF(LEFT(A3915)="5",1,IF(LEFT(A3915)="6",1,0)))</f>
        <v>0</v>
      </c>
      <c r="AE3915">
        <f>IF(LEFT(A3915)="8",1,IF(LEFT(A3915)="9",1,0))</f>
        <v>1</v>
      </c>
      <c r="AF3915" t="str">
        <f>LEFT(A3915)</f>
        <v>8</v>
      </c>
    </row>
    <row r="3916" spans="1:32" x14ac:dyDescent="0.25">
      <c r="A3916" t="s">
        <v>7481</v>
      </c>
      <c r="B3916" t="s">
        <v>7482</v>
      </c>
      <c r="C3916" t="s">
        <v>7457</v>
      </c>
      <c r="D3916">
        <v>1</v>
      </c>
      <c r="E3916">
        <v>0</v>
      </c>
      <c r="F3916">
        <v>1</v>
      </c>
      <c r="G3916">
        <v>0</v>
      </c>
      <c r="H3916" t="s">
        <v>7482</v>
      </c>
      <c r="I3916" t="s">
        <v>10419</v>
      </c>
      <c r="J3916" t="s">
        <v>10420</v>
      </c>
      <c r="K3916" s="1">
        <v>42339</v>
      </c>
      <c r="L3916" s="1">
        <v>42339</v>
      </c>
      <c r="M3916" t="s">
        <v>10420</v>
      </c>
      <c r="N3916">
        <v>0</v>
      </c>
      <c r="O3916" t="s">
        <v>7451</v>
      </c>
      <c r="P3916">
        <v>0</v>
      </c>
      <c r="Q3916">
        <v>1</v>
      </c>
      <c r="T3916" t="str">
        <f>IF(LEN(A3916)=2,MID(A3916,1,1),IF(LEN(A3916)=3,MID(A3916,1,2),IF(LEN(A3916)=5,MID(A3916,1,3),IF(LEN(A3916)=7,MID(A3916,1,5),IF(LEN(A3916)=1,"")))))</f>
        <v>81101</v>
      </c>
      <c r="U3916">
        <f>IF(LEN(A3916)=7,0,1)</f>
        <v>0</v>
      </c>
      <c r="V3916">
        <f t="shared" si="122"/>
        <v>1</v>
      </c>
      <c r="W3916">
        <f>IF(OR(LEFT(A3916)="1", LEFT(A3916)="2",LEFT(A3916)="3"),1,0)</f>
        <v>0</v>
      </c>
      <c r="Y3916" t="str">
        <f t="shared" si="123"/>
        <v>D-3. Kendaraan khusus ( TNI-POLRI/Pemerintah/Pemerintah Daerah ) - LO</v>
      </c>
      <c r="AB3916" t="str">
        <f>IF(LEFT(A3916)="1","D",IF(LEFT(A3916)="2","K",IF(LEFT(A3916)="3","K",IF(LEFT(A3916)="4","K",IF(LEFT(A3916)="5","D",IF(LEFT(A3916)="6","D",IF(LEFT(A3916)="8","K",IF(LEFT(A3916)="9","D"))))))))</f>
        <v>K</v>
      </c>
      <c r="AD3916">
        <f>IF(LEFT(A3916)="4",1,IF(LEFT(A3916)="5",1,IF(LEFT(A3916)="6",1,0)))</f>
        <v>0</v>
      </c>
      <c r="AE3916">
        <f>IF(LEFT(A3916)="8",1,IF(LEFT(A3916)="9",1,0))</f>
        <v>1</v>
      </c>
      <c r="AF3916" t="str">
        <f>LEFT(A3916)</f>
        <v>8</v>
      </c>
    </row>
    <row r="3917" spans="1:32" x14ac:dyDescent="0.25">
      <c r="A3917" t="s">
        <v>7483</v>
      </c>
      <c r="B3917" t="s">
        <v>7484</v>
      </c>
      <c r="C3917" t="s">
        <v>7457</v>
      </c>
      <c r="D3917">
        <v>1</v>
      </c>
      <c r="E3917">
        <v>0</v>
      </c>
      <c r="F3917">
        <v>1</v>
      </c>
      <c r="G3917">
        <v>0</v>
      </c>
      <c r="H3917" t="s">
        <v>7484</v>
      </c>
      <c r="I3917" t="s">
        <v>10419</v>
      </c>
      <c r="J3917" t="s">
        <v>10420</v>
      </c>
      <c r="K3917" s="1">
        <v>42339</v>
      </c>
      <c r="L3917" s="1">
        <v>42339</v>
      </c>
      <c r="M3917" t="s">
        <v>10420</v>
      </c>
      <c r="N3917">
        <v>0</v>
      </c>
      <c r="O3917" t="s">
        <v>7451</v>
      </c>
      <c r="P3917">
        <v>0</v>
      </c>
      <c r="Q3917">
        <v>1</v>
      </c>
      <c r="T3917" t="str">
        <f>IF(LEN(A3917)=2,MID(A3917,1,1),IF(LEN(A3917)=3,MID(A3917,1,2),IF(LEN(A3917)=5,MID(A3917,1,3),IF(LEN(A3917)=7,MID(A3917,1,5),IF(LEN(A3917)=1,"")))))</f>
        <v>81101</v>
      </c>
      <c r="U3917">
        <f>IF(LEN(A3917)=7,0,1)</f>
        <v>0</v>
      </c>
      <c r="V3917">
        <f t="shared" si="122"/>
        <v>1</v>
      </c>
      <c r="W3917">
        <f>IF(OR(LEFT(A3917)="1", LEFT(A3917)="2",LEFT(A3917)="3"),1,0)</f>
        <v>0</v>
      </c>
      <c r="Y3917" t="str">
        <f t="shared" si="123"/>
        <v>E-1. Sepeda Motor - LO</v>
      </c>
      <c r="AB3917" t="str">
        <f>IF(LEFT(A3917)="1","D",IF(LEFT(A3917)="2","K",IF(LEFT(A3917)="3","K",IF(LEFT(A3917)="4","K",IF(LEFT(A3917)="5","D",IF(LEFT(A3917)="6","D",IF(LEFT(A3917)="8","K",IF(LEFT(A3917)="9","D"))))))))</f>
        <v>K</v>
      </c>
      <c r="AD3917">
        <f>IF(LEFT(A3917)="4",1,IF(LEFT(A3917)="5",1,IF(LEFT(A3917)="6",1,0)))</f>
        <v>0</v>
      </c>
      <c r="AE3917">
        <f>IF(LEFT(A3917)="8",1,IF(LEFT(A3917)="9",1,0))</f>
        <v>1</v>
      </c>
      <c r="AF3917" t="str">
        <f>LEFT(A3917)</f>
        <v>8</v>
      </c>
    </row>
    <row r="3918" spans="1:32" x14ac:dyDescent="0.25">
      <c r="A3918" t="s">
        <v>7485</v>
      </c>
      <c r="B3918" t="s">
        <v>7486</v>
      </c>
      <c r="C3918" t="s">
        <v>7457</v>
      </c>
      <c r="D3918">
        <v>1</v>
      </c>
      <c r="E3918">
        <v>0</v>
      </c>
      <c r="F3918">
        <v>1</v>
      </c>
      <c r="G3918">
        <v>0</v>
      </c>
      <c r="H3918" t="s">
        <v>7486</v>
      </c>
      <c r="I3918" t="s">
        <v>10419</v>
      </c>
      <c r="J3918" t="s">
        <v>10420</v>
      </c>
      <c r="K3918" s="1">
        <v>42339</v>
      </c>
      <c r="L3918" s="1">
        <v>42339</v>
      </c>
      <c r="M3918" t="s">
        <v>10420</v>
      </c>
      <c r="N3918">
        <v>0</v>
      </c>
      <c r="O3918" t="s">
        <v>7451</v>
      </c>
      <c r="P3918">
        <v>0</v>
      </c>
      <c r="Q3918">
        <v>1</v>
      </c>
      <c r="T3918" t="str">
        <f>IF(LEN(A3918)=2,MID(A3918,1,1),IF(LEN(A3918)=3,MID(A3918,1,2),IF(LEN(A3918)=5,MID(A3918,1,3),IF(LEN(A3918)=7,MID(A3918,1,5),IF(LEN(A3918)=1,"")))))</f>
        <v>81101</v>
      </c>
      <c r="U3918">
        <f>IF(LEN(A3918)=7,0,1)</f>
        <v>0</v>
      </c>
      <c r="V3918">
        <f t="shared" si="122"/>
        <v>1</v>
      </c>
      <c r="W3918">
        <f>IF(OR(LEFT(A3918)="1", LEFT(A3918)="2",LEFT(A3918)="3"),1,0)</f>
        <v>0</v>
      </c>
      <c r="Y3918" t="str">
        <f t="shared" si="123"/>
        <v>E-2. Sepeda Motor ( TNI-POLRI/Pemerintah/Pemerintah Daerah ) - LO</v>
      </c>
      <c r="AB3918" t="str">
        <f>IF(LEFT(A3918)="1","D",IF(LEFT(A3918)="2","K",IF(LEFT(A3918)="3","K",IF(LEFT(A3918)="4","K",IF(LEFT(A3918)="5","D",IF(LEFT(A3918)="6","D",IF(LEFT(A3918)="8","K",IF(LEFT(A3918)="9","D"))))))))</f>
        <v>K</v>
      </c>
      <c r="AD3918">
        <f>IF(LEFT(A3918)="4",1,IF(LEFT(A3918)="5",1,IF(LEFT(A3918)="6",1,0)))</f>
        <v>0</v>
      </c>
      <c r="AE3918">
        <f>IF(LEFT(A3918)="8",1,IF(LEFT(A3918)="9",1,0))</f>
        <v>1</v>
      </c>
      <c r="AF3918" t="str">
        <f>LEFT(A3918)</f>
        <v>8</v>
      </c>
    </row>
    <row r="3919" spans="1:32" x14ac:dyDescent="0.25">
      <c r="A3919" t="s">
        <v>7487</v>
      </c>
      <c r="B3919" t="s">
        <v>7488</v>
      </c>
      <c r="C3919" t="s">
        <v>7457</v>
      </c>
      <c r="D3919">
        <v>1</v>
      </c>
      <c r="E3919">
        <v>0</v>
      </c>
      <c r="F3919">
        <v>1</v>
      </c>
      <c r="G3919">
        <v>0</v>
      </c>
      <c r="H3919" t="s">
        <v>7488</v>
      </c>
      <c r="I3919" t="s">
        <v>10419</v>
      </c>
      <c r="J3919" t="s">
        <v>10420</v>
      </c>
      <c r="K3919" s="1">
        <v>42339</v>
      </c>
      <c r="L3919" s="1">
        <v>42339</v>
      </c>
      <c r="M3919" t="s">
        <v>10420</v>
      </c>
      <c r="N3919">
        <v>0</v>
      </c>
      <c r="O3919" t="s">
        <v>7451</v>
      </c>
      <c r="P3919">
        <v>0</v>
      </c>
      <c r="Q3919">
        <v>1</v>
      </c>
      <c r="T3919" t="str">
        <f>IF(LEN(A3919)=2,MID(A3919,1,1),IF(LEN(A3919)=3,MID(A3919,1,2),IF(LEN(A3919)=5,MID(A3919,1,3),IF(LEN(A3919)=7,MID(A3919,1,5),IF(LEN(A3919)=1,"")))))</f>
        <v>81101</v>
      </c>
      <c r="U3919">
        <f>IF(LEN(A3919)=7,0,1)</f>
        <v>0</v>
      </c>
      <c r="V3919">
        <f t="shared" si="122"/>
        <v>1</v>
      </c>
      <c r="W3919">
        <f>IF(OR(LEFT(A3919)="1", LEFT(A3919)="2",LEFT(A3919)="3"),1,0)</f>
        <v>0</v>
      </c>
      <c r="Y3919" t="str">
        <f t="shared" si="123"/>
        <v>Alat Berat ( Pribadi ) - LO</v>
      </c>
      <c r="AB3919" t="str">
        <f>IF(LEFT(A3919)="1","D",IF(LEFT(A3919)="2","K",IF(LEFT(A3919)="3","K",IF(LEFT(A3919)="4","K",IF(LEFT(A3919)="5","D",IF(LEFT(A3919)="6","D",IF(LEFT(A3919)="8","K",IF(LEFT(A3919)="9","D"))))))))</f>
        <v>K</v>
      </c>
      <c r="AD3919">
        <f>IF(LEFT(A3919)="4",1,IF(LEFT(A3919)="5",1,IF(LEFT(A3919)="6",1,0)))</f>
        <v>0</v>
      </c>
      <c r="AE3919">
        <f>IF(LEFT(A3919)="8",1,IF(LEFT(A3919)="9",1,0))</f>
        <v>1</v>
      </c>
      <c r="AF3919" t="str">
        <f>LEFT(A3919)</f>
        <v>8</v>
      </c>
    </row>
    <row r="3920" spans="1:32" x14ac:dyDescent="0.25">
      <c r="A3920" t="s">
        <v>7489</v>
      </c>
      <c r="B3920" t="s">
        <v>7490</v>
      </c>
      <c r="C3920" t="s">
        <v>7457</v>
      </c>
      <c r="D3920">
        <v>1</v>
      </c>
      <c r="E3920">
        <v>0</v>
      </c>
      <c r="F3920">
        <v>1</v>
      </c>
      <c r="G3920">
        <v>0</v>
      </c>
      <c r="H3920" t="s">
        <v>7490</v>
      </c>
      <c r="I3920" t="s">
        <v>10419</v>
      </c>
      <c r="J3920" t="s">
        <v>10420</v>
      </c>
      <c r="K3920" s="1">
        <v>42339</v>
      </c>
      <c r="L3920" s="1">
        <v>42339</v>
      </c>
      <c r="M3920" t="s">
        <v>10420</v>
      </c>
      <c r="N3920">
        <v>0</v>
      </c>
      <c r="O3920" t="s">
        <v>7451</v>
      </c>
      <c r="P3920">
        <v>0</v>
      </c>
      <c r="Q3920">
        <v>1</v>
      </c>
      <c r="T3920" t="str">
        <f>IF(LEN(A3920)=2,MID(A3920,1,1),IF(LEN(A3920)=3,MID(A3920,1,2),IF(LEN(A3920)=5,MID(A3920,1,3),IF(LEN(A3920)=7,MID(A3920,1,5),IF(LEN(A3920)=1,"")))))</f>
        <v>81101</v>
      </c>
      <c r="U3920">
        <f>IF(LEN(A3920)=7,0,1)</f>
        <v>0</v>
      </c>
      <c r="V3920">
        <f t="shared" si="122"/>
        <v>1</v>
      </c>
      <c r="W3920">
        <f>IF(OR(LEFT(A3920)="1", LEFT(A3920)="2",LEFT(A3920)="3"),1,0)</f>
        <v>0</v>
      </c>
      <c r="Y3920" t="str">
        <f t="shared" si="123"/>
        <v>Alat Berat ( Umum ) - LO</v>
      </c>
      <c r="AB3920" t="str">
        <f>IF(LEFT(A3920)="1","D",IF(LEFT(A3920)="2","K",IF(LEFT(A3920)="3","K",IF(LEFT(A3920)="4","K",IF(LEFT(A3920)="5","D",IF(LEFT(A3920)="6","D",IF(LEFT(A3920)="8","K",IF(LEFT(A3920)="9","D"))))))))</f>
        <v>K</v>
      </c>
      <c r="AD3920">
        <f>IF(LEFT(A3920)="4",1,IF(LEFT(A3920)="5",1,IF(LEFT(A3920)="6",1,0)))</f>
        <v>0</v>
      </c>
      <c r="AE3920">
        <f>IF(LEFT(A3920)="8",1,IF(LEFT(A3920)="9",1,0))</f>
        <v>1</v>
      </c>
      <c r="AF3920" t="str">
        <f>LEFT(A3920)</f>
        <v>8</v>
      </c>
    </row>
    <row r="3921" spans="1:32" x14ac:dyDescent="0.25">
      <c r="A3921" t="s">
        <v>7491</v>
      </c>
      <c r="B3921" t="s">
        <v>7492</v>
      </c>
      <c r="C3921" t="s">
        <v>7457</v>
      </c>
      <c r="D3921">
        <v>1</v>
      </c>
      <c r="E3921">
        <v>0</v>
      </c>
      <c r="F3921">
        <v>1</v>
      </c>
      <c r="G3921">
        <v>0</v>
      </c>
      <c r="H3921" t="s">
        <v>7492</v>
      </c>
      <c r="I3921" t="s">
        <v>10419</v>
      </c>
      <c r="J3921" t="s">
        <v>10420</v>
      </c>
      <c r="K3921" s="1">
        <v>42339</v>
      </c>
      <c r="L3921" s="1">
        <v>42339</v>
      </c>
      <c r="M3921" t="s">
        <v>10420</v>
      </c>
      <c r="N3921">
        <v>0</v>
      </c>
      <c r="O3921" t="s">
        <v>7451</v>
      </c>
      <c r="P3921">
        <v>0</v>
      </c>
      <c r="Q3921">
        <v>1</v>
      </c>
      <c r="T3921" t="str">
        <f>IF(LEN(A3921)=2,MID(A3921,1,1),IF(LEN(A3921)=3,MID(A3921,1,2),IF(LEN(A3921)=5,MID(A3921,1,3),IF(LEN(A3921)=7,MID(A3921,1,5),IF(LEN(A3921)=1,"")))))</f>
        <v>81101</v>
      </c>
      <c r="U3921">
        <f>IF(LEN(A3921)=7,0,1)</f>
        <v>0</v>
      </c>
      <c r="V3921">
        <f t="shared" si="122"/>
        <v>1</v>
      </c>
      <c r="W3921">
        <f>IF(OR(LEFT(A3921)="1", LEFT(A3921)="2",LEFT(A3921)="3"),1,0)</f>
        <v>0</v>
      </c>
      <c r="Y3921" t="str">
        <f t="shared" si="123"/>
        <v>Alat Berat ( TNI-POLRI/Pemerintah/Pemerintah Daerah ) - LO</v>
      </c>
      <c r="AB3921" t="str">
        <f>IF(LEFT(A3921)="1","D",IF(LEFT(A3921)="2","K",IF(LEFT(A3921)="3","K",IF(LEFT(A3921)="4","K",IF(LEFT(A3921)="5","D",IF(LEFT(A3921)="6","D",IF(LEFT(A3921)="8","K",IF(LEFT(A3921)="9","D"))))))))</f>
        <v>K</v>
      </c>
      <c r="AD3921">
        <f>IF(LEFT(A3921)="4",1,IF(LEFT(A3921)="5",1,IF(LEFT(A3921)="6",1,0)))</f>
        <v>0</v>
      </c>
      <c r="AE3921">
        <f>IF(LEFT(A3921)="8",1,IF(LEFT(A3921)="9",1,0))</f>
        <v>1</v>
      </c>
      <c r="AF3921" t="str">
        <f>LEFT(A3921)</f>
        <v>8</v>
      </c>
    </row>
    <row r="3922" spans="1:32" x14ac:dyDescent="0.25">
      <c r="A3922" t="s">
        <v>7493</v>
      </c>
      <c r="B3922" t="s">
        <v>7494</v>
      </c>
      <c r="C3922" t="s">
        <v>7457</v>
      </c>
      <c r="D3922">
        <v>1</v>
      </c>
      <c r="E3922">
        <v>0</v>
      </c>
      <c r="F3922">
        <v>1</v>
      </c>
      <c r="G3922">
        <v>0</v>
      </c>
      <c r="H3922" t="s">
        <v>7494</v>
      </c>
      <c r="I3922" t="s">
        <v>10419</v>
      </c>
      <c r="J3922" t="s">
        <v>10420</v>
      </c>
      <c r="K3922" s="1">
        <v>42339</v>
      </c>
      <c r="L3922" s="1">
        <v>42339</v>
      </c>
      <c r="M3922" t="s">
        <v>10420</v>
      </c>
      <c r="N3922">
        <v>0</v>
      </c>
      <c r="O3922" t="s">
        <v>7451</v>
      </c>
      <c r="P3922">
        <v>0</v>
      </c>
      <c r="Q3922">
        <v>1</v>
      </c>
      <c r="T3922" t="str">
        <f>IF(LEN(A3922)=2,MID(A3922,1,1),IF(LEN(A3922)=3,MID(A3922,1,2),IF(LEN(A3922)=5,MID(A3922,1,3),IF(LEN(A3922)=7,MID(A3922,1,5),IF(LEN(A3922)=1,"")))))</f>
        <v>81101</v>
      </c>
      <c r="U3922">
        <f>IF(LEN(A3922)=7,0,1)</f>
        <v>0</v>
      </c>
      <c r="V3922">
        <f t="shared" si="122"/>
        <v>1</v>
      </c>
      <c r="W3922">
        <f>IF(OR(LEFT(A3922)="1", LEFT(A3922)="2",LEFT(A3922)="3"),1,0)</f>
        <v>0</v>
      </c>
      <c r="Y3922" t="str">
        <f t="shared" si="123"/>
        <v>Kendaraan Bermotor yang Dioperasikan di Air - LO</v>
      </c>
      <c r="AB3922" t="str">
        <f>IF(LEFT(A3922)="1","D",IF(LEFT(A3922)="2","K",IF(LEFT(A3922)="3","K",IF(LEFT(A3922)="4","K",IF(LEFT(A3922)="5","D",IF(LEFT(A3922)="6","D",IF(LEFT(A3922)="8","K",IF(LEFT(A3922)="9","D"))))))))</f>
        <v>K</v>
      </c>
      <c r="AD3922">
        <f>IF(LEFT(A3922)="4",1,IF(LEFT(A3922)="5",1,IF(LEFT(A3922)="6",1,0)))</f>
        <v>0</v>
      </c>
      <c r="AE3922">
        <f>IF(LEFT(A3922)="8",1,IF(LEFT(A3922)="9",1,0))</f>
        <v>1</v>
      </c>
      <c r="AF3922" t="str">
        <f>LEFT(A3922)</f>
        <v>8</v>
      </c>
    </row>
    <row r="3923" spans="1:32" x14ac:dyDescent="0.25">
      <c r="A3923" t="s">
        <v>7495</v>
      </c>
      <c r="B3923" t="s">
        <v>7496</v>
      </c>
      <c r="C3923" t="s">
        <v>7455</v>
      </c>
      <c r="D3923">
        <v>1</v>
      </c>
      <c r="E3923">
        <v>1</v>
      </c>
      <c r="F3923">
        <v>1</v>
      </c>
      <c r="G3923">
        <v>0</v>
      </c>
      <c r="H3923" t="s">
        <v>7496</v>
      </c>
      <c r="I3923" t="s">
        <v>10419</v>
      </c>
      <c r="J3923" t="s">
        <v>10420</v>
      </c>
      <c r="K3923" s="1">
        <v>42339</v>
      </c>
      <c r="L3923" s="1">
        <v>42339</v>
      </c>
      <c r="M3923" t="s">
        <v>10420</v>
      </c>
      <c r="N3923">
        <v>0</v>
      </c>
      <c r="O3923" t="s">
        <v>7451</v>
      </c>
      <c r="P3923">
        <v>0</v>
      </c>
      <c r="Q3923">
        <v>1</v>
      </c>
      <c r="T3923" t="str">
        <f>IF(LEN(A3923)=2,MID(A3923,1,1),IF(LEN(A3923)=3,MID(A3923,1,2),IF(LEN(A3923)=5,MID(A3923,1,3),IF(LEN(A3923)=7,MID(A3923,1,5),IF(LEN(A3923)=1,"")))))</f>
        <v>811</v>
      </c>
      <c r="U3923">
        <f>IF(LEN(A3923)=7,0,1)</f>
        <v>1</v>
      </c>
      <c r="V3923">
        <f t="shared" si="122"/>
        <v>1</v>
      </c>
      <c r="W3923">
        <f>IF(OR(LEFT(A3923)="1", LEFT(A3923)="2",LEFT(A3923)="3"),1,0)</f>
        <v>0</v>
      </c>
      <c r="Y3923" t="str">
        <f t="shared" si="123"/>
        <v>Pajak Kendaraan di Air - LO</v>
      </c>
      <c r="AB3923" t="str">
        <f>IF(LEFT(A3923)="1","D",IF(LEFT(A3923)="2","K",IF(LEFT(A3923)="3","K",IF(LEFT(A3923)="4","K",IF(LEFT(A3923)="5","D",IF(LEFT(A3923)="6","D",IF(LEFT(A3923)="8","K",IF(LEFT(A3923)="9","D"))))))))</f>
        <v>K</v>
      </c>
      <c r="AD3923">
        <f>IF(LEFT(A3923)="4",1,IF(LEFT(A3923)="5",1,IF(LEFT(A3923)="6",1,0)))</f>
        <v>0</v>
      </c>
      <c r="AE3923">
        <f>IF(LEFT(A3923)="8",1,IF(LEFT(A3923)="9",1,0))</f>
        <v>1</v>
      </c>
      <c r="AF3923" t="str">
        <f>LEFT(A3923)</f>
        <v>8</v>
      </c>
    </row>
    <row r="3924" spans="1:32" x14ac:dyDescent="0.25">
      <c r="A3924" t="s">
        <v>7497</v>
      </c>
      <c r="B3924" t="s">
        <v>7496</v>
      </c>
      <c r="C3924" t="s">
        <v>7495</v>
      </c>
      <c r="D3924">
        <v>1</v>
      </c>
      <c r="E3924">
        <v>0</v>
      </c>
      <c r="F3924">
        <v>1</v>
      </c>
      <c r="G3924">
        <v>0</v>
      </c>
      <c r="H3924" t="s">
        <v>7496</v>
      </c>
      <c r="I3924" t="s">
        <v>10419</v>
      </c>
      <c r="J3924" t="s">
        <v>10420</v>
      </c>
      <c r="K3924" s="1">
        <v>42339</v>
      </c>
      <c r="L3924" s="1">
        <v>42339</v>
      </c>
      <c r="M3924" t="s">
        <v>10420</v>
      </c>
      <c r="N3924">
        <v>0</v>
      </c>
      <c r="O3924" t="s">
        <v>7451</v>
      </c>
      <c r="P3924">
        <v>0</v>
      </c>
      <c r="Q3924">
        <v>1</v>
      </c>
      <c r="T3924" t="str">
        <f>IF(LEN(A3924)=2,MID(A3924,1,1),IF(LEN(A3924)=3,MID(A3924,1,2),IF(LEN(A3924)=5,MID(A3924,1,3),IF(LEN(A3924)=7,MID(A3924,1,5),IF(LEN(A3924)=1,"")))))</f>
        <v>81102</v>
      </c>
      <c r="U3924">
        <f>IF(LEN(A3924)=7,0,1)</f>
        <v>0</v>
      </c>
      <c r="V3924">
        <f t="shared" si="122"/>
        <v>1</v>
      </c>
      <c r="W3924">
        <f>IF(OR(LEFT(A3924)="1", LEFT(A3924)="2",LEFT(A3924)="3"),1,0)</f>
        <v>0</v>
      </c>
      <c r="Y3924" t="str">
        <f t="shared" si="123"/>
        <v>Pajak Kendaraan di Air - LO</v>
      </c>
      <c r="AB3924" t="str">
        <f>IF(LEFT(A3924)="1","D",IF(LEFT(A3924)="2","K",IF(LEFT(A3924)="3","K",IF(LEFT(A3924)="4","K",IF(LEFT(A3924)="5","D",IF(LEFT(A3924)="6","D",IF(LEFT(A3924)="8","K",IF(LEFT(A3924)="9","D"))))))))</f>
        <v>K</v>
      </c>
      <c r="AD3924">
        <f>IF(LEFT(A3924)="4",1,IF(LEFT(A3924)="5",1,IF(LEFT(A3924)="6",1,0)))</f>
        <v>0</v>
      </c>
      <c r="AE3924">
        <f>IF(LEFT(A3924)="8",1,IF(LEFT(A3924)="9",1,0))</f>
        <v>1</v>
      </c>
      <c r="AF3924" t="str">
        <f>LEFT(A3924)</f>
        <v>8</v>
      </c>
    </row>
    <row r="3925" spans="1:32" x14ac:dyDescent="0.25">
      <c r="A3925" t="s">
        <v>7498</v>
      </c>
      <c r="B3925" t="s">
        <v>7499</v>
      </c>
      <c r="C3925" t="s">
        <v>7455</v>
      </c>
      <c r="D3925">
        <v>1</v>
      </c>
      <c r="E3925">
        <v>1</v>
      </c>
      <c r="F3925">
        <v>1</v>
      </c>
      <c r="G3925">
        <v>0</v>
      </c>
      <c r="H3925" t="s">
        <v>7499</v>
      </c>
      <c r="I3925" t="s">
        <v>10419</v>
      </c>
      <c r="J3925" t="s">
        <v>10420</v>
      </c>
      <c r="K3925" s="1">
        <v>42339</v>
      </c>
      <c r="L3925" s="1">
        <v>42339</v>
      </c>
      <c r="M3925" t="s">
        <v>10420</v>
      </c>
      <c r="N3925">
        <v>0</v>
      </c>
      <c r="O3925" t="s">
        <v>7451</v>
      </c>
      <c r="P3925">
        <v>0</v>
      </c>
      <c r="Q3925">
        <v>1</v>
      </c>
      <c r="T3925" t="str">
        <f>IF(LEN(A3925)=2,MID(A3925,1,1),IF(LEN(A3925)=3,MID(A3925,1,2),IF(LEN(A3925)=5,MID(A3925,1,3),IF(LEN(A3925)=7,MID(A3925,1,5),IF(LEN(A3925)=1,"")))))</f>
        <v>811</v>
      </c>
      <c r="U3925">
        <f>IF(LEN(A3925)=7,0,1)</f>
        <v>1</v>
      </c>
      <c r="V3925">
        <f t="shared" si="122"/>
        <v>1</v>
      </c>
      <c r="W3925">
        <f>IF(OR(LEFT(A3925)="1", LEFT(A3925)="2",LEFT(A3925)="3"),1,0)</f>
        <v>0</v>
      </c>
      <c r="Y3925" t="str">
        <f t="shared" si="123"/>
        <v>Bea Balik Nama Kendaraan Bermotor - LO</v>
      </c>
      <c r="AB3925" t="str">
        <f>IF(LEFT(A3925)="1","D",IF(LEFT(A3925)="2","K",IF(LEFT(A3925)="3","K",IF(LEFT(A3925)="4","K",IF(LEFT(A3925)="5","D",IF(LEFT(A3925)="6","D",IF(LEFT(A3925)="8","K",IF(LEFT(A3925)="9","D"))))))))</f>
        <v>K</v>
      </c>
      <c r="AD3925">
        <f>IF(LEFT(A3925)="4",1,IF(LEFT(A3925)="5",1,IF(LEFT(A3925)="6",1,0)))</f>
        <v>0</v>
      </c>
      <c r="AE3925">
        <f>IF(LEFT(A3925)="8",1,IF(LEFT(A3925)="9",1,0))</f>
        <v>1</v>
      </c>
      <c r="AF3925" t="str">
        <f>LEFT(A3925)</f>
        <v>8</v>
      </c>
    </row>
    <row r="3926" spans="1:32" x14ac:dyDescent="0.25">
      <c r="A3926" t="s">
        <v>7500</v>
      </c>
      <c r="B3926" t="s">
        <v>7460</v>
      </c>
      <c r="C3926" t="s">
        <v>7498</v>
      </c>
      <c r="D3926">
        <v>1</v>
      </c>
      <c r="E3926">
        <v>0</v>
      </c>
      <c r="F3926">
        <v>1</v>
      </c>
      <c r="G3926">
        <v>0</v>
      </c>
      <c r="H3926" t="s">
        <v>7460</v>
      </c>
      <c r="I3926" t="s">
        <v>10419</v>
      </c>
      <c r="J3926" t="s">
        <v>10420</v>
      </c>
      <c r="K3926" s="1">
        <v>42339</v>
      </c>
      <c r="L3926" s="1">
        <v>42339</v>
      </c>
      <c r="M3926" t="s">
        <v>10420</v>
      </c>
      <c r="N3926">
        <v>0</v>
      </c>
      <c r="O3926" t="s">
        <v>7451</v>
      </c>
      <c r="P3926">
        <v>0</v>
      </c>
      <c r="Q3926">
        <v>1</v>
      </c>
      <c r="T3926" t="str">
        <f>IF(LEN(A3926)=2,MID(A3926,1,1),IF(LEN(A3926)=3,MID(A3926,1,2),IF(LEN(A3926)=5,MID(A3926,1,3),IF(LEN(A3926)=7,MID(A3926,1,5),IF(LEN(A3926)=1,"")))))</f>
        <v>81103</v>
      </c>
      <c r="U3926">
        <f>IF(LEN(A3926)=7,0,1)</f>
        <v>0</v>
      </c>
      <c r="V3926">
        <f t="shared" si="122"/>
        <v>1</v>
      </c>
      <c r="W3926">
        <f>IF(OR(LEFT(A3926)="1", LEFT(A3926)="2",LEFT(A3926)="3"),1,0)</f>
        <v>0</v>
      </c>
      <c r="Y3926" t="str">
        <f t="shared" si="123"/>
        <v>A-1. Sedan, Jeep, Station Wagon ( Pribadi ) - LO</v>
      </c>
      <c r="AB3926" t="str">
        <f>IF(LEFT(A3926)="1","D",IF(LEFT(A3926)="2","K",IF(LEFT(A3926)="3","K",IF(LEFT(A3926)="4","K",IF(LEFT(A3926)="5","D",IF(LEFT(A3926)="6","D",IF(LEFT(A3926)="8","K",IF(LEFT(A3926)="9","D"))))))))</f>
        <v>K</v>
      </c>
      <c r="AD3926">
        <f>IF(LEFT(A3926)="4",1,IF(LEFT(A3926)="5",1,IF(LEFT(A3926)="6",1,0)))</f>
        <v>0</v>
      </c>
      <c r="AE3926">
        <f>IF(LEFT(A3926)="8",1,IF(LEFT(A3926)="9",1,0))</f>
        <v>1</v>
      </c>
      <c r="AF3926" t="str">
        <f>LEFT(A3926)</f>
        <v>8</v>
      </c>
    </row>
    <row r="3927" spans="1:32" x14ac:dyDescent="0.25">
      <c r="A3927" t="s">
        <v>7501</v>
      </c>
      <c r="B3927" t="s">
        <v>7462</v>
      </c>
      <c r="C3927" t="s">
        <v>7498</v>
      </c>
      <c r="D3927">
        <v>1</v>
      </c>
      <c r="E3927">
        <v>0</v>
      </c>
      <c r="F3927">
        <v>1</v>
      </c>
      <c r="G3927">
        <v>0</v>
      </c>
      <c r="H3927" t="s">
        <v>7462</v>
      </c>
      <c r="I3927" t="s">
        <v>10419</v>
      </c>
      <c r="J3927" t="s">
        <v>10420</v>
      </c>
      <c r="K3927" s="1">
        <v>42339</v>
      </c>
      <c r="L3927" s="1">
        <v>42339</v>
      </c>
      <c r="M3927" t="s">
        <v>10420</v>
      </c>
      <c r="N3927">
        <v>0</v>
      </c>
      <c r="O3927" t="s">
        <v>7451</v>
      </c>
      <c r="P3927">
        <v>0</v>
      </c>
      <c r="Q3927">
        <v>1</v>
      </c>
      <c r="T3927" t="str">
        <f>IF(LEN(A3927)=2,MID(A3927,1,1),IF(LEN(A3927)=3,MID(A3927,1,2),IF(LEN(A3927)=5,MID(A3927,1,3),IF(LEN(A3927)=7,MID(A3927,1,5),IF(LEN(A3927)=1,"")))))</f>
        <v>81103</v>
      </c>
      <c r="U3927">
        <f>IF(LEN(A3927)=7,0,1)</f>
        <v>0</v>
      </c>
      <c r="V3927">
        <f t="shared" si="122"/>
        <v>1</v>
      </c>
      <c r="W3927">
        <f>IF(OR(LEFT(A3927)="1", LEFT(A3927)="2",LEFT(A3927)="3"),1,0)</f>
        <v>0</v>
      </c>
      <c r="Y3927" t="str">
        <f t="shared" si="123"/>
        <v>A-2. Sedan, Jeep, Station Wagon ( Umum ) - LO</v>
      </c>
      <c r="AB3927" t="str">
        <f>IF(LEFT(A3927)="1","D",IF(LEFT(A3927)="2","K",IF(LEFT(A3927)="3","K",IF(LEFT(A3927)="4","K",IF(LEFT(A3927)="5","D",IF(LEFT(A3927)="6","D",IF(LEFT(A3927)="8","K",IF(LEFT(A3927)="9","D"))))))))</f>
        <v>K</v>
      </c>
      <c r="AD3927">
        <f>IF(LEFT(A3927)="4",1,IF(LEFT(A3927)="5",1,IF(LEFT(A3927)="6",1,0)))</f>
        <v>0</v>
      </c>
      <c r="AE3927">
        <f>IF(LEFT(A3927)="8",1,IF(LEFT(A3927)="9",1,0))</f>
        <v>1</v>
      </c>
      <c r="AF3927" t="str">
        <f>LEFT(A3927)</f>
        <v>8</v>
      </c>
    </row>
    <row r="3928" spans="1:32" x14ac:dyDescent="0.25">
      <c r="A3928" t="s">
        <v>7502</v>
      </c>
      <c r="B3928" t="s">
        <v>7464</v>
      </c>
      <c r="C3928" t="s">
        <v>7498</v>
      </c>
      <c r="D3928">
        <v>1</v>
      </c>
      <c r="E3928">
        <v>0</v>
      </c>
      <c r="F3928">
        <v>1</v>
      </c>
      <c r="G3928">
        <v>0</v>
      </c>
      <c r="H3928" t="s">
        <v>7464</v>
      </c>
      <c r="I3928" t="s">
        <v>10419</v>
      </c>
      <c r="J3928" t="s">
        <v>10420</v>
      </c>
      <c r="K3928" s="1">
        <v>42339</v>
      </c>
      <c r="L3928" s="1">
        <v>42339</v>
      </c>
      <c r="M3928" t="s">
        <v>10420</v>
      </c>
      <c r="N3928">
        <v>0</v>
      </c>
      <c r="O3928" t="s">
        <v>7451</v>
      </c>
      <c r="P3928">
        <v>0</v>
      </c>
      <c r="Q3928">
        <v>1</v>
      </c>
      <c r="T3928" t="str">
        <f>IF(LEN(A3928)=2,MID(A3928,1,1),IF(LEN(A3928)=3,MID(A3928,1,2),IF(LEN(A3928)=5,MID(A3928,1,3),IF(LEN(A3928)=7,MID(A3928,1,5),IF(LEN(A3928)=1,"")))))</f>
        <v>81103</v>
      </c>
      <c r="U3928">
        <f>IF(LEN(A3928)=7,0,1)</f>
        <v>0</v>
      </c>
      <c r="V3928">
        <f t="shared" si="122"/>
        <v>1</v>
      </c>
      <c r="W3928">
        <f>IF(OR(LEFT(A3928)="1", LEFT(A3928)="2",LEFT(A3928)="3"),1,0)</f>
        <v>0</v>
      </c>
      <c r="Y3928" t="str">
        <f t="shared" si="123"/>
        <v>A-3. Sedan, Jeep, Station Wagon ( TNI-POLRI/Pemerintah/Pemerintah Daerah ) - LO</v>
      </c>
      <c r="AB3928" t="str">
        <f>IF(LEFT(A3928)="1","D",IF(LEFT(A3928)="2","K",IF(LEFT(A3928)="3","K",IF(LEFT(A3928)="4","K",IF(LEFT(A3928)="5","D",IF(LEFT(A3928)="6","D",IF(LEFT(A3928)="8","K",IF(LEFT(A3928)="9","D"))))))))</f>
        <v>K</v>
      </c>
      <c r="AD3928">
        <f>IF(LEFT(A3928)="4",1,IF(LEFT(A3928)="5",1,IF(LEFT(A3928)="6",1,0)))</f>
        <v>0</v>
      </c>
      <c r="AE3928">
        <f>IF(LEFT(A3928)="8",1,IF(LEFT(A3928)="9",1,0))</f>
        <v>1</v>
      </c>
      <c r="AF3928" t="str">
        <f>LEFT(A3928)</f>
        <v>8</v>
      </c>
    </row>
    <row r="3929" spans="1:32" x14ac:dyDescent="0.25">
      <c r="A3929" t="s">
        <v>7503</v>
      </c>
      <c r="B3929" t="s">
        <v>7466</v>
      </c>
      <c r="C3929" t="s">
        <v>7498</v>
      </c>
      <c r="D3929">
        <v>1</v>
      </c>
      <c r="E3929">
        <v>0</v>
      </c>
      <c r="F3929">
        <v>1</v>
      </c>
      <c r="G3929">
        <v>0</v>
      </c>
      <c r="H3929" t="s">
        <v>7466</v>
      </c>
      <c r="I3929" t="s">
        <v>10419</v>
      </c>
      <c r="J3929" t="s">
        <v>10420</v>
      </c>
      <c r="K3929" s="1">
        <v>42339</v>
      </c>
      <c r="L3929" s="1">
        <v>42339</v>
      </c>
      <c r="M3929" t="s">
        <v>10420</v>
      </c>
      <c r="N3929">
        <v>0</v>
      </c>
      <c r="O3929" t="s">
        <v>7451</v>
      </c>
      <c r="P3929">
        <v>0</v>
      </c>
      <c r="Q3929">
        <v>1</v>
      </c>
      <c r="T3929" t="str">
        <f>IF(LEN(A3929)=2,MID(A3929,1,1),IF(LEN(A3929)=3,MID(A3929,1,2),IF(LEN(A3929)=5,MID(A3929,1,3),IF(LEN(A3929)=7,MID(A3929,1,5),IF(LEN(A3929)=1,"")))))</f>
        <v>81103</v>
      </c>
      <c r="U3929">
        <f>IF(LEN(A3929)=7,0,1)</f>
        <v>0</v>
      </c>
      <c r="V3929">
        <f t="shared" si="122"/>
        <v>1</v>
      </c>
      <c r="W3929">
        <f>IF(OR(LEFT(A3929)="1", LEFT(A3929)="2",LEFT(A3929)="3"),1,0)</f>
        <v>0</v>
      </c>
      <c r="Y3929" t="str">
        <f t="shared" si="123"/>
        <v>B-1. Bus, Micro Bus ( Pribadi ) - LO</v>
      </c>
      <c r="AB3929" t="str">
        <f>IF(LEFT(A3929)="1","D",IF(LEFT(A3929)="2","K",IF(LEFT(A3929)="3","K",IF(LEFT(A3929)="4","K",IF(LEFT(A3929)="5","D",IF(LEFT(A3929)="6","D",IF(LEFT(A3929)="8","K",IF(LEFT(A3929)="9","D"))))))))</f>
        <v>K</v>
      </c>
      <c r="AD3929">
        <f>IF(LEFT(A3929)="4",1,IF(LEFT(A3929)="5",1,IF(LEFT(A3929)="6",1,0)))</f>
        <v>0</v>
      </c>
      <c r="AE3929">
        <f>IF(LEFT(A3929)="8",1,IF(LEFT(A3929)="9",1,0))</f>
        <v>1</v>
      </c>
      <c r="AF3929" t="str">
        <f>LEFT(A3929)</f>
        <v>8</v>
      </c>
    </row>
    <row r="3930" spans="1:32" x14ac:dyDescent="0.25">
      <c r="A3930" t="s">
        <v>7504</v>
      </c>
      <c r="B3930" t="s">
        <v>7468</v>
      </c>
      <c r="C3930" t="s">
        <v>7498</v>
      </c>
      <c r="D3930">
        <v>1</v>
      </c>
      <c r="E3930">
        <v>0</v>
      </c>
      <c r="F3930">
        <v>1</v>
      </c>
      <c r="G3930">
        <v>0</v>
      </c>
      <c r="H3930" t="s">
        <v>7468</v>
      </c>
      <c r="I3930" t="s">
        <v>10419</v>
      </c>
      <c r="J3930" t="s">
        <v>10420</v>
      </c>
      <c r="K3930" s="1">
        <v>42339</v>
      </c>
      <c r="L3930" s="1">
        <v>42339</v>
      </c>
      <c r="M3930" t="s">
        <v>10420</v>
      </c>
      <c r="N3930">
        <v>0</v>
      </c>
      <c r="O3930" t="s">
        <v>7451</v>
      </c>
      <c r="P3930">
        <v>0</v>
      </c>
      <c r="Q3930">
        <v>1</v>
      </c>
      <c r="T3930" t="str">
        <f>IF(LEN(A3930)=2,MID(A3930,1,1),IF(LEN(A3930)=3,MID(A3930,1,2),IF(LEN(A3930)=5,MID(A3930,1,3),IF(LEN(A3930)=7,MID(A3930,1,5),IF(LEN(A3930)=1,"")))))</f>
        <v>81103</v>
      </c>
      <c r="U3930">
        <f>IF(LEN(A3930)=7,0,1)</f>
        <v>0</v>
      </c>
      <c r="V3930">
        <f t="shared" si="122"/>
        <v>1</v>
      </c>
      <c r="W3930">
        <f>IF(OR(LEFT(A3930)="1", LEFT(A3930)="2",LEFT(A3930)="3"),1,0)</f>
        <v>0</v>
      </c>
      <c r="Y3930" t="str">
        <f t="shared" si="123"/>
        <v>B-2. Bus, Micro Bus ( Umum ) - LO</v>
      </c>
      <c r="AB3930" t="str">
        <f>IF(LEFT(A3930)="1","D",IF(LEFT(A3930)="2","K",IF(LEFT(A3930)="3","K",IF(LEFT(A3930)="4","K",IF(LEFT(A3930)="5","D",IF(LEFT(A3930)="6","D",IF(LEFT(A3930)="8","K",IF(LEFT(A3930)="9","D"))))))))</f>
        <v>K</v>
      </c>
      <c r="AD3930">
        <f>IF(LEFT(A3930)="4",1,IF(LEFT(A3930)="5",1,IF(LEFT(A3930)="6",1,0)))</f>
        <v>0</v>
      </c>
      <c r="AE3930">
        <f>IF(LEFT(A3930)="8",1,IF(LEFT(A3930)="9",1,0))</f>
        <v>1</v>
      </c>
      <c r="AF3930" t="str">
        <f>LEFT(A3930)</f>
        <v>8</v>
      </c>
    </row>
    <row r="3931" spans="1:32" x14ac:dyDescent="0.25">
      <c r="A3931" t="s">
        <v>7505</v>
      </c>
      <c r="B3931" t="s">
        <v>7470</v>
      </c>
      <c r="C3931" t="s">
        <v>7498</v>
      </c>
      <c r="D3931">
        <v>1</v>
      </c>
      <c r="E3931">
        <v>0</v>
      </c>
      <c r="F3931">
        <v>1</v>
      </c>
      <c r="G3931">
        <v>0</v>
      </c>
      <c r="H3931" t="s">
        <v>7470</v>
      </c>
      <c r="I3931" t="s">
        <v>10419</v>
      </c>
      <c r="J3931" t="s">
        <v>10420</v>
      </c>
      <c r="K3931" s="1">
        <v>42339</v>
      </c>
      <c r="L3931" s="1">
        <v>42339</v>
      </c>
      <c r="M3931" t="s">
        <v>10420</v>
      </c>
      <c r="N3931">
        <v>0</v>
      </c>
      <c r="O3931" t="s">
        <v>7451</v>
      </c>
      <c r="P3931">
        <v>0</v>
      </c>
      <c r="Q3931">
        <v>1</v>
      </c>
      <c r="T3931" t="str">
        <f>IF(LEN(A3931)=2,MID(A3931,1,1),IF(LEN(A3931)=3,MID(A3931,1,2),IF(LEN(A3931)=5,MID(A3931,1,3),IF(LEN(A3931)=7,MID(A3931,1,5),IF(LEN(A3931)=1,"")))))</f>
        <v>81103</v>
      </c>
      <c r="U3931">
        <f>IF(LEN(A3931)=7,0,1)</f>
        <v>0</v>
      </c>
      <c r="V3931">
        <f t="shared" si="122"/>
        <v>1</v>
      </c>
      <c r="W3931">
        <f>IF(OR(LEFT(A3931)="1", LEFT(A3931)="2",LEFT(A3931)="3"),1,0)</f>
        <v>0</v>
      </c>
      <c r="Y3931" t="str">
        <f t="shared" si="123"/>
        <v>B-3. Bus, Micro Bus ( TNI-POLRI/Pemerintah/Pemerintah Daerah ) - LO</v>
      </c>
      <c r="AB3931" t="str">
        <f>IF(LEFT(A3931)="1","D",IF(LEFT(A3931)="2","K",IF(LEFT(A3931)="3","K",IF(LEFT(A3931)="4","K",IF(LEFT(A3931)="5","D",IF(LEFT(A3931)="6","D",IF(LEFT(A3931)="8","K",IF(LEFT(A3931)="9","D"))))))))</f>
        <v>K</v>
      </c>
      <c r="AD3931">
        <f>IF(LEFT(A3931)="4",1,IF(LEFT(A3931)="5",1,IF(LEFT(A3931)="6",1,0)))</f>
        <v>0</v>
      </c>
      <c r="AE3931">
        <f>IF(LEFT(A3931)="8",1,IF(LEFT(A3931)="9",1,0))</f>
        <v>1</v>
      </c>
      <c r="AF3931" t="str">
        <f>LEFT(A3931)</f>
        <v>8</v>
      </c>
    </row>
    <row r="3932" spans="1:32" x14ac:dyDescent="0.25">
      <c r="A3932" t="s">
        <v>7506</v>
      </c>
      <c r="B3932" t="s">
        <v>7472</v>
      </c>
      <c r="C3932" t="s">
        <v>7498</v>
      </c>
      <c r="D3932">
        <v>1</v>
      </c>
      <c r="E3932">
        <v>0</v>
      </c>
      <c r="F3932">
        <v>1</v>
      </c>
      <c r="G3932">
        <v>0</v>
      </c>
      <c r="H3932" t="s">
        <v>7472</v>
      </c>
      <c r="I3932" t="s">
        <v>10419</v>
      </c>
      <c r="J3932" t="s">
        <v>10420</v>
      </c>
      <c r="K3932" s="1">
        <v>42339</v>
      </c>
      <c r="L3932" s="1">
        <v>42339</v>
      </c>
      <c r="M3932" t="s">
        <v>10420</v>
      </c>
      <c r="N3932">
        <v>0</v>
      </c>
      <c r="O3932" t="s">
        <v>7451</v>
      </c>
      <c r="P3932">
        <v>0</v>
      </c>
      <c r="Q3932">
        <v>1</v>
      </c>
      <c r="T3932" t="str">
        <f>IF(LEN(A3932)=2,MID(A3932,1,1),IF(LEN(A3932)=3,MID(A3932,1,2),IF(LEN(A3932)=5,MID(A3932,1,3),IF(LEN(A3932)=7,MID(A3932,1,5),IF(LEN(A3932)=1,"")))))</f>
        <v>81103</v>
      </c>
      <c r="U3932">
        <f>IF(LEN(A3932)=7,0,1)</f>
        <v>0</v>
      </c>
      <c r="V3932">
        <f t="shared" si="122"/>
        <v>1</v>
      </c>
      <c r="W3932">
        <f>IF(OR(LEFT(A3932)="1", LEFT(A3932)="2",LEFT(A3932)="3"),1,0)</f>
        <v>0</v>
      </c>
      <c r="Y3932" t="str">
        <f t="shared" si="123"/>
        <v>C-1. Truck, Pick Up ( Pribadi ) - LO</v>
      </c>
      <c r="AB3932" t="str">
        <f>IF(LEFT(A3932)="1","D",IF(LEFT(A3932)="2","K",IF(LEFT(A3932)="3","K",IF(LEFT(A3932)="4","K",IF(LEFT(A3932)="5","D",IF(LEFT(A3932)="6","D",IF(LEFT(A3932)="8","K",IF(LEFT(A3932)="9","D"))))))))</f>
        <v>K</v>
      </c>
      <c r="AD3932">
        <f>IF(LEFT(A3932)="4",1,IF(LEFT(A3932)="5",1,IF(LEFT(A3932)="6",1,0)))</f>
        <v>0</v>
      </c>
      <c r="AE3932">
        <f>IF(LEFT(A3932)="8",1,IF(LEFT(A3932)="9",1,0))</f>
        <v>1</v>
      </c>
      <c r="AF3932" t="str">
        <f>LEFT(A3932)</f>
        <v>8</v>
      </c>
    </row>
    <row r="3933" spans="1:32" x14ac:dyDescent="0.25">
      <c r="A3933" t="s">
        <v>7507</v>
      </c>
      <c r="B3933" t="s">
        <v>7474</v>
      </c>
      <c r="C3933" t="s">
        <v>7498</v>
      </c>
      <c r="D3933">
        <v>1</v>
      </c>
      <c r="E3933">
        <v>0</v>
      </c>
      <c r="F3933">
        <v>1</v>
      </c>
      <c r="G3933">
        <v>0</v>
      </c>
      <c r="H3933" t="s">
        <v>7474</v>
      </c>
      <c r="I3933" t="s">
        <v>10419</v>
      </c>
      <c r="J3933" t="s">
        <v>10420</v>
      </c>
      <c r="K3933" s="1">
        <v>42339</v>
      </c>
      <c r="L3933" s="1">
        <v>42339</v>
      </c>
      <c r="M3933" t="s">
        <v>10420</v>
      </c>
      <c r="N3933">
        <v>0</v>
      </c>
      <c r="O3933" t="s">
        <v>7451</v>
      </c>
      <c r="P3933">
        <v>0</v>
      </c>
      <c r="Q3933">
        <v>1</v>
      </c>
      <c r="T3933" t="str">
        <f>IF(LEN(A3933)=2,MID(A3933,1,1),IF(LEN(A3933)=3,MID(A3933,1,2),IF(LEN(A3933)=5,MID(A3933,1,3),IF(LEN(A3933)=7,MID(A3933,1,5),IF(LEN(A3933)=1,"")))))</f>
        <v>81103</v>
      </c>
      <c r="U3933">
        <f>IF(LEN(A3933)=7,0,1)</f>
        <v>0</v>
      </c>
      <c r="V3933">
        <f t="shared" si="122"/>
        <v>1</v>
      </c>
      <c r="W3933">
        <f>IF(OR(LEFT(A3933)="1", LEFT(A3933)="2",LEFT(A3933)="3"),1,0)</f>
        <v>0</v>
      </c>
      <c r="Y3933" t="str">
        <f t="shared" si="123"/>
        <v>C-2. Truck, Pick up ( Umum ) - LO</v>
      </c>
      <c r="AB3933" t="str">
        <f>IF(LEFT(A3933)="1","D",IF(LEFT(A3933)="2","K",IF(LEFT(A3933)="3","K",IF(LEFT(A3933)="4","K",IF(LEFT(A3933)="5","D",IF(LEFT(A3933)="6","D",IF(LEFT(A3933)="8","K",IF(LEFT(A3933)="9","D"))))))))</f>
        <v>K</v>
      </c>
      <c r="AD3933">
        <f>IF(LEFT(A3933)="4",1,IF(LEFT(A3933)="5",1,IF(LEFT(A3933)="6",1,0)))</f>
        <v>0</v>
      </c>
      <c r="AE3933">
        <f>IF(LEFT(A3933)="8",1,IF(LEFT(A3933)="9",1,0))</f>
        <v>1</v>
      </c>
      <c r="AF3933" t="str">
        <f>LEFT(A3933)</f>
        <v>8</v>
      </c>
    </row>
    <row r="3934" spans="1:32" x14ac:dyDescent="0.25">
      <c r="A3934" t="s">
        <v>7508</v>
      </c>
      <c r="B3934" t="s">
        <v>7476</v>
      </c>
      <c r="C3934" t="s">
        <v>7498</v>
      </c>
      <c r="D3934">
        <v>1</v>
      </c>
      <c r="E3934">
        <v>0</v>
      </c>
      <c r="F3934">
        <v>1</v>
      </c>
      <c r="G3934">
        <v>0</v>
      </c>
      <c r="H3934" t="s">
        <v>7476</v>
      </c>
      <c r="I3934" t="s">
        <v>10419</v>
      </c>
      <c r="J3934" t="s">
        <v>10420</v>
      </c>
      <c r="K3934" s="1">
        <v>42339</v>
      </c>
      <c r="L3934" s="1">
        <v>42339</v>
      </c>
      <c r="M3934" t="s">
        <v>10420</v>
      </c>
      <c r="N3934">
        <v>0</v>
      </c>
      <c r="O3934" t="s">
        <v>7451</v>
      </c>
      <c r="P3934">
        <v>0</v>
      </c>
      <c r="Q3934">
        <v>1</v>
      </c>
      <c r="T3934" t="str">
        <f>IF(LEN(A3934)=2,MID(A3934,1,1),IF(LEN(A3934)=3,MID(A3934,1,2),IF(LEN(A3934)=5,MID(A3934,1,3),IF(LEN(A3934)=7,MID(A3934,1,5),IF(LEN(A3934)=1,"")))))</f>
        <v>81103</v>
      </c>
      <c r="U3934">
        <f>IF(LEN(A3934)=7,0,1)</f>
        <v>0</v>
      </c>
      <c r="V3934">
        <f t="shared" si="122"/>
        <v>1</v>
      </c>
      <c r="W3934">
        <f>IF(OR(LEFT(A3934)="1", LEFT(A3934)="2",LEFT(A3934)="3"),1,0)</f>
        <v>0</v>
      </c>
      <c r="Y3934" t="str">
        <f t="shared" si="123"/>
        <v>C-3. Truck, Pick up ( TNI-POLRI/Pemerintah/Pemerintah Daerah ) - LO</v>
      </c>
      <c r="AB3934" t="str">
        <f>IF(LEFT(A3934)="1","D",IF(LEFT(A3934)="2","K",IF(LEFT(A3934)="3","K",IF(LEFT(A3934)="4","K",IF(LEFT(A3934)="5","D",IF(LEFT(A3934)="6","D",IF(LEFT(A3934)="8","K",IF(LEFT(A3934)="9","D"))))))))</f>
        <v>K</v>
      </c>
      <c r="AD3934">
        <f>IF(LEFT(A3934)="4",1,IF(LEFT(A3934)="5",1,IF(LEFT(A3934)="6",1,0)))</f>
        <v>0</v>
      </c>
      <c r="AE3934">
        <f>IF(LEFT(A3934)="8",1,IF(LEFT(A3934)="9",1,0))</f>
        <v>1</v>
      </c>
      <c r="AF3934" t="str">
        <f>LEFT(A3934)</f>
        <v>8</v>
      </c>
    </row>
    <row r="3935" spans="1:32" x14ac:dyDescent="0.25">
      <c r="A3935" t="s">
        <v>7509</v>
      </c>
      <c r="B3935" t="s">
        <v>7478</v>
      </c>
      <c r="C3935" t="s">
        <v>7498</v>
      </c>
      <c r="D3935">
        <v>1</v>
      </c>
      <c r="E3935">
        <v>0</v>
      </c>
      <c r="F3935">
        <v>1</v>
      </c>
      <c r="G3935">
        <v>0</v>
      </c>
      <c r="H3935" t="s">
        <v>7478</v>
      </c>
      <c r="I3935" t="s">
        <v>10419</v>
      </c>
      <c r="J3935" t="s">
        <v>10420</v>
      </c>
      <c r="K3935" s="1">
        <v>42339</v>
      </c>
      <c r="L3935" s="1">
        <v>42339</v>
      </c>
      <c r="M3935" t="s">
        <v>10420</v>
      </c>
      <c r="N3935">
        <v>0</v>
      </c>
      <c r="O3935" t="s">
        <v>7451</v>
      </c>
      <c r="P3935">
        <v>0</v>
      </c>
      <c r="Q3935">
        <v>1</v>
      </c>
      <c r="T3935" t="str">
        <f>IF(LEN(A3935)=2,MID(A3935,1,1),IF(LEN(A3935)=3,MID(A3935,1,2),IF(LEN(A3935)=5,MID(A3935,1,3),IF(LEN(A3935)=7,MID(A3935,1,5),IF(LEN(A3935)=1,"")))))</f>
        <v>81103</v>
      </c>
      <c r="U3935">
        <f>IF(LEN(A3935)=7,0,1)</f>
        <v>0</v>
      </c>
      <c r="V3935">
        <f t="shared" si="122"/>
        <v>1</v>
      </c>
      <c r="W3935">
        <f>IF(OR(LEFT(A3935)="1", LEFT(A3935)="2",LEFT(A3935)="3"),1,0)</f>
        <v>0</v>
      </c>
      <c r="Y3935" t="str">
        <f t="shared" si="123"/>
        <v>D-1. Kendaraan khusus ( Pribadi ) - LO</v>
      </c>
      <c r="AB3935" t="str">
        <f>IF(LEFT(A3935)="1","D",IF(LEFT(A3935)="2","K",IF(LEFT(A3935)="3","K",IF(LEFT(A3935)="4","K",IF(LEFT(A3935)="5","D",IF(LEFT(A3935)="6","D",IF(LEFT(A3935)="8","K",IF(LEFT(A3935)="9","D"))))))))</f>
        <v>K</v>
      </c>
      <c r="AD3935">
        <f>IF(LEFT(A3935)="4",1,IF(LEFT(A3935)="5",1,IF(LEFT(A3935)="6",1,0)))</f>
        <v>0</v>
      </c>
      <c r="AE3935">
        <f>IF(LEFT(A3935)="8",1,IF(LEFT(A3935)="9",1,0))</f>
        <v>1</v>
      </c>
      <c r="AF3935" t="str">
        <f>LEFT(A3935)</f>
        <v>8</v>
      </c>
    </row>
    <row r="3936" spans="1:32" x14ac:dyDescent="0.25">
      <c r="A3936" t="s">
        <v>7510</v>
      </c>
      <c r="B3936" t="s">
        <v>7480</v>
      </c>
      <c r="C3936" t="s">
        <v>7498</v>
      </c>
      <c r="D3936">
        <v>1</v>
      </c>
      <c r="E3936">
        <v>0</v>
      </c>
      <c r="F3936">
        <v>1</v>
      </c>
      <c r="G3936">
        <v>0</v>
      </c>
      <c r="H3936" t="s">
        <v>7480</v>
      </c>
      <c r="I3936" t="s">
        <v>10419</v>
      </c>
      <c r="J3936" t="s">
        <v>10420</v>
      </c>
      <c r="K3936" s="1">
        <v>42339</v>
      </c>
      <c r="L3936" s="1">
        <v>42339</v>
      </c>
      <c r="M3936" t="s">
        <v>10420</v>
      </c>
      <c r="N3936">
        <v>0</v>
      </c>
      <c r="O3936" t="s">
        <v>7451</v>
      </c>
      <c r="P3936">
        <v>0</v>
      </c>
      <c r="Q3936">
        <v>1</v>
      </c>
      <c r="T3936" t="str">
        <f>IF(LEN(A3936)=2,MID(A3936,1,1),IF(LEN(A3936)=3,MID(A3936,1,2),IF(LEN(A3936)=5,MID(A3936,1,3),IF(LEN(A3936)=7,MID(A3936,1,5),IF(LEN(A3936)=1,"")))))</f>
        <v>81103</v>
      </c>
      <c r="U3936">
        <f>IF(LEN(A3936)=7,0,1)</f>
        <v>0</v>
      </c>
      <c r="V3936">
        <f t="shared" si="122"/>
        <v>1</v>
      </c>
      <c r="W3936">
        <f>IF(OR(LEFT(A3936)="1", LEFT(A3936)="2",LEFT(A3936)="3"),1,0)</f>
        <v>0</v>
      </c>
      <c r="Y3936" t="str">
        <f t="shared" si="123"/>
        <v>D-2. Kendaraan khusus ( Umum ) - LO</v>
      </c>
      <c r="AB3936" t="str">
        <f>IF(LEFT(A3936)="1","D",IF(LEFT(A3936)="2","K",IF(LEFT(A3936)="3","K",IF(LEFT(A3936)="4","K",IF(LEFT(A3936)="5","D",IF(LEFT(A3936)="6","D",IF(LEFT(A3936)="8","K",IF(LEFT(A3936)="9","D"))))))))</f>
        <v>K</v>
      </c>
      <c r="AD3936">
        <f>IF(LEFT(A3936)="4",1,IF(LEFT(A3936)="5",1,IF(LEFT(A3936)="6",1,0)))</f>
        <v>0</v>
      </c>
      <c r="AE3936">
        <f>IF(LEFT(A3936)="8",1,IF(LEFT(A3936)="9",1,0))</f>
        <v>1</v>
      </c>
      <c r="AF3936" t="str">
        <f>LEFT(A3936)</f>
        <v>8</v>
      </c>
    </row>
    <row r="3937" spans="1:32" x14ac:dyDescent="0.25">
      <c r="A3937" t="s">
        <v>7511</v>
      </c>
      <c r="B3937" t="s">
        <v>7482</v>
      </c>
      <c r="C3937" t="s">
        <v>7498</v>
      </c>
      <c r="D3937">
        <v>1</v>
      </c>
      <c r="E3937">
        <v>0</v>
      </c>
      <c r="F3937">
        <v>1</v>
      </c>
      <c r="G3937">
        <v>0</v>
      </c>
      <c r="H3937" t="s">
        <v>7482</v>
      </c>
      <c r="I3937" t="s">
        <v>10419</v>
      </c>
      <c r="J3937" t="s">
        <v>10420</v>
      </c>
      <c r="K3937" s="1">
        <v>42339</v>
      </c>
      <c r="L3937" s="1">
        <v>42339</v>
      </c>
      <c r="M3937" t="s">
        <v>10420</v>
      </c>
      <c r="N3937">
        <v>0</v>
      </c>
      <c r="O3937" t="s">
        <v>7451</v>
      </c>
      <c r="P3937">
        <v>0</v>
      </c>
      <c r="Q3937">
        <v>1</v>
      </c>
      <c r="T3937" t="str">
        <f>IF(LEN(A3937)=2,MID(A3937,1,1),IF(LEN(A3937)=3,MID(A3937,1,2),IF(LEN(A3937)=5,MID(A3937,1,3),IF(LEN(A3937)=7,MID(A3937,1,5),IF(LEN(A3937)=1,"")))))</f>
        <v>81103</v>
      </c>
      <c r="U3937">
        <f>IF(LEN(A3937)=7,0,1)</f>
        <v>0</v>
      </c>
      <c r="V3937">
        <f t="shared" si="122"/>
        <v>1</v>
      </c>
      <c r="W3937">
        <f>IF(OR(LEFT(A3937)="1", LEFT(A3937)="2",LEFT(A3937)="3"),1,0)</f>
        <v>0</v>
      </c>
      <c r="Y3937" t="str">
        <f t="shared" si="123"/>
        <v>D-3. Kendaraan khusus ( TNI-POLRI/Pemerintah/Pemerintah Daerah ) - LO</v>
      </c>
      <c r="AB3937" t="str">
        <f>IF(LEFT(A3937)="1","D",IF(LEFT(A3937)="2","K",IF(LEFT(A3937)="3","K",IF(LEFT(A3937)="4","K",IF(LEFT(A3937)="5","D",IF(LEFT(A3937)="6","D",IF(LEFT(A3937)="8","K",IF(LEFT(A3937)="9","D"))))))))</f>
        <v>K</v>
      </c>
      <c r="AD3937">
        <f>IF(LEFT(A3937)="4",1,IF(LEFT(A3937)="5",1,IF(LEFT(A3937)="6",1,0)))</f>
        <v>0</v>
      </c>
      <c r="AE3937">
        <f>IF(LEFT(A3937)="8",1,IF(LEFT(A3937)="9",1,0))</f>
        <v>1</v>
      </c>
      <c r="AF3937" t="str">
        <f>LEFT(A3937)</f>
        <v>8</v>
      </c>
    </row>
    <row r="3938" spans="1:32" x14ac:dyDescent="0.25">
      <c r="A3938" t="s">
        <v>7512</v>
      </c>
      <c r="B3938" t="s">
        <v>7484</v>
      </c>
      <c r="C3938" t="s">
        <v>7498</v>
      </c>
      <c r="D3938">
        <v>1</v>
      </c>
      <c r="E3938">
        <v>0</v>
      </c>
      <c r="F3938">
        <v>1</v>
      </c>
      <c r="G3938">
        <v>0</v>
      </c>
      <c r="H3938" t="s">
        <v>7484</v>
      </c>
      <c r="I3938" t="s">
        <v>10419</v>
      </c>
      <c r="J3938" t="s">
        <v>10420</v>
      </c>
      <c r="K3938" s="1">
        <v>42339</v>
      </c>
      <c r="L3938" s="1">
        <v>42339</v>
      </c>
      <c r="M3938" t="s">
        <v>10420</v>
      </c>
      <c r="N3938">
        <v>0</v>
      </c>
      <c r="O3938" t="s">
        <v>7451</v>
      </c>
      <c r="P3938">
        <v>0</v>
      </c>
      <c r="Q3938">
        <v>1</v>
      </c>
      <c r="T3938" t="str">
        <f>IF(LEN(A3938)=2,MID(A3938,1,1),IF(LEN(A3938)=3,MID(A3938,1,2),IF(LEN(A3938)=5,MID(A3938,1,3),IF(LEN(A3938)=7,MID(A3938,1,5),IF(LEN(A3938)=1,"")))))</f>
        <v>81103</v>
      </c>
      <c r="U3938">
        <f>IF(LEN(A3938)=7,0,1)</f>
        <v>0</v>
      </c>
      <c r="V3938">
        <f t="shared" si="122"/>
        <v>1</v>
      </c>
      <c r="W3938">
        <f>IF(OR(LEFT(A3938)="1", LEFT(A3938)="2",LEFT(A3938)="3"),1,0)</f>
        <v>0</v>
      </c>
      <c r="Y3938" t="str">
        <f t="shared" si="123"/>
        <v>E-1. Sepeda Motor - LO</v>
      </c>
      <c r="AB3938" t="str">
        <f>IF(LEFT(A3938)="1","D",IF(LEFT(A3938)="2","K",IF(LEFT(A3938)="3","K",IF(LEFT(A3938)="4","K",IF(LEFT(A3938)="5","D",IF(LEFT(A3938)="6","D",IF(LEFT(A3938)="8","K",IF(LEFT(A3938)="9","D"))))))))</f>
        <v>K</v>
      </c>
      <c r="AD3938">
        <f>IF(LEFT(A3938)="4",1,IF(LEFT(A3938)="5",1,IF(LEFT(A3938)="6",1,0)))</f>
        <v>0</v>
      </c>
      <c r="AE3938">
        <f>IF(LEFT(A3938)="8",1,IF(LEFT(A3938)="9",1,0))</f>
        <v>1</v>
      </c>
      <c r="AF3938" t="str">
        <f>LEFT(A3938)</f>
        <v>8</v>
      </c>
    </row>
    <row r="3939" spans="1:32" x14ac:dyDescent="0.25">
      <c r="A3939" t="s">
        <v>7513</v>
      </c>
      <c r="B3939" t="s">
        <v>7486</v>
      </c>
      <c r="C3939" t="s">
        <v>7498</v>
      </c>
      <c r="D3939">
        <v>1</v>
      </c>
      <c r="E3939">
        <v>0</v>
      </c>
      <c r="F3939">
        <v>1</v>
      </c>
      <c r="G3939">
        <v>0</v>
      </c>
      <c r="H3939" t="s">
        <v>7486</v>
      </c>
      <c r="I3939" t="s">
        <v>10419</v>
      </c>
      <c r="J3939" t="s">
        <v>10420</v>
      </c>
      <c r="K3939" s="1">
        <v>42339</v>
      </c>
      <c r="L3939" s="1">
        <v>42339</v>
      </c>
      <c r="M3939" t="s">
        <v>10420</v>
      </c>
      <c r="N3939">
        <v>0</v>
      </c>
      <c r="O3939" t="s">
        <v>7451</v>
      </c>
      <c r="P3939">
        <v>0</v>
      </c>
      <c r="Q3939">
        <v>1</v>
      </c>
      <c r="T3939" t="str">
        <f>IF(LEN(A3939)=2,MID(A3939,1,1),IF(LEN(A3939)=3,MID(A3939,1,2),IF(LEN(A3939)=5,MID(A3939,1,3),IF(LEN(A3939)=7,MID(A3939,1,5),IF(LEN(A3939)=1,"")))))</f>
        <v>81103</v>
      </c>
      <c r="U3939">
        <f>IF(LEN(A3939)=7,0,1)</f>
        <v>0</v>
      </c>
      <c r="V3939">
        <f t="shared" si="122"/>
        <v>1</v>
      </c>
      <c r="W3939">
        <f>IF(OR(LEFT(A3939)="1", LEFT(A3939)="2",LEFT(A3939)="3"),1,0)</f>
        <v>0</v>
      </c>
      <c r="Y3939" t="str">
        <f t="shared" si="123"/>
        <v>E-2. Sepeda Motor ( TNI-POLRI/Pemerintah/Pemerintah Daerah ) - LO</v>
      </c>
      <c r="AB3939" t="str">
        <f>IF(LEFT(A3939)="1","D",IF(LEFT(A3939)="2","K",IF(LEFT(A3939)="3","K",IF(LEFT(A3939)="4","K",IF(LEFT(A3939)="5","D",IF(LEFT(A3939)="6","D",IF(LEFT(A3939)="8","K",IF(LEFT(A3939)="9","D"))))))))</f>
        <v>K</v>
      </c>
      <c r="AD3939">
        <f>IF(LEFT(A3939)="4",1,IF(LEFT(A3939)="5",1,IF(LEFT(A3939)="6",1,0)))</f>
        <v>0</v>
      </c>
      <c r="AE3939">
        <f>IF(LEFT(A3939)="8",1,IF(LEFT(A3939)="9",1,0))</f>
        <v>1</v>
      </c>
      <c r="AF3939" t="str">
        <f>LEFT(A3939)</f>
        <v>8</v>
      </c>
    </row>
    <row r="3940" spans="1:32" x14ac:dyDescent="0.25">
      <c r="A3940" t="s">
        <v>7514</v>
      </c>
      <c r="B3940" t="s">
        <v>7488</v>
      </c>
      <c r="C3940" t="s">
        <v>7498</v>
      </c>
      <c r="D3940">
        <v>1</v>
      </c>
      <c r="E3940">
        <v>0</v>
      </c>
      <c r="F3940">
        <v>1</v>
      </c>
      <c r="G3940">
        <v>0</v>
      </c>
      <c r="H3940" t="s">
        <v>7488</v>
      </c>
      <c r="I3940" t="s">
        <v>10419</v>
      </c>
      <c r="J3940" t="s">
        <v>10420</v>
      </c>
      <c r="K3940" s="1">
        <v>42339</v>
      </c>
      <c r="L3940" s="1">
        <v>42339</v>
      </c>
      <c r="M3940" t="s">
        <v>10420</v>
      </c>
      <c r="N3940">
        <v>0</v>
      </c>
      <c r="O3940" t="s">
        <v>7451</v>
      </c>
      <c r="P3940">
        <v>0</v>
      </c>
      <c r="Q3940">
        <v>1</v>
      </c>
      <c r="T3940" t="str">
        <f>IF(LEN(A3940)=2,MID(A3940,1,1),IF(LEN(A3940)=3,MID(A3940,1,2),IF(LEN(A3940)=5,MID(A3940,1,3),IF(LEN(A3940)=7,MID(A3940,1,5),IF(LEN(A3940)=1,"")))))</f>
        <v>81103</v>
      </c>
      <c r="U3940">
        <f>IF(LEN(A3940)=7,0,1)</f>
        <v>0</v>
      </c>
      <c r="V3940">
        <f t="shared" si="122"/>
        <v>1</v>
      </c>
      <c r="W3940">
        <f>IF(OR(LEFT(A3940)="1", LEFT(A3940)="2",LEFT(A3940)="3"),1,0)</f>
        <v>0</v>
      </c>
      <c r="Y3940" t="str">
        <f t="shared" si="123"/>
        <v>Alat Berat ( Pribadi ) - LO</v>
      </c>
      <c r="AB3940" t="str">
        <f>IF(LEFT(A3940)="1","D",IF(LEFT(A3940)="2","K",IF(LEFT(A3940)="3","K",IF(LEFT(A3940)="4","K",IF(LEFT(A3940)="5","D",IF(LEFT(A3940)="6","D",IF(LEFT(A3940)="8","K",IF(LEFT(A3940)="9","D"))))))))</f>
        <v>K</v>
      </c>
      <c r="AD3940">
        <f>IF(LEFT(A3940)="4",1,IF(LEFT(A3940)="5",1,IF(LEFT(A3940)="6",1,0)))</f>
        <v>0</v>
      </c>
      <c r="AE3940">
        <f>IF(LEFT(A3940)="8",1,IF(LEFT(A3940)="9",1,0))</f>
        <v>1</v>
      </c>
      <c r="AF3940" t="str">
        <f>LEFT(A3940)</f>
        <v>8</v>
      </c>
    </row>
    <row r="3941" spans="1:32" x14ac:dyDescent="0.25">
      <c r="A3941" t="s">
        <v>7515</v>
      </c>
      <c r="B3941" t="s">
        <v>7490</v>
      </c>
      <c r="C3941" t="s">
        <v>7498</v>
      </c>
      <c r="D3941">
        <v>1</v>
      </c>
      <c r="E3941">
        <v>0</v>
      </c>
      <c r="F3941">
        <v>1</v>
      </c>
      <c r="G3941">
        <v>0</v>
      </c>
      <c r="H3941" t="s">
        <v>7490</v>
      </c>
      <c r="I3941" t="s">
        <v>10419</v>
      </c>
      <c r="J3941" t="s">
        <v>10420</v>
      </c>
      <c r="K3941" s="1">
        <v>42339</v>
      </c>
      <c r="L3941" s="1">
        <v>42339</v>
      </c>
      <c r="M3941" t="s">
        <v>10420</v>
      </c>
      <c r="N3941">
        <v>0</v>
      </c>
      <c r="O3941" t="s">
        <v>7451</v>
      </c>
      <c r="P3941">
        <v>0</v>
      </c>
      <c r="Q3941">
        <v>1</v>
      </c>
      <c r="T3941" t="str">
        <f>IF(LEN(A3941)=2,MID(A3941,1,1),IF(LEN(A3941)=3,MID(A3941,1,2),IF(LEN(A3941)=5,MID(A3941,1,3),IF(LEN(A3941)=7,MID(A3941,1,5),IF(LEN(A3941)=1,"")))))</f>
        <v>81103</v>
      </c>
      <c r="U3941">
        <f>IF(LEN(A3941)=7,0,1)</f>
        <v>0</v>
      </c>
      <c r="V3941">
        <f t="shared" si="122"/>
        <v>1</v>
      </c>
      <c r="W3941">
        <f>IF(OR(LEFT(A3941)="1", LEFT(A3941)="2",LEFT(A3941)="3"),1,0)</f>
        <v>0</v>
      </c>
      <c r="Y3941" t="str">
        <f t="shared" si="123"/>
        <v>Alat Berat ( Umum ) - LO</v>
      </c>
      <c r="AB3941" t="str">
        <f>IF(LEFT(A3941)="1","D",IF(LEFT(A3941)="2","K",IF(LEFT(A3941)="3","K",IF(LEFT(A3941)="4","K",IF(LEFT(A3941)="5","D",IF(LEFT(A3941)="6","D",IF(LEFT(A3941)="8","K",IF(LEFT(A3941)="9","D"))))))))</f>
        <v>K</v>
      </c>
      <c r="AD3941">
        <f>IF(LEFT(A3941)="4",1,IF(LEFT(A3941)="5",1,IF(LEFT(A3941)="6",1,0)))</f>
        <v>0</v>
      </c>
      <c r="AE3941">
        <f>IF(LEFT(A3941)="8",1,IF(LEFT(A3941)="9",1,0))</f>
        <v>1</v>
      </c>
      <c r="AF3941" t="str">
        <f>LEFT(A3941)</f>
        <v>8</v>
      </c>
    </row>
    <row r="3942" spans="1:32" x14ac:dyDescent="0.25">
      <c r="A3942" t="s">
        <v>7516</v>
      </c>
      <c r="B3942" t="s">
        <v>7492</v>
      </c>
      <c r="C3942" t="s">
        <v>7498</v>
      </c>
      <c r="D3942">
        <v>1</v>
      </c>
      <c r="E3942">
        <v>0</v>
      </c>
      <c r="F3942">
        <v>1</v>
      </c>
      <c r="G3942">
        <v>0</v>
      </c>
      <c r="H3942" t="s">
        <v>7492</v>
      </c>
      <c r="I3942" t="s">
        <v>10419</v>
      </c>
      <c r="J3942" t="s">
        <v>10420</v>
      </c>
      <c r="K3942" s="1">
        <v>42339</v>
      </c>
      <c r="L3942" s="1">
        <v>42339</v>
      </c>
      <c r="M3942" t="s">
        <v>10420</v>
      </c>
      <c r="N3942">
        <v>0</v>
      </c>
      <c r="O3942" t="s">
        <v>7451</v>
      </c>
      <c r="P3942">
        <v>0</v>
      </c>
      <c r="Q3942">
        <v>1</v>
      </c>
      <c r="T3942" t="str">
        <f>IF(LEN(A3942)=2,MID(A3942,1,1),IF(LEN(A3942)=3,MID(A3942,1,2),IF(LEN(A3942)=5,MID(A3942,1,3),IF(LEN(A3942)=7,MID(A3942,1,5),IF(LEN(A3942)=1,"")))))</f>
        <v>81103</v>
      </c>
      <c r="U3942">
        <f>IF(LEN(A3942)=7,0,1)</f>
        <v>0</v>
      </c>
      <c r="V3942">
        <f t="shared" si="122"/>
        <v>1</v>
      </c>
      <c r="W3942">
        <f>IF(OR(LEFT(A3942)="1", LEFT(A3942)="2",LEFT(A3942)="3"),1,0)</f>
        <v>0</v>
      </c>
      <c r="Y3942" t="str">
        <f t="shared" si="123"/>
        <v>Alat Berat ( TNI-POLRI/Pemerintah/Pemerintah Daerah ) - LO</v>
      </c>
      <c r="AB3942" t="str">
        <f>IF(LEFT(A3942)="1","D",IF(LEFT(A3942)="2","K",IF(LEFT(A3942)="3","K",IF(LEFT(A3942)="4","K",IF(LEFT(A3942)="5","D",IF(LEFT(A3942)="6","D",IF(LEFT(A3942)="8","K",IF(LEFT(A3942)="9","D"))))))))</f>
        <v>K</v>
      </c>
      <c r="AD3942">
        <f>IF(LEFT(A3942)="4",1,IF(LEFT(A3942)="5",1,IF(LEFT(A3942)="6",1,0)))</f>
        <v>0</v>
      </c>
      <c r="AE3942">
        <f>IF(LEFT(A3942)="8",1,IF(LEFT(A3942)="9",1,0))</f>
        <v>1</v>
      </c>
      <c r="AF3942" t="str">
        <f>LEFT(A3942)</f>
        <v>8</v>
      </c>
    </row>
    <row r="3943" spans="1:32" x14ac:dyDescent="0.25">
      <c r="A3943" t="s">
        <v>7517</v>
      </c>
      <c r="B3943" t="s">
        <v>7494</v>
      </c>
      <c r="C3943" t="s">
        <v>7498</v>
      </c>
      <c r="D3943">
        <v>1</v>
      </c>
      <c r="E3943">
        <v>0</v>
      </c>
      <c r="F3943">
        <v>1</v>
      </c>
      <c r="G3943">
        <v>0</v>
      </c>
      <c r="H3943" t="s">
        <v>7494</v>
      </c>
      <c r="I3943" t="s">
        <v>10419</v>
      </c>
      <c r="J3943" t="s">
        <v>10420</v>
      </c>
      <c r="K3943" s="1">
        <v>42339</v>
      </c>
      <c r="L3943" s="1">
        <v>42339</v>
      </c>
      <c r="M3943" t="s">
        <v>10420</v>
      </c>
      <c r="N3943">
        <v>0</v>
      </c>
      <c r="O3943" t="s">
        <v>7451</v>
      </c>
      <c r="P3943">
        <v>0</v>
      </c>
      <c r="Q3943">
        <v>1</v>
      </c>
      <c r="T3943" t="str">
        <f>IF(LEN(A3943)=2,MID(A3943,1,1),IF(LEN(A3943)=3,MID(A3943,1,2),IF(LEN(A3943)=5,MID(A3943,1,3),IF(LEN(A3943)=7,MID(A3943,1,5),IF(LEN(A3943)=1,"")))))</f>
        <v>81103</v>
      </c>
      <c r="U3943">
        <f>IF(LEN(A3943)=7,0,1)</f>
        <v>0</v>
      </c>
      <c r="V3943">
        <f t="shared" si="122"/>
        <v>1</v>
      </c>
      <c r="W3943">
        <f>IF(OR(LEFT(A3943)="1", LEFT(A3943)="2",LEFT(A3943)="3"),1,0)</f>
        <v>0</v>
      </c>
      <c r="Y3943" t="str">
        <f t="shared" si="123"/>
        <v>Kendaraan Bermotor yang Dioperasikan di Air - LO</v>
      </c>
      <c r="AB3943" t="str">
        <f>IF(LEFT(A3943)="1","D",IF(LEFT(A3943)="2","K",IF(LEFT(A3943)="3","K",IF(LEFT(A3943)="4","K",IF(LEFT(A3943)="5","D",IF(LEFT(A3943)="6","D",IF(LEFT(A3943)="8","K",IF(LEFT(A3943)="9","D"))))))))</f>
        <v>K</v>
      </c>
      <c r="AD3943">
        <f>IF(LEFT(A3943)="4",1,IF(LEFT(A3943)="5",1,IF(LEFT(A3943)="6",1,0)))</f>
        <v>0</v>
      </c>
      <c r="AE3943">
        <f>IF(LEFT(A3943)="8",1,IF(LEFT(A3943)="9",1,0))</f>
        <v>1</v>
      </c>
      <c r="AF3943" t="str">
        <f>LEFT(A3943)</f>
        <v>8</v>
      </c>
    </row>
    <row r="3944" spans="1:32" x14ac:dyDescent="0.25">
      <c r="A3944" t="s">
        <v>7518</v>
      </c>
      <c r="B3944" t="s">
        <v>7519</v>
      </c>
      <c r="C3944" t="s">
        <v>7455</v>
      </c>
      <c r="D3944">
        <v>1</v>
      </c>
      <c r="E3944">
        <v>1</v>
      </c>
      <c r="F3944">
        <v>1</v>
      </c>
      <c r="G3944">
        <v>0</v>
      </c>
      <c r="H3944" t="s">
        <v>7519</v>
      </c>
      <c r="I3944" t="s">
        <v>10419</v>
      </c>
      <c r="J3944" t="s">
        <v>10420</v>
      </c>
      <c r="K3944" s="1">
        <v>42339</v>
      </c>
      <c r="L3944" s="1">
        <v>42339</v>
      </c>
      <c r="M3944" t="s">
        <v>10420</v>
      </c>
      <c r="N3944">
        <v>0</v>
      </c>
      <c r="O3944" t="s">
        <v>7451</v>
      </c>
      <c r="P3944">
        <v>0</v>
      </c>
      <c r="Q3944">
        <v>1</v>
      </c>
      <c r="T3944" t="str">
        <f>IF(LEN(A3944)=2,MID(A3944,1,1),IF(LEN(A3944)=3,MID(A3944,1,2),IF(LEN(A3944)=5,MID(A3944,1,3),IF(LEN(A3944)=7,MID(A3944,1,5),IF(LEN(A3944)=1,"")))))</f>
        <v>811</v>
      </c>
      <c r="U3944">
        <f>IF(LEN(A3944)=7,0,1)</f>
        <v>1</v>
      </c>
      <c r="V3944">
        <f t="shared" si="122"/>
        <v>1</v>
      </c>
      <c r="W3944">
        <f>IF(OR(LEFT(A3944)="1", LEFT(A3944)="2",LEFT(A3944)="3"),1,0)</f>
        <v>0</v>
      </c>
      <c r="Y3944" t="str">
        <f t="shared" si="123"/>
        <v>Bea Balik Nama Kendaraan di Air - LO</v>
      </c>
      <c r="AB3944" t="str">
        <f>IF(LEFT(A3944)="1","D",IF(LEFT(A3944)="2","K",IF(LEFT(A3944)="3","K",IF(LEFT(A3944)="4","K",IF(LEFT(A3944)="5","D",IF(LEFT(A3944)="6","D",IF(LEFT(A3944)="8","K",IF(LEFT(A3944)="9","D"))))))))</f>
        <v>K</v>
      </c>
      <c r="AD3944">
        <f>IF(LEFT(A3944)="4",1,IF(LEFT(A3944)="5",1,IF(LEFT(A3944)="6",1,0)))</f>
        <v>0</v>
      </c>
      <c r="AE3944">
        <f>IF(LEFT(A3944)="8",1,IF(LEFT(A3944)="9",1,0))</f>
        <v>1</v>
      </c>
      <c r="AF3944" t="str">
        <f>LEFT(A3944)</f>
        <v>8</v>
      </c>
    </row>
    <row r="3945" spans="1:32" x14ac:dyDescent="0.25">
      <c r="A3945" t="s">
        <v>7520</v>
      </c>
      <c r="B3945" t="s">
        <v>7519</v>
      </c>
      <c r="C3945" t="s">
        <v>7518</v>
      </c>
      <c r="D3945">
        <v>1</v>
      </c>
      <c r="E3945">
        <v>0</v>
      </c>
      <c r="F3945">
        <v>1</v>
      </c>
      <c r="G3945">
        <v>0</v>
      </c>
      <c r="H3945" t="s">
        <v>7519</v>
      </c>
      <c r="I3945" t="s">
        <v>10419</v>
      </c>
      <c r="J3945" t="s">
        <v>10420</v>
      </c>
      <c r="K3945" s="1">
        <v>42339</v>
      </c>
      <c r="L3945" s="1">
        <v>42339</v>
      </c>
      <c r="M3945" t="s">
        <v>10420</v>
      </c>
      <c r="N3945">
        <v>0</v>
      </c>
      <c r="O3945" t="s">
        <v>7451</v>
      </c>
      <c r="P3945">
        <v>0</v>
      </c>
      <c r="Q3945">
        <v>1</v>
      </c>
      <c r="T3945" t="str">
        <f>IF(LEN(A3945)=2,MID(A3945,1,1),IF(LEN(A3945)=3,MID(A3945,1,2),IF(LEN(A3945)=5,MID(A3945,1,3),IF(LEN(A3945)=7,MID(A3945,1,5),IF(LEN(A3945)=1,"")))))</f>
        <v>81104</v>
      </c>
      <c r="U3945">
        <f>IF(LEN(A3945)=7,0,1)</f>
        <v>0</v>
      </c>
      <c r="V3945">
        <f t="shared" si="122"/>
        <v>1</v>
      </c>
      <c r="W3945">
        <f>IF(OR(LEFT(A3945)="1", LEFT(A3945)="2",LEFT(A3945)="3"),1,0)</f>
        <v>0</v>
      </c>
      <c r="Y3945" t="str">
        <f t="shared" si="123"/>
        <v>Bea Balik Nama Kendaraan di Air - LO</v>
      </c>
      <c r="AB3945" t="str">
        <f>IF(LEFT(A3945)="1","D",IF(LEFT(A3945)="2","K",IF(LEFT(A3945)="3","K",IF(LEFT(A3945)="4","K",IF(LEFT(A3945)="5","D",IF(LEFT(A3945)="6","D",IF(LEFT(A3945)="8","K",IF(LEFT(A3945)="9","D"))))))))</f>
        <v>K</v>
      </c>
      <c r="AD3945">
        <f>IF(LEFT(A3945)="4",1,IF(LEFT(A3945)="5",1,IF(LEFT(A3945)="6",1,0)))</f>
        <v>0</v>
      </c>
      <c r="AE3945">
        <f>IF(LEFT(A3945)="8",1,IF(LEFT(A3945)="9",1,0))</f>
        <v>1</v>
      </c>
      <c r="AF3945" t="str">
        <f>LEFT(A3945)</f>
        <v>8</v>
      </c>
    </row>
    <row r="3946" spans="1:32" x14ac:dyDescent="0.25">
      <c r="A3946" t="s">
        <v>7521</v>
      </c>
      <c r="B3946" t="s">
        <v>7522</v>
      </c>
      <c r="C3946" t="s">
        <v>7455</v>
      </c>
      <c r="D3946">
        <v>1</v>
      </c>
      <c r="E3946">
        <v>1</v>
      </c>
      <c r="F3946">
        <v>1</v>
      </c>
      <c r="G3946">
        <v>0</v>
      </c>
      <c r="H3946" t="s">
        <v>7522</v>
      </c>
      <c r="I3946" t="s">
        <v>10419</v>
      </c>
      <c r="J3946" t="s">
        <v>10420</v>
      </c>
      <c r="K3946" s="1">
        <v>42339</v>
      </c>
      <c r="L3946" s="1">
        <v>42339</v>
      </c>
      <c r="M3946" t="s">
        <v>10420</v>
      </c>
      <c r="N3946">
        <v>0</v>
      </c>
      <c r="O3946" t="s">
        <v>7451</v>
      </c>
      <c r="P3946">
        <v>0</v>
      </c>
      <c r="Q3946">
        <v>1</v>
      </c>
      <c r="T3946" t="str">
        <f>IF(LEN(A3946)=2,MID(A3946,1,1),IF(LEN(A3946)=3,MID(A3946,1,2),IF(LEN(A3946)=5,MID(A3946,1,3),IF(LEN(A3946)=7,MID(A3946,1,5),IF(LEN(A3946)=1,"")))))</f>
        <v>811</v>
      </c>
      <c r="U3946">
        <f>IF(LEN(A3946)=7,0,1)</f>
        <v>1</v>
      </c>
      <c r="V3946">
        <f t="shared" si="122"/>
        <v>1</v>
      </c>
      <c r="W3946">
        <f>IF(OR(LEFT(A3946)="1", LEFT(A3946)="2",LEFT(A3946)="3"),1,0)</f>
        <v>0</v>
      </c>
      <c r="Y3946" t="str">
        <f t="shared" si="123"/>
        <v>Pajak Bahan Bakar Kendaraan Bermotor - LO</v>
      </c>
      <c r="AB3946" t="str">
        <f>IF(LEFT(A3946)="1","D",IF(LEFT(A3946)="2","K",IF(LEFT(A3946)="3","K",IF(LEFT(A3946)="4","K",IF(LEFT(A3946)="5","D",IF(LEFT(A3946)="6","D",IF(LEFT(A3946)="8","K",IF(LEFT(A3946)="9","D"))))))))</f>
        <v>K</v>
      </c>
      <c r="AD3946">
        <f>IF(LEFT(A3946)="4",1,IF(LEFT(A3946)="5",1,IF(LEFT(A3946)="6",1,0)))</f>
        <v>0</v>
      </c>
      <c r="AE3946">
        <f>IF(LEFT(A3946)="8",1,IF(LEFT(A3946)="9",1,0))</f>
        <v>1</v>
      </c>
      <c r="AF3946" t="str">
        <f>LEFT(A3946)</f>
        <v>8</v>
      </c>
    </row>
    <row r="3947" spans="1:32" x14ac:dyDescent="0.25">
      <c r="A3947" t="s">
        <v>7523</v>
      </c>
      <c r="B3947" t="s">
        <v>7524</v>
      </c>
      <c r="C3947" t="s">
        <v>7521</v>
      </c>
      <c r="D3947">
        <v>1</v>
      </c>
      <c r="E3947">
        <v>0</v>
      </c>
      <c r="F3947">
        <v>1</v>
      </c>
      <c r="G3947">
        <v>0</v>
      </c>
      <c r="H3947" t="s">
        <v>7524</v>
      </c>
      <c r="I3947" t="s">
        <v>10419</v>
      </c>
      <c r="J3947" t="s">
        <v>10420</v>
      </c>
      <c r="K3947" s="1">
        <v>42339</v>
      </c>
      <c r="L3947" s="1">
        <v>42339</v>
      </c>
      <c r="M3947" t="s">
        <v>10420</v>
      </c>
      <c r="N3947">
        <v>0</v>
      </c>
      <c r="O3947" t="s">
        <v>7451</v>
      </c>
      <c r="P3947">
        <v>0</v>
      </c>
      <c r="Q3947">
        <v>1</v>
      </c>
      <c r="T3947" t="str">
        <f>IF(LEN(A3947)=2,MID(A3947,1,1),IF(LEN(A3947)=3,MID(A3947,1,2),IF(LEN(A3947)=5,MID(A3947,1,3),IF(LEN(A3947)=7,MID(A3947,1,5),IF(LEN(A3947)=1,"")))))</f>
        <v>81105</v>
      </c>
      <c r="U3947">
        <f>IF(LEN(A3947)=7,0,1)</f>
        <v>0</v>
      </c>
      <c r="V3947">
        <f t="shared" si="122"/>
        <v>1</v>
      </c>
      <c r="W3947">
        <f>IF(OR(LEFT(A3947)="1", LEFT(A3947)="2",LEFT(A3947)="3"),1,0)</f>
        <v>0</v>
      </c>
      <c r="Y3947" t="str">
        <f t="shared" si="123"/>
        <v>Premium - LO</v>
      </c>
      <c r="AB3947" t="str">
        <f>IF(LEFT(A3947)="1","D",IF(LEFT(A3947)="2","K",IF(LEFT(A3947)="3","K",IF(LEFT(A3947)="4","K",IF(LEFT(A3947)="5","D",IF(LEFT(A3947)="6","D",IF(LEFT(A3947)="8","K",IF(LEFT(A3947)="9","D"))))))))</f>
        <v>K</v>
      </c>
      <c r="AD3947">
        <f>IF(LEFT(A3947)="4",1,IF(LEFT(A3947)="5",1,IF(LEFT(A3947)="6",1,0)))</f>
        <v>0</v>
      </c>
      <c r="AE3947">
        <f>IF(LEFT(A3947)="8",1,IF(LEFT(A3947)="9",1,0))</f>
        <v>1</v>
      </c>
      <c r="AF3947" t="str">
        <f>LEFT(A3947)</f>
        <v>8</v>
      </c>
    </row>
    <row r="3948" spans="1:32" x14ac:dyDescent="0.25">
      <c r="A3948" t="s">
        <v>7525</v>
      </c>
      <c r="B3948" t="s">
        <v>7526</v>
      </c>
      <c r="C3948" t="s">
        <v>7521</v>
      </c>
      <c r="D3948">
        <v>1</v>
      </c>
      <c r="E3948">
        <v>0</v>
      </c>
      <c r="F3948">
        <v>1</v>
      </c>
      <c r="G3948">
        <v>0</v>
      </c>
      <c r="H3948" t="s">
        <v>7526</v>
      </c>
      <c r="I3948" t="s">
        <v>10419</v>
      </c>
      <c r="J3948" t="s">
        <v>10420</v>
      </c>
      <c r="K3948" s="1">
        <v>42339</v>
      </c>
      <c r="L3948" s="1">
        <v>42339</v>
      </c>
      <c r="M3948" t="s">
        <v>10420</v>
      </c>
      <c r="N3948">
        <v>0</v>
      </c>
      <c r="O3948" t="s">
        <v>7451</v>
      </c>
      <c r="P3948">
        <v>0</v>
      </c>
      <c r="Q3948">
        <v>1</v>
      </c>
      <c r="T3948" t="str">
        <f>IF(LEN(A3948)=2,MID(A3948,1,1),IF(LEN(A3948)=3,MID(A3948,1,2),IF(LEN(A3948)=5,MID(A3948,1,3),IF(LEN(A3948)=7,MID(A3948,1,5),IF(LEN(A3948)=1,"")))))</f>
        <v>81105</v>
      </c>
      <c r="U3948">
        <f>IF(LEN(A3948)=7,0,1)</f>
        <v>0</v>
      </c>
      <c r="V3948">
        <f t="shared" si="122"/>
        <v>1</v>
      </c>
      <c r="W3948">
        <f>IF(OR(LEFT(A3948)="1", LEFT(A3948)="2",LEFT(A3948)="3"),1,0)</f>
        <v>0</v>
      </c>
      <c r="Y3948" t="str">
        <f t="shared" si="123"/>
        <v>Pertamax - LO</v>
      </c>
      <c r="AB3948" t="str">
        <f>IF(LEFT(A3948)="1","D",IF(LEFT(A3948)="2","K",IF(LEFT(A3948)="3","K",IF(LEFT(A3948)="4","K",IF(LEFT(A3948)="5","D",IF(LEFT(A3948)="6","D",IF(LEFT(A3948)="8","K",IF(LEFT(A3948)="9","D"))))))))</f>
        <v>K</v>
      </c>
      <c r="AD3948">
        <f>IF(LEFT(A3948)="4",1,IF(LEFT(A3948)="5",1,IF(LEFT(A3948)="6",1,0)))</f>
        <v>0</v>
      </c>
      <c r="AE3948">
        <f>IF(LEFT(A3948)="8",1,IF(LEFT(A3948)="9",1,0))</f>
        <v>1</v>
      </c>
      <c r="AF3948" t="str">
        <f>LEFT(A3948)</f>
        <v>8</v>
      </c>
    </row>
    <row r="3949" spans="1:32" x14ac:dyDescent="0.25">
      <c r="A3949" t="s">
        <v>7527</v>
      </c>
      <c r="B3949" t="s">
        <v>7528</v>
      </c>
      <c r="C3949" t="s">
        <v>7521</v>
      </c>
      <c r="D3949">
        <v>1</v>
      </c>
      <c r="E3949">
        <v>0</v>
      </c>
      <c r="F3949">
        <v>1</v>
      </c>
      <c r="G3949">
        <v>0</v>
      </c>
      <c r="H3949" t="s">
        <v>7528</v>
      </c>
      <c r="I3949" t="s">
        <v>10419</v>
      </c>
      <c r="J3949" t="s">
        <v>10420</v>
      </c>
      <c r="K3949" s="1">
        <v>42339</v>
      </c>
      <c r="L3949" s="1">
        <v>42339</v>
      </c>
      <c r="M3949" t="s">
        <v>10420</v>
      </c>
      <c r="N3949">
        <v>0</v>
      </c>
      <c r="O3949" t="s">
        <v>7451</v>
      </c>
      <c r="P3949">
        <v>0</v>
      </c>
      <c r="Q3949">
        <v>1</v>
      </c>
      <c r="T3949" t="str">
        <f>IF(LEN(A3949)=2,MID(A3949,1,1),IF(LEN(A3949)=3,MID(A3949,1,2),IF(LEN(A3949)=5,MID(A3949,1,3),IF(LEN(A3949)=7,MID(A3949,1,5),IF(LEN(A3949)=1,"")))))</f>
        <v>81105</v>
      </c>
      <c r="U3949">
        <f>IF(LEN(A3949)=7,0,1)</f>
        <v>0</v>
      </c>
      <c r="V3949">
        <f t="shared" si="122"/>
        <v>1</v>
      </c>
      <c r="W3949">
        <f>IF(OR(LEFT(A3949)="1", LEFT(A3949)="2",LEFT(A3949)="3"),1,0)</f>
        <v>0</v>
      </c>
      <c r="Y3949" t="str">
        <f t="shared" si="123"/>
        <v>Pertamax Plus - LO</v>
      </c>
      <c r="AB3949" t="str">
        <f>IF(LEFT(A3949)="1","D",IF(LEFT(A3949)="2","K",IF(LEFT(A3949)="3","K",IF(LEFT(A3949)="4","K",IF(LEFT(A3949)="5","D",IF(LEFT(A3949)="6","D",IF(LEFT(A3949)="8","K",IF(LEFT(A3949)="9","D"))))))))</f>
        <v>K</v>
      </c>
      <c r="AD3949">
        <f>IF(LEFT(A3949)="4",1,IF(LEFT(A3949)="5",1,IF(LEFT(A3949)="6",1,0)))</f>
        <v>0</v>
      </c>
      <c r="AE3949">
        <f>IF(LEFT(A3949)="8",1,IF(LEFT(A3949)="9",1,0))</f>
        <v>1</v>
      </c>
      <c r="AF3949" t="str">
        <f>LEFT(A3949)</f>
        <v>8</v>
      </c>
    </row>
    <row r="3950" spans="1:32" x14ac:dyDescent="0.25">
      <c r="A3950" t="s">
        <v>7529</v>
      </c>
      <c r="B3950" t="s">
        <v>7530</v>
      </c>
      <c r="C3950" t="s">
        <v>7521</v>
      </c>
      <c r="D3950">
        <v>1</v>
      </c>
      <c r="E3950">
        <v>0</v>
      </c>
      <c r="F3950">
        <v>1</v>
      </c>
      <c r="G3950">
        <v>0</v>
      </c>
      <c r="H3950" t="s">
        <v>7530</v>
      </c>
      <c r="I3950" t="s">
        <v>10419</v>
      </c>
      <c r="J3950" t="s">
        <v>10420</v>
      </c>
      <c r="K3950" s="1">
        <v>42339</v>
      </c>
      <c r="L3950" s="1">
        <v>42339</v>
      </c>
      <c r="M3950" t="s">
        <v>10420</v>
      </c>
      <c r="N3950">
        <v>0</v>
      </c>
      <c r="O3950" t="s">
        <v>7451</v>
      </c>
      <c r="P3950">
        <v>0</v>
      </c>
      <c r="Q3950">
        <v>1</v>
      </c>
      <c r="T3950" t="str">
        <f>IF(LEN(A3950)=2,MID(A3950,1,1),IF(LEN(A3950)=3,MID(A3950,1,2),IF(LEN(A3950)=5,MID(A3950,1,3),IF(LEN(A3950)=7,MID(A3950,1,5),IF(LEN(A3950)=1,"")))))</f>
        <v>81105</v>
      </c>
      <c r="U3950">
        <f>IF(LEN(A3950)=7,0,1)</f>
        <v>0</v>
      </c>
      <c r="V3950">
        <f t="shared" si="122"/>
        <v>1</v>
      </c>
      <c r="W3950">
        <f>IF(OR(LEFT(A3950)="1", LEFT(A3950)="2",LEFT(A3950)="3"),1,0)</f>
        <v>0</v>
      </c>
      <c r="Y3950" t="str">
        <f t="shared" si="123"/>
        <v>Solar - LO</v>
      </c>
      <c r="AB3950" t="str">
        <f>IF(LEFT(A3950)="1","D",IF(LEFT(A3950)="2","K",IF(LEFT(A3950)="3","K",IF(LEFT(A3950)="4","K",IF(LEFT(A3950)="5","D",IF(LEFT(A3950)="6","D",IF(LEFT(A3950)="8","K",IF(LEFT(A3950)="9","D"))))))))</f>
        <v>K</v>
      </c>
      <c r="AD3950">
        <f>IF(LEFT(A3950)="4",1,IF(LEFT(A3950)="5",1,IF(LEFT(A3950)="6",1,0)))</f>
        <v>0</v>
      </c>
      <c r="AE3950">
        <f>IF(LEFT(A3950)="8",1,IF(LEFT(A3950)="9",1,0))</f>
        <v>1</v>
      </c>
      <c r="AF3950" t="str">
        <f>LEFT(A3950)</f>
        <v>8</v>
      </c>
    </row>
    <row r="3951" spans="1:32" x14ac:dyDescent="0.25">
      <c r="A3951" t="s">
        <v>7531</v>
      </c>
      <c r="B3951" t="s">
        <v>7532</v>
      </c>
      <c r="C3951" t="s">
        <v>7521</v>
      </c>
      <c r="D3951">
        <v>1</v>
      </c>
      <c r="E3951">
        <v>0</v>
      </c>
      <c r="F3951">
        <v>1</v>
      </c>
      <c r="G3951">
        <v>0</v>
      </c>
      <c r="H3951" t="s">
        <v>7532</v>
      </c>
      <c r="I3951" t="s">
        <v>10419</v>
      </c>
      <c r="J3951" t="s">
        <v>10420</v>
      </c>
      <c r="K3951" s="1">
        <v>42339</v>
      </c>
      <c r="L3951" s="1">
        <v>42339</v>
      </c>
      <c r="M3951" t="s">
        <v>10420</v>
      </c>
      <c r="N3951">
        <v>0</v>
      </c>
      <c r="O3951" t="s">
        <v>7451</v>
      </c>
      <c r="P3951">
        <v>0</v>
      </c>
      <c r="Q3951">
        <v>1</v>
      </c>
      <c r="T3951" t="str">
        <f>IF(LEN(A3951)=2,MID(A3951,1,1),IF(LEN(A3951)=3,MID(A3951,1,2),IF(LEN(A3951)=5,MID(A3951,1,3),IF(LEN(A3951)=7,MID(A3951,1,5),IF(LEN(A3951)=1,"")))))</f>
        <v>81105</v>
      </c>
      <c r="U3951">
        <f>IF(LEN(A3951)=7,0,1)</f>
        <v>0</v>
      </c>
      <c r="V3951">
        <f t="shared" si="122"/>
        <v>1</v>
      </c>
      <c r="W3951">
        <f>IF(OR(LEFT(A3951)="1", LEFT(A3951)="2",LEFT(A3951)="3"),1,0)</f>
        <v>0</v>
      </c>
      <c r="Y3951" t="str">
        <f t="shared" si="123"/>
        <v>Gas - LO</v>
      </c>
      <c r="AB3951" t="str">
        <f>IF(LEFT(A3951)="1","D",IF(LEFT(A3951)="2","K",IF(LEFT(A3951)="3","K",IF(LEFT(A3951)="4","K",IF(LEFT(A3951)="5","D",IF(LEFT(A3951)="6","D",IF(LEFT(A3951)="8","K",IF(LEFT(A3951)="9","D"))))))))</f>
        <v>K</v>
      </c>
      <c r="AD3951">
        <f>IF(LEFT(A3951)="4",1,IF(LEFT(A3951)="5",1,IF(LEFT(A3951)="6",1,0)))</f>
        <v>0</v>
      </c>
      <c r="AE3951">
        <f>IF(LEFT(A3951)="8",1,IF(LEFT(A3951)="9",1,0))</f>
        <v>1</v>
      </c>
      <c r="AF3951" t="str">
        <f>LEFT(A3951)</f>
        <v>8</v>
      </c>
    </row>
    <row r="3952" spans="1:32" x14ac:dyDescent="0.25">
      <c r="A3952" t="s">
        <v>7533</v>
      </c>
      <c r="B3952" t="s">
        <v>7534</v>
      </c>
      <c r="C3952" t="s">
        <v>7521</v>
      </c>
      <c r="D3952">
        <v>1</v>
      </c>
      <c r="E3952">
        <v>0</v>
      </c>
      <c r="F3952">
        <v>1</v>
      </c>
      <c r="G3952">
        <v>0</v>
      </c>
      <c r="H3952" t="s">
        <v>7534</v>
      </c>
      <c r="I3952" t="s">
        <v>10419</v>
      </c>
      <c r="J3952" t="s">
        <v>10420</v>
      </c>
      <c r="K3952" s="1">
        <v>42339</v>
      </c>
      <c r="L3952" s="1">
        <v>42339</v>
      </c>
      <c r="M3952" t="s">
        <v>10420</v>
      </c>
      <c r="N3952">
        <v>0</v>
      </c>
      <c r="O3952" t="s">
        <v>7451</v>
      </c>
      <c r="P3952">
        <v>0</v>
      </c>
      <c r="Q3952">
        <v>1</v>
      </c>
      <c r="T3952" t="str">
        <f>IF(LEN(A3952)=2,MID(A3952,1,1),IF(LEN(A3952)=3,MID(A3952,1,2),IF(LEN(A3952)=5,MID(A3952,1,3),IF(LEN(A3952)=7,MID(A3952,1,5),IF(LEN(A3952)=1,"")))))</f>
        <v>81105</v>
      </c>
      <c r="U3952">
        <f>IF(LEN(A3952)=7,0,1)</f>
        <v>0</v>
      </c>
      <c r="V3952">
        <f t="shared" si="122"/>
        <v>1</v>
      </c>
      <c r="W3952">
        <f>IF(OR(LEFT(A3952)="1", LEFT(A3952)="2",LEFT(A3952)="3"),1,0)</f>
        <v>0</v>
      </c>
      <c r="Y3952" t="str">
        <f t="shared" si="123"/>
        <v>Solar Dex - LO</v>
      </c>
      <c r="AB3952" t="str">
        <f>IF(LEFT(A3952)="1","D",IF(LEFT(A3952)="2","K",IF(LEFT(A3952)="3","K",IF(LEFT(A3952)="4","K",IF(LEFT(A3952)="5","D",IF(LEFT(A3952)="6","D",IF(LEFT(A3952)="8","K",IF(LEFT(A3952)="9","D"))))))))</f>
        <v>K</v>
      </c>
      <c r="AD3952">
        <f>IF(LEFT(A3952)="4",1,IF(LEFT(A3952)="5",1,IF(LEFT(A3952)="6",1,0)))</f>
        <v>0</v>
      </c>
      <c r="AE3952">
        <f>IF(LEFT(A3952)="8",1,IF(LEFT(A3952)="9",1,0))</f>
        <v>1</v>
      </c>
      <c r="AF3952" t="str">
        <f>LEFT(A3952)</f>
        <v>8</v>
      </c>
    </row>
    <row r="3953" spans="1:32" x14ac:dyDescent="0.25">
      <c r="A3953" t="s">
        <v>7535</v>
      </c>
      <c r="B3953" t="s">
        <v>7536</v>
      </c>
      <c r="C3953" t="s">
        <v>7521</v>
      </c>
      <c r="D3953">
        <v>1</v>
      </c>
      <c r="E3953">
        <v>0</v>
      </c>
      <c r="F3953">
        <v>1</v>
      </c>
      <c r="G3953">
        <v>0</v>
      </c>
      <c r="H3953" t="s">
        <v>7536</v>
      </c>
      <c r="I3953" t="s">
        <v>10419</v>
      </c>
      <c r="J3953" t="s">
        <v>10420</v>
      </c>
      <c r="K3953" s="1">
        <v>42339</v>
      </c>
      <c r="L3953" s="1">
        <v>42339</v>
      </c>
      <c r="M3953" t="s">
        <v>10420</v>
      </c>
      <c r="N3953">
        <v>0</v>
      </c>
      <c r="O3953" t="s">
        <v>7451</v>
      </c>
      <c r="P3953">
        <v>0</v>
      </c>
      <c r="Q3953">
        <v>1</v>
      </c>
      <c r="T3953" t="str">
        <f>IF(LEN(A3953)=2,MID(A3953,1,1),IF(LEN(A3953)=3,MID(A3953,1,2),IF(LEN(A3953)=5,MID(A3953,1,3),IF(LEN(A3953)=7,MID(A3953,1,5),IF(LEN(A3953)=1,"")))))</f>
        <v>81105</v>
      </c>
      <c r="U3953">
        <f>IF(LEN(A3953)=7,0,1)</f>
        <v>0</v>
      </c>
      <c r="V3953">
        <f t="shared" si="122"/>
        <v>1</v>
      </c>
      <c r="W3953">
        <f>IF(OR(LEFT(A3953)="1", LEFT(A3953)="2",LEFT(A3953)="3"),1,0)</f>
        <v>0</v>
      </c>
      <c r="Y3953" t="str">
        <f t="shared" si="123"/>
        <v>Avtur - LO</v>
      </c>
      <c r="AB3953" t="str">
        <f>IF(LEFT(A3953)="1","D",IF(LEFT(A3953)="2","K",IF(LEFT(A3953)="3","K",IF(LEFT(A3953)="4","K",IF(LEFT(A3953)="5","D",IF(LEFT(A3953)="6","D",IF(LEFT(A3953)="8","K",IF(LEFT(A3953)="9","D"))))))))</f>
        <v>K</v>
      </c>
      <c r="AD3953">
        <f>IF(LEFT(A3953)="4",1,IF(LEFT(A3953)="5",1,IF(LEFT(A3953)="6",1,0)))</f>
        <v>0</v>
      </c>
      <c r="AE3953">
        <f>IF(LEFT(A3953)="8",1,IF(LEFT(A3953)="9",1,0))</f>
        <v>1</v>
      </c>
      <c r="AF3953" t="str">
        <f>LEFT(A3953)</f>
        <v>8</v>
      </c>
    </row>
    <row r="3954" spans="1:32" x14ac:dyDescent="0.25">
      <c r="A3954" t="s">
        <v>7537</v>
      </c>
      <c r="B3954" t="s">
        <v>7538</v>
      </c>
      <c r="C3954" t="s">
        <v>7521</v>
      </c>
      <c r="D3954">
        <v>1</v>
      </c>
      <c r="E3954">
        <v>0</v>
      </c>
      <c r="F3954">
        <v>1</v>
      </c>
      <c r="G3954">
        <v>0</v>
      </c>
      <c r="H3954" t="s">
        <v>7538</v>
      </c>
      <c r="I3954" t="s">
        <v>10419</v>
      </c>
      <c r="J3954" t="s">
        <v>10420</v>
      </c>
      <c r="K3954" s="1">
        <v>42339</v>
      </c>
      <c r="L3954" s="1">
        <v>42339</v>
      </c>
      <c r="M3954" t="s">
        <v>10420</v>
      </c>
      <c r="N3954">
        <v>0</v>
      </c>
      <c r="O3954" t="s">
        <v>7451</v>
      </c>
      <c r="P3954">
        <v>0</v>
      </c>
      <c r="Q3954">
        <v>1</v>
      </c>
      <c r="T3954" t="str">
        <f>IF(LEN(A3954)=2,MID(A3954,1,1),IF(LEN(A3954)=3,MID(A3954,1,2),IF(LEN(A3954)=5,MID(A3954,1,3),IF(LEN(A3954)=7,MID(A3954,1,5),IF(LEN(A3954)=1,"")))))</f>
        <v>81105</v>
      </c>
      <c r="U3954">
        <f>IF(LEN(A3954)=7,0,1)</f>
        <v>0</v>
      </c>
      <c r="V3954">
        <f t="shared" si="122"/>
        <v>1</v>
      </c>
      <c r="W3954">
        <f>IF(OR(LEFT(A3954)="1", LEFT(A3954)="2",LEFT(A3954)="3"),1,0)</f>
        <v>0</v>
      </c>
      <c r="Y3954" t="str">
        <f t="shared" si="123"/>
        <v>Pertalite - LO</v>
      </c>
      <c r="AB3954" t="str">
        <f>IF(LEFT(A3954)="1","D",IF(LEFT(A3954)="2","K",IF(LEFT(A3954)="3","K",IF(LEFT(A3954)="4","K",IF(LEFT(A3954)="5","D",IF(LEFT(A3954)="6","D",IF(LEFT(A3954)="8","K",IF(LEFT(A3954)="9","D"))))))))</f>
        <v>K</v>
      </c>
      <c r="AD3954">
        <f>IF(LEFT(A3954)="4",1,IF(LEFT(A3954)="5",1,IF(LEFT(A3954)="6",1,0)))</f>
        <v>0</v>
      </c>
      <c r="AE3954">
        <f>IF(LEFT(A3954)="8",1,IF(LEFT(A3954)="9",1,0))</f>
        <v>1</v>
      </c>
      <c r="AF3954" t="str">
        <f>LEFT(A3954)</f>
        <v>8</v>
      </c>
    </row>
    <row r="3955" spans="1:32" x14ac:dyDescent="0.25">
      <c r="A3955" t="s">
        <v>7539</v>
      </c>
      <c r="B3955" t="s">
        <v>7540</v>
      </c>
      <c r="C3955" t="s">
        <v>7455</v>
      </c>
      <c r="D3955">
        <v>1</v>
      </c>
      <c r="E3955">
        <v>1</v>
      </c>
      <c r="F3955">
        <v>1</v>
      </c>
      <c r="G3955">
        <v>0</v>
      </c>
      <c r="H3955" t="s">
        <v>7540</v>
      </c>
      <c r="I3955" t="s">
        <v>10419</v>
      </c>
      <c r="J3955" t="s">
        <v>10420</v>
      </c>
      <c r="K3955" s="1">
        <v>42339</v>
      </c>
      <c r="L3955" s="1">
        <v>42339</v>
      </c>
      <c r="M3955" t="s">
        <v>10420</v>
      </c>
      <c r="N3955">
        <v>0</v>
      </c>
      <c r="O3955" t="s">
        <v>7451</v>
      </c>
      <c r="P3955">
        <v>0</v>
      </c>
      <c r="Q3955">
        <v>1</v>
      </c>
      <c r="T3955" t="str">
        <f>IF(LEN(A3955)=2,MID(A3955,1,1),IF(LEN(A3955)=3,MID(A3955,1,2),IF(LEN(A3955)=5,MID(A3955,1,3),IF(LEN(A3955)=7,MID(A3955,1,5),IF(LEN(A3955)=1,"")))))</f>
        <v>811</v>
      </c>
      <c r="U3955">
        <f>IF(LEN(A3955)=7,0,1)</f>
        <v>1</v>
      </c>
      <c r="V3955">
        <f t="shared" si="122"/>
        <v>1</v>
      </c>
      <c r="W3955">
        <f>IF(OR(LEFT(A3955)="1", LEFT(A3955)="2",LEFT(A3955)="3"),1,0)</f>
        <v>0</v>
      </c>
      <c r="Y3955" t="str">
        <f t="shared" si="123"/>
        <v>Pajak Air Permukaan - LO</v>
      </c>
      <c r="AB3955" t="str">
        <f>IF(LEFT(A3955)="1","D",IF(LEFT(A3955)="2","K",IF(LEFT(A3955)="3","K",IF(LEFT(A3955)="4","K",IF(LEFT(A3955)="5","D",IF(LEFT(A3955)="6","D",IF(LEFT(A3955)="8","K",IF(LEFT(A3955)="9","D"))))))))</f>
        <v>K</v>
      </c>
      <c r="AD3955">
        <f>IF(LEFT(A3955)="4",1,IF(LEFT(A3955)="5",1,IF(LEFT(A3955)="6",1,0)))</f>
        <v>0</v>
      </c>
      <c r="AE3955">
        <f>IF(LEFT(A3955)="8",1,IF(LEFT(A3955)="9",1,0))</f>
        <v>1</v>
      </c>
      <c r="AF3955" t="str">
        <f>LEFT(A3955)</f>
        <v>8</v>
      </c>
    </row>
    <row r="3956" spans="1:32" x14ac:dyDescent="0.25">
      <c r="A3956" t="s">
        <v>7541</v>
      </c>
      <c r="B3956" t="s">
        <v>7540</v>
      </c>
      <c r="C3956" t="s">
        <v>7539</v>
      </c>
      <c r="D3956">
        <v>1</v>
      </c>
      <c r="E3956">
        <v>0</v>
      </c>
      <c r="F3956">
        <v>1</v>
      </c>
      <c r="G3956">
        <v>0</v>
      </c>
      <c r="H3956" t="s">
        <v>7540</v>
      </c>
      <c r="I3956" t="s">
        <v>10419</v>
      </c>
      <c r="J3956" t="s">
        <v>10420</v>
      </c>
      <c r="K3956" s="1">
        <v>42339</v>
      </c>
      <c r="L3956" s="1">
        <v>42339</v>
      </c>
      <c r="M3956" t="s">
        <v>10420</v>
      </c>
      <c r="N3956">
        <v>0</v>
      </c>
      <c r="O3956" t="s">
        <v>7451</v>
      </c>
      <c r="P3956">
        <v>0</v>
      </c>
      <c r="Q3956">
        <v>1</v>
      </c>
      <c r="T3956" t="str">
        <f>IF(LEN(A3956)=2,MID(A3956,1,1),IF(LEN(A3956)=3,MID(A3956,1,2),IF(LEN(A3956)=5,MID(A3956,1,3),IF(LEN(A3956)=7,MID(A3956,1,5),IF(LEN(A3956)=1,"")))))</f>
        <v>81106</v>
      </c>
      <c r="U3956">
        <f>IF(LEN(A3956)=7,0,1)</f>
        <v>0</v>
      </c>
      <c r="V3956">
        <f t="shared" si="122"/>
        <v>1</v>
      </c>
      <c r="W3956">
        <f>IF(OR(LEFT(A3956)="1", LEFT(A3956)="2",LEFT(A3956)="3"),1,0)</f>
        <v>0</v>
      </c>
      <c r="Y3956" t="str">
        <f t="shared" si="123"/>
        <v>Pajak Air Permukaan - LO</v>
      </c>
      <c r="AB3956" t="str">
        <f>IF(LEFT(A3956)="1","D",IF(LEFT(A3956)="2","K",IF(LEFT(A3956)="3","K",IF(LEFT(A3956)="4","K",IF(LEFT(A3956)="5","D",IF(LEFT(A3956)="6","D",IF(LEFT(A3956)="8","K",IF(LEFT(A3956)="9","D"))))))))</f>
        <v>K</v>
      </c>
      <c r="AD3956">
        <f>IF(LEFT(A3956)="4",1,IF(LEFT(A3956)="5",1,IF(LEFT(A3956)="6",1,0)))</f>
        <v>0</v>
      </c>
      <c r="AE3956">
        <f>IF(LEFT(A3956)="8",1,IF(LEFT(A3956)="9",1,0))</f>
        <v>1</v>
      </c>
      <c r="AF3956" t="str">
        <f>LEFT(A3956)</f>
        <v>8</v>
      </c>
    </row>
    <row r="3957" spans="1:32" x14ac:dyDescent="0.25">
      <c r="A3957" t="s">
        <v>7542</v>
      </c>
      <c r="B3957" t="s">
        <v>7543</v>
      </c>
      <c r="C3957" t="s">
        <v>7455</v>
      </c>
      <c r="D3957">
        <v>1</v>
      </c>
      <c r="E3957">
        <v>1</v>
      </c>
      <c r="F3957">
        <v>1</v>
      </c>
      <c r="G3957">
        <v>0</v>
      </c>
      <c r="H3957" t="s">
        <v>7543</v>
      </c>
      <c r="I3957" t="s">
        <v>10419</v>
      </c>
      <c r="J3957" t="s">
        <v>10420</v>
      </c>
      <c r="K3957" s="1">
        <v>42339</v>
      </c>
      <c r="L3957" s="1">
        <v>42339</v>
      </c>
      <c r="M3957" t="s">
        <v>10420</v>
      </c>
      <c r="N3957">
        <v>0</v>
      </c>
      <c r="O3957" t="s">
        <v>7451</v>
      </c>
      <c r="P3957">
        <v>0</v>
      </c>
      <c r="Q3957">
        <v>1</v>
      </c>
      <c r="T3957" t="str">
        <f>IF(LEN(A3957)=2,MID(A3957,1,1),IF(LEN(A3957)=3,MID(A3957,1,2),IF(LEN(A3957)=5,MID(A3957,1,3),IF(LEN(A3957)=7,MID(A3957,1,5),IF(LEN(A3957)=1,"")))))</f>
        <v>811</v>
      </c>
      <c r="U3957">
        <f>IF(LEN(A3957)=7,0,1)</f>
        <v>1</v>
      </c>
      <c r="V3957">
        <f t="shared" si="122"/>
        <v>1</v>
      </c>
      <c r="W3957">
        <f>IF(OR(LEFT(A3957)="1", LEFT(A3957)="2",LEFT(A3957)="3"),1,0)</f>
        <v>0</v>
      </c>
      <c r="Y3957" t="str">
        <f t="shared" si="123"/>
        <v>Pajak Rokok - LO</v>
      </c>
      <c r="AB3957" t="str">
        <f>IF(LEFT(A3957)="1","D",IF(LEFT(A3957)="2","K",IF(LEFT(A3957)="3","K",IF(LEFT(A3957)="4","K",IF(LEFT(A3957)="5","D",IF(LEFT(A3957)="6","D",IF(LEFT(A3957)="8","K",IF(LEFT(A3957)="9","D"))))))))</f>
        <v>K</v>
      </c>
      <c r="AD3957">
        <f>IF(LEFT(A3957)="4",1,IF(LEFT(A3957)="5",1,IF(LEFT(A3957)="6",1,0)))</f>
        <v>0</v>
      </c>
      <c r="AE3957">
        <f>IF(LEFT(A3957)="8",1,IF(LEFT(A3957)="9",1,0))</f>
        <v>1</v>
      </c>
      <c r="AF3957" t="str">
        <f>LEFT(A3957)</f>
        <v>8</v>
      </c>
    </row>
    <row r="3958" spans="1:32" x14ac:dyDescent="0.25">
      <c r="A3958" t="s">
        <v>7544</v>
      </c>
      <c r="B3958" t="s">
        <v>7543</v>
      </c>
      <c r="C3958" t="s">
        <v>7542</v>
      </c>
      <c r="D3958">
        <v>1</v>
      </c>
      <c r="E3958">
        <v>0</v>
      </c>
      <c r="F3958">
        <v>1</v>
      </c>
      <c r="G3958">
        <v>0</v>
      </c>
      <c r="H3958" t="s">
        <v>7543</v>
      </c>
      <c r="I3958" t="s">
        <v>10419</v>
      </c>
      <c r="J3958" t="s">
        <v>10420</v>
      </c>
      <c r="K3958" s="1">
        <v>42339</v>
      </c>
      <c r="L3958" s="1">
        <v>42339</v>
      </c>
      <c r="M3958" t="s">
        <v>10420</v>
      </c>
      <c r="N3958">
        <v>0</v>
      </c>
      <c r="O3958" t="s">
        <v>7451</v>
      </c>
      <c r="P3958">
        <v>0</v>
      </c>
      <c r="Q3958">
        <v>1</v>
      </c>
      <c r="T3958" t="str">
        <f>IF(LEN(A3958)=2,MID(A3958,1,1),IF(LEN(A3958)=3,MID(A3958,1,2),IF(LEN(A3958)=5,MID(A3958,1,3),IF(LEN(A3958)=7,MID(A3958,1,5),IF(LEN(A3958)=1,"")))))</f>
        <v>81107</v>
      </c>
      <c r="U3958">
        <f>IF(LEN(A3958)=7,0,1)</f>
        <v>0</v>
      </c>
      <c r="V3958">
        <f t="shared" si="122"/>
        <v>1</v>
      </c>
      <c r="W3958">
        <f>IF(OR(LEFT(A3958)="1", LEFT(A3958)="2",LEFT(A3958)="3"),1,0)</f>
        <v>0</v>
      </c>
      <c r="Y3958" t="str">
        <f t="shared" si="123"/>
        <v>Pajak Rokok - LO</v>
      </c>
      <c r="AB3958" t="str">
        <f>IF(LEFT(A3958)="1","D",IF(LEFT(A3958)="2","K",IF(LEFT(A3958)="3","K",IF(LEFT(A3958)="4","K",IF(LEFT(A3958)="5","D",IF(LEFT(A3958)="6","D",IF(LEFT(A3958)="8","K",IF(LEFT(A3958)="9","D"))))))))</f>
        <v>K</v>
      </c>
      <c r="AD3958">
        <f>IF(LEFT(A3958)="4",1,IF(LEFT(A3958)="5",1,IF(LEFT(A3958)="6",1,0)))</f>
        <v>0</v>
      </c>
      <c r="AE3958">
        <f>IF(LEFT(A3958)="8",1,IF(LEFT(A3958)="9",1,0))</f>
        <v>1</v>
      </c>
      <c r="AF3958" t="str">
        <f>LEFT(A3958)</f>
        <v>8</v>
      </c>
    </row>
    <row r="3959" spans="1:32" x14ac:dyDescent="0.25">
      <c r="A3959" t="s">
        <v>7545</v>
      </c>
      <c r="B3959" t="s">
        <v>7546</v>
      </c>
      <c r="C3959" t="s">
        <v>7453</v>
      </c>
      <c r="D3959">
        <v>1</v>
      </c>
      <c r="E3959">
        <v>1</v>
      </c>
      <c r="F3959">
        <v>1</v>
      </c>
      <c r="G3959">
        <v>0</v>
      </c>
      <c r="H3959" t="s">
        <v>7546</v>
      </c>
      <c r="I3959" t="s">
        <v>10419</v>
      </c>
      <c r="J3959" t="s">
        <v>10420</v>
      </c>
      <c r="K3959" s="1">
        <v>42339</v>
      </c>
      <c r="L3959" s="1">
        <v>42339</v>
      </c>
      <c r="M3959" t="s">
        <v>10420</v>
      </c>
      <c r="N3959">
        <v>0</v>
      </c>
      <c r="O3959" t="s">
        <v>7451</v>
      </c>
      <c r="P3959">
        <v>0</v>
      </c>
      <c r="Q3959">
        <v>1</v>
      </c>
      <c r="T3959" t="str">
        <f>IF(LEN(A3959)=2,MID(A3959,1,1),IF(LEN(A3959)=3,MID(A3959,1,2),IF(LEN(A3959)=5,MID(A3959,1,3),IF(LEN(A3959)=7,MID(A3959,1,5),IF(LEN(A3959)=1,"")))))</f>
        <v>81</v>
      </c>
      <c r="U3959">
        <f>IF(LEN(A3959)=7,0,1)</f>
        <v>1</v>
      </c>
      <c r="V3959">
        <f t="shared" si="122"/>
        <v>1</v>
      </c>
      <c r="W3959">
        <f>IF(OR(LEFT(A3959)="1", LEFT(A3959)="2",LEFT(A3959)="3"),1,0)</f>
        <v>0</v>
      </c>
      <c r="Y3959" t="str">
        <f t="shared" si="123"/>
        <v>RETRIBUSI DAERAH - LO</v>
      </c>
      <c r="AB3959" t="str">
        <f>IF(LEFT(A3959)="1","D",IF(LEFT(A3959)="2","K",IF(LEFT(A3959)="3","K",IF(LEFT(A3959)="4","K",IF(LEFT(A3959)="5","D",IF(LEFT(A3959)="6","D",IF(LEFT(A3959)="8","K",IF(LEFT(A3959)="9","D"))))))))</f>
        <v>K</v>
      </c>
      <c r="AD3959">
        <f>IF(LEFT(A3959)="4",1,IF(LEFT(A3959)="5",1,IF(LEFT(A3959)="6",1,0)))</f>
        <v>0</v>
      </c>
      <c r="AE3959">
        <f>IF(LEFT(A3959)="8",1,IF(LEFT(A3959)="9",1,0))</f>
        <v>1</v>
      </c>
      <c r="AF3959" t="str">
        <f>LEFT(A3959)</f>
        <v>8</v>
      </c>
    </row>
    <row r="3960" spans="1:32" x14ac:dyDescent="0.25">
      <c r="A3960" t="s">
        <v>7547</v>
      </c>
      <c r="B3960" t="s">
        <v>7548</v>
      </c>
      <c r="C3960" t="s">
        <v>7545</v>
      </c>
      <c r="D3960">
        <v>1</v>
      </c>
      <c r="E3960">
        <v>1</v>
      </c>
      <c r="F3960">
        <v>1</v>
      </c>
      <c r="G3960">
        <v>0</v>
      </c>
      <c r="H3960" t="s">
        <v>7548</v>
      </c>
      <c r="I3960" t="s">
        <v>10419</v>
      </c>
      <c r="J3960" t="s">
        <v>10420</v>
      </c>
      <c r="K3960" s="1">
        <v>42339</v>
      </c>
      <c r="L3960" s="1">
        <v>42339</v>
      </c>
      <c r="M3960" t="s">
        <v>10420</v>
      </c>
      <c r="N3960">
        <v>0</v>
      </c>
      <c r="O3960" t="s">
        <v>7451</v>
      </c>
      <c r="P3960">
        <v>0</v>
      </c>
      <c r="Q3960">
        <v>1</v>
      </c>
      <c r="T3960" t="str">
        <f>IF(LEN(A3960)=2,MID(A3960,1,1),IF(LEN(A3960)=3,MID(A3960,1,2),IF(LEN(A3960)=5,MID(A3960,1,3),IF(LEN(A3960)=7,MID(A3960,1,5),IF(LEN(A3960)=1,"")))))</f>
        <v>812</v>
      </c>
      <c r="U3960">
        <f>IF(LEN(A3960)=7,0,1)</f>
        <v>1</v>
      </c>
      <c r="V3960">
        <f t="shared" si="122"/>
        <v>1</v>
      </c>
      <c r="W3960">
        <f>IF(OR(LEFT(A3960)="1", LEFT(A3960)="2",LEFT(A3960)="3"),1,0)</f>
        <v>0</v>
      </c>
      <c r="Y3960" t="str">
        <f t="shared" si="123"/>
        <v>Retribusi Jasa Umum - LO</v>
      </c>
      <c r="AB3960" t="str">
        <f>IF(LEFT(A3960)="1","D",IF(LEFT(A3960)="2","K",IF(LEFT(A3960)="3","K",IF(LEFT(A3960)="4","K",IF(LEFT(A3960)="5","D",IF(LEFT(A3960)="6","D",IF(LEFT(A3960)="8","K",IF(LEFT(A3960)="9","D"))))))))</f>
        <v>K</v>
      </c>
      <c r="AD3960">
        <f>IF(LEFT(A3960)="4",1,IF(LEFT(A3960)="5",1,IF(LEFT(A3960)="6",1,0)))</f>
        <v>0</v>
      </c>
      <c r="AE3960">
        <f>IF(LEFT(A3960)="8",1,IF(LEFT(A3960)="9",1,0))</f>
        <v>1</v>
      </c>
      <c r="AF3960" t="str">
        <f>LEFT(A3960)</f>
        <v>8</v>
      </c>
    </row>
    <row r="3961" spans="1:32" x14ac:dyDescent="0.25">
      <c r="A3961" t="s">
        <v>7549</v>
      </c>
      <c r="B3961" t="s">
        <v>7550</v>
      </c>
      <c r="C3961" t="s">
        <v>7547</v>
      </c>
      <c r="D3961">
        <v>1</v>
      </c>
      <c r="E3961">
        <v>0</v>
      </c>
      <c r="F3961">
        <v>1</v>
      </c>
      <c r="G3961">
        <v>0</v>
      </c>
      <c r="H3961" t="s">
        <v>7550</v>
      </c>
      <c r="I3961" t="s">
        <v>10419</v>
      </c>
      <c r="J3961" t="s">
        <v>10420</v>
      </c>
      <c r="K3961" s="1">
        <v>42339</v>
      </c>
      <c r="L3961" s="1">
        <v>42339</v>
      </c>
      <c r="M3961" t="s">
        <v>10420</v>
      </c>
      <c r="N3961">
        <v>0</v>
      </c>
      <c r="O3961" t="s">
        <v>7451</v>
      </c>
      <c r="P3961">
        <v>0</v>
      </c>
      <c r="Q3961">
        <v>1</v>
      </c>
      <c r="T3961" t="str">
        <f>IF(LEN(A3961)=2,MID(A3961,1,1),IF(LEN(A3961)=3,MID(A3961,1,2),IF(LEN(A3961)=5,MID(A3961,1,3),IF(LEN(A3961)=7,MID(A3961,1,5),IF(LEN(A3961)=1,"")))))</f>
        <v>81201</v>
      </c>
      <c r="U3961">
        <f>IF(LEN(A3961)=7,0,1)</f>
        <v>0</v>
      </c>
      <c r="V3961">
        <f t="shared" si="122"/>
        <v>1</v>
      </c>
      <c r="W3961">
        <f>IF(OR(LEFT(A3961)="1", LEFT(A3961)="2",LEFT(A3961)="3"),1,0)</f>
        <v>0</v>
      </c>
      <c r="Y3961" t="str">
        <f t="shared" si="123"/>
        <v>Retribusi Pelayanan Kesehatan - LO</v>
      </c>
      <c r="AB3961" t="str">
        <f>IF(LEFT(A3961)="1","D",IF(LEFT(A3961)="2","K",IF(LEFT(A3961)="3","K",IF(LEFT(A3961)="4","K",IF(LEFT(A3961)="5","D",IF(LEFT(A3961)="6","D",IF(LEFT(A3961)="8","K",IF(LEFT(A3961)="9","D"))))))))</f>
        <v>K</v>
      </c>
      <c r="AD3961">
        <f>IF(LEFT(A3961)="4",1,IF(LEFT(A3961)="5",1,IF(LEFT(A3961)="6",1,0)))</f>
        <v>0</v>
      </c>
      <c r="AE3961">
        <f>IF(LEFT(A3961)="8",1,IF(LEFT(A3961)="9",1,0))</f>
        <v>1</v>
      </c>
      <c r="AF3961" t="str">
        <f>LEFT(A3961)</f>
        <v>8</v>
      </c>
    </row>
    <row r="3962" spans="1:32" x14ac:dyDescent="0.25">
      <c r="A3962" t="s">
        <v>7551</v>
      </c>
      <c r="B3962" t="s">
        <v>7552</v>
      </c>
      <c r="C3962" t="s">
        <v>7547</v>
      </c>
      <c r="D3962">
        <v>1</v>
      </c>
      <c r="E3962">
        <v>0</v>
      </c>
      <c r="F3962">
        <v>1</v>
      </c>
      <c r="G3962">
        <v>0</v>
      </c>
      <c r="H3962" t="s">
        <v>7552</v>
      </c>
      <c r="I3962" t="s">
        <v>10419</v>
      </c>
      <c r="J3962" t="s">
        <v>10420</v>
      </c>
      <c r="K3962" s="1">
        <v>42339</v>
      </c>
      <c r="L3962" s="1">
        <v>42339</v>
      </c>
      <c r="M3962" t="s">
        <v>10420</v>
      </c>
      <c r="N3962">
        <v>0</v>
      </c>
      <c r="O3962" t="s">
        <v>7451</v>
      </c>
      <c r="P3962">
        <v>0</v>
      </c>
      <c r="Q3962">
        <v>1</v>
      </c>
      <c r="T3962" t="str">
        <f>IF(LEN(A3962)=2,MID(A3962,1,1),IF(LEN(A3962)=3,MID(A3962,1,2),IF(LEN(A3962)=5,MID(A3962,1,3),IF(LEN(A3962)=7,MID(A3962,1,5),IF(LEN(A3962)=1,"")))))</f>
        <v>81201</v>
      </c>
      <c r="U3962">
        <f>IF(LEN(A3962)=7,0,1)</f>
        <v>0</v>
      </c>
      <c r="V3962">
        <f t="shared" si="122"/>
        <v>1</v>
      </c>
      <c r="W3962">
        <f>IF(OR(LEFT(A3962)="1", LEFT(A3962)="2",LEFT(A3962)="3"),1,0)</f>
        <v>0</v>
      </c>
      <c r="Y3962" t="str">
        <f t="shared" si="123"/>
        <v>Retribusi Pengujian Kendaraan Bermotor - LO</v>
      </c>
      <c r="AB3962" t="str">
        <f>IF(LEFT(A3962)="1","D",IF(LEFT(A3962)="2","K",IF(LEFT(A3962)="3","K",IF(LEFT(A3962)="4","K",IF(LEFT(A3962)="5","D",IF(LEFT(A3962)="6","D",IF(LEFT(A3962)="8","K",IF(LEFT(A3962)="9","D"))))))))</f>
        <v>K</v>
      </c>
      <c r="AD3962">
        <f>IF(LEFT(A3962)="4",1,IF(LEFT(A3962)="5",1,IF(LEFT(A3962)="6",1,0)))</f>
        <v>0</v>
      </c>
      <c r="AE3962">
        <f>IF(LEFT(A3962)="8",1,IF(LEFT(A3962)="9",1,0))</f>
        <v>1</v>
      </c>
      <c r="AF3962" t="str">
        <f>LEFT(A3962)</f>
        <v>8</v>
      </c>
    </row>
    <row r="3963" spans="1:32" x14ac:dyDescent="0.25">
      <c r="A3963" t="s">
        <v>7553</v>
      </c>
      <c r="B3963" t="s">
        <v>7554</v>
      </c>
      <c r="C3963" t="s">
        <v>7547</v>
      </c>
      <c r="D3963">
        <v>1</v>
      </c>
      <c r="E3963">
        <v>0</v>
      </c>
      <c r="F3963">
        <v>1</v>
      </c>
      <c r="G3963">
        <v>0</v>
      </c>
      <c r="H3963" t="s">
        <v>7554</v>
      </c>
      <c r="I3963" t="s">
        <v>10419</v>
      </c>
      <c r="J3963" t="s">
        <v>10420</v>
      </c>
      <c r="K3963" s="1">
        <v>42339</v>
      </c>
      <c r="L3963" s="1">
        <v>42339</v>
      </c>
      <c r="M3963" t="s">
        <v>10420</v>
      </c>
      <c r="N3963">
        <v>0</v>
      </c>
      <c r="O3963" t="s">
        <v>7451</v>
      </c>
      <c r="P3963">
        <v>0</v>
      </c>
      <c r="Q3963">
        <v>1</v>
      </c>
      <c r="T3963" t="str">
        <f>IF(LEN(A3963)=2,MID(A3963,1,1),IF(LEN(A3963)=3,MID(A3963,1,2),IF(LEN(A3963)=5,MID(A3963,1,3),IF(LEN(A3963)=7,MID(A3963,1,5),IF(LEN(A3963)=1,"")))))</f>
        <v>81201</v>
      </c>
      <c r="U3963">
        <f>IF(LEN(A3963)=7,0,1)</f>
        <v>0</v>
      </c>
      <c r="V3963">
        <f t="shared" si="122"/>
        <v>1</v>
      </c>
      <c r="W3963">
        <f>IF(OR(LEFT(A3963)="1", LEFT(A3963)="2",LEFT(A3963)="3"),1,0)</f>
        <v>0</v>
      </c>
      <c r="Y3963" t="str">
        <f t="shared" si="123"/>
        <v>Retribusi Tempat Penggantian Biaya Cetak Peta - LO</v>
      </c>
      <c r="AB3963" t="str">
        <f>IF(LEFT(A3963)="1","D",IF(LEFT(A3963)="2","K",IF(LEFT(A3963)="3","K",IF(LEFT(A3963)="4","K",IF(LEFT(A3963)="5","D",IF(LEFT(A3963)="6","D",IF(LEFT(A3963)="8","K",IF(LEFT(A3963)="9","D"))))))))</f>
        <v>K</v>
      </c>
      <c r="AD3963">
        <f>IF(LEFT(A3963)="4",1,IF(LEFT(A3963)="5",1,IF(LEFT(A3963)="6",1,0)))</f>
        <v>0</v>
      </c>
      <c r="AE3963">
        <f>IF(LEFT(A3963)="8",1,IF(LEFT(A3963)="9",1,0))</f>
        <v>1</v>
      </c>
      <c r="AF3963" t="str">
        <f>LEFT(A3963)</f>
        <v>8</v>
      </c>
    </row>
    <row r="3964" spans="1:32" x14ac:dyDescent="0.25">
      <c r="A3964" t="s">
        <v>7555</v>
      </c>
      <c r="B3964" t="s">
        <v>7556</v>
      </c>
      <c r="C3964" t="s">
        <v>7547</v>
      </c>
      <c r="D3964">
        <v>1</v>
      </c>
      <c r="E3964">
        <v>0</v>
      </c>
      <c r="F3964">
        <v>1</v>
      </c>
      <c r="G3964">
        <v>0</v>
      </c>
      <c r="H3964" t="s">
        <v>7556</v>
      </c>
      <c r="I3964" t="s">
        <v>10419</v>
      </c>
      <c r="J3964" t="s">
        <v>10420</v>
      </c>
      <c r="K3964" s="1">
        <v>42339</v>
      </c>
      <c r="L3964" s="1">
        <v>42339</v>
      </c>
      <c r="M3964" t="s">
        <v>10420</v>
      </c>
      <c r="N3964">
        <v>0</v>
      </c>
      <c r="O3964" t="s">
        <v>7451</v>
      </c>
      <c r="P3964">
        <v>0</v>
      </c>
      <c r="Q3964">
        <v>1</v>
      </c>
      <c r="T3964" t="str">
        <f>IF(LEN(A3964)=2,MID(A3964,1,1),IF(LEN(A3964)=3,MID(A3964,1,2),IF(LEN(A3964)=5,MID(A3964,1,3),IF(LEN(A3964)=7,MID(A3964,1,5),IF(LEN(A3964)=1,"")))))</f>
        <v>81201</v>
      </c>
      <c r="U3964">
        <f>IF(LEN(A3964)=7,0,1)</f>
        <v>0</v>
      </c>
      <c r="V3964">
        <f t="shared" si="122"/>
        <v>1</v>
      </c>
      <c r="W3964">
        <f>IF(OR(LEFT(A3964)="1", LEFT(A3964)="2",LEFT(A3964)="3"),1,0)</f>
        <v>0</v>
      </c>
      <c r="Y3964" t="str">
        <f t="shared" si="123"/>
        <v>Retribusi Pelayanan Tera/Tera Ulang - LO</v>
      </c>
      <c r="AB3964" t="str">
        <f>IF(LEFT(A3964)="1","D",IF(LEFT(A3964)="2","K",IF(LEFT(A3964)="3","K",IF(LEFT(A3964)="4","K",IF(LEFT(A3964)="5","D",IF(LEFT(A3964)="6","D",IF(LEFT(A3964)="8","K",IF(LEFT(A3964)="9","D"))))))))</f>
        <v>K</v>
      </c>
      <c r="AD3964">
        <f>IF(LEFT(A3964)="4",1,IF(LEFT(A3964)="5",1,IF(LEFT(A3964)="6",1,0)))</f>
        <v>0</v>
      </c>
      <c r="AE3964">
        <f>IF(LEFT(A3964)="8",1,IF(LEFT(A3964)="9",1,0))</f>
        <v>1</v>
      </c>
      <c r="AF3964" t="str">
        <f>LEFT(A3964)</f>
        <v>8</v>
      </c>
    </row>
    <row r="3965" spans="1:32" x14ac:dyDescent="0.25">
      <c r="A3965" t="s">
        <v>7557</v>
      </c>
      <c r="B3965" t="s">
        <v>7558</v>
      </c>
      <c r="C3965" t="s">
        <v>7547</v>
      </c>
      <c r="D3965">
        <v>1</v>
      </c>
      <c r="E3965">
        <v>0</v>
      </c>
      <c r="F3965">
        <v>1</v>
      </c>
      <c r="G3965">
        <v>0</v>
      </c>
      <c r="H3965" t="s">
        <v>7558</v>
      </c>
      <c r="I3965" t="s">
        <v>10419</v>
      </c>
      <c r="J3965" t="s">
        <v>10420</v>
      </c>
      <c r="K3965" s="1">
        <v>42339</v>
      </c>
      <c r="L3965" s="1">
        <v>42339</v>
      </c>
      <c r="M3965" t="s">
        <v>10420</v>
      </c>
      <c r="N3965">
        <v>0</v>
      </c>
      <c r="O3965" t="s">
        <v>7451</v>
      </c>
      <c r="P3965">
        <v>0</v>
      </c>
      <c r="Q3965">
        <v>1</v>
      </c>
      <c r="T3965" t="str">
        <f>IF(LEN(A3965)=2,MID(A3965,1,1),IF(LEN(A3965)=3,MID(A3965,1,2),IF(LEN(A3965)=5,MID(A3965,1,3),IF(LEN(A3965)=7,MID(A3965,1,5),IF(LEN(A3965)=1,"")))))</f>
        <v>81201</v>
      </c>
      <c r="U3965">
        <f>IF(LEN(A3965)=7,0,1)</f>
        <v>0</v>
      </c>
      <c r="V3965">
        <f t="shared" si="122"/>
        <v>1</v>
      </c>
      <c r="W3965">
        <f>IF(OR(LEFT(A3965)="1", LEFT(A3965)="2",LEFT(A3965)="3"),1,0)</f>
        <v>0</v>
      </c>
      <c r="Y3965" t="str">
        <f t="shared" si="123"/>
        <v>Retribusi Pelayanan Pendidikan - LO</v>
      </c>
      <c r="AB3965" t="str">
        <f>IF(LEFT(A3965)="1","D",IF(LEFT(A3965)="2","K",IF(LEFT(A3965)="3","K",IF(LEFT(A3965)="4","K",IF(LEFT(A3965)="5","D",IF(LEFT(A3965)="6","D",IF(LEFT(A3965)="8","K",IF(LEFT(A3965)="9","D"))))))))</f>
        <v>K</v>
      </c>
      <c r="AD3965">
        <f>IF(LEFT(A3965)="4",1,IF(LEFT(A3965)="5",1,IF(LEFT(A3965)="6",1,0)))</f>
        <v>0</v>
      </c>
      <c r="AE3965">
        <f>IF(LEFT(A3965)="8",1,IF(LEFT(A3965)="9",1,0))</f>
        <v>1</v>
      </c>
      <c r="AF3965" t="str">
        <f>LEFT(A3965)</f>
        <v>8</v>
      </c>
    </row>
    <row r="3966" spans="1:32" x14ac:dyDescent="0.25">
      <c r="A3966" t="s">
        <v>7559</v>
      </c>
      <c r="B3966" t="s">
        <v>7560</v>
      </c>
      <c r="C3966" t="s">
        <v>7545</v>
      </c>
      <c r="D3966">
        <v>1</v>
      </c>
      <c r="E3966">
        <v>1</v>
      </c>
      <c r="F3966">
        <v>1</v>
      </c>
      <c r="G3966">
        <v>0</v>
      </c>
      <c r="H3966" t="s">
        <v>7560</v>
      </c>
      <c r="I3966" t="s">
        <v>10419</v>
      </c>
      <c r="J3966" t="s">
        <v>10420</v>
      </c>
      <c r="K3966" s="1">
        <v>42339</v>
      </c>
      <c r="L3966" s="1">
        <v>42339</v>
      </c>
      <c r="M3966" t="s">
        <v>10420</v>
      </c>
      <c r="N3966">
        <v>0</v>
      </c>
      <c r="O3966" t="s">
        <v>7451</v>
      </c>
      <c r="P3966">
        <v>0</v>
      </c>
      <c r="Q3966">
        <v>1</v>
      </c>
      <c r="T3966" t="str">
        <f>IF(LEN(A3966)=2,MID(A3966,1,1),IF(LEN(A3966)=3,MID(A3966,1,2),IF(LEN(A3966)=5,MID(A3966,1,3),IF(LEN(A3966)=7,MID(A3966,1,5),IF(LEN(A3966)=1,"")))))</f>
        <v>812</v>
      </c>
      <c r="U3966">
        <f>IF(LEN(A3966)=7,0,1)</f>
        <v>1</v>
      </c>
      <c r="V3966">
        <f t="shared" si="122"/>
        <v>1</v>
      </c>
      <c r="W3966">
        <f>IF(OR(LEFT(A3966)="1", LEFT(A3966)="2",LEFT(A3966)="3"),1,0)</f>
        <v>0</v>
      </c>
      <c r="Y3966" t="str">
        <f t="shared" si="123"/>
        <v>Retribusi Jasa Usaha - LO</v>
      </c>
      <c r="AB3966" t="str">
        <f>IF(LEFT(A3966)="1","D",IF(LEFT(A3966)="2","K",IF(LEFT(A3966)="3","K",IF(LEFT(A3966)="4","K",IF(LEFT(A3966)="5","D",IF(LEFT(A3966)="6","D",IF(LEFT(A3966)="8","K",IF(LEFT(A3966)="9","D"))))))))</f>
        <v>K</v>
      </c>
      <c r="AD3966">
        <f>IF(LEFT(A3966)="4",1,IF(LEFT(A3966)="5",1,IF(LEFT(A3966)="6",1,0)))</f>
        <v>0</v>
      </c>
      <c r="AE3966">
        <f>IF(LEFT(A3966)="8",1,IF(LEFT(A3966)="9",1,0))</f>
        <v>1</v>
      </c>
      <c r="AF3966" t="str">
        <f>LEFT(A3966)</f>
        <v>8</v>
      </c>
    </row>
    <row r="3967" spans="1:32" x14ac:dyDescent="0.25">
      <c r="A3967" t="s">
        <v>7561</v>
      </c>
      <c r="B3967" t="s">
        <v>7562</v>
      </c>
      <c r="C3967" t="s">
        <v>7559</v>
      </c>
      <c r="D3967">
        <v>1</v>
      </c>
      <c r="E3967">
        <v>0</v>
      </c>
      <c r="F3967">
        <v>1</v>
      </c>
      <c r="G3967">
        <v>0</v>
      </c>
      <c r="H3967" t="s">
        <v>7562</v>
      </c>
      <c r="I3967" t="s">
        <v>10419</v>
      </c>
      <c r="J3967" t="s">
        <v>10420</v>
      </c>
      <c r="K3967" s="1">
        <v>42339</v>
      </c>
      <c r="L3967" s="1">
        <v>42339</v>
      </c>
      <c r="M3967" t="s">
        <v>10420</v>
      </c>
      <c r="N3967">
        <v>0</v>
      </c>
      <c r="O3967" t="s">
        <v>7451</v>
      </c>
      <c r="P3967">
        <v>0</v>
      </c>
      <c r="Q3967">
        <v>1</v>
      </c>
      <c r="T3967" t="str">
        <f>IF(LEN(A3967)=2,MID(A3967,1,1),IF(LEN(A3967)=3,MID(A3967,1,2),IF(LEN(A3967)=5,MID(A3967,1,3),IF(LEN(A3967)=7,MID(A3967,1,5),IF(LEN(A3967)=1,"")))))</f>
        <v>81202</v>
      </c>
      <c r="U3967">
        <f>IF(LEN(A3967)=7,0,1)</f>
        <v>0</v>
      </c>
      <c r="V3967">
        <f t="shared" si="122"/>
        <v>1</v>
      </c>
      <c r="W3967">
        <f>IF(OR(LEFT(A3967)="1", LEFT(A3967)="2",LEFT(A3967)="3"),1,0)</f>
        <v>0</v>
      </c>
      <c r="Y3967" t="str">
        <f t="shared" si="123"/>
        <v>Retribusi Pemakaian Kekayaan Daerah - LO</v>
      </c>
      <c r="AB3967" t="str">
        <f>IF(LEFT(A3967)="1","D",IF(LEFT(A3967)="2","K",IF(LEFT(A3967)="3","K",IF(LEFT(A3967)="4","K",IF(LEFT(A3967)="5","D",IF(LEFT(A3967)="6","D",IF(LEFT(A3967)="8","K",IF(LEFT(A3967)="9","D"))))))))</f>
        <v>K</v>
      </c>
      <c r="AD3967">
        <f>IF(LEFT(A3967)="4",1,IF(LEFT(A3967)="5",1,IF(LEFT(A3967)="6",1,0)))</f>
        <v>0</v>
      </c>
      <c r="AE3967">
        <f>IF(LEFT(A3967)="8",1,IF(LEFT(A3967)="9",1,0))</f>
        <v>1</v>
      </c>
      <c r="AF3967" t="str">
        <f>LEFT(A3967)</f>
        <v>8</v>
      </c>
    </row>
    <row r="3968" spans="1:32" x14ac:dyDescent="0.25">
      <c r="A3968" t="s">
        <v>7563</v>
      </c>
      <c r="B3968" t="s">
        <v>7564</v>
      </c>
      <c r="C3968" t="s">
        <v>7559</v>
      </c>
      <c r="D3968">
        <v>1</v>
      </c>
      <c r="E3968">
        <v>0</v>
      </c>
      <c r="F3968">
        <v>1</v>
      </c>
      <c r="G3968">
        <v>0</v>
      </c>
      <c r="H3968" t="s">
        <v>7564</v>
      </c>
      <c r="I3968" t="s">
        <v>10419</v>
      </c>
      <c r="J3968" t="s">
        <v>10420</v>
      </c>
      <c r="K3968" s="1">
        <v>42339</v>
      </c>
      <c r="L3968" s="1">
        <v>42339</v>
      </c>
      <c r="M3968" t="s">
        <v>10420</v>
      </c>
      <c r="N3968">
        <v>0</v>
      </c>
      <c r="O3968" t="s">
        <v>7451</v>
      </c>
      <c r="P3968">
        <v>0</v>
      </c>
      <c r="Q3968">
        <v>1</v>
      </c>
      <c r="T3968" t="str">
        <f>IF(LEN(A3968)=2,MID(A3968,1,1),IF(LEN(A3968)=3,MID(A3968,1,2),IF(LEN(A3968)=5,MID(A3968,1,3),IF(LEN(A3968)=7,MID(A3968,1,5),IF(LEN(A3968)=1,"")))))</f>
        <v>81202</v>
      </c>
      <c r="U3968">
        <f>IF(LEN(A3968)=7,0,1)</f>
        <v>0</v>
      </c>
      <c r="V3968">
        <f t="shared" si="122"/>
        <v>1</v>
      </c>
      <c r="W3968">
        <f>IF(OR(LEFT(A3968)="1", LEFT(A3968)="2",LEFT(A3968)="3"),1,0)</f>
        <v>0</v>
      </c>
      <c r="Y3968" t="str">
        <f t="shared" si="123"/>
        <v>Retribusi Tempat Pelelangan - LO</v>
      </c>
      <c r="AB3968" t="str">
        <f>IF(LEFT(A3968)="1","D",IF(LEFT(A3968)="2","K",IF(LEFT(A3968)="3","K",IF(LEFT(A3968)="4","K",IF(LEFT(A3968)="5","D",IF(LEFT(A3968)="6","D",IF(LEFT(A3968)="8","K",IF(LEFT(A3968)="9","D"))))))))</f>
        <v>K</v>
      </c>
      <c r="AD3968">
        <f>IF(LEFT(A3968)="4",1,IF(LEFT(A3968)="5",1,IF(LEFT(A3968)="6",1,0)))</f>
        <v>0</v>
      </c>
      <c r="AE3968">
        <f>IF(LEFT(A3968)="8",1,IF(LEFT(A3968)="9",1,0))</f>
        <v>1</v>
      </c>
      <c r="AF3968" t="str">
        <f>LEFT(A3968)</f>
        <v>8</v>
      </c>
    </row>
    <row r="3969" spans="1:32" x14ac:dyDescent="0.25">
      <c r="A3969" t="s">
        <v>7565</v>
      </c>
      <c r="B3969" t="s">
        <v>7566</v>
      </c>
      <c r="C3969" t="s">
        <v>7559</v>
      </c>
      <c r="D3969">
        <v>1</v>
      </c>
      <c r="E3969">
        <v>0</v>
      </c>
      <c r="F3969">
        <v>1</v>
      </c>
      <c r="G3969">
        <v>0</v>
      </c>
      <c r="H3969" t="s">
        <v>7566</v>
      </c>
      <c r="I3969" t="s">
        <v>10419</v>
      </c>
      <c r="J3969" t="s">
        <v>10420</v>
      </c>
      <c r="K3969" s="1">
        <v>42339</v>
      </c>
      <c r="L3969" s="1">
        <v>42339</v>
      </c>
      <c r="M3969" t="s">
        <v>10420</v>
      </c>
      <c r="N3969">
        <v>0</v>
      </c>
      <c r="O3969" t="s">
        <v>7451</v>
      </c>
      <c r="P3969">
        <v>0</v>
      </c>
      <c r="Q3969">
        <v>1</v>
      </c>
      <c r="T3969" t="str">
        <f>IF(LEN(A3969)=2,MID(A3969,1,1),IF(LEN(A3969)=3,MID(A3969,1,2),IF(LEN(A3969)=5,MID(A3969,1,3),IF(LEN(A3969)=7,MID(A3969,1,5),IF(LEN(A3969)=1,"")))))</f>
        <v>81202</v>
      </c>
      <c r="U3969">
        <f>IF(LEN(A3969)=7,0,1)</f>
        <v>0</v>
      </c>
      <c r="V3969">
        <f t="shared" si="122"/>
        <v>1</v>
      </c>
      <c r="W3969">
        <f>IF(OR(LEFT(A3969)="1", LEFT(A3969)="2",LEFT(A3969)="3"),1,0)</f>
        <v>0</v>
      </c>
      <c r="Y3969" t="str">
        <f t="shared" si="123"/>
        <v>Retribusi Tempat Penginapan/Pesanggrahan/Villa - LO</v>
      </c>
      <c r="AB3969" t="str">
        <f>IF(LEFT(A3969)="1","D",IF(LEFT(A3969)="2","K",IF(LEFT(A3969)="3","K",IF(LEFT(A3969)="4","K",IF(LEFT(A3969)="5","D",IF(LEFT(A3969)="6","D",IF(LEFT(A3969)="8","K",IF(LEFT(A3969)="9","D"))))))))</f>
        <v>K</v>
      </c>
      <c r="AD3969">
        <f>IF(LEFT(A3969)="4",1,IF(LEFT(A3969)="5",1,IF(LEFT(A3969)="6",1,0)))</f>
        <v>0</v>
      </c>
      <c r="AE3969">
        <f>IF(LEFT(A3969)="8",1,IF(LEFT(A3969)="9",1,0))</f>
        <v>1</v>
      </c>
      <c r="AF3969" t="str">
        <f>LEFT(A3969)</f>
        <v>8</v>
      </c>
    </row>
    <row r="3970" spans="1:32" x14ac:dyDescent="0.25">
      <c r="A3970" t="s">
        <v>7567</v>
      </c>
      <c r="B3970" t="s">
        <v>7568</v>
      </c>
      <c r="C3970" t="s">
        <v>7559</v>
      </c>
      <c r="D3970">
        <v>1</v>
      </c>
      <c r="E3970">
        <v>0</v>
      </c>
      <c r="F3970">
        <v>1</v>
      </c>
      <c r="G3970">
        <v>0</v>
      </c>
      <c r="H3970" t="s">
        <v>7568</v>
      </c>
      <c r="I3970" t="s">
        <v>10419</v>
      </c>
      <c r="J3970" t="s">
        <v>10420</v>
      </c>
      <c r="K3970" s="1">
        <v>42339</v>
      </c>
      <c r="L3970" s="1">
        <v>42339</v>
      </c>
      <c r="M3970" t="s">
        <v>10420</v>
      </c>
      <c r="N3970">
        <v>0</v>
      </c>
      <c r="O3970" t="s">
        <v>7451</v>
      </c>
      <c r="P3970">
        <v>0</v>
      </c>
      <c r="Q3970">
        <v>1</v>
      </c>
      <c r="T3970" t="str">
        <f>IF(LEN(A3970)=2,MID(A3970,1,1),IF(LEN(A3970)=3,MID(A3970,1,2),IF(LEN(A3970)=5,MID(A3970,1,3),IF(LEN(A3970)=7,MID(A3970,1,5),IF(LEN(A3970)=1,"")))))</f>
        <v>81202</v>
      </c>
      <c r="U3970">
        <f>IF(LEN(A3970)=7,0,1)</f>
        <v>0</v>
      </c>
      <c r="V3970">
        <f t="shared" ref="V3970:V4033" si="124">IF(OR(LEFT(A3970)="1", LEFT(A3970)="2",LEFT(A3970)="3"),0,1)</f>
        <v>1</v>
      </c>
      <c r="W3970">
        <f>IF(OR(LEFT(A3970)="1", LEFT(A3970)="2",LEFT(A3970)="3"),1,0)</f>
        <v>0</v>
      </c>
      <c r="Y3970" t="str">
        <f t="shared" ref="Y3970:Y4033" si="125">B3970</f>
        <v>Retribusi Pelayanan Kepelabuhan - LO</v>
      </c>
      <c r="AB3970" t="str">
        <f>IF(LEFT(A3970)="1","D",IF(LEFT(A3970)="2","K",IF(LEFT(A3970)="3","K",IF(LEFT(A3970)="4","K",IF(LEFT(A3970)="5","D",IF(LEFT(A3970)="6","D",IF(LEFT(A3970)="8","K",IF(LEFT(A3970)="9","D"))))))))</f>
        <v>K</v>
      </c>
      <c r="AD3970">
        <f>IF(LEFT(A3970)="4",1,IF(LEFT(A3970)="5",1,IF(LEFT(A3970)="6",1,0)))</f>
        <v>0</v>
      </c>
      <c r="AE3970">
        <f>IF(LEFT(A3970)="8",1,IF(LEFT(A3970)="9",1,0))</f>
        <v>1</v>
      </c>
      <c r="AF3970" t="str">
        <f>LEFT(A3970)</f>
        <v>8</v>
      </c>
    </row>
    <row r="3971" spans="1:32" x14ac:dyDescent="0.25">
      <c r="A3971" t="s">
        <v>7569</v>
      </c>
      <c r="B3971" t="s">
        <v>7570</v>
      </c>
      <c r="C3971" t="s">
        <v>7559</v>
      </c>
      <c r="D3971">
        <v>1</v>
      </c>
      <c r="E3971">
        <v>0</v>
      </c>
      <c r="F3971">
        <v>1</v>
      </c>
      <c r="G3971">
        <v>0</v>
      </c>
      <c r="H3971" t="s">
        <v>7570</v>
      </c>
      <c r="I3971" t="s">
        <v>10419</v>
      </c>
      <c r="J3971" t="s">
        <v>10420</v>
      </c>
      <c r="K3971" s="1">
        <v>42339</v>
      </c>
      <c r="L3971" s="1">
        <v>42339</v>
      </c>
      <c r="M3971" t="s">
        <v>10420</v>
      </c>
      <c r="N3971">
        <v>0</v>
      </c>
      <c r="O3971" t="s">
        <v>7451</v>
      </c>
      <c r="P3971">
        <v>0</v>
      </c>
      <c r="Q3971">
        <v>1</v>
      </c>
      <c r="T3971" t="str">
        <f>IF(LEN(A3971)=2,MID(A3971,1,1),IF(LEN(A3971)=3,MID(A3971,1,2),IF(LEN(A3971)=5,MID(A3971,1,3),IF(LEN(A3971)=7,MID(A3971,1,5),IF(LEN(A3971)=1,"")))))</f>
        <v>81202</v>
      </c>
      <c r="U3971">
        <f>IF(LEN(A3971)=7,0,1)</f>
        <v>0</v>
      </c>
      <c r="V3971">
        <f t="shared" si="124"/>
        <v>1</v>
      </c>
      <c r="W3971">
        <f>IF(OR(LEFT(A3971)="1", LEFT(A3971)="2",LEFT(A3971)="3"),1,0)</f>
        <v>0</v>
      </c>
      <c r="Y3971" t="str">
        <f t="shared" si="125"/>
        <v>Retribusi Tempat Rekreasi dan Olahraga - LO</v>
      </c>
      <c r="AB3971" t="str">
        <f>IF(LEFT(A3971)="1","D",IF(LEFT(A3971)="2","K",IF(LEFT(A3971)="3","K",IF(LEFT(A3971)="4","K",IF(LEFT(A3971)="5","D",IF(LEFT(A3971)="6","D",IF(LEFT(A3971)="8","K",IF(LEFT(A3971)="9","D"))))))))</f>
        <v>K</v>
      </c>
      <c r="AD3971">
        <f>IF(LEFT(A3971)="4",1,IF(LEFT(A3971)="5",1,IF(LEFT(A3971)="6",1,0)))</f>
        <v>0</v>
      </c>
      <c r="AE3971">
        <f>IF(LEFT(A3971)="8",1,IF(LEFT(A3971)="9",1,0))</f>
        <v>1</v>
      </c>
      <c r="AF3971" t="str">
        <f>LEFT(A3971)</f>
        <v>8</v>
      </c>
    </row>
    <row r="3972" spans="1:32" x14ac:dyDescent="0.25">
      <c r="A3972" t="s">
        <v>7571</v>
      </c>
      <c r="B3972" t="s">
        <v>7572</v>
      </c>
      <c r="C3972" t="s">
        <v>7559</v>
      </c>
      <c r="D3972">
        <v>1</v>
      </c>
      <c r="E3972">
        <v>0</v>
      </c>
      <c r="F3972">
        <v>1</v>
      </c>
      <c r="G3972">
        <v>0</v>
      </c>
      <c r="H3972" t="s">
        <v>7572</v>
      </c>
      <c r="I3972" t="s">
        <v>10419</v>
      </c>
      <c r="J3972" t="s">
        <v>10420</v>
      </c>
      <c r="K3972" s="1">
        <v>42339</v>
      </c>
      <c r="L3972" s="1">
        <v>42339</v>
      </c>
      <c r="M3972" t="s">
        <v>10420</v>
      </c>
      <c r="N3972">
        <v>0</v>
      </c>
      <c r="O3972" t="s">
        <v>7451</v>
      </c>
      <c r="P3972">
        <v>0</v>
      </c>
      <c r="Q3972">
        <v>1</v>
      </c>
      <c r="T3972" t="str">
        <f>IF(LEN(A3972)=2,MID(A3972,1,1),IF(LEN(A3972)=3,MID(A3972,1,2),IF(LEN(A3972)=5,MID(A3972,1,3),IF(LEN(A3972)=7,MID(A3972,1,5),IF(LEN(A3972)=1,"")))))</f>
        <v>81202</v>
      </c>
      <c r="U3972">
        <f>IF(LEN(A3972)=7,0,1)</f>
        <v>0</v>
      </c>
      <c r="V3972">
        <f t="shared" si="124"/>
        <v>1</v>
      </c>
      <c r="W3972">
        <f>IF(OR(LEFT(A3972)="1", LEFT(A3972)="2",LEFT(A3972)="3"),1,0)</f>
        <v>0</v>
      </c>
      <c r="Y3972" t="str">
        <f t="shared" si="125"/>
        <v>Retribusi Penyeberangan di Air - LO</v>
      </c>
      <c r="AB3972" t="str">
        <f>IF(LEFT(A3972)="1","D",IF(LEFT(A3972)="2","K",IF(LEFT(A3972)="3","K",IF(LEFT(A3972)="4","K",IF(LEFT(A3972)="5","D",IF(LEFT(A3972)="6","D",IF(LEFT(A3972)="8","K",IF(LEFT(A3972)="9","D"))))))))</f>
        <v>K</v>
      </c>
      <c r="AD3972">
        <f>IF(LEFT(A3972)="4",1,IF(LEFT(A3972)="5",1,IF(LEFT(A3972)="6",1,0)))</f>
        <v>0</v>
      </c>
      <c r="AE3972">
        <f>IF(LEFT(A3972)="8",1,IF(LEFT(A3972)="9",1,0))</f>
        <v>1</v>
      </c>
      <c r="AF3972" t="str">
        <f>LEFT(A3972)</f>
        <v>8</v>
      </c>
    </row>
    <row r="3973" spans="1:32" x14ac:dyDescent="0.25">
      <c r="A3973" t="s">
        <v>7573</v>
      </c>
      <c r="B3973" t="s">
        <v>7574</v>
      </c>
      <c r="C3973" t="s">
        <v>7559</v>
      </c>
      <c r="D3973">
        <v>1</v>
      </c>
      <c r="E3973">
        <v>0</v>
      </c>
      <c r="F3973">
        <v>1</v>
      </c>
      <c r="G3973">
        <v>0</v>
      </c>
      <c r="H3973" t="s">
        <v>7574</v>
      </c>
      <c r="I3973" t="s">
        <v>10419</v>
      </c>
      <c r="J3973" t="s">
        <v>10420</v>
      </c>
      <c r="K3973" s="1">
        <v>42339</v>
      </c>
      <c r="L3973" s="1">
        <v>42339</v>
      </c>
      <c r="M3973" t="s">
        <v>10420</v>
      </c>
      <c r="N3973">
        <v>0</v>
      </c>
      <c r="O3973" t="s">
        <v>7451</v>
      </c>
      <c r="P3973">
        <v>0</v>
      </c>
      <c r="Q3973">
        <v>1</v>
      </c>
      <c r="T3973" t="str">
        <f>IF(LEN(A3973)=2,MID(A3973,1,1),IF(LEN(A3973)=3,MID(A3973,1,2),IF(LEN(A3973)=5,MID(A3973,1,3),IF(LEN(A3973)=7,MID(A3973,1,5),IF(LEN(A3973)=1,"")))))</f>
        <v>81202</v>
      </c>
      <c r="U3973">
        <f>IF(LEN(A3973)=7,0,1)</f>
        <v>0</v>
      </c>
      <c r="V3973">
        <f t="shared" si="124"/>
        <v>1</v>
      </c>
      <c r="W3973">
        <f>IF(OR(LEFT(A3973)="1", LEFT(A3973)="2",LEFT(A3973)="3"),1,0)</f>
        <v>0</v>
      </c>
      <c r="Y3973" t="str">
        <f t="shared" si="125"/>
        <v>Retribusi Pengolahan Limbah Cair - LO</v>
      </c>
      <c r="AB3973" t="str">
        <f>IF(LEFT(A3973)="1","D",IF(LEFT(A3973)="2","K",IF(LEFT(A3973)="3","K",IF(LEFT(A3973)="4","K",IF(LEFT(A3973)="5","D",IF(LEFT(A3973)="6","D",IF(LEFT(A3973)="8","K",IF(LEFT(A3973)="9","D"))))))))</f>
        <v>K</v>
      </c>
      <c r="AD3973">
        <f>IF(LEFT(A3973)="4",1,IF(LEFT(A3973)="5",1,IF(LEFT(A3973)="6",1,0)))</f>
        <v>0</v>
      </c>
      <c r="AE3973">
        <f>IF(LEFT(A3973)="8",1,IF(LEFT(A3973)="9",1,0))</f>
        <v>1</v>
      </c>
      <c r="AF3973" t="str">
        <f>LEFT(A3973)</f>
        <v>8</v>
      </c>
    </row>
    <row r="3974" spans="1:32" x14ac:dyDescent="0.25">
      <c r="A3974" t="s">
        <v>7575</v>
      </c>
      <c r="B3974" t="s">
        <v>7576</v>
      </c>
      <c r="C3974" t="s">
        <v>7559</v>
      </c>
      <c r="D3974">
        <v>1</v>
      </c>
      <c r="E3974">
        <v>0</v>
      </c>
      <c r="F3974">
        <v>1</v>
      </c>
      <c r="G3974">
        <v>0</v>
      </c>
      <c r="H3974" t="s">
        <v>7576</v>
      </c>
      <c r="I3974" t="s">
        <v>10419</v>
      </c>
      <c r="J3974" t="s">
        <v>10420</v>
      </c>
      <c r="K3974" s="1">
        <v>42339</v>
      </c>
      <c r="L3974" s="1">
        <v>42339</v>
      </c>
      <c r="M3974" t="s">
        <v>10420</v>
      </c>
      <c r="N3974">
        <v>0</v>
      </c>
      <c r="O3974" t="s">
        <v>7451</v>
      </c>
      <c r="P3974">
        <v>0</v>
      </c>
      <c r="Q3974">
        <v>1</v>
      </c>
      <c r="T3974" t="str">
        <f>IF(LEN(A3974)=2,MID(A3974,1,1),IF(LEN(A3974)=3,MID(A3974,1,2),IF(LEN(A3974)=5,MID(A3974,1,3),IF(LEN(A3974)=7,MID(A3974,1,5),IF(LEN(A3974)=1,"")))))</f>
        <v>81202</v>
      </c>
      <c r="U3974">
        <f>IF(LEN(A3974)=7,0,1)</f>
        <v>0</v>
      </c>
      <c r="V3974">
        <f t="shared" si="124"/>
        <v>1</v>
      </c>
      <c r="W3974">
        <f>IF(OR(LEFT(A3974)="1", LEFT(A3974)="2",LEFT(A3974)="3"),1,0)</f>
        <v>0</v>
      </c>
      <c r="Y3974" t="str">
        <f t="shared" si="125"/>
        <v>Retribusi Penjualan Produksi Usaha Daerah - LO</v>
      </c>
      <c r="AB3974" t="str">
        <f>IF(LEFT(A3974)="1","D",IF(LEFT(A3974)="2","K",IF(LEFT(A3974)="3","K",IF(LEFT(A3974)="4","K",IF(LEFT(A3974)="5","D",IF(LEFT(A3974)="6","D",IF(LEFT(A3974)="8","K",IF(LEFT(A3974)="9","D"))))))))</f>
        <v>K</v>
      </c>
      <c r="AD3974">
        <f>IF(LEFT(A3974)="4",1,IF(LEFT(A3974)="5",1,IF(LEFT(A3974)="6",1,0)))</f>
        <v>0</v>
      </c>
      <c r="AE3974">
        <f>IF(LEFT(A3974)="8",1,IF(LEFT(A3974)="9",1,0))</f>
        <v>1</v>
      </c>
      <c r="AF3974" t="str">
        <f>LEFT(A3974)</f>
        <v>8</v>
      </c>
    </row>
    <row r="3975" spans="1:32" x14ac:dyDescent="0.25">
      <c r="A3975" t="s">
        <v>7577</v>
      </c>
      <c r="B3975" t="s">
        <v>7578</v>
      </c>
      <c r="C3975" t="s">
        <v>7559</v>
      </c>
      <c r="D3975">
        <v>1</v>
      </c>
      <c r="E3975">
        <v>0</v>
      </c>
      <c r="F3975">
        <v>1</v>
      </c>
      <c r="G3975">
        <v>0</v>
      </c>
      <c r="H3975" t="s">
        <v>7578</v>
      </c>
      <c r="I3975" t="s">
        <v>10419</v>
      </c>
      <c r="J3975" t="s">
        <v>10420</v>
      </c>
      <c r="K3975" s="1">
        <v>42339</v>
      </c>
      <c r="L3975" s="1">
        <v>42339</v>
      </c>
      <c r="M3975" t="s">
        <v>10420</v>
      </c>
      <c r="N3975">
        <v>0</v>
      </c>
      <c r="O3975" t="s">
        <v>7451</v>
      </c>
      <c r="P3975">
        <v>0</v>
      </c>
      <c r="Q3975">
        <v>1</v>
      </c>
      <c r="T3975" t="str">
        <f>IF(LEN(A3975)=2,MID(A3975,1,1),IF(LEN(A3975)=3,MID(A3975,1,2),IF(LEN(A3975)=5,MID(A3975,1,3),IF(LEN(A3975)=7,MID(A3975,1,5),IF(LEN(A3975)=1,"")))))</f>
        <v>81202</v>
      </c>
      <c r="U3975">
        <f>IF(LEN(A3975)=7,0,1)</f>
        <v>0</v>
      </c>
      <c r="V3975">
        <f t="shared" si="124"/>
        <v>1</v>
      </c>
      <c r="W3975">
        <f>IF(OR(LEFT(A3975)="1", LEFT(A3975)="2",LEFT(A3975)="3"),1,0)</f>
        <v>0</v>
      </c>
      <c r="Y3975" t="str">
        <f t="shared" si="125"/>
        <v>Retribusi Tempat Khusus Parkir - LO</v>
      </c>
      <c r="AB3975" t="str">
        <f>IF(LEFT(A3975)="1","D",IF(LEFT(A3975)="2","K",IF(LEFT(A3975)="3","K",IF(LEFT(A3975)="4","K",IF(LEFT(A3975)="5","D",IF(LEFT(A3975)="6","D",IF(LEFT(A3975)="8","K",IF(LEFT(A3975)="9","D"))))))))</f>
        <v>K</v>
      </c>
      <c r="AD3975">
        <f>IF(LEFT(A3975)="4",1,IF(LEFT(A3975)="5",1,IF(LEFT(A3975)="6",1,0)))</f>
        <v>0</v>
      </c>
      <c r="AE3975">
        <f>IF(LEFT(A3975)="8",1,IF(LEFT(A3975)="9",1,0))</f>
        <v>1</v>
      </c>
      <c r="AF3975" t="str">
        <f>LEFT(A3975)</f>
        <v>8</v>
      </c>
    </row>
    <row r="3976" spans="1:32" x14ac:dyDescent="0.25">
      <c r="A3976" t="s">
        <v>7579</v>
      </c>
      <c r="B3976" t="s">
        <v>7580</v>
      </c>
      <c r="C3976" t="s">
        <v>7545</v>
      </c>
      <c r="D3976">
        <v>1</v>
      </c>
      <c r="E3976">
        <v>1</v>
      </c>
      <c r="F3976">
        <v>1</v>
      </c>
      <c r="G3976">
        <v>0</v>
      </c>
      <c r="H3976" t="s">
        <v>7580</v>
      </c>
      <c r="I3976" t="s">
        <v>10419</v>
      </c>
      <c r="J3976" t="s">
        <v>10420</v>
      </c>
      <c r="K3976" s="1">
        <v>42339</v>
      </c>
      <c r="L3976" s="1">
        <v>42339</v>
      </c>
      <c r="M3976" t="s">
        <v>10420</v>
      </c>
      <c r="N3976">
        <v>0</v>
      </c>
      <c r="O3976" t="s">
        <v>7451</v>
      </c>
      <c r="P3976">
        <v>0</v>
      </c>
      <c r="Q3976">
        <v>1</v>
      </c>
      <c r="T3976" t="str">
        <f>IF(LEN(A3976)=2,MID(A3976,1,1),IF(LEN(A3976)=3,MID(A3976,1,2),IF(LEN(A3976)=5,MID(A3976,1,3),IF(LEN(A3976)=7,MID(A3976,1,5),IF(LEN(A3976)=1,"")))))</f>
        <v>812</v>
      </c>
      <c r="U3976">
        <f>IF(LEN(A3976)=7,0,1)</f>
        <v>1</v>
      </c>
      <c r="V3976">
        <f t="shared" si="124"/>
        <v>1</v>
      </c>
      <c r="W3976">
        <f>IF(OR(LEFT(A3976)="1", LEFT(A3976)="2",LEFT(A3976)="3"),1,0)</f>
        <v>0</v>
      </c>
      <c r="Y3976" t="str">
        <f t="shared" si="125"/>
        <v>Retribusi Perijinan Tertentu - LO</v>
      </c>
      <c r="AB3976" t="str">
        <f>IF(LEFT(A3976)="1","D",IF(LEFT(A3976)="2","K",IF(LEFT(A3976)="3","K",IF(LEFT(A3976)="4","K",IF(LEFT(A3976)="5","D",IF(LEFT(A3976)="6","D",IF(LEFT(A3976)="8","K",IF(LEFT(A3976)="9","D"))))))))</f>
        <v>K</v>
      </c>
      <c r="AD3976">
        <f>IF(LEFT(A3976)="4",1,IF(LEFT(A3976)="5",1,IF(LEFT(A3976)="6",1,0)))</f>
        <v>0</v>
      </c>
      <c r="AE3976">
        <f>IF(LEFT(A3976)="8",1,IF(LEFT(A3976)="9",1,0))</f>
        <v>1</v>
      </c>
      <c r="AF3976" t="str">
        <f>LEFT(A3976)</f>
        <v>8</v>
      </c>
    </row>
    <row r="3977" spans="1:32" x14ac:dyDescent="0.25">
      <c r="A3977" t="s">
        <v>7581</v>
      </c>
      <c r="B3977" t="s">
        <v>7582</v>
      </c>
      <c r="C3977" t="s">
        <v>7579</v>
      </c>
      <c r="D3977">
        <v>1</v>
      </c>
      <c r="E3977">
        <v>0</v>
      </c>
      <c r="F3977">
        <v>1</v>
      </c>
      <c r="G3977">
        <v>0</v>
      </c>
      <c r="H3977" t="s">
        <v>7582</v>
      </c>
      <c r="I3977" t="s">
        <v>10419</v>
      </c>
      <c r="J3977" t="s">
        <v>10420</v>
      </c>
      <c r="K3977" s="1">
        <v>42339</v>
      </c>
      <c r="L3977" s="1">
        <v>42339</v>
      </c>
      <c r="M3977" t="s">
        <v>10420</v>
      </c>
      <c r="N3977">
        <v>0</v>
      </c>
      <c r="O3977" t="s">
        <v>7451</v>
      </c>
      <c r="P3977">
        <v>0</v>
      </c>
      <c r="Q3977">
        <v>1</v>
      </c>
      <c r="T3977" t="str">
        <f>IF(LEN(A3977)=2,MID(A3977,1,1),IF(LEN(A3977)=3,MID(A3977,1,2),IF(LEN(A3977)=5,MID(A3977,1,3),IF(LEN(A3977)=7,MID(A3977,1,5),IF(LEN(A3977)=1,"")))))</f>
        <v>81203</v>
      </c>
      <c r="U3977">
        <f>IF(LEN(A3977)=7,0,1)</f>
        <v>0</v>
      </c>
      <c r="V3977">
        <f t="shared" si="124"/>
        <v>1</v>
      </c>
      <c r="W3977">
        <f>IF(OR(LEFT(A3977)="1", LEFT(A3977)="2",LEFT(A3977)="3"),1,0)</f>
        <v>0</v>
      </c>
      <c r="Y3977" t="str">
        <f t="shared" si="125"/>
        <v>Retribusi Ijin Trayek - LO</v>
      </c>
      <c r="AB3977" t="str">
        <f>IF(LEFT(A3977)="1","D",IF(LEFT(A3977)="2","K",IF(LEFT(A3977)="3","K",IF(LEFT(A3977)="4","K",IF(LEFT(A3977)="5","D",IF(LEFT(A3977)="6","D",IF(LEFT(A3977)="8","K",IF(LEFT(A3977)="9","D"))))))))</f>
        <v>K</v>
      </c>
      <c r="AD3977">
        <f>IF(LEFT(A3977)="4",1,IF(LEFT(A3977)="5",1,IF(LEFT(A3977)="6",1,0)))</f>
        <v>0</v>
      </c>
      <c r="AE3977">
        <f>IF(LEFT(A3977)="8",1,IF(LEFT(A3977)="9",1,0))</f>
        <v>1</v>
      </c>
      <c r="AF3977" t="str">
        <f>LEFT(A3977)</f>
        <v>8</v>
      </c>
    </row>
    <row r="3978" spans="1:32" x14ac:dyDescent="0.25">
      <c r="A3978" t="s">
        <v>7583</v>
      </c>
      <c r="B3978" t="s">
        <v>7584</v>
      </c>
      <c r="C3978" t="s">
        <v>7579</v>
      </c>
      <c r="D3978">
        <v>1</v>
      </c>
      <c r="E3978">
        <v>0</v>
      </c>
      <c r="F3978">
        <v>1</v>
      </c>
      <c r="G3978">
        <v>0</v>
      </c>
      <c r="H3978" t="s">
        <v>7584</v>
      </c>
      <c r="I3978" t="s">
        <v>10419</v>
      </c>
      <c r="J3978" t="s">
        <v>10420</v>
      </c>
      <c r="K3978" s="1">
        <v>42339</v>
      </c>
      <c r="L3978" s="1">
        <v>42339</v>
      </c>
      <c r="M3978" t="s">
        <v>10420</v>
      </c>
      <c r="N3978">
        <v>0</v>
      </c>
      <c r="O3978" t="s">
        <v>7451</v>
      </c>
      <c r="P3978">
        <v>0</v>
      </c>
      <c r="Q3978">
        <v>1</v>
      </c>
      <c r="T3978" t="str">
        <f>IF(LEN(A3978)=2,MID(A3978,1,1),IF(LEN(A3978)=3,MID(A3978,1,2),IF(LEN(A3978)=5,MID(A3978,1,3),IF(LEN(A3978)=7,MID(A3978,1,5),IF(LEN(A3978)=1,"")))))</f>
        <v>81203</v>
      </c>
      <c r="U3978">
        <f>IF(LEN(A3978)=7,0,1)</f>
        <v>0</v>
      </c>
      <c r="V3978">
        <f t="shared" si="124"/>
        <v>1</v>
      </c>
      <c r="W3978">
        <f>IF(OR(LEFT(A3978)="1", LEFT(A3978)="2",LEFT(A3978)="3"),1,0)</f>
        <v>0</v>
      </c>
      <c r="Y3978" t="str">
        <f t="shared" si="125"/>
        <v>Retribusi Izin Usaha Perikanan - LO</v>
      </c>
      <c r="AB3978" t="str">
        <f>IF(LEFT(A3978)="1","D",IF(LEFT(A3978)="2","K",IF(LEFT(A3978)="3","K",IF(LEFT(A3978)="4","K",IF(LEFT(A3978)="5","D",IF(LEFT(A3978)="6","D",IF(LEFT(A3978)="8","K",IF(LEFT(A3978)="9","D"))))))))</f>
        <v>K</v>
      </c>
      <c r="AD3978">
        <f>IF(LEFT(A3978)="4",1,IF(LEFT(A3978)="5",1,IF(LEFT(A3978)="6",1,0)))</f>
        <v>0</v>
      </c>
      <c r="AE3978">
        <f>IF(LEFT(A3978)="8",1,IF(LEFT(A3978)="9",1,0))</f>
        <v>1</v>
      </c>
      <c r="AF3978" t="str">
        <f>LEFT(A3978)</f>
        <v>8</v>
      </c>
    </row>
    <row r="3979" spans="1:32" x14ac:dyDescent="0.25">
      <c r="A3979" t="s">
        <v>7585</v>
      </c>
      <c r="B3979" t="s">
        <v>7586</v>
      </c>
      <c r="C3979" t="s">
        <v>7579</v>
      </c>
      <c r="D3979">
        <v>1</v>
      </c>
      <c r="E3979">
        <v>0</v>
      </c>
      <c r="F3979">
        <v>1</v>
      </c>
      <c r="G3979">
        <v>0</v>
      </c>
      <c r="H3979" t="s">
        <v>7586</v>
      </c>
      <c r="I3979" t="s">
        <v>10419</v>
      </c>
      <c r="J3979" t="s">
        <v>10420</v>
      </c>
      <c r="K3979" s="1">
        <v>42339</v>
      </c>
      <c r="L3979" s="1">
        <v>42339</v>
      </c>
      <c r="M3979" t="s">
        <v>10420</v>
      </c>
      <c r="N3979">
        <v>0</v>
      </c>
      <c r="O3979" t="s">
        <v>7451</v>
      </c>
      <c r="P3979">
        <v>0</v>
      </c>
      <c r="Q3979">
        <v>1</v>
      </c>
      <c r="T3979" t="str">
        <f>IF(LEN(A3979)=2,MID(A3979,1,1),IF(LEN(A3979)=3,MID(A3979,1,2),IF(LEN(A3979)=5,MID(A3979,1,3),IF(LEN(A3979)=7,MID(A3979,1,5),IF(LEN(A3979)=1,"")))))</f>
        <v>81203</v>
      </c>
      <c r="U3979">
        <f>IF(LEN(A3979)=7,0,1)</f>
        <v>0</v>
      </c>
      <c r="V3979">
        <f t="shared" si="124"/>
        <v>1</v>
      </c>
      <c r="W3979">
        <f>IF(OR(LEFT(A3979)="1", LEFT(A3979)="2",LEFT(A3979)="3"),1,0)</f>
        <v>0</v>
      </c>
      <c r="Y3979" t="str">
        <f t="shared" si="125"/>
        <v>Retribusi Perpanjangan Ijin Mempekerjakan Tenaga Asing - LO</v>
      </c>
      <c r="AB3979" t="str">
        <f>IF(LEFT(A3979)="1","D",IF(LEFT(A3979)="2","K",IF(LEFT(A3979)="3","K",IF(LEFT(A3979)="4","K",IF(LEFT(A3979)="5","D",IF(LEFT(A3979)="6","D",IF(LEFT(A3979)="8","K",IF(LEFT(A3979)="9","D"))))))))</f>
        <v>K</v>
      </c>
      <c r="AD3979">
        <f>IF(LEFT(A3979)="4",1,IF(LEFT(A3979)="5",1,IF(LEFT(A3979)="6",1,0)))</f>
        <v>0</v>
      </c>
      <c r="AE3979">
        <f>IF(LEFT(A3979)="8",1,IF(LEFT(A3979)="9",1,0))</f>
        <v>1</v>
      </c>
      <c r="AF3979" t="str">
        <f>LEFT(A3979)</f>
        <v>8</v>
      </c>
    </row>
    <row r="3980" spans="1:32" x14ac:dyDescent="0.25">
      <c r="A3980" t="s">
        <v>7587</v>
      </c>
      <c r="B3980" t="s">
        <v>7588</v>
      </c>
      <c r="C3980" t="s">
        <v>7453</v>
      </c>
      <c r="D3980">
        <v>1</v>
      </c>
      <c r="E3980">
        <v>1</v>
      </c>
      <c r="F3980">
        <v>1</v>
      </c>
      <c r="G3980">
        <v>0</v>
      </c>
      <c r="H3980" t="s">
        <v>7588</v>
      </c>
      <c r="I3980" t="s">
        <v>10419</v>
      </c>
      <c r="J3980" t="s">
        <v>10420</v>
      </c>
      <c r="K3980" s="1">
        <v>42339</v>
      </c>
      <c r="L3980" s="1">
        <v>42339</v>
      </c>
      <c r="M3980" t="s">
        <v>10420</v>
      </c>
      <c r="N3980">
        <v>0</v>
      </c>
      <c r="O3980" t="s">
        <v>7451</v>
      </c>
      <c r="P3980">
        <v>0</v>
      </c>
      <c r="Q3980">
        <v>1</v>
      </c>
      <c r="T3980" t="str">
        <f>IF(LEN(A3980)=2,MID(A3980,1,1),IF(LEN(A3980)=3,MID(A3980,1,2),IF(LEN(A3980)=5,MID(A3980,1,3),IF(LEN(A3980)=7,MID(A3980,1,5),IF(LEN(A3980)=1,"")))))</f>
        <v>81</v>
      </c>
      <c r="U3980">
        <f>IF(LEN(A3980)=7,0,1)</f>
        <v>1</v>
      </c>
      <c r="V3980">
        <f t="shared" si="124"/>
        <v>1</v>
      </c>
      <c r="W3980">
        <f>IF(OR(LEFT(A3980)="1", LEFT(A3980)="2",LEFT(A3980)="3"),1,0)</f>
        <v>0</v>
      </c>
      <c r="Y3980" t="str">
        <f t="shared" si="125"/>
        <v>HASIL PENGELOLAAN KEKAYAAN DAERAH YANG DIPISAHKAN - LO</v>
      </c>
      <c r="AB3980" t="str">
        <f>IF(LEFT(A3980)="1","D",IF(LEFT(A3980)="2","K",IF(LEFT(A3980)="3","K",IF(LEFT(A3980)="4","K",IF(LEFT(A3980)="5","D",IF(LEFT(A3980)="6","D",IF(LEFT(A3980)="8","K",IF(LEFT(A3980)="9","D"))))))))</f>
        <v>K</v>
      </c>
      <c r="AD3980">
        <f>IF(LEFT(A3980)="4",1,IF(LEFT(A3980)="5",1,IF(LEFT(A3980)="6",1,0)))</f>
        <v>0</v>
      </c>
      <c r="AE3980">
        <f>IF(LEFT(A3980)="8",1,IF(LEFT(A3980)="9",1,0))</f>
        <v>1</v>
      </c>
      <c r="AF3980" t="str">
        <f>LEFT(A3980)</f>
        <v>8</v>
      </c>
    </row>
    <row r="3981" spans="1:32" x14ac:dyDescent="0.25">
      <c r="A3981" t="s">
        <v>7589</v>
      </c>
      <c r="B3981" t="s">
        <v>7590</v>
      </c>
      <c r="C3981" t="s">
        <v>7587</v>
      </c>
      <c r="D3981">
        <v>1</v>
      </c>
      <c r="E3981">
        <v>1</v>
      </c>
      <c r="F3981">
        <v>1</v>
      </c>
      <c r="G3981">
        <v>0</v>
      </c>
      <c r="H3981" t="s">
        <v>7590</v>
      </c>
      <c r="I3981" t="s">
        <v>10419</v>
      </c>
      <c r="J3981" t="s">
        <v>10420</v>
      </c>
      <c r="K3981" s="1">
        <v>42339</v>
      </c>
      <c r="L3981" s="1">
        <v>42339</v>
      </c>
      <c r="M3981" t="s">
        <v>10420</v>
      </c>
      <c r="N3981">
        <v>0</v>
      </c>
      <c r="O3981" t="s">
        <v>7451</v>
      </c>
      <c r="P3981">
        <v>0</v>
      </c>
      <c r="Q3981">
        <v>1</v>
      </c>
      <c r="T3981" t="str">
        <f>IF(LEN(A3981)=2,MID(A3981,1,1),IF(LEN(A3981)=3,MID(A3981,1,2),IF(LEN(A3981)=5,MID(A3981,1,3),IF(LEN(A3981)=7,MID(A3981,1,5),IF(LEN(A3981)=1,"")))))</f>
        <v>813</v>
      </c>
      <c r="U3981">
        <f>IF(LEN(A3981)=7,0,1)</f>
        <v>1</v>
      </c>
      <c r="V3981">
        <f t="shared" si="124"/>
        <v>1</v>
      </c>
      <c r="W3981">
        <f>IF(OR(LEFT(A3981)="1", LEFT(A3981)="2",LEFT(A3981)="3"),1,0)</f>
        <v>0</v>
      </c>
      <c r="Y3981" t="str">
        <f t="shared" si="125"/>
        <v>Bagian Laba atas penyertaan modal pada Perusahaan Milik Daerah/BUMD - LO</v>
      </c>
      <c r="AB3981" t="str">
        <f>IF(LEFT(A3981)="1","D",IF(LEFT(A3981)="2","K",IF(LEFT(A3981)="3","K",IF(LEFT(A3981)="4","K",IF(LEFT(A3981)="5","D",IF(LEFT(A3981)="6","D",IF(LEFT(A3981)="8","K",IF(LEFT(A3981)="9","D"))))))))</f>
        <v>K</v>
      </c>
      <c r="AD3981">
        <f>IF(LEFT(A3981)="4",1,IF(LEFT(A3981)="5",1,IF(LEFT(A3981)="6",1,0)))</f>
        <v>0</v>
      </c>
      <c r="AE3981">
        <f>IF(LEFT(A3981)="8",1,IF(LEFT(A3981)="9",1,0))</f>
        <v>1</v>
      </c>
      <c r="AF3981" t="str">
        <f>LEFT(A3981)</f>
        <v>8</v>
      </c>
    </row>
    <row r="3982" spans="1:32" x14ac:dyDescent="0.25">
      <c r="A3982" t="s">
        <v>7591</v>
      </c>
      <c r="B3982" t="s">
        <v>7592</v>
      </c>
      <c r="C3982" t="s">
        <v>7589</v>
      </c>
      <c r="D3982">
        <v>1</v>
      </c>
      <c r="E3982">
        <v>0</v>
      </c>
      <c r="F3982">
        <v>1</v>
      </c>
      <c r="G3982">
        <v>0</v>
      </c>
      <c r="H3982" t="s">
        <v>7592</v>
      </c>
      <c r="I3982" t="s">
        <v>10419</v>
      </c>
      <c r="J3982" t="s">
        <v>10420</v>
      </c>
      <c r="K3982" s="1">
        <v>42339</v>
      </c>
      <c r="L3982" s="1">
        <v>42339</v>
      </c>
      <c r="M3982" t="s">
        <v>10420</v>
      </c>
      <c r="N3982">
        <v>0</v>
      </c>
      <c r="O3982" t="s">
        <v>7451</v>
      </c>
      <c r="P3982">
        <v>0</v>
      </c>
      <c r="Q3982">
        <v>1</v>
      </c>
      <c r="T3982" t="str">
        <f>IF(LEN(A3982)=2,MID(A3982,1,1),IF(LEN(A3982)=3,MID(A3982,1,2),IF(LEN(A3982)=5,MID(A3982,1,3),IF(LEN(A3982)=7,MID(A3982,1,5),IF(LEN(A3982)=1,"")))))</f>
        <v>81301</v>
      </c>
      <c r="U3982">
        <f>IF(LEN(A3982)=7,0,1)</f>
        <v>0</v>
      </c>
      <c r="V3982">
        <f t="shared" si="124"/>
        <v>1</v>
      </c>
      <c r="W3982">
        <f>IF(OR(LEFT(A3982)="1", LEFT(A3982)="2",LEFT(A3982)="3"),1,0)</f>
        <v>0</v>
      </c>
      <c r="Y3982" t="str">
        <f t="shared" si="125"/>
        <v>Perusahaan Daerah Air Bersih - LO</v>
      </c>
      <c r="AB3982" t="str">
        <f>IF(LEFT(A3982)="1","D",IF(LEFT(A3982)="2","K",IF(LEFT(A3982)="3","K",IF(LEFT(A3982)="4","K",IF(LEFT(A3982)="5","D",IF(LEFT(A3982)="6","D",IF(LEFT(A3982)="8","K",IF(LEFT(A3982)="9","D"))))))))</f>
        <v>K</v>
      </c>
      <c r="AD3982">
        <f>IF(LEFT(A3982)="4",1,IF(LEFT(A3982)="5",1,IF(LEFT(A3982)="6",1,0)))</f>
        <v>0</v>
      </c>
      <c r="AE3982">
        <f>IF(LEFT(A3982)="8",1,IF(LEFT(A3982)="9",1,0))</f>
        <v>1</v>
      </c>
      <c r="AF3982" t="str">
        <f>LEFT(A3982)</f>
        <v>8</v>
      </c>
    </row>
    <row r="3983" spans="1:32" x14ac:dyDescent="0.25">
      <c r="A3983" t="s">
        <v>7593</v>
      </c>
      <c r="B3983" t="s">
        <v>7594</v>
      </c>
      <c r="C3983" t="s">
        <v>7589</v>
      </c>
      <c r="D3983">
        <v>1</v>
      </c>
      <c r="E3983">
        <v>0</v>
      </c>
      <c r="F3983">
        <v>1</v>
      </c>
      <c r="G3983">
        <v>0</v>
      </c>
      <c r="H3983" t="s">
        <v>7594</v>
      </c>
      <c r="I3983" t="s">
        <v>10419</v>
      </c>
      <c r="J3983" t="s">
        <v>10420</v>
      </c>
      <c r="K3983" s="1">
        <v>42339</v>
      </c>
      <c r="L3983" s="1">
        <v>42339</v>
      </c>
      <c r="M3983" t="s">
        <v>10420</v>
      </c>
      <c r="N3983">
        <v>0</v>
      </c>
      <c r="O3983" t="s">
        <v>7451</v>
      </c>
      <c r="P3983">
        <v>0</v>
      </c>
      <c r="Q3983">
        <v>1</v>
      </c>
      <c r="T3983" t="str">
        <f>IF(LEN(A3983)=2,MID(A3983,1,1),IF(LEN(A3983)=3,MID(A3983,1,2),IF(LEN(A3983)=5,MID(A3983,1,3),IF(LEN(A3983)=7,MID(A3983,1,5),IF(LEN(A3983)=1,"")))))</f>
        <v>81301</v>
      </c>
      <c r="U3983">
        <f>IF(LEN(A3983)=7,0,1)</f>
        <v>0</v>
      </c>
      <c r="V3983">
        <f t="shared" si="124"/>
        <v>1</v>
      </c>
      <c r="W3983">
        <f>IF(OR(LEFT(A3983)="1", LEFT(A3983)="2",LEFT(A3983)="3"),1,0)</f>
        <v>0</v>
      </c>
      <c r="Y3983" t="str">
        <f t="shared" si="125"/>
        <v>PT Bank Jatim - LO</v>
      </c>
      <c r="AB3983" t="str">
        <f>IF(LEFT(A3983)="1","D",IF(LEFT(A3983)="2","K",IF(LEFT(A3983)="3","K",IF(LEFT(A3983)="4","K",IF(LEFT(A3983)="5","D",IF(LEFT(A3983)="6","D",IF(LEFT(A3983)="8","K",IF(LEFT(A3983)="9","D"))))))))</f>
        <v>K</v>
      </c>
      <c r="AD3983">
        <f>IF(LEFT(A3983)="4",1,IF(LEFT(A3983)="5",1,IF(LEFT(A3983)="6",1,0)))</f>
        <v>0</v>
      </c>
      <c r="AE3983">
        <f>IF(LEFT(A3983)="8",1,IF(LEFT(A3983)="9",1,0))</f>
        <v>1</v>
      </c>
      <c r="AF3983" t="str">
        <f>LEFT(A3983)</f>
        <v>8</v>
      </c>
    </row>
    <row r="3984" spans="1:32" x14ac:dyDescent="0.25">
      <c r="A3984" t="s">
        <v>7595</v>
      </c>
      <c r="B3984" t="s">
        <v>7596</v>
      </c>
      <c r="C3984" t="s">
        <v>7589</v>
      </c>
      <c r="D3984">
        <v>1</v>
      </c>
      <c r="E3984">
        <v>0</v>
      </c>
      <c r="F3984">
        <v>1</v>
      </c>
      <c r="G3984">
        <v>0</v>
      </c>
      <c r="H3984" t="s">
        <v>7596</v>
      </c>
      <c r="I3984" t="s">
        <v>10419</v>
      </c>
      <c r="J3984" t="s">
        <v>10420</v>
      </c>
      <c r="K3984" s="1">
        <v>42339</v>
      </c>
      <c r="L3984" s="1">
        <v>42339</v>
      </c>
      <c r="M3984" t="s">
        <v>10420</v>
      </c>
      <c r="N3984">
        <v>0</v>
      </c>
      <c r="O3984" t="s">
        <v>7451</v>
      </c>
      <c r="P3984">
        <v>0</v>
      </c>
      <c r="Q3984">
        <v>1</v>
      </c>
      <c r="T3984" t="str">
        <f>IF(LEN(A3984)=2,MID(A3984,1,1),IF(LEN(A3984)=3,MID(A3984,1,2),IF(LEN(A3984)=5,MID(A3984,1,3),IF(LEN(A3984)=7,MID(A3984,1,5),IF(LEN(A3984)=1,"")))))</f>
        <v>81301</v>
      </c>
      <c r="U3984">
        <f>IF(LEN(A3984)=7,0,1)</f>
        <v>0</v>
      </c>
      <c r="V3984">
        <f t="shared" si="124"/>
        <v>1</v>
      </c>
      <c r="W3984">
        <f>IF(OR(LEFT(A3984)="1", LEFT(A3984)="2",LEFT(A3984)="3"),1,0)</f>
        <v>0</v>
      </c>
      <c r="Y3984" t="str">
        <f t="shared" si="125"/>
        <v>PT BPR Jatim - LO</v>
      </c>
      <c r="AB3984" t="str">
        <f>IF(LEFT(A3984)="1","D",IF(LEFT(A3984)="2","K",IF(LEFT(A3984)="3","K",IF(LEFT(A3984)="4","K",IF(LEFT(A3984)="5","D",IF(LEFT(A3984)="6","D",IF(LEFT(A3984)="8","K",IF(LEFT(A3984)="9","D"))))))))</f>
        <v>K</v>
      </c>
      <c r="AD3984">
        <f>IF(LEFT(A3984)="4",1,IF(LEFT(A3984)="5",1,IF(LEFT(A3984)="6",1,0)))</f>
        <v>0</v>
      </c>
      <c r="AE3984">
        <f>IF(LEFT(A3984)="8",1,IF(LEFT(A3984)="9",1,0))</f>
        <v>1</v>
      </c>
      <c r="AF3984" t="str">
        <f>LEFT(A3984)</f>
        <v>8</v>
      </c>
    </row>
    <row r="3985" spans="1:32" x14ac:dyDescent="0.25">
      <c r="A3985" t="s">
        <v>7597</v>
      </c>
      <c r="B3985" t="s">
        <v>7598</v>
      </c>
      <c r="C3985" t="s">
        <v>7589</v>
      </c>
      <c r="D3985">
        <v>1</v>
      </c>
      <c r="E3985">
        <v>0</v>
      </c>
      <c r="F3985">
        <v>1</v>
      </c>
      <c r="G3985">
        <v>0</v>
      </c>
      <c r="H3985" t="s">
        <v>7598</v>
      </c>
      <c r="I3985" t="s">
        <v>10419</v>
      </c>
      <c r="J3985" t="s">
        <v>10420</v>
      </c>
      <c r="K3985" s="1">
        <v>42339</v>
      </c>
      <c r="L3985" s="1">
        <v>42339</v>
      </c>
      <c r="M3985" t="s">
        <v>10420</v>
      </c>
      <c r="N3985">
        <v>0</v>
      </c>
      <c r="O3985" t="s">
        <v>7451</v>
      </c>
      <c r="P3985">
        <v>0</v>
      </c>
      <c r="Q3985">
        <v>1</v>
      </c>
      <c r="T3985" t="str">
        <f>IF(LEN(A3985)=2,MID(A3985,1,1),IF(LEN(A3985)=3,MID(A3985,1,2),IF(LEN(A3985)=5,MID(A3985,1,3),IF(LEN(A3985)=7,MID(A3985,1,5),IF(LEN(A3985)=1,"")))))</f>
        <v>81301</v>
      </c>
      <c r="U3985">
        <f>IF(LEN(A3985)=7,0,1)</f>
        <v>0</v>
      </c>
      <c r="V3985">
        <f t="shared" si="124"/>
        <v>1</v>
      </c>
      <c r="W3985">
        <f>IF(OR(LEFT(A3985)="1", LEFT(A3985)="2",LEFT(A3985)="3"),1,0)</f>
        <v>0</v>
      </c>
      <c r="Y3985" t="str">
        <f t="shared" si="125"/>
        <v>PT PWU (Panca Wira Usaha) - LO</v>
      </c>
      <c r="AB3985" t="str">
        <f>IF(LEFT(A3985)="1","D",IF(LEFT(A3985)="2","K",IF(LEFT(A3985)="3","K",IF(LEFT(A3985)="4","K",IF(LEFT(A3985)="5","D",IF(LEFT(A3985)="6","D",IF(LEFT(A3985)="8","K",IF(LEFT(A3985)="9","D"))))))))</f>
        <v>K</v>
      </c>
      <c r="AD3985">
        <f>IF(LEFT(A3985)="4",1,IF(LEFT(A3985)="5",1,IF(LEFT(A3985)="6",1,0)))</f>
        <v>0</v>
      </c>
      <c r="AE3985">
        <f>IF(LEFT(A3985)="8",1,IF(LEFT(A3985)="9",1,0))</f>
        <v>1</v>
      </c>
      <c r="AF3985" t="str">
        <f>LEFT(A3985)</f>
        <v>8</v>
      </c>
    </row>
    <row r="3986" spans="1:32" x14ac:dyDescent="0.25">
      <c r="A3986" t="s">
        <v>7599</v>
      </c>
      <c r="B3986" t="s">
        <v>7600</v>
      </c>
      <c r="C3986" t="s">
        <v>7589</v>
      </c>
      <c r="D3986">
        <v>1</v>
      </c>
      <c r="E3986">
        <v>0</v>
      </c>
      <c r="F3986">
        <v>1</v>
      </c>
      <c r="G3986">
        <v>0</v>
      </c>
      <c r="H3986" t="s">
        <v>7600</v>
      </c>
      <c r="I3986" t="s">
        <v>10419</v>
      </c>
      <c r="J3986" t="s">
        <v>10420</v>
      </c>
      <c r="K3986" s="1">
        <v>42339</v>
      </c>
      <c r="L3986" s="1">
        <v>42339</v>
      </c>
      <c r="M3986" t="s">
        <v>10420</v>
      </c>
      <c r="N3986">
        <v>0</v>
      </c>
      <c r="O3986" t="s">
        <v>7451</v>
      </c>
      <c r="P3986">
        <v>0</v>
      </c>
      <c r="Q3986">
        <v>1</v>
      </c>
      <c r="T3986" t="str">
        <f>IF(LEN(A3986)=2,MID(A3986,1,1),IF(LEN(A3986)=3,MID(A3986,1,2),IF(LEN(A3986)=5,MID(A3986,1,3),IF(LEN(A3986)=7,MID(A3986,1,5),IF(LEN(A3986)=1,"")))))</f>
        <v>81301</v>
      </c>
      <c r="U3986">
        <f>IF(LEN(A3986)=7,0,1)</f>
        <v>0</v>
      </c>
      <c r="V3986">
        <f t="shared" si="124"/>
        <v>1</v>
      </c>
      <c r="W3986">
        <f>IF(OR(LEFT(A3986)="1", LEFT(A3986)="2",LEFT(A3986)="3"),1,0)</f>
        <v>0</v>
      </c>
      <c r="Y3986" t="str">
        <f t="shared" si="125"/>
        <v>PT JIM (Jatim Investment Management) - LO</v>
      </c>
      <c r="AB3986" t="str">
        <f>IF(LEFT(A3986)="1","D",IF(LEFT(A3986)="2","K",IF(LEFT(A3986)="3","K",IF(LEFT(A3986)="4","K",IF(LEFT(A3986)="5","D",IF(LEFT(A3986)="6","D",IF(LEFT(A3986)="8","K",IF(LEFT(A3986)="9","D"))))))))</f>
        <v>K</v>
      </c>
      <c r="AD3986">
        <f>IF(LEFT(A3986)="4",1,IF(LEFT(A3986)="5",1,IF(LEFT(A3986)="6",1,0)))</f>
        <v>0</v>
      </c>
      <c r="AE3986">
        <f>IF(LEFT(A3986)="8",1,IF(LEFT(A3986)="9",1,0))</f>
        <v>1</v>
      </c>
      <c r="AF3986" t="str">
        <f>LEFT(A3986)</f>
        <v>8</v>
      </c>
    </row>
    <row r="3987" spans="1:32" x14ac:dyDescent="0.25">
      <c r="A3987" t="s">
        <v>7601</v>
      </c>
      <c r="B3987" t="s">
        <v>7602</v>
      </c>
      <c r="C3987" t="s">
        <v>7589</v>
      </c>
      <c r="D3987">
        <v>1</v>
      </c>
      <c r="E3987">
        <v>0</v>
      </c>
      <c r="F3987">
        <v>1</v>
      </c>
      <c r="G3987">
        <v>0</v>
      </c>
      <c r="H3987" t="s">
        <v>7602</v>
      </c>
      <c r="I3987" t="s">
        <v>10419</v>
      </c>
      <c r="J3987" t="s">
        <v>10420</v>
      </c>
      <c r="K3987" s="1">
        <v>42339</v>
      </c>
      <c r="L3987" s="1">
        <v>42339</v>
      </c>
      <c r="M3987" t="s">
        <v>10420</v>
      </c>
      <c r="N3987">
        <v>0</v>
      </c>
      <c r="O3987" t="s">
        <v>7451</v>
      </c>
      <c r="P3987">
        <v>0</v>
      </c>
      <c r="Q3987">
        <v>1</v>
      </c>
      <c r="T3987" t="str">
        <f>IF(LEN(A3987)=2,MID(A3987,1,1),IF(LEN(A3987)=3,MID(A3987,1,2),IF(LEN(A3987)=5,MID(A3987,1,3),IF(LEN(A3987)=7,MID(A3987,1,5),IF(LEN(A3987)=1,"")))))</f>
        <v>81301</v>
      </c>
      <c r="U3987">
        <f>IF(LEN(A3987)=7,0,1)</f>
        <v>0</v>
      </c>
      <c r="V3987">
        <f t="shared" si="124"/>
        <v>1</v>
      </c>
      <c r="W3987">
        <f>IF(OR(LEFT(A3987)="1", LEFT(A3987)="2",LEFT(A3987)="3"),1,0)</f>
        <v>0</v>
      </c>
      <c r="Y3987" t="str">
        <f t="shared" si="125"/>
        <v>PT JKU (Jatim Krida Utama) - LO</v>
      </c>
      <c r="AB3987" t="str">
        <f>IF(LEFT(A3987)="1","D",IF(LEFT(A3987)="2","K",IF(LEFT(A3987)="3","K",IF(LEFT(A3987)="4","K",IF(LEFT(A3987)="5","D",IF(LEFT(A3987)="6","D",IF(LEFT(A3987)="8","K",IF(LEFT(A3987)="9","D"))))))))</f>
        <v>K</v>
      </c>
      <c r="AD3987">
        <f>IF(LEFT(A3987)="4",1,IF(LEFT(A3987)="5",1,IF(LEFT(A3987)="6",1,0)))</f>
        <v>0</v>
      </c>
      <c r="AE3987">
        <f>IF(LEFT(A3987)="8",1,IF(LEFT(A3987)="9",1,0))</f>
        <v>1</v>
      </c>
      <c r="AF3987" t="str">
        <f>LEFT(A3987)</f>
        <v>8</v>
      </c>
    </row>
    <row r="3988" spans="1:32" x14ac:dyDescent="0.25">
      <c r="A3988" t="s">
        <v>7603</v>
      </c>
      <c r="B3988" t="s">
        <v>7604</v>
      </c>
      <c r="C3988" t="s">
        <v>7589</v>
      </c>
      <c r="D3988">
        <v>1</v>
      </c>
      <c r="E3988">
        <v>0</v>
      </c>
      <c r="F3988">
        <v>1</v>
      </c>
      <c r="G3988">
        <v>0</v>
      </c>
      <c r="H3988" t="s">
        <v>7604</v>
      </c>
      <c r="I3988" t="s">
        <v>10419</v>
      </c>
      <c r="J3988" t="s">
        <v>10420</v>
      </c>
      <c r="K3988" s="1">
        <v>42339</v>
      </c>
      <c r="L3988" s="1">
        <v>42339</v>
      </c>
      <c r="M3988" t="s">
        <v>10420</v>
      </c>
      <c r="N3988">
        <v>0</v>
      </c>
      <c r="O3988" t="s">
        <v>7451</v>
      </c>
      <c r="P3988">
        <v>0</v>
      </c>
      <c r="Q3988">
        <v>1</v>
      </c>
      <c r="T3988" t="str">
        <f>IF(LEN(A3988)=2,MID(A3988,1,1),IF(LEN(A3988)=3,MID(A3988,1,2),IF(LEN(A3988)=5,MID(A3988,1,3),IF(LEN(A3988)=7,MID(A3988,1,5),IF(LEN(A3988)=1,"")))))</f>
        <v>81301</v>
      </c>
      <c r="U3988">
        <f>IF(LEN(A3988)=7,0,1)</f>
        <v>0</v>
      </c>
      <c r="V3988">
        <f t="shared" si="124"/>
        <v>1</v>
      </c>
      <c r="W3988">
        <f>IF(OR(LEFT(A3988)="1", LEFT(A3988)="2",LEFT(A3988)="3"),1,0)</f>
        <v>0</v>
      </c>
      <c r="Y3988" t="str">
        <f t="shared" si="125"/>
        <v>PT JGU (Jatim Grha Utama) - LO</v>
      </c>
      <c r="AB3988" t="str">
        <f>IF(LEFT(A3988)="1","D",IF(LEFT(A3988)="2","K",IF(LEFT(A3988)="3","K",IF(LEFT(A3988)="4","K",IF(LEFT(A3988)="5","D",IF(LEFT(A3988)="6","D",IF(LEFT(A3988)="8","K",IF(LEFT(A3988)="9","D"))))))))</f>
        <v>K</v>
      </c>
      <c r="AD3988">
        <f>IF(LEFT(A3988)="4",1,IF(LEFT(A3988)="5",1,IF(LEFT(A3988)="6",1,0)))</f>
        <v>0</v>
      </c>
      <c r="AE3988">
        <f>IF(LEFT(A3988)="8",1,IF(LEFT(A3988)="9",1,0))</f>
        <v>1</v>
      </c>
      <c r="AF3988" t="str">
        <f>LEFT(A3988)</f>
        <v>8</v>
      </c>
    </row>
    <row r="3989" spans="1:32" x14ac:dyDescent="0.25">
      <c r="A3989" t="s">
        <v>7605</v>
      </c>
      <c r="B3989" t="s">
        <v>7606</v>
      </c>
      <c r="C3989" t="s">
        <v>7589</v>
      </c>
      <c r="D3989">
        <v>1</v>
      </c>
      <c r="E3989">
        <v>0</v>
      </c>
      <c r="F3989">
        <v>1</v>
      </c>
      <c r="G3989">
        <v>0</v>
      </c>
      <c r="H3989" t="s">
        <v>7606</v>
      </c>
      <c r="I3989" t="s">
        <v>10419</v>
      </c>
      <c r="J3989" t="s">
        <v>10420</v>
      </c>
      <c r="K3989" s="1">
        <v>42339</v>
      </c>
      <c r="L3989" s="1">
        <v>42339</v>
      </c>
      <c r="M3989" t="s">
        <v>10420</v>
      </c>
      <c r="N3989">
        <v>0</v>
      </c>
      <c r="O3989" t="s">
        <v>7451</v>
      </c>
      <c r="P3989">
        <v>0</v>
      </c>
      <c r="Q3989">
        <v>1</v>
      </c>
      <c r="T3989" t="str">
        <f>IF(LEN(A3989)=2,MID(A3989,1,1),IF(LEN(A3989)=3,MID(A3989,1,2),IF(LEN(A3989)=5,MID(A3989,1,3),IF(LEN(A3989)=7,MID(A3989,1,5),IF(LEN(A3989)=1,"")))))</f>
        <v>81301</v>
      </c>
      <c r="U3989">
        <f>IF(LEN(A3989)=7,0,1)</f>
        <v>0</v>
      </c>
      <c r="V3989">
        <f t="shared" si="124"/>
        <v>1</v>
      </c>
      <c r="W3989">
        <f>IF(OR(LEFT(A3989)="1", LEFT(A3989)="2",LEFT(A3989)="3"),1,0)</f>
        <v>0</v>
      </c>
      <c r="Y3989" t="str">
        <f t="shared" si="125"/>
        <v>PT PJU (Petrogas Jatim Utama) - LO</v>
      </c>
      <c r="AB3989" t="str">
        <f>IF(LEFT(A3989)="1","D",IF(LEFT(A3989)="2","K",IF(LEFT(A3989)="3","K",IF(LEFT(A3989)="4","K",IF(LEFT(A3989)="5","D",IF(LEFT(A3989)="6","D",IF(LEFT(A3989)="8","K",IF(LEFT(A3989)="9","D"))))))))</f>
        <v>K</v>
      </c>
      <c r="AD3989">
        <f>IF(LEFT(A3989)="4",1,IF(LEFT(A3989)="5",1,IF(LEFT(A3989)="6",1,0)))</f>
        <v>0</v>
      </c>
      <c r="AE3989">
        <f>IF(LEFT(A3989)="8",1,IF(LEFT(A3989)="9",1,0))</f>
        <v>1</v>
      </c>
      <c r="AF3989" t="str">
        <f>LEFT(A3989)</f>
        <v>8</v>
      </c>
    </row>
    <row r="3990" spans="1:32" x14ac:dyDescent="0.25">
      <c r="A3990" t="s">
        <v>7607</v>
      </c>
      <c r="B3990" t="s">
        <v>7608</v>
      </c>
      <c r="C3990" t="s">
        <v>7589</v>
      </c>
      <c r="D3990">
        <v>1</v>
      </c>
      <c r="E3990">
        <v>0</v>
      </c>
      <c r="F3990">
        <v>1</v>
      </c>
      <c r="G3990">
        <v>0</v>
      </c>
      <c r="H3990" t="s">
        <v>7608</v>
      </c>
      <c r="I3990" t="s">
        <v>10419</v>
      </c>
      <c r="J3990" t="s">
        <v>10420</v>
      </c>
      <c r="K3990" s="1">
        <v>42339</v>
      </c>
      <c r="L3990" s="1">
        <v>42339</v>
      </c>
      <c r="M3990" t="s">
        <v>10420</v>
      </c>
      <c r="N3990">
        <v>0</v>
      </c>
      <c r="O3990" t="s">
        <v>7451</v>
      </c>
      <c r="P3990">
        <v>0</v>
      </c>
      <c r="Q3990">
        <v>1</v>
      </c>
      <c r="T3990" t="str">
        <f>IF(LEN(A3990)=2,MID(A3990,1,1),IF(LEN(A3990)=3,MID(A3990,1,2),IF(LEN(A3990)=5,MID(A3990,1,3),IF(LEN(A3990)=7,MID(A3990,1,5),IF(LEN(A3990)=1,"")))))</f>
        <v>81301</v>
      </c>
      <c r="U3990">
        <f>IF(LEN(A3990)=7,0,1)</f>
        <v>0</v>
      </c>
      <c r="V3990">
        <f t="shared" si="124"/>
        <v>1</v>
      </c>
      <c r="W3990">
        <f>IF(OR(LEFT(A3990)="1", LEFT(A3990)="2",LEFT(A3990)="3"),1,0)</f>
        <v>0</v>
      </c>
      <c r="Y3990" t="str">
        <f t="shared" si="125"/>
        <v>PT JMU (Jatim Marga Utama) - LO</v>
      </c>
      <c r="AB3990" t="str">
        <f>IF(LEFT(A3990)="1","D",IF(LEFT(A3990)="2","K",IF(LEFT(A3990)="3","K",IF(LEFT(A3990)="4","K",IF(LEFT(A3990)="5","D",IF(LEFT(A3990)="6","D",IF(LEFT(A3990)="8","K",IF(LEFT(A3990)="9","D"))))))))</f>
        <v>K</v>
      </c>
      <c r="AD3990">
        <f>IF(LEFT(A3990)="4",1,IF(LEFT(A3990)="5",1,IF(LEFT(A3990)="6",1,0)))</f>
        <v>0</v>
      </c>
      <c r="AE3990">
        <f>IF(LEFT(A3990)="8",1,IF(LEFT(A3990)="9",1,0))</f>
        <v>1</v>
      </c>
      <c r="AF3990" t="str">
        <f>LEFT(A3990)</f>
        <v>8</v>
      </c>
    </row>
    <row r="3991" spans="1:32" x14ac:dyDescent="0.25">
      <c r="A3991" t="s">
        <v>7609</v>
      </c>
      <c r="B3991" t="s">
        <v>7610</v>
      </c>
      <c r="C3991" t="s">
        <v>7589</v>
      </c>
      <c r="D3991">
        <v>1</v>
      </c>
      <c r="E3991">
        <v>0</v>
      </c>
      <c r="F3991">
        <v>1</v>
      </c>
      <c r="G3991">
        <v>0</v>
      </c>
      <c r="H3991" t="s">
        <v>7610</v>
      </c>
      <c r="I3991" t="s">
        <v>10419</v>
      </c>
      <c r="J3991" t="s">
        <v>10420</v>
      </c>
      <c r="K3991" s="1">
        <v>42339</v>
      </c>
      <c r="L3991" s="1">
        <v>42339</v>
      </c>
      <c r="M3991" t="s">
        <v>10420</v>
      </c>
      <c r="N3991">
        <v>0</v>
      </c>
      <c r="O3991" t="s">
        <v>7451</v>
      </c>
      <c r="P3991">
        <v>0</v>
      </c>
      <c r="Q3991">
        <v>1</v>
      </c>
      <c r="T3991" t="str">
        <f>IF(LEN(A3991)=2,MID(A3991,1,1),IF(LEN(A3991)=3,MID(A3991,1,2),IF(LEN(A3991)=5,MID(A3991,1,3),IF(LEN(A3991)=7,MID(A3991,1,5),IF(LEN(A3991)=1,"")))))</f>
        <v>81301</v>
      </c>
      <c r="U3991">
        <f>IF(LEN(A3991)=7,0,1)</f>
        <v>0</v>
      </c>
      <c r="V3991">
        <f t="shared" si="124"/>
        <v>1</v>
      </c>
      <c r="W3991">
        <f>IF(OR(LEFT(A3991)="1", LEFT(A3991)="2",LEFT(A3991)="3"),1,0)</f>
        <v>0</v>
      </c>
      <c r="Y3991" t="str">
        <f t="shared" si="125"/>
        <v>PT Jamkrida (Jaminan Kredit Daerah) - LO</v>
      </c>
      <c r="AB3991" t="str">
        <f>IF(LEFT(A3991)="1","D",IF(LEFT(A3991)="2","K",IF(LEFT(A3991)="3","K",IF(LEFT(A3991)="4","K",IF(LEFT(A3991)="5","D",IF(LEFT(A3991)="6","D",IF(LEFT(A3991)="8","K",IF(LEFT(A3991)="9","D"))))))))</f>
        <v>K</v>
      </c>
      <c r="AD3991">
        <f>IF(LEFT(A3991)="4",1,IF(LEFT(A3991)="5",1,IF(LEFT(A3991)="6",1,0)))</f>
        <v>0</v>
      </c>
      <c r="AE3991">
        <f>IF(LEFT(A3991)="8",1,IF(LEFT(A3991)="9",1,0))</f>
        <v>1</v>
      </c>
      <c r="AF3991" t="str">
        <f>LEFT(A3991)</f>
        <v>8</v>
      </c>
    </row>
    <row r="3992" spans="1:32" x14ac:dyDescent="0.25">
      <c r="A3992" t="s">
        <v>7611</v>
      </c>
      <c r="B3992" t="s">
        <v>7612</v>
      </c>
      <c r="C3992" t="s">
        <v>7587</v>
      </c>
      <c r="D3992">
        <v>1</v>
      </c>
      <c r="E3992">
        <v>1</v>
      </c>
      <c r="F3992">
        <v>1</v>
      </c>
      <c r="G3992">
        <v>0</v>
      </c>
      <c r="H3992" t="s">
        <v>7612</v>
      </c>
      <c r="I3992" t="s">
        <v>10419</v>
      </c>
      <c r="J3992" t="s">
        <v>10420</v>
      </c>
      <c r="K3992" s="1">
        <v>42339</v>
      </c>
      <c r="L3992" s="1">
        <v>42339</v>
      </c>
      <c r="M3992" t="s">
        <v>10420</v>
      </c>
      <c r="N3992">
        <v>0</v>
      </c>
      <c r="O3992" t="s">
        <v>7451</v>
      </c>
      <c r="P3992">
        <v>0</v>
      </c>
      <c r="Q3992">
        <v>1</v>
      </c>
      <c r="T3992" t="str">
        <f>IF(LEN(A3992)=2,MID(A3992,1,1),IF(LEN(A3992)=3,MID(A3992,1,2),IF(LEN(A3992)=5,MID(A3992,1,3),IF(LEN(A3992)=7,MID(A3992,1,5),IF(LEN(A3992)=1,"")))))</f>
        <v>813</v>
      </c>
      <c r="U3992">
        <f>IF(LEN(A3992)=7,0,1)</f>
        <v>1</v>
      </c>
      <c r="V3992">
        <f t="shared" si="124"/>
        <v>1</v>
      </c>
      <c r="W3992">
        <f>IF(OR(LEFT(A3992)="1", LEFT(A3992)="2",LEFT(A3992)="3"),1,0)</f>
        <v>0</v>
      </c>
      <c r="Y3992" t="str">
        <f t="shared" si="125"/>
        <v>Bagian Laba atas penyertaan modal pada Perusahaan Milik Pemerintah/BUMN - LO</v>
      </c>
      <c r="AB3992" t="str">
        <f>IF(LEFT(A3992)="1","D",IF(LEFT(A3992)="2","K",IF(LEFT(A3992)="3","K",IF(LEFT(A3992)="4","K",IF(LEFT(A3992)="5","D",IF(LEFT(A3992)="6","D",IF(LEFT(A3992)="8","K",IF(LEFT(A3992)="9","D"))))))))</f>
        <v>K</v>
      </c>
      <c r="AD3992">
        <f>IF(LEFT(A3992)="4",1,IF(LEFT(A3992)="5",1,IF(LEFT(A3992)="6",1,0)))</f>
        <v>0</v>
      </c>
      <c r="AE3992">
        <f>IF(LEFT(A3992)="8",1,IF(LEFT(A3992)="9",1,0))</f>
        <v>1</v>
      </c>
      <c r="AF3992" t="str">
        <f>LEFT(A3992)</f>
        <v>8</v>
      </c>
    </row>
    <row r="3993" spans="1:32" x14ac:dyDescent="0.25">
      <c r="A3993" t="s">
        <v>7613</v>
      </c>
      <c r="B3993" t="s">
        <v>7614</v>
      </c>
      <c r="C3993" t="s">
        <v>7611</v>
      </c>
      <c r="D3993">
        <v>1</v>
      </c>
      <c r="E3993">
        <v>0</v>
      </c>
      <c r="F3993">
        <v>1</v>
      </c>
      <c r="G3993">
        <v>0</v>
      </c>
      <c r="H3993" t="s">
        <v>7614</v>
      </c>
      <c r="I3993" t="s">
        <v>10419</v>
      </c>
      <c r="J3993" t="s">
        <v>10420</v>
      </c>
      <c r="K3993" s="1">
        <v>42339</v>
      </c>
      <c r="L3993" s="1">
        <v>42339</v>
      </c>
      <c r="M3993" t="s">
        <v>10420</v>
      </c>
      <c r="N3993">
        <v>0</v>
      </c>
      <c r="O3993" t="s">
        <v>7451</v>
      </c>
      <c r="P3993">
        <v>0</v>
      </c>
      <c r="Q3993">
        <v>1</v>
      </c>
      <c r="T3993" t="str">
        <f>IF(LEN(A3993)=2,MID(A3993,1,1),IF(LEN(A3993)=3,MID(A3993,1,2),IF(LEN(A3993)=5,MID(A3993,1,3),IF(LEN(A3993)=7,MID(A3993,1,5),IF(LEN(A3993)=1,"")))))</f>
        <v>81302</v>
      </c>
      <c r="U3993">
        <f>IF(LEN(A3993)=7,0,1)</f>
        <v>0</v>
      </c>
      <c r="V3993">
        <f t="shared" si="124"/>
        <v>1</v>
      </c>
      <c r="W3993">
        <f>IF(OR(LEFT(A3993)="1", LEFT(A3993)="2",LEFT(A3993)="3"),1,0)</f>
        <v>0</v>
      </c>
      <c r="Y3993" t="str">
        <f t="shared" si="125"/>
        <v>PT SIER (Surabaya Industri Estate Rungkut) - LO</v>
      </c>
      <c r="AB3993" t="str">
        <f>IF(LEFT(A3993)="1","D",IF(LEFT(A3993)="2","K",IF(LEFT(A3993)="3","K",IF(LEFT(A3993)="4","K",IF(LEFT(A3993)="5","D",IF(LEFT(A3993)="6","D",IF(LEFT(A3993)="8","K",IF(LEFT(A3993)="9","D"))))))))</f>
        <v>K</v>
      </c>
      <c r="AD3993">
        <f>IF(LEFT(A3993)="4",1,IF(LEFT(A3993)="5",1,IF(LEFT(A3993)="6",1,0)))</f>
        <v>0</v>
      </c>
      <c r="AE3993">
        <f>IF(LEFT(A3993)="8",1,IF(LEFT(A3993)="9",1,0))</f>
        <v>1</v>
      </c>
      <c r="AF3993" t="str">
        <f>LEFT(A3993)</f>
        <v>8</v>
      </c>
    </row>
    <row r="3994" spans="1:32" x14ac:dyDescent="0.25">
      <c r="A3994" t="s">
        <v>7615</v>
      </c>
      <c r="B3994" t="s">
        <v>7616</v>
      </c>
      <c r="C3994" t="s">
        <v>7611</v>
      </c>
      <c r="D3994">
        <v>1</v>
      </c>
      <c r="E3994">
        <v>0</v>
      </c>
      <c r="F3994">
        <v>1</v>
      </c>
      <c r="G3994">
        <v>0</v>
      </c>
      <c r="H3994" t="s">
        <v>7616</v>
      </c>
      <c r="I3994" t="s">
        <v>10419</v>
      </c>
      <c r="J3994" t="s">
        <v>10420</v>
      </c>
      <c r="K3994" s="1">
        <v>42339</v>
      </c>
      <c r="L3994" s="1">
        <v>42339</v>
      </c>
      <c r="M3994" t="s">
        <v>10420</v>
      </c>
      <c r="N3994">
        <v>0</v>
      </c>
      <c r="O3994" t="s">
        <v>7451</v>
      </c>
      <c r="P3994">
        <v>0</v>
      </c>
      <c r="Q3994">
        <v>1</v>
      </c>
      <c r="T3994" t="str">
        <f>IF(LEN(A3994)=2,MID(A3994,1,1),IF(LEN(A3994)=3,MID(A3994,1,2),IF(LEN(A3994)=5,MID(A3994,1,3),IF(LEN(A3994)=7,MID(A3994,1,5),IF(LEN(A3994)=1,"")))))</f>
        <v>81302</v>
      </c>
      <c r="U3994">
        <f>IF(LEN(A3994)=7,0,1)</f>
        <v>0</v>
      </c>
      <c r="V3994">
        <f t="shared" si="124"/>
        <v>1</v>
      </c>
      <c r="W3994">
        <f>IF(OR(LEFT(A3994)="1", LEFT(A3994)="2",LEFT(A3994)="3"),1,0)</f>
        <v>0</v>
      </c>
      <c r="Y3994" t="str">
        <f t="shared" si="125"/>
        <v>PT ASKRIDA - LO</v>
      </c>
      <c r="AB3994" t="str">
        <f>IF(LEFT(A3994)="1","D",IF(LEFT(A3994)="2","K",IF(LEFT(A3994)="3","K",IF(LEFT(A3994)="4","K",IF(LEFT(A3994)="5","D",IF(LEFT(A3994)="6","D",IF(LEFT(A3994)="8","K",IF(LEFT(A3994)="9","D"))))))))</f>
        <v>K</v>
      </c>
      <c r="AD3994">
        <f>IF(LEFT(A3994)="4",1,IF(LEFT(A3994)="5",1,IF(LEFT(A3994)="6",1,0)))</f>
        <v>0</v>
      </c>
      <c r="AE3994">
        <f>IF(LEFT(A3994)="8",1,IF(LEFT(A3994)="9",1,0))</f>
        <v>1</v>
      </c>
      <c r="AF3994" t="str">
        <f>LEFT(A3994)</f>
        <v>8</v>
      </c>
    </row>
    <row r="3995" spans="1:32" x14ac:dyDescent="0.25">
      <c r="A3995" t="s">
        <v>7617</v>
      </c>
      <c r="B3995" t="s">
        <v>7618</v>
      </c>
      <c r="C3995" t="s">
        <v>7587</v>
      </c>
      <c r="D3995">
        <v>1</v>
      </c>
      <c r="E3995">
        <v>1</v>
      </c>
      <c r="F3995">
        <v>1</v>
      </c>
      <c r="G3995">
        <v>0</v>
      </c>
      <c r="H3995" t="s">
        <v>7618</v>
      </c>
      <c r="I3995" t="s">
        <v>10419</v>
      </c>
      <c r="J3995" t="s">
        <v>10420</v>
      </c>
      <c r="K3995" s="1">
        <v>42339</v>
      </c>
      <c r="L3995" s="1">
        <v>42339</v>
      </c>
      <c r="M3995" t="s">
        <v>10420</v>
      </c>
      <c r="N3995">
        <v>0</v>
      </c>
      <c r="O3995" t="s">
        <v>7451</v>
      </c>
      <c r="P3995">
        <v>0</v>
      </c>
      <c r="Q3995">
        <v>1</v>
      </c>
      <c r="T3995" t="str">
        <f>IF(LEN(A3995)=2,MID(A3995,1,1),IF(LEN(A3995)=3,MID(A3995,1,2),IF(LEN(A3995)=5,MID(A3995,1,3),IF(LEN(A3995)=7,MID(A3995,1,5),IF(LEN(A3995)=1,"")))))</f>
        <v>813</v>
      </c>
      <c r="U3995">
        <f>IF(LEN(A3995)=7,0,1)</f>
        <v>1</v>
      </c>
      <c r="V3995">
        <f t="shared" si="124"/>
        <v>1</v>
      </c>
      <c r="W3995">
        <f>IF(OR(LEFT(A3995)="1", LEFT(A3995)="2",LEFT(A3995)="3"),1,0)</f>
        <v>0</v>
      </c>
      <c r="Y3995" t="str">
        <f t="shared" si="125"/>
        <v>Bagian Laba atas penyertaan modal pada Perusahaan Patungan/Milik Swasta - LO</v>
      </c>
      <c r="AB3995" t="str">
        <f>IF(LEFT(A3995)="1","D",IF(LEFT(A3995)="2","K",IF(LEFT(A3995)="3","K",IF(LEFT(A3995)="4","K",IF(LEFT(A3995)="5","D",IF(LEFT(A3995)="6","D",IF(LEFT(A3995)="8","K",IF(LEFT(A3995)="9","D"))))))))</f>
        <v>K</v>
      </c>
      <c r="AD3995">
        <f>IF(LEFT(A3995)="4",1,IF(LEFT(A3995)="5",1,IF(LEFT(A3995)="6",1,0)))</f>
        <v>0</v>
      </c>
      <c r="AE3995">
        <f>IF(LEFT(A3995)="8",1,IF(LEFT(A3995)="9",1,0))</f>
        <v>1</v>
      </c>
      <c r="AF3995" t="str">
        <f>LEFT(A3995)</f>
        <v>8</v>
      </c>
    </row>
    <row r="3996" spans="1:32" x14ac:dyDescent="0.25">
      <c r="A3996" t="s">
        <v>7619</v>
      </c>
      <c r="B3996" t="s">
        <v>7620</v>
      </c>
      <c r="C3996" t="s">
        <v>7617</v>
      </c>
      <c r="D3996">
        <v>1</v>
      </c>
      <c r="E3996">
        <v>0</v>
      </c>
      <c r="F3996">
        <v>1</v>
      </c>
      <c r="G3996">
        <v>0</v>
      </c>
      <c r="H3996" t="s">
        <v>7620</v>
      </c>
      <c r="I3996" t="s">
        <v>10419</v>
      </c>
      <c r="J3996" t="s">
        <v>10420</v>
      </c>
      <c r="K3996" s="1">
        <v>42339</v>
      </c>
      <c r="L3996" s="1">
        <v>42339</v>
      </c>
      <c r="M3996" t="s">
        <v>10420</v>
      </c>
      <c r="N3996">
        <v>0</v>
      </c>
      <c r="O3996" t="s">
        <v>7451</v>
      </c>
      <c r="P3996">
        <v>0</v>
      </c>
      <c r="Q3996">
        <v>1</v>
      </c>
      <c r="T3996" t="str">
        <f>IF(LEN(A3996)=2,MID(A3996,1,1),IF(LEN(A3996)=3,MID(A3996,1,2),IF(LEN(A3996)=5,MID(A3996,1,3),IF(LEN(A3996)=7,MID(A3996,1,5),IF(LEN(A3996)=1,"")))))</f>
        <v>81303</v>
      </c>
      <c r="U3996">
        <f>IF(LEN(A3996)=7,0,1)</f>
        <v>0</v>
      </c>
      <c r="V3996">
        <f t="shared" si="124"/>
        <v>1</v>
      </c>
      <c r="W3996">
        <f>IF(OR(LEFT(A3996)="1", LEFT(A3996)="2",LEFT(A3996)="3"),1,0)</f>
        <v>0</v>
      </c>
      <c r="Y3996" t="str">
        <f t="shared" si="125"/>
        <v>Perusahaan Patungan/Milik Swasta - LO</v>
      </c>
      <c r="AB3996" t="str">
        <f>IF(LEFT(A3996)="1","D",IF(LEFT(A3996)="2","K",IF(LEFT(A3996)="3","K",IF(LEFT(A3996)="4","K",IF(LEFT(A3996)="5","D",IF(LEFT(A3996)="6","D",IF(LEFT(A3996)="8","K",IF(LEFT(A3996)="9","D"))))))))</f>
        <v>K</v>
      </c>
      <c r="AD3996">
        <f>IF(LEFT(A3996)="4",1,IF(LEFT(A3996)="5",1,IF(LEFT(A3996)="6",1,0)))</f>
        <v>0</v>
      </c>
      <c r="AE3996">
        <f>IF(LEFT(A3996)="8",1,IF(LEFT(A3996)="9",1,0))</f>
        <v>1</v>
      </c>
      <c r="AF3996" t="str">
        <f>LEFT(A3996)</f>
        <v>8</v>
      </c>
    </row>
    <row r="3997" spans="1:32" x14ac:dyDescent="0.25">
      <c r="A3997" t="s">
        <v>7621</v>
      </c>
      <c r="B3997" t="s">
        <v>7622</v>
      </c>
      <c r="C3997" t="s">
        <v>7453</v>
      </c>
      <c r="D3997">
        <v>1</v>
      </c>
      <c r="E3997">
        <v>1</v>
      </c>
      <c r="F3997">
        <v>1</v>
      </c>
      <c r="G3997">
        <v>0</v>
      </c>
      <c r="H3997" t="s">
        <v>7622</v>
      </c>
      <c r="I3997" t="s">
        <v>10419</v>
      </c>
      <c r="J3997" t="s">
        <v>10420</v>
      </c>
      <c r="K3997" s="1">
        <v>42339</v>
      </c>
      <c r="L3997" s="1">
        <v>42339</v>
      </c>
      <c r="M3997" t="s">
        <v>10420</v>
      </c>
      <c r="N3997">
        <v>0</v>
      </c>
      <c r="O3997" t="s">
        <v>7451</v>
      </c>
      <c r="P3997">
        <v>0</v>
      </c>
      <c r="Q3997">
        <v>1</v>
      </c>
      <c r="T3997" t="str">
        <f>IF(LEN(A3997)=2,MID(A3997,1,1),IF(LEN(A3997)=3,MID(A3997,1,2),IF(LEN(A3997)=5,MID(A3997,1,3),IF(LEN(A3997)=7,MID(A3997,1,5),IF(LEN(A3997)=1,"")))))</f>
        <v>81</v>
      </c>
      <c r="U3997">
        <f>IF(LEN(A3997)=7,0,1)</f>
        <v>1</v>
      </c>
      <c r="V3997">
        <f t="shared" si="124"/>
        <v>1</v>
      </c>
      <c r="W3997">
        <f>IF(OR(LEFT(A3997)="1", LEFT(A3997)="2",LEFT(A3997)="3"),1,0)</f>
        <v>0</v>
      </c>
      <c r="Y3997" t="str">
        <f t="shared" si="125"/>
        <v>LAIN-LAIN PENDAPATAN ASLI DAERAH YANG SAH - LO</v>
      </c>
      <c r="AB3997" t="str">
        <f>IF(LEFT(A3997)="1","D",IF(LEFT(A3997)="2","K",IF(LEFT(A3997)="3","K",IF(LEFT(A3997)="4","K",IF(LEFT(A3997)="5","D",IF(LEFT(A3997)="6","D",IF(LEFT(A3997)="8","K",IF(LEFT(A3997)="9","D"))))))))</f>
        <v>K</v>
      </c>
      <c r="AD3997">
        <f>IF(LEFT(A3997)="4",1,IF(LEFT(A3997)="5",1,IF(LEFT(A3997)="6",1,0)))</f>
        <v>0</v>
      </c>
      <c r="AE3997">
        <f>IF(LEFT(A3997)="8",1,IF(LEFT(A3997)="9",1,0))</f>
        <v>1</v>
      </c>
      <c r="AF3997" t="str">
        <f>LEFT(A3997)</f>
        <v>8</v>
      </c>
    </row>
    <row r="3998" spans="1:32" x14ac:dyDescent="0.25">
      <c r="A3998" t="s">
        <v>7623</v>
      </c>
      <c r="B3998" t="s">
        <v>7624</v>
      </c>
      <c r="C3998" t="s">
        <v>7621</v>
      </c>
      <c r="D3998">
        <v>1</v>
      </c>
      <c r="E3998">
        <v>1</v>
      </c>
      <c r="F3998">
        <v>1</v>
      </c>
      <c r="G3998">
        <v>0</v>
      </c>
      <c r="H3998" t="s">
        <v>7624</v>
      </c>
      <c r="I3998" t="s">
        <v>10419</v>
      </c>
      <c r="J3998" t="s">
        <v>10420</v>
      </c>
      <c r="K3998" s="1">
        <v>42339</v>
      </c>
      <c r="L3998" s="1">
        <v>42339</v>
      </c>
      <c r="M3998" t="s">
        <v>10420</v>
      </c>
      <c r="N3998">
        <v>0</v>
      </c>
      <c r="O3998" t="s">
        <v>7451</v>
      </c>
      <c r="P3998">
        <v>0</v>
      </c>
      <c r="Q3998">
        <v>1</v>
      </c>
      <c r="T3998" t="str">
        <f>IF(LEN(A3998)=2,MID(A3998,1,1),IF(LEN(A3998)=3,MID(A3998,1,2),IF(LEN(A3998)=5,MID(A3998,1,3),IF(LEN(A3998)=7,MID(A3998,1,5),IF(LEN(A3998)=1,"")))))</f>
        <v>814</v>
      </c>
      <c r="U3998">
        <f>IF(LEN(A3998)=7,0,1)</f>
        <v>1</v>
      </c>
      <c r="V3998">
        <f t="shared" si="124"/>
        <v>1</v>
      </c>
      <c r="W3998">
        <f>IF(OR(LEFT(A3998)="1", LEFT(A3998)="2",LEFT(A3998)="3"),1,0)</f>
        <v>0</v>
      </c>
      <c r="Y3998" t="str">
        <f t="shared" si="125"/>
        <v>Hasil Penjualan Aset Daerah Yang Tidak Dipisahkan - LO</v>
      </c>
      <c r="AB3998" t="str">
        <f>IF(LEFT(A3998)="1","D",IF(LEFT(A3998)="2","K",IF(LEFT(A3998)="3","K",IF(LEFT(A3998)="4","K",IF(LEFT(A3998)="5","D",IF(LEFT(A3998)="6","D",IF(LEFT(A3998)="8","K",IF(LEFT(A3998)="9","D"))))))))</f>
        <v>K</v>
      </c>
      <c r="AD3998">
        <f>IF(LEFT(A3998)="4",1,IF(LEFT(A3998)="5",1,IF(LEFT(A3998)="6",1,0)))</f>
        <v>0</v>
      </c>
      <c r="AE3998">
        <f>IF(LEFT(A3998)="8",1,IF(LEFT(A3998)="9",1,0))</f>
        <v>1</v>
      </c>
      <c r="AF3998" t="str">
        <f>LEFT(A3998)</f>
        <v>8</v>
      </c>
    </row>
    <row r="3999" spans="1:32" x14ac:dyDescent="0.25">
      <c r="A3999" t="s">
        <v>7625</v>
      </c>
      <c r="B3999" t="s">
        <v>7626</v>
      </c>
      <c r="C3999" t="s">
        <v>7623</v>
      </c>
      <c r="D3999">
        <v>1</v>
      </c>
      <c r="E3999">
        <v>0</v>
      </c>
      <c r="F3999">
        <v>1</v>
      </c>
      <c r="G3999">
        <v>0</v>
      </c>
      <c r="H3999" t="s">
        <v>7626</v>
      </c>
      <c r="I3999" t="s">
        <v>10419</v>
      </c>
      <c r="J3999" t="s">
        <v>10420</v>
      </c>
      <c r="K3999" s="1">
        <v>42339</v>
      </c>
      <c r="L3999" s="1">
        <v>42339</v>
      </c>
      <c r="M3999" t="s">
        <v>10420</v>
      </c>
      <c r="N3999">
        <v>0</v>
      </c>
      <c r="O3999" t="s">
        <v>7451</v>
      </c>
      <c r="P3999">
        <v>0</v>
      </c>
      <c r="Q3999">
        <v>1</v>
      </c>
      <c r="T3999" t="str">
        <f>IF(LEN(A3999)=2,MID(A3999,1,1),IF(LEN(A3999)=3,MID(A3999,1,2),IF(LEN(A3999)=5,MID(A3999,1,3),IF(LEN(A3999)=7,MID(A3999,1,5),IF(LEN(A3999)=1,"")))))</f>
        <v>81401</v>
      </c>
      <c r="U3999">
        <f>IF(LEN(A3999)=7,0,1)</f>
        <v>0</v>
      </c>
      <c r="V3999">
        <f t="shared" si="124"/>
        <v>1</v>
      </c>
      <c r="W3999">
        <f>IF(OR(LEFT(A3999)="1", LEFT(A3999)="2",LEFT(A3999)="3"),1,0)</f>
        <v>0</v>
      </c>
      <c r="Y3999" t="str">
        <f t="shared" si="125"/>
        <v>Pelepasan Hak Atas Tanah - LO</v>
      </c>
      <c r="AB3999" t="str">
        <f>IF(LEFT(A3999)="1","D",IF(LEFT(A3999)="2","K",IF(LEFT(A3999)="3","K",IF(LEFT(A3999)="4","K",IF(LEFT(A3999)="5","D",IF(LEFT(A3999)="6","D",IF(LEFT(A3999)="8","K",IF(LEFT(A3999)="9","D"))))))))</f>
        <v>K</v>
      </c>
      <c r="AD3999">
        <f>IF(LEFT(A3999)="4",1,IF(LEFT(A3999)="5",1,IF(LEFT(A3999)="6",1,0)))</f>
        <v>0</v>
      </c>
      <c r="AE3999">
        <f>IF(LEFT(A3999)="8",1,IF(LEFT(A3999)="9",1,0))</f>
        <v>1</v>
      </c>
      <c r="AF3999" t="str">
        <f>LEFT(A3999)</f>
        <v>8</v>
      </c>
    </row>
    <row r="4000" spans="1:32" x14ac:dyDescent="0.25">
      <c r="A4000" t="s">
        <v>7627</v>
      </c>
      <c r="B4000" t="s">
        <v>7628</v>
      </c>
      <c r="C4000" t="s">
        <v>7623</v>
      </c>
      <c r="D4000">
        <v>1</v>
      </c>
      <c r="E4000">
        <v>0</v>
      </c>
      <c r="F4000">
        <v>1</v>
      </c>
      <c r="G4000">
        <v>0</v>
      </c>
      <c r="H4000" t="s">
        <v>7628</v>
      </c>
      <c r="I4000" t="s">
        <v>10419</v>
      </c>
      <c r="J4000" t="s">
        <v>10420</v>
      </c>
      <c r="K4000" s="1">
        <v>42339</v>
      </c>
      <c r="L4000" s="1">
        <v>42339</v>
      </c>
      <c r="M4000" t="s">
        <v>10420</v>
      </c>
      <c r="N4000">
        <v>0</v>
      </c>
      <c r="O4000" t="s">
        <v>7451</v>
      </c>
      <c r="P4000">
        <v>0</v>
      </c>
      <c r="Q4000">
        <v>1</v>
      </c>
      <c r="T4000" t="str">
        <f>IF(LEN(A4000)=2,MID(A4000,1,1),IF(LEN(A4000)=3,MID(A4000,1,2),IF(LEN(A4000)=5,MID(A4000,1,3),IF(LEN(A4000)=7,MID(A4000,1,5),IF(LEN(A4000)=1,"")))))</f>
        <v>81401</v>
      </c>
      <c r="U4000">
        <f>IF(LEN(A4000)=7,0,1)</f>
        <v>0</v>
      </c>
      <c r="V4000">
        <f t="shared" si="124"/>
        <v>1</v>
      </c>
      <c r="W4000">
        <f>IF(OR(LEFT(A4000)="1", LEFT(A4000)="2",LEFT(A4000)="3"),1,0)</f>
        <v>0</v>
      </c>
      <c r="Y4000" t="str">
        <f t="shared" si="125"/>
        <v>Penjualan Peralatan/Perlengkapan Kantor Tidak Terpakai - LO</v>
      </c>
      <c r="AB4000" t="str">
        <f>IF(LEFT(A4000)="1","D",IF(LEFT(A4000)="2","K",IF(LEFT(A4000)="3","K",IF(LEFT(A4000)="4","K",IF(LEFT(A4000)="5","D",IF(LEFT(A4000)="6","D",IF(LEFT(A4000)="8","K",IF(LEFT(A4000)="9","D"))))))))</f>
        <v>K</v>
      </c>
      <c r="AD4000">
        <f>IF(LEFT(A4000)="4",1,IF(LEFT(A4000)="5",1,IF(LEFT(A4000)="6",1,0)))</f>
        <v>0</v>
      </c>
      <c r="AE4000">
        <f>IF(LEFT(A4000)="8",1,IF(LEFT(A4000)="9",1,0))</f>
        <v>1</v>
      </c>
      <c r="AF4000" t="str">
        <f>LEFT(A4000)</f>
        <v>8</v>
      </c>
    </row>
    <row r="4001" spans="1:32" x14ac:dyDescent="0.25">
      <c r="A4001" t="s">
        <v>7629</v>
      </c>
      <c r="B4001" t="s">
        <v>7630</v>
      </c>
      <c r="C4001" t="s">
        <v>7623</v>
      </c>
      <c r="D4001">
        <v>1</v>
      </c>
      <c r="E4001">
        <v>0</v>
      </c>
      <c r="F4001">
        <v>1</v>
      </c>
      <c r="G4001">
        <v>0</v>
      </c>
      <c r="H4001" t="s">
        <v>7630</v>
      </c>
      <c r="I4001" t="s">
        <v>10419</v>
      </c>
      <c r="J4001" t="s">
        <v>10420</v>
      </c>
      <c r="K4001" s="1">
        <v>42339</v>
      </c>
      <c r="L4001" s="1">
        <v>42339</v>
      </c>
      <c r="M4001" t="s">
        <v>10420</v>
      </c>
      <c r="N4001">
        <v>0</v>
      </c>
      <c r="O4001" t="s">
        <v>7451</v>
      </c>
      <c r="P4001">
        <v>0</v>
      </c>
      <c r="Q4001">
        <v>1</v>
      </c>
      <c r="T4001" t="str">
        <f>IF(LEN(A4001)=2,MID(A4001,1,1),IF(LEN(A4001)=3,MID(A4001,1,2),IF(LEN(A4001)=5,MID(A4001,1,3),IF(LEN(A4001)=7,MID(A4001,1,5),IF(LEN(A4001)=1,"")))))</f>
        <v>81401</v>
      </c>
      <c r="U4001">
        <f>IF(LEN(A4001)=7,0,1)</f>
        <v>0</v>
      </c>
      <c r="V4001">
        <f t="shared" si="124"/>
        <v>1</v>
      </c>
      <c r="W4001">
        <f>IF(OR(LEFT(A4001)="1", LEFT(A4001)="2",LEFT(A4001)="3"),1,0)</f>
        <v>0</v>
      </c>
      <c r="Y4001" t="str">
        <f t="shared" si="125"/>
        <v>Penjualan Mesin/Alat-Alat Berat Tidak Terpakai - LO</v>
      </c>
      <c r="AB4001" t="str">
        <f>IF(LEFT(A4001)="1","D",IF(LEFT(A4001)="2","K",IF(LEFT(A4001)="3","K",IF(LEFT(A4001)="4","K",IF(LEFT(A4001)="5","D",IF(LEFT(A4001)="6","D",IF(LEFT(A4001)="8","K",IF(LEFT(A4001)="9","D"))))))))</f>
        <v>K</v>
      </c>
      <c r="AD4001">
        <f>IF(LEFT(A4001)="4",1,IF(LEFT(A4001)="5",1,IF(LEFT(A4001)="6",1,0)))</f>
        <v>0</v>
      </c>
      <c r="AE4001">
        <f>IF(LEFT(A4001)="8",1,IF(LEFT(A4001)="9",1,0))</f>
        <v>1</v>
      </c>
      <c r="AF4001" t="str">
        <f>LEFT(A4001)</f>
        <v>8</v>
      </c>
    </row>
    <row r="4002" spans="1:32" x14ac:dyDescent="0.25">
      <c r="A4002" t="s">
        <v>7631</v>
      </c>
      <c r="B4002" t="s">
        <v>7632</v>
      </c>
      <c r="C4002" t="s">
        <v>7623</v>
      </c>
      <c r="D4002">
        <v>1</v>
      </c>
      <c r="E4002">
        <v>0</v>
      </c>
      <c r="F4002">
        <v>1</v>
      </c>
      <c r="G4002">
        <v>0</v>
      </c>
      <c r="H4002" t="s">
        <v>7632</v>
      </c>
      <c r="I4002" t="s">
        <v>10419</v>
      </c>
      <c r="J4002" t="s">
        <v>10420</v>
      </c>
      <c r="K4002" s="1">
        <v>42339</v>
      </c>
      <c r="L4002" s="1">
        <v>42339</v>
      </c>
      <c r="M4002" t="s">
        <v>10420</v>
      </c>
      <c r="N4002">
        <v>0</v>
      </c>
      <c r="O4002" t="s">
        <v>7451</v>
      </c>
      <c r="P4002">
        <v>0</v>
      </c>
      <c r="Q4002">
        <v>1</v>
      </c>
      <c r="T4002" t="str">
        <f>IF(LEN(A4002)=2,MID(A4002,1,1),IF(LEN(A4002)=3,MID(A4002,1,2),IF(LEN(A4002)=5,MID(A4002,1,3),IF(LEN(A4002)=7,MID(A4002,1,5),IF(LEN(A4002)=1,"")))))</f>
        <v>81401</v>
      </c>
      <c r="U4002">
        <f>IF(LEN(A4002)=7,0,1)</f>
        <v>0</v>
      </c>
      <c r="V4002">
        <f t="shared" si="124"/>
        <v>1</v>
      </c>
      <c r="W4002">
        <f>IF(OR(LEFT(A4002)="1", LEFT(A4002)="2",LEFT(A4002)="3"),1,0)</f>
        <v>0</v>
      </c>
      <c r="Y4002" t="str">
        <f t="shared" si="125"/>
        <v>Penjualan Rumah Jabatan/Rumah Dinas - LO</v>
      </c>
      <c r="AB4002" t="str">
        <f>IF(LEFT(A4002)="1","D",IF(LEFT(A4002)="2","K",IF(LEFT(A4002)="3","K",IF(LEFT(A4002)="4","K",IF(LEFT(A4002)="5","D",IF(LEFT(A4002)="6","D",IF(LEFT(A4002)="8","K",IF(LEFT(A4002)="9","D"))))))))</f>
        <v>K</v>
      </c>
      <c r="AD4002">
        <f>IF(LEFT(A4002)="4",1,IF(LEFT(A4002)="5",1,IF(LEFT(A4002)="6",1,0)))</f>
        <v>0</v>
      </c>
      <c r="AE4002">
        <f>IF(LEFT(A4002)="8",1,IF(LEFT(A4002)="9",1,0))</f>
        <v>1</v>
      </c>
      <c r="AF4002" t="str">
        <f>LEFT(A4002)</f>
        <v>8</v>
      </c>
    </row>
    <row r="4003" spans="1:32" x14ac:dyDescent="0.25">
      <c r="A4003" t="s">
        <v>7633</v>
      </c>
      <c r="B4003" t="s">
        <v>7634</v>
      </c>
      <c r="C4003" t="s">
        <v>7623</v>
      </c>
      <c r="D4003">
        <v>1</v>
      </c>
      <c r="E4003">
        <v>0</v>
      </c>
      <c r="F4003">
        <v>1</v>
      </c>
      <c r="G4003">
        <v>0</v>
      </c>
      <c r="H4003" t="s">
        <v>7634</v>
      </c>
      <c r="I4003" t="s">
        <v>10419</v>
      </c>
      <c r="J4003" t="s">
        <v>10420</v>
      </c>
      <c r="K4003" s="1">
        <v>42339</v>
      </c>
      <c r="L4003" s="1">
        <v>42339</v>
      </c>
      <c r="M4003" t="s">
        <v>10420</v>
      </c>
      <c r="N4003">
        <v>0</v>
      </c>
      <c r="O4003" t="s">
        <v>7451</v>
      </c>
      <c r="P4003">
        <v>0</v>
      </c>
      <c r="Q4003">
        <v>1</v>
      </c>
      <c r="T4003" t="str">
        <f>IF(LEN(A4003)=2,MID(A4003,1,1),IF(LEN(A4003)=3,MID(A4003,1,2),IF(LEN(A4003)=5,MID(A4003,1,3),IF(LEN(A4003)=7,MID(A4003,1,5),IF(LEN(A4003)=1,"")))))</f>
        <v>81401</v>
      </c>
      <c r="U4003">
        <f>IF(LEN(A4003)=7,0,1)</f>
        <v>0</v>
      </c>
      <c r="V4003">
        <f t="shared" si="124"/>
        <v>1</v>
      </c>
      <c r="W4003">
        <f>IF(OR(LEFT(A4003)="1", LEFT(A4003)="2",LEFT(A4003)="3"),1,0)</f>
        <v>0</v>
      </c>
      <c r="Y4003" t="str">
        <f t="shared" si="125"/>
        <v>Penjualan Kendaraan Dinas Roda Dua/Roda Tiga - LO</v>
      </c>
      <c r="AB4003" t="str">
        <f>IF(LEFT(A4003)="1","D",IF(LEFT(A4003)="2","K",IF(LEFT(A4003)="3","K",IF(LEFT(A4003)="4","K",IF(LEFT(A4003)="5","D",IF(LEFT(A4003)="6","D",IF(LEFT(A4003)="8","K",IF(LEFT(A4003)="9","D"))))))))</f>
        <v>K</v>
      </c>
      <c r="AD4003">
        <f>IF(LEFT(A4003)="4",1,IF(LEFT(A4003)="5",1,IF(LEFT(A4003)="6",1,0)))</f>
        <v>0</v>
      </c>
      <c r="AE4003">
        <f>IF(LEFT(A4003)="8",1,IF(LEFT(A4003)="9",1,0))</f>
        <v>1</v>
      </c>
      <c r="AF4003" t="str">
        <f>LEFT(A4003)</f>
        <v>8</v>
      </c>
    </row>
    <row r="4004" spans="1:32" x14ac:dyDescent="0.25">
      <c r="A4004" t="s">
        <v>7635</v>
      </c>
      <c r="B4004" t="s">
        <v>7636</v>
      </c>
      <c r="C4004" t="s">
        <v>7623</v>
      </c>
      <c r="D4004">
        <v>1</v>
      </c>
      <c r="E4004">
        <v>0</v>
      </c>
      <c r="F4004">
        <v>1</v>
      </c>
      <c r="G4004">
        <v>0</v>
      </c>
      <c r="H4004" t="s">
        <v>7636</v>
      </c>
      <c r="I4004" t="s">
        <v>10419</v>
      </c>
      <c r="J4004" t="s">
        <v>10420</v>
      </c>
      <c r="K4004" s="1">
        <v>42339</v>
      </c>
      <c r="L4004" s="1">
        <v>42339</v>
      </c>
      <c r="M4004" t="s">
        <v>10420</v>
      </c>
      <c r="N4004">
        <v>0</v>
      </c>
      <c r="O4004" t="s">
        <v>7451</v>
      </c>
      <c r="P4004">
        <v>0</v>
      </c>
      <c r="Q4004">
        <v>1</v>
      </c>
      <c r="T4004" t="str">
        <f>IF(LEN(A4004)=2,MID(A4004,1,1),IF(LEN(A4004)=3,MID(A4004,1,2),IF(LEN(A4004)=5,MID(A4004,1,3),IF(LEN(A4004)=7,MID(A4004,1,5),IF(LEN(A4004)=1,"")))))</f>
        <v>81401</v>
      </c>
      <c r="U4004">
        <f>IF(LEN(A4004)=7,0,1)</f>
        <v>0</v>
      </c>
      <c r="V4004">
        <f t="shared" si="124"/>
        <v>1</v>
      </c>
      <c r="W4004">
        <f>IF(OR(LEFT(A4004)="1", LEFT(A4004)="2",LEFT(A4004)="3"),1,0)</f>
        <v>0</v>
      </c>
      <c r="Y4004" t="str">
        <f t="shared" si="125"/>
        <v>Penjualan Kendaraan Dinas Roda Empat atau Lebih - LO</v>
      </c>
      <c r="AB4004" t="str">
        <f>IF(LEFT(A4004)="1","D",IF(LEFT(A4004)="2","K",IF(LEFT(A4004)="3","K",IF(LEFT(A4004)="4","K",IF(LEFT(A4004)="5","D",IF(LEFT(A4004)="6","D",IF(LEFT(A4004)="8","K",IF(LEFT(A4004)="9","D"))))))))</f>
        <v>K</v>
      </c>
      <c r="AD4004">
        <f>IF(LEFT(A4004)="4",1,IF(LEFT(A4004)="5",1,IF(LEFT(A4004)="6",1,0)))</f>
        <v>0</v>
      </c>
      <c r="AE4004">
        <f>IF(LEFT(A4004)="8",1,IF(LEFT(A4004)="9",1,0))</f>
        <v>1</v>
      </c>
      <c r="AF4004" t="str">
        <f>LEFT(A4004)</f>
        <v>8</v>
      </c>
    </row>
    <row r="4005" spans="1:32" x14ac:dyDescent="0.25">
      <c r="A4005" t="s">
        <v>7637</v>
      </c>
      <c r="B4005" t="s">
        <v>7638</v>
      </c>
      <c r="C4005" t="s">
        <v>7623</v>
      </c>
      <c r="D4005">
        <v>1</v>
      </c>
      <c r="E4005">
        <v>0</v>
      </c>
      <c r="F4005">
        <v>1</v>
      </c>
      <c r="G4005">
        <v>0</v>
      </c>
      <c r="H4005" t="s">
        <v>7638</v>
      </c>
      <c r="I4005" t="s">
        <v>10419</v>
      </c>
      <c r="J4005" t="s">
        <v>10420</v>
      </c>
      <c r="K4005" s="1">
        <v>42339</v>
      </c>
      <c r="L4005" s="1">
        <v>42339</v>
      </c>
      <c r="M4005" t="s">
        <v>10420</v>
      </c>
      <c r="N4005">
        <v>0</v>
      </c>
      <c r="O4005" t="s">
        <v>7451</v>
      </c>
      <c r="P4005">
        <v>0</v>
      </c>
      <c r="Q4005">
        <v>1</v>
      </c>
      <c r="T4005" t="str">
        <f>IF(LEN(A4005)=2,MID(A4005,1,1),IF(LEN(A4005)=3,MID(A4005,1,2),IF(LEN(A4005)=5,MID(A4005,1,3),IF(LEN(A4005)=7,MID(A4005,1,5),IF(LEN(A4005)=1,"")))))</f>
        <v>81401</v>
      </c>
      <c r="U4005">
        <f>IF(LEN(A4005)=7,0,1)</f>
        <v>0</v>
      </c>
      <c r="V4005">
        <f t="shared" si="124"/>
        <v>1</v>
      </c>
      <c r="W4005">
        <f>IF(OR(LEFT(A4005)="1", LEFT(A4005)="2",LEFT(A4005)="3"),1,0)</f>
        <v>0</v>
      </c>
      <c r="Y4005" t="str">
        <f t="shared" si="125"/>
        <v>Penjualan Drum Bekas - LO</v>
      </c>
      <c r="AB4005" t="str">
        <f>IF(LEFT(A4005)="1","D",IF(LEFT(A4005)="2","K",IF(LEFT(A4005)="3","K",IF(LEFT(A4005)="4","K",IF(LEFT(A4005)="5","D",IF(LEFT(A4005)="6","D",IF(LEFT(A4005)="8","K",IF(LEFT(A4005)="9","D"))))))))</f>
        <v>K</v>
      </c>
      <c r="AD4005">
        <f>IF(LEFT(A4005)="4",1,IF(LEFT(A4005)="5",1,IF(LEFT(A4005)="6",1,0)))</f>
        <v>0</v>
      </c>
      <c r="AE4005">
        <f>IF(LEFT(A4005)="8",1,IF(LEFT(A4005)="9",1,0))</f>
        <v>1</v>
      </c>
      <c r="AF4005" t="str">
        <f>LEFT(A4005)</f>
        <v>8</v>
      </c>
    </row>
    <row r="4006" spans="1:32" x14ac:dyDescent="0.25">
      <c r="A4006" t="s">
        <v>7639</v>
      </c>
      <c r="B4006" t="s">
        <v>7640</v>
      </c>
      <c r="C4006" t="s">
        <v>7623</v>
      </c>
      <c r="D4006">
        <v>1</v>
      </c>
      <c r="E4006">
        <v>0</v>
      </c>
      <c r="F4006">
        <v>1</v>
      </c>
      <c r="G4006">
        <v>0</v>
      </c>
      <c r="H4006" t="s">
        <v>7640</v>
      </c>
      <c r="I4006" t="s">
        <v>10419</v>
      </c>
      <c r="J4006" t="s">
        <v>10420</v>
      </c>
      <c r="K4006" s="1">
        <v>42339</v>
      </c>
      <c r="L4006" s="1">
        <v>42339</v>
      </c>
      <c r="M4006" t="s">
        <v>10420</v>
      </c>
      <c r="N4006">
        <v>0</v>
      </c>
      <c r="O4006" t="s">
        <v>7451</v>
      </c>
      <c r="P4006">
        <v>0</v>
      </c>
      <c r="Q4006">
        <v>1</v>
      </c>
      <c r="T4006" t="str">
        <f>IF(LEN(A4006)=2,MID(A4006,1,1),IF(LEN(A4006)=3,MID(A4006,1,2),IF(LEN(A4006)=5,MID(A4006,1,3),IF(LEN(A4006)=7,MID(A4006,1,5),IF(LEN(A4006)=1,"")))))</f>
        <v>81401</v>
      </c>
      <c r="U4006">
        <f>IF(LEN(A4006)=7,0,1)</f>
        <v>0</v>
      </c>
      <c r="V4006">
        <f t="shared" si="124"/>
        <v>1</v>
      </c>
      <c r="W4006">
        <f>IF(OR(LEFT(A4006)="1", LEFT(A4006)="2",LEFT(A4006)="3"),1,0)</f>
        <v>0</v>
      </c>
      <c r="Y4006" t="str">
        <f t="shared" si="125"/>
        <v>Penjualan Hasil Penebangan Pohon - LO</v>
      </c>
      <c r="AB4006" t="str">
        <f>IF(LEFT(A4006)="1","D",IF(LEFT(A4006)="2","K",IF(LEFT(A4006)="3","K",IF(LEFT(A4006)="4","K",IF(LEFT(A4006)="5","D",IF(LEFT(A4006)="6","D",IF(LEFT(A4006)="8","K",IF(LEFT(A4006)="9","D"))))))))</f>
        <v>K</v>
      </c>
      <c r="AD4006">
        <f>IF(LEFT(A4006)="4",1,IF(LEFT(A4006)="5",1,IF(LEFT(A4006)="6",1,0)))</f>
        <v>0</v>
      </c>
      <c r="AE4006">
        <f>IF(LEFT(A4006)="8",1,IF(LEFT(A4006)="9",1,0))</f>
        <v>1</v>
      </c>
      <c r="AF4006" t="str">
        <f>LEFT(A4006)</f>
        <v>8</v>
      </c>
    </row>
    <row r="4007" spans="1:32" x14ac:dyDescent="0.25">
      <c r="A4007" t="s">
        <v>7641</v>
      </c>
      <c r="B4007" t="s">
        <v>7642</v>
      </c>
      <c r="C4007" t="s">
        <v>7623</v>
      </c>
      <c r="D4007">
        <v>1</v>
      </c>
      <c r="E4007">
        <v>0</v>
      </c>
      <c r="F4007">
        <v>1</v>
      </c>
      <c r="G4007">
        <v>0</v>
      </c>
      <c r="H4007" t="s">
        <v>7642</v>
      </c>
      <c r="I4007" t="s">
        <v>10419</v>
      </c>
      <c r="J4007" t="s">
        <v>10420</v>
      </c>
      <c r="K4007" s="1">
        <v>42339</v>
      </c>
      <c r="L4007" s="1">
        <v>42339</v>
      </c>
      <c r="M4007" t="s">
        <v>10420</v>
      </c>
      <c r="N4007">
        <v>0</v>
      </c>
      <c r="O4007" t="s">
        <v>7451</v>
      </c>
      <c r="P4007">
        <v>0</v>
      </c>
      <c r="Q4007">
        <v>1</v>
      </c>
      <c r="T4007" t="str">
        <f>IF(LEN(A4007)=2,MID(A4007,1,1),IF(LEN(A4007)=3,MID(A4007,1,2),IF(LEN(A4007)=5,MID(A4007,1,3),IF(LEN(A4007)=7,MID(A4007,1,5),IF(LEN(A4007)=1,"")))))</f>
        <v>81401</v>
      </c>
      <c r="U4007">
        <f>IF(LEN(A4007)=7,0,1)</f>
        <v>0</v>
      </c>
      <c r="V4007">
        <f t="shared" si="124"/>
        <v>1</v>
      </c>
      <c r="W4007">
        <f>IF(OR(LEFT(A4007)="1", LEFT(A4007)="2",LEFT(A4007)="3"),1,0)</f>
        <v>0</v>
      </c>
      <c r="Y4007" t="str">
        <f t="shared" si="125"/>
        <v>Penjualan Lampu Hias Bekas - LO</v>
      </c>
      <c r="AB4007" t="str">
        <f>IF(LEFT(A4007)="1","D",IF(LEFT(A4007)="2","K",IF(LEFT(A4007)="3","K",IF(LEFT(A4007)="4","K",IF(LEFT(A4007)="5","D",IF(LEFT(A4007)="6","D",IF(LEFT(A4007)="8","K",IF(LEFT(A4007)="9","D"))))))))</f>
        <v>K</v>
      </c>
      <c r="AD4007">
        <f>IF(LEFT(A4007)="4",1,IF(LEFT(A4007)="5",1,IF(LEFT(A4007)="6",1,0)))</f>
        <v>0</v>
      </c>
      <c r="AE4007">
        <f>IF(LEFT(A4007)="8",1,IF(LEFT(A4007)="9",1,0))</f>
        <v>1</v>
      </c>
      <c r="AF4007" t="str">
        <f>LEFT(A4007)</f>
        <v>8</v>
      </c>
    </row>
    <row r="4008" spans="1:32" x14ac:dyDescent="0.25">
      <c r="A4008" t="s">
        <v>7643</v>
      </c>
      <c r="B4008" t="s">
        <v>7644</v>
      </c>
      <c r="C4008" t="s">
        <v>7623</v>
      </c>
      <c r="D4008">
        <v>1</v>
      </c>
      <c r="E4008">
        <v>0</v>
      </c>
      <c r="F4008">
        <v>1</v>
      </c>
      <c r="G4008">
        <v>0</v>
      </c>
      <c r="H4008" t="s">
        <v>7644</v>
      </c>
      <c r="I4008" t="s">
        <v>10419</v>
      </c>
      <c r="J4008" t="s">
        <v>10420</v>
      </c>
      <c r="K4008" s="1">
        <v>42339</v>
      </c>
      <c r="L4008" s="1">
        <v>42339</v>
      </c>
      <c r="M4008" t="s">
        <v>10420</v>
      </c>
      <c r="N4008">
        <v>0</v>
      </c>
      <c r="O4008" t="s">
        <v>7451</v>
      </c>
      <c r="P4008">
        <v>0</v>
      </c>
      <c r="Q4008">
        <v>1</v>
      </c>
      <c r="T4008" t="str">
        <f>IF(LEN(A4008)=2,MID(A4008,1,1),IF(LEN(A4008)=3,MID(A4008,1,2),IF(LEN(A4008)=5,MID(A4008,1,3),IF(LEN(A4008)=7,MID(A4008,1,5),IF(LEN(A4008)=1,"")))))</f>
        <v>81401</v>
      </c>
      <c r="U4008">
        <f>IF(LEN(A4008)=7,0,1)</f>
        <v>0</v>
      </c>
      <c r="V4008">
        <f t="shared" si="124"/>
        <v>1</v>
      </c>
      <c r="W4008">
        <f>IF(OR(LEFT(A4008)="1", LEFT(A4008)="2",LEFT(A4008)="3"),1,0)</f>
        <v>0</v>
      </c>
      <c r="Y4008" t="str">
        <f t="shared" si="125"/>
        <v>Penjualan Bahan-Bahan Bekas Bangunan - LO</v>
      </c>
      <c r="AB4008" t="str">
        <f>IF(LEFT(A4008)="1","D",IF(LEFT(A4008)="2","K",IF(LEFT(A4008)="3","K",IF(LEFT(A4008)="4","K",IF(LEFT(A4008)="5","D",IF(LEFT(A4008)="6","D",IF(LEFT(A4008)="8","K",IF(LEFT(A4008)="9","D"))))))))</f>
        <v>K</v>
      </c>
      <c r="AD4008">
        <f>IF(LEFT(A4008)="4",1,IF(LEFT(A4008)="5",1,IF(LEFT(A4008)="6",1,0)))</f>
        <v>0</v>
      </c>
      <c r="AE4008">
        <f>IF(LEFT(A4008)="8",1,IF(LEFT(A4008)="9",1,0))</f>
        <v>1</v>
      </c>
      <c r="AF4008" t="str">
        <f>LEFT(A4008)</f>
        <v>8</v>
      </c>
    </row>
    <row r="4009" spans="1:32" x14ac:dyDescent="0.25">
      <c r="A4009" t="s">
        <v>7645</v>
      </c>
      <c r="B4009" t="s">
        <v>7646</v>
      </c>
      <c r="C4009" t="s">
        <v>7623</v>
      </c>
      <c r="D4009">
        <v>1</v>
      </c>
      <c r="E4009">
        <v>0</v>
      </c>
      <c r="F4009">
        <v>1</v>
      </c>
      <c r="G4009">
        <v>0</v>
      </c>
      <c r="H4009" t="s">
        <v>7646</v>
      </c>
      <c r="I4009" t="s">
        <v>10419</v>
      </c>
      <c r="J4009" t="s">
        <v>10420</v>
      </c>
      <c r="K4009" s="1">
        <v>42339</v>
      </c>
      <c r="L4009" s="1">
        <v>42339</v>
      </c>
      <c r="M4009" t="s">
        <v>10420</v>
      </c>
      <c r="N4009">
        <v>0</v>
      </c>
      <c r="O4009" t="s">
        <v>7451</v>
      </c>
      <c r="P4009">
        <v>0</v>
      </c>
      <c r="Q4009">
        <v>1</v>
      </c>
      <c r="T4009" t="str">
        <f>IF(LEN(A4009)=2,MID(A4009,1,1),IF(LEN(A4009)=3,MID(A4009,1,2),IF(LEN(A4009)=5,MID(A4009,1,3),IF(LEN(A4009)=7,MID(A4009,1,5),IF(LEN(A4009)=1,"")))))</f>
        <v>81401</v>
      </c>
      <c r="U4009">
        <f>IF(LEN(A4009)=7,0,1)</f>
        <v>0</v>
      </c>
      <c r="V4009">
        <f t="shared" si="124"/>
        <v>1</v>
      </c>
      <c r="W4009">
        <f>IF(OR(LEFT(A4009)="1", LEFT(A4009)="2",LEFT(A4009)="3"),1,0)</f>
        <v>0</v>
      </c>
      <c r="Y4009" t="str">
        <f t="shared" si="125"/>
        <v>Penjualan Perlengkapan Lalu Lintas - LO</v>
      </c>
      <c r="AB4009" t="str">
        <f>IF(LEFT(A4009)="1","D",IF(LEFT(A4009)="2","K",IF(LEFT(A4009)="3","K",IF(LEFT(A4009)="4","K",IF(LEFT(A4009)="5","D",IF(LEFT(A4009)="6","D",IF(LEFT(A4009)="8","K",IF(LEFT(A4009)="9","D"))))))))</f>
        <v>K</v>
      </c>
      <c r="AD4009">
        <f>IF(LEFT(A4009)="4",1,IF(LEFT(A4009)="5",1,IF(LEFT(A4009)="6",1,0)))</f>
        <v>0</v>
      </c>
      <c r="AE4009">
        <f>IF(LEFT(A4009)="8",1,IF(LEFT(A4009)="9",1,0))</f>
        <v>1</v>
      </c>
      <c r="AF4009" t="str">
        <f>LEFT(A4009)</f>
        <v>8</v>
      </c>
    </row>
    <row r="4010" spans="1:32" x14ac:dyDescent="0.25">
      <c r="A4010" t="s">
        <v>7647</v>
      </c>
      <c r="B4010" t="s">
        <v>7648</v>
      </c>
      <c r="C4010" t="s">
        <v>7623</v>
      </c>
      <c r="D4010">
        <v>1</v>
      </c>
      <c r="E4010">
        <v>0</v>
      </c>
      <c r="F4010">
        <v>1</v>
      </c>
      <c r="G4010">
        <v>0</v>
      </c>
      <c r="H4010" t="s">
        <v>7648</v>
      </c>
      <c r="I4010" t="s">
        <v>10419</v>
      </c>
      <c r="J4010" t="s">
        <v>10420</v>
      </c>
      <c r="K4010" s="1">
        <v>42339</v>
      </c>
      <c r="L4010" s="1">
        <v>42339</v>
      </c>
      <c r="M4010" t="s">
        <v>10420</v>
      </c>
      <c r="N4010">
        <v>0</v>
      </c>
      <c r="O4010" t="s">
        <v>7451</v>
      </c>
      <c r="P4010">
        <v>0</v>
      </c>
      <c r="Q4010">
        <v>1</v>
      </c>
      <c r="T4010" t="str">
        <f>IF(LEN(A4010)=2,MID(A4010,1,1),IF(LEN(A4010)=3,MID(A4010,1,2),IF(LEN(A4010)=5,MID(A4010,1,3),IF(LEN(A4010)=7,MID(A4010,1,5),IF(LEN(A4010)=1,"")))))</f>
        <v>81401</v>
      </c>
      <c r="U4010">
        <f>IF(LEN(A4010)=7,0,1)</f>
        <v>0</v>
      </c>
      <c r="V4010">
        <f t="shared" si="124"/>
        <v>1</v>
      </c>
      <c r="W4010">
        <f>IF(OR(LEFT(A4010)="1", LEFT(A4010)="2",LEFT(A4010)="3"),1,0)</f>
        <v>0</v>
      </c>
      <c r="Y4010" t="str">
        <f t="shared" si="125"/>
        <v>Penjualan Obat-Obatan dan Hasil Farmasi - LO</v>
      </c>
      <c r="AB4010" t="str">
        <f>IF(LEFT(A4010)="1","D",IF(LEFT(A4010)="2","K",IF(LEFT(A4010)="3","K",IF(LEFT(A4010)="4","K",IF(LEFT(A4010)="5","D",IF(LEFT(A4010)="6","D",IF(LEFT(A4010)="8","K",IF(LEFT(A4010)="9","D"))))))))</f>
        <v>K</v>
      </c>
      <c r="AD4010">
        <f>IF(LEFT(A4010)="4",1,IF(LEFT(A4010)="5",1,IF(LEFT(A4010)="6",1,0)))</f>
        <v>0</v>
      </c>
      <c r="AE4010">
        <f>IF(LEFT(A4010)="8",1,IF(LEFT(A4010)="9",1,0))</f>
        <v>1</v>
      </c>
      <c r="AF4010" t="str">
        <f>LEFT(A4010)</f>
        <v>8</v>
      </c>
    </row>
    <row r="4011" spans="1:32" x14ac:dyDescent="0.25">
      <c r="A4011" t="s">
        <v>7649</v>
      </c>
      <c r="B4011" t="s">
        <v>7650</v>
      </c>
      <c r="C4011" t="s">
        <v>7623</v>
      </c>
      <c r="D4011">
        <v>1</v>
      </c>
      <c r="E4011">
        <v>0</v>
      </c>
      <c r="F4011">
        <v>1</v>
      </c>
      <c r="G4011">
        <v>0</v>
      </c>
      <c r="H4011" t="s">
        <v>7650</v>
      </c>
      <c r="I4011" t="s">
        <v>10419</v>
      </c>
      <c r="J4011" t="s">
        <v>10420</v>
      </c>
      <c r="K4011" s="1">
        <v>42339</v>
      </c>
      <c r="L4011" s="1">
        <v>42339</v>
      </c>
      <c r="M4011" t="s">
        <v>10420</v>
      </c>
      <c r="N4011">
        <v>0</v>
      </c>
      <c r="O4011" t="s">
        <v>7451</v>
      </c>
      <c r="P4011">
        <v>0</v>
      </c>
      <c r="Q4011">
        <v>1</v>
      </c>
      <c r="T4011" t="str">
        <f>IF(LEN(A4011)=2,MID(A4011,1,1),IF(LEN(A4011)=3,MID(A4011,1,2),IF(LEN(A4011)=5,MID(A4011,1,3),IF(LEN(A4011)=7,MID(A4011,1,5),IF(LEN(A4011)=1,"")))))</f>
        <v>81401</v>
      </c>
      <c r="U4011">
        <f>IF(LEN(A4011)=7,0,1)</f>
        <v>0</v>
      </c>
      <c r="V4011">
        <f t="shared" si="124"/>
        <v>1</v>
      </c>
      <c r="W4011">
        <f>IF(OR(LEFT(A4011)="1", LEFT(A4011)="2",LEFT(A4011)="3"),1,0)</f>
        <v>0</v>
      </c>
      <c r="Y4011" t="str">
        <f t="shared" si="125"/>
        <v>Penjualan Hasil Pertanian - LO</v>
      </c>
      <c r="AB4011" t="str">
        <f>IF(LEFT(A4011)="1","D",IF(LEFT(A4011)="2","K",IF(LEFT(A4011)="3","K",IF(LEFT(A4011)="4","K",IF(LEFT(A4011)="5","D",IF(LEFT(A4011)="6","D",IF(LEFT(A4011)="8","K",IF(LEFT(A4011)="9","D"))))))))</f>
        <v>K</v>
      </c>
      <c r="AD4011">
        <f>IF(LEFT(A4011)="4",1,IF(LEFT(A4011)="5",1,IF(LEFT(A4011)="6",1,0)))</f>
        <v>0</v>
      </c>
      <c r="AE4011">
        <f>IF(LEFT(A4011)="8",1,IF(LEFT(A4011)="9",1,0))</f>
        <v>1</v>
      </c>
      <c r="AF4011" t="str">
        <f>LEFT(A4011)</f>
        <v>8</v>
      </c>
    </row>
    <row r="4012" spans="1:32" x14ac:dyDescent="0.25">
      <c r="A4012" t="s">
        <v>7651</v>
      </c>
      <c r="B4012" t="s">
        <v>7652</v>
      </c>
      <c r="C4012" t="s">
        <v>7623</v>
      </c>
      <c r="D4012">
        <v>1</v>
      </c>
      <c r="E4012">
        <v>0</v>
      </c>
      <c r="F4012">
        <v>1</v>
      </c>
      <c r="G4012">
        <v>0</v>
      </c>
      <c r="H4012" t="s">
        <v>7652</v>
      </c>
      <c r="I4012" t="s">
        <v>10419</v>
      </c>
      <c r="J4012" t="s">
        <v>10420</v>
      </c>
      <c r="K4012" s="1">
        <v>42339</v>
      </c>
      <c r="L4012" s="1">
        <v>42339</v>
      </c>
      <c r="M4012" t="s">
        <v>10420</v>
      </c>
      <c r="N4012">
        <v>0</v>
      </c>
      <c r="O4012" t="s">
        <v>7451</v>
      </c>
      <c r="P4012">
        <v>0</v>
      </c>
      <c r="Q4012">
        <v>1</v>
      </c>
      <c r="T4012" t="str">
        <f>IF(LEN(A4012)=2,MID(A4012,1,1),IF(LEN(A4012)=3,MID(A4012,1,2),IF(LEN(A4012)=5,MID(A4012,1,3),IF(LEN(A4012)=7,MID(A4012,1,5),IF(LEN(A4012)=1,"")))))</f>
        <v>81401</v>
      </c>
      <c r="U4012">
        <f>IF(LEN(A4012)=7,0,1)</f>
        <v>0</v>
      </c>
      <c r="V4012">
        <f t="shared" si="124"/>
        <v>1</v>
      </c>
      <c r="W4012">
        <f>IF(OR(LEFT(A4012)="1", LEFT(A4012)="2",LEFT(A4012)="3"),1,0)</f>
        <v>0</v>
      </c>
      <c r="Y4012" t="str">
        <f t="shared" si="125"/>
        <v>Penjualan Hasil Kehutanan - LO</v>
      </c>
      <c r="AB4012" t="str">
        <f>IF(LEFT(A4012)="1","D",IF(LEFT(A4012)="2","K",IF(LEFT(A4012)="3","K",IF(LEFT(A4012)="4","K",IF(LEFT(A4012)="5","D",IF(LEFT(A4012)="6","D",IF(LEFT(A4012)="8","K",IF(LEFT(A4012)="9","D"))))))))</f>
        <v>K</v>
      </c>
      <c r="AD4012">
        <f>IF(LEFT(A4012)="4",1,IF(LEFT(A4012)="5",1,IF(LEFT(A4012)="6",1,0)))</f>
        <v>0</v>
      </c>
      <c r="AE4012">
        <f>IF(LEFT(A4012)="8",1,IF(LEFT(A4012)="9",1,0))</f>
        <v>1</v>
      </c>
      <c r="AF4012" t="str">
        <f>LEFT(A4012)</f>
        <v>8</v>
      </c>
    </row>
    <row r="4013" spans="1:32" x14ac:dyDescent="0.25">
      <c r="A4013" t="s">
        <v>7653</v>
      </c>
      <c r="B4013" t="s">
        <v>7654</v>
      </c>
      <c r="C4013" t="s">
        <v>7623</v>
      </c>
      <c r="D4013">
        <v>1</v>
      </c>
      <c r="E4013">
        <v>0</v>
      </c>
      <c r="F4013">
        <v>1</v>
      </c>
      <c r="G4013">
        <v>0</v>
      </c>
      <c r="H4013" t="s">
        <v>7654</v>
      </c>
      <c r="I4013" t="s">
        <v>10419</v>
      </c>
      <c r="J4013" t="s">
        <v>10420</v>
      </c>
      <c r="K4013" s="1">
        <v>42339</v>
      </c>
      <c r="L4013" s="1">
        <v>42339</v>
      </c>
      <c r="M4013" t="s">
        <v>10420</v>
      </c>
      <c r="N4013">
        <v>0</v>
      </c>
      <c r="O4013" t="s">
        <v>7451</v>
      </c>
      <c r="P4013">
        <v>0</v>
      </c>
      <c r="Q4013">
        <v>1</v>
      </c>
      <c r="T4013" t="str">
        <f>IF(LEN(A4013)=2,MID(A4013,1,1),IF(LEN(A4013)=3,MID(A4013,1,2),IF(LEN(A4013)=5,MID(A4013,1,3),IF(LEN(A4013)=7,MID(A4013,1,5),IF(LEN(A4013)=1,"")))))</f>
        <v>81401</v>
      </c>
      <c r="U4013">
        <f>IF(LEN(A4013)=7,0,1)</f>
        <v>0</v>
      </c>
      <c r="V4013">
        <f t="shared" si="124"/>
        <v>1</v>
      </c>
      <c r="W4013">
        <f>IF(OR(LEFT(A4013)="1", LEFT(A4013)="2",LEFT(A4013)="3"),1,0)</f>
        <v>0</v>
      </c>
      <c r="Y4013" t="str">
        <f t="shared" si="125"/>
        <v>Penjualan Hasil Perkebunan - LO</v>
      </c>
      <c r="AB4013" t="str">
        <f>IF(LEFT(A4013)="1","D",IF(LEFT(A4013)="2","K",IF(LEFT(A4013)="3","K",IF(LEFT(A4013)="4","K",IF(LEFT(A4013)="5","D",IF(LEFT(A4013)="6","D",IF(LEFT(A4013)="8","K",IF(LEFT(A4013)="9","D"))))))))</f>
        <v>K</v>
      </c>
      <c r="AD4013">
        <f>IF(LEFT(A4013)="4",1,IF(LEFT(A4013)="5",1,IF(LEFT(A4013)="6",1,0)))</f>
        <v>0</v>
      </c>
      <c r="AE4013">
        <f>IF(LEFT(A4013)="8",1,IF(LEFT(A4013)="9",1,0))</f>
        <v>1</v>
      </c>
      <c r="AF4013" t="str">
        <f>LEFT(A4013)</f>
        <v>8</v>
      </c>
    </row>
    <row r="4014" spans="1:32" x14ac:dyDescent="0.25">
      <c r="A4014" t="s">
        <v>7655</v>
      </c>
      <c r="B4014" t="s">
        <v>7656</v>
      </c>
      <c r="C4014" t="s">
        <v>7623</v>
      </c>
      <c r="D4014">
        <v>1</v>
      </c>
      <c r="E4014">
        <v>0</v>
      </c>
      <c r="F4014">
        <v>1</v>
      </c>
      <c r="G4014">
        <v>0</v>
      </c>
      <c r="H4014" t="s">
        <v>7656</v>
      </c>
      <c r="I4014" t="s">
        <v>10419</v>
      </c>
      <c r="J4014" t="s">
        <v>10420</v>
      </c>
      <c r="K4014" s="1">
        <v>42339</v>
      </c>
      <c r="L4014" s="1">
        <v>42339</v>
      </c>
      <c r="M4014" t="s">
        <v>10420</v>
      </c>
      <c r="N4014">
        <v>0</v>
      </c>
      <c r="O4014" t="s">
        <v>7451</v>
      </c>
      <c r="P4014">
        <v>0</v>
      </c>
      <c r="Q4014">
        <v>1</v>
      </c>
      <c r="T4014" t="str">
        <f>IF(LEN(A4014)=2,MID(A4014,1,1),IF(LEN(A4014)=3,MID(A4014,1,2),IF(LEN(A4014)=5,MID(A4014,1,3),IF(LEN(A4014)=7,MID(A4014,1,5),IF(LEN(A4014)=1,"")))))</f>
        <v>81401</v>
      </c>
      <c r="U4014">
        <f>IF(LEN(A4014)=7,0,1)</f>
        <v>0</v>
      </c>
      <c r="V4014">
        <f t="shared" si="124"/>
        <v>1</v>
      </c>
      <c r="W4014">
        <f>IF(OR(LEFT(A4014)="1", LEFT(A4014)="2",LEFT(A4014)="3"),1,0)</f>
        <v>0</v>
      </c>
      <c r="Y4014" t="str">
        <f t="shared" si="125"/>
        <v>Penjualan Hasil Peternakan - LO</v>
      </c>
      <c r="AB4014" t="str">
        <f>IF(LEFT(A4014)="1","D",IF(LEFT(A4014)="2","K",IF(LEFT(A4014)="3","K",IF(LEFT(A4014)="4","K",IF(LEFT(A4014)="5","D",IF(LEFT(A4014)="6","D",IF(LEFT(A4014)="8","K",IF(LEFT(A4014)="9","D"))))))))</f>
        <v>K</v>
      </c>
      <c r="AD4014">
        <f>IF(LEFT(A4014)="4",1,IF(LEFT(A4014)="5",1,IF(LEFT(A4014)="6",1,0)))</f>
        <v>0</v>
      </c>
      <c r="AE4014">
        <f>IF(LEFT(A4014)="8",1,IF(LEFT(A4014)="9",1,0))</f>
        <v>1</v>
      </c>
      <c r="AF4014" t="str">
        <f>LEFT(A4014)</f>
        <v>8</v>
      </c>
    </row>
    <row r="4015" spans="1:32" x14ac:dyDescent="0.25">
      <c r="A4015" t="s">
        <v>7657</v>
      </c>
      <c r="B4015" t="s">
        <v>7658</v>
      </c>
      <c r="C4015" t="s">
        <v>7623</v>
      </c>
      <c r="D4015">
        <v>1</v>
      </c>
      <c r="E4015">
        <v>0</v>
      </c>
      <c r="F4015">
        <v>1</v>
      </c>
      <c r="G4015">
        <v>0</v>
      </c>
      <c r="H4015" t="s">
        <v>7658</v>
      </c>
      <c r="I4015" t="s">
        <v>10419</v>
      </c>
      <c r="J4015" t="s">
        <v>10420</v>
      </c>
      <c r="K4015" s="1">
        <v>42339</v>
      </c>
      <c r="L4015" s="1">
        <v>42339</v>
      </c>
      <c r="M4015" t="s">
        <v>10420</v>
      </c>
      <c r="N4015">
        <v>0</v>
      </c>
      <c r="O4015" t="s">
        <v>7451</v>
      </c>
      <c r="P4015">
        <v>0</v>
      </c>
      <c r="Q4015">
        <v>1</v>
      </c>
      <c r="T4015" t="str">
        <f>IF(LEN(A4015)=2,MID(A4015,1,1),IF(LEN(A4015)=3,MID(A4015,1,2),IF(LEN(A4015)=5,MID(A4015,1,3),IF(LEN(A4015)=7,MID(A4015,1,5),IF(LEN(A4015)=1,"")))))</f>
        <v>81401</v>
      </c>
      <c r="U4015">
        <f>IF(LEN(A4015)=7,0,1)</f>
        <v>0</v>
      </c>
      <c r="V4015">
        <f t="shared" si="124"/>
        <v>1</v>
      </c>
      <c r="W4015">
        <f>IF(OR(LEFT(A4015)="1", LEFT(A4015)="2",LEFT(A4015)="3"),1,0)</f>
        <v>0</v>
      </c>
      <c r="Y4015" t="str">
        <f t="shared" si="125"/>
        <v>Penjualan Hasil Perikanan - LO</v>
      </c>
      <c r="AB4015" t="str">
        <f>IF(LEFT(A4015)="1","D",IF(LEFT(A4015)="2","K",IF(LEFT(A4015)="3","K",IF(LEFT(A4015)="4","K",IF(LEFT(A4015)="5","D",IF(LEFT(A4015)="6","D",IF(LEFT(A4015)="8","K",IF(LEFT(A4015)="9","D"))))))))</f>
        <v>K</v>
      </c>
      <c r="AD4015">
        <f>IF(LEFT(A4015)="4",1,IF(LEFT(A4015)="5",1,IF(LEFT(A4015)="6",1,0)))</f>
        <v>0</v>
      </c>
      <c r="AE4015">
        <f>IF(LEFT(A4015)="8",1,IF(LEFT(A4015)="9",1,0))</f>
        <v>1</v>
      </c>
      <c r="AF4015" t="str">
        <f>LEFT(A4015)</f>
        <v>8</v>
      </c>
    </row>
    <row r="4016" spans="1:32" x14ac:dyDescent="0.25">
      <c r="A4016" t="s">
        <v>7659</v>
      </c>
      <c r="B4016" t="s">
        <v>7660</v>
      </c>
      <c r="C4016" t="s">
        <v>7623</v>
      </c>
      <c r="D4016">
        <v>1</v>
      </c>
      <c r="E4016">
        <v>0</v>
      </c>
      <c r="F4016">
        <v>1</v>
      </c>
      <c r="G4016">
        <v>0</v>
      </c>
      <c r="H4016" t="s">
        <v>7660</v>
      </c>
      <c r="I4016" t="s">
        <v>10419</v>
      </c>
      <c r="J4016" t="s">
        <v>10420</v>
      </c>
      <c r="K4016" s="1">
        <v>42339</v>
      </c>
      <c r="L4016" s="1">
        <v>42339</v>
      </c>
      <c r="M4016" t="s">
        <v>10420</v>
      </c>
      <c r="N4016">
        <v>0</v>
      </c>
      <c r="O4016" t="s">
        <v>7451</v>
      </c>
      <c r="P4016">
        <v>0</v>
      </c>
      <c r="Q4016">
        <v>1</v>
      </c>
      <c r="T4016" t="str">
        <f>IF(LEN(A4016)=2,MID(A4016,1,1),IF(LEN(A4016)=3,MID(A4016,1,2),IF(LEN(A4016)=5,MID(A4016,1,3),IF(LEN(A4016)=7,MID(A4016,1,5),IF(LEN(A4016)=1,"")))))</f>
        <v>81401</v>
      </c>
      <c r="U4016">
        <f>IF(LEN(A4016)=7,0,1)</f>
        <v>0</v>
      </c>
      <c r="V4016">
        <f t="shared" si="124"/>
        <v>1</v>
      </c>
      <c r="W4016">
        <f>IF(OR(LEFT(A4016)="1", LEFT(A4016)="2",LEFT(A4016)="3"),1,0)</f>
        <v>0</v>
      </c>
      <c r="Y4016" t="str">
        <f t="shared" si="125"/>
        <v>Penjualan Hasil Sitaan - LO</v>
      </c>
      <c r="AB4016" t="str">
        <f>IF(LEFT(A4016)="1","D",IF(LEFT(A4016)="2","K",IF(LEFT(A4016)="3","K",IF(LEFT(A4016)="4","K",IF(LEFT(A4016)="5","D",IF(LEFT(A4016)="6","D",IF(LEFT(A4016)="8","K",IF(LEFT(A4016)="9","D"))))))))</f>
        <v>K</v>
      </c>
      <c r="AD4016">
        <f>IF(LEFT(A4016)="4",1,IF(LEFT(A4016)="5",1,IF(LEFT(A4016)="6",1,0)))</f>
        <v>0</v>
      </c>
      <c r="AE4016">
        <f>IF(LEFT(A4016)="8",1,IF(LEFT(A4016)="9",1,0))</f>
        <v>1</v>
      </c>
      <c r="AF4016" t="str">
        <f>LEFT(A4016)</f>
        <v>8</v>
      </c>
    </row>
    <row r="4017" spans="1:32" x14ac:dyDescent="0.25">
      <c r="A4017" t="s">
        <v>7661</v>
      </c>
      <c r="B4017" t="s">
        <v>7662</v>
      </c>
      <c r="C4017" t="s">
        <v>7623</v>
      </c>
      <c r="D4017">
        <v>1</v>
      </c>
      <c r="E4017">
        <v>0</v>
      </c>
      <c r="F4017">
        <v>1</v>
      </c>
      <c r="G4017">
        <v>0</v>
      </c>
      <c r="H4017" t="s">
        <v>7662</v>
      </c>
      <c r="I4017" t="s">
        <v>10419</v>
      </c>
      <c r="J4017" t="s">
        <v>10420</v>
      </c>
      <c r="K4017" s="1">
        <v>42339</v>
      </c>
      <c r="L4017" s="1">
        <v>42339</v>
      </c>
      <c r="M4017" t="s">
        <v>10420</v>
      </c>
      <c r="N4017">
        <v>0</v>
      </c>
      <c r="O4017" t="s">
        <v>7451</v>
      </c>
      <c r="P4017">
        <v>0</v>
      </c>
      <c r="Q4017">
        <v>1</v>
      </c>
      <c r="T4017" t="str">
        <f>IF(LEN(A4017)=2,MID(A4017,1,1),IF(LEN(A4017)=3,MID(A4017,1,2),IF(LEN(A4017)=5,MID(A4017,1,3),IF(LEN(A4017)=7,MID(A4017,1,5),IF(LEN(A4017)=1,"")))))</f>
        <v>81401</v>
      </c>
      <c r="U4017">
        <f>IF(LEN(A4017)=7,0,1)</f>
        <v>0</v>
      </c>
      <c r="V4017">
        <f t="shared" si="124"/>
        <v>1</v>
      </c>
      <c r="W4017">
        <f>IF(OR(LEFT(A4017)="1", LEFT(A4017)="2",LEFT(A4017)="3"),1,0)</f>
        <v>0</v>
      </c>
      <c r="Y4017" t="str">
        <f t="shared" si="125"/>
        <v>Penjualan Alat Angkutan Tidak Bermotor - LO</v>
      </c>
      <c r="AB4017" t="str">
        <f>IF(LEFT(A4017)="1","D",IF(LEFT(A4017)="2","K",IF(LEFT(A4017)="3","K",IF(LEFT(A4017)="4","K",IF(LEFT(A4017)="5","D",IF(LEFT(A4017)="6","D",IF(LEFT(A4017)="8","K",IF(LEFT(A4017)="9","D"))))))))</f>
        <v>K</v>
      </c>
      <c r="AD4017">
        <f>IF(LEFT(A4017)="4",1,IF(LEFT(A4017)="5",1,IF(LEFT(A4017)="6",1,0)))</f>
        <v>0</v>
      </c>
      <c r="AE4017">
        <f>IF(LEFT(A4017)="8",1,IF(LEFT(A4017)="9",1,0))</f>
        <v>1</v>
      </c>
      <c r="AF4017" t="str">
        <f>LEFT(A4017)</f>
        <v>8</v>
      </c>
    </row>
    <row r="4018" spans="1:32" x14ac:dyDescent="0.25">
      <c r="A4018" t="s">
        <v>7663</v>
      </c>
      <c r="B4018" t="s">
        <v>7664</v>
      </c>
      <c r="C4018" t="s">
        <v>7621</v>
      </c>
      <c r="D4018">
        <v>1</v>
      </c>
      <c r="E4018">
        <v>1</v>
      </c>
      <c r="F4018">
        <v>1</v>
      </c>
      <c r="G4018">
        <v>0</v>
      </c>
      <c r="H4018" t="s">
        <v>7664</v>
      </c>
      <c r="I4018" t="s">
        <v>10419</v>
      </c>
      <c r="J4018" t="s">
        <v>10420</v>
      </c>
      <c r="K4018" s="1">
        <v>42339</v>
      </c>
      <c r="L4018" s="1">
        <v>42339</v>
      </c>
      <c r="M4018" t="s">
        <v>10420</v>
      </c>
      <c r="N4018">
        <v>0</v>
      </c>
      <c r="O4018" t="s">
        <v>7451</v>
      </c>
      <c r="P4018">
        <v>0</v>
      </c>
      <c r="Q4018">
        <v>1</v>
      </c>
      <c r="T4018" t="str">
        <f>IF(LEN(A4018)=2,MID(A4018,1,1),IF(LEN(A4018)=3,MID(A4018,1,2),IF(LEN(A4018)=5,MID(A4018,1,3),IF(LEN(A4018)=7,MID(A4018,1,5),IF(LEN(A4018)=1,"")))))</f>
        <v>814</v>
      </c>
      <c r="U4018">
        <f>IF(LEN(A4018)=7,0,1)</f>
        <v>1</v>
      </c>
      <c r="V4018">
        <f t="shared" si="124"/>
        <v>1</v>
      </c>
      <c r="W4018">
        <f>IF(OR(LEFT(A4018)="1", LEFT(A4018)="2",LEFT(A4018)="3"),1,0)</f>
        <v>0</v>
      </c>
      <c r="Y4018" t="str">
        <f t="shared" si="125"/>
        <v>Jasa Giro - LO</v>
      </c>
      <c r="AB4018" t="str">
        <f>IF(LEFT(A4018)="1","D",IF(LEFT(A4018)="2","K",IF(LEFT(A4018)="3","K",IF(LEFT(A4018)="4","K",IF(LEFT(A4018)="5","D",IF(LEFT(A4018)="6","D",IF(LEFT(A4018)="8","K",IF(LEFT(A4018)="9","D"))))))))</f>
        <v>K</v>
      </c>
      <c r="AD4018">
        <f>IF(LEFT(A4018)="4",1,IF(LEFT(A4018)="5",1,IF(LEFT(A4018)="6",1,0)))</f>
        <v>0</v>
      </c>
      <c r="AE4018">
        <f>IF(LEFT(A4018)="8",1,IF(LEFT(A4018)="9",1,0))</f>
        <v>1</v>
      </c>
      <c r="AF4018" t="str">
        <f>LEFT(A4018)</f>
        <v>8</v>
      </c>
    </row>
    <row r="4019" spans="1:32" x14ac:dyDescent="0.25">
      <c r="A4019" t="s">
        <v>7665</v>
      </c>
      <c r="B4019" t="s">
        <v>7666</v>
      </c>
      <c r="C4019" t="s">
        <v>7663</v>
      </c>
      <c r="D4019">
        <v>1</v>
      </c>
      <c r="E4019">
        <v>0</v>
      </c>
      <c r="F4019">
        <v>1</v>
      </c>
      <c r="G4019">
        <v>0</v>
      </c>
      <c r="H4019" t="s">
        <v>7666</v>
      </c>
      <c r="I4019" t="s">
        <v>10419</v>
      </c>
      <c r="J4019" t="s">
        <v>10420</v>
      </c>
      <c r="K4019" s="1">
        <v>42339</v>
      </c>
      <c r="L4019" s="1">
        <v>42339</v>
      </c>
      <c r="M4019" t="s">
        <v>10420</v>
      </c>
      <c r="N4019">
        <v>0</v>
      </c>
      <c r="O4019" t="s">
        <v>7451</v>
      </c>
      <c r="P4019">
        <v>0</v>
      </c>
      <c r="Q4019">
        <v>1</v>
      </c>
      <c r="T4019" t="str">
        <f>IF(LEN(A4019)=2,MID(A4019,1,1),IF(LEN(A4019)=3,MID(A4019,1,2),IF(LEN(A4019)=5,MID(A4019,1,3),IF(LEN(A4019)=7,MID(A4019,1,5),IF(LEN(A4019)=1,"")))))</f>
        <v>81402</v>
      </c>
      <c r="U4019">
        <f>IF(LEN(A4019)=7,0,1)</f>
        <v>0</v>
      </c>
      <c r="V4019">
        <f t="shared" si="124"/>
        <v>1</v>
      </c>
      <c r="W4019">
        <f>IF(OR(LEFT(A4019)="1", LEFT(A4019)="2",LEFT(A4019)="3"),1,0)</f>
        <v>0</v>
      </c>
      <c r="Y4019" t="str">
        <f t="shared" si="125"/>
        <v>Jasa Giro Kas Umum Daerah - LO</v>
      </c>
      <c r="AB4019" t="str">
        <f>IF(LEFT(A4019)="1","D",IF(LEFT(A4019)="2","K",IF(LEFT(A4019)="3","K",IF(LEFT(A4019)="4","K",IF(LEFT(A4019)="5","D",IF(LEFT(A4019)="6","D",IF(LEFT(A4019)="8","K",IF(LEFT(A4019)="9","D"))))))))</f>
        <v>K</v>
      </c>
      <c r="AD4019">
        <f>IF(LEFT(A4019)="4",1,IF(LEFT(A4019)="5",1,IF(LEFT(A4019)="6",1,0)))</f>
        <v>0</v>
      </c>
      <c r="AE4019">
        <f>IF(LEFT(A4019)="8",1,IF(LEFT(A4019)="9",1,0))</f>
        <v>1</v>
      </c>
      <c r="AF4019" t="str">
        <f>LEFT(A4019)</f>
        <v>8</v>
      </c>
    </row>
    <row r="4020" spans="1:32" x14ac:dyDescent="0.25">
      <c r="A4020" t="s">
        <v>7667</v>
      </c>
      <c r="B4020" t="s">
        <v>7668</v>
      </c>
      <c r="C4020" t="s">
        <v>7663</v>
      </c>
      <c r="D4020">
        <v>1</v>
      </c>
      <c r="E4020">
        <v>0</v>
      </c>
      <c r="F4020">
        <v>1</v>
      </c>
      <c r="G4020">
        <v>0</v>
      </c>
      <c r="H4020" t="s">
        <v>7668</v>
      </c>
      <c r="I4020" t="s">
        <v>10419</v>
      </c>
      <c r="J4020" t="s">
        <v>10420</v>
      </c>
      <c r="K4020" s="1">
        <v>42339</v>
      </c>
      <c r="L4020" s="1">
        <v>42339</v>
      </c>
      <c r="M4020" t="s">
        <v>10420</v>
      </c>
      <c r="N4020">
        <v>0</v>
      </c>
      <c r="O4020" t="s">
        <v>7451</v>
      </c>
      <c r="P4020">
        <v>0</v>
      </c>
      <c r="Q4020">
        <v>1</v>
      </c>
      <c r="T4020" t="str">
        <f>IF(LEN(A4020)=2,MID(A4020,1,1),IF(LEN(A4020)=3,MID(A4020,1,2),IF(LEN(A4020)=5,MID(A4020,1,3),IF(LEN(A4020)=7,MID(A4020,1,5),IF(LEN(A4020)=1,"")))))</f>
        <v>81402</v>
      </c>
      <c r="U4020">
        <f>IF(LEN(A4020)=7,0,1)</f>
        <v>0</v>
      </c>
      <c r="V4020">
        <f t="shared" si="124"/>
        <v>1</v>
      </c>
      <c r="W4020">
        <f>IF(OR(LEFT(A4020)="1", LEFT(A4020)="2",LEFT(A4020)="3"),1,0)</f>
        <v>0</v>
      </c>
      <c r="Y4020" t="str">
        <f t="shared" si="125"/>
        <v>Jasa Giro Bendahara - LO</v>
      </c>
      <c r="AB4020" t="str">
        <f>IF(LEFT(A4020)="1","D",IF(LEFT(A4020)="2","K",IF(LEFT(A4020)="3","K",IF(LEFT(A4020)="4","K",IF(LEFT(A4020)="5","D",IF(LEFT(A4020)="6","D",IF(LEFT(A4020)="8","K",IF(LEFT(A4020)="9","D"))))))))</f>
        <v>K</v>
      </c>
      <c r="AD4020">
        <f>IF(LEFT(A4020)="4",1,IF(LEFT(A4020)="5",1,IF(LEFT(A4020)="6",1,0)))</f>
        <v>0</v>
      </c>
      <c r="AE4020">
        <f>IF(LEFT(A4020)="8",1,IF(LEFT(A4020)="9",1,0))</f>
        <v>1</v>
      </c>
      <c r="AF4020" t="str">
        <f>LEFT(A4020)</f>
        <v>8</v>
      </c>
    </row>
    <row r="4021" spans="1:32" x14ac:dyDescent="0.25">
      <c r="A4021" t="s">
        <v>7669</v>
      </c>
      <c r="B4021" t="s">
        <v>7670</v>
      </c>
      <c r="C4021" t="s">
        <v>7663</v>
      </c>
      <c r="D4021">
        <v>1</v>
      </c>
      <c r="E4021">
        <v>0</v>
      </c>
      <c r="F4021">
        <v>1</v>
      </c>
      <c r="G4021">
        <v>0</v>
      </c>
      <c r="H4021" t="s">
        <v>7670</v>
      </c>
      <c r="I4021" t="s">
        <v>10419</v>
      </c>
      <c r="J4021" t="s">
        <v>10420</v>
      </c>
      <c r="K4021" s="1">
        <v>42339</v>
      </c>
      <c r="L4021" s="1">
        <v>42339</v>
      </c>
      <c r="M4021" t="s">
        <v>10420</v>
      </c>
      <c r="N4021">
        <v>0</v>
      </c>
      <c r="O4021" t="s">
        <v>7451</v>
      </c>
      <c r="P4021">
        <v>0</v>
      </c>
      <c r="Q4021">
        <v>1</v>
      </c>
      <c r="T4021" t="str">
        <f>IF(LEN(A4021)=2,MID(A4021,1,1),IF(LEN(A4021)=3,MID(A4021,1,2),IF(LEN(A4021)=5,MID(A4021,1,3),IF(LEN(A4021)=7,MID(A4021,1,5),IF(LEN(A4021)=1,"")))))</f>
        <v>81402</v>
      </c>
      <c r="U4021">
        <f>IF(LEN(A4021)=7,0,1)</f>
        <v>0</v>
      </c>
      <c r="V4021">
        <f t="shared" si="124"/>
        <v>1</v>
      </c>
      <c r="W4021">
        <f>IF(OR(LEFT(A4021)="1", LEFT(A4021)="2",LEFT(A4021)="3"),1,0)</f>
        <v>0</v>
      </c>
      <c r="Y4021" t="str">
        <f t="shared" si="125"/>
        <v>Jasa Giro Dana Cadangan - LO</v>
      </c>
      <c r="AB4021" t="str">
        <f>IF(LEFT(A4021)="1","D",IF(LEFT(A4021)="2","K",IF(LEFT(A4021)="3","K",IF(LEFT(A4021)="4","K",IF(LEFT(A4021)="5","D",IF(LEFT(A4021)="6","D",IF(LEFT(A4021)="8","K",IF(LEFT(A4021)="9","D"))))))))</f>
        <v>K</v>
      </c>
      <c r="AD4021">
        <f>IF(LEFT(A4021)="4",1,IF(LEFT(A4021)="5",1,IF(LEFT(A4021)="6",1,0)))</f>
        <v>0</v>
      </c>
      <c r="AE4021">
        <f>IF(LEFT(A4021)="8",1,IF(LEFT(A4021)="9",1,0))</f>
        <v>1</v>
      </c>
      <c r="AF4021" t="str">
        <f>LEFT(A4021)</f>
        <v>8</v>
      </c>
    </row>
    <row r="4022" spans="1:32" x14ac:dyDescent="0.25">
      <c r="A4022" t="s">
        <v>7671</v>
      </c>
      <c r="B4022" t="s">
        <v>7672</v>
      </c>
      <c r="C4022" t="s">
        <v>7621</v>
      </c>
      <c r="D4022">
        <v>1</v>
      </c>
      <c r="E4022">
        <v>1</v>
      </c>
      <c r="F4022">
        <v>1</v>
      </c>
      <c r="G4022">
        <v>0</v>
      </c>
      <c r="H4022" t="s">
        <v>7672</v>
      </c>
      <c r="I4022" t="s">
        <v>10419</v>
      </c>
      <c r="J4022" t="s">
        <v>10420</v>
      </c>
      <c r="K4022" s="1">
        <v>42339</v>
      </c>
      <c r="L4022" s="1">
        <v>42339</v>
      </c>
      <c r="M4022" t="s">
        <v>10420</v>
      </c>
      <c r="N4022">
        <v>0</v>
      </c>
      <c r="O4022" t="s">
        <v>7451</v>
      </c>
      <c r="P4022">
        <v>0</v>
      </c>
      <c r="Q4022">
        <v>1</v>
      </c>
      <c r="T4022" t="str">
        <f>IF(LEN(A4022)=2,MID(A4022,1,1),IF(LEN(A4022)=3,MID(A4022,1,2),IF(LEN(A4022)=5,MID(A4022,1,3),IF(LEN(A4022)=7,MID(A4022,1,5),IF(LEN(A4022)=1,"")))))</f>
        <v>814</v>
      </c>
      <c r="U4022">
        <f>IF(LEN(A4022)=7,0,1)</f>
        <v>1</v>
      </c>
      <c r="V4022">
        <f t="shared" si="124"/>
        <v>1</v>
      </c>
      <c r="W4022">
        <f>IF(OR(LEFT(A4022)="1", LEFT(A4022)="2",LEFT(A4022)="3"),1,0)</f>
        <v>0</v>
      </c>
      <c r="Y4022" t="str">
        <f t="shared" si="125"/>
        <v>Pendapatan Bunga - LO</v>
      </c>
      <c r="AB4022" t="str">
        <f>IF(LEFT(A4022)="1","D",IF(LEFT(A4022)="2","K",IF(LEFT(A4022)="3","K",IF(LEFT(A4022)="4","K",IF(LEFT(A4022)="5","D",IF(LEFT(A4022)="6","D",IF(LEFT(A4022)="8","K",IF(LEFT(A4022)="9","D"))))))))</f>
        <v>K</v>
      </c>
      <c r="AD4022">
        <f>IF(LEFT(A4022)="4",1,IF(LEFT(A4022)="5",1,IF(LEFT(A4022)="6",1,0)))</f>
        <v>0</v>
      </c>
      <c r="AE4022">
        <f>IF(LEFT(A4022)="8",1,IF(LEFT(A4022)="9",1,0))</f>
        <v>1</v>
      </c>
      <c r="AF4022" t="str">
        <f>LEFT(A4022)</f>
        <v>8</v>
      </c>
    </row>
    <row r="4023" spans="1:32" x14ac:dyDescent="0.25">
      <c r="A4023" t="s">
        <v>7673</v>
      </c>
      <c r="B4023" t="s">
        <v>7674</v>
      </c>
      <c r="C4023" t="s">
        <v>7671</v>
      </c>
      <c r="D4023">
        <v>1</v>
      </c>
      <c r="E4023">
        <v>0</v>
      </c>
      <c r="F4023">
        <v>1</v>
      </c>
      <c r="G4023">
        <v>0</v>
      </c>
      <c r="H4023" t="s">
        <v>7674</v>
      </c>
      <c r="I4023" t="s">
        <v>10419</v>
      </c>
      <c r="J4023" t="s">
        <v>10420</v>
      </c>
      <c r="K4023" s="1">
        <v>42339</v>
      </c>
      <c r="L4023" s="1">
        <v>42339</v>
      </c>
      <c r="M4023" t="s">
        <v>10420</v>
      </c>
      <c r="N4023">
        <v>0</v>
      </c>
      <c r="O4023" t="s">
        <v>7451</v>
      </c>
      <c r="P4023">
        <v>0</v>
      </c>
      <c r="Q4023">
        <v>1</v>
      </c>
      <c r="T4023" t="str">
        <f>IF(LEN(A4023)=2,MID(A4023,1,1),IF(LEN(A4023)=3,MID(A4023,1,2),IF(LEN(A4023)=5,MID(A4023,1,3),IF(LEN(A4023)=7,MID(A4023,1,5),IF(LEN(A4023)=1,"")))))</f>
        <v>81403</v>
      </c>
      <c r="U4023">
        <f>IF(LEN(A4023)=7,0,1)</f>
        <v>0</v>
      </c>
      <c r="V4023">
        <f t="shared" si="124"/>
        <v>1</v>
      </c>
      <c r="W4023">
        <f>IF(OR(LEFT(A4023)="1", LEFT(A4023)="2",LEFT(A4023)="3"),1,0)</f>
        <v>0</v>
      </c>
      <c r="Y4023" t="str">
        <f t="shared" si="125"/>
        <v>Rekening Deposito Pada Bank - LO</v>
      </c>
      <c r="AB4023" t="str">
        <f>IF(LEFT(A4023)="1","D",IF(LEFT(A4023)="2","K",IF(LEFT(A4023)="3","K",IF(LEFT(A4023)="4","K",IF(LEFT(A4023)="5","D",IF(LEFT(A4023)="6","D",IF(LEFT(A4023)="8","K",IF(LEFT(A4023)="9","D"))))))))</f>
        <v>K</v>
      </c>
      <c r="AD4023">
        <f>IF(LEFT(A4023)="4",1,IF(LEFT(A4023)="5",1,IF(LEFT(A4023)="6",1,0)))</f>
        <v>0</v>
      </c>
      <c r="AE4023">
        <f>IF(LEFT(A4023)="8",1,IF(LEFT(A4023)="9",1,0))</f>
        <v>1</v>
      </c>
      <c r="AF4023" t="str">
        <f>LEFT(A4023)</f>
        <v>8</v>
      </c>
    </row>
    <row r="4024" spans="1:32" x14ac:dyDescent="0.25">
      <c r="A4024" t="s">
        <v>7675</v>
      </c>
      <c r="B4024" t="s">
        <v>7676</v>
      </c>
      <c r="C4024" t="s">
        <v>7671</v>
      </c>
      <c r="D4024">
        <v>1</v>
      </c>
      <c r="E4024">
        <v>0</v>
      </c>
      <c r="F4024">
        <v>1</v>
      </c>
      <c r="G4024">
        <v>0</v>
      </c>
      <c r="H4024" t="s">
        <v>7676</v>
      </c>
      <c r="I4024" t="s">
        <v>10419</v>
      </c>
      <c r="J4024" t="s">
        <v>10420</v>
      </c>
      <c r="K4024" s="1">
        <v>42339</v>
      </c>
      <c r="L4024" s="1">
        <v>42339</v>
      </c>
      <c r="M4024" t="s">
        <v>10420</v>
      </c>
      <c r="N4024">
        <v>0</v>
      </c>
      <c r="O4024" t="s">
        <v>7451</v>
      </c>
      <c r="P4024">
        <v>0</v>
      </c>
      <c r="Q4024">
        <v>1</v>
      </c>
      <c r="T4024" t="str">
        <f>IF(LEN(A4024)=2,MID(A4024,1,1),IF(LEN(A4024)=3,MID(A4024,1,2),IF(LEN(A4024)=5,MID(A4024,1,3),IF(LEN(A4024)=7,MID(A4024,1,5),IF(LEN(A4024)=1,"")))))</f>
        <v>81403</v>
      </c>
      <c r="U4024">
        <f>IF(LEN(A4024)=7,0,1)</f>
        <v>0</v>
      </c>
      <c r="V4024">
        <f t="shared" si="124"/>
        <v>1</v>
      </c>
      <c r="W4024">
        <f>IF(OR(LEFT(A4024)="1", LEFT(A4024)="2",LEFT(A4024)="3"),1,0)</f>
        <v>0</v>
      </c>
      <c r="Y4024" t="str">
        <f t="shared" si="125"/>
        <v>Bunga Obligasi - LO</v>
      </c>
      <c r="AB4024" t="str">
        <f>IF(LEFT(A4024)="1","D",IF(LEFT(A4024)="2","K",IF(LEFT(A4024)="3","K",IF(LEFT(A4024)="4","K",IF(LEFT(A4024)="5","D",IF(LEFT(A4024)="6","D",IF(LEFT(A4024)="8","K",IF(LEFT(A4024)="9","D"))))))))</f>
        <v>K</v>
      </c>
      <c r="AD4024">
        <f>IF(LEFT(A4024)="4",1,IF(LEFT(A4024)="5",1,IF(LEFT(A4024)="6",1,0)))</f>
        <v>0</v>
      </c>
      <c r="AE4024">
        <f>IF(LEFT(A4024)="8",1,IF(LEFT(A4024)="9",1,0))</f>
        <v>1</v>
      </c>
      <c r="AF4024" t="str">
        <f>LEFT(A4024)</f>
        <v>8</v>
      </c>
    </row>
    <row r="4025" spans="1:32" x14ac:dyDescent="0.25">
      <c r="A4025" t="s">
        <v>7677</v>
      </c>
      <c r="B4025" t="s">
        <v>7678</v>
      </c>
      <c r="C4025" t="s">
        <v>7621</v>
      </c>
      <c r="D4025">
        <v>1</v>
      </c>
      <c r="E4025">
        <v>1</v>
      </c>
      <c r="F4025">
        <v>1</v>
      </c>
      <c r="G4025">
        <v>0</v>
      </c>
      <c r="H4025" t="s">
        <v>7678</v>
      </c>
      <c r="I4025" t="s">
        <v>10419</v>
      </c>
      <c r="J4025" t="s">
        <v>10420</v>
      </c>
      <c r="K4025" s="1">
        <v>42339</v>
      </c>
      <c r="L4025" s="1">
        <v>42339</v>
      </c>
      <c r="M4025" t="s">
        <v>10420</v>
      </c>
      <c r="N4025">
        <v>0</v>
      </c>
      <c r="O4025" t="s">
        <v>7451</v>
      </c>
      <c r="P4025">
        <v>0</v>
      </c>
      <c r="Q4025">
        <v>1</v>
      </c>
      <c r="T4025" t="str">
        <f>IF(LEN(A4025)=2,MID(A4025,1,1),IF(LEN(A4025)=3,MID(A4025,1,2),IF(LEN(A4025)=5,MID(A4025,1,3),IF(LEN(A4025)=7,MID(A4025,1,5),IF(LEN(A4025)=1,"")))))</f>
        <v>814</v>
      </c>
      <c r="U4025">
        <f>IF(LEN(A4025)=7,0,1)</f>
        <v>1</v>
      </c>
      <c r="V4025">
        <f t="shared" si="124"/>
        <v>1</v>
      </c>
      <c r="W4025">
        <f>IF(OR(LEFT(A4025)="1", LEFT(A4025)="2",LEFT(A4025)="3"),1,0)</f>
        <v>0</v>
      </c>
      <c r="Y4025" t="str">
        <f t="shared" si="125"/>
        <v>Tuntutan Ganti Rugi (TGR) - LO</v>
      </c>
      <c r="AB4025" t="str">
        <f>IF(LEFT(A4025)="1","D",IF(LEFT(A4025)="2","K",IF(LEFT(A4025)="3","K",IF(LEFT(A4025)="4","K",IF(LEFT(A4025)="5","D",IF(LEFT(A4025)="6","D",IF(LEFT(A4025)="8","K",IF(LEFT(A4025)="9","D"))))))))</f>
        <v>K</v>
      </c>
      <c r="AD4025">
        <f>IF(LEFT(A4025)="4",1,IF(LEFT(A4025)="5",1,IF(LEFT(A4025)="6",1,0)))</f>
        <v>0</v>
      </c>
      <c r="AE4025">
        <f>IF(LEFT(A4025)="8",1,IF(LEFT(A4025)="9",1,0))</f>
        <v>1</v>
      </c>
      <c r="AF4025" t="str">
        <f>LEFT(A4025)</f>
        <v>8</v>
      </c>
    </row>
    <row r="4026" spans="1:32" x14ac:dyDescent="0.25">
      <c r="A4026" t="s">
        <v>7679</v>
      </c>
      <c r="B4026" t="s">
        <v>7680</v>
      </c>
      <c r="C4026" t="s">
        <v>7677</v>
      </c>
      <c r="D4026">
        <v>1</v>
      </c>
      <c r="E4026">
        <v>0</v>
      </c>
      <c r="F4026">
        <v>1</v>
      </c>
      <c r="G4026">
        <v>0</v>
      </c>
      <c r="H4026" t="s">
        <v>7680</v>
      </c>
      <c r="I4026" t="s">
        <v>10419</v>
      </c>
      <c r="J4026" t="s">
        <v>10420</v>
      </c>
      <c r="K4026" s="1">
        <v>42339</v>
      </c>
      <c r="L4026" s="1">
        <v>42339</v>
      </c>
      <c r="M4026" t="s">
        <v>10420</v>
      </c>
      <c r="N4026">
        <v>0</v>
      </c>
      <c r="O4026" t="s">
        <v>7451</v>
      </c>
      <c r="P4026">
        <v>0</v>
      </c>
      <c r="Q4026">
        <v>1</v>
      </c>
      <c r="T4026" t="str">
        <f>IF(LEN(A4026)=2,MID(A4026,1,1),IF(LEN(A4026)=3,MID(A4026,1,2),IF(LEN(A4026)=5,MID(A4026,1,3),IF(LEN(A4026)=7,MID(A4026,1,5),IF(LEN(A4026)=1,"")))))</f>
        <v>81404</v>
      </c>
      <c r="U4026">
        <f>IF(LEN(A4026)=7,0,1)</f>
        <v>0</v>
      </c>
      <c r="V4026">
        <f t="shared" si="124"/>
        <v>1</v>
      </c>
      <c r="W4026">
        <f>IF(OR(LEFT(A4026)="1", LEFT(A4026)="2",LEFT(A4026)="3"),1,0)</f>
        <v>0</v>
      </c>
      <c r="Y4026" t="str">
        <f t="shared" si="125"/>
        <v>Kerugian Uang Daerah - LO</v>
      </c>
      <c r="AB4026" t="str">
        <f>IF(LEFT(A4026)="1","D",IF(LEFT(A4026)="2","K",IF(LEFT(A4026)="3","K",IF(LEFT(A4026)="4","K",IF(LEFT(A4026)="5","D",IF(LEFT(A4026)="6","D",IF(LEFT(A4026)="8","K",IF(LEFT(A4026)="9","D"))))))))</f>
        <v>K</v>
      </c>
      <c r="AD4026">
        <f>IF(LEFT(A4026)="4",1,IF(LEFT(A4026)="5",1,IF(LEFT(A4026)="6",1,0)))</f>
        <v>0</v>
      </c>
      <c r="AE4026">
        <f>IF(LEFT(A4026)="8",1,IF(LEFT(A4026)="9",1,0))</f>
        <v>1</v>
      </c>
      <c r="AF4026" t="str">
        <f>LEFT(A4026)</f>
        <v>8</v>
      </c>
    </row>
    <row r="4027" spans="1:32" x14ac:dyDescent="0.25">
      <c r="A4027" t="s">
        <v>7681</v>
      </c>
      <c r="B4027" t="s">
        <v>7682</v>
      </c>
      <c r="C4027" t="s">
        <v>7677</v>
      </c>
      <c r="D4027">
        <v>1</v>
      </c>
      <c r="E4027">
        <v>0</v>
      </c>
      <c r="F4027">
        <v>1</v>
      </c>
      <c r="G4027">
        <v>0</v>
      </c>
      <c r="H4027" t="s">
        <v>7682</v>
      </c>
      <c r="I4027" t="s">
        <v>10419</v>
      </c>
      <c r="J4027" t="s">
        <v>10420</v>
      </c>
      <c r="K4027" s="1">
        <v>42339</v>
      </c>
      <c r="L4027" s="1">
        <v>42339</v>
      </c>
      <c r="M4027" t="s">
        <v>10420</v>
      </c>
      <c r="N4027">
        <v>0</v>
      </c>
      <c r="O4027" t="s">
        <v>7451</v>
      </c>
      <c r="P4027">
        <v>0</v>
      </c>
      <c r="Q4027">
        <v>1</v>
      </c>
      <c r="T4027" t="str">
        <f>IF(LEN(A4027)=2,MID(A4027,1,1),IF(LEN(A4027)=3,MID(A4027,1,2),IF(LEN(A4027)=5,MID(A4027,1,3),IF(LEN(A4027)=7,MID(A4027,1,5),IF(LEN(A4027)=1,"")))))</f>
        <v>81404</v>
      </c>
      <c r="U4027">
        <f>IF(LEN(A4027)=7,0,1)</f>
        <v>0</v>
      </c>
      <c r="V4027">
        <f t="shared" si="124"/>
        <v>1</v>
      </c>
      <c r="W4027">
        <f>IF(OR(LEFT(A4027)="1", LEFT(A4027)="2",LEFT(A4027)="3"),1,0)</f>
        <v>0</v>
      </c>
      <c r="Y4027" t="str">
        <f t="shared" si="125"/>
        <v>Kerugian Barang Daerah - LO</v>
      </c>
      <c r="AB4027" t="str">
        <f>IF(LEFT(A4027)="1","D",IF(LEFT(A4027)="2","K",IF(LEFT(A4027)="3","K",IF(LEFT(A4027)="4","K",IF(LEFT(A4027)="5","D",IF(LEFT(A4027)="6","D",IF(LEFT(A4027)="8","K",IF(LEFT(A4027)="9","D"))))))))</f>
        <v>K</v>
      </c>
      <c r="AD4027">
        <f>IF(LEFT(A4027)="4",1,IF(LEFT(A4027)="5",1,IF(LEFT(A4027)="6",1,0)))</f>
        <v>0</v>
      </c>
      <c r="AE4027">
        <f>IF(LEFT(A4027)="8",1,IF(LEFT(A4027)="9",1,0))</f>
        <v>1</v>
      </c>
      <c r="AF4027" t="str">
        <f>LEFT(A4027)</f>
        <v>8</v>
      </c>
    </row>
    <row r="4028" spans="1:32" x14ac:dyDescent="0.25">
      <c r="A4028" t="s">
        <v>7683</v>
      </c>
      <c r="B4028" t="s">
        <v>7684</v>
      </c>
      <c r="C4028" t="s">
        <v>7621</v>
      </c>
      <c r="D4028">
        <v>1</v>
      </c>
      <c r="E4028">
        <v>1</v>
      </c>
      <c r="F4028">
        <v>1</v>
      </c>
      <c r="G4028">
        <v>0</v>
      </c>
      <c r="H4028" t="s">
        <v>7684</v>
      </c>
      <c r="I4028" t="s">
        <v>10419</v>
      </c>
      <c r="J4028" t="s">
        <v>10420</v>
      </c>
      <c r="K4028" s="1">
        <v>42339</v>
      </c>
      <c r="L4028" s="1">
        <v>42339</v>
      </c>
      <c r="M4028" t="s">
        <v>10420</v>
      </c>
      <c r="N4028">
        <v>0</v>
      </c>
      <c r="O4028" t="s">
        <v>7451</v>
      </c>
      <c r="P4028">
        <v>0</v>
      </c>
      <c r="Q4028">
        <v>1</v>
      </c>
      <c r="T4028" t="str">
        <f>IF(LEN(A4028)=2,MID(A4028,1,1),IF(LEN(A4028)=3,MID(A4028,1,2),IF(LEN(A4028)=5,MID(A4028,1,3),IF(LEN(A4028)=7,MID(A4028,1,5),IF(LEN(A4028)=1,"")))))</f>
        <v>814</v>
      </c>
      <c r="U4028">
        <f>IF(LEN(A4028)=7,0,1)</f>
        <v>1</v>
      </c>
      <c r="V4028">
        <f t="shared" si="124"/>
        <v>1</v>
      </c>
      <c r="W4028">
        <f>IF(OR(LEFT(A4028)="1", LEFT(A4028)="2",LEFT(A4028)="3"),1,0)</f>
        <v>0</v>
      </c>
      <c r="Y4028" t="str">
        <f t="shared" si="125"/>
        <v>Komisi, Potongan dan Keuntungan Selisih Nilai Tukar Rupiah - LO</v>
      </c>
      <c r="AB4028" t="str">
        <f>IF(LEFT(A4028)="1","D",IF(LEFT(A4028)="2","K",IF(LEFT(A4028)="3","K",IF(LEFT(A4028)="4","K",IF(LEFT(A4028)="5","D",IF(LEFT(A4028)="6","D",IF(LEFT(A4028)="8","K",IF(LEFT(A4028)="9","D"))))))))</f>
        <v>K</v>
      </c>
      <c r="AD4028">
        <f>IF(LEFT(A4028)="4",1,IF(LEFT(A4028)="5",1,IF(LEFT(A4028)="6",1,0)))</f>
        <v>0</v>
      </c>
      <c r="AE4028">
        <f>IF(LEFT(A4028)="8",1,IF(LEFT(A4028)="9",1,0))</f>
        <v>1</v>
      </c>
      <c r="AF4028" t="str">
        <f>LEFT(A4028)</f>
        <v>8</v>
      </c>
    </row>
    <row r="4029" spans="1:32" x14ac:dyDescent="0.25">
      <c r="A4029" t="s">
        <v>7685</v>
      </c>
      <c r="B4029" t="s">
        <v>7686</v>
      </c>
      <c r="C4029" t="s">
        <v>7683</v>
      </c>
      <c r="D4029">
        <v>1</v>
      </c>
      <c r="E4029">
        <v>0</v>
      </c>
      <c r="F4029">
        <v>1</v>
      </c>
      <c r="G4029">
        <v>0</v>
      </c>
      <c r="H4029" t="s">
        <v>7686</v>
      </c>
      <c r="I4029" t="s">
        <v>10419</v>
      </c>
      <c r="J4029" t="s">
        <v>10420</v>
      </c>
      <c r="K4029" s="1">
        <v>42339</v>
      </c>
      <c r="L4029" s="1">
        <v>42339</v>
      </c>
      <c r="M4029" t="s">
        <v>10420</v>
      </c>
      <c r="N4029">
        <v>0</v>
      </c>
      <c r="O4029" t="s">
        <v>7451</v>
      </c>
      <c r="P4029">
        <v>0</v>
      </c>
      <c r="Q4029">
        <v>1</v>
      </c>
      <c r="T4029" t="str">
        <f>IF(LEN(A4029)=2,MID(A4029,1,1),IF(LEN(A4029)=3,MID(A4029,1,2),IF(LEN(A4029)=5,MID(A4029,1,3),IF(LEN(A4029)=7,MID(A4029,1,5),IF(LEN(A4029)=1,"")))))</f>
        <v>81405</v>
      </c>
      <c r="U4029">
        <f>IF(LEN(A4029)=7,0,1)</f>
        <v>0</v>
      </c>
      <c r="V4029">
        <f t="shared" si="124"/>
        <v>1</v>
      </c>
      <c r="W4029">
        <f>IF(OR(LEFT(A4029)="1", LEFT(A4029)="2",LEFT(A4029)="3"),1,0)</f>
        <v>0</v>
      </c>
      <c r="Y4029" t="str">
        <f t="shared" si="125"/>
        <v>Penerimaan Komisi - LO</v>
      </c>
      <c r="AB4029" t="str">
        <f>IF(LEFT(A4029)="1","D",IF(LEFT(A4029)="2","K",IF(LEFT(A4029)="3","K",IF(LEFT(A4029)="4","K",IF(LEFT(A4029)="5","D",IF(LEFT(A4029)="6","D",IF(LEFT(A4029)="8","K",IF(LEFT(A4029)="9","D"))))))))</f>
        <v>K</v>
      </c>
      <c r="AD4029">
        <f>IF(LEFT(A4029)="4",1,IF(LEFT(A4029)="5",1,IF(LEFT(A4029)="6",1,0)))</f>
        <v>0</v>
      </c>
      <c r="AE4029">
        <f>IF(LEFT(A4029)="8",1,IF(LEFT(A4029)="9",1,0))</f>
        <v>1</v>
      </c>
      <c r="AF4029" t="str">
        <f>LEFT(A4029)</f>
        <v>8</v>
      </c>
    </row>
    <row r="4030" spans="1:32" x14ac:dyDescent="0.25">
      <c r="A4030" t="s">
        <v>7687</v>
      </c>
      <c r="B4030" t="s">
        <v>7688</v>
      </c>
      <c r="C4030" t="s">
        <v>7683</v>
      </c>
      <c r="D4030">
        <v>1</v>
      </c>
      <c r="E4030">
        <v>0</v>
      </c>
      <c r="F4030">
        <v>1</v>
      </c>
      <c r="G4030">
        <v>0</v>
      </c>
      <c r="H4030" t="s">
        <v>7688</v>
      </c>
      <c r="I4030" t="s">
        <v>10419</v>
      </c>
      <c r="J4030" t="s">
        <v>10420</v>
      </c>
      <c r="K4030" s="1">
        <v>42339</v>
      </c>
      <c r="L4030" s="1">
        <v>42339</v>
      </c>
      <c r="M4030" t="s">
        <v>10420</v>
      </c>
      <c r="N4030">
        <v>0</v>
      </c>
      <c r="O4030" t="s">
        <v>7451</v>
      </c>
      <c r="P4030">
        <v>0</v>
      </c>
      <c r="Q4030">
        <v>1</v>
      </c>
      <c r="T4030" t="str">
        <f>IF(LEN(A4030)=2,MID(A4030,1,1),IF(LEN(A4030)=3,MID(A4030,1,2),IF(LEN(A4030)=5,MID(A4030,1,3),IF(LEN(A4030)=7,MID(A4030,1,5),IF(LEN(A4030)=1,"")))))</f>
        <v>81405</v>
      </c>
      <c r="U4030">
        <f>IF(LEN(A4030)=7,0,1)</f>
        <v>0</v>
      </c>
      <c r="V4030">
        <f t="shared" si="124"/>
        <v>1</v>
      </c>
      <c r="W4030">
        <f>IF(OR(LEFT(A4030)="1", LEFT(A4030)="2",LEFT(A4030)="3"),1,0)</f>
        <v>0</v>
      </c>
      <c r="Y4030" t="str">
        <f t="shared" si="125"/>
        <v>Penerimaan Potongan - LO</v>
      </c>
      <c r="AB4030" t="str">
        <f>IF(LEFT(A4030)="1","D",IF(LEFT(A4030)="2","K",IF(LEFT(A4030)="3","K",IF(LEFT(A4030)="4","K",IF(LEFT(A4030)="5","D",IF(LEFT(A4030)="6","D",IF(LEFT(A4030)="8","K",IF(LEFT(A4030)="9","D"))))))))</f>
        <v>K</v>
      </c>
      <c r="AD4030">
        <f>IF(LEFT(A4030)="4",1,IF(LEFT(A4030)="5",1,IF(LEFT(A4030)="6",1,0)))</f>
        <v>0</v>
      </c>
      <c r="AE4030">
        <f>IF(LEFT(A4030)="8",1,IF(LEFT(A4030)="9",1,0))</f>
        <v>1</v>
      </c>
      <c r="AF4030" t="str">
        <f>LEFT(A4030)</f>
        <v>8</v>
      </c>
    </row>
    <row r="4031" spans="1:32" x14ac:dyDescent="0.25">
      <c r="A4031" t="s">
        <v>7689</v>
      </c>
      <c r="B4031" t="s">
        <v>7690</v>
      </c>
      <c r="C4031" t="s">
        <v>7683</v>
      </c>
      <c r="D4031">
        <v>1</v>
      </c>
      <c r="E4031">
        <v>0</v>
      </c>
      <c r="F4031">
        <v>1</v>
      </c>
      <c r="G4031">
        <v>0</v>
      </c>
      <c r="H4031" t="s">
        <v>7690</v>
      </c>
      <c r="I4031" t="s">
        <v>10419</v>
      </c>
      <c r="J4031" t="s">
        <v>10420</v>
      </c>
      <c r="K4031" s="1">
        <v>42339</v>
      </c>
      <c r="L4031" s="1">
        <v>42339</v>
      </c>
      <c r="M4031" t="s">
        <v>10420</v>
      </c>
      <c r="N4031">
        <v>0</v>
      </c>
      <c r="O4031" t="s">
        <v>7451</v>
      </c>
      <c r="P4031">
        <v>0</v>
      </c>
      <c r="Q4031">
        <v>1</v>
      </c>
      <c r="T4031" t="str">
        <f>IF(LEN(A4031)=2,MID(A4031,1,1),IF(LEN(A4031)=3,MID(A4031,1,2),IF(LEN(A4031)=5,MID(A4031,1,3),IF(LEN(A4031)=7,MID(A4031,1,5),IF(LEN(A4031)=1,"")))))</f>
        <v>81405</v>
      </c>
      <c r="U4031">
        <f>IF(LEN(A4031)=7,0,1)</f>
        <v>0</v>
      </c>
      <c r="V4031">
        <f t="shared" si="124"/>
        <v>1</v>
      </c>
      <c r="W4031">
        <f>IF(OR(LEFT(A4031)="1", LEFT(A4031)="2",LEFT(A4031)="3"),1,0)</f>
        <v>0</v>
      </c>
      <c r="Y4031" t="str">
        <f t="shared" si="125"/>
        <v>Penerimaan Keuntungan Selisih Nilai Tukar Rupiah - LO</v>
      </c>
      <c r="AB4031" t="str">
        <f>IF(LEFT(A4031)="1","D",IF(LEFT(A4031)="2","K",IF(LEFT(A4031)="3","K",IF(LEFT(A4031)="4","K",IF(LEFT(A4031)="5","D",IF(LEFT(A4031)="6","D",IF(LEFT(A4031)="8","K",IF(LEFT(A4031)="9","D"))))))))</f>
        <v>K</v>
      </c>
      <c r="AD4031">
        <f>IF(LEFT(A4031)="4",1,IF(LEFT(A4031)="5",1,IF(LEFT(A4031)="6",1,0)))</f>
        <v>0</v>
      </c>
      <c r="AE4031">
        <f>IF(LEFT(A4031)="8",1,IF(LEFT(A4031)="9",1,0))</f>
        <v>1</v>
      </c>
      <c r="AF4031" t="str">
        <f>LEFT(A4031)</f>
        <v>8</v>
      </c>
    </row>
    <row r="4032" spans="1:32" x14ac:dyDescent="0.25">
      <c r="A4032" t="s">
        <v>7691</v>
      </c>
      <c r="B4032" t="s">
        <v>7692</v>
      </c>
      <c r="C4032" t="s">
        <v>7621</v>
      </c>
      <c r="D4032">
        <v>1</v>
      </c>
      <c r="E4032">
        <v>1</v>
      </c>
      <c r="F4032">
        <v>1</v>
      </c>
      <c r="G4032">
        <v>0</v>
      </c>
      <c r="H4032" t="s">
        <v>7692</v>
      </c>
      <c r="I4032" t="s">
        <v>10419</v>
      </c>
      <c r="J4032" t="s">
        <v>10420</v>
      </c>
      <c r="K4032" s="1">
        <v>42339</v>
      </c>
      <c r="L4032" s="1">
        <v>42339</v>
      </c>
      <c r="M4032" t="s">
        <v>10420</v>
      </c>
      <c r="N4032">
        <v>0</v>
      </c>
      <c r="O4032" t="s">
        <v>7451</v>
      </c>
      <c r="P4032">
        <v>0</v>
      </c>
      <c r="Q4032">
        <v>1</v>
      </c>
      <c r="T4032" t="str">
        <f>IF(LEN(A4032)=2,MID(A4032,1,1),IF(LEN(A4032)=3,MID(A4032,1,2),IF(LEN(A4032)=5,MID(A4032,1,3),IF(LEN(A4032)=7,MID(A4032,1,5),IF(LEN(A4032)=1,"")))))</f>
        <v>814</v>
      </c>
      <c r="U4032">
        <f>IF(LEN(A4032)=7,0,1)</f>
        <v>1</v>
      </c>
      <c r="V4032">
        <f t="shared" si="124"/>
        <v>1</v>
      </c>
      <c r="W4032">
        <f>IF(OR(LEFT(A4032)="1", LEFT(A4032)="2",LEFT(A4032)="3"),1,0)</f>
        <v>0</v>
      </c>
      <c r="Y4032" t="str">
        <f t="shared" si="125"/>
        <v>Pendapatan Denda Atas Keterlambatan Pelaksanaan Pekerjaan - LO</v>
      </c>
      <c r="AB4032" t="str">
        <f>IF(LEFT(A4032)="1","D",IF(LEFT(A4032)="2","K",IF(LEFT(A4032)="3","K",IF(LEFT(A4032)="4","K",IF(LEFT(A4032)="5","D",IF(LEFT(A4032)="6","D",IF(LEFT(A4032)="8","K",IF(LEFT(A4032)="9","D"))))))))</f>
        <v>K</v>
      </c>
      <c r="AD4032">
        <f>IF(LEFT(A4032)="4",1,IF(LEFT(A4032)="5",1,IF(LEFT(A4032)="6",1,0)))</f>
        <v>0</v>
      </c>
      <c r="AE4032">
        <f>IF(LEFT(A4032)="8",1,IF(LEFT(A4032)="9",1,0))</f>
        <v>1</v>
      </c>
      <c r="AF4032" t="str">
        <f>LEFT(A4032)</f>
        <v>8</v>
      </c>
    </row>
    <row r="4033" spans="1:32" x14ac:dyDescent="0.25">
      <c r="A4033" t="s">
        <v>7693</v>
      </c>
      <c r="B4033" t="s">
        <v>7694</v>
      </c>
      <c r="C4033" t="s">
        <v>7691</v>
      </c>
      <c r="D4033">
        <v>1</v>
      </c>
      <c r="E4033">
        <v>0</v>
      </c>
      <c r="F4033">
        <v>1</v>
      </c>
      <c r="G4033">
        <v>0</v>
      </c>
      <c r="H4033" t="s">
        <v>7694</v>
      </c>
      <c r="I4033" t="s">
        <v>10419</v>
      </c>
      <c r="J4033" t="s">
        <v>10420</v>
      </c>
      <c r="K4033" s="1">
        <v>42339</v>
      </c>
      <c r="L4033" s="1">
        <v>42339</v>
      </c>
      <c r="M4033" t="s">
        <v>10420</v>
      </c>
      <c r="N4033">
        <v>0</v>
      </c>
      <c r="O4033" t="s">
        <v>7451</v>
      </c>
      <c r="P4033">
        <v>0</v>
      </c>
      <c r="Q4033">
        <v>1</v>
      </c>
      <c r="T4033" t="str">
        <f>IF(LEN(A4033)=2,MID(A4033,1,1),IF(LEN(A4033)=3,MID(A4033,1,2),IF(LEN(A4033)=5,MID(A4033,1,3),IF(LEN(A4033)=7,MID(A4033,1,5),IF(LEN(A4033)=1,"")))))</f>
        <v>81406</v>
      </c>
      <c r="U4033">
        <f>IF(LEN(A4033)=7,0,1)</f>
        <v>0</v>
      </c>
      <c r="V4033">
        <f t="shared" si="124"/>
        <v>1</v>
      </c>
      <c r="W4033">
        <f>IF(OR(LEFT(A4033)="1", LEFT(A4033)="2",LEFT(A4033)="3"),1,0)</f>
        <v>0</v>
      </c>
      <c r="Y4033" t="str">
        <f t="shared" si="125"/>
        <v>Denda atas Keterlambatan Pelaksanaan Pekerjaan - LO</v>
      </c>
      <c r="AB4033" t="str">
        <f>IF(LEFT(A4033)="1","D",IF(LEFT(A4033)="2","K",IF(LEFT(A4033)="3","K",IF(LEFT(A4033)="4","K",IF(LEFT(A4033)="5","D",IF(LEFT(A4033)="6","D",IF(LEFT(A4033)="8","K",IF(LEFT(A4033)="9","D"))))))))</f>
        <v>K</v>
      </c>
      <c r="AD4033">
        <f>IF(LEFT(A4033)="4",1,IF(LEFT(A4033)="5",1,IF(LEFT(A4033)="6",1,0)))</f>
        <v>0</v>
      </c>
      <c r="AE4033">
        <f>IF(LEFT(A4033)="8",1,IF(LEFT(A4033)="9",1,0))</f>
        <v>1</v>
      </c>
      <c r="AF4033" t="str">
        <f>LEFT(A4033)</f>
        <v>8</v>
      </c>
    </row>
    <row r="4034" spans="1:32" x14ac:dyDescent="0.25">
      <c r="A4034" t="s">
        <v>7695</v>
      </c>
      <c r="B4034" t="s">
        <v>7696</v>
      </c>
      <c r="C4034" t="s">
        <v>7621</v>
      </c>
      <c r="D4034">
        <v>1</v>
      </c>
      <c r="E4034">
        <v>1</v>
      </c>
      <c r="F4034">
        <v>1</v>
      </c>
      <c r="G4034">
        <v>0</v>
      </c>
      <c r="H4034" t="s">
        <v>7696</v>
      </c>
      <c r="I4034" t="s">
        <v>10419</v>
      </c>
      <c r="J4034" t="s">
        <v>10420</v>
      </c>
      <c r="K4034" s="1">
        <v>42339</v>
      </c>
      <c r="L4034" s="1">
        <v>42339</v>
      </c>
      <c r="M4034" t="s">
        <v>10420</v>
      </c>
      <c r="N4034">
        <v>0</v>
      </c>
      <c r="O4034" t="s">
        <v>7451</v>
      </c>
      <c r="P4034">
        <v>0</v>
      </c>
      <c r="Q4034">
        <v>1</v>
      </c>
      <c r="T4034" t="str">
        <f>IF(LEN(A4034)=2,MID(A4034,1,1),IF(LEN(A4034)=3,MID(A4034,1,2),IF(LEN(A4034)=5,MID(A4034,1,3),IF(LEN(A4034)=7,MID(A4034,1,5),IF(LEN(A4034)=1,"")))))</f>
        <v>814</v>
      </c>
      <c r="U4034">
        <f>IF(LEN(A4034)=7,0,1)</f>
        <v>1</v>
      </c>
      <c r="V4034">
        <f t="shared" ref="V4034:V4097" si="126">IF(OR(LEFT(A4034)="1", LEFT(A4034)="2",LEFT(A4034)="3"),0,1)</f>
        <v>1</v>
      </c>
      <c r="W4034">
        <f>IF(OR(LEFT(A4034)="1", LEFT(A4034)="2",LEFT(A4034)="3"),1,0)</f>
        <v>0</v>
      </c>
      <c r="Y4034" t="str">
        <f t="shared" ref="Y4034:Y4097" si="127">B4034</f>
        <v>Pendapatan Denda Pajak - LO</v>
      </c>
      <c r="AB4034" t="str">
        <f>IF(LEFT(A4034)="1","D",IF(LEFT(A4034)="2","K",IF(LEFT(A4034)="3","K",IF(LEFT(A4034)="4","K",IF(LEFT(A4034)="5","D",IF(LEFT(A4034)="6","D",IF(LEFT(A4034)="8","K",IF(LEFT(A4034)="9","D"))))))))</f>
        <v>K</v>
      </c>
      <c r="AD4034">
        <f>IF(LEFT(A4034)="4",1,IF(LEFT(A4034)="5",1,IF(LEFT(A4034)="6",1,0)))</f>
        <v>0</v>
      </c>
      <c r="AE4034">
        <f>IF(LEFT(A4034)="8",1,IF(LEFT(A4034)="9",1,0))</f>
        <v>1</v>
      </c>
      <c r="AF4034" t="str">
        <f>LEFT(A4034)</f>
        <v>8</v>
      </c>
    </row>
    <row r="4035" spans="1:32" x14ac:dyDescent="0.25">
      <c r="A4035" t="s">
        <v>7697</v>
      </c>
      <c r="B4035" t="s">
        <v>7698</v>
      </c>
      <c r="C4035" t="s">
        <v>7695</v>
      </c>
      <c r="D4035">
        <v>1</v>
      </c>
      <c r="E4035">
        <v>0</v>
      </c>
      <c r="F4035">
        <v>1</v>
      </c>
      <c r="G4035">
        <v>0</v>
      </c>
      <c r="H4035" t="s">
        <v>7698</v>
      </c>
      <c r="I4035" t="s">
        <v>10419</v>
      </c>
      <c r="J4035" t="s">
        <v>10420</v>
      </c>
      <c r="K4035" s="1">
        <v>42339</v>
      </c>
      <c r="L4035" s="1">
        <v>42339</v>
      </c>
      <c r="M4035" t="s">
        <v>10420</v>
      </c>
      <c r="N4035">
        <v>0</v>
      </c>
      <c r="O4035" t="s">
        <v>7451</v>
      </c>
      <c r="P4035">
        <v>0</v>
      </c>
      <c r="Q4035">
        <v>1</v>
      </c>
      <c r="T4035" t="str">
        <f>IF(LEN(A4035)=2,MID(A4035,1,1),IF(LEN(A4035)=3,MID(A4035,1,2),IF(LEN(A4035)=5,MID(A4035,1,3),IF(LEN(A4035)=7,MID(A4035,1,5),IF(LEN(A4035)=1,"")))))</f>
        <v>81407</v>
      </c>
      <c r="U4035">
        <f>IF(LEN(A4035)=7,0,1)</f>
        <v>0</v>
      </c>
      <c r="V4035">
        <f t="shared" si="126"/>
        <v>1</v>
      </c>
      <c r="W4035">
        <f>IF(OR(LEFT(A4035)="1", LEFT(A4035)="2",LEFT(A4035)="3"),1,0)</f>
        <v>0</v>
      </c>
      <c r="Y4035" t="str">
        <f t="shared" si="127"/>
        <v>Pendapatan Denda Pajak Kendaraan Bermotor - LO</v>
      </c>
      <c r="AB4035" t="str">
        <f>IF(LEFT(A4035)="1","D",IF(LEFT(A4035)="2","K",IF(LEFT(A4035)="3","K",IF(LEFT(A4035)="4","K",IF(LEFT(A4035)="5","D",IF(LEFT(A4035)="6","D",IF(LEFT(A4035)="8","K",IF(LEFT(A4035)="9","D"))))))))</f>
        <v>K</v>
      </c>
      <c r="AD4035">
        <f>IF(LEFT(A4035)="4",1,IF(LEFT(A4035)="5",1,IF(LEFT(A4035)="6",1,0)))</f>
        <v>0</v>
      </c>
      <c r="AE4035">
        <f>IF(LEFT(A4035)="8",1,IF(LEFT(A4035)="9",1,0))</f>
        <v>1</v>
      </c>
      <c r="AF4035" t="str">
        <f>LEFT(A4035)</f>
        <v>8</v>
      </c>
    </row>
    <row r="4036" spans="1:32" x14ac:dyDescent="0.25">
      <c r="A4036" t="s">
        <v>7699</v>
      </c>
      <c r="B4036" t="s">
        <v>7700</v>
      </c>
      <c r="C4036" t="s">
        <v>7695</v>
      </c>
      <c r="D4036">
        <v>1</v>
      </c>
      <c r="E4036">
        <v>0</v>
      </c>
      <c r="F4036">
        <v>1</v>
      </c>
      <c r="G4036">
        <v>0</v>
      </c>
      <c r="H4036" t="s">
        <v>7700</v>
      </c>
      <c r="I4036" t="s">
        <v>10419</v>
      </c>
      <c r="J4036" t="s">
        <v>10420</v>
      </c>
      <c r="K4036" s="1">
        <v>42339</v>
      </c>
      <c r="L4036" s="1">
        <v>42339</v>
      </c>
      <c r="M4036" t="s">
        <v>10420</v>
      </c>
      <c r="N4036">
        <v>0</v>
      </c>
      <c r="O4036" t="s">
        <v>7451</v>
      </c>
      <c r="P4036">
        <v>0</v>
      </c>
      <c r="Q4036">
        <v>1</v>
      </c>
      <c r="T4036" t="str">
        <f>IF(LEN(A4036)=2,MID(A4036,1,1),IF(LEN(A4036)=3,MID(A4036,1,2),IF(LEN(A4036)=5,MID(A4036,1,3),IF(LEN(A4036)=7,MID(A4036,1,5),IF(LEN(A4036)=1,"")))))</f>
        <v>81407</v>
      </c>
      <c r="U4036">
        <f>IF(LEN(A4036)=7,0,1)</f>
        <v>0</v>
      </c>
      <c r="V4036">
        <f t="shared" si="126"/>
        <v>1</v>
      </c>
      <c r="W4036">
        <f>IF(OR(LEFT(A4036)="1", LEFT(A4036)="2",LEFT(A4036)="3"),1,0)</f>
        <v>0</v>
      </c>
      <c r="Y4036" t="str">
        <f t="shared" si="127"/>
        <v>Pendapatan Denda Bea Balik Nama Kendaraan Bermotor - LO</v>
      </c>
      <c r="AB4036" t="str">
        <f>IF(LEFT(A4036)="1","D",IF(LEFT(A4036)="2","K",IF(LEFT(A4036)="3","K",IF(LEFT(A4036)="4","K",IF(LEFT(A4036)="5","D",IF(LEFT(A4036)="6","D",IF(LEFT(A4036)="8","K",IF(LEFT(A4036)="9","D"))))))))</f>
        <v>K</v>
      </c>
      <c r="AD4036">
        <f>IF(LEFT(A4036)="4",1,IF(LEFT(A4036)="5",1,IF(LEFT(A4036)="6",1,0)))</f>
        <v>0</v>
      </c>
      <c r="AE4036">
        <f>IF(LEFT(A4036)="8",1,IF(LEFT(A4036)="9",1,0))</f>
        <v>1</v>
      </c>
      <c r="AF4036" t="str">
        <f>LEFT(A4036)</f>
        <v>8</v>
      </c>
    </row>
    <row r="4037" spans="1:32" x14ac:dyDescent="0.25">
      <c r="A4037" t="s">
        <v>7701</v>
      </c>
      <c r="B4037" t="s">
        <v>7702</v>
      </c>
      <c r="C4037" t="s">
        <v>7695</v>
      </c>
      <c r="D4037">
        <v>1</v>
      </c>
      <c r="E4037">
        <v>0</v>
      </c>
      <c r="F4037">
        <v>1</v>
      </c>
      <c r="G4037">
        <v>0</v>
      </c>
      <c r="H4037" t="s">
        <v>7702</v>
      </c>
      <c r="I4037" t="s">
        <v>10419</v>
      </c>
      <c r="J4037" t="s">
        <v>10420</v>
      </c>
      <c r="K4037" s="1">
        <v>42339</v>
      </c>
      <c r="L4037" s="1">
        <v>42339</v>
      </c>
      <c r="M4037" t="s">
        <v>10420</v>
      </c>
      <c r="N4037">
        <v>0</v>
      </c>
      <c r="O4037" t="s">
        <v>7451</v>
      </c>
      <c r="P4037">
        <v>0</v>
      </c>
      <c r="Q4037">
        <v>1</v>
      </c>
      <c r="T4037" t="str">
        <f>IF(LEN(A4037)=2,MID(A4037,1,1),IF(LEN(A4037)=3,MID(A4037,1,2),IF(LEN(A4037)=5,MID(A4037,1,3),IF(LEN(A4037)=7,MID(A4037,1,5),IF(LEN(A4037)=1,"")))))</f>
        <v>81407</v>
      </c>
      <c r="U4037">
        <f>IF(LEN(A4037)=7,0,1)</f>
        <v>0</v>
      </c>
      <c r="V4037">
        <f t="shared" si="126"/>
        <v>1</v>
      </c>
      <c r="W4037">
        <f>IF(OR(LEFT(A4037)="1", LEFT(A4037)="2",LEFT(A4037)="3"),1,0)</f>
        <v>0</v>
      </c>
      <c r="Y4037" t="str">
        <f t="shared" si="127"/>
        <v>Pendapatan Denda Pajak Kendaraan Di Air - LO</v>
      </c>
      <c r="AB4037" t="str">
        <f>IF(LEFT(A4037)="1","D",IF(LEFT(A4037)="2","K",IF(LEFT(A4037)="3","K",IF(LEFT(A4037)="4","K",IF(LEFT(A4037)="5","D",IF(LEFT(A4037)="6","D",IF(LEFT(A4037)="8","K",IF(LEFT(A4037)="9","D"))))))))</f>
        <v>K</v>
      </c>
      <c r="AD4037">
        <f>IF(LEFT(A4037)="4",1,IF(LEFT(A4037)="5",1,IF(LEFT(A4037)="6",1,0)))</f>
        <v>0</v>
      </c>
      <c r="AE4037">
        <f>IF(LEFT(A4037)="8",1,IF(LEFT(A4037)="9",1,0))</f>
        <v>1</v>
      </c>
      <c r="AF4037" t="str">
        <f>LEFT(A4037)</f>
        <v>8</v>
      </c>
    </row>
    <row r="4038" spans="1:32" x14ac:dyDescent="0.25">
      <c r="A4038" t="s">
        <v>7703</v>
      </c>
      <c r="B4038" t="s">
        <v>7704</v>
      </c>
      <c r="C4038" t="s">
        <v>7695</v>
      </c>
      <c r="D4038">
        <v>1</v>
      </c>
      <c r="E4038">
        <v>0</v>
      </c>
      <c r="F4038">
        <v>1</v>
      </c>
      <c r="G4038">
        <v>0</v>
      </c>
      <c r="H4038" t="s">
        <v>7704</v>
      </c>
      <c r="I4038" t="s">
        <v>10419</v>
      </c>
      <c r="J4038" t="s">
        <v>10420</v>
      </c>
      <c r="K4038" s="1">
        <v>42339</v>
      </c>
      <c r="L4038" s="1">
        <v>42339</v>
      </c>
      <c r="M4038" t="s">
        <v>10420</v>
      </c>
      <c r="N4038">
        <v>0</v>
      </c>
      <c r="O4038" t="s">
        <v>7451</v>
      </c>
      <c r="P4038">
        <v>0</v>
      </c>
      <c r="Q4038">
        <v>1</v>
      </c>
      <c r="T4038" t="str">
        <f>IF(LEN(A4038)=2,MID(A4038,1,1),IF(LEN(A4038)=3,MID(A4038,1,2),IF(LEN(A4038)=5,MID(A4038,1,3),IF(LEN(A4038)=7,MID(A4038,1,5),IF(LEN(A4038)=1,"")))))</f>
        <v>81407</v>
      </c>
      <c r="U4038">
        <f>IF(LEN(A4038)=7,0,1)</f>
        <v>0</v>
      </c>
      <c r="V4038">
        <f t="shared" si="126"/>
        <v>1</v>
      </c>
      <c r="W4038">
        <f>IF(OR(LEFT(A4038)="1", LEFT(A4038)="2",LEFT(A4038)="3"),1,0)</f>
        <v>0</v>
      </c>
      <c r="Y4038" t="str">
        <f t="shared" si="127"/>
        <v>Pendapatan Denda Bea Balik Nama Kendaraan Bermotor Di Air - LO</v>
      </c>
      <c r="AB4038" t="str">
        <f>IF(LEFT(A4038)="1","D",IF(LEFT(A4038)="2","K",IF(LEFT(A4038)="3","K",IF(LEFT(A4038)="4","K",IF(LEFT(A4038)="5","D",IF(LEFT(A4038)="6","D",IF(LEFT(A4038)="8","K",IF(LEFT(A4038)="9","D"))))))))</f>
        <v>K</v>
      </c>
      <c r="AD4038">
        <f>IF(LEFT(A4038)="4",1,IF(LEFT(A4038)="5",1,IF(LEFT(A4038)="6",1,0)))</f>
        <v>0</v>
      </c>
      <c r="AE4038">
        <f>IF(LEFT(A4038)="8",1,IF(LEFT(A4038)="9",1,0))</f>
        <v>1</v>
      </c>
      <c r="AF4038" t="str">
        <f>LEFT(A4038)</f>
        <v>8</v>
      </c>
    </row>
    <row r="4039" spans="1:32" x14ac:dyDescent="0.25">
      <c r="A4039" t="s">
        <v>7705</v>
      </c>
      <c r="B4039" t="s">
        <v>7706</v>
      </c>
      <c r="C4039" t="s">
        <v>7695</v>
      </c>
      <c r="D4039">
        <v>1</v>
      </c>
      <c r="E4039">
        <v>0</v>
      </c>
      <c r="F4039">
        <v>1</v>
      </c>
      <c r="G4039">
        <v>0</v>
      </c>
      <c r="H4039" t="s">
        <v>7706</v>
      </c>
      <c r="I4039" t="s">
        <v>10419</v>
      </c>
      <c r="J4039" t="s">
        <v>10420</v>
      </c>
      <c r="K4039" s="1">
        <v>42339</v>
      </c>
      <c r="L4039" s="1">
        <v>42339</v>
      </c>
      <c r="M4039" t="s">
        <v>10420</v>
      </c>
      <c r="N4039">
        <v>0</v>
      </c>
      <c r="O4039" t="s">
        <v>7451</v>
      </c>
      <c r="P4039">
        <v>0</v>
      </c>
      <c r="Q4039">
        <v>1</v>
      </c>
      <c r="T4039" t="str">
        <f>IF(LEN(A4039)=2,MID(A4039,1,1),IF(LEN(A4039)=3,MID(A4039,1,2),IF(LEN(A4039)=5,MID(A4039,1,3),IF(LEN(A4039)=7,MID(A4039,1,5),IF(LEN(A4039)=1,"")))))</f>
        <v>81407</v>
      </c>
      <c r="U4039">
        <f>IF(LEN(A4039)=7,0,1)</f>
        <v>0</v>
      </c>
      <c r="V4039">
        <f t="shared" si="126"/>
        <v>1</v>
      </c>
      <c r="W4039">
        <f>IF(OR(LEFT(A4039)="1", LEFT(A4039)="2",LEFT(A4039)="3"),1,0)</f>
        <v>0</v>
      </c>
      <c r="Y4039" t="str">
        <f t="shared" si="127"/>
        <v>Pendapatan Denda Pajak Air Permukaan - LO</v>
      </c>
      <c r="AB4039" t="str">
        <f>IF(LEFT(A4039)="1","D",IF(LEFT(A4039)="2","K",IF(LEFT(A4039)="3","K",IF(LEFT(A4039)="4","K",IF(LEFT(A4039)="5","D",IF(LEFT(A4039)="6","D",IF(LEFT(A4039)="8","K",IF(LEFT(A4039)="9","D"))))))))</f>
        <v>K</v>
      </c>
      <c r="AD4039">
        <f>IF(LEFT(A4039)="4",1,IF(LEFT(A4039)="5",1,IF(LEFT(A4039)="6",1,0)))</f>
        <v>0</v>
      </c>
      <c r="AE4039">
        <f>IF(LEFT(A4039)="8",1,IF(LEFT(A4039)="9",1,0))</f>
        <v>1</v>
      </c>
      <c r="AF4039" t="str">
        <f>LEFT(A4039)</f>
        <v>8</v>
      </c>
    </row>
    <row r="4040" spans="1:32" x14ac:dyDescent="0.25">
      <c r="A4040" t="s">
        <v>7707</v>
      </c>
      <c r="B4040" t="s">
        <v>7708</v>
      </c>
      <c r="C4040" t="s">
        <v>7695</v>
      </c>
      <c r="D4040">
        <v>1</v>
      </c>
      <c r="E4040">
        <v>0</v>
      </c>
      <c r="F4040">
        <v>1</v>
      </c>
      <c r="G4040">
        <v>0</v>
      </c>
      <c r="H4040" t="s">
        <v>7708</v>
      </c>
      <c r="I4040" t="s">
        <v>10419</v>
      </c>
      <c r="J4040" t="s">
        <v>10420</v>
      </c>
      <c r="K4040" s="1">
        <v>42339</v>
      </c>
      <c r="L4040" s="1">
        <v>42339</v>
      </c>
      <c r="M4040" t="s">
        <v>10420</v>
      </c>
      <c r="N4040">
        <v>0</v>
      </c>
      <c r="O4040" t="s">
        <v>7451</v>
      </c>
      <c r="P4040">
        <v>0</v>
      </c>
      <c r="Q4040">
        <v>1</v>
      </c>
      <c r="T4040" t="str">
        <f>IF(LEN(A4040)=2,MID(A4040,1,1),IF(LEN(A4040)=3,MID(A4040,1,2),IF(LEN(A4040)=5,MID(A4040,1,3),IF(LEN(A4040)=7,MID(A4040,1,5),IF(LEN(A4040)=1,"")))))</f>
        <v>81407</v>
      </c>
      <c r="U4040">
        <f>IF(LEN(A4040)=7,0,1)</f>
        <v>0</v>
      </c>
      <c r="V4040">
        <f t="shared" si="126"/>
        <v>1</v>
      </c>
      <c r="W4040">
        <f>IF(OR(LEFT(A4040)="1", LEFT(A4040)="2",LEFT(A4040)="3"),1,0)</f>
        <v>0</v>
      </c>
      <c r="Y4040" t="str">
        <f t="shared" si="127"/>
        <v>Pendapatan Denda Pajak Bahan Bakar Kendaraan Bermotor - LO</v>
      </c>
      <c r="AB4040" t="str">
        <f>IF(LEFT(A4040)="1","D",IF(LEFT(A4040)="2","K",IF(LEFT(A4040)="3","K",IF(LEFT(A4040)="4","K",IF(LEFT(A4040)="5","D",IF(LEFT(A4040)="6","D",IF(LEFT(A4040)="8","K",IF(LEFT(A4040)="9","D"))))))))</f>
        <v>K</v>
      </c>
      <c r="AD4040">
        <f>IF(LEFT(A4040)="4",1,IF(LEFT(A4040)="5",1,IF(LEFT(A4040)="6",1,0)))</f>
        <v>0</v>
      </c>
      <c r="AE4040">
        <f>IF(LEFT(A4040)="8",1,IF(LEFT(A4040)="9",1,0))</f>
        <v>1</v>
      </c>
      <c r="AF4040" t="str">
        <f>LEFT(A4040)</f>
        <v>8</v>
      </c>
    </row>
    <row r="4041" spans="1:32" x14ac:dyDescent="0.25">
      <c r="A4041" t="s">
        <v>7709</v>
      </c>
      <c r="B4041" t="s">
        <v>7710</v>
      </c>
      <c r="C4041" t="s">
        <v>7695</v>
      </c>
      <c r="D4041">
        <v>1</v>
      </c>
      <c r="E4041">
        <v>0</v>
      </c>
      <c r="F4041">
        <v>1</v>
      </c>
      <c r="G4041">
        <v>0</v>
      </c>
      <c r="H4041" t="s">
        <v>7710</v>
      </c>
      <c r="I4041" t="s">
        <v>10419</v>
      </c>
      <c r="J4041" t="s">
        <v>10420</v>
      </c>
      <c r="K4041" s="1">
        <v>42339</v>
      </c>
      <c r="L4041" s="1">
        <v>42339</v>
      </c>
      <c r="M4041" t="s">
        <v>10420</v>
      </c>
      <c r="N4041">
        <v>0</v>
      </c>
      <c r="O4041" t="s">
        <v>7451</v>
      </c>
      <c r="P4041">
        <v>0</v>
      </c>
      <c r="Q4041">
        <v>1</v>
      </c>
      <c r="T4041" t="str">
        <f>IF(LEN(A4041)=2,MID(A4041,1,1),IF(LEN(A4041)=3,MID(A4041,1,2),IF(LEN(A4041)=5,MID(A4041,1,3),IF(LEN(A4041)=7,MID(A4041,1,5),IF(LEN(A4041)=1,"")))))</f>
        <v>81407</v>
      </c>
      <c r="U4041">
        <f>IF(LEN(A4041)=7,0,1)</f>
        <v>0</v>
      </c>
      <c r="V4041">
        <f t="shared" si="126"/>
        <v>1</v>
      </c>
      <c r="W4041">
        <f>IF(OR(LEFT(A4041)="1", LEFT(A4041)="2",LEFT(A4041)="3"),1,0)</f>
        <v>0</v>
      </c>
      <c r="Y4041" t="str">
        <f t="shared" si="127"/>
        <v>Pendapatan Denda Pajak Rokok - LO</v>
      </c>
      <c r="AB4041" t="str">
        <f>IF(LEFT(A4041)="1","D",IF(LEFT(A4041)="2","K",IF(LEFT(A4041)="3","K",IF(LEFT(A4041)="4","K",IF(LEFT(A4041)="5","D",IF(LEFT(A4041)="6","D",IF(LEFT(A4041)="8","K",IF(LEFT(A4041)="9","D"))))))))</f>
        <v>K</v>
      </c>
      <c r="AD4041">
        <f>IF(LEFT(A4041)="4",1,IF(LEFT(A4041)="5",1,IF(LEFT(A4041)="6",1,0)))</f>
        <v>0</v>
      </c>
      <c r="AE4041">
        <f>IF(LEFT(A4041)="8",1,IF(LEFT(A4041)="9",1,0))</f>
        <v>1</v>
      </c>
      <c r="AF4041" t="str">
        <f>LEFT(A4041)</f>
        <v>8</v>
      </c>
    </row>
    <row r="4042" spans="1:32" x14ac:dyDescent="0.25">
      <c r="A4042" t="s">
        <v>7711</v>
      </c>
      <c r="B4042" t="s">
        <v>7712</v>
      </c>
      <c r="C4042" t="s">
        <v>7621</v>
      </c>
      <c r="D4042">
        <v>1</v>
      </c>
      <c r="E4042">
        <v>1</v>
      </c>
      <c r="F4042">
        <v>1</v>
      </c>
      <c r="G4042">
        <v>0</v>
      </c>
      <c r="H4042" t="s">
        <v>7712</v>
      </c>
      <c r="I4042" t="s">
        <v>10419</v>
      </c>
      <c r="J4042" t="s">
        <v>10420</v>
      </c>
      <c r="K4042" s="1">
        <v>42339</v>
      </c>
      <c r="L4042" s="1">
        <v>42339</v>
      </c>
      <c r="M4042" t="s">
        <v>10420</v>
      </c>
      <c r="N4042">
        <v>0</v>
      </c>
      <c r="O4042" t="s">
        <v>7451</v>
      </c>
      <c r="P4042">
        <v>0</v>
      </c>
      <c r="Q4042">
        <v>1</v>
      </c>
      <c r="T4042" t="str">
        <f>IF(LEN(A4042)=2,MID(A4042,1,1),IF(LEN(A4042)=3,MID(A4042,1,2),IF(LEN(A4042)=5,MID(A4042,1,3),IF(LEN(A4042)=7,MID(A4042,1,5),IF(LEN(A4042)=1,"")))))</f>
        <v>814</v>
      </c>
      <c r="U4042">
        <f>IF(LEN(A4042)=7,0,1)</f>
        <v>1</v>
      </c>
      <c r="V4042">
        <f t="shared" si="126"/>
        <v>1</v>
      </c>
      <c r="W4042">
        <f>IF(OR(LEFT(A4042)="1", LEFT(A4042)="2",LEFT(A4042)="3"),1,0)</f>
        <v>0</v>
      </c>
      <c r="Y4042" t="str">
        <f t="shared" si="127"/>
        <v>Pendapatan Denda Retribusi - LO</v>
      </c>
      <c r="AB4042" t="str">
        <f>IF(LEFT(A4042)="1","D",IF(LEFT(A4042)="2","K",IF(LEFT(A4042)="3","K",IF(LEFT(A4042)="4","K",IF(LEFT(A4042)="5","D",IF(LEFT(A4042)="6","D",IF(LEFT(A4042)="8","K",IF(LEFT(A4042)="9","D"))))))))</f>
        <v>K</v>
      </c>
      <c r="AD4042">
        <f>IF(LEFT(A4042)="4",1,IF(LEFT(A4042)="5",1,IF(LEFT(A4042)="6",1,0)))</f>
        <v>0</v>
      </c>
      <c r="AE4042">
        <f>IF(LEFT(A4042)="8",1,IF(LEFT(A4042)="9",1,0))</f>
        <v>1</v>
      </c>
      <c r="AF4042" t="str">
        <f>LEFT(A4042)</f>
        <v>8</v>
      </c>
    </row>
    <row r="4043" spans="1:32" x14ac:dyDescent="0.25">
      <c r="A4043" t="s">
        <v>7713</v>
      </c>
      <c r="B4043" t="s">
        <v>7714</v>
      </c>
      <c r="C4043" t="s">
        <v>7711</v>
      </c>
      <c r="D4043">
        <v>1</v>
      </c>
      <c r="E4043">
        <v>0</v>
      </c>
      <c r="F4043">
        <v>1</v>
      </c>
      <c r="G4043">
        <v>0</v>
      </c>
      <c r="H4043" t="s">
        <v>7714</v>
      </c>
      <c r="I4043" t="s">
        <v>10419</v>
      </c>
      <c r="J4043" t="s">
        <v>10420</v>
      </c>
      <c r="K4043" s="1">
        <v>42339</v>
      </c>
      <c r="L4043" s="1">
        <v>42339</v>
      </c>
      <c r="M4043" t="s">
        <v>10420</v>
      </c>
      <c r="N4043">
        <v>0</v>
      </c>
      <c r="O4043" t="s">
        <v>7451</v>
      </c>
      <c r="P4043">
        <v>0</v>
      </c>
      <c r="Q4043">
        <v>1</v>
      </c>
      <c r="T4043" t="str">
        <f>IF(LEN(A4043)=2,MID(A4043,1,1),IF(LEN(A4043)=3,MID(A4043,1,2),IF(LEN(A4043)=5,MID(A4043,1,3),IF(LEN(A4043)=7,MID(A4043,1,5),IF(LEN(A4043)=1,"")))))</f>
        <v>81408</v>
      </c>
      <c r="U4043">
        <f>IF(LEN(A4043)=7,0,1)</f>
        <v>0</v>
      </c>
      <c r="V4043">
        <f t="shared" si="126"/>
        <v>1</v>
      </c>
      <c r="W4043">
        <f>IF(OR(LEFT(A4043)="1", LEFT(A4043)="2",LEFT(A4043)="3"),1,0)</f>
        <v>0</v>
      </c>
      <c r="Y4043" t="str">
        <f t="shared" si="127"/>
        <v>Pendapatan Denda Retribusi Jasa Umum - LO</v>
      </c>
      <c r="AB4043" t="str">
        <f>IF(LEFT(A4043)="1","D",IF(LEFT(A4043)="2","K",IF(LEFT(A4043)="3","K",IF(LEFT(A4043)="4","K",IF(LEFT(A4043)="5","D",IF(LEFT(A4043)="6","D",IF(LEFT(A4043)="8","K",IF(LEFT(A4043)="9","D"))))))))</f>
        <v>K</v>
      </c>
      <c r="AD4043">
        <f>IF(LEFT(A4043)="4",1,IF(LEFT(A4043)="5",1,IF(LEFT(A4043)="6",1,0)))</f>
        <v>0</v>
      </c>
      <c r="AE4043">
        <f>IF(LEFT(A4043)="8",1,IF(LEFT(A4043)="9",1,0))</f>
        <v>1</v>
      </c>
      <c r="AF4043" t="str">
        <f>LEFT(A4043)</f>
        <v>8</v>
      </c>
    </row>
    <row r="4044" spans="1:32" x14ac:dyDescent="0.25">
      <c r="A4044" t="s">
        <v>7715</v>
      </c>
      <c r="B4044" t="s">
        <v>7716</v>
      </c>
      <c r="C4044" t="s">
        <v>7711</v>
      </c>
      <c r="D4044">
        <v>1</v>
      </c>
      <c r="E4044">
        <v>0</v>
      </c>
      <c r="F4044">
        <v>1</v>
      </c>
      <c r="G4044">
        <v>0</v>
      </c>
      <c r="H4044" t="s">
        <v>7716</v>
      </c>
      <c r="I4044" t="s">
        <v>10419</v>
      </c>
      <c r="J4044" t="s">
        <v>10420</v>
      </c>
      <c r="K4044" s="1">
        <v>42339</v>
      </c>
      <c r="L4044" s="1">
        <v>42339</v>
      </c>
      <c r="M4044" t="s">
        <v>10420</v>
      </c>
      <c r="N4044">
        <v>0</v>
      </c>
      <c r="O4044" t="s">
        <v>7451</v>
      </c>
      <c r="P4044">
        <v>0</v>
      </c>
      <c r="Q4044">
        <v>1</v>
      </c>
      <c r="T4044" t="str">
        <f>IF(LEN(A4044)=2,MID(A4044,1,1),IF(LEN(A4044)=3,MID(A4044,1,2),IF(LEN(A4044)=5,MID(A4044,1,3),IF(LEN(A4044)=7,MID(A4044,1,5),IF(LEN(A4044)=1,"")))))</f>
        <v>81408</v>
      </c>
      <c r="U4044">
        <f>IF(LEN(A4044)=7,0,1)</f>
        <v>0</v>
      </c>
      <c r="V4044">
        <f t="shared" si="126"/>
        <v>1</v>
      </c>
      <c r="W4044">
        <f>IF(OR(LEFT(A4044)="1", LEFT(A4044)="2",LEFT(A4044)="3"),1,0)</f>
        <v>0</v>
      </c>
      <c r="Y4044" t="str">
        <f t="shared" si="127"/>
        <v>Pendapatan Denda Retribusi Jasa Usaha - LO</v>
      </c>
      <c r="AB4044" t="str">
        <f>IF(LEFT(A4044)="1","D",IF(LEFT(A4044)="2","K",IF(LEFT(A4044)="3","K",IF(LEFT(A4044)="4","K",IF(LEFT(A4044)="5","D",IF(LEFT(A4044)="6","D",IF(LEFT(A4044)="8","K",IF(LEFT(A4044)="9","D"))))))))</f>
        <v>K</v>
      </c>
      <c r="AD4044">
        <f>IF(LEFT(A4044)="4",1,IF(LEFT(A4044)="5",1,IF(LEFT(A4044)="6",1,0)))</f>
        <v>0</v>
      </c>
      <c r="AE4044">
        <f>IF(LEFT(A4044)="8",1,IF(LEFT(A4044)="9",1,0))</f>
        <v>1</v>
      </c>
      <c r="AF4044" t="str">
        <f>LEFT(A4044)</f>
        <v>8</v>
      </c>
    </row>
    <row r="4045" spans="1:32" x14ac:dyDescent="0.25">
      <c r="A4045" t="s">
        <v>7717</v>
      </c>
      <c r="B4045" t="s">
        <v>7718</v>
      </c>
      <c r="C4045" t="s">
        <v>7711</v>
      </c>
      <c r="D4045">
        <v>1</v>
      </c>
      <c r="E4045">
        <v>0</v>
      </c>
      <c r="F4045">
        <v>1</v>
      </c>
      <c r="G4045">
        <v>0</v>
      </c>
      <c r="H4045" t="s">
        <v>7718</v>
      </c>
      <c r="I4045" t="s">
        <v>10419</v>
      </c>
      <c r="J4045" t="s">
        <v>10420</v>
      </c>
      <c r="K4045" s="1">
        <v>42339</v>
      </c>
      <c r="L4045" s="1">
        <v>42339</v>
      </c>
      <c r="M4045" t="s">
        <v>10420</v>
      </c>
      <c r="N4045">
        <v>0</v>
      </c>
      <c r="O4045" t="s">
        <v>7451</v>
      </c>
      <c r="P4045">
        <v>0</v>
      </c>
      <c r="Q4045">
        <v>1</v>
      </c>
      <c r="T4045" t="str">
        <f>IF(LEN(A4045)=2,MID(A4045,1,1),IF(LEN(A4045)=3,MID(A4045,1,2),IF(LEN(A4045)=5,MID(A4045,1,3),IF(LEN(A4045)=7,MID(A4045,1,5),IF(LEN(A4045)=1,"")))))</f>
        <v>81408</v>
      </c>
      <c r="U4045">
        <f>IF(LEN(A4045)=7,0,1)</f>
        <v>0</v>
      </c>
      <c r="V4045">
        <f t="shared" si="126"/>
        <v>1</v>
      </c>
      <c r="W4045">
        <f>IF(OR(LEFT(A4045)="1", LEFT(A4045)="2",LEFT(A4045)="3"),1,0)</f>
        <v>0</v>
      </c>
      <c r="Y4045" t="str">
        <f t="shared" si="127"/>
        <v>Pendapatan Denda Retribusi Perizinan Tertentu - LO</v>
      </c>
      <c r="AB4045" t="str">
        <f>IF(LEFT(A4045)="1","D",IF(LEFT(A4045)="2","K",IF(LEFT(A4045)="3","K",IF(LEFT(A4045)="4","K",IF(LEFT(A4045)="5","D",IF(LEFT(A4045)="6","D",IF(LEFT(A4045)="8","K",IF(LEFT(A4045)="9","D"))))))))</f>
        <v>K</v>
      </c>
      <c r="AD4045">
        <f>IF(LEFT(A4045)="4",1,IF(LEFT(A4045)="5",1,IF(LEFT(A4045)="6",1,0)))</f>
        <v>0</v>
      </c>
      <c r="AE4045">
        <f>IF(LEFT(A4045)="8",1,IF(LEFT(A4045)="9",1,0))</f>
        <v>1</v>
      </c>
      <c r="AF4045" t="str">
        <f>LEFT(A4045)</f>
        <v>8</v>
      </c>
    </row>
    <row r="4046" spans="1:32" x14ac:dyDescent="0.25">
      <c r="A4046" t="s">
        <v>7719</v>
      </c>
      <c r="B4046" t="s">
        <v>7720</v>
      </c>
      <c r="C4046" t="s">
        <v>7621</v>
      </c>
      <c r="D4046">
        <v>1</v>
      </c>
      <c r="E4046">
        <v>1</v>
      </c>
      <c r="F4046">
        <v>1</v>
      </c>
      <c r="G4046">
        <v>0</v>
      </c>
      <c r="H4046" t="s">
        <v>7720</v>
      </c>
      <c r="I4046" t="s">
        <v>10419</v>
      </c>
      <c r="J4046" t="s">
        <v>10420</v>
      </c>
      <c r="K4046" s="1">
        <v>42339</v>
      </c>
      <c r="L4046" s="1">
        <v>42339</v>
      </c>
      <c r="M4046" t="s">
        <v>10420</v>
      </c>
      <c r="N4046">
        <v>0</v>
      </c>
      <c r="O4046" t="s">
        <v>7451</v>
      </c>
      <c r="P4046">
        <v>0</v>
      </c>
      <c r="Q4046">
        <v>1</v>
      </c>
      <c r="T4046" t="str">
        <f>IF(LEN(A4046)=2,MID(A4046,1,1),IF(LEN(A4046)=3,MID(A4046,1,2),IF(LEN(A4046)=5,MID(A4046,1,3),IF(LEN(A4046)=7,MID(A4046,1,5),IF(LEN(A4046)=1,"")))))</f>
        <v>814</v>
      </c>
      <c r="U4046">
        <f>IF(LEN(A4046)=7,0,1)</f>
        <v>1</v>
      </c>
      <c r="V4046">
        <f t="shared" si="126"/>
        <v>1</v>
      </c>
      <c r="W4046">
        <f>IF(OR(LEFT(A4046)="1", LEFT(A4046)="2",LEFT(A4046)="3"),1,0)</f>
        <v>0</v>
      </c>
      <c r="Y4046" t="str">
        <f t="shared" si="127"/>
        <v>Pendapatan Hasil Eksekusi Atas Jaminan - LO</v>
      </c>
      <c r="AB4046" t="str">
        <f>IF(LEFT(A4046)="1","D",IF(LEFT(A4046)="2","K",IF(LEFT(A4046)="3","K",IF(LEFT(A4046)="4","K",IF(LEFT(A4046)="5","D",IF(LEFT(A4046)="6","D",IF(LEFT(A4046)="8","K",IF(LEFT(A4046)="9","D"))))))))</f>
        <v>K</v>
      </c>
      <c r="AD4046">
        <f>IF(LEFT(A4046)="4",1,IF(LEFT(A4046)="5",1,IF(LEFT(A4046)="6",1,0)))</f>
        <v>0</v>
      </c>
      <c r="AE4046">
        <f>IF(LEFT(A4046)="8",1,IF(LEFT(A4046)="9",1,0))</f>
        <v>1</v>
      </c>
      <c r="AF4046" t="str">
        <f>LEFT(A4046)</f>
        <v>8</v>
      </c>
    </row>
    <row r="4047" spans="1:32" x14ac:dyDescent="0.25">
      <c r="A4047" t="s">
        <v>7721</v>
      </c>
      <c r="B4047" t="s">
        <v>7722</v>
      </c>
      <c r="C4047" t="s">
        <v>7719</v>
      </c>
      <c r="D4047">
        <v>1</v>
      </c>
      <c r="E4047">
        <v>0</v>
      </c>
      <c r="F4047">
        <v>1</v>
      </c>
      <c r="G4047">
        <v>0</v>
      </c>
      <c r="H4047" t="s">
        <v>7722</v>
      </c>
      <c r="I4047" t="s">
        <v>10419</v>
      </c>
      <c r="J4047" t="s">
        <v>10420</v>
      </c>
      <c r="K4047" s="1">
        <v>42339</v>
      </c>
      <c r="L4047" s="1">
        <v>42339</v>
      </c>
      <c r="M4047" t="s">
        <v>10420</v>
      </c>
      <c r="N4047">
        <v>0</v>
      </c>
      <c r="O4047" t="s">
        <v>7451</v>
      </c>
      <c r="P4047">
        <v>0</v>
      </c>
      <c r="Q4047">
        <v>1</v>
      </c>
      <c r="T4047" t="str">
        <f>IF(LEN(A4047)=2,MID(A4047,1,1),IF(LEN(A4047)=3,MID(A4047,1,2),IF(LEN(A4047)=5,MID(A4047,1,3),IF(LEN(A4047)=7,MID(A4047,1,5),IF(LEN(A4047)=1,"")))))</f>
        <v>81409</v>
      </c>
      <c r="U4047">
        <f>IF(LEN(A4047)=7,0,1)</f>
        <v>0</v>
      </c>
      <c r="V4047">
        <f t="shared" si="126"/>
        <v>1</v>
      </c>
      <c r="W4047">
        <f>IF(OR(LEFT(A4047)="1", LEFT(A4047)="2",LEFT(A4047)="3"),1,0)</f>
        <v>0</v>
      </c>
      <c r="Y4047" t="str">
        <f t="shared" si="127"/>
        <v>Hasil Eksekusi Atas Jaminan atas Pelaksanaan Pekerjaan - LO</v>
      </c>
      <c r="AB4047" t="str">
        <f>IF(LEFT(A4047)="1","D",IF(LEFT(A4047)="2","K",IF(LEFT(A4047)="3","K",IF(LEFT(A4047)="4","K",IF(LEFT(A4047)="5","D",IF(LEFT(A4047)="6","D",IF(LEFT(A4047)="8","K",IF(LEFT(A4047)="9","D"))))))))</f>
        <v>K</v>
      </c>
      <c r="AD4047">
        <f>IF(LEFT(A4047)="4",1,IF(LEFT(A4047)="5",1,IF(LEFT(A4047)="6",1,0)))</f>
        <v>0</v>
      </c>
      <c r="AE4047">
        <f>IF(LEFT(A4047)="8",1,IF(LEFT(A4047)="9",1,0))</f>
        <v>1</v>
      </c>
      <c r="AF4047" t="str">
        <f>LEFT(A4047)</f>
        <v>8</v>
      </c>
    </row>
    <row r="4048" spans="1:32" x14ac:dyDescent="0.25">
      <c r="A4048" t="s">
        <v>7723</v>
      </c>
      <c r="B4048" t="s">
        <v>7724</v>
      </c>
      <c r="C4048" t="s">
        <v>7719</v>
      </c>
      <c r="D4048">
        <v>1</v>
      </c>
      <c r="E4048">
        <v>0</v>
      </c>
      <c r="F4048">
        <v>1</v>
      </c>
      <c r="G4048">
        <v>0</v>
      </c>
      <c r="H4048" t="s">
        <v>7724</v>
      </c>
      <c r="I4048" t="s">
        <v>10419</v>
      </c>
      <c r="J4048" t="s">
        <v>10420</v>
      </c>
      <c r="K4048" s="1">
        <v>42339</v>
      </c>
      <c r="L4048" s="1">
        <v>42339</v>
      </c>
      <c r="M4048" t="s">
        <v>10420</v>
      </c>
      <c r="N4048">
        <v>0</v>
      </c>
      <c r="O4048" t="s">
        <v>7451</v>
      </c>
      <c r="P4048">
        <v>0</v>
      </c>
      <c r="Q4048">
        <v>1</v>
      </c>
      <c r="T4048" t="str">
        <f>IF(LEN(A4048)=2,MID(A4048,1,1),IF(LEN(A4048)=3,MID(A4048,1,2),IF(LEN(A4048)=5,MID(A4048,1,3),IF(LEN(A4048)=7,MID(A4048,1,5),IF(LEN(A4048)=1,"")))))</f>
        <v>81409</v>
      </c>
      <c r="U4048">
        <f>IF(LEN(A4048)=7,0,1)</f>
        <v>0</v>
      </c>
      <c r="V4048">
        <f t="shared" si="126"/>
        <v>1</v>
      </c>
      <c r="W4048">
        <f>IF(OR(LEFT(A4048)="1", LEFT(A4048)="2",LEFT(A4048)="3"),1,0)</f>
        <v>0</v>
      </c>
      <c r="Y4048" t="str">
        <f t="shared" si="127"/>
        <v>Hasil Eksekusi Atas Jaminan atas Pembongkaran Reklame - LO</v>
      </c>
      <c r="AB4048" t="str">
        <f>IF(LEFT(A4048)="1","D",IF(LEFT(A4048)="2","K",IF(LEFT(A4048)="3","K",IF(LEFT(A4048)="4","K",IF(LEFT(A4048)="5","D",IF(LEFT(A4048)="6","D",IF(LEFT(A4048)="8","K",IF(LEFT(A4048)="9","D"))))))))</f>
        <v>K</v>
      </c>
      <c r="AD4048">
        <f>IF(LEFT(A4048)="4",1,IF(LEFT(A4048)="5",1,IF(LEFT(A4048)="6",1,0)))</f>
        <v>0</v>
      </c>
      <c r="AE4048">
        <f>IF(LEFT(A4048)="8",1,IF(LEFT(A4048)="9",1,0))</f>
        <v>1</v>
      </c>
      <c r="AF4048" t="str">
        <f>LEFT(A4048)</f>
        <v>8</v>
      </c>
    </row>
    <row r="4049" spans="1:32" x14ac:dyDescent="0.25">
      <c r="A4049" t="s">
        <v>7725</v>
      </c>
      <c r="B4049" t="s">
        <v>7726</v>
      </c>
      <c r="C4049" t="s">
        <v>7719</v>
      </c>
      <c r="D4049">
        <v>1</v>
      </c>
      <c r="E4049">
        <v>0</v>
      </c>
      <c r="F4049">
        <v>1</v>
      </c>
      <c r="G4049">
        <v>0</v>
      </c>
      <c r="H4049" t="s">
        <v>7726</v>
      </c>
      <c r="I4049" t="s">
        <v>10419</v>
      </c>
      <c r="J4049" t="s">
        <v>10420</v>
      </c>
      <c r="K4049" s="1">
        <v>42339</v>
      </c>
      <c r="L4049" s="1">
        <v>42339</v>
      </c>
      <c r="M4049" t="s">
        <v>10420</v>
      </c>
      <c r="N4049">
        <v>0</v>
      </c>
      <c r="O4049" t="s">
        <v>7451</v>
      </c>
      <c r="P4049">
        <v>0</v>
      </c>
      <c r="Q4049">
        <v>1</v>
      </c>
      <c r="T4049" t="str">
        <f>IF(LEN(A4049)=2,MID(A4049,1,1),IF(LEN(A4049)=3,MID(A4049,1,2),IF(LEN(A4049)=5,MID(A4049,1,3),IF(LEN(A4049)=7,MID(A4049,1,5),IF(LEN(A4049)=1,"")))))</f>
        <v>81409</v>
      </c>
      <c r="U4049">
        <f>IF(LEN(A4049)=7,0,1)</f>
        <v>0</v>
      </c>
      <c r="V4049">
        <f t="shared" si="126"/>
        <v>1</v>
      </c>
      <c r="W4049">
        <f>IF(OR(LEFT(A4049)="1", LEFT(A4049)="2",LEFT(A4049)="3"),1,0)</f>
        <v>0</v>
      </c>
      <c r="Y4049" t="str">
        <f t="shared" si="127"/>
        <v>Hasil Eksekusi Atas Jaminan atas KTP Musiman - LO</v>
      </c>
      <c r="AB4049" t="str">
        <f>IF(LEFT(A4049)="1","D",IF(LEFT(A4049)="2","K",IF(LEFT(A4049)="3","K",IF(LEFT(A4049)="4","K",IF(LEFT(A4049)="5","D",IF(LEFT(A4049)="6","D",IF(LEFT(A4049)="8","K",IF(LEFT(A4049)="9","D"))))))))</f>
        <v>K</v>
      </c>
      <c r="AD4049">
        <f>IF(LEFT(A4049)="4",1,IF(LEFT(A4049)="5",1,IF(LEFT(A4049)="6",1,0)))</f>
        <v>0</v>
      </c>
      <c r="AE4049">
        <f>IF(LEFT(A4049)="8",1,IF(LEFT(A4049)="9",1,0))</f>
        <v>1</v>
      </c>
      <c r="AF4049" t="str">
        <f>LEFT(A4049)</f>
        <v>8</v>
      </c>
    </row>
    <row r="4050" spans="1:32" x14ac:dyDescent="0.25">
      <c r="A4050" t="s">
        <v>7727</v>
      </c>
      <c r="B4050" t="s">
        <v>7728</v>
      </c>
      <c r="C4050" t="s">
        <v>7621</v>
      </c>
      <c r="D4050">
        <v>1</v>
      </c>
      <c r="E4050">
        <v>1</v>
      </c>
      <c r="F4050">
        <v>1</v>
      </c>
      <c r="G4050">
        <v>0</v>
      </c>
      <c r="H4050" t="s">
        <v>7728</v>
      </c>
      <c r="I4050" t="s">
        <v>10419</v>
      </c>
      <c r="J4050" t="s">
        <v>10420</v>
      </c>
      <c r="K4050" s="1">
        <v>42339</v>
      </c>
      <c r="L4050" s="1">
        <v>42339</v>
      </c>
      <c r="M4050" t="s">
        <v>10420</v>
      </c>
      <c r="N4050">
        <v>0</v>
      </c>
      <c r="O4050" t="s">
        <v>7451</v>
      </c>
      <c r="P4050">
        <v>0</v>
      </c>
      <c r="Q4050">
        <v>1</v>
      </c>
      <c r="T4050" t="str">
        <f>IF(LEN(A4050)=2,MID(A4050,1,1),IF(LEN(A4050)=3,MID(A4050,1,2),IF(LEN(A4050)=5,MID(A4050,1,3),IF(LEN(A4050)=7,MID(A4050,1,5),IF(LEN(A4050)=1,"")))))</f>
        <v>814</v>
      </c>
      <c r="U4050">
        <f>IF(LEN(A4050)=7,0,1)</f>
        <v>1</v>
      </c>
      <c r="V4050">
        <f t="shared" si="126"/>
        <v>1</v>
      </c>
      <c r="W4050">
        <f>IF(OR(LEFT(A4050)="1", LEFT(A4050)="2",LEFT(A4050)="3"),1,0)</f>
        <v>0</v>
      </c>
      <c r="Y4050" t="str">
        <f t="shared" si="127"/>
        <v>Pendapatan dari Pengembalian - LO</v>
      </c>
      <c r="AB4050" t="str">
        <f>IF(LEFT(A4050)="1","D",IF(LEFT(A4050)="2","K",IF(LEFT(A4050)="3","K",IF(LEFT(A4050)="4","K",IF(LEFT(A4050)="5","D",IF(LEFT(A4050)="6","D",IF(LEFT(A4050)="8","K",IF(LEFT(A4050)="9","D"))))))))</f>
        <v>K</v>
      </c>
      <c r="AD4050">
        <f>IF(LEFT(A4050)="4",1,IF(LEFT(A4050)="5",1,IF(LEFT(A4050)="6",1,0)))</f>
        <v>0</v>
      </c>
      <c r="AE4050">
        <f>IF(LEFT(A4050)="8",1,IF(LEFT(A4050)="9",1,0))</f>
        <v>1</v>
      </c>
      <c r="AF4050" t="str">
        <f>LEFT(A4050)</f>
        <v>8</v>
      </c>
    </row>
    <row r="4051" spans="1:32" x14ac:dyDescent="0.25">
      <c r="A4051" t="s">
        <v>7729</v>
      </c>
      <c r="B4051" t="s">
        <v>7730</v>
      </c>
      <c r="C4051" t="s">
        <v>7727</v>
      </c>
      <c r="D4051">
        <v>1</v>
      </c>
      <c r="E4051">
        <v>0</v>
      </c>
      <c r="F4051">
        <v>1</v>
      </c>
      <c r="G4051">
        <v>0</v>
      </c>
      <c r="H4051" t="s">
        <v>7730</v>
      </c>
      <c r="I4051" t="s">
        <v>10419</v>
      </c>
      <c r="J4051" t="s">
        <v>10420</v>
      </c>
      <c r="K4051" s="1">
        <v>42339</v>
      </c>
      <c r="L4051" s="1">
        <v>42339</v>
      </c>
      <c r="M4051" t="s">
        <v>10420</v>
      </c>
      <c r="N4051">
        <v>0</v>
      </c>
      <c r="O4051" t="s">
        <v>7451</v>
      </c>
      <c r="P4051">
        <v>0</v>
      </c>
      <c r="Q4051">
        <v>1</v>
      </c>
      <c r="T4051" t="str">
        <f>IF(LEN(A4051)=2,MID(A4051,1,1),IF(LEN(A4051)=3,MID(A4051,1,2),IF(LEN(A4051)=5,MID(A4051,1,3),IF(LEN(A4051)=7,MID(A4051,1,5),IF(LEN(A4051)=1,"")))))</f>
        <v>81410</v>
      </c>
      <c r="U4051">
        <f>IF(LEN(A4051)=7,0,1)</f>
        <v>0</v>
      </c>
      <c r="V4051">
        <f t="shared" si="126"/>
        <v>1</v>
      </c>
      <c r="W4051">
        <f>IF(OR(LEFT(A4051)="1", LEFT(A4051)="2",LEFT(A4051)="3"),1,0)</f>
        <v>0</v>
      </c>
      <c r="Y4051" t="str">
        <f t="shared" si="127"/>
        <v>Pendapatan Dari Pengembalian Pajak Penghasilan Pasal 21 - LO</v>
      </c>
      <c r="AB4051" t="str">
        <f>IF(LEFT(A4051)="1","D",IF(LEFT(A4051)="2","K",IF(LEFT(A4051)="3","K",IF(LEFT(A4051)="4","K",IF(LEFT(A4051)="5","D",IF(LEFT(A4051)="6","D",IF(LEFT(A4051)="8","K",IF(LEFT(A4051)="9","D"))))))))</f>
        <v>K</v>
      </c>
      <c r="AD4051">
        <f>IF(LEFT(A4051)="4",1,IF(LEFT(A4051)="5",1,IF(LEFT(A4051)="6",1,0)))</f>
        <v>0</v>
      </c>
      <c r="AE4051">
        <f>IF(LEFT(A4051)="8",1,IF(LEFT(A4051)="9",1,0))</f>
        <v>1</v>
      </c>
      <c r="AF4051" t="str">
        <f>LEFT(A4051)</f>
        <v>8</v>
      </c>
    </row>
    <row r="4052" spans="1:32" x14ac:dyDescent="0.25">
      <c r="A4052" t="s">
        <v>7731</v>
      </c>
      <c r="B4052" t="s">
        <v>7732</v>
      </c>
      <c r="C4052" t="s">
        <v>7727</v>
      </c>
      <c r="D4052">
        <v>1</v>
      </c>
      <c r="E4052">
        <v>0</v>
      </c>
      <c r="F4052">
        <v>1</v>
      </c>
      <c r="G4052">
        <v>0</v>
      </c>
      <c r="H4052" t="s">
        <v>7732</v>
      </c>
      <c r="I4052" t="s">
        <v>10419</v>
      </c>
      <c r="J4052" t="s">
        <v>10420</v>
      </c>
      <c r="K4052" s="1">
        <v>42339</v>
      </c>
      <c r="L4052" s="1">
        <v>42339</v>
      </c>
      <c r="M4052" t="s">
        <v>10420</v>
      </c>
      <c r="N4052">
        <v>0</v>
      </c>
      <c r="O4052" t="s">
        <v>7451</v>
      </c>
      <c r="P4052">
        <v>0</v>
      </c>
      <c r="Q4052">
        <v>1</v>
      </c>
      <c r="T4052" t="str">
        <f>IF(LEN(A4052)=2,MID(A4052,1,1),IF(LEN(A4052)=3,MID(A4052,1,2),IF(LEN(A4052)=5,MID(A4052,1,3),IF(LEN(A4052)=7,MID(A4052,1,5),IF(LEN(A4052)=1,"")))))</f>
        <v>81410</v>
      </c>
      <c r="U4052">
        <f>IF(LEN(A4052)=7,0,1)</f>
        <v>0</v>
      </c>
      <c r="V4052">
        <f t="shared" si="126"/>
        <v>1</v>
      </c>
      <c r="W4052">
        <f>IF(OR(LEFT(A4052)="1", LEFT(A4052)="2",LEFT(A4052)="3"),1,0)</f>
        <v>0</v>
      </c>
      <c r="Y4052" t="str">
        <f t="shared" si="127"/>
        <v>Pendapatan Dari Pengembalian Kelebihan Pembayaran Iuran Jaminan Kesehatan - LO</v>
      </c>
      <c r="AB4052" t="str">
        <f>IF(LEFT(A4052)="1","D",IF(LEFT(A4052)="2","K",IF(LEFT(A4052)="3","K",IF(LEFT(A4052)="4","K",IF(LEFT(A4052)="5","D",IF(LEFT(A4052)="6","D",IF(LEFT(A4052)="8","K",IF(LEFT(A4052)="9","D"))))))))</f>
        <v>K</v>
      </c>
      <c r="AD4052">
        <f>IF(LEFT(A4052)="4",1,IF(LEFT(A4052)="5",1,IF(LEFT(A4052)="6",1,0)))</f>
        <v>0</v>
      </c>
      <c r="AE4052">
        <f>IF(LEFT(A4052)="8",1,IF(LEFT(A4052)="9",1,0))</f>
        <v>1</v>
      </c>
      <c r="AF4052" t="str">
        <f>LEFT(A4052)</f>
        <v>8</v>
      </c>
    </row>
    <row r="4053" spans="1:32" x14ac:dyDescent="0.25">
      <c r="A4053" t="s">
        <v>7733</v>
      </c>
      <c r="B4053" t="s">
        <v>7734</v>
      </c>
      <c r="C4053" t="s">
        <v>7727</v>
      </c>
      <c r="D4053">
        <v>1</v>
      </c>
      <c r="E4053">
        <v>0</v>
      </c>
      <c r="F4053">
        <v>1</v>
      </c>
      <c r="G4053">
        <v>0</v>
      </c>
      <c r="H4053" t="s">
        <v>7734</v>
      </c>
      <c r="I4053" t="s">
        <v>10419</v>
      </c>
      <c r="J4053" t="s">
        <v>10420</v>
      </c>
      <c r="K4053" s="1">
        <v>42339</v>
      </c>
      <c r="L4053" s="1">
        <v>42339</v>
      </c>
      <c r="M4053" t="s">
        <v>10420</v>
      </c>
      <c r="N4053">
        <v>0</v>
      </c>
      <c r="O4053" t="s">
        <v>7451</v>
      </c>
      <c r="P4053">
        <v>0</v>
      </c>
      <c r="Q4053">
        <v>1</v>
      </c>
      <c r="T4053" t="str">
        <f>IF(LEN(A4053)=2,MID(A4053,1,1),IF(LEN(A4053)=3,MID(A4053,1,2),IF(LEN(A4053)=5,MID(A4053,1,3),IF(LEN(A4053)=7,MID(A4053,1,5),IF(LEN(A4053)=1,"")))))</f>
        <v>81410</v>
      </c>
      <c r="U4053">
        <f>IF(LEN(A4053)=7,0,1)</f>
        <v>0</v>
      </c>
      <c r="V4053">
        <f t="shared" si="126"/>
        <v>1</v>
      </c>
      <c r="W4053">
        <f>IF(OR(LEFT(A4053)="1", LEFT(A4053)="2",LEFT(A4053)="3"),1,0)</f>
        <v>0</v>
      </c>
      <c r="Y4053" t="str">
        <f t="shared" si="127"/>
        <v>Pendapatan Dari Pengembalian Kelebihan Pembayaran Gaji dan Tunjangan - LO</v>
      </c>
      <c r="AB4053" t="str">
        <f>IF(LEFT(A4053)="1","D",IF(LEFT(A4053)="2","K",IF(LEFT(A4053)="3","K",IF(LEFT(A4053)="4","K",IF(LEFT(A4053)="5","D",IF(LEFT(A4053)="6","D",IF(LEFT(A4053)="8","K",IF(LEFT(A4053)="9","D"))))))))</f>
        <v>K</v>
      </c>
      <c r="AD4053">
        <f>IF(LEFT(A4053)="4",1,IF(LEFT(A4053)="5",1,IF(LEFT(A4053)="6",1,0)))</f>
        <v>0</v>
      </c>
      <c r="AE4053">
        <f>IF(LEFT(A4053)="8",1,IF(LEFT(A4053)="9",1,0))</f>
        <v>1</v>
      </c>
      <c r="AF4053" t="str">
        <f>LEFT(A4053)</f>
        <v>8</v>
      </c>
    </row>
    <row r="4054" spans="1:32" x14ac:dyDescent="0.25">
      <c r="A4054" t="s">
        <v>7735</v>
      </c>
      <c r="B4054" t="s">
        <v>7736</v>
      </c>
      <c r="C4054" t="s">
        <v>7727</v>
      </c>
      <c r="D4054">
        <v>1</v>
      </c>
      <c r="E4054">
        <v>0</v>
      </c>
      <c r="F4054">
        <v>1</v>
      </c>
      <c r="G4054">
        <v>0</v>
      </c>
      <c r="H4054" t="s">
        <v>7736</v>
      </c>
      <c r="I4054" t="s">
        <v>10419</v>
      </c>
      <c r="J4054" t="s">
        <v>10420</v>
      </c>
      <c r="K4054" s="1">
        <v>42339</v>
      </c>
      <c r="L4054" s="1">
        <v>42339</v>
      </c>
      <c r="M4054" t="s">
        <v>10420</v>
      </c>
      <c r="N4054">
        <v>0</v>
      </c>
      <c r="O4054" t="s">
        <v>7451</v>
      </c>
      <c r="P4054">
        <v>0</v>
      </c>
      <c r="Q4054">
        <v>1</v>
      </c>
      <c r="T4054" t="str">
        <f>IF(LEN(A4054)=2,MID(A4054,1,1),IF(LEN(A4054)=3,MID(A4054,1,2),IF(LEN(A4054)=5,MID(A4054,1,3),IF(LEN(A4054)=7,MID(A4054,1,5),IF(LEN(A4054)=1,"")))))</f>
        <v>81410</v>
      </c>
      <c r="U4054">
        <f>IF(LEN(A4054)=7,0,1)</f>
        <v>0</v>
      </c>
      <c r="V4054">
        <f t="shared" si="126"/>
        <v>1</v>
      </c>
      <c r="W4054">
        <f>IF(OR(LEFT(A4054)="1", LEFT(A4054)="2",LEFT(A4054)="3"),1,0)</f>
        <v>0</v>
      </c>
      <c r="Y4054" t="str">
        <f t="shared" si="127"/>
        <v>Pendapatan Dari Pengembalian Kelebihan Pembayaran Perjalanan Dinas - LO</v>
      </c>
      <c r="AB4054" t="str">
        <f>IF(LEFT(A4054)="1","D",IF(LEFT(A4054)="2","K",IF(LEFT(A4054)="3","K",IF(LEFT(A4054)="4","K",IF(LEFT(A4054)="5","D",IF(LEFT(A4054)="6","D",IF(LEFT(A4054)="8","K",IF(LEFT(A4054)="9","D"))))))))</f>
        <v>K</v>
      </c>
      <c r="AD4054">
        <f>IF(LEFT(A4054)="4",1,IF(LEFT(A4054)="5",1,IF(LEFT(A4054)="6",1,0)))</f>
        <v>0</v>
      </c>
      <c r="AE4054">
        <f>IF(LEFT(A4054)="8",1,IF(LEFT(A4054)="9",1,0))</f>
        <v>1</v>
      </c>
      <c r="AF4054" t="str">
        <f>LEFT(A4054)</f>
        <v>8</v>
      </c>
    </row>
    <row r="4055" spans="1:32" x14ac:dyDescent="0.25">
      <c r="A4055" t="s">
        <v>7737</v>
      </c>
      <c r="B4055" t="s">
        <v>7738</v>
      </c>
      <c r="C4055" t="s">
        <v>7727</v>
      </c>
      <c r="D4055">
        <v>1</v>
      </c>
      <c r="E4055">
        <v>0</v>
      </c>
      <c r="F4055">
        <v>1</v>
      </c>
      <c r="G4055">
        <v>0</v>
      </c>
      <c r="H4055" t="s">
        <v>7738</v>
      </c>
      <c r="I4055" t="s">
        <v>10419</v>
      </c>
      <c r="J4055" t="s">
        <v>10420</v>
      </c>
      <c r="K4055" s="1">
        <v>42339</v>
      </c>
      <c r="L4055" s="1">
        <v>42339</v>
      </c>
      <c r="M4055" t="s">
        <v>10420</v>
      </c>
      <c r="N4055">
        <v>0</v>
      </c>
      <c r="O4055" t="s">
        <v>7451</v>
      </c>
      <c r="P4055">
        <v>0</v>
      </c>
      <c r="Q4055">
        <v>1</v>
      </c>
      <c r="T4055" t="str">
        <f>IF(LEN(A4055)=2,MID(A4055,1,1),IF(LEN(A4055)=3,MID(A4055,1,2),IF(LEN(A4055)=5,MID(A4055,1,3),IF(LEN(A4055)=7,MID(A4055,1,5),IF(LEN(A4055)=1,"")))))</f>
        <v>81410</v>
      </c>
      <c r="U4055">
        <f>IF(LEN(A4055)=7,0,1)</f>
        <v>0</v>
      </c>
      <c r="V4055">
        <f t="shared" si="126"/>
        <v>1</v>
      </c>
      <c r="W4055">
        <f>IF(OR(LEFT(A4055)="1", LEFT(A4055)="2",LEFT(A4055)="3"),1,0)</f>
        <v>0</v>
      </c>
      <c r="Y4055" t="str">
        <f t="shared" si="127"/>
        <v>Pendapatan Dari Pengembalian Pembayaran Belanja - LO</v>
      </c>
      <c r="AB4055" t="str">
        <f>IF(LEFT(A4055)="1","D",IF(LEFT(A4055)="2","K",IF(LEFT(A4055)="3","K",IF(LEFT(A4055)="4","K",IF(LEFT(A4055)="5","D",IF(LEFT(A4055)="6","D",IF(LEFT(A4055)="8","K",IF(LEFT(A4055)="9","D"))))))))</f>
        <v>K</v>
      </c>
      <c r="AD4055">
        <f>IF(LEFT(A4055)="4",1,IF(LEFT(A4055)="5",1,IF(LEFT(A4055)="6",1,0)))</f>
        <v>0</v>
      </c>
      <c r="AE4055">
        <f>IF(LEFT(A4055)="8",1,IF(LEFT(A4055)="9",1,0))</f>
        <v>1</v>
      </c>
      <c r="AF4055" t="str">
        <f>LEFT(A4055)</f>
        <v>8</v>
      </c>
    </row>
    <row r="4056" spans="1:32" x14ac:dyDescent="0.25">
      <c r="A4056" t="s">
        <v>7739</v>
      </c>
      <c r="B4056" t="s">
        <v>7740</v>
      </c>
      <c r="C4056" t="s">
        <v>7727</v>
      </c>
      <c r="D4056">
        <v>1</v>
      </c>
      <c r="E4056">
        <v>0</v>
      </c>
      <c r="F4056">
        <v>1</v>
      </c>
      <c r="G4056">
        <v>0</v>
      </c>
      <c r="H4056" t="s">
        <v>7740</v>
      </c>
      <c r="I4056" t="s">
        <v>10419</v>
      </c>
      <c r="J4056" t="s">
        <v>10420</v>
      </c>
      <c r="K4056" s="1">
        <v>42339</v>
      </c>
      <c r="L4056" s="1">
        <v>42339</v>
      </c>
      <c r="M4056" t="s">
        <v>10420</v>
      </c>
      <c r="N4056">
        <v>0</v>
      </c>
      <c r="O4056" t="s">
        <v>7451</v>
      </c>
      <c r="P4056">
        <v>0</v>
      </c>
      <c r="Q4056">
        <v>1</v>
      </c>
      <c r="T4056" t="str">
        <f>IF(LEN(A4056)=2,MID(A4056,1,1),IF(LEN(A4056)=3,MID(A4056,1,2),IF(LEN(A4056)=5,MID(A4056,1,3),IF(LEN(A4056)=7,MID(A4056,1,5),IF(LEN(A4056)=1,"")))))</f>
        <v>81410</v>
      </c>
      <c r="U4056">
        <f>IF(LEN(A4056)=7,0,1)</f>
        <v>0</v>
      </c>
      <c r="V4056">
        <f t="shared" si="126"/>
        <v>1</v>
      </c>
      <c r="W4056">
        <f>IF(OR(LEFT(A4056)="1", LEFT(A4056)="2",LEFT(A4056)="3"),1,0)</f>
        <v>0</v>
      </c>
      <c r="Y4056" t="str">
        <f t="shared" si="127"/>
        <v>Pendapatan Dari Pengembalian Kelebihan Pengeluaran Pembiayaan - LO</v>
      </c>
      <c r="AB4056" t="str">
        <f>IF(LEFT(A4056)="1","D",IF(LEFT(A4056)="2","K",IF(LEFT(A4056)="3","K",IF(LEFT(A4056)="4","K",IF(LEFT(A4056)="5","D",IF(LEFT(A4056)="6","D",IF(LEFT(A4056)="8","K",IF(LEFT(A4056)="9","D"))))))))</f>
        <v>K</v>
      </c>
      <c r="AD4056">
        <f>IF(LEFT(A4056)="4",1,IF(LEFT(A4056)="5",1,IF(LEFT(A4056)="6",1,0)))</f>
        <v>0</v>
      </c>
      <c r="AE4056">
        <f>IF(LEFT(A4056)="8",1,IF(LEFT(A4056)="9",1,0))</f>
        <v>1</v>
      </c>
      <c r="AF4056" t="str">
        <f>LEFT(A4056)</f>
        <v>8</v>
      </c>
    </row>
    <row r="4057" spans="1:32" x14ac:dyDescent="0.25">
      <c r="A4057" t="s">
        <v>7741</v>
      </c>
      <c r="B4057" t="s">
        <v>7742</v>
      </c>
      <c r="C4057" t="s">
        <v>7621</v>
      </c>
      <c r="D4057">
        <v>1</v>
      </c>
      <c r="E4057">
        <v>1</v>
      </c>
      <c r="F4057">
        <v>1</v>
      </c>
      <c r="G4057">
        <v>0</v>
      </c>
      <c r="H4057" t="s">
        <v>7742</v>
      </c>
      <c r="I4057" t="s">
        <v>10419</v>
      </c>
      <c r="J4057" t="s">
        <v>10420</v>
      </c>
      <c r="K4057" s="1">
        <v>42339</v>
      </c>
      <c r="L4057" s="1">
        <v>42339</v>
      </c>
      <c r="M4057" t="s">
        <v>10420</v>
      </c>
      <c r="N4057">
        <v>0</v>
      </c>
      <c r="O4057" t="s">
        <v>7451</v>
      </c>
      <c r="P4057">
        <v>0</v>
      </c>
      <c r="Q4057">
        <v>1</v>
      </c>
      <c r="T4057" t="str">
        <f>IF(LEN(A4057)=2,MID(A4057,1,1),IF(LEN(A4057)=3,MID(A4057,1,2),IF(LEN(A4057)=5,MID(A4057,1,3),IF(LEN(A4057)=7,MID(A4057,1,5),IF(LEN(A4057)=1,"")))))</f>
        <v>814</v>
      </c>
      <c r="U4057">
        <f>IF(LEN(A4057)=7,0,1)</f>
        <v>1</v>
      </c>
      <c r="V4057">
        <f t="shared" si="126"/>
        <v>1</v>
      </c>
      <c r="W4057">
        <f>IF(OR(LEFT(A4057)="1", LEFT(A4057)="2",LEFT(A4057)="3"),1,0)</f>
        <v>0</v>
      </c>
      <c r="Y4057" t="str">
        <f t="shared" si="127"/>
        <v>Fasilitas Sosial dan Fasilitas Umum - LO</v>
      </c>
      <c r="AB4057" t="str">
        <f>IF(LEFT(A4057)="1","D",IF(LEFT(A4057)="2","K",IF(LEFT(A4057)="3","K",IF(LEFT(A4057)="4","K",IF(LEFT(A4057)="5","D",IF(LEFT(A4057)="6","D",IF(LEFT(A4057)="8","K",IF(LEFT(A4057)="9","D"))))))))</f>
        <v>K</v>
      </c>
      <c r="AD4057">
        <f>IF(LEFT(A4057)="4",1,IF(LEFT(A4057)="5",1,IF(LEFT(A4057)="6",1,0)))</f>
        <v>0</v>
      </c>
      <c r="AE4057">
        <f>IF(LEFT(A4057)="8",1,IF(LEFT(A4057)="9",1,0))</f>
        <v>1</v>
      </c>
      <c r="AF4057" t="str">
        <f>LEFT(A4057)</f>
        <v>8</v>
      </c>
    </row>
    <row r="4058" spans="1:32" x14ac:dyDescent="0.25">
      <c r="A4058" t="s">
        <v>7743</v>
      </c>
      <c r="B4058" t="s">
        <v>7744</v>
      </c>
      <c r="C4058" t="s">
        <v>7741</v>
      </c>
      <c r="D4058">
        <v>1</v>
      </c>
      <c r="E4058">
        <v>0</v>
      </c>
      <c r="F4058">
        <v>1</v>
      </c>
      <c r="G4058">
        <v>0</v>
      </c>
      <c r="H4058" t="s">
        <v>7744</v>
      </c>
      <c r="I4058" t="s">
        <v>10419</v>
      </c>
      <c r="J4058" t="s">
        <v>10420</v>
      </c>
      <c r="K4058" s="1">
        <v>42339</v>
      </c>
      <c r="L4058" s="1">
        <v>42339</v>
      </c>
      <c r="M4058" t="s">
        <v>10420</v>
      </c>
      <c r="N4058">
        <v>0</v>
      </c>
      <c r="O4058" t="s">
        <v>7451</v>
      </c>
      <c r="P4058">
        <v>0</v>
      </c>
      <c r="Q4058">
        <v>1</v>
      </c>
      <c r="T4058" t="str">
        <f>IF(LEN(A4058)=2,MID(A4058,1,1),IF(LEN(A4058)=3,MID(A4058,1,2),IF(LEN(A4058)=5,MID(A4058,1,3),IF(LEN(A4058)=7,MID(A4058,1,5),IF(LEN(A4058)=1,"")))))</f>
        <v>81411</v>
      </c>
      <c r="U4058">
        <f>IF(LEN(A4058)=7,0,1)</f>
        <v>0</v>
      </c>
      <c r="V4058">
        <f t="shared" si="126"/>
        <v>1</v>
      </c>
      <c r="W4058">
        <f>IF(OR(LEFT(A4058)="1", LEFT(A4058)="2",LEFT(A4058)="3"),1,0)</f>
        <v>0</v>
      </c>
      <c r="Y4058" t="str">
        <f t="shared" si="127"/>
        <v>Fasilitas Sosial - LO</v>
      </c>
      <c r="AB4058" t="str">
        <f>IF(LEFT(A4058)="1","D",IF(LEFT(A4058)="2","K",IF(LEFT(A4058)="3","K",IF(LEFT(A4058)="4","K",IF(LEFT(A4058)="5","D",IF(LEFT(A4058)="6","D",IF(LEFT(A4058)="8","K",IF(LEFT(A4058)="9","D"))))))))</f>
        <v>K</v>
      </c>
      <c r="AD4058">
        <f>IF(LEFT(A4058)="4",1,IF(LEFT(A4058)="5",1,IF(LEFT(A4058)="6",1,0)))</f>
        <v>0</v>
      </c>
      <c r="AE4058">
        <f>IF(LEFT(A4058)="8",1,IF(LEFT(A4058)="9",1,0))</f>
        <v>1</v>
      </c>
      <c r="AF4058" t="str">
        <f>LEFT(A4058)</f>
        <v>8</v>
      </c>
    </row>
    <row r="4059" spans="1:32" x14ac:dyDescent="0.25">
      <c r="A4059" t="s">
        <v>7745</v>
      </c>
      <c r="B4059" t="s">
        <v>7746</v>
      </c>
      <c r="C4059" t="s">
        <v>7741</v>
      </c>
      <c r="D4059">
        <v>1</v>
      </c>
      <c r="E4059">
        <v>0</v>
      </c>
      <c r="F4059">
        <v>1</v>
      </c>
      <c r="G4059">
        <v>0</v>
      </c>
      <c r="H4059" t="s">
        <v>7746</v>
      </c>
      <c r="I4059" t="s">
        <v>10419</v>
      </c>
      <c r="J4059" t="s">
        <v>10420</v>
      </c>
      <c r="K4059" s="1">
        <v>42339</v>
      </c>
      <c r="L4059" s="1">
        <v>42339</v>
      </c>
      <c r="M4059" t="s">
        <v>10420</v>
      </c>
      <c r="N4059">
        <v>0</v>
      </c>
      <c r="O4059" t="s">
        <v>7451</v>
      </c>
      <c r="P4059">
        <v>0</v>
      </c>
      <c r="Q4059">
        <v>1</v>
      </c>
      <c r="T4059" t="str">
        <f>IF(LEN(A4059)=2,MID(A4059,1,1),IF(LEN(A4059)=3,MID(A4059,1,2),IF(LEN(A4059)=5,MID(A4059,1,3),IF(LEN(A4059)=7,MID(A4059,1,5),IF(LEN(A4059)=1,"")))))</f>
        <v>81411</v>
      </c>
      <c r="U4059">
        <f>IF(LEN(A4059)=7,0,1)</f>
        <v>0</v>
      </c>
      <c r="V4059">
        <f t="shared" si="126"/>
        <v>1</v>
      </c>
      <c r="W4059">
        <f>IF(OR(LEFT(A4059)="1", LEFT(A4059)="2",LEFT(A4059)="3"),1,0)</f>
        <v>0</v>
      </c>
      <c r="Y4059" t="str">
        <f t="shared" si="127"/>
        <v>Fasilitas Umum - LO</v>
      </c>
      <c r="AB4059" t="str">
        <f>IF(LEFT(A4059)="1","D",IF(LEFT(A4059)="2","K",IF(LEFT(A4059)="3","K",IF(LEFT(A4059)="4","K",IF(LEFT(A4059)="5","D",IF(LEFT(A4059)="6","D",IF(LEFT(A4059)="8","K",IF(LEFT(A4059)="9","D"))))))))</f>
        <v>K</v>
      </c>
      <c r="AD4059">
        <f>IF(LEFT(A4059)="4",1,IF(LEFT(A4059)="5",1,IF(LEFT(A4059)="6",1,0)))</f>
        <v>0</v>
      </c>
      <c r="AE4059">
        <f>IF(LEFT(A4059)="8",1,IF(LEFT(A4059)="9",1,0))</f>
        <v>1</v>
      </c>
      <c r="AF4059" t="str">
        <f>LEFT(A4059)</f>
        <v>8</v>
      </c>
    </row>
    <row r="4060" spans="1:32" x14ac:dyDescent="0.25">
      <c r="A4060" t="s">
        <v>7747</v>
      </c>
      <c r="B4060" t="s">
        <v>7748</v>
      </c>
      <c r="C4060" t="s">
        <v>7621</v>
      </c>
      <c r="D4060">
        <v>1</v>
      </c>
      <c r="E4060">
        <v>1</v>
      </c>
      <c r="F4060">
        <v>1</v>
      </c>
      <c r="G4060">
        <v>0</v>
      </c>
      <c r="H4060" t="s">
        <v>7748</v>
      </c>
      <c r="I4060" t="s">
        <v>10419</v>
      </c>
      <c r="J4060" t="s">
        <v>10420</v>
      </c>
      <c r="K4060" s="1">
        <v>42339</v>
      </c>
      <c r="L4060" s="1">
        <v>42339</v>
      </c>
      <c r="M4060" t="s">
        <v>10420</v>
      </c>
      <c r="N4060">
        <v>0</v>
      </c>
      <c r="O4060" t="s">
        <v>7451</v>
      </c>
      <c r="P4060">
        <v>0</v>
      </c>
      <c r="Q4060">
        <v>1</v>
      </c>
      <c r="T4060" t="str">
        <f>IF(LEN(A4060)=2,MID(A4060,1,1),IF(LEN(A4060)=3,MID(A4060,1,2),IF(LEN(A4060)=5,MID(A4060,1,3),IF(LEN(A4060)=7,MID(A4060,1,5),IF(LEN(A4060)=1,"")))))</f>
        <v>814</v>
      </c>
      <c r="U4060">
        <f>IF(LEN(A4060)=7,0,1)</f>
        <v>1</v>
      </c>
      <c r="V4060">
        <f t="shared" si="126"/>
        <v>1</v>
      </c>
      <c r="W4060">
        <f>IF(OR(LEFT(A4060)="1", LEFT(A4060)="2",LEFT(A4060)="3"),1,0)</f>
        <v>0</v>
      </c>
      <c r="Y4060" t="str">
        <f t="shared" si="127"/>
        <v>Pendapatan dari Penyelenggaraan Pendidikan dan Pelatihan - LO</v>
      </c>
      <c r="AB4060" t="str">
        <f>IF(LEFT(A4060)="1","D",IF(LEFT(A4060)="2","K",IF(LEFT(A4060)="3","K",IF(LEFT(A4060)="4","K",IF(LEFT(A4060)="5","D",IF(LEFT(A4060)="6","D",IF(LEFT(A4060)="8","K",IF(LEFT(A4060)="9","D"))))))))</f>
        <v>K</v>
      </c>
      <c r="AD4060">
        <f>IF(LEFT(A4060)="4",1,IF(LEFT(A4060)="5",1,IF(LEFT(A4060)="6",1,0)))</f>
        <v>0</v>
      </c>
      <c r="AE4060">
        <f>IF(LEFT(A4060)="8",1,IF(LEFT(A4060)="9",1,0))</f>
        <v>1</v>
      </c>
      <c r="AF4060" t="str">
        <f>LEFT(A4060)</f>
        <v>8</v>
      </c>
    </row>
    <row r="4061" spans="1:32" x14ac:dyDescent="0.25">
      <c r="A4061" t="s">
        <v>7749</v>
      </c>
      <c r="B4061" t="s">
        <v>7750</v>
      </c>
      <c r="C4061" t="s">
        <v>7747</v>
      </c>
      <c r="D4061">
        <v>1</v>
      </c>
      <c r="E4061">
        <v>0</v>
      </c>
      <c r="F4061">
        <v>1</v>
      </c>
      <c r="G4061">
        <v>0</v>
      </c>
      <c r="H4061" t="s">
        <v>7750</v>
      </c>
      <c r="I4061" t="s">
        <v>10419</v>
      </c>
      <c r="J4061" t="s">
        <v>10420</v>
      </c>
      <c r="K4061" s="1">
        <v>42339</v>
      </c>
      <c r="L4061" s="1">
        <v>42339</v>
      </c>
      <c r="M4061" t="s">
        <v>10420</v>
      </c>
      <c r="N4061">
        <v>0</v>
      </c>
      <c r="O4061" t="s">
        <v>7451</v>
      </c>
      <c r="P4061">
        <v>0</v>
      </c>
      <c r="Q4061">
        <v>1</v>
      </c>
      <c r="T4061" t="str">
        <f>IF(LEN(A4061)=2,MID(A4061,1,1),IF(LEN(A4061)=3,MID(A4061,1,2),IF(LEN(A4061)=5,MID(A4061,1,3),IF(LEN(A4061)=7,MID(A4061,1,5),IF(LEN(A4061)=1,"")))))</f>
        <v>81412</v>
      </c>
      <c r="U4061">
        <f>IF(LEN(A4061)=7,0,1)</f>
        <v>0</v>
      </c>
      <c r="V4061">
        <f t="shared" si="126"/>
        <v>1</v>
      </c>
      <c r="W4061">
        <f>IF(OR(LEFT(A4061)="1", LEFT(A4061)="2",LEFT(A4061)="3"),1,0)</f>
        <v>0</v>
      </c>
      <c r="Y4061" t="str">
        <f t="shared" si="127"/>
        <v>Uang Pendaftaran/Ujian Masuk - LO</v>
      </c>
      <c r="AB4061" t="str">
        <f>IF(LEFT(A4061)="1","D",IF(LEFT(A4061)="2","K",IF(LEFT(A4061)="3","K",IF(LEFT(A4061)="4","K",IF(LEFT(A4061)="5","D",IF(LEFT(A4061)="6","D",IF(LEFT(A4061)="8","K",IF(LEFT(A4061)="9","D"))))))))</f>
        <v>K</v>
      </c>
      <c r="AD4061">
        <f>IF(LEFT(A4061)="4",1,IF(LEFT(A4061)="5",1,IF(LEFT(A4061)="6",1,0)))</f>
        <v>0</v>
      </c>
      <c r="AE4061">
        <f>IF(LEFT(A4061)="8",1,IF(LEFT(A4061)="9",1,0))</f>
        <v>1</v>
      </c>
      <c r="AF4061" t="str">
        <f>LEFT(A4061)</f>
        <v>8</v>
      </c>
    </row>
    <row r="4062" spans="1:32" x14ac:dyDescent="0.25">
      <c r="A4062" t="s">
        <v>7751</v>
      </c>
      <c r="B4062" t="s">
        <v>7752</v>
      </c>
      <c r="C4062" t="s">
        <v>7747</v>
      </c>
      <c r="D4062">
        <v>1</v>
      </c>
      <c r="E4062">
        <v>0</v>
      </c>
      <c r="F4062">
        <v>1</v>
      </c>
      <c r="G4062">
        <v>0</v>
      </c>
      <c r="H4062" t="s">
        <v>7752</v>
      </c>
      <c r="I4062" t="s">
        <v>10419</v>
      </c>
      <c r="J4062" t="s">
        <v>10420</v>
      </c>
      <c r="K4062" s="1">
        <v>42339</v>
      </c>
      <c r="L4062" s="1">
        <v>42339</v>
      </c>
      <c r="M4062" t="s">
        <v>10420</v>
      </c>
      <c r="N4062">
        <v>0</v>
      </c>
      <c r="O4062" t="s">
        <v>7451</v>
      </c>
      <c r="P4062">
        <v>0</v>
      </c>
      <c r="Q4062">
        <v>1</v>
      </c>
      <c r="T4062" t="str">
        <f>IF(LEN(A4062)=2,MID(A4062,1,1),IF(LEN(A4062)=3,MID(A4062,1,2),IF(LEN(A4062)=5,MID(A4062,1,3),IF(LEN(A4062)=7,MID(A4062,1,5),IF(LEN(A4062)=1,"")))))</f>
        <v>81412</v>
      </c>
      <c r="U4062">
        <f>IF(LEN(A4062)=7,0,1)</f>
        <v>0</v>
      </c>
      <c r="V4062">
        <f t="shared" si="126"/>
        <v>1</v>
      </c>
      <c r="W4062">
        <f>IF(OR(LEFT(A4062)="1", LEFT(A4062)="2",LEFT(A4062)="3"),1,0)</f>
        <v>0</v>
      </c>
      <c r="Y4062" t="str">
        <f t="shared" si="127"/>
        <v>Uang Sekolah/Pendidikan dan Pelatihan - LO</v>
      </c>
      <c r="AB4062" t="str">
        <f>IF(LEFT(A4062)="1","D",IF(LEFT(A4062)="2","K",IF(LEFT(A4062)="3","K",IF(LEFT(A4062)="4","K",IF(LEFT(A4062)="5","D",IF(LEFT(A4062)="6","D",IF(LEFT(A4062)="8","K",IF(LEFT(A4062)="9","D"))))))))</f>
        <v>K</v>
      </c>
      <c r="AD4062">
        <f>IF(LEFT(A4062)="4",1,IF(LEFT(A4062)="5",1,IF(LEFT(A4062)="6",1,0)))</f>
        <v>0</v>
      </c>
      <c r="AE4062">
        <f>IF(LEFT(A4062)="8",1,IF(LEFT(A4062)="9",1,0))</f>
        <v>1</v>
      </c>
      <c r="AF4062" t="str">
        <f>LEFT(A4062)</f>
        <v>8</v>
      </c>
    </row>
    <row r="4063" spans="1:32" x14ac:dyDescent="0.25">
      <c r="A4063" t="s">
        <v>7753</v>
      </c>
      <c r="B4063" t="s">
        <v>7754</v>
      </c>
      <c r="C4063" t="s">
        <v>7747</v>
      </c>
      <c r="D4063">
        <v>1</v>
      </c>
      <c r="E4063">
        <v>0</v>
      </c>
      <c r="F4063">
        <v>1</v>
      </c>
      <c r="G4063">
        <v>0</v>
      </c>
      <c r="H4063" t="s">
        <v>7754</v>
      </c>
      <c r="I4063" t="s">
        <v>10419</v>
      </c>
      <c r="J4063" t="s">
        <v>10420</v>
      </c>
      <c r="K4063" s="1">
        <v>42339</v>
      </c>
      <c r="L4063" s="1">
        <v>42339</v>
      </c>
      <c r="M4063" t="s">
        <v>10420</v>
      </c>
      <c r="N4063">
        <v>0</v>
      </c>
      <c r="O4063" t="s">
        <v>7451</v>
      </c>
      <c r="P4063">
        <v>0</v>
      </c>
      <c r="Q4063">
        <v>1</v>
      </c>
      <c r="T4063" t="str">
        <f>IF(LEN(A4063)=2,MID(A4063,1,1),IF(LEN(A4063)=3,MID(A4063,1,2),IF(LEN(A4063)=5,MID(A4063,1,3),IF(LEN(A4063)=7,MID(A4063,1,5),IF(LEN(A4063)=1,"")))))</f>
        <v>81412</v>
      </c>
      <c r="U4063">
        <f>IF(LEN(A4063)=7,0,1)</f>
        <v>0</v>
      </c>
      <c r="V4063">
        <f t="shared" si="126"/>
        <v>1</v>
      </c>
      <c r="W4063">
        <f>IF(OR(LEFT(A4063)="1", LEFT(A4063)="2",LEFT(A4063)="3"),1,0)</f>
        <v>0</v>
      </c>
      <c r="Y4063" t="str">
        <f t="shared" si="127"/>
        <v>Uang Ujian Kenaikan Tingkat/Kelas - LO</v>
      </c>
      <c r="AB4063" t="str">
        <f>IF(LEFT(A4063)="1","D",IF(LEFT(A4063)="2","K",IF(LEFT(A4063)="3","K",IF(LEFT(A4063)="4","K",IF(LEFT(A4063)="5","D",IF(LEFT(A4063)="6","D",IF(LEFT(A4063)="8","K",IF(LEFT(A4063)="9","D"))))))))</f>
        <v>K</v>
      </c>
      <c r="AD4063">
        <f>IF(LEFT(A4063)="4",1,IF(LEFT(A4063)="5",1,IF(LEFT(A4063)="6",1,0)))</f>
        <v>0</v>
      </c>
      <c r="AE4063">
        <f>IF(LEFT(A4063)="8",1,IF(LEFT(A4063)="9",1,0))</f>
        <v>1</v>
      </c>
      <c r="AF4063" t="str">
        <f>LEFT(A4063)</f>
        <v>8</v>
      </c>
    </row>
    <row r="4064" spans="1:32" x14ac:dyDescent="0.25">
      <c r="A4064" t="s">
        <v>7755</v>
      </c>
      <c r="B4064" t="s">
        <v>7756</v>
      </c>
      <c r="C4064" t="s">
        <v>7621</v>
      </c>
      <c r="D4064">
        <v>1</v>
      </c>
      <c r="E4064">
        <v>1</v>
      </c>
      <c r="F4064">
        <v>1</v>
      </c>
      <c r="G4064">
        <v>0</v>
      </c>
      <c r="H4064" t="s">
        <v>7756</v>
      </c>
      <c r="I4064" t="s">
        <v>10419</v>
      </c>
      <c r="J4064" t="s">
        <v>10420</v>
      </c>
      <c r="K4064" s="1">
        <v>42339</v>
      </c>
      <c r="L4064" s="1">
        <v>42339</v>
      </c>
      <c r="M4064" t="s">
        <v>10420</v>
      </c>
      <c r="N4064">
        <v>0</v>
      </c>
      <c r="O4064" t="s">
        <v>7451</v>
      </c>
      <c r="P4064">
        <v>0</v>
      </c>
      <c r="Q4064">
        <v>1</v>
      </c>
      <c r="T4064" t="str">
        <f>IF(LEN(A4064)=2,MID(A4064,1,1),IF(LEN(A4064)=3,MID(A4064,1,2),IF(LEN(A4064)=5,MID(A4064,1,3),IF(LEN(A4064)=7,MID(A4064,1,5),IF(LEN(A4064)=1,"")))))</f>
        <v>814</v>
      </c>
      <c r="U4064">
        <f>IF(LEN(A4064)=7,0,1)</f>
        <v>1</v>
      </c>
      <c r="V4064">
        <f t="shared" si="126"/>
        <v>1</v>
      </c>
      <c r="W4064">
        <f>IF(OR(LEFT(A4064)="1", LEFT(A4064)="2",LEFT(A4064)="3"),1,0)</f>
        <v>0</v>
      </c>
      <c r="Y4064" t="str">
        <f t="shared" si="127"/>
        <v>Pendapatan dari Angsuran/Cicilan Penjualan - LO</v>
      </c>
      <c r="AB4064" t="str">
        <f>IF(LEFT(A4064)="1","D",IF(LEFT(A4064)="2","K",IF(LEFT(A4064)="3","K",IF(LEFT(A4064)="4","K",IF(LEFT(A4064)="5","D",IF(LEFT(A4064)="6","D",IF(LEFT(A4064)="8","K",IF(LEFT(A4064)="9","D"))))))))</f>
        <v>K</v>
      </c>
      <c r="AD4064">
        <f>IF(LEFT(A4064)="4",1,IF(LEFT(A4064)="5",1,IF(LEFT(A4064)="6",1,0)))</f>
        <v>0</v>
      </c>
      <c r="AE4064">
        <f>IF(LEFT(A4064)="8",1,IF(LEFT(A4064)="9",1,0))</f>
        <v>1</v>
      </c>
      <c r="AF4064" t="str">
        <f>LEFT(A4064)</f>
        <v>8</v>
      </c>
    </row>
    <row r="4065" spans="1:32" x14ac:dyDescent="0.25">
      <c r="A4065" t="s">
        <v>7757</v>
      </c>
      <c r="B4065" t="s">
        <v>7758</v>
      </c>
      <c r="C4065" t="s">
        <v>7755</v>
      </c>
      <c r="D4065">
        <v>1</v>
      </c>
      <c r="E4065">
        <v>0</v>
      </c>
      <c r="F4065">
        <v>1</v>
      </c>
      <c r="G4065">
        <v>0</v>
      </c>
      <c r="H4065" t="s">
        <v>7758</v>
      </c>
      <c r="I4065" t="s">
        <v>10419</v>
      </c>
      <c r="J4065" t="s">
        <v>10420</v>
      </c>
      <c r="K4065" s="1">
        <v>42339</v>
      </c>
      <c r="L4065" s="1">
        <v>42339</v>
      </c>
      <c r="M4065" t="s">
        <v>10420</v>
      </c>
      <c r="N4065">
        <v>0</v>
      </c>
      <c r="O4065" t="s">
        <v>7451</v>
      </c>
      <c r="P4065">
        <v>0</v>
      </c>
      <c r="Q4065">
        <v>1</v>
      </c>
      <c r="T4065" t="str">
        <f>IF(LEN(A4065)=2,MID(A4065,1,1),IF(LEN(A4065)=3,MID(A4065,1,2),IF(LEN(A4065)=5,MID(A4065,1,3),IF(LEN(A4065)=7,MID(A4065,1,5),IF(LEN(A4065)=1,"")))))</f>
        <v>81413</v>
      </c>
      <c r="U4065">
        <f>IF(LEN(A4065)=7,0,1)</f>
        <v>0</v>
      </c>
      <c r="V4065">
        <f t="shared" si="126"/>
        <v>1</v>
      </c>
      <c r="W4065">
        <f>IF(OR(LEFT(A4065)="1", LEFT(A4065)="2",LEFT(A4065)="3"),1,0)</f>
        <v>0</v>
      </c>
      <c r="Y4065" t="str">
        <f t="shared" si="127"/>
        <v>Angsuran/Cicilan Penjualan Rumah Dinas Daerah Golongan III - LO</v>
      </c>
      <c r="AB4065" t="str">
        <f>IF(LEFT(A4065)="1","D",IF(LEFT(A4065)="2","K",IF(LEFT(A4065)="3","K",IF(LEFT(A4065)="4","K",IF(LEFT(A4065)="5","D",IF(LEFT(A4065)="6","D",IF(LEFT(A4065)="8","K",IF(LEFT(A4065)="9","D"))))))))</f>
        <v>K</v>
      </c>
      <c r="AD4065">
        <f>IF(LEFT(A4065)="4",1,IF(LEFT(A4065)="5",1,IF(LEFT(A4065)="6",1,0)))</f>
        <v>0</v>
      </c>
      <c r="AE4065">
        <f>IF(LEFT(A4065)="8",1,IF(LEFT(A4065)="9",1,0))</f>
        <v>1</v>
      </c>
      <c r="AF4065" t="str">
        <f>LEFT(A4065)</f>
        <v>8</v>
      </c>
    </row>
    <row r="4066" spans="1:32" x14ac:dyDescent="0.25">
      <c r="A4066" t="s">
        <v>7759</v>
      </c>
      <c r="B4066" t="s">
        <v>7760</v>
      </c>
      <c r="C4066" t="s">
        <v>7755</v>
      </c>
      <c r="D4066">
        <v>1</v>
      </c>
      <c r="E4066">
        <v>0</v>
      </c>
      <c r="F4066">
        <v>1</v>
      </c>
      <c r="G4066">
        <v>0</v>
      </c>
      <c r="H4066" t="s">
        <v>7760</v>
      </c>
      <c r="I4066" t="s">
        <v>10419</v>
      </c>
      <c r="J4066" t="s">
        <v>10420</v>
      </c>
      <c r="K4066" s="1">
        <v>42339</v>
      </c>
      <c r="L4066" s="1">
        <v>42339</v>
      </c>
      <c r="M4066" t="s">
        <v>10420</v>
      </c>
      <c r="N4066">
        <v>0</v>
      </c>
      <c r="O4066" t="s">
        <v>7451</v>
      </c>
      <c r="P4066">
        <v>0</v>
      </c>
      <c r="Q4066">
        <v>1</v>
      </c>
      <c r="T4066" t="str">
        <f>IF(LEN(A4066)=2,MID(A4066,1,1),IF(LEN(A4066)=3,MID(A4066,1,2),IF(LEN(A4066)=5,MID(A4066,1,3),IF(LEN(A4066)=7,MID(A4066,1,5),IF(LEN(A4066)=1,"")))))</f>
        <v>81413</v>
      </c>
      <c r="U4066">
        <f>IF(LEN(A4066)=7,0,1)</f>
        <v>0</v>
      </c>
      <c r="V4066">
        <f t="shared" si="126"/>
        <v>1</v>
      </c>
      <c r="W4066">
        <f>IF(OR(LEFT(A4066)="1", LEFT(A4066)="2",LEFT(A4066)="3"),1,0)</f>
        <v>0</v>
      </c>
      <c r="Y4066" t="str">
        <f t="shared" si="127"/>
        <v>Angsuran/Cicilan Penjualan Kendaraan Perorangan Dinas - LO</v>
      </c>
      <c r="AB4066" t="str">
        <f>IF(LEFT(A4066)="1","D",IF(LEFT(A4066)="2","K",IF(LEFT(A4066)="3","K",IF(LEFT(A4066)="4","K",IF(LEFT(A4066)="5","D",IF(LEFT(A4066)="6","D",IF(LEFT(A4066)="8","K",IF(LEFT(A4066)="9","D"))))))))</f>
        <v>K</v>
      </c>
      <c r="AD4066">
        <f>IF(LEFT(A4066)="4",1,IF(LEFT(A4066)="5",1,IF(LEFT(A4066)="6",1,0)))</f>
        <v>0</v>
      </c>
      <c r="AE4066">
        <f>IF(LEFT(A4066)="8",1,IF(LEFT(A4066)="9",1,0))</f>
        <v>1</v>
      </c>
      <c r="AF4066" t="str">
        <f>LEFT(A4066)</f>
        <v>8</v>
      </c>
    </row>
    <row r="4067" spans="1:32" x14ac:dyDescent="0.25">
      <c r="A4067" t="s">
        <v>7761</v>
      </c>
      <c r="B4067" t="s">
        <v>7762</v>
      </c>
      <c r="C4067" t="s">
        <v>7755</v>
      </c>
      <c r="D4067">
        <v>1</v>
      </c>
      <c r="E4067">
        <v>0</v>
      </c>
      <c r="F4067">
        <v>1</v>
      </c>
      <c r="G4067">
        <v>0</v>
      </c>
      <c r="H4067" t="s">
        <v>7762</v>
      </c>
      <c r="I4067" t="s">
        <v>10419</v>
      </c>
      <c r="J4067" t="s">
        <v>10420</v>
      </c>
      <c r="K4067" s="1">
        <v>42339</v>
      </c>
      <c r="L4067" s="1">
        <v>42339</v>
      </c>
      <c r="M4067" t="s">
        <v>10420</v>
      </c>
      <c r="N4067">
        <v>0</v>
      </c>
      <c r="O4067" t="s">
        <v>7451</v>
      </c>
      <c r="P4067">
        <v>0</v>
      </c>
      <c r="Q4067">
        <v>1</v>
      </c>
      <c r="T4067" t="str">
        <f>IF(LEN(A4067)=2,MID(A4067,1,1),IF(LEN(A4067)=3,MID(A4067,1,2),IF(LEN(A4067)=5,MID(A4067,1,3),IF(LEN(A4067)=7,MID(A4067,1,5),IF(LEN(A4067)=1,"")))))</f>
        <v>81413</v>
      </c>
      <c r="U4067">
        <f>IF(LEN(A4067)=7,0,1)</f>
        <v>0</v>
      </c>
      <c r="V4067">
        <f t="shared" si="126"/>
        <v>1</v>
      </c>
      <c r="W4067">
        <f>IF(OR(LEFT(A4067)="1", LEFT(A4067)="2",LEFT(A4067)="3"),1,0)</f>
        <v>0</v>
      </c>
      <c r="Y4067" t="str">
        <f t="shared" si="127"/>
        <v>Angsuran/Cicilan Ganti Kerugian Barang Milik Daerah - LO</v>
      </c>
      <c r="AB4067" t="str">
        <f>IF(LEFT(A4067)="1","D",IF(LEFT(A4067)="2","K",IF(LEFT(A4067)="3","K",IF(LEFT(A4067)="4","K",IF(LEFT(A4067)="5","D",IF(LEFT(A4067)="6","D",IF(LEFT(A4067)="8","K",IF(LEFT(A4067)="9","D"))))))))</f>
        <v>K</v>
      </c>
      <c r="AD4067">
        <f>IF(LEFT(A4067)="4",1,IF(LEFT(A4067)="5",1,IF(LEFT(A4067)="6",1,0)))</f>
        <v>0</v>
      </c>
      <c r="AE4067">
        <f>IF(LEFT(A4067)="8",1,IF(LEFT(A4067)="9",1,0))</f>
        <v>1</v>
      </c>
      <c r="AF4067" t="str">
        <f>LEFT(A4067)</f>
        <v>8</v>
      </c>
    </row>
    <row r="4068" spans="1:32" x14ac:dyDescent="0.25">
      <c r="A4068" t="s">
        <v>7763</v>
      </c>
      <c r="B4068" t="s">
        <v>7764</v>
      </c>
      <c r="C4068" t="s">
        <v>7621</v>
      </c>
      <c r="D4068">
        <v>1</v>
      </c>
      <c r="E4068">
        <v>1</v>
      </c>
      <c r="F4068">
        <v>1</v>
      </c>
      <c r="G4068">
        <v>0</v>
      </c>
      <c r="H4068" t="s">
        <v>7764</v>
      </c>
      <c r="I4068" t="s">
        <v>10419</v>
      </c>
      <c r="J4068" t="s">
        <v>10420</v>
      </c>
      <c r="K4068" s="1">
        <v>42339</v>
      </c>
      <c r="L4068" s="1">
        <v>42339</v>
      </c>
      <c r="M4068" t="s">
        <v>10420</v>
      </c>
      <c r="N4068">
        <v>0</v>
      </c>
      <c r="O4068" t="s">
        <v>7451</v>
      </c>
      <c r="P4068">
        <v>0</v>
      </c>
      <c r="Q4068">
        <v>1</v>
      </c>
      <c r="T4068" t="str">
        <f>IF(LEN(A4068)=2,MID(A4068,1,1),IF(LEN(A4068)=3,MID(A4068,1,2),IF(LEN(A4068)=5,MID(A4068,1,3),IF(LEN(A4068)=7,MID(A4068,1,5),IF(LEN(A4068)=1,"")))))</f>
        <v>814</v>
      </c>
      <c r="U4068">
        <f>IF(LEN(A4068)=7,0,1)</f>
        <v>1</v>
      </c>
      <c r="V4068">
        <f t="shared" si="126"/>
        <v>1</v>
      </c>
      <c r="W4068">
        <f>IF(OR(LEFT(A4068)="1", LEFT(A4068)="2",LEFT(A4068)="3"),1,0)</f>
        <v>0</v>
      </c>
      <c r="Y4068" t="str">
        <f t="shared" si="127"/>
        <v>Hasil Pengelolaan Dana Bergulir - LO</v>
      </c>
      <c r="AB4068" t="str">
        <f>IF(LEFT(A4068)="1","D",IF(LEFT(A4068)="2","K",IF(LEFT(A4068)="3","K",IF(LEFT(A4068)="4","K",IF(LEFT(A4068)="5","D",IF(LEFT(A4068)="6","D",IF(LEFT(A4068)="8","K",IF(LEFT(A4068)="9","D"))))))))</f>
        <v>K</v>
      </c>
      <c r="AD4068">
        <f>IF(LEFT(A4068)="4",1,IF(LEFT(A4068)="5",1,IF(LEFT(A4068)="6",1,0)))</f>
        <v>0</v>
      </c>
      <c r="AE4068">
        <f>IF(LEFT(A4068)="8",1,IF(LEFT(A4068)="9",1,0))</f>
        <v>1</v>
      </c>
      <c r="AF4068" t="str">
        <f>LEFT(A4068)</f>
        <v>8</v>
      </c>
    </row>
    <row r="4069" spans="1:32" x14ac:dyDescent="0.25">
      <c r="A4069" t="s">
        <v>7765</v>
      </c>
      <c r="B4069" t="s">
        <v>7764</v>
      </c>
      <c r="C4069" t="s">
        <v>7763</v>
      </c>
      <c r="D4069">
        <v>1</v>
      </c>
      <c r="E4069">
        <v>0</v>
      </c>
      <c r="F4069">
        <v>1</v>
      </c>
      <c r="G4069">
        <v>0</v>
      </c>
      <c r="H4069" t="s">
        <v>7764</v>
      </c>
      <c r="I4069" t="s">
        <v>10419</v>
      </c>
      <c r="J4069" t="s">
        <v>10420</v>
      </c>
      <c r="K4069" s="1">
        <v>42339</v>
      </c>
      <c r="L4069" s="1">
        <v>42339</v>
      </c>
      <c r="M4069" t="s">
        <v>10420</v>
      </c>
      <c r="N4069">
        <v>0</v>
      </c>
      <c r="O4069" t="s">
        <v>7451</v>
      </c>
      <c r="P4069">
        <v>0</v>
      </c>
      <c r="Q4069">
        <v>1</v>
      </c>
      <c r="T4069" t="str">
        <f>IF(LEN(A4069)=2,MID(A4069,1,1),IF(LEN(A4069)=3,MID(A4069,1,2),IF(LEN(A4069)=5,MID(A4069,1,3),IF(LEN(A4069)=7,MID(A4069,1,5),IF(LEN(A4069)=1,"")))))</f>
        <v>81414</v>
      </c>
      <c r="U4069">
        <f>IF(LEN(A4069)=7,0,1)</f>
        <v>0</v>
      </c>
      <c r="V4069">
        <f t="shared" si="126"/>
        <v>1</v>
      </c>
      <c r="W4069">
        <f>IF(OR(LEFT(A4069)="1", LEFT(A4069)="2",LEFT(A4069)="3"),1,0)</f>
        <v>0</v>
      </c>
      <c r="Y4069" t="str">
        <f t="shared" si="127"/>
        <v>Hasil Pengelolaan Dana Bergulir - LO</v>
      </c>
      <c r="AB4069" t="str">
        <f>IF(LEFT(A4069)="1","D",IF(LEFT(A4069)="2","K",IF(LEFT(A4069)="3","K",IF(LEFT(A4069)="4","K",IF(LEFT(A4069)="5","D",IF(LEFT(A4069)="6","D",IF(LEFT(A4069)="8","K",IF(LEFT(A4069)="9","D"))))))))</f>
        <v>K</v>
      </c>
      <c r="AD4069">
        <f>IF(LEFT(A4069)="4",1,IF(LEFT(A4069)="5",1,IF(LEFT(A4069)="6",1,0)))</f>
        <v>0</v>
      </c>
      <c r="AE4069">
        <f>IF(LEFT(A4069)="8",1,IF(LEFT(A4069)="9",1,0))</f>
        <v>1</v>
      </c>
      <c r="AF4069" t="str">
        <f>LEFT(A4069)</f>
        <v>8</v>
      </c>
    </row>
    <row r="4070" spans="1:32" x14ac:dyDescent="0.25">
      <c r="A4070" t="s">
        <v>7766</v>
      </c>
      <c r="B4070" t="s">
        <v>7767</v>
      </c>
      <c r="C4070" t="s">
        <v>7621</v>
      </c>
      <c r="D4070">
        <v>1</v>
      </c>
      <c r="E4070">
        <v>1</v>
      </c>
      <c r="F4070">
        <v>1</v>
      </c>
      <c r="G4070">
        <v>0</v>
      </c>
      <c r="H4070" t="s">
        <v>7767</v>
      </c>
      <c r="I4070" t="s">
        <v>10419</v>
      </c>
      <c r="J4070" t="s">
        <v>10420</v>
      </c>
      <c r="K4070" s="1">
        <v>42339</v>
      </c>
      <c r="L4070" s="1">
        <v>42339</v>
      </c>
      <c r="M4070" t="s">
        <v>10420</v>
      </c>
      <c r="N4070">
        <v>0</v>
      </c>
      <c r="O4070" t="s">
        <v>7451</v>
      </c>
      <c r="P4070">
        <v>0</v>
      </c>
      <c r="Q4070">
        <v>1</v>
      </c>
      <c r="T4070" t="str">
        <f>IF(LEN(A4070)=2,MID(A4070,1,1),IF(LEN(A4070)=3,MID(A4070,1,2),IF(LEN(A4070)=5,MID(A4070,1,3),IF(LEN(A4070)=7,MID(A4070,1,5),IF(LEN(A4070)=1,"")))))</f>
        <v>814</v>
      </c>
      <c r="U4070">
        <f>IF(LEN(A4070)=7,0,1)</f>
        <v>1</v>
      </c>
      <c r="V4070">
        <f t="shared" si="126"/>
        <v>1</v>
      </c>
      <c r="W4070">
        <f>IF(OR(LEFT(A4070)="1", LEFT(A4070)="2",LEFT(A4070)="3"),1,0)</f>
        <v>0</v>
      </c>
      <c r="Y4070" t="str">
        <f t="shared" si="127"/>
        <v>Pendapatan Sewa - LO</v>
      </c>
      <c r="AB4070" t="str">
        <f>IF(LEFT(A4070)="1","D",IF(LEFT(A4070)="2","K",IF(LEFT(A4070)="3","K",IF(LEFT(A4070)="4","K",IF(LEFT(A4070)="5","D",IF(LEFT(A4070)="6","D",IF(LEFT(A4070)="8","K",IF(LEFT(A4070)="9","D"))))))))</f>
        <v>K</v>
      </c>
      <c r="AD4070">
        <f>IF(LEFT(A4070)="4",1,IF(LEFT(A4070)="5",1,IF(LEFT(A4070)="6",1,0)))</f>
        <v>0</v>
      </c>
      <c r="AE4070">
        <f>IF(LEFT(A4070)="8",1,IF(LEFT(A4070)="9",1,0))</f>
        <v>1</v>
      </c>
      <c r="AF4070" t="str">
        <f>LEFT(A4070)</f>
        <v>8</v>
      </c>
    </row>
    <row r="4071" spans="1:32" x14ac:dyDescent="0.25">
      <c r="A4071" t="s">
        <v>7768</v>
      </c>
      <c r="B4071" t="s">
        <v>7769</v>
      </c>
      <c r="C4071" t="s">
        <v>7766</v>
      </c>
      <c r="D4071">
        <v>1</v>
      </c>
      <c r="E4071">
        <v>0</v>
      </c>
      <c r="F4071">
        <v>1</v>
      </c>
      <c r="G4071">
        <v>0</v>
      </c>
      <c r="H4071" t="s">
        <v>7769</v>
      </c>
      <c r="I4071" t="s">
        <v>10419</v>
      </c>
      <c r="J4071" t="s">
        <v>10420</v>
      </c>
      <c r="K4071" s="1">
        <v>42339</v>
      </c>
      <c r="L4071" s="1">
        <v>42339</v>
      </c>
      <c r="M4071" t="s">
        <v>10420</v>
      </c>
      <c r="N4071">
        <v>0</v>
      </c>
      <c r="O4071" t="s">
        <v>7451</v>
      </c>
      <c r="P4071">
        <v>0</v>
      </c>
      <c r="Q4071">
        <v>1</v>
      </c>
      <c r="T4071" t="str">
        <f>IF(LEN(A4071)=2,MID(A4071,1,1),IF(LEN(A4071)=3,MID(A4071,1,2),IF(LEN(A4071)=5,MID(A4071,1,3),IF(LEN(A4071)=7,MID(A4071,1,5),IF(LEN(A4071)=1,"")))))</f>
        <v>81415</v>
      </c>
      <c r="U4071">
        <f>IF(LEN(A4071)=7,0,1)</f>
        <v>0</v>
      </c>
      <c r="V4071">
        <f t="shared" si="126"/>
        <v>1</v>
      </c>
      <c r="W4071">
        <f>IF(OR(LEFT(A4071)="1", LEFT(A4071)="2",LEFT(A4071)="3"),1,0)</f>
        <v>0</v>
      </c>
      <c r="Y4071" t="str">
        <f t="shared" si="127"/>
        <v>Pendapatan Sewa Tanah - LO</v>
      </c>
      <c r="AB4071" t="str">
        <f>IF(LEFT(A4071)="1","D",IF(LEFT(A4071)="2","K",IF(LEFT(A4071)="3","K",IF(LEFT(A4071)="4","K",IF(LEFT(A4071)="5","D",IF(LEFT(A4071)="6","D",IF(LEFT(A4071)="8","K",IF(LEFT(A4071)="9","D"))))))))</f>
        <v>K</v>
      </c>
      <c r="AD4071">
        <f>IF(LEFT(A4071)="4",1,IF(LEFT(A4071)="5",1,IF(LEFT(A4071)="6",1,0)))</f>
        <v>0</v>
      </c>
      <c r="AE4071">
        <f>IF(LEFT(A4071)="8",1,IF(LEFT(A4071)="9",1,0))</f>
        <v>1</v>
      </c>
      <c r="AF4071" t="str">
        <f>LEFT(A4071)</f>
        <v>8</v>
      </c>
    </row>
    <row r="4072" spans="1:32" x14ac:dyDescent="0.25">
      <c r="A4072" t="s">
        <v>7770</v>
      </c>
      <c r="B4072" t="s">
        <v>7771</v>
      </c>
      <c r="C4072" t="s">
        <v>7766</v>
      </c>
      <c r="D4072">
        <v>1</v>
      </c>
      <c r="E4072">
        <v>0</v>
      </c>
      <c r="F4072">
        <v>1</v>
      </c>
      <c r="G4072">
        <v>0</v>
      </c>
      <c r="H4072" t="s">
        <v>7771</v>
      </c>
      <c r="I4072" t="s">
        <v>10419</v>
      </c>
      <c r="J4072" t="s">
        <v>10420</v>
      </c>
      <c r="K4072" s="1">
        <v>42339</v>
      </c>
      <c r="L4072" s="1">
        <v>42339</v>
      </c>
      <c r="M4072" t="s">
        <v>10420</v>
      </c>
      <c r="N4072">
        <v>0</v>
      </c>
      <c r="O4072" t="s">
        <v>7451</v>
      </c>
      <c r="P4072">
        <v>0</v>
      </c>
      <c r="Q4072">
        <v>1</v>
      </c>
      <c r="T4072" t="str">
        <f>IF(LEN(A4072)=2,MID(A4072,1,1),IF(LEN(A4072)=3,MID(A4072,1,2),IF(LEN(A4072)=5,MID(A4072,1,3),IF(LEN(A4072)=7,MID(A4072,1,5),IF(LEN(A4072)=1,"")))))</f>
        <v>81415</v>
      </c>
      <c r="U4072">
        <f>IF(LEN(A4072)=7,0,1)</f>
        <v>0</v>
      </c>
      <c r="V4072">
        <f t="shared" si="126"/>
        <v>1</v>
      </c>
      <c r="W4072">
        <f>IF(OR(LEFT(A4072)="1", LEFT(A4072)="2",LEFT(A4072)="3"),1,0)</f>
        <v>0</v>
      </c>
      <c r="Y4072" t="str">
        <f t="shared" si="127"/>
        <v>Pendapatan Sewa Peralatan dan Mesin - LO</v>
      </c>
      <c r="AB4072" t="str">
        <f>IF(LEFT(A4072)="1","D",IF(LEFT(A4072)="2","K",IF(LEFT(A4072)="3","K",IF(LEFT(A4072)="4","K",IF(LEFT(A4072)="5","D",IF(LEFT(A4072)="6","D",IF(LEFT(A4072)="8","K",IF(LEFT(A4072)="9","D"))))))))</f>
        <v>K</v>
      </c>
      <c r="AD4072">
        <f>IF(LEFT(A4072)="4",1,IF(LEFT(A4072)="5",1,IF(LEFT(A4072)="6",1,0)))</f>
        <v>0</v>
      </c>
      <c r="AE4072">
        <f>IF(LEFT(A4072)="8",1,IF(LEFT(A4072)="9",1,0))</f>
        <v>1</v>
      </c>
      <c r="AF4072" t="str">
        <f>LEFT(A4072)</f>
        <v>8</v>
      </c>
    </row>
    <row r="4073" spans="1:32" x14ac:dyDescent="0.25">
      <c r="A4073" t="s">
        <v>7772</v>
      </c>
      <c r="B4073" t="s">
        <v>7773</v>
      </c>
      <c r="C4073" t="s">
        <v>7766</v>
      </c>
      <c r="D4073">
        <v>1</v>
      </c>
      <c r="E4073">
        <v>0</v>
      </c>
      <c r="F4073">
        <v>1</v>
      </c>
      <c r="G4073">
        <v>0</v>
      </c>
      <c r="H4073" t="s">
        <v>7773</v>
      </c>
      <c r="I4073" t="s">
        <v>10419</v>
      </c>
      <c r="J4073" t="s">
        <v>10420</v>
      </c>
      <c r="K4073" s="1">
        <v>42339</v>
      </c>
      <c r="L4073" s="1">
        <v>42339</v>
      </c>
      <c r="M4073" t="s">
        <v>10420</v>
      </c>
      <c r="N4073">
        <v>0</v>
      </c>
      <c r="O4073" t="s">
        <v>7451</v>
      </c>
      <c r="P4073">
        <v>0</v>
      </c>
      <c r="Q4073">
        <v>1</v>
      </c>
      <c r="T4073" t="str">
        <f>IF(LEN(A4073)=2,MID(A4073,1,1),IF(LEN(A4073)=3,MID(A4073,1,2),IF(LEN(A4073)=5,MID(A4073,1,3),IF(LEN(A4073)=7,MID(A4073,1,5),IF(LEN(A4073)=1,"")))))</f>
        <v>81415</v>
      </c>
      <c r="U4073">
        <f>IF(LEN(A4073)=7,0,1)</f>
        <v>0</v>
      </c>
      <c r="V4073">
        <f t="shared" si="126"/>
        <v>1</v>
      </c>
      <c r="W4073">
        <f>IF(OR(LEFT(A4073)="1", LEFT(A4073)="2",LEFT(A4073)="3"),1,0)</f>
        <v>0</v>
      </c>
      <c r="Y4073" t="str">
        <f t="shared" si="127"/>
        <v>Pendapatan Sewa Gedung dan Bangunan - LO</v>
      </c>
      <c r="AB4073" t="str">
        <f>IF(LEFT(A4073)="1","D",IF(LEFT(A4073)="2","K",IF(LEFT(A4073)="3","K",IF(LEFT(A4073)="4","K",IF(LEFT(A4073)="5","D",IF(LEFT(A4073)="6","D",IF(LEFT(A4073)="8","K",IF(LEFT(A4073)="9","D"))))))))</f>
        <v>K</v>
      </c>
      <c r="AD4073">
        <f>IF(LEFT(A4073)="4",1,IF(LEFT(A4073)="5",1,IF(LEFT(A4073)="6",1,0)))</f>
        <v>0</v>
      </c>
      <c r="AE4073">
        <f>IF(LEFT(A4073)="8",1,IF(LEFT(A4073)="9",1,0))</f>
        <v>1</v>
      </c>
      <c r="AF4073" t="str">
        <f>LEFT(A4073)</f>
        <v>8</v>
      </c>
    </row>
    <row r="4074" spans="1:32" x14ac:dyDescent="0.25">
      <c r="A4074" t="s">
        <v>7774</v>
      </c>
      <c r="B4074" t="s">
        <v>7775</v>
      </c>
      <c r="C4074" t="s">
        <v>7766</v>
      </c>
      <c r="D4074">
        <v>1</v>
      </c>
      <c r="E4074">
        <v>0</v>
      </c>
      <c r="F4074">
        <v>1</v>
      </c>
      <c r="G4074">
        <v>0</v>
      </c>
      <c r="H4074" t="s">
        <v>7775</v>
      </c>
      <c r="I4074" t="s">
        <v>10419</v>
      </c>
      <c r="J4074" t="s">
        <v>10420</v>
      </c>
      <c r="K4074" s="1">
        <v>42339</v>
      </c>
      <c r="L4074" s="1">
        <v>42339</v>
      </c>
      <c r="M4074" t="s">
        <v>10420</v>
      </c>
      <c r="N4074">
        <v>0</v>
      </c>
      <c r="O4074" t="s">
        <v>7451</v>
      </c>
      <c r="P4074">
        <v>0</v>
      </c>
      <c r="Q4074">
        <v>1</v>
      </c>
      <c r="T4074" t="str">
        <f>IF(LEN(A4074)=2,MID(A4074,1,1),IF(LEN(A4074)=3,MID(A4074,1,2),IF(LEN(A4074)=5,MID(A4074,1,3),IF(LEN(A4074)=7,MID(A4074,1,5),IF(LEN(A4074)=1,"")))))</f>
        <v>81415</v>
      </c>
      <c r="U4074">
        <f>IF(LEN(A4074)=7,0,1)</f>
        <v>0</v>
      </c>
      <c r="V4074">
        <f t="shared" si="126"/>
        <v>1</v>
      </c>
      <c r="W4074">
        <f>IF(OR(LEFT(A4074)="1", LEFT(A4074)="2",LEFT(A4074)="3"),1,0)</f>
        <v>0</v>
      </c>
      <c r="Y4074" t="str">
        <f t="shared" si="127"/>
        <v>Pendapatan Sewa Jalan, Irigasi, Instalasi  dan Jaringan - LO</v>
      </c>
      <c r="AB4074" t="str">
        <f>IF(LEFT(A4074)="1","D",IF(LEFT(A4074)="2","K",IF(LEFT(A4074)="3","K",IF(LEFT(A4074)="4","K",IF(LEFT(A4074)="5","D",IF(LEFT(A4074)="6","D",IF(LEFT(A4074)="8","K",IF(LEFT(A4074)="9","D"))))))))</f>
        <v>K</v>
      </c>
      <c r="AD4074">
        <f>IF(LEFT(A4074)="4",1,IF(LEFT(A4074)="5",1,IF(LEFT(A4074)="6",1,0)))</f>
        <v>0</v>
      </c>
      <c r="AE4074">
        <f>IF(LEFT(A4074)="8",1,IF(LEFT(A4074)="9",1,0))</f>
        <v>1</v>
      </c>
      <c r="AF4074" t="str">
        <f>LEFT(A4074)</f>
        <v>8</v>
      </c>
    </row>
    <row r="4075" spans="1:32" x14ac:dyDescent="0.25">
      <c r="A4075" t="s">
        <v>7776</v>
      </c>
      <c r="B4075" t="s">
        <v>7777</v>
      </c>
      <c r="C4075" t="s">
        <v>7766</v>
      </c>
      <c r="D4075">
        <v>1</v>
      </c>
      <c r="E4075">
        <v>0</v>
      </c>
      <c r="F4075">
        <v>1</v>
      </c>
      <c r="G4075">
        <v>0</v>
      </c>
      <c r="H4075" t="s">
        <v>7777</v>
      </c>
      <c r="I4075" t="s">
        <v>10419</v>
      </c>
      <c r="J4075" t="s">
        <v>10420</v>
      </c>
      <c r="K4075" s="1">
        <v>42339</v>
      </c>
      <c r="L4075" s="1">
        <v>42339</v>
      </c>
      <c r="M4075" t="s">
        <v>10420</v>
      </c>
      <c r="N4075">
        <v>0</v>
      </c>
      <c r="O4075" t="s">
        <v>7451</v>
      </c>
      <c r="P4075">
        <v>0</v>
      </c>
      <c r="Q4075">
        <v>1</v>
      </c>
      <c r="T4075" t="str">
        <f>IF(LEN(A4075)=2,MID(A4075,1,1),IF(LEN(A4075)=3,MID(A4075,1,2),IF(LEN(A4075)=5,MID(A4075,1,3),IF(LEN(A4075)=7,MID(A4075,1,5),IF(LEN(A4075)=1,"")))))</f>
        <v>81415</v>
      </c>
      <c r="U4075">
        <f>IF(LEN(A4075)=7,0,1)</f>
        <v>0</v>
      </c>
      <c r="V4075">
        <f t="shared" si="126"/>
        <v>1</v>
      </c>
      <c r="W4075">
        <f>IF(OR(LEFT(A4075)="1", LEFT(A4075)="2",LEFT(A4075)="3"),1,0)</f>
        <v>0</v>
      </c>
      <c r="Y4075" t="str">
        <f t="shared" si="127"/>
        <v>Pendapatan Sewa Barang Kepustakaan, Olahraga, Hewan, Tanaman, Kesenian dan Kebudayaan - LO</v>
      </c>
      <c r="AB4075" t="str">
        <f>IF(LEFT(A4075)="1","D",IF(LEFT(A4075)="2","K",IF(LEFT(A4075)="3","K",IF(LEFT(A4075)="4","K",IF(LEFT(A4075)="5","D",IF(LEFT(A4075)="6","D",IF(LEFT(A4075)="8","K",IF(LEFT(A4075)="9","D"))))))))</f>
        <v>K</v>
      </c>
      <c r="AD4075">
        <f>IF(LEFT(A4075)="4",1,IF(LEFT(A4075)="5",1,IF(LEFT(A4075)="6",1,0)))</f>
        <v>0</v>
      </c>
      <c r="AE4075">
        <f>IF(LEFT(A4075)="8",1,IF(LEFT(A4075)="9",1,0))</f>
        <v>1</v>
      </c>
      <c r="AF4075" t="str">
        <f>LEFT(A4075)</f>
        <v>8</v>
      </c>
    </row>
    <row r="4076" spans="1:32" x14ac:dyDescent="0.25">
      <c r="A4076" t="s">
        <v>7778</v>
      </c>
      <c r="B4076" t="s">
        <v>7779</v>
      </c>
      <c r="C4076" t="s">
        <v>7621</v>
      </c>
      <c r="D4076">
        <v>1</v>
      </c>
      <c r="E4076">
        <v>1</v>
      </c>
      <c r="F4076">
        <v>1</v>
      </c>
      <c r="G4076">
        <v>0</v>
      </c>
      <c r="H4076" t="s">
        <v>7779</v>
      </c>
      <c r="I4076" t="s">
        <v>10419</v>
      </c>
      <c r="J4076" t="s">
        <v>10420</v>
      </c>
      <c r="K4076" s="1">
        <v>42339</v>
      </c>
      <c r="L4076" s="1">
        <v>42339</v>
      </c>
      <c r="M4076" t="s">
        <v>10420</v>
      </c>
      <c r="N4076">
        <v>0</v>
      </c>
      <c r="O4076" t="s">
        <v>7451</v>
      </c>
      <c r="P4076">
        <v>0</v>
      </c>
      <c r="Q4076">
        <v>1</v>
      </c>
      <c r="T4076" t="str">
        <f>IF(LEN(A4076)=2,MID(A4076,1,1),IF(LEN(A4076)=3,MID(A4076,1,2),IF(LEN(A4076)=5,MID(A4076,1,3),IF(LEN(A4076)=7,MID(A4076,1,5),IF(LEN(A4076)=1,"")))))</f>
        <v>814</v>
      </c>
      <c r="U4076">
        <f>IF(LEN(A4076)=7,0,1)</f>
        <v>1</v>
      </c>
      <c r="V4076">
        <f t="shared" si="126"/>
        <v>1</v>
      </c>
      <c r="W4076">
        <f>IF(OR(LEFT(A4076)="1", LEFT(A4076)="2",LEFT(A4076)="3"),1,0)</f>
        <v>0</v>
      </c>
      <c r="Y4076" t="str">
        <f t="shared" si="127"/>
        <v>Denda Atas Keterlambatan Pembayaran Sewa - LO</v>
      </c>
      <c r="AB4076" t="str">
        <f>IF(LEFT(A4076)="1","D",IF(LEFT(A4076)="2","K",IF(LEFT(A4076)="3","K",IF(LEFT(A4076)="4","K",IF(LEFT(A4076)="5","D",IF(LEFT(A4076)="6","D",IF(LEFT(A4076)="8","K",IF(LEFT(A4076)="9","D"))))))))</f>
        <v>K</v>
      </c>
      <c r="AD4076">
        <f>IF(LEFT(A4076)="4",1,IF(LEFT(A4076)="5",1,IF(LEFT(A4076)="6",1,0)))</f>
        <v>0</v>
      </c>
      <c r="AE4076">
        <f>IF(LEFT(A4076)="8",1,IF(LEFT(A4076)="9",1,0))</f>
        <v>1</v>
      </c>
      <c r="AF4076" t="str">
        <f>LEFT(A4076)</f>
        <v>8</v>
      </c>
    </row>
    <row r="4077" spans="1:32" x14ac:dyDescent="0.25">
      <c r="A4077" t="s">
        <v>7780</v>
      </c>
      <c r="B4077" t="s">
        <v>7781</v>
      </c>
      <c r="C4077" t="s">
        <v>7778</v>
      </c>
      <c r="D4077">
        <v>1</v>
      </c>
      <c r="E4077">
        <v>0</v>
      </c>
      <c r="F4077">
        <v>1</v>
      </c>
      <c r="G4077">
        <v>0</v>
      </c>
      <c r="H4077" t="s">
        <v>7781</v>
      </c>
      <c r="I4077" t="s">
        <v>10419</v>
      </c>
      <c r="J4077" t="s">
        <v>10420</v>
      </c>
      <c r="K4077" s="1">
        <v>42339</v>
      </c>
      <c r="L4077" s="1">
        <v>42339</v>
      </c>
      <c r="M4077" t="s">
        <v>10420</v>
      </c>
      <c r="N4077">
        <v>0</v>
      </c>
      <c r="O4077" t="s">
        <v>7451</v>
      </c>
      <c r="P4077">
        <v>0</v>
      </c>
      <c r="Q4077">
        <v>1</v>
      </c>
      <c r="T4077" t="str">
        <f>IF(LEN(A4077)=2,MID(A4077,1,1),IF(LEN(A4077)=3,MID(A4077,1,2),IF(LEN(A4077)=5,MID(A4077,1,3),IF(LEN(A4077)=7,MID(A4077,1,5),IF(LEN(A4077)=1,"")))))</f>
        <v>81416</v>
      </c>
      <c r="U4077">
        <f>IF(LEN(A4077)=7,0,1)</f>
        <v>0</v>
      </c>
      <c r="V4077">
        <f t="shared" si="126"/>
        <v>1</v>
      </c>
      <c r="W4077">
        <f>IF(OR(LEFT(A4077)="1", LEFT(A4077)="2",LEFT(A4077)="3"),1,0)</f>
        <v>0</v>
      </c>
      <c r="Y4077" t="str">
        <f t="shared" si="127"/>
        <v>Pendapatan Denda Atas Keterlambatan Pembayaran Sewa Tanah - LO</v>
      </c>
      <c r="AB4077" t="str">
        <f>IF(LEFT(A4077)="1","D",IF(LEFT(A4077)="2","K",IF(LEFT(A4077)="3","K",IF(LEFT(A4077)="4","K",IF(LEFT(A4077)="5","D",IF(LEFT(A4077)="6","D",IF(LEFT(A4077)="8","K",IF(LEFT(A4077)="9","D"))))))))</f>
        <v>K</v>
      </c>
      <c r="AD4077">
        <f>IF(LEFT(A4077)="4",1,IF(LEFT(A4077)="5",1,IF(LEFT(A4077)="6",1,0)))</f>
        <v>0</v>
      </c>
      <c r="AE4077">
        <f>IF(LEFT(A4077)="8",1,IF(LEFT(A4077)="9",1,0))</f>
        <v>1</v>
      </c>
      <c r="AF4077" t="str">
        <f>LEFT(A4077)</f>
        <v>8</v>
      </c>
    </row>
    <row r="4078" spans="1:32" x14ac:dyDescent="0.25">
      <c r="A4078" t="s">
        <v>7782</v>
      </c>
      <c r="B4078" t="s">
        <v>7783</v>
      </c>
      <c r="C4078" t="s">
        <v>7778</v>
      </c>
      <c r="D4078">
        <v>1</v>
      </c>
      <c r="E4078">
        <v>0</v>
      </c>
      <c r="F4078">
        <v>1</v>
      </c>
      <c r="G4078">
        <v>0</v>
      </c>
      <c r="H4078" t="s">
        <v>7783</v>
      </c>
      <c r="I4078" t="s">
        <v>10419</v>
      </c>
      <c r="J4078" t="s">
        <v>10420</v>
      </c>
      <c r="K4078" s="1">
        <v>42339</v>
      </c>
      <c r="L4078" s="1">
        <v>42339</v>
      </c>
      <c r="M4078" t="s">
        <v>10420</v>
      </c>
      <c r="N4078">
        <v>0</v>
      </c>
      <c r="O4078" t="s">
        <v>7451</v>
      </c>
      <c r="P4078">
        <v>0</v>
      </c>
      <c r="Q4078">
        <v>1</v>
      </c>
      <c r="T4078" t="str">
        <f>IF(LEN(A4078)=2,MID(A4078,1,1),IF(LEN(A4078)=3,MID(A4078,1,2),IF(LEN(A4078)=5,MID(A4078,1,3),IF(LEN(A4078)=7,MID(A4078,1,5),IF(LEN(A4078)=1,"")))))</f>
        <v>81416</v>
      </c>
      <c r="U4078">
        <f>IF(LEN(A4078)=7,0,1)</f>
        <v>0</v>
      </c>
      <c r="V4078">
        <f t="shared" si="126"/>
        <v>1</v>
      </c>
      <c r="W4078">
        <f>IF(OR(LEFT(A4078)="1", LEFT(A4078)="2",LEFT(A4078)="3"),1,0)</f>
        <v>0</v>
      </c>
      <c r="Y4078" t="str">
        <f t="shared" si="127"/>
        <v>Pendapatan Denda Atas Keterlambatan Pembayaran Sewa Peralatan dan Mesin - LO</v>
      </c>
      <c r="AB4078" t="str">
        <f>IF(LEFT(A4078)="1","D",IF(LEFT(A4078)="2","K",IF(LEFT(A4078)="3","K",IF(LEFT(A4078)="4","K",IF(LEFT(A4078)="5","D",IF(LEFT(A4078)="6","D",IF(LEFT(A4078)="8","K",IF(LEFT(A4078)="9","D"))))))))</f>
        <v>K</v>
      </c>
      <c r="AD4078">
        <f>IF(LEFT(A4078)="4",1,IF(LEFT(A4078)="5",1,IF(LEFT(A4078)="6",1,0)))</f>
        <v>0</v>
      </c>
      <c r="AE4078">
        <f>IF(LEFT(A4078)="8",1,IF(LEFT(A4078)="9",1,0))</f>
        <v>1</v>
      </c>
      <c r="AF4078" t="str">
        <f>LEFT(A4078)</f>
        <v>8</v>
      </c>
    </row>
    <row r="4079" spans="1:32" x14ac:dyDescent="0.25">
      <c r="A4079" t="s">
        <v>7784</v>
      </c>
      <c r="B4079" t="s">
        <v>7785</v>
      </c>
      <c r="C4079" t="s">
        <v>7778</v>
      </c>
      <c r="D4079">
        <v>1</v>
      </c>
      <c r="E4079">
        <v>0</v>
      </c>
      <c r="F4079">
        <v>1</v>
      </c>
      <c r="G4079">
        <v>0</v>
      </c>
      <c r="H4079" t="s">
        <v>7785</v>
      </c>
      <c r="I4079" t="s">
        <v>10419</v>
      </c>
      <c r="J4079" t="s">
        <v>10420</v>
      </c>
      <c r="K4079" s="1">
        <v>42339</v>
      </c>
      <c r="L4079" s="1">
        <v>42339</v>
      </c>
      <c r="M4079" t="s">
        <v>10420</v>
      </c>
      <c r="N4079">
        <v>0</v>
      </c>
      <c r="O4079" t="s">
        <v>7451</v>
      </c>
      <c r="P4079">
        <v>0</v>
      </c>
      <c r="Q4079">
        <v>1</v>
      </c>
      <c r="T4079" t="str">
        <f>IF(LEN(A4079)=2,MID(A4079,1,1),IF(LEN(A4079)=3,MID(A4079,1,2),IF(LEN(A4079)=5,MID(A4079,1,3),IF(LEN(A4079)=7,MID(A4079,1,5),IF(LEN(A4079)=1,"")))))</f>
        <v>81416</v>
      </c>
      <c r="U4079">
        <f>IF(LEN(A4079)=7,0,1)</f>
        <v>0</v>
      </c>
      <c r="V4079">
        <f t="shared" si="126"/>
        <v>1</v>
      </c>
      <c r="W4079">
        <f>IF(OR(LEFT(A4079)="1", LEFT(A4079)="2",LEFT(A4079)="3"),1,0)</f>
        <v>0</v>
      </c>
      <c r="Y4079" t="str">
        <f t="shared" si="127"/>
        <v>Pendapatan Denda Atas Keterlambatan Pembayaran Sewa Gedung dan Bangunan - LO</v>
      </c>
      <c r="AB4079" t="str">
        <f>IF(LEFT(A4079)="1","D",IF(LEFT(A4079)="2","K",IF(LEFT(A4079)="3","K",IF(LEFT(A4079)="4","K",IF(LEFT(A4079)="5","D",IF(LEFT(A4079)="6","D",IF(LEFT(A4079)="8","K",IF(LEFT(A4079)="9","D"))))))))</f>
        <v>K</v>
      </c>
      <c r="AD4079">
        <f>IF(LEFT(A4079)="4",1,IF(LEFT(A4079)="5",1,IF(LEFT(A4079)="6",1,0)))</f>
        <v>0</v>
      </c>
      <c r="AE4079">
        <f>IF(LEFT(A4079)="8",1,IF(LEFT(A4079)="9",1,0))</f>
        <v>1</v>
      </c>
      <c r="AF4079" t="str">
        <f>LEFT(A4079)</f>
        <v>8</v>
      </c>
    </row>
    <row r="4080" spans="1:32" x14ac:dyDescent="0.25">
      <c r="A4080" t="s">
        <v>7786</v>
      </c>
      <c r="B4080" t="s">
        <v>7787</v>
      </c>
      <c r="C4080" t="s">
        <v>7778</v>
      </c>
      <c r="D4080">
        <v>1</v>
      </c>
      <c r="E4080">
        <v>0</v>
      </c>
      <c r="F4080">
        <v>1</v>
      </c>
      <c r="G4080">
        <v>0</v>
      </c>
      <c r="H4080" t="s">
        <v>7787</v>
      </c>
      <c r="I4080" t="s">
        <v>10419</v>
      </c>
      <c r="J4080" t="s">
        <v>10420</v>
      </c>
      <c r="K4080" s="1">
        <v>42339</v>
      </c>
      <c r="L4080" s="1">
        <v>42339</v>
      </c>
      <c r="M4080" t="s">
        <v>10420</v>
      </c>
      <c r="N4080">
        <v>0</v>
      </c>
      <c r="O4080" t="s">
        <v>7451</v>
      </c>
      <c r="P4080">
        <v>0</v>
      </c>
      <c r="Q4080">
        <v>1</v>
      </c>
      <c r="T4080" t="str">
        <f>IF(LEN(A4080)=2,MID(A4080,1,1),IF(LEN(A4080)=3,MID(A4080,1,2),IF(LEN(A4080)=5,MID(A4080,1,3),IF(LEN(A4080)=7,MID(A4080,1,5),IF(LEN(A4080)=1,"")))))</f>
        <v>81416</v>
      </c>
      <c r="U4080">
        <f>IF(LEN(A4080)=7,0,1)</f>
        <v>0</v>
      </c>
      <c r="V4080">
        <f t="shared" si="126"/>
        <v>1</v>
      </c>
      <c r="W4080">
        <f>IF(OR(LEFT(A4080)="1", LEFT(A4080)="2",LEFT(A4080)="3"),1,0)</f>
        <v>0</v>
      </c>
      <c r="Y4080" t="str">
        <f t="shared" si="127"/>
        <v>Pendapatan Denda Atas Keterlambatan Pembayaran Sewa Jalan, Irigasi, Instalasi  dan Jaringan - LO</v>
      </c>
      <c r="AB4080" t="str">
        <f>IF(LEFT(A4080)="1","D",IF(LEFT(A4080)="2","K",IF(LEFT(A4080)="3","K",IF(LEFT(A4080)="4","K",IF(LEFT(A4080)="5","D",IF(LEFT(A4080)="6","D",IF(LEFT(A4080)="8","K",IF(LEFT(A4080)="9","D"))))))))</f>
        <v>K</v>
      </c>
      <c r="AD4080">
        <f>IF(LEFT(A4080)="4",1,IF(LEFT(A4080)="5",1,IF(LEFT(A4080)="6",1,0)))</f>
        <v>0</v>
      </c>
      <c r="AE4080">
        <f>IF(LEFT(A4080)="8",1,IF(LEFT(A4080)="9",1,0))</f>
        <v>1</v>
      </c>
      <c r="AF4080" t="str">
        <f>LEFT(A4080)</f>
        <v>8</v>
      </c>
    </row>
    <row r="4081" spans="1:32" x14ac:dyDescent="0.25">
      <c r="A4081" t="s">
        <v>7788</v>
      </c>
      <c r="B4081" t="s">
        <v>7789</v>
      </c>
      <c r="C4081" t="s">
        <v>7778</v>
      </c>
      <c r="D4081">
        <v>1</v>
      </c>
      <c r="E4081">
        <v>0</v>
      </c>
      <c r="F4081">
        <v>1</v>
      </c>
      <c r="G4081">
        <v>0</v>
      </c>
      <c r="H4081" t="s">
        <v>7789</v>
      </c>
      <c r="I4081" t="s">
        <v>10419</v>
      </c>
      <c r="J4081" t="s">
        <v>10420</v>
      </c>
      <c r="K4081" s="1">
        <v>42339</v>
      </c>
      <c r="L4081" s="1">
        <v>42339</v>
      </c>
      <c r="M4081" t="s">
        <v>10420</v>
      </c>
      <c r="N4081">
        <v>0</v>
      </c>
      <c r="O4081" t="s">
        <v>7451</v>
      </c>
      <c r="P4081">
        <v>0</v>
      </c>
      <c r="Q4081">
        <v>1</v>
      </c>
      <c r="T4081" t="str">
        <f>IF(LEN(A4081)=2,MID(A4081,1,1),IF(LEN(A4081)=3,MID(A4081,1,2),IF(LEN(A4081)=5,MID(A4081,1,3),IF(LEN(A4081)=7,MID(A4081,1,5),IF(LEN(A4081)=1,"")))))</f>
        <v>81416</v>
      </c>
      <c r="U4081">
        <f>IF(LEN(A4081)=7,0,1)</f>
        <v>0</v>
      </c>
      <c r="V4081">
        <f t="shared" si="126"/>
        <v>1</v>
      </c>
      <c r="W4081">
        <f>IF(OR(LEFT(A4081)="1", LEFT(A4081)="2",LEFT(A4081)="3"),1,0)</f>
        <v>0</v>
      </c>
      <c r="Y4081" t="str">
        <f t="shared" si="127"/>
        <v>Pendapatan Denda Atas Sewa Barang Kepustakaan, Olahraga, Hewan, Tanaman, Kesenian dan Kebudayaan - LO</v>
      </c>
      <c r="AB4081" t="str">
        <f>IF(LEFT(A4081)="1","D",IF(LEFT(A4081)="2","K",IF(LEFT(A4081)="3","K",IF(LEFT(A4081)="4","K",IF(LEFT(A4081)="5","D",IF(LEFT(A4081)="6","D",IF(LEFT(A4081)="8","K",IF(LEFT(A4081)="9","D"))))))))</f>
        <v>K</v>
      </c>
      <c r="AD4081">
        <f>IF(LEFT(A4081)="4",1,IF(LEFT(A4081)="5",1,IF(LEFT(A4081)="6",1,0)))</f>
        <v>0</v>
      </c>
      <c r="AE4081">
        <f>IF(LEFT(A4081)="8",1,IF(LEFT(A4081)="9",1,0))</f>
        <v>1</v>
      </c>
      <c r="AF4081" t="str">
        <f>LEFT(A4081)</f>
        <v>8</v>
      </c>
    </row>
    <row r="4082" spans="1:32" x14ac:dyDescent="0.25">
      <c r="A4082" t="s">
        <v>7790</v>
      </c>
      <c r="B4082" t="s">
        <v>7791</v>
      </c>
      <c r="C4082" t="s">
        <v>7621</v>
      </c>
      <c r="D4082">
        <v>1</v>
      </c>
      <c r="E4082">
        <v>1</v>
      </c>
      <c r="F4082">
        <v>1</v>
      </c>
      <c r="G4082">
        <v>0</v>
      </c>
      <c r="H4082" t="s">
        <v>7791</v>
      </c>
      <c r="I4082" t="s">
        <v>10419</v>
      </c>
      <c r="J4082" t="s">
        <v>10420</v>
      </c>
      <c r="K4082" s="1">
        <v>42339</v>
      </c>
      <c r="L4082" s="1">
        <v>42339</v>
      </c>
      <c r="M4082" t="s">
        <v>10420</v>
      </c>
      <c r="N4082">
        <v>0</v>
      </c>
      <c r="O4082" t="s">
        <v>7451</v>
      </c>
      <c r="P4082">
        <v>0</v>
      </c>
      <c r="Q4082">
        <v>1</v>
      </c>
      <c r="T4082" t="str">
        <f>IF(LEN(A4082)=2,MID(A4082,1,1),IF(LEN(A4082)=3,MID(A4082,1,2),IF(LEN(A4082)=5,MID(A4082,1,3),IF(LEN(A4082)=7,MID(A4082,1,5),IF(LEN(A4082)=1,"")))))</f>
        <v>814</v>
      </c>
      <c r="U4082">
        <f>IF(LEN(A4082)=7,0,1)</f>
        <v>1</v>
      </c>
      <c r="V4082">
        <f t="shared" si="126"/>
        <v>1</v>
      </c>
      <c r="W4082">
        <f>IF(OR(LEFT(A4082)="1", LEFT(A4082)="2",LEFT(A4082)="3"),1,0)</f>
        <v>0</v>
      </c>
      <c r="Y4082" t="str">
        <f t="shared" si="127"/>
        <v>Denda Atas Kelebihan Muatan Kendaraan Bermotor - LO</v>
      </c>
      <c r="AB4082" t="str">
        <f>IF(LEFT(A4082)="1","D",IF(LEFT(A4082)="2","K",IF(LEFT(A4082)="3","K",IF(LEFT(A4082)="4","K",IF(LEFT(A4082)="5","D",IF(LEFT(A4082)="6","D",IF(LEFT(A4082)="8","K",IF(LEFT(A4082)="9","D"))))))))</f>
        <v>K</v>
      </c>
      <c r="AD4082">
        <f>IF(LEFT(A4082)="4",1,IF(LEFT(A4082)="5",1,IF(LEFT(A4082)="6",1,0)))</f>
        <v>0</v>
      </c>
      <c r="AE4082">
        <f>IF(LEFT(A4082)="8",1,IF(LEFT(A4082)="9",1,0))</f>
        <v>1</v>
      </c>
      <c r="AF4082" t="str">
        <f>LEFT(A4082)</f>
        <v>8</v>
      </c>
    </row>
    <row r="4083" spans="1:32" x14ac:dyDescent="0.25">
      <c r="A4083" t="s">
        <v>7792</v>
      </c>
      <c r="B4083" t="s">
        <v>7791</v>
      </c>
      <c r="C4083" t="s">
        <v>7790</v>
      </c>
      <c r="D4083">
        <v>1</v>
      </c>
      <c r="E4083">
        <v>0</v>
      </c>
      <c r="F4083">
        <v>1</v>
      </c>
      <c r="G4083">
        <v>0</v>
      </c>
      <c r="H4083" t="s">
        <v>7791</v>
      </c>
      <c r="I4083" t="s">
        <v>10419</v>
      </c>
      <c r="J4083" t="s">
        <v>10420</v>
      </c>
      <c r="K4083" s="1">
        <v>42339</v>
      </c>
      <c r="L4083" s="1">
        <v>42339</v>
      </c>
      <c r="M4083" t="s">
        <v>10420</v>
      </c>
      <c r="N4083">
        <v>0</v>
      </c>
      <c r="O4083" t="s">
        <v>7451</v>
      </c>
      <c r="P4083">
        <v>0</v>
      </c>
      <c r="Q4083">
        <v>1</v>
      </c>
      <c r="T4083" t="str">
        <f>IF(LEN(A4083)=2,MID(A4083,1,1),IF(LEN(A4083)=3,MID(A4083,1,2),IF(LEN(A4083)=5,MID(A4083,1,3),IF(LEN(A4083)=7,MID(A4083,1,5),IF(LEN(A4083)=1,"")))))</f>
        <v>81417</v>
      </c>
      <c r="U4083">
        <f>IF(LEN(A4083)=7,0,1)</f>
        <v>0</v>
      </c>
      <c r="V4083">
        <f t="shared" si="126"/>
        <v>1</v>
      </c>
      <c r="W4083">
        <f>IF(OR(LEFT(A4083)="1", LEFT(A4083)="2",LEFT(A4083)="3"),1,0)</f>
        <v>0</v>
      </c>
      <c r="Y4083" t="str">
        <f t="shared" si="127"/>
        <v>Denda Atas Kelebihan Muatan Kendaraan Bermotor - LO</v>
      </c>
      <c r="AB4083" t="str">
        <f>IF(LEFT(A4083)="1","D",IF(LEFT(A4083)="2","K",IF(LEFT(A4083)="3","K",IF(LEFT(A4083)="4","K",IF(LEFT(A4083)="5","D",IF(LEFT(A4083)="6","D",IF(LEFT(A4083)="8","K",IF(LEFT(A4083)="9","D"))))))))</f>
        <v>K</v>
      </c>
      <c r="AD4083">
        <f>IF(LEFT(A4083)="4",1,IF(LEFT(A4083)="5",1,IF(LEFT(A4083)="6",1,0)))</f>
        <v>0</v>
      </c>
      <c r="AE4083">
        <f>IF(LEFT(A4083)="8",1,IF(LEFT(A4083)="9",1,0))</f>
        <v>1</v>
      </c>
      <c r="AF4083" t="str">
        <f>LEFT(A4083)</f>
        <v>8</v>
      </c>
    </row>
    <row r="4084" spans="1:32" x14ac:dyDescent="0.25">
      <c r="A4084" t="s">
        <v>7793</v>
      </c>
      <c r="B4084" t="s">
        <v>7794</v>
      </c>
      <c r="C4084" t="s">
        <v>7621</v>
      </c>
      <c r="D4084">
        <v>1</v>
      </c>
      <c r="E4084">
        <v>1</v>
      </c>
      <c r="F4084">
        <v>1</v>
      </c>
      <c r="G4084">
        <v>0</v>
      </c>
      <c r="H4084" t="s">
        <v>7794</v>
      </c>
      <c r="I4084" t="s">
        <v>10419</v>
      </c>
      <c r="J4084" t="s">
        <v>10420</v>
      </c>
      <c r="K4084" s="1">
        <v>42339</v>
      </c>
      <c r="L4084" s="1">
        <v>42339</v>
      </c>
      <c r="M4084" t="s">
        <v>10420</v>
      </c>
      <c r="N4084">
        <v>0</v>
      </c>
      <c r="O4084" t="s">
        <v>7451</v>
      </c>
      <c r="P4084">
        <v>0</v>
      </c>
      <c r="Q4084">
        <v>1</v>
      </c>
      <c r="T4084" t="str">
        <f>IF(LEN(A4084)=2,MID(A4084,1,1),IF(LEN(A4084)=3,MID(A4084,1,2),IF(LEN(A4084)=5,MID(A4084,1,3),IF(LEN(A4084)=7,MID(A4084,1,5),IF(LEN(A4084)=1,"")))))</f>
        <v>814</v>
      </c>
      <c r="U4084">
        <f>IF(LEN(A4084)=7,0,1)</f>
        <v>1</v>
      </c>
      <c r="V4084">
        <f t="shared" si="126"/>
        <v>1</v>
      </c>
      <c r="W4084">
        <f>IF(OR(LEFT(A4084)="1", LEFT(A4084)="2",LEFT(A4084)="3"),1,0)</f>
        <v>0</v>
      </c>
      <c r="Y4084" t="str">
        <f t="shared" si="127"/>
        <v>Pengolahan/Pembuangan Limbah - LO</v>
      </c>
      <c r="AB4084" t="str">
        <f>IF(LEFT(A4084)="1","D",IF(LEFT(A4084)="2","K",IF(LEFT(A4084)="3","K",IF(LEFT(A4084)="4","K",IF(LEFT(A4084)="5","D",IF(LEFT(A4084)="6","D",IF(LEFT(A4084)="8","K",IF(LEFT(A4084)="9","D"))))))))</f>
        <v>K</v>
      </c>
      <c r="AD4084">
        <f>IF(LEFT(A4084)="4",1,IF(LEFT(A4084)="5",1,IF(LEFT(A4084)="6",1,0)))</f>
        <v>0</v>
      </c>
      <c r="AE4084">
        <f>IF(LEFT(A4084)="8",1,IF(LEFT(A4084)="9",1,0))</f>
        <v>1</v>
      </c>
      <c r="AF4084" t="str">
        <f>LEFT(A4084)</f>
        <v>8</v>
      </c>
    </row>
    <row r="4085" spans="1:32" x14ac:dyDescent="0.25">
      <c r="A4085" t="s">
        <v>7795</v>
      </c>
      <c r="B4085" t="s">
        <v>7796</v>
      </c>
      <c r="C4085" t="s">
        <v>7793</v>
      </c>
      <c r="D4085">
        <v>1</v>
      </c>
      <c r="E4085">
        <v>0</v>
      </c>
      <c r="F4085">
        <v>1</v>
      </c>
      <c r="G4085">
        <v>0</v>
      </c>
      <c r="H4085" t="s">
        <v>7796</v>
      </c>
      <c r="I4085" t="s">
        <v>10419</v>
      </c>
      <c r="J4085" t="s">
        <v>10420</v>
      </c>
      <c r="K4085" s="1">
        <v>42339</v>
      </c>
      <c r="L4085" s="1">
        <v>42339</v>
      </c>
      <c r="M4085" t="s">
        <v>10420</v>
      </c>
      <c r="N4085">
        <v>0</v>
      </c>
      <c r="O4085" t="s">
        <v>7451</v>
      </c>
      <c r="P4085">
        <v>0</v>
      </c>
      <c r="Q4085">
        <v>1</v>
      </c>
      <c r="T4085" t="str">
        <f>IF(LEN(A4085)=2,MID(A4085,1,1),IF(LEN(A4085)=3,MID(A4085,1,2),IF(LEN(A4085)=5,MID(A4085,1,3),IF(LEN(A4085)=7,MID(A4085,1,5),IF(LEN(A4085)=1,"")))))</f>
        <v>81418</v>
      </c>
      <c r="U4085">
        <f>IF(LEN(A4085)=7,0,1)</f>
        <v>0</v>
      </c>
      <c r="V4085">
        <f t="shared" si="126"/>
        <v>1</v>
      </c>
      <c r="W4085">
        <f>IF(OR(LEFT(A4085)="1", LEFT(A4085)="2",LEFT(A4085)="3"),1,0)</f>
        <v>0</v>
      </c>
      <c r="Y4085" t="str">
        <f t="shared" si="127"/>
        <v>Pengolahan/Pembuangan Limbah Cair - LO</v>
      </c>
      <c r="AB4085" t="str">
        <f>IF(LEFT(A4085)="1","D",IF(LEFT(A4085)="2","K",IF(LEFT(A4085)="3","K",IF(LEFT(A4085)="4","K",IF(LEFT(A4085)="5","D",IF(LEFT(A4085)="6","D",IF(LEFT(A4085)="8","K",IF(LEFT(A4085)="9","D"))))))))</f>
        <v>K</v>
      </c>
      <c r="AD4085">
        <f>IF(LEFT(A4085)="4",1,IF(LEFT(A4085)="5",1,IF(LEFT(A4085)="6",1,0)))</f>
        <v>0</v>
      </c>
      <c r="AE4085">
        <f>IF(LEFT(A4085)="8",1,IF(LEFT(A4085)="9",1,0))</f>
        <v>1</v>
      </c>
      <c r="AF4085" t="str">
        <f>LEFT(A4085)</f>
        <v>8</v>
      </c>
    </row>
    <row r="4086" spans="1:32" x14ac:dyDescent="0.25">
      <c r="A4086" t="s">
        <v>7797</v>
      </c>
      <c r="B4086" t="s">
        <v>7798</v>
      </c>
      <c r="C4086" t="s">
        <v>7793</v>
      </c>
      <c r="D4086">
        <v>1</v>
      </c>
      <c r="E4086">
        <v>0</v>
      </c>
      <c r="F4086">
        <v>1</v>
      </c>
      <c r="G4086">
        <v>0</v>
      </c>
      <c r="H4086" t="s">
        <v>7798</v>
      </c>
      <c r="I4086" t="s">
        <v>10419</v>
      </c>
      <c r="J4086" t="s">
        <v>10420</v>
      </c>
      <c r="K4086" s="1">
        <v>42339</v>
      </c>
      <c r="L4086" s="1">
        <v>42339</v>
      </c>
      <c r="M4086" t="s">
        <v>10420</v>
      </c>
      <c r="N4086">
        <v>0</v>
      </c>
      <c r="O4086" t="s">
        <v>7451</v>
      </c>
      <c r="P4086">
        <v>0</v>
      </c>
      <c r="Q4086">
        <v>1</v>
      </c>
      <c r="T4086" t="str">
        <f>IF(LEN(A4086)=2,MID(A4086,1,1),IF(LEN(A4086)=3,MID(A4086,1,2),IF(LEN(A4086)=5,MID(A4086,1,3),IF(LEN(A4086)=7,MID(A4086,1,5),IF(LEN(A4086)=1,"")))))</f>
        <v>81418</v>
      </c>
      <c r="U4086">
        <f>IF(LEN(A4086)=7,0,1)</f>
        <v>0</v>
      </c>
      <c r="V4086">
        <f t="shared" si="126"/>
        <v>1</v>
      </c>
      <c r="W4086">
        <f>IF(OR(LEFT(A4086)="1", LEFT(A4086)="2",LEFT(A4086)="3"),1,0)</f>
        <v>0</v>
      </c>
      <c r="Y4086" t="str">
        <f t="shared" si="127"/>
        <v>Pengolahan/Pembuangan Limbah Padat - LO</v>
      </c>
      <c r="AB4086" t="str">
        <f>IF(LEFT(A4086)="1","D",IF(LEFT(A4086)="2","K",IF(LEFT(A4086)="3","K",IF(LEFT(A4086)="4","K",IF(LEFT(A4086)="5","D",IF(LEFT(A4086)="6","D",IF(LEFT(A4086)="8","K",IF(LEFT(A4086)="9","D"))))))))</f>
        <v>K</v>
      </c>
      <c r="AD4086">
        <f>IF(LEFT(A4086)="4",1,IF(LEFT(A4086)="5",1,IF(LEFT(A4086)="6",1,0)))</f>
        <v>0</v>
      </c>
      <c r="AE4086">
        <f>IF(LEFT(A4086)="8",1,IF(LEFT(A4086)="9",1,0))</f>
        <v>1</v>
      </c>
      <c r="AF4086" t="str">
        <f>LEFT(A4086)</f>
        <v>8</v>
      </c>
    </row>
    <row r="4087" spans="1:32" x14ac:dyDescent="0.25">
      <c r="A4087" t="s">
        <v>7799</v>
      </c>
      <c r="B4087" t="s">
        <v>7800</v>
      </c>
      <c r="C4087" t="s">
        <v>7793</v>
      </c>
      <c r="D4087">
        <v>1</v>
      </c>
      <c r="E4087">
        <v>0</v>
      </c>
      <c r="F4087">
        <v>1</v>
      </c>
      <c r="G4087">
        <v>0</v>
      </c>
      <c r="H4087" t="s">
        <v>7800</v>
      </c>
      <c r="I4087" t="s">
        <v>10419</v>
      </c>
      <c r="J4087" t="s">
        <v>10420</v>
      </c>
      <c r="K4087" s="1">
        <v>42339</v>
      </c>
      <c r="L4087" s="1">
        <v>42339</v>
      </c>
      <c r="M4087" t="s">
        <v>10420</v>
      </c>
      <c r="N4087">
        <v>0</v>
      </c>
      <c r="O4087" t="s">
        <v>7451</v>
      </c>
      <c r="P4087">
        <v>0</v>
      </c>
      <c r="Q4087">
        <v>1</v>
      </c>
      <c r="T4087" t="str">
        <f>IF(LEN(A4087)=2,MID(A4087,1,1),IF(LEN(A4087)=3,MID(A4087,1,2),IF(LEN(A4087)=5,MID(A4087,1,3),IF(LEN(A4087)=7,MID(A4087,1,5),IF(LEN(A4087)=1,"")))))</f>
        <v>81418</v>
      </c>
      <c r="U4087">
        <f>IF(LEN(A4087)=7,0,1)</f>
        <v>0</v>
      </c>
      <c r="V4087">
        <f t="shared" si="126"/>
        <v>1</v>
      </c>
      <c r="W4087">
        <f>IF(OR(LEFT(A4087)="1", LEFT(A4087)="2",LEFT(A4087)="3"),1,0)</f>
        <v>0</v>
      </c>
      <c r="Y4087" t="str">
        <f t="shared" si="127"/>
        <v>Pengolahan/Pembuangan Limbah Gas - LO</v>
      </c>
      <c r="AB4087" t="str">
        <f>IF(LEFT(A4087)="1","D",IF(LEFT(A4087)="2","K",IF(LEFT(A4087)="3","K",IF(LEFT(A4087)="4","K",IF(LEFT(A4087)="5","D",IF(LEFT(A4087)="6","D",IF(LEFT(A4087)="8","K",IF(LEFT(A4087)="9","D"))))))))</f>
        <v>K</v>
      </c>
      <c r="AD4087">
        <f>IF(LEFT(A4087)="4",1,IF(LEFT(A4087)="5",1,IF(LEFT(A4087)="6",1,0)))</f>
        <v>0</v>
      </c>
      <c r="AE4087">
        <f>IF(LEFT(A4087)="8",1,IF(LEFT(A4087)="9",1,0))</f>
        <v>1</v>
      </c>
      <c r="AF4087" t="str">
        <f>LEFT(A4087)</f>
        <v>8</v>
      </c>
    </row>
    <row r="4088" spans="1:32" x14ac:dyDescent="0.25">
      <c r="A4088" t="s">
        <v>7801</v>
      </c>
      <c r="B4088" t="s">
        <v>7802</v>
      </c>
      <c r="C4088" t="s">
        <v>7621</v>
      </c>
      <c r="D4088">
        <v>1</v>
      </c>
      <c r="E4088">
        <v>1</v>
      </c>
      <c r="F4088">
        <v>1</v>
      </c>
      <c r="G4088">
        <v>0</v>
      </c>
      <c r="H4088" t="s">
        <v>7802</v>
      </c>
      <c r="I4088" t="s">
        <v>10419</v>
      </c>
      <c r="J4088" t="s">
        <v>10420</v>
      </c>
      <c r="K4088" s="1">
        <v>42339</v>
      </c>
      <c r="L4088" s="1">
        <v>42339</v>
      </c>
      <c r="M4088" t="s">
        <v>10420</v>
      </c>
      <c r="N4088">
        <v>0</v>
      </c>
      <c r="O4088" t="s">
        <v>7451</v>
      </c>
      <c r="P4088">
        <v>0</v>
      </c>
      <c r="Q4088">
        <v>1</v>
      </c>
      <c r="T4088" t="str">
        <f>IF(LEN(A4088)=2,MID(A4088,1,1),IF(LEN(A4088)=3,MID(A4088,1,2),IF(LEN(A4088)=5,MID(A4088,1,3),IF(LEN(A4088)=7,MID(A4088,1,5),IF(LEN(A4088)=1,"")))))</f>
        <v>814</v>
      </c>
      <c r="U4088">
        <f>IF(LEN(A4088)=7,0,1)</f>
        <v>1</v>
      </c>
      <c r="V4088">
        <f t="shared" si="126"/>
        <v>1</v>
      </c>
      <c r="W4088">
        <f>IF(OR(LEFT(A4088)="1", LEFT(A4088)="2",LEFT(A4088)="3"),1,0)</f>
        <v>0</v>
      </c>
      <c r="Y4088" t="str">
        <f t="shared" si="127"/>
        <v>Pendapatan BLUD - LO</v>
      </c>
      <c r="AB4088" t="str">
        <f>IF(LEFT(A4088)="1","D",IF(LEFT(A4088)="2","K",IF(LEFT(A4088)="3","K",IF(LEFT(A4088)="4","K",IF(LEFT(A4088)="5","D",IF(LEFT(A4088)="6","D",IF(LEFT(A4088)="8","K",IF(LEFT(A4088)="9","D"))))))))</f>
        <v>K</v>
      </c>
      <c r="AD4088">
        <f>IF(LEFT(A4088)="4",1,IF(LEFT(A4088)="5",1,IF(LEFT(A4088)="6",1,0)))</f>
        <v>0</v>
      </c>
      <c r="AE4088">
        <f>IF(LEFT(A4088)="8",1,IF(LEFT(A4088)="9",1,0))</f>
        <v>1</v>
      </c>
      <c r="AF4088" t="str">
        <f>LEFT(A4088)</f>
        <v>8</v>
      </c>
    </row>
    <row r="4089" spans="1:32" x14ac:dyDescent="0.25">
      <c r="A4089" t="s">
        <v>7803</v>
      </c>
      <c r="B4089" t="s">
        <v>7804</v>
      </c>
      <c r="C4089" t="s">
        <v>7801</v>
      </c>
      <c r="D4089">
        <v>1</v>
      </c>
      <c r="E4089">
        <v>0</v>
      </c>
      <c r="F4089">
        <v>1</v>
      </c>
      <c r="G4089">
        <v>0</v>
      </c>
      <c r="H4089" t="s">
        <v>7804</v>
      </c>
      <c r="I4089" t="s">
        <v>10419</v>
      </c>
      <c r="J4089" t="s">
        <v>10420</v>
      </c>
      <c r="K4089" s="1">
        <v>42339</v>
      </c>
      <c r="L4089" s="1">
        <v>42339</v>
      </c>
      <c r="M4089" t="s">
        <v>10420</v>
      </c>
      <c r="N4089">
        <v>0</v>
      </c>
      <c r="O4089" t="s">
        <v>7451</v>
      </c>
      <c r="P4089">
        <v>0</v>
      </c>
      <c r="Q4089">
        <v>1</v>
      </c>
      <c r="T4089" t="str">
        <f>IF(LEN(A4089)=2,MID(A4089,1,1),IF(LEN(A4089)=3,MID(A4089,1,2),IF(LEN(A4089)=5,MID(A4089,1,3),IF(LEN(A4089)=7,MID(A4089,1,5),IF(LEN(A4089)=1,"")))))</f>
        <v>81419</v>
      </c>
      <c r="U4089">
        <f>IF(LEN(A4089)=7,0,1)</f>
        <v>0</v>
      </c>
      <c r="V4089">
        <f t="shared" si="126"/>
        <v>1</v>
      </c>
      <c r="W4089">
        <f>IF(OR(LEFT(A4089)="1", LEFT(A4089)="2",LEFT(A4089)="3"),1,0)</f>
        <v>0</v>
      </c>
      <c r="Y4089" t="str">
        <f t="shared" si="127"/>
        <v>Jasa Layanan BLUD - LO</v>
      </c>
      <c r="AB4089" t="str">
        <f>IF(LEFT(A4089)="1","D",IF(LEFT(A4089)="2","K",IF(LEFT(A4089)="3","K",IF(LEFT(A4089)="4","K",IF(LEFT(A4089)="5","D",IF(LEFT(A4089)="6","D",IF(LEFT(A4089)="8","K",IF(LEFT(A4089)="9","D"))))))))</f>
        <v>K</v>
      </c>
      <c r="AD4089">
        <f>IF(LEFT(A4089)="4",1,IF(LEFT(A4089)="5",1,IF(LEFT(A4089)="6",1,0)))</f>
        <v>0</v>
      </c>
      <c r="AE4089">
        <f>IF(LEFT(A4089)="8",1,IF(LEFT(A4089)="9",1,0))</f>
        <v>1</v>
      </c>
      <c r="AF4089" t="str">
        <f>LEFT(A4089)</f>
        <v>8</v>
      </c>
    </row>
    <row r="4090" spans="1:32" x14ac:dyDescent="0.25">
      <c r="A4090" t="s">
        <v>7805</v>
      </c>
      <c r="B4090" t="s">
        <v>7806</v>
      </c>
      <c r="C4090" t="s">
        <v>7801</v>
      </c>
      <c r="D4090">
        <v>1</v>
      </c>
      <c r="E4090">
        <v>0</v>
      </c>
      <c r="F4090">
        <v>1</v>
      </c>
      <c r="G4090">
        <v>0</v>
      </c>
      <c r="H4090" t="s">
        <v>7806</v>
      </c>
      <c r="I4090" t="s">
        <v>10419</v>
      </c>
      <c r="J4090" t="s">
        <v>10420</v>
      </c>
      <c r="K4090" s="1">
        <v>42339</v>
      </c>
      <c r="L4090" s="1">
        <v>42339</v>
      </c>
      <c r="M4090" t="s">
        <v>10420</v>
      </c>
      <c r="N4090">
        <v>0</v>
      </c>
      <c r="O4090" t="s">
        <v>7451</v>
      </c>
      <c r="P4090">
        <v>0</v>
      </c>
      <c r="Q4090">
        <v>1</v>
      </c>
      <c r="T4090" t="str">
        <f>IF(LEN(A4090)=2,MID(A4090,1,1),IF(LEN(A4090)=3,MID(A4090,1,2),IF(LEN(A4090)=5,MID(A4090,1,3),IF(LEN(A4090)=7,MID(A4090,1,5),IF(LEN(A4090)=1,"")))))</f>
        <v>81419</v>
      </c>
      <c r="U4090">
        <f>IF(LEN(A4090)=7,0,1)</f>
        <v>0</v>
      </c>
      <c r="V4090">
        <f t="shared" si="126"/>
        <v>1</v>
      </c>
      <c r="W4090">
        <f>IF(OR(LEFT(A4090)="1", LEFT(A4090)="2",LEFT(A4090)="3"),1,0)</f>
        <v>0</v>
      </c>
      <c r="Y4090" t="str">
        <f t="shared" si="127"/>
        <v>Hibah - LO</v>
      </c>
      <c r="AB4090" t="str">
        <f>IF(LEFT(A4090)="1","D",IF(LEFT(A4090)="2","K",IF(LEFT(A4090)="3","K",IF(LEFT(A4090)="4","K",IF(LEFT(A4090)="5","D",IF(LEFT(A4090)="6","D",IF(LEFT(A4090)="8","K",IF(LEFT(A4090)="9","D"))))))))</f>
        <v>K</v>
      </c>
      <c r="AD4090">
        <f>IF(LEFT(A4090)="4",1,IF(LEFT(A4090)="5",1,IF(LEFT(A4090)="6",1,0)))</f>
        <v>0</v>
      </c>
      <c r="AE4090">
        <f>IF(LEFT(A4090)="8",1,IF(LEFT(A4090)="9",1,0))</f>
        <v>1</v>
      </c>
      <c r="AF4090" t="str">
        <f>LEFT(A4090)</f>
        <v>8</v>
      </c>
    </row>
    <row r="4091" spans="1:32" x14ac:dyDescent="0.25">
      <c r="A4091" t="s">
        <v>7807</v>
      </c>
      <c r="B4091" t="s">
        <v>7808</v>
      </c>
      <c r="C4091" t="s">
        <v>7801</v>
      </c>
      <c r="D4091">
        <v>1</v>
      </c>
      <c r="E4091">
        <v>0</v>
      </c>
      <c r="F4091">
        <v>1</v>
      </c>
      <c r="G4091">
        <v>0</v>
      </c>
      <c r="H4091" t="s">
        <v>7808</v>
      </c>
      <c r="I4091" t="s">
        <v>10419</v>
      </c>
      <c r="J4091" t="s">
        <v>10420</v>
      </c>
      <c r="K4091" s="1">
        <v>42339</v>
      </c>
      <c r="L4091" s="1">
        <v>42339</v>
      </c>
      <c r="M4091" t="s">
        <v>10420</v>
      </c>
      <c r="N4091">
        <v>0</v>
      </c>
      <c r="O4091" t="s">
        <v>7451</v>
      </c>
      <c r="P4091">
        <v>0</v>
      </c>
      <c r="Q4091">
        <v>1</v>
      </c>
      <c r="T4091" t="str">
        <f>IF(LEN(A4091)=2,MID(A4091,1,1),IF(LEN(A4091)=3,MID(A4091,1,2),IF(LEN(A4091)=5,MID(A4091,1,3),IF(LEN(A4091)=7,MID(A4091,1,5),IF(LEN(A4091)=1,"")))))</f>
        <v>81419</v>
      </c>
      <c r="U4091">
        <f>IF(LEN(A4091)=7,0,1)</f>
        <v>0</v>
      </c>
      <c r="V4091">
        <f t="shared" si="126"/>
        <v>1</v>
      </c>
      <c r="W4091">
        <f>IF(OR(LEFT(A4091)="1", LEFT(A4091)="2",LEFT(A4091)="3"),1,0)</f>
        <v>0</v>
      </c>
      <c r="Y4091" t="str">
        <f t="shared" si="127"/>
        <v>Hasil Kerjasama Dengan Pihak Lain - LO</v>
      </c>
      <c r="AB4091" t="str">
        <f>IF(LEFT(A4091)="1","D",IF(LEFT(A4091)="2","K",IF(LEFT(A4091)="3","K",IF(LEFT(A4091)="4","K",IF(LEFT(A4091)="5","D",IF(LEFT(A4091)="6","D",IF(LEFT(A4091)="8","K",IF(LEFT(A4091)="9","D"))))))))</f>
        <v>K</v>
      </c>
      <c r="AD4091">
        <f>IF(LEFT(A4091)="4",1,IF(LEFT(A4091)="5",1,IF(LEFT(A4091)="6",1,0)))</f>
        <v>0</v>
      </c>
      <c r="AE4091">
        <f>IF(LEFT(A4091)="8",1,IF(LEFT(A4091)="9",1,0))</f>
        <v>1</v>
      </c>
      <c r="AF4091" t="str">
        <f>LEFT(A4091)</f>
        <v>8</v>
      </c>
    </row>
    <row r="4092" spans="1:32" x14ac:dyDescent="0.25">
      <c r="A4092" t="s">
        <v>7809</v>
      </c>
      <c r="B4092" t="s">
        <v>7810</v>
      </c>
      <c r="C4092" t="s">
        <v>7801</v>
      </c>
      <c r="D4092">
        <v>1</v>
      </c>
      <c r="E4092">
        <v>0</v>
      </c>
      <c r="F4092">
        <v>1</v>
      </c>
      <c r="G4092">
        <v>0</v>
      </c>
      <c r="H4092" t="s">
        <v>7810</v>
      </c>
      <c r="I4092" t="s">
        <v>10419</v>
      </c>
      <c r="J4092" t="s">
        <v>10420</v>
      </c>
      <c r="K4092" s="1">
        <v>42339</v>
      </c>
      <c r="L4092" s="1">
        <v>42339</v>
      </c>
      <c r="M4092" t="s">
        <v>10420</v>
      </c>
      <c r="N4092">
        <v>0</v>
      </c>
      <c r="O4092" t="s">
        <v>7451</v>
      </c>
      <c r="P4092">
        <v>0</v>
      </c>
      <c r="Q4092">
        <v>1</v>
      </c>
      <c r="T4092" t="str">
        <f>IF(LEN(A4092)=2,MID(A4092,1,1),IF(LEN(A4092)=3,MID(A4092,1,2),IF(LEN(A4092)=5,MID(A4092,1,3),IF(LEN(A4092)=7,MID(A4092,1,5),IF(LEN(A4092)=1,"")))))</f>
        <v>81419</v>
      </c>
      <c r="U4092">
        <f>IF(LEN(A4092)=7,0,1)</f>
        <v>0</v>
      </c>
      <c r="V4092">
        <f t="shared" si="126"/>
        <v>1</v>
      </c>
      <c r="W4092">
        <f>IF(OR(LEFT(A4092)="1", LEFT(A4092)="2",LEFT(A4092)="3"),1,0)</f>
        <v>0</v>
      </c>
      <c r="Y4092" t="str">
        <f t="shared" si="127"/>
        <v>Hasil Penjualan Aset BLUD yang Tidak Dipisahkan - LO</v>
      </c>
      <c r="AB4092" t="str">
        <f>IF(LEFT(A4092)="1","D",IF(LEFT(A4092)="2","K",IF(LEFT(A4092)="3","K",IF(LEFT(A4092)="4","K",IF(LEFT(A4092)="5","D",IF(LEFT(A4092)="6","D",IF(LEFT(A4092)="8","K",IF(LEFT(A4092)="9","D"))))))))</f>
        <v>K</v>
      </c>
      <c r="AD4092">
        <f>IF(LEFT(A4092)="4",1,IF(LEFT(A4092)="5",1,IF(LEFT(A4092)="6",1,0)))</f>
        <v>0</v>
      </c>
      <c r="AE4092">
        <f>IF(LEFT(A4092)="8",1,IF(LEFT(A4092)="9",1,0))</f>
        <v>1</v>
      </c>
      <c r="AF4092" t="str">
        <f>LEFT(A4092)</f>
        <v>8</v>
      </c>
    </row>
    <row r="4093" spans="1:32" x14ac:dyDescent="0.25">
      <c r="A4093" t="s">
        <v>7811</v>
      </c>
      <c r="B4093" t="s">
        <v>7812</v>
      </c>
      <c r="C4093" t="s">
        <v>7801</v>
      </c>
      <c r="D4093">
        <v>1</v>
      </c>
      <c r="E4093">
        <v>0</v>
      </c>
      <c r="F4093">
        <v>1</v>
      </c>
      <c r="G4093">
        <v>0</v>
      </c>
      <c r="H4093" t="s">
        <v>7812</v>
      </c>
      <c r="I4093" t="s">
        <v>10419</v>
      </c>
      <c r="J4093" t="s">
        <v>10420</v>
      </c>
      <c r="K4093" s="1">
        <v>42339</v>
      </c>
      <c r="L4093" s="1">
        <v>42339</v>
      </c>
      <c r="M4093" t="s">
        <v>10420</v>
      </c>
      <c r="N4093">
        <v>0</v>
      </c>
      <c r="O4093" t="s">
        <v>7451</v>
      </c>
      <c r="P4093">
        <v>0</v>
      </c>
      <c r="Q4093">
        <v>1</v>
      </c>
      <c r="T4093" t="str">
        <f>IF(LEN(A4093)=2,MID(A4093,1,1),IF(LEN(A4093)=3,MID(A4093,1,2),IF(LEN(A4093)=5,MID(A4093,1,3),IF(LEN(A4093)=7,MID(A4093,1,5),IF(LEN(A4093)=1,"")))))</f>
        <v>81419</v>
      </c>
      <c r="U4093">
        <f>IF(LEN(A4093)=7,0,1)</f>
        <v>0</v>
      </c>
      <c r="V4093">
        <f t="shared" si="126"/>
        <v>1</v>
      </c>
      <c r="W4093">
        <f>IF(OR(LEFT(A4093)="1", LEFT(A4093)="2",LEFT(A4093)="3"),1,0)</f>
        <v>0</v>
      </c>
      <c r="Y4093" t="str">
        <f t="shared" si="127"/>
        <v>Hasil Pemanfaatan Aset BLUD - LO</v>
      </c>
      <c r="AB4093" t="str">
        <f>IF(LEFT(A4093)="1","D",IF(LEFT(A4093)="2","K",IF(LEFT(A4093)="3","K",IF(LEFT(A4093)="4","K",IF(LEFT(A4093)="5","D",IF(LEFT(A4093)="6","D",IF(LEFT(A4093)="8","K",IF(LEFT(A4093)="9","D"))))))))</f>
        <v>K</v>
      </c>
      <c r="AD4093">
        <f>IF(LEFT(A4093)="4",1,IF(LEFT(A4093)="5",1,IF(LEFT(A4093)="6",1,0)))</f>
        <v>0</v>
      </c>
      <c r="AE4093">
        <f>IF(LEFT(A4093)="8",1,IF(LEFT(A4093)="9",1,0))</f>
        <v>1</v>
      </c>
      <c r="AF4093" t="str">
        <f>LEFT(A4093)</f>
        <v>8</v>
      </c>
    </row>
    <row r="4094" spans="1:32" x14ac:dyDescent="0.25">
      <c r="A4094" t="s">
        <v>7813</v>
      </c>
      <c r="B4094" t="s">
        <v>7814</v>
      </c>
      <c r="C4094" t="s">
        <v>7801</v>
      </c>
      <c r="D4094">
        <v>1</v>
      </c>
      <c r="E4094">
        <v>0</v>
      </c>
      <c r="F4094">
        <v>1</v>
      </c>
      <c r="G4094">
        <v>0</v>
      </c>
      <c r="H4094" t="s">
        <v>7814</v>
      </c>
      <c r="I4094" t="s">
        <v>10419</v>
      </c>
      <c r="J4094" t="s">
        <v>10420</v>
      </c>
      <c r="K4094" s="1">
        <v>42339</v>
      </c>
      <c r="L4094" s="1">
        <v>42339</v>
      </c>
      <c r="M4094" t="s">
        <v>10420</v>
      </c>
      <c r="N4094">
        <v>0</v>
      </c>
      <c r="O4094" t="s">
        <v>7451</v>
      </c>
      <c r="P4094">
        <v>0</v>
      </c>
      <c r="Q4094">
        <v>1</v>
      </c>
      <c r="T4094" t="str">
        <f>IF(LEN(A4094)=2,MID(A4094,1,1),IF(LEN(A4094)=3,MID(A4094,1,2),IF(LEN(A4094)=5,MID(A4094,1,3),IF(LEN(A4094)=7,MID(A4094,1,5),IF(LEN(A4094)=1,"")))))</f>
        <v>81419</v>
      </c>
      <c r="U4094">
        <f>IF(LEN(A4094)=7,0,1)</f>
        <v>0</v>
      </c>
      <c r="V4094">
        <f t="shared" si="126"/>
        <v>1</v>
      </c>
      <c r="W4094">
        <f>IF(OR(LEFT(A4094)="1", LEFT(A4094)="2",LEFT(A4094)="3"),1,0)</f>
        <v>0</v>
      </c>
      <c r="Y4094" t="str">
        <f t="shared" si="127"/>
        <v>Jasa Giro BLUD - LO</v>
      </c>
      <c r="AB4094" t="str">
        <f>IF(LEFT(A4094)="1","D",IF(LEFT(A4094)="2","K",IF(LEFT(A4094)="3","K",IF(LEFT(A4094)="4","K",IF(LEFT(A4094)="5","D",IF(LEFT(A4094)="6","D",IF(LEFT(A4094)="8","K",IF(LEFT(A4094)="9","D"))))))))</f>
        <v>K</v>
      </c>
      <c r="AD4094">
        <f>IF(LEFT(A4094)="4",1,IF(LEFT(A4094)="5",1,IF(LEFT(A4094)="6",1,0)))</f>
        <v>0</v>
      </c>
      <c r="AE4094">
        <f>IF(LEFT(A4094)="8",1,IF(LEFT(A4094)="9",1,0))</f>
        <v>1</v>
      </c>
      <c r="AF4094" t="str">
        <f>LEFT(A4094)</f>
        <v>8</v>
      </c>
    </row>
    <row r="4095" spans="1:32" x14ac:dyDescent="0.25">
      <c r="A4095" t="s">
        <v>7815</v>
      </c>
      <c r="B4095" t="s">
        <v>7816</v>
      </c>
      <c r="C4095" t="s">
        <v>7801</v>
      </c>
      <c r="D4095">
        <v>1</v>
      </c>
      <c r="E4095">
        <v>0</v>
      </c>
      <c r="F4095">
        <v>1</v>
      </c>
      <c r="G4095">
        <v>0</v>
      </c>
      <c r="H4095" t="s">
        <v>7816</v>
      </c>
      <c r="I4095" t="s">
        <v>10419</v>
      </c>
      <c r="J4095" t="s">
        <v>10420</v>
      </c>
      <c r="K4095" s="1">
        <v>42339</v>
      </c>
      <c r="L4095" s="1">
        <v>42339</v>
      </c>
      <c r="M4095" t="s">
        <v>10420</v>
      </c>
      <c r="N4095">
        <v>0</v>
      </c>
      <c r="O4095" t="s">
        <v>7451</v>
      </c>
      <c r="P4095">
        <v>0</v>
      </c>
      <c r="Q4095">
        <v>1</v>
      </c>
      <c r="T4095" t="str">
        <f>IF(LEN(A4095)=2,MID(A4095,1,1),IF(LEN(A4095)=3,MID(A4095,1,2),IF(LEN(A4095)=5,MID(A4095,1,3),IF(LEN(A4095)=7,MID(A4095,1,5),IF(LEN(A4095)=1,"")))))</f>
        <v>81419</v>
      </c>
      <c r="U4095">
        <f>IF(LEN(A4095)=7,0,1)</f>
        <v>0</v>
      </c>
      <c r="V4095">
        <f t="shared" si="126"/>
        <v>1</v>
      </c>
      <c r="W4095">
        <f>IF(OR(LEFT(A4095)="1", LEFT(A4095)="2",LEFT(A4095)="3"),1,0)</f>
        <v>0</v>
      </c>
      <c r="Y4095" t="str">
        <f t="shared" si="127"/>
        <v>Pendapatan Bunga BLUD - LO</v>
      </c>
      <c r="AB4095" t="str">
        <f>IF(LEFT(A4095)="1","D",IF(LEFT(A4095)="2","K",IF(LEFT(A4095)="3","K",IF(LEFT(A4095)="4","K",IF(LEFT(A4095)="5","D",IF(LEFT(A4095)="6","D",IF(LEFT(A4095)="8","K",IF(LEFT(A4095)="9","D"))))))))</f>
        <v>K</v>
      </c>
      <c r="AD4095">
        <f>IF(LEFT(A4095)="4",1,IF(LEFT(A4095)="5",1,IF(LEFT(A4095)="6",1,0)))</f>
        <v>0</v>
      </c>
      <c r="AE4095">
        <f>IF(LEFT(A4095)="8",1,IF(LEFT(A4095)="9",1,0))</f>
        <v>1</v>
      </c>
      <c r="AF4095" t="str">
        <f>LEFT(A4095)</f>
        <v>8</v>
      </c>
    </row>
    <row r="4096" spans="1:32" x14ac:dyDescent="0.25">
      <c r="A4096" t="s">
        <v>7817</v>
      </c>
      <c r="B4096" t="s">
        <v>7818</v>
      </c>
      <c r="C4096" t="s">
        <v>7801</v>
      </c>
      <c r="D4096">
        <v>1</v>
      </c>
      <c r="E4096">
        <v>0</v>
      </c>
      <c r="F4096">
        <v>1</v>
      </c>
      <c r="G4096">
        <v>0</v>
      </c>
      <c r="H4096" t="s">
        <v>7818</v>
      </c>
      <c r="I4096" t="s">
        <v>10419</v>
      </c>
      <c r="J4096" t="s">
        <v>10420</v>
      </c>
      <c r="K4096" s="1">
        <v>42339</v>
      </c>
      <c r="L4096" s="1">
        <v>42339</v>
      </c>
      <c r="M4096" t="s">
        <v>10420</v>
      </c>
      <c r="N4096">
        <v>0</v>
      </c>
      <c r="O4096" t="s">
        <v>7451</v>
      </c>
      <c r="P4096">
        <v>0</v>
      </c>
      <c r="Q4096">
        <v>1</v>
      </c>
      <c r="T4096" t="str">
        <f>IF(LEN(A4096)=2,MID(A4096,1,1),IF(LEN(A4096)=3,MID(A4096,1,2),IF(LEN(A4096)=5,MID(A4096,1,3),IF(LEN(A4096)=7,MID(A4096,1,5),IF(LEN(A4096)=1,"")))))</f>
        <v>81419</v>
      </c>
      <c r="U4096">
        <f>IF(LEN(A4096)=7,0,1)</f>
        <v>0</v>
      </c>
      <c r="V4096">
        <f t="shared" si="126"/>
        <v>1</v>
      </c>
      <c r="W4096">
        <f>IF(OR(LEFT(A4096)="1", LEFT(A4096)="2",LEFT(A4096)="3"),1,0)</f>
        <v>0</v>
      </c>
      <c r="Y4096" t="str">
        <f t="shared" si="127"/>
        <v>Keuntungan BLUD atas Nilai Tukar Rupiah terhadap Mata Uang Asing - LO</v>
      </c>
      <c r="AB4096" t="str">
        <f>IF(LEFT(A4096)="1","D",IF(LEFT(A4096)="2","K",IF(LEFT(A4096)="3","K",IF(LEFT(A4096)="4","K",IF(LEFT(A4096)="5","D",IF(LEFT(A4096)="6","D",IF(LEFT(A4096)="8","K",IF(LEFT(A4096)="9","D"))))))))</f>
        <v>K</v>
      </c>
      <c r="AD4096">
        <f>IF(LEFT(A4096)="4",1,IF(LEFT(A4096)="5",1,IF(LEFT(A4096)="6",1,0)))</f>
        <v>0</v>
      </c>
      <c r="AE4096">
        <f>IF(LEFT(A4096)="8",1,IF(LEFT(A4096)="9",1,0))</f>
        <v>1</v>
      </c>
      <c r="AF4096" t="str">
        <f>LEFT(A4096)</f>
        <v>8</v>
      </c>
    </row>
    <row r="4097" spans="1:32" x14ac:dyDescent="0.25">
      <c r="A4097" t="s">
        <v>7819</v>
      </c>
      <c r="B4097" t="s">
        <v>7820</v>
      </c>
      <c r="C4097" t="s">
        <v>7801</v>
      </c>
      <c r="D4097">
        <v>1</v>
      </c>
      <c r="E4097">
        <v>0</v>
      </c>
      <c r="F4097">
        <v>1</v>
      </c>
      <c r="G4097">
        <v>0</v>
      </c>
      <c r="H4097" t="s">
        <v>7820</v>
      </c>
      <c r="I4097" t="s">
        <v>10419</v>
      </c>
      <c r="J4097" t="s">
        <v>10420</v>
      </c>
      <c r="K4097" s="1">
        <v>42339</v>
      </c>
      <c r="L4097" s="1">
        <v>42339</v>
      </c>
      <c r="M4097" t="s">
        <v>10420</v>
      </c>
      <c r="N4097">
        <v>0</v>
      </c>
      <c r="O4097" t="s">
        <v>7451</v>
      </c>
      <c r="P4097">
        <v>0</v>
      </c>
      <c r="Q4097">
        <v>1</v>
      </c>
      <c r="T4097" t="str">
        <f>IF(LEN(A4097)=2,MID(A4097,1,1),IF(LEN(A4097)=3,MID(A4097,1,2),IF(LEN(A4097)=5,MID(A4097,1,3),IF(LEN(A4097)=7,MID(A4097,1,5),IF(LEN(A4097)=1,"")))))</f>
        <v>81419</v>
      </c>
      <c r="U4097">
        <f>IF(LEN(A4097)=7,0,1)</f>
        <v>0</v>
      </c>
      <c r="V4097">
        <f t="shared" si="126"/>
        <v>1</v>
      </c>
      <c r="W4097">
        <f>IF(OR(LEFT(A4097)="1", LEFT(A4097)="2",LEFT(A4097)="3"),1,0)</f>
        <v>0</v>
      </c>
      <c r="Y4097" t="str">
        <f t="shared" si="127"/>
        <v>Penerimaan BLUD atas Komisi, Potongan, atau Bentuk Lain - LO</v>
      </c>
      <c r="AB4097" t="str">
        <f>IF(LEFT(A4097)="1","D",IF(LEFT(A4097)="2","K",IF(LEFT(A4097)="3","K",IF(LEFT(A4097)="4","K",IF(LEFT(A4097)="5","D",IF(LEFT(A4097)="6","D",IF(LEFT(A4097)="8","K",IF(LEFT(A4097)="9","D"))))))))</f>
        <v>K</v>
      </c>
      <c r="AD4097">
        <f>IF(LEFT(A4097)="4",1,IF(LEFT(A4097)="5",1,IF(LEFT(A4097)="6",1,0)))</f>
        <v>0</v>
      </c>
      <c r="AE4097">
        <f>IF(LEFT(A4097)="8",1,IF(LEFT(A4097)="9",1,0))</f>
        <v>1</v>
      </c>
      <c r="AF4097" t="str">
        <f>LEFT(A4097)</f>
        <v>8</v>
      </c>
    </row>
    <row r="4098" spans="1:32" x14ac:dyDescent="0.25">
      <c r="A4098" t="s">
        <v>7821</v>
      </c>
      <c r="B4098" t="s">
        <v>7822</v>
      </c>
      <c r="C4098" t="s">
        <v>7801</v>
      </c>
      <c r="D4098">
        <v>1</v>
      </c>
      <c r="E4098">
        <v>0</v>
      </c>
      <c r="F4098">
        <v>1</v>
      </c>
      <c r="G4098">
        <v>0</v>
      </c>
      <c r="H4098" t="s">
        <v>7822</v>
      </c>
      <c r="I4098" t="s">
        <v>10419</v>
      </c>
      <c r="J4098" t="s">
        <v>10420</v>
      </c>
      <c r="K4098" s="1">
        <v>42339</v>
      </c>
      <c r="L4098" s="1">
        <v>42339</v>
      </c>
      <c r="M4098" t="s">
        <v>10420</v>
      </c>
      <c r="N4098">
        <v>0</v>
      </c>
      <c r="O4098" t="s">
        <v>7451</v>
      </c>
      <c r="P4098">
        <v>0</v>
      </c>
      <c r="Q4098">
        <v>1</v>
      </c>
      <c r="T4098" t="str">
        <f>IF(LEN(A4098)=2,MID(A4098,1,1),IF(LEN(A4098)=3,MID(A4098,1,2),IF(LEN(A4098)=5,MID(A4098,1,3),IF(LEN(A4098)=7,MID(A4098,1,5),IF(LEN(A4098)=1,"")))))</f>
        <v>81419</v>
      </c>
      <c r="U4098">
        <f>IF(LEN(A4098)=7,0,1)</f>
        <v>0</v>
      </c>
      <c r="V4098">
        <f t="shared" ref="V4098:V4161" si="128">IF(OR(LEFT(A4098)="1", LEFT(A4098)="2",LEFT(A4098)="3"),0,1)</f>
        <v>1</v>
      </c>
      <c r="W4098">
        <f>IF(OR(LEFT(A4098)="1", LEFT(A4098)="2",LEFT(A4098)="3"),1,0)</f>
        <v>0</v>
      </c>
      <c r="Y4098" t="str">
        <f t="shared" ref="Y4098:Y4161" si="129">B4098</f>
        <v>Hasil Investasi BLUD - LO</v>
      </c>
      <c r="AB4098" t="str">
        <f>IF(LEFT(A4098)="1","D",IF(LEFT(A4098)="2","K",IF(LEFT(A4098)="3","K",IF(LEFT(A4098)="4","K",IF(LEFT(A4098)="5","D",IF(LEFT(A4098)="6","D",IF(LEFT(A4098)="8","K",IF(LEFT(A4098)="9","D"))))))))</f>
        <v>K</v>
      </c>
      <c r="AD4098">
        <f>IF(LEFT(A4098)="4",1,IF(LEFT(A4098)="5",1,IF(LEFT(A4098)="6",1,0)))</f>
        <v>0</v>
      </c>
      <c r="AE4098">
        <f>IF(LEFT(A4098)="8",1,IF(LEFT(A4098)="9",1,0))</f>
        <v>1</v>
      </c>
      <c r="AF4098" t="str">
        <f>LEFT(A4098)</f>
        <v>8</v>
      </c>
    </row>
    <row r="4099" spans="1:32" x14ac:dyDescent="0.25">
      <c r="A4099" t="s">
        <v>7823</v>
      </c>
      <c r="B4099" t="s">
        <v>7824</v>
      </c>
      <c r="C4099" t="s">
        <v>7801</v>
      </c>
      <c r="D4099">
        <v>1</v>
      </c>
      <c r="E4099">
        <v>0</v>
      </c>
      <c r="F4099">
        <v>1</v>
      </c>
      <c r="G4099">
        <v>0</v>
      </c>
      <c r="H4099" t="s">
        <v>7824</v>
      </c>
      <c r="I4099" t="s">
        <v>10419</v>
      </c>
      <c r="J4099" t="s">
        <v>10420</v>
      </c>
      <c r="K4099" s="1">
        <v>42339</v>
      </c>
      <c r="L4099" s="1">
        <v>42339</v>
      </c>
      <c r="M4099" t="s">
        <v>10420</v>
      </c>
      <c r="N4099">
        <v>0</v>
      </c>
      <c r="O4099" t="s">
        <v>7451</v>
      </c>
      <c r="P4099">
        <v>0</v>
      </c>
      <c r="Q4099">
        <v>1</v>
      </c>
      <c r="T4099" t="str">
        <f>IF(LEN(A4099)=2,MID(A4099,1,1),IF(LEN(A4099)=3,MID(A4099,1,2),IF(LEN(A4099)=5,MID(A4099,1,3),IF(LEN(A4099)=7,MID(A4099,1,5),IF(LEN(A4099)=1,"")))))</f>
        <v>81419</v>
      </c>
      <c r="U4099">
        <f>IF(LEN(A4099)=7,0,1)</f>
        <v>0</v>
      </c>
      <c r="V4099">
        <f t="shared" si="128"/>
        <v>1</v>
      </c>
      <c r="W4099">
        <f>IF(OR(LEFT(A4099)="1", LEFT(A4099)="2",LEFT(A4099)="3"),1,0)</f>
        <v>0</v>
      </c>
      <c r="Y4099" t="str">
        <f t="shared" si="129"/>
        <v>Hasil Penyelenggaraan Pendidikan dan Pelatihan - LO</v>
      </c>
      <c r="AB4099" t="str">
        <f>IF(LEFT(A4099)="1","D",IF(LEFT(A4099)="2","K",IF(LEFT(A4099)="3","K",IF(LEFT(A4099)="4","K",IF(LEFT(A4099)="5","D",IF(LEFT(A4099)="6","D",IF(LEFT(A4099)="8","K",IF(LEFT(A4099)="9","D"))))))))</f>
        <v>K</v>
      </c>
      <c r="AD4099">
        <f>IF(LEFT(A4099)="4",1,IF(LEFT(A4099)="5",1,IF(LEFT(A4099)="6",1,0)))</f>
        <v>0</v>
      </c>
      <c r="AE4099">
        <f>IF(LEFT(A4099)="8",1,IF(LEFT(A4099)="9",1,0))</f>
        <v>1</v>
      </c>
      <c r="AF4099" t="str">
        <f>LEFT(A4099)</f>
        <v>8</v>
      </c>
    </row>
    <row r="4100" spans="1:32" x14ac:dyDescent="0.25">
      <c r="A4100" t="s">
        <v>7825</v>
      </c>
      <c r="B4100" t="s">
        <v>7694</v>
      </c>
      <c r="C4100" t="s">
        <v>7801</v>
      </c>
      <c r="D4100">
        <v>1</v>
      </c>
      <c r="E4100">
        <v>0</v>
      </c>
      <c r="F4100">
        <v>1</v>
      </c>
      <c r="G4100">
        <v>0</v>
      </c>
      <c r="H4100" t="s">
        <v>7694</v>
      </c>
      <c r="I4100" t="s">
        <v>10419</v>
      </c>
      <c r="J4100" t="s">
        <v>10420</v>
      </c>
      <c r="K4100" s="1">
        <v>42339</v>
      </c>
      <c r="L4100" s="1">
        <v>42339</v>
      </c>
      <c r="M4100" t="s">
        <v>10420</v>
      </c>
      <c r="N4100">
        <v>0</v>
      </c>
      <c r="O4100" t="s">
        <v>7451</v>
      </c>
      <c r="P4100">
        <v>0</v>
      </c>
      <c r="Q4100">
        <v>1</v>
      </c>
      <c r="T4100" t="str">
        <f>IF(LEN(A4100)=2,MID(A4100,1,1),IF(LEN(A4100)=3,MID(A4100,1,2),IF(LEN(A4100)=5,MID(A4100,1,3),IF(LEN(A4100)=7,MID(A4100,1,5),IF(LEN(A4100)=1,"")))))</f>
        <v>81419</v>
      </c>
      <c r="U4100">
        <f>IF(LEN(A4100)=7,0,1)</f>
        <v>0</v>
      </c>
      <c r="V4100">
        <f t="shared" si="128"/>
        <v>1</v>
      </c>
      <c r="W4100">
        <f>IF(OR(LEFT(A4100)="1", LEFT(A4100)="2",LEFT(A4100)="3"),1,0)</f>
        <v>0</v>
      </c>
      <c r="Y4100" t="str">
        <f t="shared" si="129"/>
        <v>Denda atas Keterlambatan Pelaksanaan Pekerjaan - LO</v>
      </c>
      <c r="AB4100" t="str">
        <f>IF(LEFT(A4100)="1","D",IF(LEFT(A4100)="2","K",IF(LEFT(A4100)="3","K",IF(LEFT(A4100)="4","K",IF(LEFT(A4100)="5","D",IF(LEFT(A4100)="6","D",IF(LEFT(A4100)="8","K",IF(LEFT(A4100)="9","D"))))))))</f>
        <v>K</v>
      </c>
      <c r="AD4100">
        <f>IF(LEFT(A4100)="4",1,IF(LEFT(A4100)="5",1,IF(LEFT(A4100)="6",1,0)))</f>
        <v>0</v>
      </c>
      <c r="AE4100">
        <f>IF(LEFT(A4100)="8",1,IF(LEFT(A4100)="9",1,0))</f>
        <v>1</v>
      </c>
      <c r="AF4100" t="str">
        <f>LEFT(A4100)</f>
        <v>8</v>
      </c>
    </row>
    <row r="4101" spans="1:32" x14ac:dyDescent="0.25">
      <c r="A4101" t="s">
        <v>7826</v>
      </c>
      <c r="B4101" t="s">
        <v>7827</v>
      </c>
      <c r="C4101" t="s">
        <v>7801</v>
      </c>
      <c r="D4101">
        <v>1</v>
      </c>
      <c r="E4101">
        <v>0</v>
      </c>
      <c r="F4101">
        <v>1</v>
      </c>
      <c r="G4101">
        <v>0</v>
      </c>
      <c r="H4101" t="s">
        <v>7827</v>
      </c>
      <c r="I4101" t="s">
        <v>10419</v>
      </c>
      <c r="J4101" t="s">
        <v>10420</v>
      </c>
      <c r="K4101" s="1">
        <v>42339</v>
      </c>
      <c r="L4101" s="1">
        <v>42339</v>
      </c>
      <c r="M4101" t="s">
        <v>10420</v>
      </c>
      <c r="N4101">
        <v>0</v>
      </c>
      <c r="O4101" t="s">
        <v>7451</v>
      </c>
      <c r="P4101">
        <v>0</v>
      </c>
      <c r="Q4101">
        <v>1</v>
      </c>
      <c r="T4101" t="str">
        <f>IF(LEN(A4101)=2,MID(A4101,1,1),IF(LEN(A4101)=3,MID(A4101,1,2),IF(LEN(A4101)=5,MID(A4101,1,3),IF(LEN(A4101)=7,MID(A4101,1,5),IF(LEN(A4101)=1,"")))))</f>
        <v>81419</v>
      </c>
      <c r="U4101">
        <f>IF(LEN(A4101)=7,0,1)</f>
        <v>0</v>
      </c>
      <c r="V4101">
        <f t="shared" si="128"/>
        <v>1</v>
      </c>
      <c r="W4101">
        <f>IF(OR(LEFT(A4101)="1", LEFT(A4101)="2",LEFT(A4101)="3"),1,0)</f>
        <v>0</v>
      </c>
      <c r="Y4101" t="str">
        <f t="shared" si="129"/>
        <v>Pengembalian belanja BLUD - LO</v>
      </c>
      <c r="AB4101" t="str">
        <f>IF(LEFT(A4101)="1","D",IF(LEFT(A4101)="2","K",IF(LEFT(A4101)="3","K",IF(LEFT(A4101)="4","K",IF(LEFT(A4101)="5","D",IF(LEFT(A4101)="6","D",IF(LEFT(A4101)="8","K",IF(LEFT(A4101)="9","D"))))))))</f>
        <v>K</v>
      </c>
      <c r="AD4101">
        <f>IF(LEFT(A4101)="4",1,IF(LEFT(A4101)="5",1,IF(LEFT(A4101)="6",1,0)))</f>
        <v>0</v>
      </c>
      <c r="AE4101">
        <f>IF(LEFT(A4101)="8",1,IF(LEFT(A4101)="9",1,0))</f>
        <v>1</v>
      </c>
      <c r="AF4101" t="str">
        <f>LEFT(A4101)</f>
        <v>8</v>
      </c>
    </row>
    <row r="4102" spans="1:32" x14ac:dyDescent="0.25">
      <c r="A4102" t="s">
        <v>7828</v>
      </c>
      <c r="B4102" t="s">
        <v>7829</v>
      </c>
      <c r="C4102" t="s">
        <v>7801</v>
      </c>
      <c r="D4102">
        <v>1</v>
      </c>
      <c r="E4102">
        <v>0</v>
      </c>
      <c r="F4102">
        <v>1</v>
      </c>
      <c r="G4102">
        <v>0</v>
      </c>
      <c r="H4102" t="s">
        <v>7829</v>
      </c>
      <c r="I4102" t="s">
        <v>10419</v>
      </c>
      <c r="J4102" t="s">
        <v>10420</v>
      </c>
      <c r="K4102" s="1">
        <v>42339</v>
      </c>
      <c r="L4102" s="1">
        <v>42339</v>
      </c>
      <c r="M4102" t="s">
        <v>10420</v>
      </c>
      <c r="N4102">
        <v>0</v>
      </c>
      <c r="O4102" t="s">
        <v>7451</v>
      </c>
      <c r="P4102">
        <v>0</v>
      </c>
      <c r="Q4102">
        <v>1</v>
      </c>
      <c r="T4102" t="str">
        <f>IF(LEN(A4102)=2,MID(A4102,1,1),IF(LEN(A4102)=3,MID(A4102,1,2),IF(LEN(A4102)=5,MID(A4102,1,3),IF(LEN(A4102)=7,MID(A4102,1,5),IF(LEN(A4102)=1,"")))))</f>
        <v>81419</v>
      </c>
      <c r="U4102">
        <f>IF(LEN(A4102)=7,0,1)</f>
        <v>0</v>
      </c>
      <c r="V4102">
        <f t="shared" si="128"/>
        <v>1</v>
      </c>
      <c r="W4102">
        <f>IF(OR(LEFT(A4102)="1", LEFT(A4102)="2",LEFT(A4102)="3"),1,0)</f>
        <v>0</v>
      </c>
      <c r="Y4102" t="str">
        <f t="shared" si="129"/>
        <v>Penyesuaian Pendapatan Klaim - LO</v>
      </c>
      <c r="AB4102" t="str">
        <f>IF(LEFT(A4102)="1","D",IF(LEFT(A4102)="2","K",IF(LEFT(A4102)="3","K",IF(LEFT(A4102)="4","K",IF(LEFT(A4102)="5","D",IF(LEFT(A4102)="6","D",IF(LEFT(A4102)="8","K",IF(LEFT(A4102)="9","D"))))))))</f>
        <v>K</v>
      </c>
      <c r="AD4102">
        <f>IF(LEFT(A4102)="4",1,IF(LEFT(A4102)="5",1,IF(LEFT(A4102)="6",1,0)))</f>
        <v>0</v>
      </c>
      <c r="AE4102">
        <f>IF(LEFT(A4102)="8",1,IF(LEFT(A4102)="9",1,0))</f>
        <v>1</v>
      </c>
      <c r="AF4102" t="str">
        <f>LEFT(A4102)</f>
        <v>8</v>
      </c>
    </row>
    <row r="4103" spans="1:32" x14ac:dyDescent="0.25">
      <c r="A4103" t="s">
        <v>7830</v>
      </c>
      <c r="B4103" t="s">
        <v>7831</v>
      </c>
      <c r="C4103" t="s">
        <v>7621</v>
      </c>
      <c r="D4103">
        <v>1</v>
      </c>
      <c r="E4103">
        <v>1</v>
      </c>
      <c r="F4103">
        <v>1</v>
      </c>
      <c r="G4103">
        <v>0</v>
      </c>
      <c r="H4103" t="s">
        <v>7831</v>
      </c>
      <c r="I4103" t="s">
        <v>10419</v>
      </c>
      <c r="J4103" t="s">
        <v>10420</v>
      </c>
      <c r="K4103" s="1">
        <v>42339</v>
      </c>
      <c r="L4103" s="1">
        <v>42339</v>
      </c>
      <c r="M4103" t="s">
        <v>10420</v>
      </c>
      <c r="N4103">
        <v>0</v>
      </c>
      <c r="O4103" t="s">
        <v>7451</v>
      </c>
      <c r="P4103">
        <v>0</v>
      </c>
      <c r="Q4103">
        <v>1</v>
      </c>
      <c r="T4103" t="str">
        <f>IF(LEN(A4103)=2,MID(A4103,1,1),IF(LEN(A4103)=3,MID(A4103,1,2),IF(LEN(A4103)=5,MID(A4103,1,3),IF(LEN(A4103)=7,MID(A4103,1,5),IF(LEN(A4103)=1,"")))))</f>
        <v>814</v>
      </c>
      <c r="U4103">
        <f>IF(LEN(A4103)=7,0,1)</f>
        <v>1</v>
      </c>
      <c r="V4103">
        <f t="shared" si="128"/>
        <v>1</v>
      </c>
      <c r="W4103">
        <f>IF(OR(LEFT(A4103)="1", LEFT(A4103)="2",LEFT(A4103)="3"),1,0)</f>
        <v>0</v>
      </c>
      <c r="Y4103" t="str">
        <f t="shared" si="129"/>
        <v>Penerimaan Lain-Lain - LO</v>
      </c>
      <c r="AB4103" t="str">
        <f>IF(LEFT(A4103)="1","D",IF(LEFT(A4103)="2","K",IF(LEFT(A4103)="3","K",IF(LEFT(A4103)="4","K",IF(LEFT(A4103)="5","D",IF(LEFT(A4103)="6","D",IF(LEFT(A4103)="8","K",IF(LEFT(A4103)="9","D"))))))))</f>
        <v>K</v>
      </c>
      <c r="AD4103">
        <f>IF(LEFT(A4103)="4",1,IF(LEFT(A4103)="5",1,IF(LEFT(A4103)="6",1,0)))</f>
        <v>0</v>
      </c>
      <c r="AE4103">
        <f>IF(LEFT(A4103)="8",1,IF(LEFT(A4103)="9",1,0))</f>
        <v>1</v>
      </c>
      <c r="AF4103" t="str">
        <f>LEFT(A4103)</f>
        <v>8</v>
      </c>
    </row>
    <row r="4104" spans="1:32" x14ac:dyDescent="0.25">
      <c r="A4104" t="s">
        <v>7832</v>
      </c>
      <c r="B4104" t="s">
        <v>7833</v>
      </c>
      <c r="C4104" t="s">
        <v>7830</v>
      </c>
      <c r="D4104">
        <v>1</v>
      </c>
      <c r="E4104">
        <v>0</v>
      </c>
      <c r="F4104">
        <v>1</v>
      </c>
      <c r="G4104">
        <v>0</v>
      </c>
      <c r="H4104" t="s">
        <v>7833</v>
      </c>
      <c r="I4104" t="s">
        <v>10419</v>
      </c>
      <c r="J4104" t="s">
        <v>10420</v>
      </c>
      <c r="K4104" s="1">
        <v>42339</v>
      </c>
      <c r="L4104" s="1">
        <v>42339</v>
      </c>
      <c r="M4104" t="s">
        <v>10420</v>
      </c>
      <c r="N4104">
        <v>0</v>
      </c>
      <c r="O4104" t="s">
        <v>7451</v>
      </c>
      <c r="P4104">
        <v>0</v>
      </c>
      <c r="Q4104">
        <v>1</v>
      </c>
      <c r="T4104" t="str">
        <f>IF(LEN(A4104)=2,MID(A4104,1,1),IF(LEN(A4104)=3,MID(A4104,1,2),IF(LEN(A4104)=5,MID(A4104,1,3),IF(LEN(A4104)=7,MID(A4104,1,5),IF(LEN(A4104)=1,"")))))</f>
        <v>81420</v>
      </c>
      <c r="U4104">
        <f>IF(LEN(A4104)=7,0,1)</f>
        <v>0</v>
      </c>
      <c r="V4104">
        <f t="shared" si="128"/>
        <v>1</v>
      </c>
      <c r="W4104">
        <f>IF(OR(LEFT(A4104)="1", LEFT(A4104)="2",LEFT(A4104)="3"),1,0)</f>
        <v>0</v>
      </c>
      <c r="Y4104" t="str">
        <f t="shared" si="129"/>
        <v>Pendapatan Jasa Fasilitas Samsat - LO</v>
      </c>
      <c r="AB4104" t="str">
        <f>IF(LEFT(A4104)="1","D",IF(LEFT(A4104)="2","K",IF(LEFT(A4104)="3","K",IF(LEFT(A4104)="4","K",IF(LEFT(A4104)="5","D",IF(LEFT(A4104)="6","D",IF(LEFT(A4104)="8","K",IF(LEFT(A4104)="9","D"))))))))</f>
        <v>K</v>
      </c>
      <c r="AD4104">
        <f>IF(LEFT(A4104)="4",1,IF(LEFT(A4104)="5",1,IF(LEFT(A4104)="6",1,0)))</f>
        <v>0</v>
      </c>
      <c r="AE4104">
        <f>IF(LEFT(A4104)="8",1,IF(LEFT(A4104)="9",1,0))</f>
        <v>1</v>
      </c>
      <c r="AF4104" t="str">
        <f>LEFT(A4104)</f>
        <v>8</v>
      </c>
    </row>
    <row r="4105" spans="1:32" x14ac:dyDescent="0.25">
      <c r="A4105" t="s">
        <v>7834</v>
      </c>
      <c r="B4105" t="s">
        <v>7835</v>
      </c>
      <c r="C4105" t="s">
        <v>7830</v>
      </c>
      <c r="D4105">
        <v>1</v>
      </c>
      <c r="E4105">
        <v>0</v>
      </c>
      <c r="F4105">
        <v>1</v>
      </c>
      <c r="G4105">
        <v>0</v>
      </c>
      <c r="H4105" t="s">
        <v>7835</v>
      </c>
      <c r="I4105" t="s">
        <v>10419</v>
      </c>
      <c r="J4105" t="s">
        <v>10420</v>
      </c>
      <c r="K4105" s="1">
        <v>42339</v>
      </c>
      <c r="L4105" s="1">
        <v>42339</v>
      </c>
      <c r="M4105" t="s">
        <v>10420</v>
      </c>
      <c r="N4105">
        <v>0</v>
      </c>
      <c r="O4105" t="s">
        <v>7451</v>
      </c>
      <c r="P4105">
        <v>0</v>
      </c>
      <c r="Q4105">
        <v>1</v>
      </c>
      <c r="T4105" t="str">
        <f>IF(LEN(A4105)=2,MID(A4105,1,1),IF(LEN(A4105)=3,MID(A4105,1,2),IF(LEN(A4105)=5,MID(A4105,1,3),IF(LEN(A4105)=7,MID(A4105,1,5),IF(LEN(A4105)=1,"")))))</f>
        <v>81420</v>
      </c>
      <c r="U4105">
        <f>IF(LEN(A4105)=7,0,1)</f>
        <v>0</v>
      </c>
      <c r="V4105">
        <f t="shared" si="128"/>
        <v>1</v>
      </c>
      <c r="W4105">
        <f>IF(OR(LEFT(A4105)="1", LEFT(A4105)="2",LEFT(A4105)="3"),1,0)</f>
        <v>0</v>
      </c>
      <c r="Y4105" t="str">
        <f t="shared" si="129"/>
        <v>Pendapatan Jasa Informasi Masa Pajak Kendaraan Bermotor - LO</v>
      </c>
      <c r="AB4105" t="str">
        <f>IF(LEFT(A4105)="1","D",IF(LEFT(A4105)="2","K",IF(LEFT(A4105)="3","K",IF(LEFT(A4105)="4","K",IF(LEFT(A4105)="5","D",IF(LEFT(A4105)="6","D",IF(LEFT(A4105)="8","K",IF(LEFT(A4105)="9","D"))))))))</f>
        <v>K</v>
      </c>
      <c r="AD4105">
        <f>IF(LEFT(A4105)="4",1,IF(LEFT(A4105)="5",1,IF(LEFT(A4105)="6",1,0)))</f>
        <v>0</v>
      </c>
      <c r="AE4105">
        <f>IF(LEFT(A4105)="8",1,IF(LEFT(A4105)="9",1,0))</f>
        <v>1</v>
      </c>
      <c r="AF4105" t="str">
        <f>LEFT(A4105)</f>
        <v>8</v>
      </c>
    </row>
    <row r="4106" spans="1:32" x14ac:dyDescent="0.25">
      <c r="A4106" t="s">
        <v>7836</v>
      </c>
      <c r="B4106" t="s">
        <v>7837</v>
      </c>
      <c r="C4106" t="s">
        <v>7830</v>
      </c>
      <c r="D4106">
        <v>1</v>
      </c>
      <c r="E4106">
        <v>0</v>
      </c>
      <c r="F4106">
        <v>1</v>
      </c>
      <c r="G4106">
        <v>0</v>
      </c>
      <c r="H4106" t="s">
        <v>7837</v>
      </c>
      <c r="I4106" t="s">
        <v>10419</v>
      </c>
      <c r="J4106" t="s">
        <v>10420</v>
      </c>
      <c r="K4106" s="1">
        <v>42339</v>
      </c>
      <c r="L4106" s="1">
        <v>42339</v>
      </c>
      <c r="M4106" t="s">
        <v>10420</v>
      </c>
      <c r="N4106">
        <v>0</v>
      </c>
      <c r="O4106" t="s">
        <v>7451</v>
      </c>
      <c r="P4106">
        <v>0</v>
      </c>
      <c r="Q4106">
        <v>1</v>
      </c>
      <c r="T4106" t="str">
        <f>IF(LEN(A4106)=2,MID(A4106,1,1),IF(LEN(A4106)=3,MID(A4106,1,2),IF(LEN(A4106)=5,MID(A4106,1,3),IF(LEN(A4106)=7,MID(A4106,1,5),IF(LEN(A4106)=1,"")))))</f>
        <v>81420</v>
      </c>
      <c r="U4106">
        <f>IF(LEN(A4106)=7,0,1)</f>
        <v>0</v>
      </c>
      <c r="V4106">
        <f t="shared" si="128"/>
        <v>1</v>
      </c>
      <c r="W4106">
        <f>IF(OR(LEFT(A4106)="1", LEFT(A4106)="2",LEFT(A4106)="3"),1,0)</f>
        <v>0</v>
      </c>
      <c r="Y4106" t="str">
        <f t="shared" si="129"/>
        <v>Pendapatan Atas Biaya Penggantian Kartu Pajak - LO</v>
      </c>
      <c r="AB4106" t="str">
        <f>IF(LEFT(A4106)="1","D",IF(LEFT(A4106)="2","K",IF(LEFT(A4106)="3","K",IF(LEFT(A4106)="4","K",IF(LEFT(A4106)="5","D",IF(LEFT(A4106)="6","D",IF(LEFT(A4106)="8","K",IF(LEFT(A4106)="9","D"))))))))</f>
        <v>K</v>
      </c>
      <c r="AD4106">
        <f>IF(LEFT(A4106)="4",1,IF(LEFT(A4106)="5",1,IF(LEFT(A4106)="6",1,0)))</f>
        <v>0</v>
      </c>
      <c r="AE4106">
        <f>IF(LEFT(A4106)="8",1,IF(LEFT(A4106)="9",1,0))</f>
        <v>1</v>
      </c>
      <c r="AF4106" t="str">
        <f>LEFT(A4106)</f>
        <v>8</v>
      </c>
    </row>
    <row r="4107" spans="1:32" x14ac:dyDescent="0.25">
      <c r="A4107" t="s">
        <v>7838</v>
      </c>
      <c r="B4107" t="s">
        <v>7839</v>
      </c>
      <c r="C4107" t="s">
        <v>7830</v>
      </c>
      <c r="D4107">
        <v>1</v>
      </c>
      <c r="E4107">
        <v>0</v>
      </c>
      <c r="F4107">
        <v>1</v>
      </c>
      <c r="G4107">
        <v>0</v>
      </c>
      <c r="H4107" t="s">
        <v>7839</v>
      </c>
      <c r="I4107" t="s">
        <v>10419</v>
      </c>
      <c r="J4107" t="s">
        <v>10420</v>
      </c>
      <c r="K4107" s="1">
        <v>42339</v>
      </c>
      <c r="L4107" s="1">
        <v>42339</v>
      </c>
      <c r="M4107" t="s">
        <v>10420</v>
      </c>
      <c r="N4107">
        <v>0</v>
      </c>
      <c r="O4107" t="s">
        <v>7451</v>
      </c>
      <c r="P4107">
        <v>0</v>
      </c>
      <c r="Q4107">
        <v>1</v>
      </c>
      <c r="T4107" t="str">
        <f>IF(LEN(A4107)=2,MID(A4107,1,1),IF(LEN(A4107)=3,MID(A4107,1,2),IF(LEN(A4107)=5,MID(A4107,1,3),IF(LEN(A4107)=7,MID(A4107,1,5),IF(LEN(A4107)=1,"")))))</f>
        <v>81420</v>
      </c>
      <c r="U4107">
        <f>IF(LEN(A4107)=7,0,1)</f>
        <v>0</v>
      </c>
      <c r="V4107">
        <f t="shared" si="128"/>
        <v>1</v>
      </c>
      <c r="W4107">
        <f>IF(OR(LEFT(A4107)="1", LEFT(A4107)="2",LEFT(A4107)="3"),1,0)</f>
        <v>0</v>
      </c>
      <c r="Y4107" t="str">
        <f t="shared" si="129"/>
        <v>Lain-lain Penerimaan Daerah - LO</v>
      </c>
      <c r="AB4107" t="str">
        <f>IF(LEFT(A4107)="1","D",IF(LEFT(A4107)="2","K",IF(LEFT(A4107)="3","K",IF(LEFT(A4107)="4","K",IF(LEFT(A4107)="5","D",IF(LEFT(A4107)="6","D",IF(LEFT(A4107)="8","K",IF(LEFT(A4107)="9","D"))))))))</f>
        <v>K</v>
      </c>
      <c r="AD4107">
        <f>IF(LEFT(A4107)="4",1,IF(LEFT(A4107)="5",1,IF(LEFT(A4107)="6",1,0)))</f>
        <v>0</v>
      </c>
      <c r="AE4107">
        <f>IF(LEFT(A4107)="8",1,IF(LEFT(A4107)="9",1,0))</f>
        <v>1</v>
      </c>
      <c r="AF4107" t="str">
        <f>LEFT(A4107)</f>
        <v>8</v>
      </c>
    </row>
    <row r="4108" spans="1:32" x14ac:dyDescent="0.25">
      <c r="A4108" t="s">
        <v>7840</v>
      </c>
      <c r="B4108" t="s">
        <v>7841</v>
      </c>
      <c r="C4108" t="s">
        <v>7451</v>
      </c>
      <c r="D4108">
        <v>1</v>
      </c>
      <c r="E4108">
        <v>1</v>
      </c>
      <c r="F4108">
        <v>1</v>
      </c>
      <c r="G4108">
        <v>0</v>
      </c>
      <c r="H4108" t="s">
        <v>7841</v>
      </c>
      <c r="I4108" t="s">
        <v>10419</v>
      </c>
      <c r="J4108" t="s">
        <v>10420</v>
      </c>
      <c r="K4108" s="1">
        <v>42339</v>
      </c>
      <c r="L4108" s="1">
        <v>42339</v>
      </c>
      <c r="M4108" t="s">
        <v>10420</v>
      </c>
      <c r="N4108">
        <v>0</v>
      </c>
      <c r="O4108" t="s">
        <v>7451</v>
      </c>
      <c r="P4108">
        <v>0</v>
      </c>
      <c r="Q4108">
        <v>1</v>
      </c>
      <c r="T4108" t="str">
        <f>IF(LEN(A4108)=2,MID(A4108,1,1),IF(LEN(A4108)=3,MID(A4108,1,2),IF(LEN(A4108)=5,MID(A4108,1,3),IF(LEN(A4108)=7,MID(A4108,1,5),IF(LEN(A4108)=1,"")))))</f>
        <v>8</v>
      </c>
      <c r="U4108">
        <f>IF(LEN(A4108)=7,0,1)</f>
        <v>1</v>
      </c>
      <c r="V4108">
        <f t="shared" si="128"/>
        <v>1</v>
      </c>
      <c r="W4108">
        <f>IF(OR(LEFT(A4108)="1", LEFT(A4108)="2",LEFT(A4108)="3"),1,0)</f>
        <v>0</v>
      </c>
      <c r="Y4108" t="str">
        <f t="shared" si="129"/>
        <v>DANA PERIMBANGAN - LO</v>
      </c>
      <c r="AB4108" t="str">
        <f>IF(LEFT(A4108)="1","D",IF(LEFT(A4108)="2","K",IF(LEFT(A4108)="3","K",IF(LEFT(A4108)="4","K",IF(LEFT(A4108)="5","D",IF(LEFT(A4108)="6","D",IF(LEFT(A4108)="8","K",IF(LEFT(A4108)="9","D"))))))))</f>
        <v>K</v>
      </c>
      <c r="AD4108">
        <f>IF(LEFT(A4108)="4",1,IF(LEFT(A4108)="5",1,IF(LEFT(A4108)="6",1,0)))</f>
        <v>0</v>
      </c>
      <c r="AE4108">
        <f>IF(LEFT(A4108)="8",1,IF(LEFT(A4108)="9",1,0))</f>
        <v>1</v>
      </c>
      <c r="AF4108" t="str">
        <f>LEFT(A4108)</f>
        <v>8</v>
      </c>
    </row>
    <row r="4109" spans="1:32" x14ac:dyDescent="0.25">
      <c r="A4109" t="s">
        <v>7842</v>
      </c>
      <c r="B4109" t="s">
        <v>7843</v>
      </c>
      <c r="C4109" t="s">
        <v>7840</v>
      </c>
      <c r="D4109">
        <v>1</v>
      </c>
      <c r="E4109">
        <v>1</v>
      </c>
      <c r="F4109">
        <v>1</v>
      </c>
      <c r="G4109">
        <v>0</v>
      </c>
      <c r="H4109" t="s">
        <v>7843</v>
      </c>
      <c r="I4109" t="s">
        <v>10419</v>
      </c>
      <c r="J4109" t="s">
        <v>10420</v>
      </c>
      <c r="K4109" s="1">
        <v>42339</v>
      </c>
      <c r="L4109" s="1">
        <v>42339</v>
      </c>
      <c r="M4109" t="s">
        <v>10420</v>
      </c>
      <c r="N4109">
        <v>0</v>
      </c>
      <c r="O4109" t="s">
        <v>7451</v>
      </c>
      <c r="P4109">
        <v>0</v>
      </c>
      <c r="Q4109">
        <v>1</v>
      </c>
      <c r="T4109" t="str">
        <f>IF(LEN(A4109)=2,MID(A4109,1,1),IF(LEN(A4109)=3,MID(A4109,1,2),IF(LEN(A4109)=5,MID(A4109,1,3),IF(LEN(A4109)=7,MID(A4109,1,5),IF(LEN(A4109)=1,"")))))</f>
        <v>82</v>
      </c>
      <c r="U4109">
        <f>IF(LEN(A4109)=7,0,1)</f>
        <v>1</v>
      </c>
      <c r="V4109">
        <f t="shared" si="128"/>
        <v>1</v>
      </c>
      <c r="W4109">
        <f>IF(OR(LEFT(A4109)="1", LEFT(A4109)="2",LEFT(A4109)="3"),1,0)</f>
        <v>0</v>
      </c>
      <c r="Y4109" t="str">
        <f t="shared" si="129"/>
        <v>DANA BAGI HASIL PAJAK/BAGI HASIL BUKAN PAJAK - LO</v>
      </c>
      <c r="AB4109" t="str">
        <f>IF(LEFT(A4109)="1","D",IF(LEFT(A4109)="2","K",IF(LEFT(A4109)="3","K",IF(LEFT(A4109)="4","K",IF(LEFT(A4109)="5","D",IF(LEFT(A4109)="6","D",IF(LEFT(A4109)="8","K",IF(LEFT(A4109)="9","D"))))))))</f>
        <v>K</v>
      </c>
      <c r="AD4109">
        <f>IF(LEFT(A4109)="4",1,IF(LEFT(A4109)="5",1,IF(LEFT(A4109)="6",1,0)))</f>
        <v>0</v>
      </c>
      <c r="AE4109">
        <f>IF(LEFT(A4109)="8",1,IF(LEFT(A4109)="9",1,0))</f>
        <v>1</v>
      </c>
      <c r="AF4109" t="str">
        <f>LEFT(A4109)</f>
        <v>8</v>
      </c>
    </row>
    <row r="4110" spans="1:32" x14ac:dyDescent="0.25">
      <c r="A4110" t="s">
        <v>7844</v>
      </c>
      <c r="B4110" t="s">
        <v>7845</v>
      </c>
      <c r="C4110" t="s">
        <v>7842</v>
      </c>
      <c r="D4110">
        <v>1</v>
      </c>
      <c r="E4110">
        <v>1</v>
      </c>
      <c r="F4110">
        <v>1</v>
      </c>
      <c r="G4110">
        <v>0</v>
      </c>
      <c r="H4110" t="s">
        <v>7845</v>
      </c>
      <c r="I4110" t="s">
        <v>10419</v>
      </c>
      <c r="J4110" t="s">
        <v>10420</v>
      </c>
      <c r="K4110" s="1">
        <v>42339</v>
      </c>
      <c r="L4110" s="1">
        <v>42339</v>
      </c>
      <c r="M4110" t="s">
        <v>10420</v>
      </c>
      <c r="N4110">
        <v>0</v>
      </c>
      <c r="O4110" t="s">
        <v>7451</v>
      </c>
      <c r="P4110">
        <v>0</v>
      </c>
      <c r="Q4110">
        <v>1</v>
      </c>
      <c r="T4110" t="str">
        <f>IF(LEN(A4110)=2,MID(A4110,1,1),IF(LEN(A4110)=3,MID(A4110,1,2),IF(LEN(A4110)=5,MID(A4110,1,3),IF(LEN(A4110)=7,MID(A4110,1,5),IF(LEN(A4110)=1,"")))))</f>
        <v>821</v>
      </c>
      <c r="U4110">
        <f>IF(LEN(A4110)=7,0,1)</f>
        <v>1</v>
      </c>
      <c r="V4110">
        <f t="shared" si="128"/>
        <v>1</v>
      </c>
      <c r="W4110">
        <f>IF(OR(LEFT(A4110)="1", LEFT(A4110)="2",LEFT(A4110)="3"),1,0)</f>
        <v>0</v>
      </c>
      <c r="Y4110" t="str">
        <f t="shared" si="129"/>
        <v>Bagi Hasil Pajak - LO</v>
      </c>
      <c r="AB4110" t="str">
        <f>IF(LEFT(A4110)="1","D",IF(LEFT(A4110)="2","K",IF(LEFT(A4110)="3","K",IF(LEFT(A4110)="4","K",IF(LEFT(A4110)="5","D",IF(LEFT(A4110)="6","D",IF(LEFT(A4110)="8","K",IF(LEFT(A4110)="9","D"))))))))</f>
        <v>K</v>
      </c>
      <c r="AD4110">
        <f>IF(LEFT(A4110)="4",1,IF(LEFT(A4110)="5",1,IF(LEFT(A4110)="6",1,0)))</f>
        <v>0</v>
      </c>
      <c r="AE4110">
        <f>IF(LEFT(A4110)="8",1,IF(LEFT(A4110)="9",1,0))</f>
        <v>1</v>
      </c>
      <c r="AF4110" t="str">
        <f>LEFT(A4110)</f>
        <v>8</v>
      </c>
    </row>
    <row r="4111" spans="1:32" x14ac:dyDescent="0.25">
      <c r="A4111" t="s">
        <v>7846</v>
      </c>
      <c r="B4111" t="s">
        <v>7847</v>
      </c>
      <c r="C4111" t="s">
        <v>7844</v>
      </c>
      <c r="D4111">
        <v>1</v>
      </c>
      <c r="E4111">
        <v>0</v>
      </c>
      <c r="F4111">
        <v>1</v>
      </c>
      <c r="G4111">
        <v>0</v>
      </c>
      <c r="H4111" t="s">
        <v>7847</v>
      </c>
      <c r="I4111" t="s">
        <v>10419</v>
      </c>
      <c r="J4111" t="s">
        <v>10420</v>
      </c>
      <c r="K4111" s="1">
        <v>42339</v>
      </c>
      <c r="L4111" s="1">
        <v>42339</v>
      </c>
      <c r="M4111" t="s">
        <v>10420</v>
      </c>
      <c r="N4111">
        <v>0</v>
      </c>
      <c r="O4111" t="s">
        <v>7451</v>
      </c>
      <c r="P4111">
        <v>0</v>
      </c>
      <c r="Q4111">
        <v>1</v>
      </c>
      <c r="T4111" t="str">
        <f>IF(LEN(A4111)=2,MID(A4111,1,1),IF(LEN(A4111)=3,MID(A4111,1,2),IF(LEN(A4111)=5,MID(A4111,1,3),IF(LEN(A4111)=7,MID(A4111,1,5),IF(LEN(A4111)=1,"")))))</f>
        <v>82101</v>
      </c>
      <c r="U4111">
        <f>IF(LEN(A4111)=7,0,1)</f>
        <v>0</v>
      </c>
      <c r="V4111">
        <f t="shared" si="128"/>
        <v>1</v>
      </c>
      <c r="W4111">
        <f>IF(OR(LEFT(A4111)="1", LEFT(A4111)="2",LEFT(A4111)="3"),1,0)</f>
        <v>0</v>
      </c>
      <c r="Y4111" t="str">
        <f t="shared" si="129"/>
        <v>Bagi Hasil dari Pajak Bumi dan Bangunan ( PBB) - LO</v>
      </c>
      <c r="AB4111" t="str">
        <f>IF(LEFT(A4111)="1","D",IF(LEFT(A4111)="2","K",IF(LEFT(A4111)="3","K",IF(LEFT(A4111)="4","K",IF(LEFT(A4111)="5","D",IF(LEFT(A4111)="6","D",IF(LEFT(A4111)="8","K",IF(LEFT(A4111)="9","D"))))))))</f>
        <v>K</v>
      </c>
      <c r="AD4111">
        <f>IF(LEFT(A4111)="4",1,IF(LEFT(A4111)="5",1,IF(LEFT(A4111)="6",1,0)))</f>
        <v>0</v>
      </c>
      <c r="AE4111">
        <f>IF(LEFT(A4111)="8",1,IF(LEFT(A4111)="9",1,0))</f>
        <v>1</v>
      </c>
      <c r="AF4111" t="str">
        <f>LEFT(A4111)</f>
        <v>8</v>
      </c>
    </row>
    <row r="4112" spans="1:32" x14ac:dyDescent="0.25">
      <c r="A4112" t="s">
        <v>7848</v>
      </c>
      <c r="B4112" t="s">
        <v>7849</v>
      </c>
      <c r="C4112" t="s">
        <v>7844</v>
      </c>
      <c r="D4112">
        <v>1</v>
      </c>
      <c r="E4112">
        <v>0</v>
      </c>
      <c r="F4112">
        <v>1</v>
      </c>
      <c r="G4112">
        <v>0</v>
      </c>
      <c r="H4112" t="s">
        <v>7849</v>
      </c>
      <c r="I4112" t="s">
        <v>10419</v>
      </c>
      <c r="J4112" t="s">
        <v>10420</v>
      </c>
      <c r="K4112" s="1">
        <v>42339</v>
      </c>
      <c r="L4112" s="1">
        <v>42339</v>
      </c>
      <c r="M4112" t="s">
        <v>10420</v>
      </c>
      <c r="N4112">
        <v>0</v>
      </c>
      <c r="O4112" t="s">
        <v>7451</v>
      </c>
      <c r="P4112">
        <v>0</v>
      </c>
      <c r="Q4112">
        <v>1</v>
      </c>
      <c r="T4112" t="str">
        <f>IF(LEN(A4112)=2,MID(A4112,1,1),IF(LEN(A4112)=3,MID(A4112,1,2),IF(LEN(A4112)=5,MID(A4112,1,3),IF(LEN(A4112)=7,MID(A4112,1,5),IF(LEN(A4112)=1,"")))))</f>
        <v>82101</v>
      </c>
      <c r="U4112">
        <f>IF(LEN(A4112)=7,0,1)</f>
        <v>0</v>
      </c>
      <c r="V4112">
        <f t="shared" si="128"/>
        <v>1</v>
      </c>
      <c r="W4112">
        <f>IF(OR(LEFT(A4112)="1", LEFT(A4112)="2",LEFT(A4112)="3"),1,0)</f>
        <v>0</v>
      </c>
      <c r="Y4112" t="str">
        <f t="shared" si="129"/>
        <v>Bagi Hasil dari Pajak Penghasilan (PPh) Pasal 25 dan Pasal 29 wajib pajak orang pribadi dalam negeri dan PPh Pasal 21 - LO</v>
      </c>
      <c r="AB4112" t="str">
        <f>IF(LEFT(A4112)="1","D",IF(LEFT(A4112)="2","K",IF(LEFT(A4112)="3","K",IF(LEFT(A4112)="4","K",IF(LEFT(A4112)="5","D",IF(LEFT(A4112)="6","D",IF(LEFT(A4112)="8","K",IF(LEFT(A4112)="9","D"))))))))</f>
        <v>K</v>
      </c>
      <c r="AD4112">
        <f>IF(LEFT(A4112)="4",1,IF(LEFT(A4112)="5",1,IF(LEFT(A4112)="6",1,0)))</f>
        <v>0</v>
      </c>
      <c r="AE4112">
        <f>IF(LEFT(A4112)="8",1,IF(LEFT(A4112)="9",1,0))</f>
        <v>1</v>
      </c>
      <c r="AF4112" t="str">
        <f>LEFT(A4112)</f>
        <v>8</v>
      </c>
    </row>
    <row r="4113" spans="1:32" x14ac:dyDescent="0.25">
      <c r="A4113" t="s">
        <v>7850</v>
      </c>
      <c r="B4113" t="s">
        <v>7851</v>
      </c>
      <c r="C4113" t="s">
        <v>7844</v>
      </c>
      <c r="D4113">
        <v>1</v>
      </c>
      <c r="E4113">
        <v>0</v>
      </c>
      <c r="F4113">
        <v>1</v>
      </c>
      <c r="G4113">
        <v>0</v>
      </c>
      <c r="H4113" t="s">
        <v>7851</v>
      </c>
      <c r="I4113" t="s">
        <v>10419</v>
      </c>
      <c r="J4113" t="s">
        <v>10420</v>
      </c>
      <c r="K4113" s="1">
        <v>42339</v>
      </c>
      <c r="L4113" s="1">
        <v>42339</v>
      </c>
      <c r="M4113" t="s">
        <v>10420</v>
      </c>
      <c r="N4113">
        <v>0</v>
      </c>
      <c r="O4113" t="s">
        <v>7451</v>
      </c>
      <c r="P4113">
        <v>0</v>
      </c>
      <c r="Q4113">
        <v>1</v>
      </c>
      <c r="T4113" t="str">
        <f>IF(LEN(A4113)=2,MID(A4113,1,1),IF(LEN(A4113)=3,MID(A4113,1,2),IF(LEN(A4113)=5,MID(A4113,1,3),IF(LEN(A4113)=7,MID(A4113,1,5),IF(LEN(A4113)=1,"")))))</f>
        <v>82101</v>
      </c>
      <c r="U4113">
        <f>IF(LEN(A4113)=7,0,1)</f>
        <v>0</v>
      </c>
      <c r="V4113">
        <f t="shared" si="128"/>
        <v>1</v>
      </c>
      <c r="W4113">
        <f>IF(OR(LEFT(A4113)="1", LEFT(A4113)="2",LEFT(A4113)="3"),1,0)</f>
        <v>0</v>
      </c>
      <c r="Y4113" t="str">
        <f t="shared" si="129"/>
        <v>Lain-Lain Bagi Hasil dari Pajak - LO</v>
      </c>
      <c r="AB4113" t="str">
        <f>IF(LEFT(A4113)="1","D",IF(LEFT(A4113)="2","K",IF(LEFT(A4113)="3","K",IF(LEFT(A4113)="4","K",IF(LEFT(A4113)="5","D",IF(LEFT(A4113)="6","D",IF(LEFT(A4113)="8","K",IF(LEFT(A4113)="9","D"))))))))</f>
        <v>K</v>
      </c>
      <c r="AD4113">
        <f>IF(LEFT(A4113)="4",1,IF(LEFT(A4113)="5",1,IF(LEFT(A4113)="6",1,0)))</f>
        <v>0</v>
      </c>
      <c r="AE4113">
        <f>IF(LEFT(A4113)="8",1,IF(LEFT(A4113)="9",1,0))</f>
        <v>1</v>
      </c>
      <c r="AF4113" t="str">
        <f>LEFT(A4113)</f>
        <v>8</v>
      </c>
    </row>
    <row r="4114" spans="1:32" x14ac:dyDescent="0.25">
      <c r="A4114" t="s">
        <v>7852</v>
      </c>
      <c r="B4114" t="s">
        <v>7853</v>
      </c>
      <c r="C4114" t="s">
        <v>7842</v>
      </c>
      <c r="D4114">
        <v>1</v>
      </c>
      <c r="E4114">
        <v>1</v>
      </c>
      <c r="F4114">
        <v>1</v>
      </c>
      <c r="G4114">
        <v>0</v>
      </c>
      <c r="H4114" t="s">
        <v>7853</v>
      </c>
      <c r="I4114" t="s">
        <v>10419</v>
      </c>
      <c r="J4114" t="s">
        <v>10420</v>
      </c>
      <c r="K4114" s="1">
        <v>42339</v>
      </c>
      <c r="L4114" s="1">
        <v>42339</v>
      </c>
      <c r="M4114" t="s">
        <v>10420</v>
      </c>
      <c r="N4114">
        <v>0</v>
      </c>
      <c r="O4114" t="s">
        <v>7451</v>
      </c>
      <c r="P4114">
        <v>0</v>
      </c>
      <c r="Q4114">
        <v>1</v>
      </c>
      <c r="T4114" t="str">
        <f>IF(LEN(A4114)=2,MID(A4114,1,1),IF(LEN(A4114)=3,MID(A4114,1,2),IF(LEN(A4114)=5,MID(A4114,1,3),IF(LEN(A4114)=7,MID(A4114,1,5),IF(LEN(A4114)=1,"")))))</f>
        <v>821</v>
      </c>
      <c r="U4114">
        <f>IF(LEN(A4114)=7,0,1)</f>
        <v>1</v>
      </c>
      <c r="V4114">
        <f t="shared" si="128"/>
        <v>1</v>
      </c>
      <c r="W4114">
        <f>IF(OR(LEFT(A4114)="1", LEFT(A4114)="2",LEFT(A4114)="3"),1,0)</f>
        <v>0</v>
      </c>
      <c r="Y4114" t="str">
        <f t="shared" si="129"/>
        <v>Bagi Hasil Bukan Pajak/Sumber Daya Alam - LO</v>
      </c>
      <c r="AB4114" t="str">
        <f>IF(LEFT(A4114)="1","D",IF(LEFT(A4114)="2","K",IF(LEFT(A4114)="3","K",IF(LEFT(A4114)="4","K",IF(LEFT(A4114)="5","D",IF(LEFT(A4114)="6","D",IF(LEFT(A4114)="8","K",IF(LEFT(A4114)="9","D"))))))))</f>
        <v>K</v>
      </c>
      <c r="AD4114">
        <f>IF(LEFT(A4114)="4",1,IF(LEFT(A4114)="5",1,IF(LEFT(A4114)="6",1,0)))</f>
        <v>0</v>
      </c>
      <c r="AE4114">
        <f>IF(LEFT(A4114)="8",1,IF(LEFT(A4114)="9",1,0))</f>
        <v>1</v>
      </c>
      <c r="AF4114" t="str">
        <f>LEFT(A4114)</f>
        <v>8</v>
      </c>
    </row>
    <row r="4115" spans="1:32" x14ac:dyDescent="0.25">
      <c r="A4115" t="s">
        <v>7854</v>
      </c>
      <c r="B4115" t="s">
        <v>7855</v>
      </c>
      <c r="C4115" t="s">
        <v>7852</v>
      </c>
      <c r="D4115">
        <v>1</v>
      </c>
      <c r="E4115">
        <v>0</v>
      </c>
      <c r="F4115">
        <v>1</v>
      </c>
      <c r="G4115">
        <v>0</v>
      </c>
      <c r="H4115" t="s">
        <v>7855</v>
      </c>
      <c r="I4115" t="s">
        <v>10419</v>
      </c>
      <c r="J4115" t="s">
        <v>10420</v>
      </c>
      <c r="K4115" s="1">
        <v>42339</v>
      </c>
      <c r="L4115" s="1">
        <v>42339</v>
      </c>
      <c r="M4115" t="s">
        <v>10420</v>
      </c>
      <c r="N4115">
        <v>0</v>
      </c>
      <c r="O4115" t="s">
        <v>7451</v>
      </c>
      <c r="P4115">
        <v>0</v>
      </c>
      <c r="Q4115">
        <v>1</v>
      </c>
      <c r="T4115" t="str">
        <f>IF(LEN(A4115)=2,MID(A4115,1,1),IF(LEN(A4115)=3,MID(A4115,1,2),IF(LEN(A4115)=5,MID(A4115,1,3),IF(LEN(A4115)=7,MID(A4115,1,5),IF(LEN(A4115)=1,"")))))</f>
        <v>82102</v>
      </c>
      <c r="U4115">
        <f>IF(LEN(A4115)=7,0,1)</f>
        <v>0</v>
      </c>
      <c r="V4115">
        <f t="shared" si="128"/>
        <v>1</v>
      </c>
      <c r="W4115">
        <f>IF(OR(LEFT(A4115)="1", LEFT(A4115)="2",LEFT(A4115)="3"),1,0)</f>
        <v>0</v>
      </c>
      <c r="Y4115" t="str">
        <f t="shared" si="129"/>
        <v>Bagi Hasil dari Iuran Hak Pengusahaan Hutan (IHPH) - LO</v>
      </c>
      <c r="AB4115" t="str">
        <f>IF(LEFT(A4115)="1","D",IF(LEFT(A4115)="2","K",IF(LEFT(A4115)="3","K",IF(LEFT(A4115)="4","K",IF(LEFT(A4115)="5","D",IF(LEFT(A4115)="6","D",IF(LEFT(A4115)="8","K",IF(LEFT(A4115)="9","D"))))))))</f>
        <v>K</v>
      </c>
      <c r="AD4115">
        <f>IF(LEFT(A4115)="4",1,IF(LEFT(A4115)="5",1,IF(LEFT(A4115)="6",1,0)))</f>
        <v>0</v>
      </c>
      <c r="AE4115">
        <f>IF(LEFT(A4115)="8",1,IF(LEFT(A4115)="9",1,0))</f>
        <v>1</v>
      </c>
      <c r="AF4115" t="str">
        <f>LEFT(A4115)</f>
        <v>8</v>
      </c>
    </row>
    <row r="4116" spans="1:32" x14ac:dyDescent="0.25">
      <c r="A4116" t="s">
        <v>7856</v>
      </c>
      <c r="B4116" t="s">
        <v>7857</v>
      </c>
      <c r="C4116" t="s">
        <v>7852</v>
      </c>
      <c r="D4116">
        <v>1</v>
      </c>
      <c r="E4116">
        <v>0</v>
      </c>
      <c r="F4116">
        <v>1</v>
      </c>
      <c r="G4116">
        <v>0</v>
      </c>
      <c r="H4116" t="s">
        <v>7857</v>
      </c>
      <c r="I4116" t="s">
        <v>10419</v>
      </c>
      <c r="J4116" t="s">
        <v>10420</v>
      </c>
      <c r="K4116" s="1">
        <v>42339</v>
      </c>
      <c r="L4116" s="1">
        <v>42339</v>
      </c>
      <c r="M4116" t="s">
        <v>10420</v>
      </c>
      <c r="N4116">
        <v>0</v>
      </c>
      <c r="O4116" t="s">
        <v>7451</v>
      </c>
      <c r="P4116">
        <v>0</v>
      </c>
      <c r="Q4116">
        <v>1</v>
      </c>
      <c r="T4116" t="str">
        <f>IF(LEN(A4116)=2,MID(A4116,1,1),IF(LEN(A4116)=3,MID(A4116,1,2),IF(LEN(A4116)=5,MID(A4116,1,3),IF(LEN(A4116)=7,MID(A4116,1,5),IF(LEN(A4116)=1,"")))))</f>
        <v>82102</v>
      </c>
      <c r="U4116">
        <f>IF(LEN(A4116)=7,0,1)</f>
        <v>0</v>
      </c>
      <c r="V4116">
        <f t="shared" si="128"/>
        <v>1</v>
      </c>
      <c r="W4116">
        <f>IF(OR(LEFT(A4116)="1", LEFT(A4116)="2",LEFT(A4116)="3"),1,0)</f>
        <v>0</v>
      </c>
      <c r="Y4116" t="str">
        <f t="shared" si="129"/>
        <v>Bagi Hasil dari Provisi Sumber Daya Hutan ( PSDH ) - LO</v>
      </c>
      <c r="AB4116" t="str">
        <f>IF(LEFT(A4116)="1","D",IF(LEFT(A4116)="2","K",IF(LEFT(A4116)="3","K",IF(LEFT(A4116)="4","K",IF(LEFT(A4116)="5","D",IF(LEFT(A4116)="6","D",IF(LEFT(A4116)="8","K",IF(LEFT(A4116)="9","D"))))))))</f>
        <v>K</v>
      </c>
      <c r="AD4116">
        <f>IF(LEFT(A4116)="4",1,IF(LEFT(A4116)="5",1,IF(LEFT(A4116)="6",1,0)))</f>
        <v>0</v>
      </c>
      <c r="AE4116">
        <f>IF(LEFT(A4116)="8",1,IF(LEFT(A4116)="9",1,0))</f>
        <v>1</v>
      </c>
      <c r="AF4116" t="str">
        <f>LEFT(A4116)</f>
        <v>8</v>
      </c>
    </row>
    <row r="4117" spans="1:32" x14ac:dyDescent="0.25">
      <c r="A4117" t="s">
        <v>7858</v>
      </c>
      <c r="B4117" t="s">
        <v>7859</v>
      </c>
      <c r="C4117" t="s">
        <v>7852</v>
      </c>
      <c r="D4117">
        <v>1</v>
      </c>
      <c r="E4117">
        <v>0</v>
      </c>
      <c r="F4117">
        <v>1</v>
      </c>
      <c r="G4117">
        <v>0</v>
      </c>
      <c r="H4117" t="s">
        <v>7859</v>
      </c>
      <c r="I4117" t="s">
        <v>10419</v>
      </c>
      <c r="J4117" t="s">
        <v>10420</v>
      </c>
      <c r="K4117" s="1">
        <v>42339</v>
      </c>
      <c r="L4117" s="1">
        <v>42339</v>
      </c>
      <c r="M4117" t="s">
        <v>10420</v>
      </c>
      <c r="N4117">
        <v>0</v>
      </c>
      <c r="O4117" t="s">
        <v>7451</v>
      </c>
      <c r="P4117">
        <v>0</v>
      </c>
      <c r="Q4117">
        <v>1</v>
      </c>
      <c r="T4117" t="str">
        <f>IF(LEN(A4117)=2,MID(A4117,1,1),IF(LEN(A4117)=3,MID(A4117,1,2),IF(LEN(A4117)=5,MID(A4117,1,3),IF(LEN(A4117)=7,MID(A4117,1,5),IF(LEN(A4117)=1,"")))))</f>
        <v>82102</v>
      </c>
      <c r="U4117">
        <f>IF(LEN(A4117)=7,0,1)</f>
        <v>0</v>
      </c>
      <c r="V4117">
        <f t="shared" si="128"/>
        <v>1</v>
      </c>
      <c r="W4117">
        <f>IF(OR(LEFT(A4117)="1", LEFT(A4117)="2",LEFT(A4117)="3"),1,0)</f>
        <v>0</v>
      </c>
      <c r="Y4117" t="str">
        <f t="shared" si="129"/>
        <v>Bagi Hasil dari Dana Reboisasi - LO</v>
      </c>
      <c r="AB4117" t="str">
        <f>IF(LEFT(A4117)="1","D",IF(LEFT(A4117)="2","K",IF(LEFT(A4117)="3","K",IF(LEFT(A4117)="4","K",IF(LEFT(A4117)="5","D",IF(LEFT(A4117)="6","D",IF(LEFT(A4117)="8","K",IF(LEFT(A4117)="9","D"))))))))</f>
        <v>K</v>
      </c>
      <c r="AD4117">
        <f>IF(LEFT(A4117)="4",1,IF(LEFT(A4117)="5",1,IF(LEFT(A4117)="6",1,0)))</f>
        <v>0</v>
      </c>
      <c r="AE4117">
        <f>IF(LEFT(A4117)="8",1,IF(LEFT(A4117)="9",1,0))</f>
        <v>1</v>
      </c>
      <c r="AF4117" t="str">
        <f>LEFT(A4117)</f>
        <v>8</v>
      </c>
    </row>
    <row r="4118" spans="1:32" x14ac:dyDescent="0.25">
      <c r="A4118" t="s">
        <v>7860</v>
      </c>
      <c r="B4118" t="s">
        <v>7861</v>
      </c>
      <c r="C4118" t="s">
        <v>7852</v>
      </c>
      <c r="D4118">
        <v>1</v>
      </c>
      <c r="E4118">
        <v>0</v>
      </c>
      <c r="F4118">
        <v>1</v>
      </c>
      <c r="G4118">
        <v>0</v>
      </c>
      <c r="H4118" t="s">
        <v>7861</v>
      </c>
      <c r="I4118" t="s">
        <v>10419</v>
      </c>
      <c r="J4118" t="s">
        <v>10420</v>
      </c>
      <c r="K4118" s="1">
        <v>42339</v>
      </c>
      <c r="L4118" s="1">
        <v>42339</v>
      </c>
      <c r="M4118" t="s">
        <v>10420</v>
      </c>
      <c r="N4118">
        <v>0</v>
      </c>
      <c r="O4118" t="s">
        <v>7451</v>
      </c>
      <c r="P4118">
        <v>0</v>
      </c>
      <c r="Q4118">
        <v>1</v>
      </c>
      <c r="T4118" t="str">
        <f>IF(LEN(A4118)=2,MID(A4118,1,1),IF(LEN(A4118)=3,MID(A4118,1,2),IF(LEN(A4118)=5,MID(A4118,1,3),IF(LEN(A4118)=7,MID(A4118,1,5),IF(LEN(A4118)=1,"")))))</f>
        <v>82102</v>
      </c>
      <c r="U4118">
        <f>IF(LEN(A4118)=7,0,1)</f>
        <v>0</v>
      </c>
      <c r="V4118">
        <f t="shared" si="128"/>
        <v>1</v>
      </c>
      <c r="W4118">
        <f>IF(OR(LEFT(A4118)="1", LEFT(A4118)="2",LEFT(A4118)="3"),1,0)</f>
        <v>0</v>
      </c>
      <c r="Y4118" t="str">
        <f t="shared" si="129"/>
        <v>Bagi Hasil dari Iuran Tetap (Land-rent) - LO</v>
      </c>
      <c r="AB4118" t="str">
        <f>IF(LEFT(A4118)="1","D",IF(LEFT(A4118)="2","K",IF(LEFT(A4118)="3","K",IF(LEFT(A4118)="4","K",IF(LEFT(A4118)="5","D",IF(LEFT(A4118)="6","D",IF(LEFT(A4118)="8","K",IF(LEFT(A4118)="9","D"))))))))</f>
        <v>K</v>
      </c>
      <c r="AD4118">
        <f>IF(LEFT(A4118)="4",1,IF(LEFT(A4118)="5",1,IF(LEFT(A4118)="6",1,0)))</f>
        <v>0</v>
      </c>
      <c r="AE4118">
        <f>IF(LEFT(A4118)="8",1,IF(LEFT(A4118)="9",1,0))</f>
        <v>1</v>
      </c>
      <c r="AF4118" t="str">
        <f>LEFT(A4118)</f>
        <v>8</v>
      </c>
    </row>
    <row r="4119" spans="1:32" x14ac:dyDescent="0.25">
      <c r="A4119" t="s">
        <v>7862</v>
      </c>
      <c r="B4119" t="s">
        <v>7863</v>
      </c>
      <c r="C4119" t="s">
        <v>7852</v>
      </c>
      <c r="D4119">
        <v>1</v>
      </c>
      <c r="E4119">
        <v>0</v>
      </c>
      <c r="F4119">
        <v>1</v>
      </c>
      <c r="G4119">
        <v>0</v>
      </c>
      <c r="H4119" t="s">
        <v>7863</v>
      </c>
      <c r="I4119" t="s">
        <v>10419</v>
      </c>
      <c r="J4119" t="s">
        <v>10420</v>
      </c>
      <c r="K4119" s="1">
        <v>42339</v>
      </c>
      <c r="L4119" s="1">
        <v>42339</v>
      </c>
      <c r="M4119" t="s">
        <v>10420</v>
      </c>
      <c r="N4119">
        <v>0</v>
      </c>
      <c r="O4119" t="s">
        <v>7451</v>
      </c>
      <c r="P4119">
        <v>0</v>
      </c>
      <c r="Q4119">
        <v>1</v>
      </c>
      <c r="T4119" t="str">
        <f>IF(LEN(A4119)=2,MID(A4119,1,1),IF(LEN(A4119)=3,MID(A4119,1,2),IF(LEN(A4119)=5,MID(A4119,1,3),IF(LEN(A4119)=7,MID(A4119,1,5),IF(LEN(A4119)=1,"")))))</f>
        <v>82102</v>
      </c>
      <c r="U4119">
        <f>IF(LEN(A4119)=7,0,1)</f>
        <v>0</v>
      </c>
      <c r="V4119">
        <f t="shared" si="128"/>
        <v>1</v>
      </c>
      <c r="W4119">
        <f>IF(OR(LEFT(A4119)="1", LEFT(A4119)="2",LEFT(A4119)="3"),1,0)</f>
        <v>0</v>
      </c>
      <c r="Y4119" t="str">
        <f t="shared" si="129"/>
        <v>Bagi Hasil dari Iuran Eksplorasi dan Iuran Eksploitasi (Royalti) - LO</v>
      </c>
      <c r="AB4119" t="str">
        <f>IF(LEFT(A4119)="1","D",IF(LEFT(A4119)="2","K",IF(LEFT(A4119)="3","K",IF(LEFT(A4119)="4","K",IF(LEFT(A4119)="5","D",IF(LEFT(A4119)="6","D",IF(LEFT(A4119)="8","K",IF(LEFT(A4119)="9","D"))))))))</f>
        <v>K</v>
      </c>
      <c r="AD4119">
        <f>IF(LEFT(A4119)="4",1,IF(LEFT(A4119)="5",1,IF(LEFT(A4119)="6",1,0)))</f>
        <v>0</v>
      </c>
      <c r="AE4119">
        <f>IF(LEFT(A4119)="8",1,IF(LEFT(A4119)="9",1,0))</f>
        <v>1</v>
      </c>
      <c r="AF4119" t="str">
        <f>LEFT(A4119)</f>
        <v>8</v>
      </c>
    </row>
    <row r="4120" spans="1:32" x14ac:dyDescent="0.25">
      <c r="A4120" t="s">
        <v>7864</v>
      </c>
      <c r="B4120" t="s">
        <v>7865</v>
      </c>
      <c r="C4120" t="s">
        <v>7852</v>
      </c>
      <c r="D4120">
        <v>1</v>
      </c>
      <c r="E4120">
        <v>0</v>
      </c>
      <c r="F4120">
        <v>1</v>
      </c>
      <c r="G4120">
        <v>0</v>
      </c>
      <c r="H4120" t="s">
        <v>7865</v>
      </c>
      <c r="I4120" t="s">
        <v>10419</v>
      </c>
      <c r="J4120" t="s">
        <v>10420</v>
      </c>
      <c r="K4120" s="1">
        <v>42339</v>
      </c>
      <c r="L4120" s="1">
        <v>42339</v>
      </c>
      <c r="M4120" t="s">
        <v>10420</v>
      </c>
      <c r="N4120">
        <v>0</v>
      </c>
      <c r="O4120" t="s">
        <v>7451</v>
      </c>
      <c r="P4120">
        <v>0</v>
      </c>
      <c r="Q4120">
        <v>1</v>
      </c>
      <c r="T4120" t="str">
        <f>IF(LEN(A4120)=2,MID(A4120,1,1),IF(LEN(A4120)=3,MID(A4120,1,2),IF(LEN(A4120)=5,MID(A4120,1,3),IF(LEN(A4120)=7,MID(A4120,1,5),IF(LEN(A4120)=1,"")))))</f>
        <v>82102</v>
      </c>
      <c r="U4120">
        <f>IF(LEN(A4120)=7,0,1)</f>
        <v>0</v>
      </c>
      <c r="V4120">
        <f t="shared" si="128"/>
        <v>1</v>
      </c>
      <c r="W4120">
        <f>IF(OR(LEFT(A4120)="1", LEFT(A4120)="2",LEFT(A4120)="3"),1,0)</f>
        <v>0</v>
      </c>
      <c r="Y4120" t="str">
        <f t="shared" si="129"/>
        <v>Bagi Hasil dari Pungutan Pengusahaan Perikanan - LO</v>
      </c>
      <c r="AB4120" t="str">
        <f>IF(LEFT(A4120)="1","D",IF(LEFT(A4120)="2","K",IF(LEFT(A4120)="3","K",IF(LEFT(A4120)="4","K",IF(LEFT(A4120)="5","D",IF(LEFT(A4120)="6","D",IF(LEFT(A4120)="8","K",IF(LEFT(A4120)="9","D"))))))))</f>
        <v>K</v>
      </c>
      <c r="AD4120">
        <f>IF(LEFT(A4120)="4",1,IF(LEFT(A4120)="5",1,IF(LEFT(A4120)="6",1,0)))</f>
        <v>0</v>
      </c>
      <c r="AE4120">
        <f>IF(LEFT(A4120)="8",1,IF(LEFT(A4120)="9",1,0))</f>
        <v>1</v>
      </c>
      <c r="AF4120" t="str">
        <f>LEFT(A4120)</f>
        <v>8</v>
      </c>
    </row>
    <row r="4121" spans="1:32" x14ac:dyDescent="0.25">
      <c r="A4121" t="s">
        <v>7866</v>
      </c>
      <c r="B4121" t="s">
        <v>7867</v>
      </c>
      <c r="C4121" t="s">
        <v>7852</v>
      </c>
      <c r="D4121">
        <v>1</v>
      </c>
      <c r="E4121">
        <v>0</v>
      </c>
      <c r="F4121">
        <v>1</v>
      </c>
      <c r="G4121">
        <v>0</v>
      </c>
      <c r="H4121" t="s">
        <v>7867</v>
      </c>
      <c r="I4121" t="s">
        <v>10419</v>
      </c>
      <c r="J4121" t="s">
        <v>10420</v>
      </c>
      <c r="K4121" s="1">
        <v>42339</v>
      </c>
      <c r="L4121" s="1">
        <v>42339</v>
      </c>
      <c r="M4121" t="s">
        <v>10420</v>
      </c>
      <c r="N4121">
        <v>0</v>
      </c>
      <c r="O4121" t="s">
        <v>7451</v>
      </c>
      <c r="P4121">
        <v>0</v>
      </c>
      <c r="Q4121">
        <v>1</v>
      </c>
      <c r="T4121" t="str">
        <f>IF(LEN(A4121)=2,MID(A4121,1,1),IF(LEN(A4121)=3,MID(A4121,1,2),IF(LEN(A4121)=5,MID(A4121,1,3),IF(LEN(A4121)=7,MID(A4121,1,5),IF(LEN(A4121)=1,"")))))</f>
        <v>82102</v>
      </c>
      <c r="U4121">
        <f>IF(LEN(A4121)=7,0,1)</f>
        <v>0</v>
      </c>
      <c r="V4121">
        <f t="shared" si="128"/>
        <v>1</v>
      </c>
      <c r="W4121">
        <f>IF(OR(LEFT(A4121)="1", LEFT(A4121)="2",LEFT(A4121)="3"),1,0)</f>
        <v>0</v>
      </c>
      <c r="Y4121" t="str">
        <f t="shared" si="129"/>
        <v>Bagi Hasil dari Pungutan Hasil Perikanan - LO</v>
      </c>
      <c r="AB4121" t="str">
        <f>IF(LEFT(A4121)="1","D",IF(LEFT(A4121)="2","K",IF(LEFT(A4121)="3","K",IF(LEFT(A4121)="4","K",IF(LEFT(A4121)="5","D",IF(LEFT(A4121)="6","D",IF(LEFT(A4121)="8","K",IF(LEFT(A4121)="9","D"))))))))</f>
        <v>K</v>
      </c>
      <c r="AD4121">
        <f>IF(LEFT(A4121)="4",1,IF(LEFT(A4121)="5",1,IF(LEFT(A4121)="6",1,0)))</f>
        <v>0</v>
      </c>
      <c r="AE4121">
        <f>IF(LEFT(A4121)="8",1,IF(LEFT(A4121)="9",1,0))</f>
        <v>1</v>
      </c>
      <c r="AF4121" t="str">
        <f>LEFT(A4121)</f>
        <v>8</v>
      </c>
    </row>
    <row r="4122" spans="1:32" x14ac:dyDescent="0.25">
      <c r="A4122" t="s">
        <v>7868</v>
      </c>
      <c r="B4122" t="s">
        <v>7869</v>
      </c>
      <c r="C4122" t="s">
        <v>7852</v>
      </c>
      <c r="D4122">
        <v>1</v>
      </c>
      <c r="E4122">
        <v>0</v>
      </c>
      <c r="F4122">
        <v>1</v>
      </c>
      <c r="G4122">
        <v>0</v>
      </c>
      <c r="H4122" t="s">
        <v>7869</v>
      </c>
      <c r="I4122" t="s">
        <v>10419</v>
      </c>
      <c r="J4122" t="s">
        <v>10420</v>
      </c>
      <c r="K4122" s="1">
        <v>42339</v>
      </c>
      <c r="L4122" s="1">
        <v>42339</v>
      </c>
      <c r="M4122" t="s">
        <v>10420</v>
      </c>
      <c r="N4122">
        <v>0</v>
      </c>
      <c r="O4122" t="s">
        <v>7451</v>
      </c>
      <c r="P4122">
        <v>0</v>
      </c>
      <c r="Q4122">
        <v>1</v>
      </c>
      <c r="T4122" t="str">
        <f>IF(LEN(A4122)=2,MID(A4122,1,1),IF(LEN(A4122)=3,MID(A4122,1,2),IF(LEN(A4122)=5,MID(A4122,1,3),IF(LEN(A4122)=7,MID(A4122,1,5),IF(LEN(A4122)=1,"")))))</f>
        <v>82102</v>
      </c>
      <c r="U4122">
        <f>IF(LEN(A4122)=7,0,1)</f>
        <v>0</v>
      </c>
      <c r="V4122">
        <f t="shared" si="128"/>
        <v>1</v>
      </c>
      <c r="W4122">
        <f>IF(OR(LEFT(A4122)="1", LEFT(A4122)="2",LEFT(A4122)="3"),1,0)</f>
        <v>0</v>
      </c>
      <c r="Y4122" t="str">
        <f t="shared" si="129"/>
        <v>Bagi Hasil dari Pertambangan Minyak Bumi - LO</v>
      </c>
      <c r="AB4122" t="str">
        <f>IF(LEFT(A4122)="1","D",IF(LEFT(A4122)="2","K",IF(LEFT(A4122)="3","K",IF(LEFT(A4122)="4","K",IF(LEFT(A4122)="5","D",IF(LEFT(A4122)="6","D",IF(LEFT(A4122)="8","K",IF(LEFT(A4122)="9","D"))))))))</f>
        <v>K</v>
      </c>
      <c r="AD4122">
        <f>IF(LEFT(A4122)="4",1,IF(LEFT(A4122)="5",1,IF(LEFT(A4122)="6",1,0)))</f>
        <v>0</v>
      </c>
      <c r="AE4122">
        <f>IF(LEFT(A4122)="8",1,IF(LEFT(A4122)="9",1,0))</f>
        <v>1</v>
      </c>
      <c r="AF4122" t="str">
        <f>LEFT(A4122)</f>
        <v>8</v>
      </c>
    </row>
    <row r="4123" spans="1:32" x14ac:dyDescent="0.25">
      <c r="A4123" t="s">
        <v>7870</v>
      </c>
      <c r="B4123" t="s">
        <v>7871</v>
      </c>
      <c r="C4123" t="s">
        <v>7852</v>
      </c>
      <c r="D4123">
        <v>1</v>
      </c>
      <c r="E4123">
        <v>0</v>
      </c>
      <c r="F4123">
        <v>1</v>
      </c>
      <c r="G4123">
        <v>0</v>
      </c>
      <c r="H4123" t="s">
        <v>7871</v>
      </c>
      <c r="I4123" t="s">
        <v>10419</v>
      </c>
      <c r="J4123" t="s">
        <v>10420</v>
      </c>
      <c r="K4123" s="1">
        <v>42339</v>
      </c>
      <c r="L4123" s="1">
        <v>42339</v>
      </c>
      <c r="M4123" t="s">
        <v>10420</v>
      </c>
      <c r="N4123">
        <v>0</v>
      </c>
      <c r="O4123" t="s">
        <v>7451</v>
      </c>
      <c r="P4123">
        <v>0</v>
      </c>
      <c r="Q4123">
        <v>1</v>
      </c>
      <c r="T4123" t="str">
        <f>IF(LEN(A4123)=2,MID(A4123,1,1),IF(LEN(A4123)=3,MID(A4123,1,2),IF(LEN(A4123)=5,MID(A4123,1,3),IF(LEN(A4123)=7,MID(A4123,1,5),IF(LEN(A4123)=1,"")))))</f>
        <v>82102</v>
      </c>
      <c r="U4123">
        <f>IF(LEN(A4123)=7,0,1)</f>
        <v>0</v>
      </c>
      <c r="V4123">
        <f t="shared" si="128"/>
        <v>1</v>
      </c>
      <c r="W4123">
        <f>IF(OR(LEFT(A4123)="1", LEFT(A4123)="2",LEFT(A4123)="3"),1,0)</f>
        <v>0</v>
      </c>
      <c r="Y4123" t="str">
        <f t="shared" si="129"/>
        <v>Bagi Hasil dari Pertambangan Gas Bumi - LO</v>
      </c>
      <c r="AB4123" t="str">
        <f>IF(LEFT(A4123)="1","D",IF(LEFT(A4123)="2","K",IF(LEFT(A4123)="3","K",IF(LEFT(A4123)="4","K",IF(LEFT(A4123)="5","D",IF(LEFT(A4123)="6","D",IF(LEFT(A4123)="8","K",IF(LEFT(A4123)="9","D"))))))))</f>
        <v>K</v>
      </c>
      <c r="AD4123">
        <f>IF(LEFT(A4123)="4",1,IF(LEFT(A4123)="5",1,IF(LEFT(A4123)="6",1,0)))</f>
        <v>0</v>
      </c>
      <c r="AE4123">
        <f>IF(LEFT(A4123)="8",1,IF(LEFT(A4123)="9",1,0))</f>
        <v>1</v>
      </c>
      <c r="AF4123" t="str">
        <f>LEFT(A4123)</f>
        <v>8</v>
      </c>
    </row>
    <row r="4124" spans="1:32" x14ac:dyDescent="0.25">
      <c r="A4124" t="s">
        <v>7872</v>
      </c>
      <c r="B4124" t="s">
        <v>7873</v>
      </c>
      <c r="C4124" t="s">
        <v>7852</v>
      </c>
      <c r="D4124">
        <v>1</v>
      </c>
      <c r="E4124">
        <v>0</v>
      </c>
      <c r="F4124">
        <v>1</v>
      </c>
      <c r="G4124">
        <v>0</v>
      </c>
      <c r="H4124" t="s">
        <v>7873</v>
      </c>
      <c r="I4124" t="s">
        <v>10419</v>
      </c>
      <c r="J4124" t="s">
        <v>10420</v>
      </c>
      <c r="K4124" s="1">
        <v>42339</v>
      </c>
      <c r="L4124" s="1">
        <v>42339</v>
      </c>
      <c r="M4124" t="s">
        <v>10420</v>
      </c>
      <c r="N4124">
        <v>0</v>
      </c>
      <c r="O4124" t="s">
        <v>7451</v>
      </c>
      <c r="P4124">
        <v>0</v>
      </c>
      <c r="Q4124">
        <v>1</v>
      </c>
      <c r="T4124" t="str">
        <f>IF(LEN(A4124)=2,MID(A4124,1,1),IF(LEN(A4124)=3,MID(A4124,1,2),IF(LEN(A4124)=5,MID(A4124,1,3),IF(LEN(A4124)=7,MID(A4124,1,5),IF(LEN(A4124)=1,"")))))</f>
        <v>82102</v>
      </c>
      <c r="U4124">
        <f>IF(LEN(A4124)=7,0,1)</f>
        <v>0</v>
      </c>
      <c r="V4124">
        <f t="shared" si="128"/>
        <v>1</v>
      </c>
      <c r="W4124">
        <f>IF(OR(LEFT(A4124)="1", LEFT(A4124)="2",LEFT(A4124)="3"),1,0)</f>
        <v>0</v>
      </c>
      <c r="Y4124" t="str">
        <f t="shared" si="129"/>
        <v>Bagi Hasil dari Pertambangan Panas Bumi - LO</v>
      </c>
      <c r="AB4124" t="str">
        <f>IF(LEFT(A4124)="1","D",IF(LEFT(A4124)="2","K",IF(LEFT(A4124)="3","K",IF(LEFT(A4124)="4","K",IF(LEFT(A4124)="5","D",IF(LEFT(A4124)="6","D",IF(LEFT(A4124)="8","K",IF(LEFT(A4124)="9","D"))))))))</f>
        <v>K</v>
      </c>
      <c r="AD4124">
        <f>IF(LEFT(A4124)="4",1,IF(LEFT(A4124)="5",1,IF(LEFT(A4124)="6",1,0)))</f>
        <v>0</v>
      </c>
      <c r="AE4124">
        <f>IF(LEFT(A4124)="8",1,IF(LEFT(A4124)="9",1,0))</f>
        <v>1</v>
      </c>
      <c r="AF4124" t="str">
        <f>LEFT(A4124)</f>
        <v>8</v>
      </c>
    </row>
    <row r="4125" spans="1:32" x14ac:dyDescent="0.25">
      <c r="A4125" t="s">
        <v>7874</v>
      </c>
      <c r="B4125" t="s">
        <v>7875</v>
      </c>
      <c r="C4125" t="s">
        <v>7852</v>
      </c>
      <c r="D4125">
        <v>1</v>
      </c>
      <c r="E4125">
        <v>0</v>
      </c>
      <c r="F4125">
        <v>1</v>
      </c>
      <c r="G4125">
        <v>0</v>
      </c>
      <c r="H4125" t="s">
        <v>7875</v>
      </c>
      <c r="I4125" t="s">
        <v>10419</v>
      </c>
      <c r="J4125" t="s">
        <v>10420</v>
      </c>
      <c r="K4125" s="1">
        <v>42339</v>
      </c>
      <c r="L4125" s="1">
        <v>42339</v>
      </c>
      <c r="M4125" t="s">
        <v>10420</v>
      </c>
      <c r="N4125">
        <v>0</v>
      </c>
      <c r="O4125" t="s">
        <v>7451</v>
      </c>
      <c r="P4125">
        <v>0</v>
      </c>
      <c r="Q4125">
        <v>1</v>
      </c>
      <c r="T4125" t="str">
        <f>IF(LEN(A4125)=2,MID(A4125,1,1),IF(LEN(A4125)=3,MID(A4125,1,2),IF(LEN(A4125)=5,MID(A4125,1,3),IF(LEN(A4125)=7,MID(A4125,1,5),IF(LEN(A4125)=1,"")))))</f>
        <v>82102</v>
      </c>
      <c r="U4125">
        <f>IF(LEN(A4125)=7,0,1)</f>
        <v>0</v>
      </c>
      <c r="V4125">
        <f t="shared" si="128"/>
        <v>1</v>
      </c>
      <c r="W4125">
        <f>IF(OR(LEFT(A4125)="1", LEFT(A4125)="2",LEFT(A4125)="3"),1,0)</f>
        <v>0</v>
      </c>
      <c r="Y4125" t="str">
        <f t="shared" si="129"/>
        <v>Bagi Hasil dari Pertambangan Umum - LO</v>
      </c>
      <c r="AB4125" t="str">
        <f>IF(LEFT(A4125)="1","D",IF(LEFT(A4125)="2","K",IF(LEFT(A4125)="3","K",IF(LEFT(A4125)="4","K",IF(LEFT(A4125)="5","D",IF(LEFT(A4125)="6","D",IF(LEFT(A4125)="8","K",IF(LEFT(A4125)="9","D"))))))))</f>
        <v>K</v>
      </c>
      <c r="AD4125">
        <f>IF(LEFT(A4125)="4",1,IF(LEFT(A4125)="5",1,IF(LEFT(A4125)="6",1,0)))</f>
        <v>0</v>
      </c>
      <c r="AE4125">
        <f>IF(LEFT(A4125)="8",1,IF(LEFT(A4125)="9",1,0))</f>
        <v>1</v>
      </c>
      <c r="AF4125" t="str">
        <f>LEFT(A4125)</f>
        <v>8</v>
      </c>
    </row>
    <row r="4126" spans="1:32" x14ac:dyDescent="0.25">
      <c r="A4126" t="s">
        <v>7876</v>
      </c>
      <c r="B4126" t="s">
        <v>7877</v>
      </c>
      <c r="C4126" t="s">
        <v>7852</v>
      </c>
      <c r="D4126">
        <v>1</v>
      </c>
      <c r="E4126">
        <v>0</v>
      </c>
      <c r="F4126">
        <v>1</v>
      </c>
      <c r="G4126">
        <v>0</v>
      </c>
      <c r="H4126" t="s">
        <v>7877</v>
      </c>
      <c r="I4126" t="s">
        <v>10419</v>
      </c>
      <c r="J4126" t="s">
        <v>10420</v>
      </c>
      <c r="K4126" s="1">
        <v>42339</v>
      </c>
      <c r="L4126" s="1">
        <v>42339</v>
      </c>
      <c r="M4126" t="s">
        <v>10420</v>
      </c>
      <c r="N4126">
        <v>0</v>
      </c>
      <c r="O4126" t="s">
        <v>7451</v>
      </c>
      <c r="P4126">
        <v>0</v>
      </c>
      <c r="Q4126">
        <v>1</v>
      </c>
      <c r="T4126" t="str">
        <f>IF(LEN(A4126)=2,MID(A4126,1,1),IF(LEN(A4126)=3,MID(A4126,1,2),IF(LEN(A4126)=5,MID(A4126,1,3),IF(LEN(A4126)=7,MID(A4126,1,5),IF(LEN(A4126)=1,"")))))</f>
        <v>82102</v>
      </c>
      <c r="U4126">
        <f>IF(LEN(A4126)=7,0,1)</f>
        <v>0</v>
      </c>
      <c r="V4126">
        <f t="shared" si="128"/>
        <v>1</v>
      </c>
      <c r="W4126">
        <f>IF(OR(LEFT(A4126)="1", LEFT(A4126)="2",LEFT(A4126)="3"),1,0)</f>
        <v>0</v>
      </c>
      <c r="Y4126" t="str">
        <f t="shared" si="129"/>
        <v>Pemberian Hak Atas Tanah Negara - LO</v>
      </c>
      <c r="AB4126" t="str">
        <f>IF(LEFT(A4126)="1","D",IF(LEFT(A4126)="2","K",IF(LEFT(A4126)="3","K",IF(LEFT(A4126)="4","K",IF(LEFT(A4126)="5","D",IF(LEFT(A4126)="6","D",IF(LEFT(A4126)="8","K",IF(LEFT(A4126)="9","D"))))))))</f>
        <v>K</v>
      </c>
      <c r="AD4126">
        <f>IF(LEFT(A4126)="4",1,IF(LEFT(A4126)="5",1,IF(LEFT(A4126)="6",1,0)))</f>
        <v>0</v>
      </c>
      <c r="AE4126">
        <f>IF(LEFT(A4126)="8",1,IF(LEFT(A4126)="9",1,0))</f>
        <v>1</v>
      </c>
      <c r="AF4126" t="str">
        <f>LEFT(A4126)</f>
        <v>8</v>
      </c>
    </row>
    <row r="4127" spans="1:32" x14ac:dyDescent="0.25">
      <c r="A4127" t="s">
        <v>7878</v>
      </c>
      <c r="B4127" t="s">
        <v>7879</v>
      </c>
      <c r="C4127" t="s">
        <v>7842</v>
      </c>
      <c r="D4127">
        <v>1</v>
      </c>
      <c r="E4127">
        <v>1</v>
      </c>
      <c r="F4127">
        <v>1</v>
      </c>
      <c r="G4127">
        <v>0</v>
      </c>
      <c r="H4127" t="s">
        <v>7879</v>
      </c>
      <c r="I4127" t="s">
        <v>10419</v>
      </c>
      <c r="J4127" t="s">
        <v>10420</v>
      </c>
      <c r="K4127" s="1">
        <v>42339</v>
      </c>
      <c r="L4127" s="1">
        <v>42339</v>
      </c>
      <c r="M4127" t="s">
        <v>10420</v>
      </c>
      <c r="N4127">
        <v>0</v>
      </c>
      <c r="O4127" t="s">
        <v>7451</v>
      </c>
      <c r="P4127">
        <v>0</v>
      </c>
      <c r="Q4127">
        <v>1</v>
      </c>
      <c r="T4127" t="str">
        <f>IF(LEN(A4127)=2,MID(A4127,1,1),IF(LEN(A4127)=3,MID(A4127,1,2),IF(LEN(A4127)=5,MID(A4127,1,3),IF(LEN(A4127)=7,MID(A4127,1,5),IF(LEN(A4127)=1,"")))))</f>
        <v>821</v>
      </c>
      <c r="U4127">
        <f>IF(LEN(A4127)=7,0,1)</f>
        <v>1</v>
      </c>
      <c r="V4127">
        <f t="shared" si="128"/>
        <v>1</v>
      </c>
      <c r="W4127">
        <f>IF(OR(LEFT(A4127)="1", LEFT(A4127)="2",LEFT(A4127)="3"),1,0)</f>
        <v>0</v>
      </c>
      <c r="Y4127" t="str">
        <f t="shared" si="129"/>
        <v>Bagi Hasil Cukai Hasil Tembakau - LO</v>
      </c>
      <c r="AB4127" t="str">
        <f>IF(LEFT(A4127)="1","D",IF(LEFT(A4127)="2","K",IF(LEFT(A4127)="3","K",IF(LEFT(A4127)="4","K",IF(LEFT(A4127)="5","D",IF(LEFT(A4127)="6","D",IF(LEFT(A4127)="8","K",IF(LEFT(A4127)="9","D"))))))))</f>
        <v>K</v>
      </c>
      <c r="AD4127">
        <f>IF(LEFT(A4127)="4",1,IF(LEFT(A4127)="5",1,IF(LEFT(A4127)="6",1,0)))</f>
        <v>0</v>
      </c>
      <c r="AE4127">
        <f>IF(LEFT(A4127)="8",1,IF(LEFT(A4127)="9",1,0))</f>
        <v>1</v>
      </c>
      <c r="AF4127" t="str">
        <f>LEFT(A4127)</f>
        <v>8</v>
      </c>
    </row>
    <row r="4128" spans="1:32" x14ac:dyDescent="0.25">
      <c r="A4128" t="s">
        <v>7880</v>
      </c>
      <c r="B4128" t="s">
        <v>7879</v>
      </c>
      <c r="C4128" t="s">
        <v>7878</v>
      </c>
      <c r="D4128">
        <v>1</v>
      </c>
      <c r="E4128">
        <v>0</v>
      </c>
      <c r="F4128">
        <v>1</v>
      </c>
      <c r="G4128">
        <v>0</v>
      </c>
      <c r="H4128" t="s">
        <v>7879</v>
      </c>
      <c r="I4128" t="s">
        <v>10419</v>
      </c>
      <c r="J4128" t="s">
        <v>10420</v>
      </c>
      <c r="K4128" s="1">
        <v>42339</v>
      </c>
      <c r="L4128" s="1">
        <v>42339</v>
      </c>
      <c r="M4128" t="s">
        <v>10420</v>
      </c>
      <c r="N4128">
        <v>0</v>
      </c>
      <c r="O4128" t="s">
        <v>7451</v>
      </c>
      <c r="P4128">
        <v>0</v>
      </c>
      <c r="Q4128">
        <v>1</v>
      </c>
      <c r="T4128" t="str">
        <f>IF(LEN(A4128)=2,MID(A4128,1,1),IF(LEN(A4128)=3,MID(A4128,1,2),IF(LEN(A4128)=5,MID(A4128,1,3),IF(LEN(A4128)=7,MID(A4128,1,5),IF(LEN(A4128)=1,"")))))</f>
        <v>82103</v>
      </c>
      <c r="U4128">
        <f>IF(LEN(A4128)=7,0,1)</f>
        <v>0</v>
      </c>
      <c r="V4128">
        <f t="shared" si="128"/>
        <v>1</v>
      </c>
      <c r="W4128">
        <f>IF(OR(LEFT(A4128)="1", LEFT(A4128)="2",LEFT(A4128)="3"),1,0)</f>
        <v>0</v>
      </c>
      <c r="Y4128" t="str">
        <f t="shared" si="129"/>
        <v>Bagi Hasil Cukai Hasil Tembakau - LO</v>
      </c>
      <c r="AB4128" t="str">
        <f>IF(LEFT(A4128)="1","D",IF(LEFT(A4128)="2","K",IF(LEFT(A4128)="3","K",IF(LEFT(A4128)="4","K",IF(LEFT(A4128)="5","D",IF(LEFT(A4128)="6","D",IF(LEFT(A4128)="8","K",IF(LEFT(A4128)="9","D"))))))))</f>
        <v>K</v>
      </c>
      <c r="AD4128">
        <f>IF(LEFT(A4128)="4",1,IF(LEFT(A4128)="5",1,IF(LEFT(A4128)="6",1,0)))</f>
        <v>0</v>
      </c>
      <c r="AE4128">
        <f>IF(LEFT(A4128)="8",1,IF(LEFT(A4128)="9",1,0))</f>
        <v>1</v>
      </c>
      <c r="AF4128" t="str">
        <f>LEFT(A4128)</f>
        <v>8</v>
      </c>
    </row>
    <row r="4129" spans="1:32" x14ac:dyDescent="0.25">
      <c r="A4129" t="s">
        <v>7881</v>
      </c>
      <c r="B4129" t="s">
        <v>7882</v>
      </c>
      <c r="C4129" t="s">
        <v>7840</v>
      </c>
      <c r="D4129">
        <v>1</v>
      </c>
      <c r="E4129">
        <v>1</v>
      </c>
      <c r="F4129">
        <v>1</v>
      </c>
      <c r="G4129">
        <v>0</v>
      </c>
      <c r="H4129" t="s">
        <v>7882</v>
      </c>
      <c r="I4129" t="s">
        <v>10419</v>
      </c>
      <c r="J4129" t="s">
        <v>10420</v>
      </c>
      <c r="K4129" s="1">
        <v>42339</v>
      </c>
      <c r="L4129" s="1">
        <v>42339</v>
      </c>
      <c r="M4129" t="s">
        <v>10420</v>
      </c>
      <c r="N4129">
        <v>0</v>
      </c>
      <c r="O4129" t="s">
        <v>7451</v>
      </c>
      <c r="P4129">
        <v>0</v>
      </c>
      <c r="Q4129">
        <v>1</v>
      </c>
      <c r="T4129" t="str">
        <f>IF(LEN(A4129)=2,MID(A4129,1,1),IF(LEN(A4129)=3,MID(A4129,1,2),IF(LEN(A4129)=5,MID(A4129,1,3),IF(LEN(A4129)=7,MID(A4129,1,5),IF(LEN(A4129)=1,"")))))</f>
        <v>82</v>
      </c>
      <c r="U4129">
        <f>IF(LEN(A4129)=7,0,1)</f>
        <v>1</v>
      </c>
      <c r="V4129">
        <f t="shared" si="128"/>
        <v>1</v>
      </c>
      <c r="W4129">
        <f>IF(OR(LEFT(A4129)="1", LEFT(A4129)="2",LEFT(A4129)="3"),1,0)</f>
        <v>0</v>
      </c>
      <c r="Y4129" t="str">
        <f t="shared" si="129"/>
        <v>DANA ALOKASI UMUM - LO</v>
      </c>
      <c r="AB4129" t="str">
        <f>IF(LEFT(A4129)="1","D",IF(LEFT(A4129)="2","K",IF(LEFT(A4129)="3","K",IF(LEFT(A4129)="4","K",IF(LEFT(A4129)="5","D",IF(LEFT(A4129)="6","D",IF(LEFT(A4129)="8","K",IF(LEFT(A4129)="9","D"))))))))</f>
        <v>K</v>
      </c>
      <c r="AD4129">
        <f>IF(LEFT(A4129)="4",1,IF(LEFT(A4129)="5",1,IF(LEFT(A4129)="6",1,0)))</f>
        <v>0</v>
      </c>
      <c r="AE4129">
        <f>IF(LEFT(A4129)="8",1,IF(LEFT(A4129)="9",1,0))</f>
        <v>1</v>
      </c>
      <c r="AF4129" t="str">
        <f>LEFT(A4129)</f>
        <v>8</v>
      </c>
    </row>
    <row r="4130" spans="1:32" x14ac:dyDescent="0.25">
      <c r="A4130" t="s">
        <v>7883</v>
      </c>
      <c r="B4130" t="s">
        <v>7884</v>
      </c>
      <c r="C4130" t="s">
        <v>7881</v>
      </c>
      <c r="D4130">
        <v>1</v>
      </c>
      <c r="E4130">
        <v>1</v>
      </c>
      <c r="F4130">
        <v>1</v>
      </c>
      <c r="G4130">
        <v>0</v>
      </c>
      <c r="H4130" t="s">
        <v>7884</v>
      </c>
      <c r="I4130" t="s">
        <v>10419</v>
      </c>
      <c r="J4130" t="s">
        <v>10420</v>
      </c>
      <c r="K4130" s="1">
        <v>42339</v>
      </c>
      <c r="L4130" s="1">
        <v>42339</v>
      </c>
      <c r="M4130" t="s">
        <v>10420</v>
      </c>
      <c r="N4130">
        <v>0</v>
      </c>
      <c r="O4130" t="s">
        <v>7451</v>
      </c>
      <c r="P4130">
        <v>0</v>
      </c>
      <c r="Q4130">
        <v>1</v>
      </c>
      <c r="T4130" t="str">
        <f>IF(LEN(A4130)=2,MID(A4130,1,1),IF(LEN(A4130)=3,MID(A4130,1,2),IF(LEN(A4130)=5,MID(A4130,1,3),IF(LEN(A4130)=7,MID(A4130,1,5),IF(LEN(A4130)=1,"")))))</f>
        <v>822</v>
      </c>
      <c r="U4130">
        <f>IF(LEN(A4130)=7,0,1)</f>
        <v>1</v>
      </c>
      <c r="V4130">
        <f t="shared" si="128"/>
        <v>1</v>
      </c>
      <c r="W4130">
        <f>IF(OR(LEFT(A4130)="1", LEFT(A4130)="2",LEFT(A4130)="3"),1,0)</f>
        <v>0</v>
      </c>
      <c r="Y4130" t="str">
        <f t="shared" si="129"/>
        <v>Dana Alokasi Umum - LO</v>
      </c>
      <c r="AB4130" t="str">
        <f>IF(LEFT(A4130)="1","D",IF(LEFT(A4130)="2","K",IF(LEFT(A4130)="3","K",IF(LEFT(A4130)="4","K",IF(LEFT(A4130)="5","D",IF(LEFT(A4130)="6","D",IF(LEFT(A4130)="8","K",IF(LEFT(A4130)="9","D"))))))))</f>
        <v>K</v>
      </c>
      <c r="AD4130">
        <f>IF(LEFT(A4130)="4",1,IF(LEFT(A4130)="5",1,IF(LEFT(A4130)="6",1,0)))</f>
        <v>0</v>
      </c>
      <c r="AE4130">
        <f>IF(LEFT(A4130)="8",1,IF(LEFT(A4130)="9",1,0))</f>
        <v>1</v>
      </c>
      <c r="AF4130" t="str">
        <f>LEFT(A4130)</f>
        <v>8</v>
      </c>
    </row>
    <row r="4131" spans="1:32" x14ac:dyDescent="0.25">
      <c r="A4131" t="s">
        <v>7885</v>
      </c>
      <c r="B4131" t="s">
        <v>7884</v>
      </c>
      <c r="C4131" t="s">
        <v>7883</v>
      </c>
      <c r="D4131">
        <v>1</v>
      </c>
      <c r="E4131">
        <v>0</v>
      </c>
      <c r="F4131">
        <v>1</v>
      </c>
      <c r="G4131">
        <v>0</v>
      </c>
      <c r="H4131" t="s">
        <v>7884</v>
      </c>
      <c r="I4131" t="s">
        <v>10419</v>
      </c>
      <c r="J4131" t="s">
        <v>10420</v>
      </c>
      <c r="K4131" s="1">
        <v>42339</v>
      </c>
      <c r="L4131" s="1">
        <v>42339</v>
      </c>
      <c r="M4131" t="s">
        <v>10420</v>
      </c>
      <c r="N4131">
        <v>0</v>
      </c>
      <c r="O4131" t="s">
        <v>7451</v>
      </c>
      <c r="P4131">
        <v>0</v>
      </c>
      <c r="Q4131">
        <v>1</v>
      </c>
      <c r="T4131" t="str">
        <f>IF(LEN(A4131)=2,MID(A4131,1,1),IF(LEN(A4131)=3,MID(A4131,1,2),IF(LEN(A4131)=5,MID(A4131,1,3),IF(LEN(A4131)=7,MID(A4131,1,5),IF(LEN(A4131)=1,"")))))</f>
        <v>82201</v>
      </c>
      <c r="U4131">
        <f>IF(LEN(A4131)=7,0,1)</f>
        <v>0</v>
      </c>
      <c r="V4131">
        <f t="shared" si="128"/>
        <v>1</v>
      </c>
      <c r="W4131">
        <f>IF(OR(LEFT(A4131)="1", LEFT(A4131)="2",LEFT(A4131)="3"),1,0)</f>
        <v>0</v>
      </c>
      <c r="Y4131" t="str">
        <f t="shared" si="129"/>
        <v>Dana Alokasi Umum - LO</v>
      </c>
      <c r="AB4131" t="str">
        <f>IF(LEFT(A4131)="1","D",IF(LEFT(A4131)="2","K",IF(LEFT(A4131)="3","K",IF(LEFT(A4131)="4","K",IF(LEFT(A4131)="5","D",IF(LEFT(A4131)="6","D",IF(LEFT(A4131)="8","K",IF(LEFT(A4131)="9","D"))))))))</f>
        <v>K</v>
      </c>
      <c r="AD4131">
        <f>IF(LEFT(A4131)="4",1,IF(LEFT(A4131)="5",1,IF(LEFT(A4131)="6",1,0)))</f>
        <v>0</v>
      </c>
      <c r="AE4131">
        <f>IF(LEFT(A4131)="8",1,IF(LEFT(A4131)="9",1,0))</f>
        <v>1</v>
      </c>
      <c r="AF4131" t="str">
        <f>LEFT(A4131)</f>
        <v>8</v>
      </c>
    </row>
    <row r="4132" spans="1:32" x14ac:dyDescent="0.25">
      <c r="A4132" t="s">
        <v>7886</v>
      </c>
      <c r="B4132" t="s">
        <v>7887</v>
      </c>
      <c r="C4132" t="s">
        <v>7840</v>
      </c>
      <c r="D4132">
        <v>1</v>
      </c>
      <c r="E4132">
        <v>1</v>
      </c>
      <c r="F4132">
        <v>1</v>
      </c>
      <c r="G4132">
        <v>0</v>
      </c>
      <c r="H4132" t="s">
        <v>7887</v>
      </c>
      <c r="I4132" t="s">
        <v>10419</v>
      </c>
      <c r="J4132" t="s">
        <v>10420</v>
      </c>
      <c r="K4132" s="1">
        <v>42339</v>
      </c>
      <c r="L4132" s="1">
        <v>42339</v>
      </c>
      <c r="M4132" t="s">
        <v>10420</v>
      </c>
      <c r="N4132">
        <v>0</v>
      </c>
      <c r="O4132" t="s">
        <v>7451</v>
      </c>
      <c r="P4132">
        <v>0</v>
      </c>
      <c r="Q4132">
        <v>1</v>
      </c>
      <c r="T4132" t="str">
        <f>IF(LEN(A4132)=2,MID(A4132,1,1),IF(LEN(A4132)=3,MID(A4132,1,2),IF(LEN(A4132)=5,MID(A4132,1,3),IF(LEN(A4132)=7,MID(A4132,1,5),IF(LEN(A4132)=1,"")))))</f>
        <v>82</v>
      </c>
      <c r="U4132">
        <f>IF(LEN(A4132)=7,0,1)</f>
        <v>1</v>
      </c>
      <c r="V4132">
        <f t="shared" si="128"/>
        <v>1</v>
      </c>
      <c r="W4132">
        <f>IF(OR(LEFT(A4132)="1", LEFT(A4132)="2",LEFT(A4132)="3"),1,0)</f>
        <v>0</v>
      </c>
      <c r="Y4132" t="str">
        <f t="shared" si="129"/>
        <v>DANA ALOKASI KHUSUS - LO</v>
      </c>
      <c r="AB4132" t="str">
        <f>IF(LEFT(A4132)="1","D",IF(LEFT(A4132)="2","K",IF(LEFT(A4132)="3","K",IF(LEFT(A4132)="4","K",IF(LEFT(A4132)="5","D",IF(LEFT(A4132)="6","D",IF(LEFT(A4132)="8","K",IF(LEFT(A4132)="9","D"))))))))</f>
        <v>K</v>
      </c>
      <c r="AD4132">
        <f>IF(LEFT(A4132)="4",1,IF(LEFT(A4132)="5",1,IF(LEFT(A4132)="6",1,0)))</f>
        <v>0</v>
      </c>
      <c r="AE4132">
        <f>IF(LEFT(A4132)="8",1,IF(LEFT(A4132)="9",1,0))</f>
        <v>1</v>
      </c>
      <c r="AF4132" t="str">
        <f>LEFT(A4132)</f>
        <v>8</v>
      </c>
    </row>
    <row r="4133" spans="1:32" x14ac:dyDescent="0.25">
      <c r="A4133" t="s">
        <v>7888</v>
      </c>
      <c r="B4133" t="s">
        <v>7889</v>
      </c>
      <c r="C4133" t="s">
        <v>7886</v>
      </c>
      <c r="D4133">
        <v>1</v>
      </c>
      <c r="E4133">
        <v>1</v>
      </c>
      <c r="F4133">
        <v>1</v>
      </c>
      <c r="G4133">
        <v>0</v>
      </c>
      <c r="H4133" t="s">
        <v>7889</v>
      </c>
      <c r="I4133" t="s">
        <v>10419</v>
      </c>
      <c r="J4133" t="s">
        <v>10420</v>
      </c>
      <c r="K4133" s="1">
        <v>42339</v>
      </c>
      <c r="L4133" s="1">
        <v>42339</v>
      </c>
      <c r="M4133" t="s">
        <v>10420</v>
      </c>
      <c r="N4133">
        <v>0</v>
      </c>
      <c r="O4133" t="s">
        <v>7451</v>
      </c>
      <c r="P4133">
        <v>0</v>
      </c>
      <c r="Q4133">
        <v>1</v>
      </c>
      <c r="T4133" t="str">
        <f>IF(LEN(A4133)=2,MID(A4133,1,1),IF(LEN(A4133)=3,MID(A4133,1,2),IF(LEN(A4133)=5,MID(A4133,1,3),IF(LEN(A4133)=7,MID(A4133,1,5),IF(LEN(A4133)=1,"")))))</f>
        <v>823</v>
      </c>
      <c r="U4133">
        <f>IF(LEN(A4133)=7,0,1)</f>
        <v>1</v>
      </c>
      <c r="V4133">
        <f t="shared" si="128"/>
        <v>1</v>
      </c>
      <c r="W4133">
        <f>IF(OR(LEFT(A4133)="1", LEFT(A4133)="2",LEFT(A4133)="3"),1,0)</f>
        <v>0</v>
      </c>
      <c r="Y4133" t="str">
        <f t="shared" si="129"/>
        <v>Dana Alokasi Khusus - LO</v>
      </c>
      <c r="AB4133" t="str">
        <f>IF(LEFT(A4133)="1","D",IF(LEFT(A4133)="2","K",IF(LEFT(A4133)="3","K",IF(LEFT(A4133)="4","K",IF(LEFT(A4133)="5","D",IF(LEFT(A4133)="6","D",IF(LEFT(A4133)="8","K",IF(LEFT(A4133)="9","D"))))))))</f>
        <v>K</v>
      </c>
      <c r="AD4133">
        <f>IF(LEFT(A4133)="4",1,IF(LEFT(A4133)="5",1,IF(LEFT(A4133)="6",1,0)))</f>
        <v>0</v>
      </c>
      <c r="AE4133">
        <f>IF(LEFT(A4133)="8",1,IF(LEFT(A4133)="9",1,0))</f>
        <v>1</v>
      </c>
      <c r="AF4133" t="str">
        <f>LEFT(A4133)</f>
        <v>8</v>
      </c>
    </row>
    <row r="4134" spans="1:32" x14ac:dyDescent="0.25">
      <c r="A4134" t="s">
        <v>7890</v>
      </c>
      <c r="B4134" t="s">
        <v>7889</v>
      </c>
      <c r="C4134" t="s">
        <v>7888</v>
      </c>
      <c r="D4134">
        <v>1</v>
      </c>
      <c r="E4134">
        <v>0</v>
      </c>
      <c r="F4134">
        <v>1</v>
      </c>
      <c r="G4134">
        <v>0</v>
      </c>
      <c r="H4134" t="s">
        <v>7889</v>
      </c>
      <c r="I4134" t="s">
        <v>10419</v>
      </c>
      <c r="J4134" t="s">
        <v>10420</v>
      </c>
      <c r="K4134" s="1">
        <v>42339</v>
      </c>
      <c r="L4134" s="1">
        <v>42339</v>
      </c>
      <c r="M4134" t="s">
        <v>10420</v>
      </c>
      <c r="N4134">
        <v>0</v>
      </c>
      <c r="O4134" t="s">
        <v>7451</v>
      </c>
      <c r="P4134">
        <v>0</v>
      </c>
      <c r="Q4134">
        <v>1</v>
      </c>
      <c r="T4134" t="str">
        <f>IF(LEN(A4134)=2,MID(A4134,1,1),IF(LEN(A4134)=3,MID(A4134,1,2),IF(LEN(A4134)=5,MID(A4134,1,3),IF(LEN(A4134)=7,MID(A4134,1,5),IF(LEN(A4134)=1,"")))))</f>
        <v>82301</v>
      </c>
      <c r="U4134">
        <f>IF(LEN(A4134)=7,0,1)</f>
        <v>0</v>
      </c>
      <c r="V4134">
        <f t="shared" si="128"/>
        <v>1</v>
      </c>
      <c r="W4134">
        <f>IF(OR(LEFT(A4134)="1", LEFT(A4134)="2",LEFT(A4134)="3"),1,0)</f>
        <v>0</v>
      </c>
      <c r="Y4134" t="str">
        <f t="shared" si="129"/>
        <v>Dana Alokasi Khusus - LO</v>
      </c>
      <c r="AB4134" t="str">
        <f>IF(LEFT(A4134)="1","D",IF(LEFT(A4134)="2","K",IF(LEFT(A4134)="3","K",IF(LEFT(A4134)="4","K",IF(LEFT(A4134)="5","D",IF(LEFT(A4134)="6","D",IF(LEFT(A4134)="8","K",IF(LEFT(A4134)="9","D"))))))))</f>
        <v>K</v>
      </c>
      <c r="AD4134">
        <f>IF(LEFT(A4134)="4",1,IF(LEFT(A4134)="5",1,IF(LEFT(A4134)="6",1,0)))</f>
        <v>0</v>
      </c>
      <c r="AE4134">
        <f>IF(LEFT(A4134)="8",1,IF(LEFT(A4134)="9",1,0))</f>
        <v>1</v>
      </c>
      <c r="AF4134" t="str">
        <f>LEFT(A4134)</f>
        <v>8</v>
      </c>
    </row>
    <row r="4135" spans="1:32" x14ac:dyDescent="0.25">
      <c r="A4135" t="s">
        <v>7891</v>
      </c>
      <c r="B4135" t="s">
        <v>7892</v>
      </c>
      <c r="C4135" t="s">
        <v>7451</v>
      </c>
      <c r="D4135">
        <v>1</v>
      </c>
      <c r="E4135">
        <v>1</v>
      </c>
      <c r="F4135">
        <v>1</v>
      </c>
      <c r="G4135">
        <v>0</v>
      </c>
      <c r="H4135" t="s">
        <v>7892</v>
      </c>
      <c r="I4135" t="s">
        <v>10419</v>
      </c>
      <c r="J4135" t="s">
        <v>10420</v>
      </c>
      <c r="K4135" s="1">
        <v>42339</v>
      </c>
      <c r="L4135" s="1">
        <v>42339</v>
      </c>
      <c r="M4135" t="s">
        <v>10420</v>
      </c>
      <c r="N4135">
        <v>0</v>
      </c>
      <c r="O4135" t="s">
        <v>7451</v>
      </c>
      <c r="P4135">
        <v>0</v>
      </c>
      <c r="Q4135">
        <v>1</v>
      </c>
      <c r="T4135" t="str">
        <f>IF(LEN(A4135)=2,MID(A4135,1,1),IF(LEN(A4135)=3,MID(A4135,1,2),IF(LEN(A4135)=5,MID(A4135,1,3),IF(LEN(A4135)=7,MID(A4135,1,5),IF(LEN(A4135)=1,"")))))</f>
        <v>8</v>
      </c>
      <c r="U4135">
        <f>IF(LEN(A4135)=7,0,1)</f>
        <v>1</v>
      </c>
      <c r="V4135">
        <f t="shared" si="128"/>
        <v>1</v>
      </c>
      <c r="W4135">
        <f>IF(OR(LEFT(A4135)="1", LEFT(A4135)="2",LEFT(A4135)="3"),1,0)</f>
        <v>0</v>
      </c>
      <c r="Y4135" t="str">
        <f t="shared" si="129"/>
        <v>LAIN-LAIN PENDAPATAN DAERAH YANG SAH - LO</v>
      </c>
      <c r="AB4135" t="str">
        <f>IF(LEFT(A4135)="1","D",IF(LEFT(A4135)="2","K",IF(LEFT(A4135)="3","K",IF(LEFT(A4135)="4","K",IF(LEFT(A4135)="5","D",IF(LEFT(A4135)="6","D",IF(LEFT(A4135)="8","K",IF(LEFT(A4135)="9","D"))))))))</f>
        <v>K</v>
      </c>
      <c r="AD4135">
        <f>IF(LEFT(A4135)="4",1,IF(LEFT(A4135)="5",1,IF(LEFT(A4135)="6",1,0)))</f>
        <v>0</v>
      </c>
      <c r="AE4135">
        <f>IF(LEFT(A4135)="8",1,IF(LEFT(A4135)="9",1,0))</f>
        <v>1</v>
      </c>
      <c r="AF4135" t="str">
        <f>LEFT(A4135)</f>
        <v>8</v>
      </c>
    </row>
    <row r="4136" spans="1:32" x14ac:dyDescent="0.25">
      <c r="A4136" t="s">
        <v>7893</v>
      </c>
      <c r="B4136" t="s">
        <v>7894</v>
      </c>
      <c r="C4136" t="s">
        <v>7891</v>
      </c>
      <c r="D4136">
        <v>1</v>
      </c>
      <c r="E4136">
        <v>1</v>
      </c>
      <c r="F4136">
        <v>1</v>
      </c>
      <c r="G4136">
        <v>0</v>
      </c>
      <c r="H4136" t="s">
        <v>7894</v>
      </c>
      <c r="I4136" t="s">
        <v>10419</v>
      </c>
      <c r="J4136" t="s">
        <v>10420</v>
      </c>
      <c r="K4136" s="1">
        <v>42339</v>
      </c>
      <c r="L4136" s="1">
        <v>42339</v>
      </c>
      <c r="M4136" t="s">
        <v>10420</v>
      </c>
      <c r="N4136">
        <v>0</v>
      </c>
      <c r="O4136" t="s">
        <v>7451</v>
      </c>
      <c r="P4136">
        <v>0</v>
      </c>
      <c r="Q4136">
        <v>1</v>
      </c>
      <c r="T4136" t="str">
        <f>IF(LEN(A4136)=2,MID(A4136,1,1),IF(LEN(A4136)=3,MID(A4136,1,2),IF(LEN(A4136)=5,MID(A4136,1,3),IF(LEN(A4136)=7,MID(A4136,1,5),IF(LEN(A4136)=1,"")))))</f>
        <v>83</v>
      </c>
      <c r="U4136">
        <f>IF(LEN(A4136)=7,0,1)</f>
        <v>1</v>
      </c>
      <c r="V4136">
        <f t="shared" si="128"/>
        <v>1</v>
      </c>
      <c r="W4136">
        <f>IF(OR(LEFT(A4136)="1", LEFT(A4136)="2",LEFT(A4136)="3"),1,0)</f>
        <v>0</v>
      </c>
      <c r="Y4136" t="str">
        <f t="shared" si="129"/>
        <v>PENDAPATAN HIBAH - LO</v>
      </c>
      <c r="AB4136" t="str">
        <f>IF(LEFT(A4136)="1","D",IF(LEFT(A4136)="2","K",IF(LEFT(A4136)="3","K",IF(LEFT(A4136)="4","K",IF(LEFT(A4136)="5","D",IF(LEFT(A4136)="6","D",IF(LEFT(A4136)="8","K",IF(LEFT(A4136)="9","D"))))))))</f>
        <v>K</v>
      </c>
      <c r="AD4136">
        <f>IF(LEFT(A4136)="4",1,IF(LEFT(A4136)="5",1,IF(LEFT(A4136)="6",1,0)))</f>
        <v>0</v>
      </c>
      <c r="AE4136">
        <f>IF(LEFT(A4136)="8",1,IF(LEFT(A4136)="9",1,0))</f>
        <v>1</v>
      </c>
      <c r="AF4136" t="str">
        <f>LEFT(A4136)</f>
        <v>8</v>
      </c>
    </row>
    <row r="4137" spans="1:32" x14ac:dyDescent="0.25">
      <c r="A4137" t="s">
        <v>7895</v>
      </c>
      <c r="B4137" t="s">
        <v>7896</v>
      </c>
      <c r="C4137" t="s">
        <v>7893</v>
      </c>
      <c r="D4137">
        <v>1</v>
      </c>
      <c r="E4137">
        <v>1</v>
      </c>
      <c r="F4137">
        <v>1</v>
      </c>
      <c r="G4137">
        <v>0</v>
      </c>
      <c r="H4137" t="s">
        <v>7896</v>
      </c>
      <c r="I4137" t="s">
        <v>10419</v>
      </c>
      <c r="J4137" t="s">
        <v>10420</v>
      </c>
      <c r="K4137" s="1">
        <v>42339</v>
      </c>
      <c r="L4137" s="1">
        <v>42339</v>
      </c>
      <c r="M4137" t="s">
        <v>10420</v>
      </c>
      <c r="N4137">
        <v>0</v>
      </c>
      <c r="O4137" t="s">
        <v>7451</v>
      </c>
      <c r="P4137">
        <v>0</v>
      </c>
      <c r="Q4137">
        <v>1</v>
      </c>
      <c r="T4137" t="str">
        <f>IF(LEN(A4137)=2,MID(A4137,1,1),IF(LEN(A4137)=3,MID(A4137,1,2),IF(LEN(A4137)=5,MID(A4137,1,3),IF(LEN(A4137)=7,MID(A4137,1,5),IF(LEN(A4137)=1,"")))))</f>
        <v>831</v>
      </c>
      <c r="U4137">
        <f>IF(LEN(A4137)=7,0,1)</f>
        <v>1</v>
      </c>
      <c r="V4137">
        <f t="shared" si="128"/>
        <v>1</v>
      </c>
      <c r="W4137">
        <f>IF(OR(LEFT(A4137)="1", LEFT(A4137)="2",LEFT(A4137)="3"),1,0)</f>
        <v>0</v>
      </c>
      <c r="Y4137" t="str">
        <f t="shared" si="129"/>
        <v>Pendapatan Hibah dari Pemerintah - LO</v>
      </c>
      <c r="AB4137" t="str">
        <f>IF(LEFT(A4137)="1","D",IF(LEFT(A4137)="2","K",IF(LEFT(A4137)="3","K",IF(LEFT(A4137)="4","K",IF(LEFT(A4137)="5","D",IF(LEFT(A4137)="6","D",IF(LEFT(A4137)="8","K",IF(LEFT(A4137)="9","D"))))))))</f>
        <v>K</v>
      </c>
      <c r="AD4137">
        <f>IF(LEFT(A4137)="4",1,IF(LEFT(A4137)="5",1,IF(LEFT(A4137)="6",1,0)))</f>
        <v>0</v>
      </c>
      <c r="AE4137">
        <f>IF(LEFT(A4137)="8",1,IF(LEFT(A4137)="9",1,0))</f>
        <v>1</v>
      </c>
      <c r="AF4137" t="str">
        <f>LEFT(A4137)</f>
        <v>8</v>
      </c>
    </row>
    <row r="4138" spans="1:32" x14ac:dyDescent="0.25">
      <c r="A4138" t="s">
        <v>7897</v>
      </c>
      <c r="B4138" t="s">
        <v>7898</v>
      </c>
      <c r="C4138" t="s">
        <v>7895</v>
      </c>
      <c r="D4138">
        <v>1</v>
      </c>
      <c r="E4138">
        <v>0</v>
      </c>
      <c r="F4138">
        <v>1</v>
      </c>
      <c r="G4138">
        <v>0</v>
      </c>
      <c r="H4138" t="s">
        <v>7898</v>
      </c>
      <c r="I4138" t="s">
        <v>10419</v>
      </c>
      <c r="J4138" t="s">
        <v>10420</v>
      </c>
      <c r="K4138" s="1">
        <v>42339</v>
      </c>
      <c r="L4138" s="1">
        <v>42339</v>
      </c>
      <c r="M4138" t="s">
        <v>10420</v>
      </c>
      <c r="N4138">
        <v>0</v>
      </c>
      <c r="O4138" t="s">
        <v>7451</v>
      </c>
      <c r="P4138">
        <v>0</v>
      </c>
      <c r="Q4138">
        <v>1</v>
      </c>
      <c r="T4138" t="str">
        <f>IF(LEN(A4138)=2,MID(A4138,1,1),IF(LEN(A4138)=3,MID(A4138,1,2),IF(LEN(A4138)=5,MID(A4138,1,3),IF(LEN(A4138)=7,MID(A4138,1,5),IF(LEN(A4138)=1,"")))))</f>
        <v>83101</v>
      </c>
      <c r="U4138">
        <f>IF(LEN(A4138)=7,0,1)</f>
        <v>0</v>
      </c>
      <c r="V4138">
        <f t="shared" si="128"/>
        <v>1</v>
      </c>
      <c r="W4138">
        <f>IF(OR(LEFT(A4138)="1", LEFT(A4138)="2",LEFT(A4138)="3"),1,0)</f>
        <v>0</v>
      </c>
      <c r="Y4138" t="str">
        <f t="shared" si="129"/>
        <v>Pendapatan Hibah dari WISMP - LO</v>
      </c>
      <c r="AB4138" t="str">
        <f>IF(LEFT(A4138)="1","D",IF(LEFT(A4138)="2","K",IF(LEFT(A4138)="3","K",IF(LEFT(A4138)="4","K",IF(LEFT(A4138)="5","D",IF(LEFT(A4138)="6","D",IF(LEFT(A4138)="8","K",IF(LEFT(A4138)="9","D"))))))))</f>
        <v>K</v>
      </c>
      <c r="AD4138">
        <f>IF(LEFT(A4138)="4",1,IF(LEFT(A4138)="5",1,IF(LEFT(A4138)="6",1,0)))</f>
        <v>0</v>
      </c>
      <c r="AE4138">
        <f>IF(LEFT(A4138)="8",1,IF(LEFT(A4138)="9",1,0))</f>
        <v>1</v>
      </c>
      <c r="AF4138" t="str">
        <f>LEFT(A4138)</f>
        <v>8</v>
      </c>
    </row>
    <row r="4139" spans="1:32" x14ac:dyDescent="0.25">
      <c r="A4139" t="s">
        <v>7899</v>
      </c>
      <c r="B4139" t="s">
        <v>7900</v>
      </c>
      <c r="C4139" t="s">
        <v>7895</v>
      </c>
      <c r="D4139">
        <v>1</v>
      </c>
      <c r="E4139">
        <v>0</v>
      </c>
      <c r="F4139">
        <v>1</v>
      </c>
      <c r="G4139">
        <v>0</v>
      </c>
      <c r="H4139" t="s">
        <v>7900</v>
      </c>
      <c r="I4139" t="s">
        <v>10419</v>
      </c>
      <c r="J4139" t="s">
        <v>10420</v>
      </c>
      <c r="K4139" s="1">
        <v>42339</v>
      </c>
      <c r="L4139" s="1">
        <v>42339</v>
      </c>
      <c r="M4139" t="s">
        <v>10420</v>
      </c>
      <c r="N4139">
        <v>0</v>
      </c>
      <c r="O4139" t="s">
        <v>7451</v>
      </c>
      <c r="P4139">
        <v>0</v>
      </c>
      <c r="Q4139">
        <v>1</v>
      </c>
      <c r="T4139" t="str">
        <f>IF(LEN(A4139)=2,MID(A4139,1,1),IF(LEN(A4139)=3,MID(A4139,1,2),IF(LEN(A4139)=5,MID(A4139,1,3),IF(LEN(A4139)=7,MID(A4139,1,5),IF(LEN(A4139)=1,"")))))</f>
        <v>83101</v>
      </c>
      <c r="U4139">
        <f>IF(LEN(A4139)=7,0,1)</f>
        <v>0</v>
      </c>
      <c r="V4139">
        <f t="shared" si="128"/>
        <v>1</v>
      </c>
      <c r="W4139">
        <f>IF(OR(LEFT(A4139)="1", LEFT(A4139)="2",LEFT(A4139)="3"),1,0)</f>
        <v>0</v>
      </c>
      <c r="Y4139" t="str">
        <f t="shared" si="129"/>
        <v>Lain-Lain Pendapatan Hibah dari Pemerintah - LO</v>
      </c>
      <c r="AB4139" t="str">
        <f>IF(LEFT(A4139)="1","D",IF(LEFT(A4139)="2","K",IF(LEFT(A4139)="3","K",IF(LEFT(A4139)="4","K",IF(LEFT(A4139)="5","D",IF(LEFT(A4139)="6","D",IF(LEFT(A4139)="8","K",IF(LEFT(A4139)="9","D"))))))))</f>
        <v>K</v>
      </c>
      <c r="AD4139">
        <f>IF(LEFT(A4139)="4",1,IF(LEFT(A4139)="5",1,IF(LEFT(A4139)="6",1,0)))</f>
        <v>0</v>
      </c>
      <c r="AE4139">
        <f>IF(LEFT(A4139)="8",1,IF(LEFT(A4139)="9",1,0))</f>
        <v>1</v>
      </c>
      <c r="AF4139" t="str">
        <f>LEFT(A4139)</f>
        <v>8</v>
      </c>
    </row>
    <row r="4140" spans="1:32" x14ac:dyDescent="0.25">
      <c r="A4140" t="s">
        <v>7901</v>
      </c>
      <c r="B4140" t="s">
        <v>7902</v>
      </c>
      <c r="C4140" t="s">
        <v>7893</v>
      </c>
      <c r="D4140">
        <v>1</v>
      </c>
      <c r="E4140">
        <v>1</v>
      </c>
      <c r="F4140">
        <v>1</v>
      </c>
      <c r="G4140">
        <v>0</v>
      </c>
      <c r="H4140" t="s">
        <v>7902</v>
      </c>
      <c r="I4140" t="s">
        <v>10419</v>
      </c>
      <c r="J4140" t="s">
        <v>10420</v>
      </c>
      <c r="K4140" s="1">
        <v>42339</v>
      </c>
      <c r="L4140" s="1">
        <v>42339</v>
      </c>
      <c r="M4140" t="s">
        <v>10420</v>
      </c>
      <c r="N4140">
        <v>0</v>
      </c>
      <c r="O4140" t="s">
        <v>7451</v>
      </c>
      <c r="P4140">
        <v>0</v>
      </c>
      <c r="Q4140">
        <v>1</v>
      </c>
      <c r="T4140" t="str">
        <f>IF(LEN(A4140)=2,MID(A4140,1,1),IF(LEN(A4140)=3,MID(A4140,1,2),IF(LEN(A4140)=5,MID(A4140,1,3),IF(LEN(A4140)=7,MID(A4140,1,5),IF(LEN(A4140)=1,"")))))</f>
        <v>831</v>
      </c>
      <c r="U4140">
        <f>IF(LEN(A4140)=7,0,1)</f>
        <v>1</v>
      </c>
      <c r="V4140">
        <f t="shared" si="128"/>
        <v>1</v>
      </c>
      <c r="W4140">
        <f>IF(OR(LEFT(A4140)="1", LEFT(A4140)="2",LEFT(A4140)="3"),1,0)</f>
        <v>0</v>
      </c>
      <c r="Y4140" t="str">
        <f t="shared" si="129"/>
        <v>Pendapatan Hibah dari Pemerintah Daerah Lainnya - LO</v>
      </c>
      <c r="AB4140" t="str">
        <f>IF(LEFT(A4140)="1","D",IF(LEFT(A4140)="2","K",IF(LEFT(A4140)="3","K",IF(LEFT(A4140)="4","K",IF(LEFT(A4140)="5","D",IF(LEFT(A4140)="6","D",IF(LEFT(A4140)="8","K",IF(LEFT(A4140)="9","D"))))))))</f>
        <v>K</v>
      </c>
      <c r="AD4140">
        <f>IF(LEFT(A4140)="4",1,IF(LEFT(A4140)="5",1,IF(LEFT(A4140)="6",1,0)))</f>
        <v>0</v>
      </c>
      <c r="AE4140">
        <f>IF(LEFT(A4140)="8",1,IF(LEFT(A4140)="9",1,0))</f>
        <v>1</v>
      </c>
      <c r="AF4140" t="str">
        <f>LEFT(A4140)</f>
        <v>8</v>
      </c>
    </row>
    <row r="4141" spans="1:32" x14ac:dyDescent="0.25">
      <c r="A4141" t="s">
        <v>7903</v>
      </c>
      <c r="B4141" t="s">
        <v>7902</v>
      </c>
      <c r="C4141" t="s">
        <v>7901</v>
      </c>
      <c r="D4141">
        <v>1</v>
      </c>
      <c r="E4141">
        <v>0</v>
      </c>
      <c r="F4141">
        <v>1</v>
      </c>
      <c r="G4141">
        <v>0</v>
      </c>
      <c r="H4141" t="s">
        <v>7902</v>
      </c>
      <c r="I4141" t="s">
        <v>10419</v>
      </c>
      <c r="J4141" t="s">
        <v>10420</v>
      </c>
      <c r="K4141" s="1">
        <v>42339</v>
      </c>
      <c r="L4141" s="1">
        <v>42339</v>
      </c>
      <c r="M4141" t="s">
        <v>10420</v>
      </c>
      <c r="N4141">
        <v>0</v>
      </c>
      <c r="O4141" t="s">
        <v>7451</v>
      </c>
      <c r="P4141">
        <v>0</v>
      </c>
      <c r="Q4141">
        <v>1</v>
      </c>
      <c r="T4141" t="str">
        <f>IF(LEN(A4141)=2,MID(A4141,1,1),IF(LEN(A4141)=3,MID(A4141,1,2),IF(LEN(A4141)=5,MID(A4141,1,3),IF(LEN(A4141)=7,MID(A4141,1,5),IF(LEN(A4141)=1,"")))))</f>
        <v>83102</v>
      </c>
      <c r="U4141">
        <f>IF(LEN(A4141)=7,0,1)</f>
        <v>0</v>
      </c>
      <c r="V4141">
        <f t="shared" si="128"/>
        <v>1</v>
      </c>
      <c r="W4141">
        <f>IF(OR(LEFT(A4141)="1", LEFT(A4141)="2",LEFT(A4141)="3"),1,0)</f>
        <v>0</v>
      </c>
      <c r="Y4141" t="str">
        <f t="shared" si="129"/>
        <v>Pendapatan Hibah dari Pemerintah Daerah Lainnya - LO</v>
      </c>
      <c r="AB4141" t="str">
        <f>IF(LEFT(A4141)="1","D",IF(LEFT(A4141)="2","K",IF(LEFT(A4141)="3","K",IF(LEFT(A4141)="4","K",IF(LEFT(A4141)="5","D",IF(LEFT(A4141)="6","D",IF(LEFT(A4141)="8","K",IF(LEFT(A4141)="9","D"))))))))</f>
        <v>K</v>
      </c>
      <c r="AD4141">
        <f>IF(LEFT(A4141)="4",1,IF(LEFT(A4141)="5",1,IF(LEFT(A4141)="6",1,0)))</f>
        <v>0</v>
      </c>
      <c r="AE4141">
        <f>IF(LEFT(A4141)="8",1,IF(LEFT(A4141)="9",1,0))</f>
        <v>1</v>
      </c>
      <c r="AF4141" t="str">
        <f>LEFT(A4141)</f>
        <v>8</v>
      </c>
    </row>
    <row r="4142" spans="1:32" x14ac:dyDescent="0.25">
      <c r="A4142" t="s">
        <v>7904</v>
      </c>
      <c r="B4142" t="s">
        <v>7905</v>
      </c>
      <c r="C4142" t="s">
        <v>7893</v>
      </c>
      <c r="D4142">
        <v>1</v>
      </c>
      <c r="E4142">
        <v>1</v>
      </c>
      <c r="F4142">
        <v>1</v>
      </c>
      <c r="G4142">
        <v>0</v>
      </c>
      <c r="H4142" t="s">
        <v>7905</v>
      </c>
      <c r="I4142" t="s">
        <v>10419</v>
      </c>
      <c r="J4142" t="s">
        <v>10420</v>
      </c>
      <c r="K4142" s="1">
        <v>42339</v>
      </c>
      <c r="L4142" s="1">
        <v>42339</v>
      </c>
      <c r="M4142" t="s">
        <v>10420</v>
      </c>
      <c r="N4142">
        <v>0</v>
      </c>
      <c r="O4142" t="s">
        <v>7451</v>
      </c>
      <c r="P4142">
        <v>0</v>
      </c>
      <c r="Q4142">
        <v>1</v>
      </c>
      <c r="T4142" t="str">
        <f>IF(LEN(A4142)=2,MID(A4142,1,1),IF(LEN(A4142)=3,MID(A4142,1,2),IF(LEN(A4142)=5,MID(A4142,1,3),IF(LEN(A4142)=7,MID(A4142,1,5),IF(LEN(A4142)=1,"")))))</f>
        <v>831</v>
      </c>
      <c r="U4142">
        <f>IF(LEN(A4142)=7,0,1)</f>
        <v>1</v>
      </c>
      <c r="V4142">
        <f t="shared" si="128"/>
        <v>1</v>
      </c>
      <c r="W4142">
        <f>IF(OR(LEFT(A4142)="1", LEFT(A4142)="2",LEFT(A4142)="3"),1,0)</f>
        <v>0</v>
      </c>
      <c r="Y4142" t="str">
        <f t="shared" si="129"/>
        <v>Pendapatan Hibah dari Badan/Lembaga/Organisasi Swasta Dalam Negeri - LO</v>
      </c>
      <c r="AB4142" t="str">
        <f>IF(LEFT(A4142)="1","D",IF(LEFT(A4142)="2","K",IF(LEFT(A4142)="3","K",IF(LEFT(A4142)="4","K",IF(LEFT(A4142)="5","D",IF(LEFT(A4142)="6","D",IF(LEFT(A4142)="8","K",IF(LEFT(A4142)="9","D"))))))))</f>
        <v>K</v>
      </c>
      <c r="AD4142">
        <f>IF(LEFT(A4142)="4",1,IF(LEFT(A4142)="5",1,IF(LEFT(A4142)="6",1,0)))</f>
        <v>0</v>
      </c>
      <c r="AE4142">
        <f>IF(LEFT(A4142)="8",1,IF(LEFT(A4142)="9",1,0))</f>
        <v>1</v>
      </c>
      <c r="AF4142" t="str">
        <f>LEFT(A4142)</f>
        <v>8</v>
      </c>
    </row>
    <row r="4143" spans="1:32" x14ac:dyDescent="0.25">
      <c r="A4143" t="s">
        <v>7906</v>
      </c>
      <c r="B4143" t="s">
        <v>7907</v>
      </c>
      <c r="C4143" t="s">
        <v>7904</v>
      </c>
      <c r="D4143">
        <v>1</v>
      </c>
      <c r="E4143">
        <v>0</v>
      </c>
      <c r="F4143">
        <v>1</v>
      </c>
      <c r="G4143">
        <v>0</v>
      </c>
      <c r="H4143" t="s">
        <v>7907</v>
      </c>
      <c r="I4143" t="s">
        <v>10419</v>
      </c>
      <c r="J4143" t="s">
        <v>10420</v>
      </c>
      <c r="K4143" s="1">
        <v>42339</v>
      </c>
      <c r="L4143" s="1">
        <v>42339</v>
      </c>
      <c r="M4143" t="s">
        <v>10420</v>
      </c>
      <c r="N4143">
        <v>0</v>
      </c>
      <c r="O4143" t="s">
        <v>7451</v>
      </c>
      <c r="P4143">
        <v>0</v>
      </c>
      <c r="Q4143">
        <v>1</v>
      </c>
      <c r="T4143" t="str">
        <f>IF(LEN(A4143)=2,MID(A4143,1,1),IF(LEN(A4143)=3,MID(A4143,1,2),IF(LEN(A4143)=5,MID(A4143,1,3),IF(LEN(A4143)=7,MID(A4143,1,5),IF(LEN(A4143)=1,"")))))</f>
        <v>83103</v>
      </c>
      <c r="U4143">
        <f>IF(LEN(A4143)=7,0,1)</f>
        <v>0</v>
      </c>
      <c r="V4143">
        <f t="shared" si="128"/>
        <v>1</v>
      </c>
      <c r="W4143">
        <f>IF(OR(LEFT(A4143)="1", LEFT(A4143)="2",LEFT(A4143)="3"),1,0)</f>
        <v>0</v>
      </c>
      <c r="Y4143" t="str">
        <f t="shared" si="129"/>
        <v>Pendapatan Hibah dari Badan/Lembaga/Organisasi Swasta - LO</v>
      </c>
      <c r="AB4143" t="str">
        <f>IF(LEFT(A4143)="1","D",IF(LEFT(A4143)="2","K",IF(LEFT(A4143)="3","K",IF(LEFT(A4143)="4","K",IF(LEFT(A4143)="5","D",IF(LEFT(A4143)="6","D",IF(LEFT(A4143)="8","K",IF(LEFT(A4143)="9","D"))))))))</f>
        <v>K</v>
      </c>
      <c r="AD4143">
        <f>IF(LEFT(A4143)="4",1,IF(LEFT(A4143)="5",1,IF(LEFT(A4143)="6",1,0)))</f>
        <v>0</v>
      </c>
      <c r="AE4143">
        <f>IF(LEFT(A4143)="8",1,IF(LEFT(A4143)="9",1,0))</f>
        <v>1</v>
      </c>
      <c r="AF4143" t="str">
        <f>LEFT(A4143)</f>
        <v>8</v>
      </c>
    </row>
    <row r="4144" spans="1:32" x14ac:dyDescent="0.25">
      <c r="A4144" t="s">
        <v>7908</v>
      </c>
      <c r="B4144" t="s">
        <v>7909</v>
      </c>
      <c r="C4144" t="s">
        <v>7904</v>
      </c>
      <c r="D4144">
        <v>1</v>
      </c>
      <c r="E4144">
        <v>0</v>
      </c>
      <c r="F4144">
        <v>1</v>
      </c>
      <c r="G4144">
        <v>0</v>
      </c>
      <c r="H4144" t="s">
        <v>7909</v>
      </c>
      <c r="I4144" t="s">
        <v>10419</v>
      </c>
      <c r="J4144" t="s">
        <v>10420</v>
      </c>
      <c r="K4144" s="1">
        <v>42339</v>
      </c>
      <c r="L4144" s="1">
        <v>42339</v>
      </c>
      <c r="M4144" t="s">
        <v>10420</v>
      </c>
      <c r="N4144">
        <v>0</v>
      </c>
      <c r="O4144" t="s">
        <v>7451</v>
      </c>
      <c r="P4144">
        <v>0</v>
      </c>
      <c r="Q4144">
        <v>1</v>
      </c>
      <c r="T4144" t="str">
        <f>IF(LEN(A4144)=2,MID(A4144,1,1),IF(LEN(A4144)=3,MID(A4144,1,2),IF(LEN(A4144)=5,MID(A4144,1,3),IF(LEN(A4144)=7,MID(A4144,1,5),IF(LEN(A4144)=1,"")))))</f>
        <v>83103</v>
      </c>
      <c r="U4144">
        <f>IF(LEN(A4144)=7,0,1)</f>
        <v>0</v>
      </c>
      <c r="V4144">
        <f t="shared" si="128"/>
        <v>1</v>
      </c>
      <c r="W4144">
        <f>IF(OR(LEFT(A4144)="1", LEFT(A4144)="2",LEFT(A4144)="3"),1,0)</f>
        <v>0</v>
      </c>
      <c r="Y4144" t="str">
        <f t="shared" si="129"/>
        <v>Pendapatan Hibah dari Perum Perhutani - LO</v>
      </c>
      <c r="AB4144" t="str">
        <f>IF(LEFT(A4144)="1","D",IF(LEFT(A4144)="2","K",IF(LEFT(A4144)="3","K",IF(LEFT(A4144)="4","K",IF(LEFT(A4144)="5","D",IF(LEFT(A4144)="6","D",IF(LEFT(A4144)="8","K",IF(LEFT(A4144)="9","D"))))))))</f>
        <v>K</v>
      </c>
      <c r="AD4144">
        <f>IF(LEFT(A4144)="4",1,IF(LEFT(A4144)="5",1,IF(LEFT(A4144)="6",1,0)))</f>
        <v>0</v>
      </c>
      <c r="AE4144">
        <f>IF(LEFT(A4144)="8",1,IF(LEFT(A4144)="9",1,0))</f>
        <v>1</v>
      </c>
      <c r="AF4144" t="str">
        <f>LEFT(A4144)</f>
        <v>8</v>
      </c>
    </row>
    <row r="4145" spans="1:32" x14ac:dyDescent="0.25">
      <c r="A4145" t="s">
        <v>7910</v>
      </c>
      <c r="B4145" t="s">
        <v>7911</v>
      </c>
      <c r="C4145" t="s">
        <v>7904</v>
      </c>
      <c r="D4145">
        <v>1</v>
      </c>
      <c r="E4145">
        <v>0</v>
      </c>
      <c r="F4145">
        <v>1</v>
      </c>
      <c r="G4145">
        <v>0</v>
      </c>
      <c r="H4145" t="s">
        <v>7911</v>
      </c>
      <c r="I4145" t="s">
        <v>10419</v>
      </c>
      <c r="J4145" t="s">
        <v>10420</v>
      </c>
      <c r="K4145" s="1">
        <v>42339</v>
      </c>
      <c r="L4145" s="1">
        <v>42339</v>
      </c>
      <c r="M4145" t="s">
        <v>10420</v>
      </c>
      <c r="N4145">
        <v>0</v>
      </c>
      <c r="O4145" t="s">
        <v>7451</v>
      </c>
      <c r="P4145">
        <v>0</v>
      </c>
      <c r="Q4145">
        <v>1</v>
      </c>
      <c r="T4145" t="str">
        <f>IF(LEN(A4145)=2,MID(A4145,1,1),IF(LEN(A4145)=3,MID(A4145,1,2),IF(LEN(A4145)=5,MID(A4145,1,3),IF(LEN(A4145)=7,MID(A4145,1,5),IF(LEN(A4145)=1,"")))))</f>
        <v>83103</v>
      </c>
      <c r="U4145">
        <f>IF(LEN(A4145)=7,0,1)</f>
        <v>0</v>
      </c>
      <c r="V4145">
        <f t="shared" si="128"/>
        <v>1</v>
      </c>
      <c r="W4145">
        <f>IF(OR(LEFT(A4145)="1", LEFT(A4145)="2",LEFT(A4145)="3"),1,0)</f>
        <v>0</v>
      </c>
      <c r="Y4145" t="str">
        <f t="shared" si="129"/>
        <v>Pendapatan Hibah dari Jasa Raharja - LO</v>
      </c>
      <c r="AB4145" t="str">
        <f>IF(LEFT(A4145)="1","D",IF(LEFT(A4145)="2","K",IF(LEFT(A4145)="3","K",IF(LEFT(A4145)="4","K",IF(LEFT(A4145)="5","D",IF(LEFT(A4145)="6","D",IF(LEFT(A4145)="8","K",IF(LEFT(A4145)="9","D"))))))))</f>
        <v>K</v>
      </c>
      <c r="AD4145">
        <f>IF(LEFT(A4145)="4",1,IF(LEFT(A4145)="5",1,IF(LEFT(A4145)="6",1,0)))</f>
        <v>0</v>
      </c>
      <c r="AE4145">
        <f>IF(LEFT(A4145)="8",1,IF(LEFT(A4145)="9",1,0))</f>
        <v>1</v>
      </c>
      <c r="AF4145" t="str">
        <f>LEFT(A4145)</f>
        <v>8</v>
      </c>
    </row>
    <row r="4146" spans="1:32" x14ac:dyDescent="0.25">
      <c r="A4146" t="s">
        <v>7912</v>
      </c>
      <c r="B4146" t="s">
        <v>7913</v>
      </c>
      <c r="C4146" t="s">
        <v>7904</v>
      </c>
      <c r="D4146">
        <v>1</v>
      </c>
      <c r="E4146">
        <v>0</v>
      </c>
      <c r="F4146">
        <v>1</v>
      </c>
      <c r="G4146">
        <v>0</v>
      </c>
      <c r="H4146" t="s">
        <v>7913</v>
      </c>
      <c r="I4146" t="s">
        <v>10419</v>
      </c>
      <c r="J4146" t="s">
        <v>10420</v>
      </c>
      <c r="K4146" s="1">
        <v>42339</v>
      </c>
      <c r="L4146" s="1">
        <v>42339</v>
      </c>
      <c r="M4146" t="s">
        <v>10420</v>
      </c>
      <c r="N4146">
        <v>0</v>
      </c>
      <c r="O4146" t="s">
        <v>7451</v>
      </c>
      <c r="P4146">
        <v>0</v>
      </c>
      <c r="Q4146">
        <v>1</v>
      </c>
      <c r="T4146" t="str">
        <f>IF(LEN(A4146)=2,MID(A4146,1,1),IF(LEN(A4146)=3,MID(A4146,1,2),IF(LEN(A4146)=5,MID(A4146,1,3),IF(LEN(A4146)=7,MID(A4146,1,5),IF(LEN(A4146)=1,"")))))</f>
        <v>83103</v>
      </c>
      <c r="U4146">
        <f>IF(LEN(A4146)=7,0,1)</f>
        <v>0</v>
      </c>
      <c r="V4146">
        <f t="shared" si="128"/>
        <v>1</v>
      </c>
      <c r="W4146">
        <f>IF(OR(LEFT(A4146)="1", LEFT(A4146)="2",LEFT(A4146)="3"),1,0)</f>
        <v>0</v>
      </c>
      <c r="Y4146" t="str">
        <f t="shared" si="129"/>
        <v>Pendapatan Hibah dari Pelindo - LO</v>
      </c>
      <c r="AB4146" t="str">
        <f>IF(LEFT(A4146)="1","D",IF(LEFT(A4146)="2","K",IF(LEFT(A4146)="3","K",IF(LEFT(A4146)="4","K",IF(LEFT(A4146)="5","D",IF(LEFT(A4146)="6","D",IF(LEFT(A4146)="8","K",IF(LEFT(A4146)="9","D"))))))))</f>
        <v>K</v>
      </c>
      <c r="AD4146">
        <f>IF(LEFT(A4146)="4",1,IF(LEFT(A4146)="5",1,IF(LEFT(A4146)="6",1,0)))</f>
        <v>0</v>
      </c>
      <c r="AE4146">
        <f>IF(LEFT(A4146)="8",1,IF(LEFT(A4146)="9",1,0))</f>
        <v>1</v>
      </c>
      <c r="AF4146" t="str">
        <f>LEFT(A4146)</f>
        <v>8</v>
      </c>
    </row>
    <row r="4147" spans="1:32" x14ac:dyDescent="0.25">
      <c r="A4147" t="s">
        <v>7914</v>
      </c>
      <c r="B4147" t="s">
        <v>7915</v>
      </c>
      <c r="C4147" t="s">
        <v>7904</v>
      </c>
      <c r="D4147">
        <v>1</v>
      </c>
      <c r="E4147">
        <v>0</v>
      </c>
      <c r="F4147">
        <v>1</v>
      </c>
      <c r="G4147">
        <v>0</v>
      </c>
      <c r="H4147" t="s">
        <v>7915</v>
      </c>
      <c r="I4147" t="s">
        <v>10419</v>
      </c>
      <c r="J4147" t="s">
        <v>10420</v>
      </c>
      <c r="K4147" s="1">
        <v>42339</v>
      </c>
      <c r="L4147" s="1">
        <v>42339</v>
      </c>
      <c r="M4147" t="s">
        <v>10420</v>
      </c>
      <c r="N4147">
        <v>0</v>
      </c>
      <c r="O4147" t="s">
        <v>7451</v>
      </c>
      <c r="P4147">
        <v>0</v>
      </c>
      <c r="Q4147">
        <v>1</v>
      </c>
      <c r="T4147" t="str">
        <f>IF(LEN(A4147)=2,MID(A4147,1,1),IF(LEN(A4147)=3,MID(A4147,1,2),IF(LEN(A4147)=5,MID(A4147,1,3),IF(LEN(A4147)=7,MID(A4147,1,5),IF(LEN(A4147)=1,"")))))</f>
        <v>83103</v>
      </c>
      <c r="U4147">
        <f>IF(LEN(A4147)=7,0,1)</f>
        <v>0</v>
      </c>
      <c r="V4147">
        <f t="shared" si="128"/>
        <v>1</v>
      </c>
      <c r="W4147">
        <f>IF(OR(LEFT(A4147)="1", LEFT(A4147)="2",LEFT(A4147)="3"),1,0)</f>
        <v>0</v>
      </c>
      <c r="Y4147" t="str">
        <f t="shared" si="129"/>
        <v>Lain-Lain Pendapatan Hibah - LO</v>
      </c>
      <c r="AB4147" t="str">
        <f>IF(LEFT(A4147)="1","D",IF(LEFT(A4147)="2","K",IF(LEFT(A4147)="3","K",IF(LEFT(A4147)="4","K",IF(LEFT(A4147)="5","D",IF(LEFT(A4147)="6","D",IF(LEFT(A4147)="8","K",IF(LEFT(A4147)="9","D"))))))))</f>
        <v>K</v>
      </c>
      <c r="AD4147">
        <f>IF(LEFT(A4147)="4",1,IF(LEFT(A4147)="5",1,IF(LEFT(A4147)="6",1,0)))</f>
        <v>0</v>
      </c>
      <c r="AE4147">
        <f>IF(LEFT(A4147)="8",1,IF(LEFT(A4147)="9",1,0))</f>
        <v>1</v>
      </c>
      <c r="AF4147" t="str">
        <f>LEFT(A4147)</f>
        <v>8</v>
      </c>
    </row>
    <row r="4148" spans="1:32" x14ac:dyDescent="0.25">
      <c r="A4148" t="s">
        <v>7916</v>
      </c>
      <c r="B4148" t="s">
        <v>7917</v>
      </c>
      <c r="C4148" t="s">
        <v>7893</v>
      </c>
      <c r="D4148">
        <v>1</v>
      </c>
      <c r="E4148">
        <v>1</v>
      </c>
      <c r="F4148">
        <v>1</v>
      </c>
      <c r="G4148">
        <v>0</v>
      </c>
      <c r="H4148" t="s">
        <v>7917</v>
      </c>
      <c r="I4148" t="s">
        <v>10419</v>
      </c>
      <c r="J4148" t="s">
        <v>10420</v>
      </c>
      <c r="K4148" s="1">
        <v>42339</v>
      </c>
      <c r="L4148" s="1">
        <v>42339</v>
      </c>
      <c r="M4148" t="s">
        <v>10420</v>
      </c>
      <c r="N4148">
        <v>0</v>
      </c>
      <c r="O4148" t="s">
        <v>7451</v>
      </c>
      <c r="P4148">
        <v>0</v>
      </c>
      <c r="Q4148">
        <v>1</v>
      </c>
      <c r="T4148" t="str">
        <f>IF(LEN(A4148)=2,MID(A4148,1,1),IF(LEN(A4148)=3,MID(A4148,1,2),IF(LEN(A4148)=5,MID(A4148,1,3),IF(LEN(A4148)=7,MID(A4148,1,5),IF(LEN(A4148)=1,"")))))</f>
        <v>831</v>
      </c>
      <c r="U4148">
        <f>IF(LEN(A4148)=7,0,1)</f>
        <v>1</v>
      </c>
      <c r="V4148">
        <f t="shared" si="128"/>
        <v>1</v>
      </c>
      <c r="W4148">
        <f>IF(OR(LEFT(A4148)="1", LEFT(A4148)="2",LEFT(A4148)="3"),1,0)</f>
        <v>0</v>
      </c>
      <c r="Y4148" t="str">
        <f t="shared" si="129"/>
        <v>Pendapatan Hibah dari Kelompok Masyarakat/Perorangan - LO</v>
      </c>
      <c r="AB4148" t="str">
        <f>IF(LEFT(A4148)="1","D",IF(LEFT(A4148)="2","K",IF(LEFT(A4148)="3","K",IF(LEFT(A4148)="4","K",IF(LEFT(A4148)="5","D",IF(LEFT(A4148)="6","D",IF(LEFT(A4148)="8","K",IF(LEFT(A4148)="9","D"))))))))</f>
        <v>K</v>
      </c>
      <c r="AD4148">
        <f>IF(LEFT(A4148)="4",1,IF(LEFT(A4148)="5",1,IF(LEFT(A4148)="6",1,0)))</f>
        <v>0</v>
      </c>
      <c r="AE4148">
        <f>IF(LEFT(A4148)="8",1,IF(LEFT(A4148)="9",1,0))</f>
        <v>1</v>
      </c>
      <c r="AF4148" t="str">
        <f>LEFT(A4148)</f>
        <v>8</v>
      </c>
    </row>
    <row r="4149" spans="1:32" x14ac:dyDescent="0.25">
      <c r="A4149" t="s">
        <v>7918</v>
      </c>
      <c r="B4149" t="s">
        <v>7917</v>
      </c>
      <c r="C4149" t="s">
        <v>7916</v>
      </c>
      <c r="D4149">
        <v>1</v>
      </c>
      <c r="E4149">
        <v>0</v>
      </c>
      <c r="F4149">
        <v>1</v>
      </c>
      <c r="G4149">
        <v>0</v>
      </c>
      <c r="H4149" t="s">
        <v>7917</v>
      </c>
      <c r="I4149" t="s">
        <v>10419</v>
      </c>
      <c r="J4149" t="s">
        <v>10420</v>
      </c>
      <c r="K4149" s="1">
        <v>42339</v>
      </c>
      <c r="L4149" s="1">
        <v>42339</v>
      </c>
      <c r="M4149" t="s">
        <v>10420</v>
      </c>
      <c r="N4149">
        <v>0</v>
      </c>
      <c r="O4149" t="s">
        <v>7451</v>
      </c>
      <c r="P4149">
        <v>0</v>
      </c>
      <c r="Q4149">
        <v>1</v>
      </c>
      <c r="T4149" t="str">
        <f>IF(LEN(A4149)=2,MID(A4149,1,1),IF(LEN(A4149)=3,MID(A4149,1,2),IF(LEN(A4149)=5,MID(A4149,1,3),IF(LEN(A4149)=7,MID(A4149,1,5),IF(LEN(A4149)=1,"")))))</f>
        <v>83104</v>
      </c>
      <c r="U4149">
        <f>IF(LEN(A4149)=7,0,1)</f>
        <v>0</v>
      </c>
      <c r="V4149">
        <f t="shared" si="128"/>
        <v>1</v>
      </c>
      <c r="W4149">
        <f>IF(OR(LEFT(A4149)="1", LEFT(A4149)="2",LEFT(A4149)="3"),1,0)</f>
        <v>0</v>
      </c>
      <c r="Y4149" t="str">
        <f t="shared" si="129"/>
        <v>Pendapatan Hibah dari Kelompok Masyarakat/Perorangan - LO</v>
      </c>
      <c r="AB4149" t="str">
        <f>IF(LEFT(A4149)="1","D",IF(LEFT(A4149)="2","K",IF(LEFT(A4149)="3","K",IF(LEFT(A4149)="4","K",IF(LEFT(A4149)="5","D",IF(LEFT(A4149)="6","D",IF(LEFT(A4149)="8","K",IF(LEFT(A4149)="9","D"))))))))</f>
        <v>K</v>
      </c>
      <c r="AD4149">
        <f>IF(LEFT(A4149)="4",1,IF(LEFT(A4149)="5",1,IF(LEFT(A4149)="6",1,0)))</f>
        <v>0</v>
      </c>
      <c r="AE4149">
        <f>IF(LEFT(A4149)="8",1,IF(LEFT(A4149)="9",1,0))</f>
        <v>1</v>
      </c>
      <c r="AF4149" t="str">
        <f>LEFT(A4149)</f>
        <v>8</v>
      </c>
    </row>
    <row r="4150" spans="1:32" x14ac:dyDescent="0.25">
      <c r="A4150" t="s">
        <v>7919</v>
      </c>
      <c r="B4150" t="s">
        <v>7920</v>
      </c>
      <c r="C4150" t="s">
        <v>7893</v>
      </c>
      <c r="D4150">
        <v>1</v>
      </c>
      <c r="E4150">
        <v>1</v>
      </c>
      <c r="F4150">
        <v>1</v>
      </c>
      <c r="G4150">
        <v>0</v>
      </c>
      <c r="H4150" t="s">
        <v>7920</v>
      </c>
      <c r="I4150" t="s">
        <v>10419</v>
      </c>
      <c r="J4150" t="s">
        <v>10420</v>
      </c>
      <c r="K4150" s="1">
        <v>42339</v>
      </c>
      <c r="L4150" s="1">
        <v>42339</v>
      </c>
      <c r="M4150" t="s">
        <v>10420</v>
      </c>
      <c r="N4150">
        <v>0</v>
      </c>
      <c r="O4150" t="s">
        <v>7451</v>
      </c>
      <c r="P4150">
        <v>0</v>
      </c>
      <c r="Q4150">
        <v>1</v>
      </c>
      <c r="T4150" t="str">
        <f>IF(LEN(A4150)=2,MID(A4150,1,1),IF(LEN(A4150)=3,MID(A4150,1,2),IF(LEN(A4150)=5,MID(A4150,1,3),IF(LEN(A4150)=7,MID(A4150,1,5),IF(LEN(A4150)=1,"")))))</f>
        <v>831</v>
      </c>
      <c r="U4150">
        <f>IF(LEN(A4150)=7,0,1)</f>
        <v>1</v>
      </c>
      <c r="V4150">
        <f t="shared" si="128"/>
        <v>1</v>
      </c>
      <c r="W4150">
        <f>IF(OR(LEFT(A4150)="1", LEFT(A4150)="2",LEFT(A4150)="3"),1,0)</f>
        <v>0</v>
      </c>
      <c r="Y4150" t="str">
        <f t="shared" si="129"/>
        <v>Pendapatan Hibah dari Luar Negeri - LO</v>
      </c>
      <c r="AB4150" t="str">
        <f>IF(LEFT(A4150)="1","D",IF(LEFT(A4150)="2","K",IF(LEFT(A4150)="3","K",IF(LEFT(A4150)="4","K",IF(LEFT(A4150)="5","D",IF(LEFT(A4150)="6","D",IF(LEFT(A4150)="8","K",IF(LEFT(A4150)="9","D"))))))))</f>
        <v>K</v>
      </c>
      <c r="AD4150">
        <f>IF(LEFT(A4150)="4",1,IF(LEFT(A4150)="5",1,IF(LEFT(A4150)="6",1,0)))</f>
        <v>0</v>
      </c>
      <c r="AE4150">
        <f>IF(LEFT(A4150)="8",1,IF(LEFT(A4150)="9",1,0))</f>
        <v>1</v>
      </c>
      <c r="AF4150" t="str">
        <f>LEFT(A4150)</f>
        <v>8</v>
      </c>
    </row>
    <row r="4151" spans="1:32" x14ac:dyDescent="0.25">
      <c r="A4151" t="s">
        <v>7921</v>
      </c>
      <c r="B4151" t="s">
        <v>7922</v>
      </c>
      <c r="C4151" t="s">
        <v>7919</v>
      </c>
      <c r="D4151">
        <v>1</v>
      </c>
      <c r="E4151">
        <v>0</v>
      </c>
      <c r="F4151">
        <v>1</v>
      </c>
      <c r="G4151">
        <v>0</v>
      </c>
      <c r="H4151" t="s">
        <v>7922</v>
      </c>
      <c r="I4151" t="s">
        <v>10419</v>
      </c>
      <c r="J4151" t="s">
        <v>10420</v>
      </c>
      <c r="K4151" s="1">
        <v>42339</v>
      </c>
      <c r="L4151" s="1">
        <v>42339</v>
      </c>
      <c r="M4151" t="s">
        <v>10420</v>
      </c>
      <c r="N4151">
        <v>0</v>
      </c>
      <c r="O4151" t="s">
        <v>7451</v>
      </c>
      <c r="P4151">
        <v>0</v>
      </c>
      <c r="Q4151">
        <v>1</v>
      </c>
      <c r="T4151" t="str">
        <f>IF(LEN(A4151)=2,MID(A4151,1,1),IF(LEN(A4151)=3,MID(A4151,1,2),IF(LEN(A4151)=5,MID(A4151,1,3),IF(LEN(A4151)=7,MID(A4151,1,5),IF(LEN(A4151)=1,"")))))</f>
        <v>83105</v>
      </c>
      <c r="U4151">
        <f>IF(LEN(A4151)=7,0,1)</f>
        <v>0</v>
      </c>
      <c r="V4151">
        <f t="shared" si="128"/>
        <v>1</v>
      </c>
      <c r="W4151">
        <f>IF(OR(LEFT(A4151)="1", LEFT(A4151)="2",LEFT(A4151)="3"),1,0)</f>
        <v>0</v>
      </c>
      <c r="Y4151" t="str">
        <f t="shared" si="129"/>
        <v>Pendapatan Hibah dari Bilateral - LO</v>
      </c>
      <c r="AB4151" t="str">
        <f>IF(LEFT(A4151)="1","D",IF(LEFT(A4151)="2","K",IF(LEFT(A4151)="3","K",IF(LEFT(A4151)="4","K",IF(LEFT(A4151)="5","D",IF(LEFT(A4151)="6","D",IF(LEFT(A4151)="8","K",IF(LEFT(A4151)="9","D"))))))))</f>
        <v>K</v>
      </c>
      <c r="AD4151">
        <f>IF(LEFT(A4151)="4",1,IF(LEFT(A4151)="5",1,IF(LEFT(A4151)="6",1,0)))</f>
        <v>0</v>
      </c>
      <c r="AE4151">
        <f>IF(LEFT(A4151)="8",1,IF(LEFT(A4151)="9",1,0))</f>
        <v>1</v>
      </c>
      <c r="AF4151" t="str">
        <f>LEFT(A4151)</f>
        <v>8</v>
      </c>
    </row>
    <row r="4152" spans="1:32" x14ac:dyDescent="0.25">
      <c r="A4152" t="s">
        <v>7923</v>
      </c>
      <c r="B4152" t="s">
        <v>7924</v>
      </c>
      <c r="C4152" t="s">
        <v>7919</v>
      </c>
      <c r="D4152">
        <v>1</v>
      </c>
      <c r="E4152">
        <v>0</v>
      </c>
      <c r="F4152">
        <v>1</v>
      </c>
      <c r="G4152">
        <v>0</v>
      </c>
      <c r="H4152" t="s">
        <v>7924</v>
      </c>
      <c r="I4152" t="s">
        <v>10419</v>
      </c>
      <c r="J4152" t="s">
        <v>10420</v>
      </c>
      <c r="K4152" s="1">
        <v>42339</v>
      </c>
      <c r="L4152" s="1">
        <v>42339</v>
      </c>
      <c r="M4152" t="s">
        <v>10420</v>
      </c>
      <c r="N4152">
        <v>0</v>
      </c>
      <c r="O4152" t="s">
        <v>7451</v>
      </c>
      <c r="P4152">
        <v>0</v>
      </c>
      <c r="Q4152">
        <v>1</v>
      </c>
      <c r="T4152" t="str">
        <f>IF(LEN(A4152)=2,MID(A4152,1,1),IF(LEN(A4152)=3,MID(A4152,1,2),IF(LEN(A4152)=5,MID(A4152,1,3),IF(LEN(A4152)=7,MID(A4152,1,5),IF(LEN(A4152)=1,"")))))</f>
        <v>83105</v>
      </c>
      <c r="U4152">
        <f>IF(LEN(A4152)=7,0,1)</f>
        <v>0</v>
      </c>
      <c r="V4152">
        <f t="shared" si="128"/>
        <v>1</v>
      </c>
      <c r="W4152">
        <f>IF(OR(LEFT(A4152)="1", LEFT(A4152)="2",LEFT(A4152)="3"),1,0)</f>
        <v>0</v>
      </c>
      <c r="Y4152" t="str">
        <f t="shared" si="129"/>
        <v>Pendapatan Hibah dari Multilateral - LO</v>
      </c>
      <c r="AB4152" t="str">
        <f>IF(LEFT(A4152)="1","D",IF(LEFT(A4152)="2","K",IF(LEFT(A4152)="3","K",IF(LEFT(A4152)="4","K",IF(LEFT(A4152)="5","D",IF(LEFT(A4152)="6","D",IF(LEFT(A4152)="8","K",IF(LEFT(A4152)="9","D"))))))))</f>
        <v>K</v>
      </c>
      <c r="AD4152">
        <f>IF(LEFT(A4152)="4",1,IF(LEFT(A4152)="5",1,IF(LEFT(A4152)="6",1,0)))</f>
        <v>0</v>
      </c>
      <c r="AE4152">
        <f>IF(LEFT(A4152)="8",1,IF(LEFT(A4152)="9",1,0))</f>
        <v>1</v>
      </c>
      <c r="AF4152" t="str">
        <f>LEFT(A4152)</f>
        <v>8</v>
      </c>
    </row>
    <row r="4153" spans="1:32" x14ac:dyDescent="0.25">
      <c r="A4153" t="s">
        <v>7925</v>
      </c>
      <c r="B4153" t="s">
        <v>7926</v>
      </c>
      <c r="C4153" t="s">
        <v>7919</v>
      </c>
      <c r="D4153">
        <v>1</v>
      </c>
      <c r="E4153">
        <v>0</v>
      </c>
      <c r="F4153">
        <v>1</v>
      </c>
      <c r="G4153">
        <v>0</v>
      </c>
      <c r="H4153" t="s">
        <v>7926</v>
      </c>
      <c r="I4153" t="s">
        <v>10419</v>
      </c>
      <c r="J4153" t="s">
        <v>10420</v>
      </c>
      <c r="K4153" s="1">
        <v>42339</v>
      </c>
      <c r="L4153" s="1">
        <v>42339</v>
      </c>
      <c r="M4153" t="s">
        <v>10420</v>
      </c>
      <c r="N4153">
        <v>0</v>
      </c>
      <c r="O4153" t="s">
        <v>7451</v>
      </c>
      <c r="P4153">
        <v>0</v>
      </c>
      <c r="Q4153">
        <v>1</v>
      </c>
      <c r="T4153" t="str">
        <f>IF(LEN(A4153)=2,MID(A4153,1,1),IF(LEN(A4153)=3,MID(A4153,1,2),IF(LEN(A4153)=5,MID(A4153,1,3),IF(LEN(A4153)=7,MID(A4153,1,5),IF(LEN(A4153)=1,"")))))</f>
        <v>83105</v>
      </c>
      <c r="U4153">
        <f>IF(LEN(A4153)=7,0,1)</f>
        <v>0</v>
      </c>
      <c r="V4153">
        <f t="shared" si="128"/>
        <v>1</v>
      </c>
      <c r="W4153">
        <f>IF(OR(LEFT(A4153)="1", LEFT(A4153)="2",LEFT(A4153)="3"),1,0)</f>
        <v>0</v>
      </c>
      <c r="Y4153" t="str">
        <f t="shared" si="129"/>
        <v>Pendapatan Hibah dari Donor Lainnya - LO</v>
      </c>
      <c r="AB4153" t="str">
        <f>IF(LEFT(A4153)="1","D",IF(LEFT(A4153)="2","K",IF(LEFT(A4153)="3","K",IF(LEFT(A4153)="4","K",IF(LEFT(A4153)="5","D",IF(LEFT(A4153)="6","D",IF(LEFT(A4153)="8","K",IF(LEFT(A4153)="9","D"))))))))</f>
        <v>K</v>
      </c>
      <c r="AD4153">
        <f>IF(LEFT(A4153)="4",1,IF(LEFT(A4153)="5",1,IF(LEFT(A4153)="6",1,0)))</f>
        <v>0</v>
      </c>
      <c r="AE4153">
        <f>IF(LEFT(A4153)="8",1,IF(LEFT(A4153)="9",1,0))</f>
        <v>1</v>
      </c>
      <c r="AF4153" t="str">
        <f>LEFT(A4153)</f>
        <v>8</v>
      </c>
    </row>
    <row r="4154" spans="1:32" x14ac:dyDescent="0.25">
      <c r="A4154" t="s">
        <v>7927</v>
      </c>
      <c r="B4154" t="s">
        <v>7928</v>
      </c>
      <c r="C4154" t="s">
        <v>7891</v>
      </c>
      <c r="D4154">
        <v>1</v>
      </c>
      <c r="E4154">
        <v>1</v>
      </c>
      <c r="F4154">
        <v>1</v>
      </c>
      <c r="G4154">
        <v>0</v>
      </c>
      <c r="H4154" t="s">
        <v>7928</v>
      </c>
      <c r="I4154" t="s">
        <v>10419</v>
      </c>
      <c r="J4154" t="s">
        <v>10420</v>
      </c>
      <c r="K4154" s="1">
        <v>42339</v>
      </c>
      <c r="L4154" s="1">
        <v>42339</v>
      </c>
      <c r="M4154" t="s">
        <v>10420</v>
      </c>
      <c r="N4154">
        <v>0</v>
      </c>
      <c r="O4154" t="s">
        <v>7451</v>
      </c>
      <c r="P4154">
        <v>0</v>
      </c>
      <c r="Q4154">
        <v>1</v>
      </c>
      <c r="T4154" t="str">
        <f>IF(LEN(A4154)=2,MID(A4154,1,1),IF(LEN(A4154)=3,MID(A4154,1,2),IF(LEN(A4154)=5,MID(A4154,1,3),IF(LEN(A4154)=7,MID(A4154,1,5),IF(LEN(A4154)=1,"")))))</f>
        <v>83</v>
      </c>
      <c r="U4154">
        <f>IF(LEN(A4154)=7,0,1)</f>
        <v>1</v>
      </c>
      <c r="V4154">
        <f t="shared" si="128"/>
        <v>1</v>
      </c>
      <c r="W4154">
        <f>IF(OR(LEFT(A4154)="1", LEFT(A4154)="2",LEFT(A4154)="3"),1,0)</f>
        <v>0</v>
      </c>
      <c r="Y4154" t="str">
        <f t="shared" si="129"/>
        <v>DANA DARURAT - LO</v>
      </c>
      <c r="AB4154" t="str">
        <f>IF(LEFT(A4154)="1","D",IF(LEFT(A4154)="2","K",IF(LEFT(A4154)="3","K",IF(LEFT(A4154)="4","K",IF(LEFT(A4154)="5","D",IF(LEFT(A4154)="6","D",IF(LEFT(A4154)="8","K",IF(LEFT(A4154)="9","D"))))))))</f>
        <v>K</v>
      </c>
      <c r="AD4154">
        <f>IF(LEFT(A4154)="4",1,IF(LEFT(A4154)="5",1,IF(LEFT(A4154)="6",1,0)))</f>
        <v>0</v>
      </c>
      <c r="AE4154">
        <f>IF(LEFT(A4154)="8",1,IF(LEFT(A4154)="9",1,0))</f>
        <v>1</v>
      </c>
      <c r="AF4154" t="str">
        <f>LEFT(A4154)</f>
        <v>8</v>
      </c>
    </row>
    <row r="4155" spans="1:32" x14ac:dyDescent="0.25">
      <c r="A4155" t="s">
        <v>7929</v>
      </c>
      <c r="B4155" t="s">
        <v>7930</v>
      </c>
      <c r="C4155" t="s">
        <v>7927</v>
      </c>
      <c r="D4155">
        <v>1</v>
      </c>
      <c r="E4155">
        <v>1</v>
      </c>
      <c r="F4155">
        <v>1</v>
      </c>
      <c r="G4155">
        <v>0</v>
      </c>
      <c r="H4155" t="s">
        <v>7930</v>
      </c>
      <c r="I4155" t="s">
        <v>10419</v>
      </c>
      <c r="J4155" t="s">
        <v>10420</v>
      </c>
      <c r="K4155" s="1">
        <v>42339</v>
      </c>
      <c r="L4155" s="1">
        <v>42339</v>
      </c>
      <c r="M4155" t="s">
        <v>10420</v>
      </c>
      <c r="N4155">
        <v>0</v>
      </c>
      <c r="O4155" t="s">
        <v>7451</v>
      </c>
      <c r="P4155">
        <v>0</v>
      </c>
      <c r="Q4155">
        <v>1</v>
      </c>
      <c r="T4155" t="str">
        <f>IF(LEN(A4155)=2,MID(A4155,1,1),IF(LEN(A4155)=3,MID(A4155,1,2),IF(LEN(A4155)=5,MID(A4155,1,3),IF(LEN(A4155)=7,MID(A4155,1,5),IF(LEN(A4155)=1,"")))))</f>
        <v>832</v>
      </c>
      <c r="U4155">
        <f>IF(LEN(A4155)=7,0,1)</f>
        <v>1</v>
      </c>
      <c r="V4155">
        <f t="shared" si="128"/>
        <v>1</v>
      </c>
      <c r="W4155">
        <f>IF(OR(LEFT(A4155)="1", LEFT(A4155)="2",LEFT(A4155)="3"),1,0)</f>
        <v>0</v>
      </c>
      <c r="Y4155" t="str">
        <f t="shared" si="129"/>
        <v>Penanggulangan Korban/Kerusakan Akibat Bencana Alam - LO</v>
      </c>
      <c r="AB4155" t="str">
        <f>IF(LEFT(A4155)="1","D",IF(LEFT(A4155)="2","K",IF(LEFT(A4155)="3","K",IF(LEFT(A4155)="4","K",IF(LEFT(A4155)="5","D",IF(LEFT(A4155)="6","D",IF(LEFT(A4155)="8","K",IF(LEFT(A4155)="9","D"))))))))</f>
        <v>K</v>
      </c>
      <c r="AD4155">
        <f>IF(LEFT(A4155)="4",1,IF(LEFT(A4155)="5",1,IF(LEFT(A4155)="6",1,0)))</f>
        <v>0</v>
      </c>
      <c r="AE4155">
        <f>IF(LEFT(A4155)="8",1,IF(LEFT(A4155)="9",1,0))</f>
        <v>1</v>
      </c>
      <c r="AF4155" t="str">
        <f>LEFT(A4155)</f>
        <v>8</v>
      </c>
    </row>
    <row r="4156" spans="1:32" x14ac:dyDescent="0.25">
      <c r="A4156" t="s">
        <v>7931</v>
      </c>
      <c r="B4156" t="s">
        <v>7932</v>
      </c>
      <c r="C4156" t="s">
        <v>7929</v>
      </c>
      <c r="D4156">
        <v>1</v>
      </c>
      <c r="E4156">
        <v>0</v>
      </c>
      <c r="F4156">
        <v>1</v>
      </c>
      <c r="G4156">
        <v>0</v>
      </c>
      <c r="H4156" t="s">
        <v>7932</v>
      </c>
      <c r="I4156" t="s">
        <v>10419</v>
      </c>
      <c r="J4156" t="s">
        <v>10420</v>
      </c>
      <c r="K4156" s="1">
        <v>42339</v>
      </c>
      <c r="L4156" s="1">
        <v>42339</v>
      </c>
      <c r="M4156" t="s">
        <v>10420</v>
      </c>
      <c r="N4156">
        <v>0</v>
      </c>
      <c r="O4156" t="s">
        <v>7451</v>
      </c>
      <c r="P4156">
        <v>0</v>
      </c>
      <c r="Q4156">
        <v>1</v>
      </c>
      <c r="T4156" t="str">
        <f>IF(LEN(A4156)=2,MID(A4156,1,1),IF(LEN(A4156)=3,MID(A4156,1,2),IF(LEN(A4156)=5,MID(A4156,1,3),IF(LEN(A4156)=7,MID(A4156,1,5),IF(LEN(A4156)=1,"")))))</f>
        <v>83201</v>
      </c>
      <c r="U4156">
        <f>IF(LEN(A4156)=7,0,1)</f>
        <v>0</v>
      </c>
      <c r="V4156">
        <f t="shared" si="128"/>
        <v>1</v>
      </c>
      <c r="W4156">
        <f>IF(OR(LEFT(A4156)="1", LEFT(A4156)="2",LEFT(A4156)="3"),1,0)</f>
        <v>0</v>
      </c>
      <c r="Y4156" t="str">
        <f t="shared" si="129"/>
        <v>Korban/Kerusakan Akibat Bencana Alam - LO</v>
      </c>
      <c r="AB4156" t="str">
        <f>IF(LEFT(A4156)="1","D",IF(LEFT(A4156)="2","K",IF(LEFT(A4156)="3","K",IF(LEFT(A4156)="4","K",IF(LEFT(A4156)="5","D",IF(LEFT(A4156)="6","D",IF(LEFT(A4156)="8","K",IF(LEFT(A4156)="9","D"))))))))</f>
        <v>K</v>
      </c>
      <c r="AD4156">
        <f>IF(LEFT(A4156)="4",1,IF(LEFT(A4156)="5",1,IF(LEFT(A4156)="6",1,0)))</f>
        <v>0</v>
      </c>
      <c r="AE4156">
        <f>IF(LEFT(A4156)="8",1,IF(LEFT(A4156)="9",1,0))</f>
        <v>1</v>
      </c>
      <c r="AF4156" t="str">
        <f>LEFT(A4156)</f>
        <v>8</v>
      </c>
    </row>
    <row r="4157" spans="1:32" x14ac:dyDescent="0.25">
      <c r="A4157" t="s">
        <v>7933</v>
      </c>
      <c r="B4157" t="s">
        <v>7934</v>
      </c>
      <c r="C4157" t="s">
        <v>7929</v>
      </c>
      <c r="D4157">
        <v>1</v>
      </c>
      <c r="E4157">
        <v>0</v>
      </c>
      <c r="F4157">
        <v>1</v>
      </c>
      <c r="G4157">
        <v>0</v>
      </c>
      <c r="H4157" t="s">
        <v>7934</v>
      </c>
      <c r="I4157" t="s">
        <v>10419</v>
      </c>
      <c r="J4157" t="s">
        <v>10420</v>
      </c>
      <c r="K4157" s="1">
        <v>42339</v>
      </c>
      <c r="L4157" s="1">
        <v>42339</v>
      </c>
      <c r="M4157" t="s">
        <v>10420</v>
      </c>
      <c r="N4157">
        <v>0</v>
      </c>
      <c r="O4157" t="s">
        <v>7451</v>
      </c>
      <c r="P4157">
        <v>0</v>
      </c>
      <c r="Q4157">
        <v>1</v>
      </c>
      <c r="T4157" t="str">
        <f>IF(LEN(A4157)=2,MID(A4157,1,1),IF(LEN(A4157)=3,MID(A4157,1,2),IF(LEN(A4157)=5,MID(A4157,1,3),IF(LEN(A4157)=7,MID(A4157,1,5),IF(LEN(A4157)=1,"")))))</f>
        <v>83201</v>
      </c>
      <c r="U4157">
        <f>IF(LEN(A4157)=7,0,1)</f>
        <v>0</v>
      </c>
      <c r="V4157">
        <f t="shared" si="128"/>
        <v>1</v>
      </c>
      <c r="W4157">
        <f>IF(OR(LEFT(A4157)="1", LEFT(A4157)="2",LEFT(A4157)="3"),1,0)</f>
        <v>0</v>
      </c>
      <c r="Y4157" t="str">
        <f t="shared" si="129"/>
        <v>Korban/Kerusakan Akibat Bencana Sosial - LO</v>
      </c>
      <c r="AB4157" t="str">
        <f>IF(LEFT(A4157)="1","D",IF(LEFT(A4157)="2","K",IF(LEFT(A4157)="3","K",IF(LEFT(A4157)="4","K",IF(LEFT(A4157)="5","D",IF(LEFT(A4157)="6","D",IF(LEFT(A4157)="8","K",IF(LEFT(A4157)="9","D"))))))))</f>
        <v>K</v>
      </c>
      <c r="AD4157">
        <f>IF(LEFT(A4157)="4",1,IF(LEFT(A4157)="5",1,IF(LEFT(A4157)="6",1,0)))</f>
        <v>0</v>
      </c>
      <c r="AE4157">
        <f>IF(LEFT(A4157)="8",1,IF(LEFT(A4157)="9",1,0))</f>
        <v>1</v>
      </c>
      <c r="AF4157" t="str">
        <f>LEFT(A4157)</f>
        <v>8</v>
      </c>
    </row>
    <row r="4158" spans="1:32" x14ac:dyDescent="0.25">
      <c r="A4158" t="s">
        <v>7935</v>
      </c>
      <c r="B4158" t="s">
        <v>7936</v>
      </c>
      <c r="C4158" t="s">
        <v>7891</v>
      </c>
      <c r="D4158">
        <v>1</v>
      </c>
      <c r="E4158">
        <v>1</v>
      </c>
      <c r="F4158">
        <v>1</v>
      </c>
      <c r="G4158">
        <v>0</v>
      </c>
      <c r="H4158" t="s">
        <v>7936</v>
      </c>
      <c r="I4158" t="s">
        <v>10419</v>
      </c>
      <c r="J4158" t="s">
        <v>10420</v>
      </c>
      <c r="K4158" s="1">
        <v>42339</v>
      </c>
      <c r="L4158" s="1">
        <v>42339</v>
      </c>
      <c r="M4158" t="s">
        <v>10420</v>
      </c>
      <c r="N4158">
        <v>0</v>
      </c>
      <c r="O4158" t="s">
        <v>7451</v>
      </c>
      <c r="P4158">
        <v>0</v>
      </c>
      <c r="Q4158">
        <v>1</v>
      </c>
      <c r="T4158" t="str">
        <f>IF(LEN(A4158)=2,MID(A4158,1,1),IF(LEN(A4158)=3,MID(A4158,1,2),IF(LEN(A4158)=5,MID(A4158,1,3),IF(LEN(A4158)=7,MID(A4158,1,5),IF(LEN(A4158)=1,"")))))</f>
        <v>83</v>
      </c>
      <c r="U4158">
        <f>IF(LEN(A4158)=7,0,1)</f>
        <v>1</v>
      </c>
      <c r="V4158">
        <f t="shared" si="128"/>
        <v>1</v>
      </c>
      <c r="W4158">
        <f>IF(OR(LEFT(A4158)="1", LEFT(A4158)="2",LEFT(A4158)="3"),1,0)</f>
        <v>0</v>
      </c>
      <c r="Y4158" t="str">
        <f t="shared" si="129"/>
        <v>DANA BAGI HASIL PAJAK DARI PROVINSI DAN PEMERINTAH DAERAH LAINNYA - LO</v>
      </c>
      <c r="AB4158" t="str">
        <f>IF(LEFT(A4158)="1","D",IF(LEFT(A4158)="2","K",IF(LEFT(A4158)="3","K",IF(LEFT(A4158)="4","K",IF(LEFT(A4158)="5","D",IF(LEFT(A4158)="6","D",IF(LEFT(A4158)="8","K",IF(LEFT(A4158)="9","D"))))))))</f>
        <v>K</v>
      </c>
      <c r="AD4158">
        <f>IF(LEFT(A4158)="4",1,IF(LEFT(A4158)="5",1,IF(LEFT(A4158)="6",1,0)))</f>
        <v>0</v>
      </c>
      <c r="AE4158">
        <f>IF(LEFT(A4158)="8",1,IF(LEFT(A4158)="9",1,0))</f>
        <v>1</v>
      </c>
      <c r="AF4158" t="str">
        <f>LEFT(A4158)</f>
        <v>8</v>
      </c>
    </row>
    <row r="4159" spans="1:32" x14ac:dyDescent="0.25">
      <c r="A4159" t="s">
        <v>7937</v>
      </c>
      <c r="B4159" t="s">
        <v>7938</v>
      </c>
      <c r="C4159" t="s">
        <v>7935</v>
      </c>
      <c r="D4159">
        <v>1</v>
      </c>
      <c r="E4159">
        <v>1</v>
      </c>
      <c r="F4159">
        <v>1</v>
      </c>
      <c r="G4159">
        <v>0</v>
      </c>
      <c r="H4159" t="s">
        <v>7938</v>
      </c>
      <c r="I4159" t="s">
        <v>10419</v>
      </c>
      <c r="J4159" t="s">
        <v>10420</v>
      </c>
      <c r="K4159" s="1">
        <v>42339</v>
      </c>
      <c r="L4159" s="1">
        <v>42339</v>
      </c>
      <c r="M4159" t="s">
        <v>10420</v>
      </c>
      <c r="N4159">
        <v>0</v>
      </c>
      <c r="O4159" t="s">
        <v>7451</v>
      </c>
      <c r="P4159">
        <v>0</v>
      </c>
      <c r="Q4159">
        <v>1</v>
      </c>
      <c r="T4159" t="str">
        <f>IF(LEN(A4159)=2,MID(A4159,1,1),IF(LEN(A4159)=3,MID(A4159,1,2),IF(LEN(A4159)=5,MID(A4159,1,3),IF(LEN(A4159)=7,MID(A4159,1,5),IF(LEN(A4159)=1,"")))))</f>
        <v>833</v>
      </c>
      <c r="U4159">
        <f>IF(LEN(A4159)=7,0,1)</f>
        <v>1</v>
      </c>
      <c r="V4159">
        <f t="shared" si="128"/>
        <v>1</v>
      </c>
      <c r="W4159">
        <f>IF(OR(LEFT(A4159)="1", LEFT(A4159)="2",LEFT(A4159)="3"),1,0)</f>
        <v>0</v>
      </c>
      <c r="Y4159" t="str">
        <f t="shared" si="129"/>
        <v>Dana Bagi Hasil Pajak dari Provinsi - LO</v>
      </c>
      <c r="AB4159" t="str">
        <f>IF(LEFT(A4159)="1","D",IF(LEFT(A4159)="2","K",IF(LEFT(A4159)="3","K",IF(LEFT(A4159)="4","K",IF(LEFT(A4159)="5","D",IF(LEFT(A4159)="6","D",IF(LEFT(A4159)="8","K",IF(LEFT(A4159)="9","D"))))))))</f>
        <v>K</v>
      </c>
      <c r="AD4159">
        <f>IF(LEFT(A4159)="4",1,IF(LEFT(A4159)="5",1,IF(LEFT(A4159)="6",1,0)))</f>
        <v>0</v>
      </c>
      <c r="AE4159">
        <f>IF(LEFT(A4159)="8",1,IF(LEFT(A4159)="9",1,0))</f>
        <v>1</v>
      </c>
      <c r="AF4159" t="str">
        <f>LEFT(A4159)</f>
        <v>8</v>
      </c>
    </row>
    <row r="4160" spans="1:32" x14ac:dyDescent="0.25">
      <c r="A4160" t="s">
        <v>7939</v>
      </c>
      <c r="B4160" t="s">
        <v>7938</v>
      </c>
      <c r="C4160" t="s">
        <v>7937</v>
      </c>
      <c r="D4160">
        <v>1</v>
      </c>
      <c r="E4160">
        <v>0</v>
      </c>
      <c r="F4160">
        <v>1</v>
      </c>
      <c r="G4160">
        <v>0</v>
      </c>
      <c r="H4160" t="s">
        <v>7938</v>
      </c>
      <c r="I4160" t="s">
        <v>10419</v>
      </c>
      <c r="J4160" t="s">
        <v>10420</v>
      </c>
      <c r="K4160" s="1">
        <v>42339</v>
      </c>
      <c r="L4160" s="1">
        <v>42339</v>
      </c>
      <c r="M4160" t="s">
        <v>10420</v>
      </c>
      <c r="N4160">
        <v>0</v>
      </c>
      <c r="O4160" t="s">
        <v>7451</v>
      </c>
      <c r="P4160">
        <v>0</v>
      </c>
      <c r="Q4160">
        <v>1</v>
      </c>
      <c r="T4160" t="str">
        <f>IF(LEN(A4160)=2,MID(A4160,1,1),IF(LEN(A4160)=3,MID(A4160,1,2),IF(LEN(A4160)=5,MID(A4160,1,3),IF(LEN(A4160)=7,MID(A4160,1,5),IF(LEN(A4160)=1,"")))))</f>
        <v>83301</v>
      </c>
      <c r="U4160">
        <f>IF(LEN(A4160)=7,0,1)</f>
        <v>0</v>
      </c>
      <c r="V4160">
        <f t="shared" si="128"/>
        <v>1</v>
      </c>
      <c r="W4160">
        <f>IF(OR(LEFT(A4160)="1", LEFT(A4160)="2",LEFT(A4160)="3"),1,0)</f>
        <v>0</v>
      </c>
      <c r="Y4160" t="str">
        <f t="shared" si="129"/>
        <v>Dana Bagi Hasil Pajak dari Provinsi - LO</v>
      </c>
      <c r="AB4160" t="str">
        <f>IF(LEFT(A4160)="1","D",IF(LEFT(A4160)="2","K",IF(LEFT(A4160)="3","K",IF(LEFT(A4160)="4","K",IF(LEFT(A4160)="5","D",IF(LEFT(A4160)="6","D",IF(LEFT(A4160)="8","K",IF(LEFT(A4160)="9","D"))))))))</f>
        <v>K</v>
      </c>
      <c r="AD4160">
        <f>IF(LEFT(A4160)="4",1,IF(LEFT(A4160)="5",1,IF(LEFT(A4160)="6",1,0)))</f>
        <v>0</v>
      </c>
      <c r="AE4160">
        <f>IF(LEFT(A4160)="8",1,IF(LEFT(A4160)="9",1,0))</f>
        <v>1</v>
      </c>
      <c r="AF4160" t="str">
        <f>LEFT(A4160)</f>
        <v>8</v>
      </c>
    </row>
    <row r="4161" spans="1:32" x14ac:dyDescent="0.25">
      <c r="A4161" t="s">
        <v>7940</v>
      </c>
      <c r="B4161" t="s">
        <v>7941</v>
      </c>
      <c r="C4161" t="s">
        <v>7935</v>
      </c>
      <c r="D4161">
        <v>1</v>
      </c>
      <c r="E4161">
        <v>1</v>
      </c>
      <c r="F4161">
        <v>1</v>
      </c>
      <c r="G4161">
        <v>0</v>
      </c>
      <c r="H4161" t="s">
        <v>7941</v>
      </c>
      <c r="I4161" t="s">
        <v>10419</v>
      </c>
      <c r="J4161" t="s">
        <v>10420</v>
      </c>
      <c r="K4161" s="1">
        <v>42339</v>
      </c>
      <c r="L4161" s="1">
        <v>42339</v>
      </c>
      <c r="M4161" t="s">
        <v>10420</v>
      </c>
      <c r="N4161">
        <v>0</v>
      </c>
      <c r="O4161" t="s">
        <v>7451</v>
      </c>
      <c r="P4161">
        <v>0</v>
      </c>
      <c r="Q4161">
        <v>1</v>
      </c>
      <c r="T4161" t="str">
        <f>IF(LEN(A4161)=2,MID(A4161,1,1),IF(LEN(A4161)=3,MID(A4161,1,2),IF(LEN(A4161)=5,MID(A4161,1,3),IF(LEN(A4161)=7,MID(A4161,1,5),IF(LEN(A4161)=1,"")))))</f>
        <v>833</v>
      </c>
      <c r="U4161">
        <f>IF(LEN(A4161)=7,0,1)</f>
        <v>1</v>
      </c>
      <c r="V4161">
        <f t="shared" si="128"/>
        <v>1</v>
      </c>
      <c r="W4161">
        <f>IF(OR(LEFT(A4161)="1", LEFT(A4161)="2",LEFT(A4161)="3"),1,0)</f>
        <v>0</v>
      </c>
      <c r="Y4161" t="str">
        <f t="shared" si="129"/>
        <v>Dana Bagi Hasil Pajak dari Kabupaten - LO</v>
      </c>
      <c r="AB4161" t="str">
        <f>IF(LEFT(A4161)="1","D",IF(LEFT(A4161)="2","K",IF(LEFT(A4161)="3","K",IF(LEFT(A4161)="4","K",IF(LEFT(A4161)="5","D",IF(LEFT(A4161)="6","D",IF(LEFT(A4161)="8","K",IF(LEFT(A4161)="9","D"))))))))</f>
        <v>K</v>
      </c>
      <c r="AD4161">
        <f>IF(LEFT(A4161)="4",1,IF(LEFT(A4161)="5",1,IF(LEFT(A4161)="6",1,0)))</f>
        <v>0</v>
      </c>
      <c r="AE4161">
        <f>IF(LEFT(A4161)="8",1,IF(LEFT(A4161)="9",1,0))</f>
        <v>1</v>
      </c>
      <c r="AF4161" t="str">
        <f>LEFT(A4161)</f>
        <v>8</v>
      </c>
    </row>
    <row r="4162" spans="1:32" x14ac:dyDescent="0.25">
      <c r="A4162" t="s">
        <v>7942</v>
      </c>
      <c r="B4162" t="s">
        <v>7941</v>
      </c>
      <c r="C4162" t="s">
        <v>7940</v>
      </c>
      <c r="D4162">
        <v>1</v>
      </c>
      <c r="E4162">
        <v>0</v>
      </c>
      <c r="F4162">
        <v>1</v>
      </c>
      <c r="G4162">
        <v>0</v>
      </c>
      <c r="H4162" t="s">
        <v>7941</v>
      </c>
      <c r="I4162" t="s">
        <v>10419</v>
      </c>
      <c r="J4162" t="s">
        <v>10420</v>
      </c>
      <c r="K4162" s="1">
        <v>42339</v>
      </c>
      <c r="L4162" s="1">
        <v>42339</v>
      </c>
      <c r="M4162" t="s">
        <v>10420</v>
      </c>
      <c r="N4162">
        <v>0</v>
      </c>
      <c r="O4162" t="s">
        <v>7451</v>
      </c>
      <c r="P4162">
        <v>0</v>
      </c>
      <c r="Q4162">
        <v>1</v>
      </c>
      <c r="T4162" t="str">
        <f>IF(LEN(A4162)=2,MID(A4162,1,1),IF(LEN(A4162)=3,MID(A4162,1,2),IF(LEN(A4162)=5,MID(A4162,1,3),IF(LEN(A4162)=7,MID(A4162,1,5),IF(LEN(A4162)=1,"")))))</f>
        <v>83302</v>
      </c>
      <c r="U4162">
        <f>IF(LEN(A4162)=7,0,1)</f>
        <v>0</v>
      </c>
      <c r="V4162">
        <f t="shared" ref="V4162:V4225" si="130">IF(OR(LEFT(A4162)="1", LEFT(A4162)="2",LEFT(A4162)="3"),0,1)</f>
        <v>1</v>
      </c>
      <c r="W4162">
        <f>IF(OR(LEFT(A4162)="1", LEFT(A4162)="2",LEFT(A4162)="3"),1,0)</f>
        <v>0</v>
      </c>
      <c r="Y4162" t="str">
        <f t="shared" ref="Y4162:Y4225" si="131">B4162</f>
        <v>Dana Bagi Hasil Pajak dari Kabupaten - LO</v>
      </c>
      <c r="AB4162" t="str">
        <f>IF(LEFT(A4162)="1","D",IF(LEFT(A4162)="2","K",IF(LEFT(A4162)="3","K",IF(LEFT(A4162)="4","K",IF(LEFT(A4162)="5","D",IF(LEFT(A4162)="6","D",IF(LEFT(A4162)="8","K",IF(LEFT(A4162)="9","D"))))))))</f>
        <v>K</v>
      </c>
      <c r="AD4162">
        <f>IF(LEFT(A4162)="4",1,IF(LEFT(A4162)="5",1,IF(LEFT(A4162)="6",1,0)))</f>
        <v>0</v>
      </c>
      <c r="AE4162">
        <f>IF(LEFT(A4162)="8",1,IF(LEFT(A4162)="9",1,0))</f>
        <v>1</v>
      </c>
      <c r="AF4162" t="str">
        <f>LEFT(A4162)</f>
        <v>8</v>
      </c>
    </row>
    <row r="4163" spans="1:32" x14ac:dyDescent="0.25">
      <c r="A4163" t="s">
        <v>7943</v>
      </c>
      <c r="B4163" t="s">
        <v>7944</v>
      </c>
      <c r="C4163" t="s">
        <v>7935</v>
      </c>
      <c r="D4163">
        <v>1</v>
      </c>
      <c r="E4163">
        <v>1</v>
      </c>
      <c r="F4163">
        <v>1</v>
      </c>
      <c r="G4163">
        <v>0</v>
      </c>
      <c r="H4163" t="s">
        <v>7944</v>
      </c>
      <c r="I4163" t="s">
        <v>10419</v>
      </c>
      <c r="J4163" t="s">
        <v>10420</v>
      </c>
      <c r="K4163" s="1">
        <v>42339</v>
      </c>
      <c r="L4163" s="1">
        <v>42339</v>
      </c>
      <c r="M4163" t="s">
        <v>10420</v>
      </c>
      <c r="N4163">
        <v>0</v>
      </c>
      <c r="O4163" t="s">
        <v>7451</v>
      </c>
      <c r="P4163">
        <v>0</v>
      </c>
      <c r="Q4163">
        <v>1</v>
      </c>
      <c r="T4163" t="str">
        <f>IF(LEN(A4163)=2,MID(A4163,1,1),IF(LEN(A4163)=3,MID(A4163,1,2),IF(LEN(A4163)=5,MID(A4163,1,3),IF(LEN(A4163)=7,MID(A4163,1,5),IF(LEN(A4163)=1,"")))))</f>
        <v>833</v>
      </c>
      <c r="U4163">
        <f>IF(LEN(A4163)=7,0,1)</f>
        <v>1</v>
      </c>
      <c r="V4163">
        <f t="shared" si="130"/>
        <v>1</v>
      </c>
      <c r="W4163">
        <f>IF(OR(LEFT(A4163)="1", LEFT(A4163)="2",LEFT(A4163)="3"),1,0)</f>
        <v>0</v>
      </c>
      <c r="Y4163" t="str">
        <f t="shared" si="131"/>
        <v>Dana Bagi Hasil Pajak dari Kota - LO</v>
      </c>
      <c r="AB4163" t="str">
        <f>IF(LEFT(A4163)="1","D",IF(LEFT(A4163)="2","K",IF(LEFT(A4163)="3","K",IF(LEFT(A4163)="4","K",IF(LEFT(A4163)="5","D",IF(LEFT(A4163)="6","D",IF(LEFT(A4163)="8","K",IF(LEFT(A4163)="9","D"))))))))</f>
        <v>K</v>
      </c>
      <c r="AD4163">
        <f>IF(LEFT(A4163)="4",1,IF(LEFT(A4163)="5",1,IF(LEFT(A4163)="6",1,0)))</f>
        <v>0</v>
      </c>
      <c r="AE4163">
        <f>IF(LEFT(A4163)="8",1,IF(LEFT(A4163)="9",1,0))</f>
        <v>1</v>
      </c>
      <c r="AF4163" t="str">
        <f>LEFT(A4163)</f>
        <v>8</v>
      </c>
    </row>
    <row r="4164" spans="1:32" x14ac:dyDescent="0.25">
      <c r="A4164" t="s">
        <v>7945</v>
      </c>
      <c r="B4164" t="s">
        <v>7944</v>
      </c>
      <c r="C4164" t="s">
        <v>7943</v>
      </c>
      <c r="D4164">
        <v>1</v>
      </c>
      <c r="E4164">
        <v>0</v>
      </c>
      <c r="F4164">
        <v>1</v>
      </c>
      <c r="G4164">
        <v>0</v>
      </c>
      <c r="H4164" t="s">
        <v>7944</v>
      </c>
      <c r="I4164" t="s">
        <v>10419</v>
      </c>
      <c r="J4164" t="s">
        <v>10420</v>
      </c>
      <c r="K4164" s="1">
        <v>42339</v>
      </c>
      <c r="L4164" s="1">
        <v>42339</v>
      </c>
      <c r="M4164" t="s">
        <v>10420</v>
      </c>
      <c r="N4164">
        <v>0</v>
      </c>
      <c r="O4164" t="s">
        <v>7451</v>
      </c>
      <c r="P4164">
        <v>0</v>
      </c>
      <c r="Q4164">
        <v>1</v>
      </c>
      <c r="T4164" t="str">
        <f>IF(LEN(A4164)=2,MID(A4164,1,1),IF(LEN(A4164)=3,MID(A4164,1,2),IF(LEN(A4164)=5,MID(A4164,1,3),IF(LEN(A4164)=7,MID(A4164,1,5),IF(LEN(A4164)=1,"")))))</f>
        <v>83303</v>
      </c>
      <c r="U4164">
        <f>IF(LEN(A4164)=7,0,1)</f>
        <v>0</v>
      </c>
      <c r="V4164">
        <f t="shared" si="130"/>
        <v>1</v>
      </c>
      <c r="W4164">
        <f>IF(OR(LEFT(A4164)="1", LEFT(A4164)="2",LEFT(A4164)="3"),1,0)</f>
        <v>0</v>
      </c>
      <c r="Y4164" t="str">
        <f t="shared" si="131"/>
        <v>Dana Bagi Hasil Pajak dari Kota - LO</v>
      </c>
      <c r="AB4164" t="str">
        <f>IF(LEFT(A4164)="1","D",IF(LEFT(A4164)="2","K",IF(LEFT(A4164)="3","K",IF(LEFT(A4164)="4","K",IF(LEFT(A4164)="5","D",IF(LEFT(A4164)="6","D",IF(LEFT(A4164)="8","K",IF(LEFT(A4164)="9","D"))))))))</f>
        <v>K</v>
      </c>
      <c r="AD4164">
        <f>IF(LEFT(A4164)="4",1,IF(LEFT(A4164)="5",1,IF(LEFT(A4164)="6",1,0)))</f>
        <v>0</v>
      </c>
      <c r="AE4164">
        <f>IF(LEFT(A4164)="8",1,IF(LEFT(A4164)="9",1,0))</f>
        <v>1</v>
      </c>
      <c r="AF4164" t="str">
        <f>LEFT(A4164)</f>
        <v>8</v>
      </c>
    </row>
    <row r="4165" spans="1:32" x14ac:dyDescent="0.25">
      <c r="A4165" t="s">
        <v>7946</v>
      </c>
      <c r="B4165" t="s">
        <v>7947</v>
      </c>
      <c r="C4165" t="s">
        <v>7891</v>
      </c>
      <c r="D4165">
        <v>1</v>
      </c>
      <c r="E4165">
        <v>1</v>
      </c>
      <c r="F4165">
        <v>1</v>
      </c>
      <c r="G4165">
        <v>0</v>
      </c>
      <c r="H4165" t="s">
        <v>7947</v>
      </c>
      <c r="I4165" t="s">
        <v>10419</v>
      </c>
      <c r="J4165" t="s">
        <v>10420</v>
      </c>
      <c r="K4165" s="1">
        <v>42339</v>
      </c>
      <c r="L4165" s="1">
        <v>42339</v>
      </c>
      <c r="M4165" t="s">
        <v>10420</v>
      </c>
      <c r="N4165">
        <v>0</v>
      </c>
      <c r="O4165" t="s">
        <v>7451</v>
      </c>
      <c r="P4165">
        <v>0</v>
      </c>
      <c r="Q4165">
        <v>1</v>
      </c>
      <c r="T4165" t="str">
        <f>IF(LEN(A4165)=2,MID(A4165,1,1),IF(LEN(A4165)=3,MID(A4165,1,2),IF(LEN(A4165)=5,MID(A4165,1,3),IF(LEN(A4165)=7,MID(A4165,1,5),IF(LEN(A4165)=1,"")))))</f>
        <v>83</v>
      </c>
      <c r="U4165">
        <f>IF(LEN(A4165)=7,0,1)</f>
        <v>1</v>
      </c>
      <c r="V4165">
        <f t="shared" si="130"/>
        <v>1</v>
      </c>
      <c r="W4165">
        <f>IF(OR(LEFT(A4165)="1", LEFT(A4165)="2",LEFT(A4165)="3"),1,0)</f>
        <v>0</v>
      </c>
      <c r="Y4165" t="str">
        <f t="shared" si="131"/>
        <v>DANA PENYESUAIAN DAN OTONOMI KHUSUS - LO</v>
      </c>
      <c r="AB4165" t="str">
        <f>IF(LEFT(A4165)="1","D",IF(LEFT(A4165)="2","K",IF(LEFT(A4165)="3","K",IF(LEFT(A4165)="4","K",IF(LEFT(A4165)="5","D",IF(LEFT(A4165)="6","D",IF(LEFT(A4165)="8","K",IF(LEFT(A4165)="9","D"))))))))</f>
        <v>K</v>
      </c>
      <c r="AD4165">
        <f>IF(LEFT(A4165)="4",1,IF(LEFT(A4165)="5",1,IF(LEFT(A4165)="6",1,0)))</f>
        <v>0</v>
      </c>
      <c r="AE4165">
        <f>IF(LEFT(A4165)="8",1,IF(LEFT(A4165)="9",1,0))</f>
        <v>1</v>
      </c>
      <c r="AF4165" t="str">
        <f>LEFT(A4165)</f>
        <v>8</v>
      </c>
    </row>
    <row r="4166" spans="1:32" x14ac:dyDescent="0.25">
      <c r="A4166" t="s">
        <v>7948</v>
      </c>
      <c r="B4166" t="s">
        <v>7949</v>
      </c>
      <c r="C4166" t="s">
        <v>7946</v>
      </c>
      <c r="D4166">
        <v>1</v>
      </c>
      <c r="E4166">
        <v>1</v>
      </c>
      <c r="F4166">
        <v>1</v>
      </c>
      <c r="G4166">
        <v>0</v>
      </c>
      <c r="H4166" t="s">
        <v>7949</v>
      </c>
      <c r="I4166" t="s">
        <v>10419</v>
      </c>
      <c r="J4166" t="s">
        <v>10420</v>
      </c>
      <c r="K4166" s="1">
        <v>42339</v>
      </c>
      <c r="L4166" s="1">
        <v>42339</v>
      </c>
      <c r="M4166" t="s">
        <v>10420</v>
      </c>
      <c r="N4166">
        <v>0</v>
      </c>
      <c r="O4166" t="s">
        <v>7451</v>
      </c>
      <c r="P4166">
        <v>0</v>
      </c>
      <c r="Q4166">
        <v>1</v>
      </c>
      <c r="T4166" t="str">
        <f>IF(LEN(A4166)=2,MID(A4166,1,1),IF(LEN(A4166)=3,MID(A4166,1,2),IF(LEN(A4166)=5,MID(A4166,1,3),IF(LEN(A4166)=7,MID(A4166,1,5),IF(LEN(A4166)=1,"")))))</f>
        <v>834</v>
      </c>
      <c r="U4166">
        <f>IF(LEN(A4166)=7,0,1)</f>
        <v>1</v>
      </c>
      <c r="V4166">
        <f t="shared" si="130"/>
        <v>1</v>
      </c>
      <c r="W4166">
        <f>IF(OR(LEFT(A4166)="1", LEFT(A4166)="2",LEFT(A4166)="3"),1,0)</f>
        <v>0</v>
      </c>
      <c r="Y4166" t="str">
        <f t="shared" si="131"/>
        <v>Dana Penyesuaian - LO</v>
      </c>
      <c r="AB4166" t="str">
        <f>IF(LEFT(A4166)="1","D",IF(LEFT(A4166)="2","K",IF(LEFT(A4166)="3","K",IF(LEFT(A4166)="4","K",IF(LEFT(A4166)="5","D",IF(LEFT(A4166)="6","D",IF(LEFT(A4166)="8","K",IF(LEFT(A4166)="9","D"))))))))</f>
        <v>K</v>
      </c>
      <c r="AD4166">
        <f>IF(LEFT(A4166)="4",1,IF(LEFT(A4166)="5",1,IF(LEFT(A4166)="6",1,0)))</f>
        <v>0</v>
      </c>
      <c r="AE4166">
        <f>IF(LEFT(A4166)="8",1,IF(LEFT(A4166)="9",1,0))</f>
        <v>1</v>
      </c>
      <c r="AF4166" t="str">
        <f>LEFT(A4166)</f>
        <v>8</v>
      </c>
    </row>
    <row r="4167" spans="1:32" x14ac:dyDescent="0.25">
      <c r="A4167" t="s">
        <v>7950</v>
      </c>
      <c r="B4167" t="s">
        <v>7951</v>
      </c>
      <c r="C4167" t="s">
        <v>7948</v>
      </c>
      <c r="D4167">
        <v>1</v>
      </c>
      <c r="E4167">
        <v>0</v>
      </c>
      <c r="F4167">
        <v>1</v>
      </c>
      <c r="G4167">
        <v>0</v>
      </c>
      <c r="H4167" t="s">
        <v>7951</v>
      </c>
      <c r="I4167" t="s">
        <v>10419</v>
      </c>
      <c r="J4167" t="s">
        <v>10420</v>
      </c>
      <c r="K4167" s="1">
        <v>42339</v>
      </c>
      <c r="L4167" s="1">
        <v>42339</v>
      </c>
      <c r="M4167" t="s">
        <v>10420</v>
      </c>
      <c r="N4167">
        <v>0</v>
      </c>
      <c r="O4167" t="s">
        <v>7451</v>
      </c>
      <c r="P4167">
        <v>0</v>
      </c>
      <c r="Q4167">
        <v>1</v>
      </c>
      <c r="T4167" t="str">
        <f>IF(LEN(A4167)=2,MID(A4167,1,1),IF(LEN(A4167)=3,MID(A4167,1,2),IF(LEN(A4167)=5,MID(A4167,1,3),IF(LEN(A4167)=7,MID(A4167,1,5),IF(LEN(A4167)=1,"")))))</f>
        <v>83401</v>
      </c>
      <c r="U4167">
        <f>IF(LEN(A4167)=7,0,1)</f>
        <v>0</v>
      </c>
      <c r="V4167">
        <f t="shared" si="130"/>
        <v>1</v>
      </c>
      <c r="W4167">
        <f>IF(OR(LEFT(A4167)="1", LEFT(A4167)="2",LEFT(A4167)="3"),1,0)</f>
        <v>0</v>
      </c>
      <c r="Y4167" t="str">
        <f t="shared" si="131"/>
        <v>Dana Tunjangan Profesi Guru - LO</v>
      </c>
      <c r="AB4167" t="str">
        <f>IF(LEFT(A4167)="1","D",IF(LEFT(A4167)="2","K",IF(LEFT(A4167)="3","K",IF(LEFT(A4167)="4","K",IF(LEFT(A4167)="5","D",IF(LEFT(A4167)="6","D",IF(LEFT(A4167)="8","K",IF(LEFT(A4167)="9","D"))))))))</f>
        <v>K</v>
      </c>
      <c r="AD4167">
        <f>IF(LEFT(A4167)="4",1,IF(LEFT(A4167)="5",1,IF(LEFT(A4167)="6",1,0)))</f>
        <v>0</v>
      </c>
      <c r="AE4167">
        <f>IF(LEFT(A4167)="8",1,IF(LEFT(A4167)="9",1,0))</f>
        <v>1</v>
      </c>
      <c r="AF4167" t="str">
        <f>LEFT(A4167)</f>
        <v>8</v>
      </c>
    </row>
    <row r="4168" spans="1:32" x14ac:dyDescent="0.25">
      <c r="A4168" t="s">
        <v>7952</v>
      </c>
      <c r="B4168" t="s">
        <v>7953</v>
      </c>
      <c r="C4168" t="s">
        <v>7948</v>
      </c>
      <c r="D4168">
        <v>1</v>
      </c>
      <c r="E4168">
        <v>0</v>
      </c>
      <c r="F4168">
        <v>1</v>
      </c>
      <c r="G4168">
        <v>0</v>
      </c>
      <c r="H4168" t="s">
        <v>7953</v>
      </c>
      <c r="I4168" t="s">
        <v>10419</v>
      </c>
      <c r="J4168" t="s">
        <v>10420</v>
      </c>
      <c r="K4168" s="1">
        <v>42339</v>
      </c>
      <c r="L4168" s="1">
        <v>42339</v>
      </c>
      <c r="M4168" t="s">
        <v>10420</v>
      </c>
      <c r="N4168">
        <v>0</v>
      </c>
      <c r="O4168" t="s">
        <v>7451</v>
      </c>
      <c r="P4168">
        <v>0</v>
      </c>
      <c r="Q4168">
        <v>1</v>
      </c>
      <c r="T4168" t="str">
        <f>IF(LEN(A4168)=2,MID(A4168,1,1),IF(LEN(A4168)=3,MID(A4168,1,2),IF(LEN(A4168)=5,MID(A4168,1,3),IF(LEN(A4168)=7,MID(A4168,1,5),IF(LEN(A4168)=1,"")))))</f>
        <v>83401</v>
      </c>
      <c r="U4168">
        <f>IF(LEN(A4168)=7,0,1)</f>
        <v>0</v>
      </c>
      <c r="V4168">
        <f t="shared" si="130"/>
        <v>1</v>
      </c>
      <c r="W4168">
        <f>IF(OR(LEFT(A4168)="1", LEFT(A4168)="2",LEFT(A4168)="3"),1,0)</f>
        <v>0</v>
      </c>
      <c r="Y4168" t="str">
        <f t="shared" si="131"/>
        <v>Dana Tambahan Penghasilan Guru - LO</v>
      </c>
      <c r="AB4168" t="str">
        <f>IF(LEFT(A4168)="1","D",IF(LEFT(A4168)="2","K",IF(LEFT(A4168)="3","K",IF(LEFT(A4168)="4","K",IF(LEFT(A4168)="5","D",IF(LEFT(A4168)="6","D",IF(LEFT(A4168)="8","K",IF(LEFT(A4168)="9","D"))))))))</f>
        <v>K</v>
      </c>
      <c r="AD4168">
        <f>IF(LEFT(A4168)="4",1,IF(LEFT(A4168)="5",1,IF(LEFT(A4168)="6",1,0)))</f>
        <v>0</v>
      </c>
      <c r="AE4168">
        <f>IF(LEFT(A4168)="8",1,IF(LEFT(A4168)="9",1,0))</f>
        <v>1</v>
      </c>
      <c r="AF4168" t="str">
        <f>LEFT(A4168)</f>
        <v>8</v>
      </c>
    </row>
    <row r="4169" spans="1:32" x14ac:dyDescent="0.25">
      <c r="A4169" t="s">
        <v>7954</v>
      </c>
      <c r="B4169" t="s">
        <v>7955</v>
      </c>
      <c r="C4169" t="s">
        <v>7948</v>
      </c>
      <c r="D4169">
        <v>1</v>
      </c>
      <c r="E4169">
        <v>0</v>
      </c>
      <c r="F4169">
        <v>1</v>
      </c>
      <c r="G4169">
        <v>0</v>
      </c>
      <c r="H4169" t="s">
        <v>7955</v>
      </c>
      <c r="I4169" t="s">
        <v>10419</v>
      </c>
      <c r="J4169" t="s">
        <v>10420</v>
      </c>
      <c r="K4169" s="1">
        <v>42339</v>
      </c>
      <c r="L4169" s="1">
        <v>42339</v>
      </c>
      <c r="M4169" t="s">
        <v>10420</v>
      </c>
      <c r="N4169">
        <v>0</v>
      </c>
      <c r="O4169" t="s">
        <v>7451</v>
      </c>
      <c r="P4169">
        <v>0</v>
      </c>
      <c r="Q4169">
        <v>1</v>
      </c>
      <c r="T4169" t="str">
        <f>IF(LEN(A4169)=2,MID(A4169,1,1),IF(LEN(A4169)=3,MID(A4169,1,2),IF(LEN(A4169)=5,MID(A4169,1,3),IF(LEN(A4169)=7,MID(A4169,1,5),IF(LEN(A4169)=1,"")))))</f>
        <v>83401</v>
      </c>
      <c r="U4169">
        <f>IF(LEN(A4169)=7,0,1)</f>
        <v>0</v>
      </c>
      <c r="V4169">
        <f t="shared" si="130"/>
        <v>1</v>
      </c>
      <c r="W4169">
        <f>IF(OR(LEFT(A4169)="1", LEFT(A4169)="2",LEFT(A4169)="3"),1,0)</f>
        <v>0</v>
      </c>
      <c r="Y4169" t="str">
        <f t="shared" si="131"/>
        <v>Dana Insentif Daerah - LO</v>
      </c>
      <c r="AB4169" t="str">
        <f>IF(LEFT(A4169)="1","D",IF(LEFT(A4169)="2","K",IF(LEFT(A4169)="3","K",IF(LEFT(A4169)="4","K",IF(LEFT(A4169)="5","D",IF(LEFT(A4169)="6","D",IF(LEFT(A4169)="8","K",IF(LEFT(A4169)="9","D"))))))))</f>
        <v>K</v>
      </c>
      <c r="AD4169">
        <f>IF(LEFT(A4169)="4",1,IF(LEFT(A4169)="5",1,IF(LEFT(A4169)="6",1,0)))</f>
        <v>0</v>
      </c>
      <c r="AE4169">
        <f>IF(LEFT(A4169)="8",1,IF(LEFT(A4169)="9",1,0))</f>
        <v>1</v>
      </c>
      <c r="AF4169" t="str">
        <f>LEFT(A4169)</f>
        <v>8</v>
      </c>
    </row>
    <row r="4170" spans="1:32" x14ac:dyDescent="0.25">
      <c r="A4170" t="s">
        <v>7956</v>
      </c>
      <c r="B4170" t="s">
        <v>7957</v>
      </c>
      <c r="C4170" t="s">
        <v>7948</v>
      </c>
      <c r="D4170">
        <v>1</v>
      </c>
      <c r="E4170">
        <v>0</v>
      </c>
      <c r="F4170">
        <v>1</v>
      </c>
      <c r="G4170">
        <v>0</v>
      </c>
      <c r="H4170" t="s">
        <v>7957</v>
      </c>
      <c r="I4170" t="s">
        <v>10419</v>
      </c>
      <c r="J4170" t="s">
        <v>10420</v>
      </c>
      <c r="K4170" s="1">
        <v>42339</v>
      </c>
      <c r="L4170" s="1">
        <v>42339</v>
      </c>
      <c r="M4170" t="s">
        <v>10420</v>
      </c>
      <c r="N4170">
        <v>0</v>
      </c>
      <c r="O4170" t="s">
        <v>7451</v>
      </c>
      <c r="P4170">
        <v>0</v>
      </c>
      <c r="Q4170">
        <v>1</v>
      </c>
      <c r="T4170" t="str">
        <f>IF(LEN(A4170)=2,MID(A4170,1,1),IF(LEN(A4170)=3,MID(A4170,1,2),IF(LEN(A4170)=5,MID(A4170,1,3),IF(LEN(A4170)=7,MID(A4170,1,5),IF(LEN(A4170)=1,"")))))</f>
        <v>83401</v>
      </c>
      <c r="U4170">
        <f>IF(LEN(A4170)=7,0,1)</f>
        <v>0</v>
      </c>
      <c r="V4170">
        <f t="shared" si="130"/>
        <v>1</v>
      </c>
      <c r="W4170">
        <f>IF(OR(LEFT(A4170)="1", LEFT(A4170)="2",LEFT(A4170)="3"),1,0)</f>
        <v>0</v>
      </c>
      <c r="Y4170" t="str">
        <f t="shared" si="131"/>
        <v>Pendapatan BOS Satuan Pendidikan Dasar dan Menengah - LO</v>
      </c>
      <c r="AB4170" t="str">
        <f>IF(LEFT(A4170)="1","D",IF(LEFT(A4170)="2","K",IF(LEFT(A4170)="3","K",IF(LEFT(A4170)="4","K",IF(LEFT(A4170)="5","D",IF(LEFT(A4170)="6","D",IF(LEFT(A4170)="8","K",IF(LEFT(A4170)="9","D"))))))))</f>
        <v>K</v>
      </c>
      <c r="AD4170">
        <f>IF(LEFT(A4170)="4",1,IF(LEFT(A4170)="5",1,IF(LEFT(A4170)="6",1,0)))</f>
        <v>0</v>
      </c>
      <c r="AE4170">
        <f>IF(LEFT(A4170)="8",1,IF(LEFT(A4170)="9",1,0))</f>
        <v>1</v>
      </c>
      <c r="AF4170" t="str">
        <f>LEFT(A4170)</f>
        <v>8</v>
      </c>
    </row>
    <row r="4171" spans="1:32" x14ac:dyDescent="0.25">
      <c r="A4171" t="s">
        <v>7958</v>
      </c>
      <c r="B4171" t="s">
        <v>7959</v>
      </c>
      <c r="C4171" t="s">
        <v>7948</v>
      </c>
      <c r="D4171">
        <v>1</v>
      </c>
      <c r="E4171">
        <v>0</v>
      </c>
      <c r="F4171">
        <v>1</v>
      </c>
      <c r="G4171">
        <v>0</v>
      </c>
      <c r="H4171" t="s">
        <v>7959</v>
      </c>
      <c r="I4171" t="s">
        <v>10419</v>
      </c>
      <c r="J4171" t="s">
        <v>10420</v>
      </c>
      <c r="K4171" s="1">
        <v>42339</v>
      </c>
      <c r="L4171" s="1">
        <v>42339</v>
      </c>
      <c r="M4171" t="s">
        <v>10420</v>
      </c>
      <c r="N4171">
        <v>0</v>
      </c>
      <c r="O4171" t="s">
        <v>7451</v>
      </c>
      <c r="P4171">
        <v>0</v>
      </c>
      <c r="Q4171">
        <v>1</v>
      </c>
      <c r="T4171" t="str">
        <f>IF(LEN(A4171)=2,MID(A4171,1,1),IF(LEN(A4171)=3,MID(A4171,1,2),IF(LEN(A4171)=5,MID(A4171,1,3),IF(LEN(A4171)=7,MID(A4171,1,5),IF(LEN(A4171)=1,"")))))</f>
        <v>83401</v>
      </c>
      <c r="U4171">
        <f>IF(LEN(A4171)=7,0,1)</f>
        <v>0</v>
      </c>
      <c r="V4171">
        <f t="shared" si="130"/>
        <v>1</v>
      </c>
      <c r="W4171">
        <f>IF(OR(LEFT(A4171)="1", LEFT(A4171)="2",LEFT(A4171)="3"),1,0)</f>
        <v>0</v>
      </c>
      <c r="Y4171" t="str">
        <f t="shared" si="131"/>
        <v>Dana Proyek Pemerintah Daerah dan Desentralisasi (DP2D2) - LO</v>
      </c>
      <c r="AB4171" t="str">
        <f>IF(LEFT(A4171)="1","D",IF(LEFT(A4171)="2","K",IF(LEFT(A4171)="3","K",IF(LEFT(A4171)="4","K",IF(LEFT(A4171)="5","D",IF(LEFT(A4171)="6","D",IF(LEFT(A4171)="8","K",IF(LEFT(A4171)="9","D"))))))))</f>
        <v>K</v>
      </c>
      <c r="AD4171">
        <f>IF(LEFT(A4171)="4",1,IF(LEFT(A4171)="5",1,IF(LEFT(A4171)="6",1,0)))</f>
        <v>0</v>
      </c>
      <c r="AE4171">
        <f>IF(LEFT(A4171)="8",1,IF(LEFT(A4171)="9",1,0))</f>
        <v>1</v>
      </c>
      <c r="AF4171" t="str">
        <f>LEFT(A4171)</f>
        <v>8</v>
      </c>
    </row>
    <row r="4172" spans="1:32" x14ac:dyDescent="0.25">
      <c r="A4172" t="s">
        <v>7960</v>
      </c>
      <c r="B4172" t="s">
        <v>7961</v>
      </c>
      <c r="C4172" t="s">
        <v>7948</v>
      </c>
      <c r="D4172">
        <v>1</v>
      </c>
      <c r="E4172">
        <v>0</v>
      </c>
      <c r="F4172">
        <v>1</v>
      </c>
      <c r="G4172">
        <v>0</v>
      </c>
      <c r="H4172" t="s">
        <v>7961</v>
      </c>
      <c r="I4172" t="s">
        <v>10419</v>
      </c>
      <c r="J4172" t="s">
        <v>10420</v>
      </c>
      <c r="K4172" s="1">
        <v>42339</v>
      </c>
      <c r="L4172" s="1">
        <v>42339</v>
      </c>
      <c r="M4172" t="s">
        <v>10420</v>
      </c>
      <c r="N4172">
        <v>0</v>
      </c>
      <c r="O4172" t="s">
        <v>7451</v>
      </c>
      <c r="P4172">
        <v>0</v>
      </c>
      <c r="Q4172">
        <v>1</v>
      </c>
      <c r="T4172" t="str">
        <f>IF(LEN(A4172)=2,MID(A4172,1,1),IF(LEN(A4172)=3,MID(A4172,1,2),IF(LEN(A4172)=5,MID(A4172,1,3),IF(LEN(A4172)=7,MID(A4172,1,5),IF(LEN(A4172)=1,"")))))</f>
        <v>83401</v>
      </c>
      <c r="U4172">
        <f>IF(LEN(A4172)=7,0,1)</f>
        <v>0</v>
      </c>
      <c r="V4172">
        <f t="shared" si="130"/>
        <v>1</v>
      </c>
      <c r="W4172">
        <f>IF(OR(LEFT(A4172)="1", LEFT(A4172)="2",LEFT(A4172)="3"),1,0)</f>
        <v>0</v>
      </c>
      <c r="Y4172" t="str">
        <f t="shared" si="131"/>
        <v>Lain-Lain Dana Penyesuaian - LO</v>
      </c>
      <c r="AB4172" t="str">
        <f>IF(LEFT(A4172)="1","D",IF(LEFT(A4172)="2","K",IF(LEFT(A4172)="3","K",IF(LEFT(A4172)="4","K",IF(LEFT(A4172)="5","D",IF(LEFT(A4172)="6","D",IF(LEFT(A4172)="8","K",IF(LEFT(A4172)="9","D"))))))))</f>
        <v>K</v>
      </c>
      <c r="AD4172">
        <f>IF(LEFT(A4172)="4",1,IF(LEFT(A4172)="5",1,IF(LEFT(A4172)="6",1,0)))</f>
        <v>0</v>
      </c>
      <c r="AE4172">
        <f>IF(LEFT(A4172)="8",1,IF(LEFT(A4172)="9",1,0))</f>
        <v>1</v>
      </c>
      <c r="AF4172" t="str">
        <f>LEFT(A4172)</f>
        <v>8</v>
      </c>
    </row>
    <row r="4173" spans="1:32" x14ac:dyDescent="0.25">
      <c r="A4173" t="s">
        <v>7962</v>
      </c>
      <c r="B4173" t="s">
        <v>7963</v>
      </c>
      <c r="C4173" t="s">
        <v>7946</v>
      </c>
      <c r="D4173">
        <v>1</v>
      </c>
      <c r="E4173">
        <v>1</v>
      </c>
      <c r="F4173">
        <v>1</v>
      </c>
      <c r="G4173">
        <v>0</v>
      </c>
      <c r="H4173" t="s">
        <v>7963</v>
      </c>
      <c r="I4173" t="s">
        <v>10419</v>
      </c>
      <c r="J4173" t="s">
        <v>10420</v>
      </c>
      <c r="K4173" s="1">
        <v>42339</v>
      </c>
      <c r="L4173" s="1">
        <v>42339</v>
      </c>
      <c r="M4173" t="s">
        <v>10420</v>
      </c>
      <c r="N4173">
        <v>0</v>
      </c>
      <c r="O4173" t="s">
        <v>7451</v>
      </c>
      <c r="P4173">
        <v>0</v>
      </c>
      <c r="Q4173">
        <v>1</v>
      </c>
      <c r="T4173" t="str">
        <f>IF(LEN(A4173)=2,MID(A4173,1,1),IF(LEN(A4173)=3,MID(A4173,1,2),IF(LEN(A4173)=5,MID(A4173,1,3),IF(LEN(A4173)=7,MID(A4173,1,5),IF(LEN(A4173)=1,"")))))</f>
        <v>834</v>
      </c>
      <c r="U4173">
        <f>IF(LEN(A4173)=7,0,1)</f>
        <v>1</v>
      </c>
      <c r="V4173">
        <f t="shared" si="130"/>
        <v>1</v>
      </c>
      <c r="W4173">
        <f>IF(OR(LEFT(A4173)="1", LEFT(A4173)="2",LEFT(A4173)="3"),1,0)</f>
        <v>0</v>
      </c>
      <c r="Y4173" t="str">
        <f t="shared" si="131"/>
        <v>Dana Otonomi Khusus - LO</v>
      </c>
      <c r="AB4173" t="str">
        <f>IF(LEFT(A4173)="1","D",IF(LEFT(A4173)="2","K",IF(LEFT(A4173)="3","K",IF(LEFT(A4173)="4","K",IF(LEFT(A4173)="5","D",IF(LEFT(A4173)="6","D",IF(LEFT(A4173)="8","K",IF(LEFT(A4173)="9","D"))))))))</f>
        <v>K</v>
      </c>
      <c r="AD4173">
        <f>IF(LEFT(A4173)="4",1,IF(LEFT(A4173)="5",1,IF(LEFT(A4173)="6",1,0)))</f>
        <v>0</v>
      </c>
      <c r="AE4173">
        <f>IF(LEFT(A4173)="8",1,IF(LEFT(A4173)="9",1,0))</f>
        <v>1</v>
      </c>
      <c r="AF4173" t="str">
        <f>LEFT(A4173)</f>
        <v>8</v>
      </c>
    </row>
    <row r="4174" spans="1:32" x14ac:dyDescent="0.25">
      <c r="A4174" t="s">
        <v>7964</v>
      </c>
      <c r="B4174" t="s">
        <v>7963</v>
      </c>
      <c r="C4174" t="s">
        <v>7962</v>
      </c>
      <c r="D4174">
        <v>1</v>
      </c>
      <c r="E4174">
        <v>0</v>
      </c>
      <c r="F4174">
        <v>1</v>
      </c>
      <c r="G4174">
        <v>0</v>
      </c>
      <c r="H4174" t="s">
        <v>7963</v>
      </c>
      <c r="I4174" t="s">
        <v>10419</v>
      </c>
      <c r="J4174" t="s">
        <v>10420</v>
      </c>
      <c r="K4174" s="1">
        <v>42339</v>
      </c>
      <c r="L4174" s="1">
        <v>42339</v>
      </c>
      <c r="M4174" t="s">
        <v>10420</v>
      </c>
      <c r="N4174">
        <v>0</v>
      </c>
      <c r="O4174" t="s">
        <v>7451</v>
      </c>
      <c r="P4174">
        <v>0</v>
      </c>
      <c r="Q4174">
        <v>1</v>
      </c>
      <c r="T4174" t="str">
        <f>IF(LEN(A4174)=2,MID(A4174,1,1),IF(LEN(A4174)=3,MID(A4174,1,2),IF(LEN(A4174)=5,MID(A4174,1,3),IF(LEN(A4174)=7,MID(A4174,1,5),IF(LEN(A4174)=1,"")))))</f>
        <v>83402</v>
      </c>
      <c r="U4174">
        <f>IF(LEN(A4174)=7,0,1)</f>
        <v>0</v>
      </c>
      <c r="V4174">
        <f t="shared" si="130"/>
        <v>1</v>
      </c>
      <c r="W4174">
        <f>IF(OR(LEFT(A4174)="1", LEFT(A4174)="2",LEFT(A4174)="3"),1,0)</f>
        <v>0</v>
      </c>
      <c r="Y4174" t="str">
        <f t="shared" si="131"/>
        <v>Dana Otonomi Khusus - LO</v>
      </c>
      <c r="AB4174" t="str">
        <f>IF(LEFT(A4174)="1","D",IF(LEFT(A4174)="2","K",IF(LEFT(A4174)="3","K",IF(LEFT(A4174)="4","K",IF(LEFT(A4174)="5","D",IF(LEFT(A4174)="6","D",IF(LEFT(A4174)="8","K",IF(LEFT(A4174)="9","D"))))))))</f>
        <v>K</v>
      </c>
      <c r="AD4174">
        <f>IF(LEFT(A4174)="4",1,IF(LEFT(A4174)="5",1,IF(LEFT(A4174)="6",1,0)))</f>
        <v>0</v>
      </c>
      <c r="AE4174">
        <f>IF(LEFT(A4174)="8",1,IF(LEFT(A4174)="9",1,0))</f>
        <v>1</v>
      </c>
      <c r="AF4174" t="str">
        <f>LEFT(A4174)</f>
        <v>8</v>
      </c>
    </row>
    <row r="4175" spans="1:32" x14ac:dyDescent="0.25">
      <c r="A4175" t="s">
        <v>7965</v>
      </c>
      <c r="B4175" t="s">
        <v>7966</v>
      </c>
      <c r="C4175" t="s">
        <v>7946</v>
      </c>
      <c r="D4175">
        <v>1</v>
      </c>
      <c r="E4175">
        <v>1</v>
      </c>
      <c r="F4175">
        <v>1</v>
      </c>
      <c r="G4175">
        <v>0</v>
      </c>
      <c r="H4175" t="s">
        <v>7966</v>
      </c>
      <c r="I4175" t="s">
        <v>10419</v>
      </c>
      <c r="J4175" t="s">
        <v>10420</v>
      </c>
      <c r="K4175" s="1">
        <v>42339</v>
      </c>
      <c r="L4175" s="1">
        <v>42339</v>
      </c>
      <c r="M4175" t="s">
        <v>10420</v>
      </c>
      <c r="N4175">
        <v>0</v>
      </c>
      <c r="O4175" t="s">
        <v>7451</v>
      </c>
      <c r="P4175">
        <v>0</v>
      </c>
      <c r="Q4175">
        <v>1</v>
      </c>
      <c r="T4175" t="str">
        <f>IF(LEN(A4175)=2,MID(A4175,1,1),IF(LEN(A4175)=3,MID(A4175,1,2),IF(LEN(A4175)=5,MID(A4175,1,3),IF(LEN(A4175)=7,MID(A4175,1,5),IF(LEN(A4175)=1,"")))))</f>
        <v>834</v>
      </c>
      <c r="U4175">
        <f>IF(LEN(A4175)=7,0,1)</f>
        <v>1</v>
      </c>
      <c r="V4175">
        <f t="shared" si="130"/>
        <v>1</v>
      </c>
      <c r="W4175">
        <f>IF(OR(LEFT(A4175)="1", LEFT(A4175)="2",LEFT(A4175)="3"),1,0)</f>
        <v>0</v>
      </c>
      <c r="Y4175" t="str">
        <f t="shared" si="131"/>
        <v>Dana Pengembalian - LO</v>
      </c>
      <c r="AB4175" t="str">
        <f>IF(LEFT(A4175)="1","D",IF(LEFT(A4175)="2","K",IF(LEFT(A4175)="3","K",IF(LEFT(A4175)="4","K",IF(LEFT(A4175)="5","D",IF(LEFT(A4175)="6","D",IF(LEFT(A4175)="8","K",IF(LEFT(A4175)="9","D"))))))))</f>
        <v>K</v>
      </c>
      <c r="AD4175">
        <f>IF(LEFT(A4175)="4",1,IF(LEFT(A4175)="5",1,IF(LEFT(A4175)="6",1,0)))</f>
        <v>0</v>
      </c>
      <c r="AE4175">
        <f>IF(LEFT(A4175)="8",1,IF(LEFT(A4175)="9",1,0))</f>
        <v>1</v>
      </c>
      <c r="AF4175" t="str">
        <f>LEFT(A4175)</f>
        <v>8</v>
      </c>
    </row>
    <row r="4176" spans="1:32" x14ac:dyDescent="0.25">
      <c r="A4176" t="s">
        <v>7967</v>
      </c>
      <c r="B4176" t="s">
        <v>7968</v>
      </c>
      <c r="C4176" t="s">
        <v>7965</v>
      </c>
      <c r="D4176">
        <v>1</v>
      </c>
      <c r="E4176">
        <v>0</v>
      </c>
      <c r="F4176">
        <v>1</v>
      </c>
      <c r="G4176">
        <v>0</v>
      </c>
      <c r="H4176" t="s">
        <v>7968</v>
      </c>
      <c r="I4176" t="s">
        <v>10419</v>
      </c>
      <c r="J4176" t="s">
        <v>10420</v>
      </c>
      <c r="K4176" s="1">
        <v>42339</v>
      </c>
      <c r="L4176" s="1">
        <v>42339</v>
      </c>
      <c r="M4176" t="s">
        <v>10420</v>
      </c>
      <c r="N4176">
        <v>0</v>
      </c>
      <c r="O4176" t="s">
        <v>7451</v>
      </c>
      <c r="P4176">
        <v>0</v>
      </c>
      <c r="Q4176">
        <v>1</v>
      </c>
      <c r="T4176" t="str">
        <f>IF(LEN(A4176)=2,MID(A4176,1,1),IF(LEN(A4176)=3,MID(A4176,1,2),IF(LEN(A4176)=5,MID(A4176,1,3),IF(LEN(A4176)=7,MID(A4176,1,5),IF(LEN(A4176)=1,"")))))</f>
        <v>83403</v>
      </c>
      <c r="U4176">
        <f>IF(LEN(A4176)=7,0,1)</f>
        <v>0</v>
      </c>
      <c r="V4176">
        <f t="shared" si="130"/>
        <v>1</v>
      </c>
      <c r="W4176">
        <f>IF(OR(LEFT(A4176)="1", LEFT(A4176)="2",LEFT(A4176)="3"),1,0)</f>
        <v>0</v>
      </c>
      <c r="Y4176" t="str">
        <f t="shared" si="131"/>
        <v>Dana Pengembalian BOS dari Satuan Pendidikan Dasar dan Menengah - LO</v>
      </c>
      <c r="AB4176" t="str">
        <f>IF(LEFT(A4176)="1","D",IF(LEFT(A4176)="2","K",IF(LEFT(A4176)="3","K",IF(LEFT(A4176)="4","K",IF(LEFT(A4176)="5","D",IF(LEFT(A4176)="6","D",IF(LEFT(A4176)="8","K",IF(LEFT(A4176)="9","D"))))))))</f>
        <v>K</v>
      </c>
      <c r="AD4176">
        <f>IF(LEFT(A4176)="4",1,IF(LEFT(A4176)="5",1,IF(LEFT(A4176)="6",1,0)))</f>
        <v>0</v>
      </c>
      <c r="AE4176">
        <f>IF(LEFT(A4176)="8",1,IF(LEFT(A4176)="9",1,0))</f>
        <v>1</v>
      </c>
      <c r="AF4176" t="str">
        <f>LEFT(A4176)</f>
        <v>8</v>
      </c>
    </row>
    <row r="4177" spans="1:32" x14ac:dyDescent="0.25">
      <c r="A4177" t="s">
        <v>7969</v>
      </c>
      <c r="B4177" t="s">
        <v>7970</v>
      </c>
      <c r="C4177" t="s">
        <v>7891</v>
      </c>
      <c r="D4177">
        <v>1</v>
      </c>
      <c r="E4177">
        <v>1</v>
      </c>
      <c r="F4177">
        <v>1</v>
      </c>
      <c r="G4177">
        <v>0</v>
      </c>
      <c r="H4177" t="s">
        <v>7970</v>
      </c>
      <c r="I4177" t="s">
        <v>10419</v>
      </c>
      <c r="J4177" t="s">
        <v>10420</v>
      </c>
      <c r="K4177" s="1">
        <v>42339</v>
      </c>
      <c r="L4177" s="1">
        <v>42339</v>
      </c>
      <c r="M4177" t="s">
        <v>10420</v>
      </c>
      <c r="N4177">
        <v>0</v>
      </c>
      <c r="O4177" t="s">
        <v>7451</v>
      </c>
      <c r="P4177">
        <v>0</v>
      </c>
      <c r="Q4177">
        <v>1</v>
      </c>
      <c r="T4177" t="str">
        <f>IF(LEN(A4177)=2,MID(A4177,1,1),IF(LEN(A4177)=3,MID(A4177,1,2),IF(LEN(A4177)=5,MID(A4177,1,3),IF(LEN(A4177)=7,MID(A4177,1,5),IF(LEN(A4177)=1,"")))))</f>
        <v>83</v>
      </c>
      <c r="U4177">
        <f>IF(LEN(A4177)=7,0,1)</f>
        <v>1</v>
      </c>
      <c r="V4177">
        <f t="shared" si="130"/>
        <v>1</v>
      </c>
      <c r="W4177">
        <f>IF(OR(LEFT(A4177)="1", LEFT(A4177)="2",LEFT(A4177)="3"),1,0)</f>
        <v>0</v>
      </c>
      <c r="Y4177" t="str">
        <f t="shared" si="131"/>
        <v>BANTUAN KEUANGAN DARI PROVINSI ATAU PEMERINTAH DAERAH LAINNYA - LO</v>
      </c>
      <c r="AB4177" t="str">
        <f>IF(LEFT(A4177)="1","D",IF(LEFT(A4177)="2","K",IF(LEFT(A4177)="3","K",IF(LEFT(A4177)="4","K",IF(LEFT(A4177)="5","D",IF(LEFT(A4177)="6","D",IF(LEFT(A4177)="8","K",IF(LEFT(A4177)="9","D"))))))))</f>
        <v>K</v>
      </c>
      <c r="AD4177">
        <f>IF(LEFT(A4177)="4",1,IF(LEFT(A4177)="5",1,IF(LEFT(A4177)="6",1,0)))</f>
        <v>0</v>
      </c>
      <c r="AE4177">
        <f>IF(LEFT(A4177)="8",1,IF(LEFT(A4177)="9",1,0))</f>
        <v>1</v>
      </c>
      <c r="AF4177" t="str">
        <f>LEFT(A4177)</f>
        <v>8</v>
      </c>
    </row>
    <row r="4178" spans="1:32" x14ac:dyDescent="0.25">
      <c r="A4178" t="s">
        <v>7971</v>
      </c>
      <c r="B4178" t="s">
        <v>7972</v>
      </c>
      <c r="C4178" t="s">
        <v>7969</v>
      </c>
      <c r="D4178">
        <v>1</v>
      </c>
      <c r="E4178">
        <v>1</v>
      </c>
      <c r="F4178">
        <v>1</v>
      </c>
      <c r="G4178">
        <v>0</v>
      </c>
      <c r="H4178" t="s">
        <v>7972</v>
      </c>
      <c r="I4178" t="s">
        <v>10419</v>
      </c>
      <c r="J4178" t="s">
        <v>10420</v>
      </c>
      <c r="K4178" s="1">
        <v>42339</v>
      </c>
      <c r="L4178" s="1">
        <v>42339</v>
      </c>
      <c r="M4178" t="s">
        <v>10420</v>
      </c>
      <c r="N4178">
        <v>0</v>
      </c>
      <c r="O4178" t="s">
        <v>7451</v>
      </c>
      <c r="P4178">
        <v>0</v>
      </c>
      <c r="Q4178">
        <v>1</v>
      </c>
      <c r="T4178" t="str">
        <f>IF(LEN(A4178)=2,MID(A4178,1,1),IF(LEN(A4178)=3,MID(A4178,1,2),IF(LEN(A4178)=5,MID(A4178,1,3),IF(LEN(A4178)=7,MID(A4178,1,5),IF(LEN(A4178)=1,"")))))</f>
        <v>835</v>
      </c>
      <c r="U4178">
        <f>IF(LEN(A4178)=7,0,1)</f>
        <v>1</v>
      </c>
      <c r="V4178">
        <f t="shared" si="130"/>
        <v>1</v>
      </c>
      <c r="W4178">
        <f>IF(OR(LEFT(A4178)="1", LEFT(A4178)="2",LEFT(A4178)="3"),1,0)</f>
        <v>0</v>
      </c>
      <c r="Y4178" t="str">
        <f t="shared" si="131"/>
        <v>Bantuan Keuangan dari Provinsi - LO</v>
      </c>
      <c r="AB4178" t="str">
        <f>IF(LEFT(A4178)="1","D",IF(LEFT(A4178)="2","K",IF(LEFT(A4178)="3","K",IF(LEFT(A4178)="4","K",IF(LEFT(A4178)="5","D",IF(LEFT(A4178)="6","D",IF(LEFT(A4178)="8","K",IF(LEFT(A4178)="9","D"))))))))</f>
        <v>K</v>
      </c>
      <c r="AD4178">
        <f>IF(LEFT(A4178)="4",1,IF(LEFT(A4178)="5",1,IF(LEFT(A4178)="6",1,0)))</f>
        <v>0</v>
      </c>
      <c r="AE4178">
        <f>IF(LEFT(A4178)="8",1,IF(LEFT(A4178)="9",1,0))</f>
        <v>1</v>
      </c>
      <c r="AF4178" t="str">
        <f>LEFT(A4178)</f>
        <v>8</v>
      </c>
    </row>
    <row r="4179" spans="1:32" x14ac:dyDescent="0.25">
      <c r="A4179" t="s">
        <v>7973</v>
      </c>
      <c r="B4179" t="s">
        <v>7972</v>
      </c>
      <c r="C4179" t="s">
        <v>7971</v>
      </c>
      <c r="D4179">
        <v>1</v>
      </c>
      <c r="E4179">
        <v>0</v>
      </c>
      <c r="F4179">
        <v>1</v>
      </c>
      <c r="G4179">
        <v>0</v>
      </c>
      <c r="H4179" t="s">
        <v>7972</v>
      </c>
      <c r="I4179" t="s">
        <v>10419</v>
      </c>
      <c r="J4179" t="s">
        <v>10420</v>
      </c>
      <c r="K4179" s="1">
        <v>42339</v>
      </c>
      <c r="L4179" s="1">
        <v>42339</v>
      </c>
      <c r="M4179" t="s">
        <v>10420</v>
      </c>
      <c r="N4179">
        <v>0</v>
      </c>
      <c r="O4179" t="s">
        <v>7451</v>
      </c>
      <c r="P4179">
        <v>0</v>
      </c>
      <c r="Q4179">
        <v>1</v>
      </c>
      <c r="T4179" t="str">
        <f>IF(LEN(A4179)=2,MID(A4179,1,1),IF(LEN(A4179)=3,MID(A4179,1,2),IF(LEN(A4179)=5,MID(A4179,1,3),IF(LEN(A4179)=7,MID(A4179,1,5),IF(LEN(A4179)=1,"")))))</f>
        <v>83501</v>
      </c>
      <c r="U4179">
        <f>IF(LEN(A4179)=7,0,1)</f>
        <v>0</v>
      </c>
      <c r="V4179">
        <f t="shared" si="130"/>
        <v>1</v>
      </c>
      <c r="W4179">
        <f>IF(OR(LEFT(A4179)="1", LEFT(A4179)="2",LEFT(A4179)="3"),1,0)</f>
        <v>0</v>
      </c>
      <c r="Y4179" t="str">
        <f t="shared" si="131"/>
        <v>Bantuan Keuangan dari Provinsi - LO</v>
      </c>
      <c r="AB4179" t="str">
        <f>IF(LEFT(A4179)="1","D",IF(LEFT(A4179)="2","K",IF(LEFT(A4179)="3","K",IF(LEFT(A4179)="4","K",IF(LEFT(A4179)="5","D",IF(LEFT(A4179)="6","D",IF(LEFT(A4179)="8","K",IF(LEFT(A4179)="9","D"))))))))</f>
        <v>K</v>
      </c>
      <c r="AD4179">
        <f>IF(LEFT(A4179)="4",1,IF(LEFT(A4179)="5",1,IF(LEFT(A4179)="6",1,0)))</f>
        <v>0</v>
      </c>
      <c r="AE4179">
        <f>IF(LEFT(A4179)="8",1,IF(LEFT(A4179)="9",1,0))</f>
        <v>1</v>
      </c>
      <c r="AF4179" t="str">
        <f>LEFT(A4179)</f>
        <v>8</v>
      </c>
    </row>
    <row r="4180" spans="1:32" x14ac:dyDescent="0.25">
      <c r="A4180" t="s">
        <v>7974</v>
      </c>
      <c r="B4180" t="s">
        <v>7975</v>
      </c>
      <c r="C4180" t="s">
        <v>7969</v>
      </c>
      <c r="D4180">
        <v>1</v>
      </c>
      <c r="E4180">
        <v>1</v>
      </c>
      <c r="F4180">
        <v>1</v>
      </c>
      <c r="G4180">
        <v>0</v>
      </c>
      <c r="H4180" t="s">
        <v>7975</v>
      </c>
      <c r="I4180" t="s">
        <v>10419</v>
      </c>
      <c r="J4180" t="s">
        <v>10420</v>
      </c>
      <c r="K4180" s="1">
        <v>42339</v>
      </c>
      <c r="L4180" s="1">
        <v>42339</v>
      </c>
      <c r="M4180" t="s">
        <v>10420</v>
      </c>
      <c r="N4180">
        <v>0</v>
      </c>
      <c r="O4180" t="s">
        <v>7451</v>
      </c>
      <c r="P4180">
        <v>0</v>
      </c>
      <c r="Q4180">
        <v>1</v>
      </c>
      <c r="T4180" t="str">
        <f>IF(LEN(A4180)=2,MID(A4180,1,1),IF(LEN(A4180)=3,MID(A4180,1,2),IF(LEN(A4180)=5,MID(A4180,1,3),IF(LEN(A4180)=7,MID(A4180,1,5),IF(LEN(A4180)=1,"")))))</f>
        <v>835</v>
      </c>
      <c r="U4180">
        <f>IF(LEN(A4180)=7,0,1)</f>
        <v>1</v>
      </c>
      <c r="V4180">
        <f t="shared" si="130"/>
        <v>1</v>
      </c>
      <c r="W4180">
        <f>IF(OR(LEFT(A4180)="1", LEFT(A4180)="2",LEFT(A4180)="3"),1,0)</f>
        <v>0</v>
      </c>
      <c r="Y4180" t="str">
        <f t="shared" si="131"/>
        <v>Bantuan Keuangan dari Kabupaten - LO</v>
      </c>
      <c r="AB4180" t="str">
        <f>IF(LEFT(A4180)="1","D",IF(LEFT(A4180)="2","K",IF(LEFT(A4180)="3","K",IF(LEFT(A4180)="4","K",IF(LEFT(A4180)="5","D",IF(LEFT(A4180)="6","D",IF(LEFT(A4180)="8","K",IF(LEFT(A4180)="9","D"))))))))</f>
        <v>K</v>
      </c>
      <c r="AD4180">
        <f>IF(LEFT(A4180)="4",1,IF(LEFT(A4180)="5",1,IF(LEFT(A4180)="6",1,0)))</f>
        <v>0</v>
      </c>
      <c r="AE4180">
        <f>IF(LEFT(A4180)="8",1,IF(LEFT(A4180)="9",1,0))</f>
        <v>1</v>
      </c>
      <c r="AF4180" t="str">
        <f>LEFT(A4180)</f>
        <v>8</v>
      </c>
    </row>
    <row r="4181" spans="1:32" x14ac:dyDescent="0.25">
      <c r="A4181" t="s">
        <v>7976</v>
      </c>
      <c r="B4181" t="s">
        <v>7975</v>
      </c>
      <c r="C4181" t="s">
        <v>7974</v>
      </c>
      <c r="D4181">
        <v>1</v>
      </c>
      <c r="E4181">
        <v>0</v>
      </c>
      <c r="F4181">
        <v>1</v>
      </c>
      <c r="G4181">
        <v>0</v>
      </c>
      <c r="H4181" t="s">
        <v>7975</v>
      </c>
      <c r="I4181" t="s">
        <v>10419</v>
      </c>
      <c r="J4181" t="s">
        <v>10420</v>
      </c>
      <c r="K4181" s="1">
        <v>42339</v>
      </c>
      <c r="L4181" s="1">
        <v>42339</v>
      </c>
      <c r="M4181" t="s">
        <v>10420</v>
      </c>
      <c r="N4181">
        <v>0</v>
      </c>
      <c r="O4181" t="s">
        <v>7451</v>
      </c>
      <c r="P4181">
        <v>0</v>
      </c>
      <c r="Q4181">
        <v>1</v>
      </c>
      <c r="T4181" t="str">
        <f>IF(LEN(A4181)=2,MID(A4181,1,1),IF(LEN(A4181)=3,MID(A4181,1,2),IF(LEN(A4181)=5,MID(A4181,1,3),IF(LEN(A4181)=7,MID(A4181,1,5),IF(LEN(A4181)=1,"")))))</f>
        <v>83502</v>
      </c>
      <c r="U4181">
        <f>IF(LEN(A4181)=7,0,1)</f>
        <v>0</v>
      </c>
      <c r="V4181">
        <f t="shared" si="130"/>
        <v>1</v>
      </c>
      <c r="W4181">
        <f>IF(OR(LEFT(A4181)="1", LEFT(A4181)="2",LEFT(A4181)="3"),1,0)</f>
        <v>0</v>
      </c>
      <c r="Y4181" t="str">
        <f t="shared" si="131"/>
        <v>Bantuan Keuangan dari Kabupaten - LO</v>
      </c>
      <c r="AB4181" t="str">
        <f>IF(LEFT(A4181)="1","D",IF(LEFT(A4181)="2","K",IF(LEFT(A4181)="3","K",IF(LEFT(A4181)="4","K",IF(LEFT(A4181)="5","D",IF(LEFT(A4181)="6","D",IF(LEFT(A4181)="8","K",IF(LEFT(A4181)="9","D"))))))))</f>
        <v>K</v>
      </c>
      <c r="AD4181">
        <f>IF(LEFT(A4181)="4",1,IF(LEFT(A4181)="5",1,IF(LEFT(A4181)="6",1,0)))</f>
        <v>0</v>
      </c>
      <c r="AE4181">
        <f>IF(LEFT(A4181)="8",1,IF(LEFT(A4181)="9",1,0))</f>
        <v>1</v>
      </c>
      <c r="AF4181" t="str">
        <f>LEFT(A4181)</f>
        <v>8</v>
      </c>
    </row>
    <row r="4182" spans="1:32" x14ac:dyDescent="0.25">
      <c r="A4182" t="s">
        <v>7977</v>
      </c>
      <c r="B4182" t="s">
        <v>7978</v>
      </c>
      <c r="C4182" t="s">
        <v>7969</v>
      </c>
      <c r="D4182">
        <v>1</v>
      </c>
      <c r="E4182">
        <v>1</v>
      </c>
      <c r="F4182">
        <v>1</v>
      </c>
      <c r="G4182">
        <v>0</v>
      </c>
      <c r="H4182" t="s">
        <v>7978</v>
      </c>
      <c r="I4182" t="s">
        <v>10419</v>
      </c>
      <c r="J4182" t="s">
        <v>10420</v>
      </c>
      <c r="K4182" s="1">
        <v>42339</v>
      </c>
      <c r="L4182" s="1">
        <v>42339</v>
      </c>
      <c r="M4182" t="s">
        <v>10420</v>
      </c>
      <c r="N4182">
        <v>0</v>
      </c>
      <c r="O4182" t="s">
        <v>7451</v>
      </c>
      <c r="P4182">
        <v>0</v>
      </c>
      <c r="Q4182">
        <v>1</v>
      </c>
      <c r="T4182" t="str">
        <f>IF(LEN(A4182)=2,MID(A4182,1,1),IF(LEN(A4182)=3,MID(A4182,1,2),IF(LEN(A4182)=5,MID(A4182,1,3),IF(LEN(A4182)=7,MID(A4182,1,5),IF(LEN(A4182)=1,"")))))</f>
        <v>835</v>
      </c>
      <c r="U4182">
        <f>IF(LEN(A4182)=7,0,1)</f>
        <v>1</v>
      </c>
      <c r="V4182">
        <f t="shared" si="130"/>
        <v>1</v>
      </c>
      <c r="W4182">
        <f>IF(OR(LEFT(A4182)="1", LEFT(A4182)="2",LEFT(A4182)="3"),1,0)</f>
        <v>0</v>
      </c>
      <c r="Y4182" t="str">
        <f t="shared" si="131"/>
        <v>Bantuan Keuangan dari Kota - LO</v>
      </c>
      <c r="AB4182" t="str">
        <f>IF(LEFT(A4182)="1","D",IF(LEFT(A4182)="2","K",IF(LEFT(A4182)="3","K",IF(LEFT(A4182)="4","K",IF(LEFT(A4182)="5","D",IF(LEFT(A4182)="6","D",IF(LEFT(A4182)="8","K",IF(LEFT(A4182)="9","D"))))))))</f>
        <v>K</v>
      </c>
      <c r="AD4182">
        <f>IF(LEFT(A4182)="4",1,IF(LEFT(A4182)="5",1,IF(LEFT(A4182)="6",1,0)))</f>
        <v>0</v>
      </c>
      <c r="AE4182">
        <f>IF(LEFT(A4182)="8",1,IF(LEFT(A4182)="9",1,0))</f>
        <v>1</v>
      </c>
      <c r="AF4182" t="str">
        <f>LEFT(A4182)</f>
        <v>8</v>
      </c>
    </row>
    <row r="4183" spans="1:32" x14ac:dyDescent="0.25">
      <c r="A4183" t="s">
        <v>7979</v>
      </c>
      <c r="B4183" t="s">
        <v>7978</v>
      </c>
      <c r="C4183" t="s">
        <v>7977</v>
      </c>
      <c r="D4183">
        <v>1</v>
      </c>
      <c r="E4183">
        <v>0</v>
      </c>
      <c r="F4183">
        <v>1</v>
      </c>
      <c r="G4183">
        <v>0</v>
      </c>
      <c r="H4183" t="s">
        <v>7978</v>
      </c>
      <c r="I4183" t="s">
        <v>10419</v>
      </c>
      <c r="J4183" t="s">
        <v>10420</v>
      </c>
      <c r="K4183" s="1">
        <v>42339</v>
      </c>
      <c r="L4183" s="1">
        <v>42339</v>
      </c>
      <c r="M4183" t="s">
        <v>10420</v>
      </c>
      <c r="N4183">
        <v>0</v>
      </c>
      <c r="O4183" t="s">
        <v>7451</v>
      </c>
      <c r="P4183">
        <v>0</v>
      </c>
      <c r="Q4183">
        <v>1</v>
      </c>
      <c r="T4183" t="str">
        <f>IF(LEN(A4183)=2,MID(A4183,1,1),IF(LEN(A4183)=3,MID(A4183,1,2),IF(LEN(A4183)=5,MID(A4183,1,3),IF(LEN(A4183)=7,MID(A4183,1,5),IF(LEN(A4183)=1,"")))))</f>
        <v>83503</v>
      </c>
      <c r="U4183">
        <f>IF(LEN(A4183)=7,0,1)</f>
        <v>0</v>
      </c>
      <c r="V4183">
        <f t="shared" si="130"/>
        <v>1</v>
      </c>
      <c r="W4183">
        <f>IF(OR(LEFT(A4183)="1", LEFT(A4183)="2",LEFT(A4183)="3"),1,0)</f>
        <v>0</v>
      </c>
      <c r="Y4183" t="str">
        <f t="shared" si="131"/>
        <v>Bantuan Keuangan dari Kota - LO</v>
      </c>
      <c r="AB4183" t="str">
        <f>IF(LEFT(A4183)="1","D",IF(LEFT(A4183)="2","K",IF(LEFT(A4183)="3","K",IF(LEFT(A4183)="4","K",IF(LEFT(A4183)="5","D",IF(LEFT(A4183)="6","D",IF(LEFT(A4183)="8","K",IF(LEFT(A4183)="9","D"))))))))</f>
        <v>K</v>
      </c>
      <c r="AD4183">
        <f>IF(LEFT(A4183)="4",1,IF(LEFT(A4183)="5",1,IF(LEFT(A4183)="6",1,0)))</f>
        <v>0</v>
      </c>
      <c r="AE4183">
        <f>IF(LEFT(A4183)="8",1,IF(LEFT(A4183)="9",1,0))</f>
        <v>1</v>
      </c>
      <c r="AF4183" t="str">
        <f>LEFT(A4183)</f>
        <v>8</v>
      </c>
    </row>
    <row r="4184" spans="1:32" x14ac:dyDescent="0.25">
      <c r="A4184" t="s">
        <v>7980</v>
      </c>
      <c r="B4184" t="s">
        <v>6468</v>
      </c>
      <c r="C4184" t="s">
        <v>7891</v>
      </c>
      <c r="D4184">
        <v>1</v>
      </c>
      <c r="E4184">
        <v>1</v>
      </c>
      <c r="F4184">
        <v>1</v>
      </c>
      <c r="G4184">
        <v>0</v>
      </c>
      <c r="H4184" t="s">
        <v>6468</v>
      </c>
      <c r="I4184" t="s">
        <v>10419</v>
      </c>
      <c r="J4184" t="s">
        <v>10420</v>
      </c>
      <c r="K4184" s="1">
        <v>42339</v>
      </c>
      <c r="L4184" s="1">
        <v>42339</v>
      </c>
      <c r="M4184" t="s">
        <v>10420</v>
      </c>
      <c r="N4184">
        <v>0</v>
      </c>
      <c r="O4184" t="s">
        <v>7451</v>
      </c>
      <c r="P4184">
        <v>0</v>
      </c>
      <c r="Q4184">
        <v>1</v>
      </c>
      <c r="T4184" t="str">
        <f>IF(LEN(A4184)=2,MID(A4184,1,1),IF(LEN(A4184)=3,MID(A4184,1,2),IF(LEN(A4184)=5,MID(A4184,1,3),IF(LEN(A4184)=7,MID(A4184,1,5),IF(LEN(A4184)=1,"")))))</f>
        <v>83</v>
      </c>
      <c r="U4184">
        <f>IF(LEN(A4184)=7,0,1)</f>
        <v>1</v>
      </c>
      <c r="V4184">
        <f t="shared" si="130"/>
        <v>1</v>
      </c>
      <c r="W4184">
        <f>IF(OR(LEFT(A4184)="1", LEFT(A4184)="2",LEFT(A4184)="3"),1,0)</f>
        <v>0</v>
      </c>
      <c r="Y4184" t="str">
        <f t="shared" si="131"/>
        <v>DANA URUSAN BERSAMA</v>
      </c>
      <c r="AB4184" t="str">
        <f>IF(LEFT(A4184)="1","D",IF(LEFT(A4184)="2","K",IF(LEFT(A4184)="3","K",IF(LEFT(A4184)="4","K",IF(LEFT(A4184)="5","D",IF(LEFT(A4184)="6","D",IF(LEFT(A4184)="8","K",IF(LEFT(A4184)="9","D"))))))))</f>
        <v>K</v>
      </c>
      <c r="AD4184">
        <f>IF(LEFT(A4184)="4",1,IF(LEFT(A4184)="5",1,IF(LEFT(A4184)="6",1,0)))</f>
        <v>0</v>
      </c>
      <c r="AE4184">
        <f>IF(LEFT(A4184)="8",1,IF(LEFT(A4184)="9",1,0))</f>
        <v>1</v>
      </c>
      <c r="AF4184" t="str">
        <f>LEFT(A4184)</f>
        <v>8</v>
      </c>
    </row>
    <row r="4185" spans="1:32" x14ac:dyDescent="0.25">
      <c r="A4185" t="s">
        <v>7981</v>
      </c>
      <c r="B4185" t="s">
        <v>7982</v>
      </c>
      <c r="C4185" t="s">
        <v>7980</v>
      </c>
      <c r="D4185">
        <v>1</v>
      </c>
      <c r="E4185">
        <v>1</v>
      </c>
      <c r="F4185">
        <v>1</v>
      </c>
      <c r="G4185">
        <v>0</v>
      </c>
      <c r="H4185" t="s">
        <v>7982</v>
      </c>
      <c r="I4185" t="s">
        <v>10419</v>
      </c>
      <c r="J4185" t="s">
        <v>10420</v>
      </c>
      <c r="K4185" s="1">
        <v>42339</v>
      </c>
      <c r="L4185" s="1">
        <v>42339</v>
      </c>
      <c r="M4185" t="s">
        <v>10420</v>
      </c>
      <c r="N4185">
        <v>0</v>
      </c>
      <c r="O4185" t="s">
        <v>7451</v>
      </c>
      <c r="P4185">
        <v>0</v>
      </c>
      <c r="Q4185">
        <v>1</v>
      </c>
      <c r="T4185" t="str">
        <f>IF(LEN(A4185)=2,MID(A4185,1,1),IF(LEN(A4185)=3,MID(A4185,1,2),IF(LEN(A4185)=5,MID(A4185,1,3),IF(LEN(A4185)=7,MID(A4185,1,5),IF(LEN(A4185)=1,"")))))</f>
        <v>836</v>
      </c>
      <c r="U4185">
        <f>IF(LEN(A4185)=7,0,1)</f>
        <v>1</v>
      </c>
      <c r="V4185">
        <f t="shared" si="130"/>
        <v>1</v>
      </c>
      <c r="W4185">
        <f>IF(OR(LEFT(A4185)="1", LEFT(A4185)="2",LEFT(A4185)="3"),1,0)</f>
        <v>0</v>
      </c>
      <c r="Y4185" t="str">
        <f t="shared" si="131"/>
        <v>Dana Urusan Bersama - LO</v>
      </c>
      <c r="AB4185" t="str">
        <f>IF(LEFT(A4185)="1","D",IF(LEFT(A4185)="2","K",IF(LEFT(A4185)="3","K",IF(LEFT(A4185)="4","K",IF(LEFT(A4185)="5","D",IF(LEFT(A4185)="6","D",IF(LEFT(A4185)="8","K",IF(LEFT(A4185)="9","D"))))))))</f>
        <v>K</v>
      </c>
      <c r="AD4185">
        <f>IF(LEFT(A4185)="4",1,IF(LEFT(A4185)="5",1,IF(LEFT(A4185)="6",1,0)))</f>
        <v>0</v>
      </c>
      <c r="AE4185">
        <f>IF(LEFT(A4185)="8",1,IF(LEFT(A4185)="9",1,0))</f>
        <v>1</v>
      </c>
      <c r="AF4185" t="str">
        <f>LEFT(A4185)</f>
        <v>8</v>
      </c>
    </row>
    <row r="4186" spans="1:32" x14ac:dyDescent="0.25">
      <c r="A4186" t="s">
        <v>7983</v>
      </c>
      <c r="B4186" t="s">
        <v>7982</v>
      </c>
      <c r="C4186" t="s">
        <v>7981</v>
      </c>
      <c r="D4186">
        <v>1</v>
      </c>
      <c r="E4186">
        <v>0</v>
      </c>
      <c r="F4186">
        <v>1</v>
      </c>
      <c r="G4186">
        <v>0</v>
      </c>
      <c r="H4186" t="s">
        <v>7982</v>
      </c>
      <c r="I4186" t="s">
        <v>10419</v>
      </c>
      <c r="J4186" t="s">
        <v>10420</v>
      </c>
      <c r="K4186" s="1">
        <v>42339</v>
      </c>
      <c r="L4186" s="1">
        <v>42339</v>
      </c>
      <c r="M4186" t="s">
        <v>10420</v>
      </c>
      <c r="N4186">
        <v>0</v>
      </c>
      <c r="O4186" t="s">
        <v>7451</v>
      </c>
      <c r="P4186">
        <v>0</v>
      </c>
      <c r="Q4186">
        <v>1</v>
      </c>
      <c r="T4186" t="str">
        <f>IF(LEN(A4186)=2,MID(A4186,1,1),IF(LEN(A4186)=3,MID(A4186,1,2),IF(LEN(A4186)=5,MID(A4186,1,3),IF(LEN(A4186)=7,MID(A4186,1,5),IF(LEN(A4186)=1,"")))))</f>
        <v>83601</v>
      </c>
      <c r="U4186">
        <f>IF(LEN(A4186)=7,0,1)</f>
        <v>0</v>
      </c>
      <c r="V4186">
        <f t="shared" si="130"/>
        <v>1</v>
      </c>
      <c r="W4186">
        <f>IF(OR(LEFT(A4186)="1", LEFT(A4186)="2",LEFT(A4186)="3"),1,0)</f>
        <v>0</v>
      </c>
      <c r="Y4186" t="str">
        <f t="shared" si="131"/>
        <v>Dana Urusan Bersama - LO</v>
      </c>
      <c r="AB4186" t="str">
        <f>IF(LEFT(A4186)="1","D",IF(LEFT(A4186)="2","K",IF(LEFT(A4186)="3","K",IF(LEFT(A4186)="4","K",IF(LEFT(A4186)="5","D",IF(LEFT(A4186)="6","D",IF(LEFT(A4186)="8","K",IF(LEFT(A4186)="9","D"))))))))</f>
        <v>K</v>
      </c>
      <c r="AD4186">
        <f>IF(LEFT(A4186)="4",1,IF(LEFT(A4186)="5",1,IF(LEFT(A4186)="6",1,0)))</f>
        <v>0</v>
      </c>
      <c r="AE4186">
        <f>IF(LEFT(A4186)="8",1,IF(LEFT(A4186)="9",1,0))</f>
        <v>1</v>
      </c>
      <c r="AF4186" t="str">
        <f>LEFT(A4186)</f>
        <v>8</v>
      </c>
    </row>
    <row r="4187" spans="1:32" x14ac:dyDescent="0.25">
      <c r="A4187" t="s">
        <v>7984</v>
      </c>
      <c r="B4187" t="s">
        <v>7985</v>
      </c>
      <c r="C4187" t="s">
        <v>7891</v>
      </c>
      <c r="D4187">
        <v>1</v>
      </c>
      <c r="E4187">
        <v>1</v>
      </c>
      <c r="F4187">
        <v>1</v>
      </c>
      <c r="G4187">
        <v>0</v>
      </c>
      <c r="H4187" t="s">
        <v>7985</v>
      </c>
      <c r="I4187" t="s">
        <v>10419</v>
      </c>
      <c r="J4187" t="s">
        <v>10420</v>
      </c>
      <c r="K4187" s="1">
        <v>42339</v>
      </c>
      <c r="L4187" s="1">
        <v>42339</v>
      </c>
      <c r="M4187" t="s">
        <v>10420</v>
      </c>
      <c r="N4187">
        <v>0</v>
      </c>
      <c r="O4187" t="s">
        <v>7451</v>
      </c>
      <c r="P4187">
        <v>0</v>
      </c>
      <c r="Q4187">
        <v>1</v>
      </c>
      <c r="T4187" t="str">
        <f>IF(LEN(A4187)=2,MID(A4187,1,1),IF(LEN(A4187)=3,MID(A4187,1,2),IF(LEN(A4187)=5,MID(A4187,1,3),IF(LEN(A4187)=7,MID(A4187,1,5),IF(LEN(A4187)=1,"")))))</f>
        <v>83</v>
      </c>
      <c r="U4187">
        <f>IF(LEN(A4187)=7,0,1)</f>
        <v>1</v>
      </c>
      <c r="V4187">
        <f t="shared" si="130"/>
        <v>1</v>
      </c>
      <c r="W4187">
        <f>IF(OR(LEFT(A4187)="1", LEFT(A4187)="2",LEFT(A4187)="3"),1,0)</f>
        <v>0</v>
      </c>
      <c r="Y4187" t="str">
        <f t="shared" si="131"/>
        <v>PENDAPATAN HIBAH BARANG - LO</v>
      </c>
      <c r="AB4187" t="str">
        <f>IF(LEFT(A4187)="1","D",IF(LEFT(A4187)="2","K",IF(LEFT(A4187)="3","K",IF(LEFT(A4187)="4","K",IF(LEFT(A4187)="5","D",IF(LEFT(A4187)="6","D",IF(LEFT(A4187)="8","K",IF(LEFT(A4187)="9","D"))))))))</f>
        <v>K</v>
      </c>
      <c r="AD4187">
        <f>IF(LEFT(A4187)="4",1,IF(LEFT(A4187)="5",1,IF(LEFT(A4187)="6",1,0)))</f>
        <v>0</v>
      </c>
      <c r="AE4187">
        <f>IF(LEFT(A4187)="8",1,IF(LEFT(A4187)="9",1,0))</f>
        <v>1</v>
      </c>
      <c r="AF4187" t="str">
        <f>LEFT(A4187)</f>
        <v>8</v>
      </c>
    </row>
    <row r="4188" spans="1:32" x14ac:dyDescent="0.25">
      <c r="A4188" t="s">
        <v>7986</v>
      </c>
      <c r="B4188" t="s">
        <v>7987</v>
      </c>
      <c r="C4188" t="s">
        <v>7984</v>
      </c>
      <c r="D4188">
        <v>1</v>
      </c>
      <c r="E4188">
        <v>1</v>
      </c>
      <c r="F4188">
        <v>1</v>
      </c>
      <c r="G4188">
        <v>0</v>
      </c>
      <c r="H4188" t="s">
        <v>7987</v>
      </c>
      <c r="I4188" t="s">
        <v>10419</v>
      </c>
      <c r="J4188" t="s">
        <v>10420</v>
      </c>
      <c r="K4188" s="1">
        <v>42339</v>
      </c>
      <c r="L4188" s="1">
        <v>42339</v>
      </c>
      <c r="M4188" t="s">
        <v>10420</v>
      </c>
      <c r="N4188">
        <v>0</v>
      </c>
      <c r="O4188" t="s">
        <v>7451</v>
      </c>
      <c r="P4188">
        <v>0</v>
      </c>
      <c r="Q4188">
        <v>1</v>
      </c>
      <c r="T4188" t="str">
        <f>IF(LEN(A4188)=2,MID(A4188,1,1),IF(LEN(A4188)=3,MID(A4188,1,2),IF(LEN(A4188)=5,MID(A4188,1,3),IF(LEN(A4188)=7,MID(A4188,1,5),IF(LEN(A4188)=1,"")))))</f>
        <v>837</v>
      </c>
      <c r="U4188">
        <f>IF(LEN(A4188)=7,0,1)</f>
        <v>1</v>
      </c>
      <c r="V4188">
        <f t="shared" si="130"/>
        <v>1</v>
      </c>
      <c r="W4188">
        <f>IF(OR(LEFT(A4188)="1", LEFT(A4188)="2",LEFT(A4188)="3"),1,0)</f>
        <v>0</v>
      </c>
      <c r="Y4188" t="str">
        <f t="shared" si="131"/>
        <v>Pendapatan Hibah Barang dari Pemerintah - LO</v>
      </c>
      <c r="AB4188" t="str">
        <f>IF(LEFT(A4188)="1","D",IF(LEFT(A4188)="2","K",IF(LEFT(A4188)="3","K",IF(LEFT(A4188)="4","K",IF(LEFT(A4188)="5","D",IF(LEFT(A4188)="6","D",IF(LEFT(A4188)="8","K",IF(LEFT(A4188)="9","D"))))))))</f>
        <v>K</v>
      </c>
      <c r="AD4188">
        <f>IF(LEFT(A4188)="4",1,IF(LEFT(A4188)="5",1,IF(LEFT(A4188)="6",1,0)))</f>
        <v>0</v>
      </c>
      <c r="AE4188">
        <f>IF(LEFT(A4188)="8",1,IF(LEFT(A4188)="9",1,0))</f>
        <v>1</v>
      </c>
      <c r="AF4188" t="str">
        <f>LEFT(A4188)</f>
        <v>8</v>
      </c>
    </row>
    <row r="4189" spans="1:32" x14ac:dyDescent="0.25">
      <c r="A4189" t="s">
        <v>7988</v>
      </c>
      <c r="B4189" t="s">
        <v>7989</v>
      </c>
      <c r="C4189" t="s">
        <v>7986</v>
      </c>
      <c r="D4189">
        <v>1</v>
      </c>
      <c r="E4189">
        <v>0</v>
      </c>
      <c r="F4189">
        <v>1</v>
      </c>
      <c r="G4189">
        <v>0</v>
      </c>
      <c r="H4189" t="s">
        <v>7989</v>
      </c>
      <c r="I4189" t="s">
        <v>10419</v>
      </c>
      <c r="J4189" t="s">
        <v>10420</v>
      </c>
      <c r="K4189" s="1">
        <v>42339</v>
      </c>
      <c r="L4189" s="1">
        <v>42339</v>
      </c>
      <c r="M4189" t="s">
        <v>10420</v>
      </c>
      <c r="N4189">
        <v>0</v>
      </c>
      <c r="O4189" t="s">
        <v>7451</v>
      </c>
      <c r="P4189">
        <v>0</v>
      </c>
      <c r="Q4189">
        <v>1</v>
      </c>
      <c r="T4189" t="str">
        <f>IF(LEN(A4189)=2,MID(A4189,1,1),IF(LEN(A4189)=3,MID(A4189,1,2),IF(LEN(A4189)=5,MID(A4189,1,3),IF(LEN(A4189)=7,MID(A4189,1,5),IF(LEN(A4189)=1,"")))))</f>
        <v>83701</v>
      </c>
      <c r="U4189">
        <f>IF(LEN(A4189)=7,0,1)</f>
        <v>0</v>
      </c>
      <c r="V4189">
        <f t="shared" si="130"/>
        <v>1</v>
      </c>
      <c r="W4189">
        <f>IF(OR(LEFT(A4189)="1", LEFT(A4189)="2",LEFT(A4189)="3"),1,0)</f>
        <v>0</v>
      </c>
      <c r="Y4189" t="str">
        <f t="shared" si="131"/>
        <v>Pendapatan Hibah Barang dari WISMP - LO</v>
      </c>
      <c r="AB4189" t="str">
        <f>IF(LEFT(A4189)="1","D",IF(LEFT(A4189)="2","K",IF(LEFT(A4189)="3","K",IF(LEFT(A4189)="4","K",IF(LEFT(A4189)="5","D",IF(LEFT(A4189)="6","D",IF(LEFT(A4189)="8","K",IF(LEFT(A4189)="9","D"))))))))</f>
        <v>K</v>
      </c>
      <c r="AD4189">
        <f>IF(LEFT(A4189)="4",1,IF(LEFT(A4189)="5",1,IF(LEFT(A4189)="6",1,0)))</f>
        <v>0</v>
      </c>
      <c r="AE4189">
        <f>IF(LEFT(A4189)="8",1,IF(LEFT(A4189)="9",1,0))</f>
        <v>1</v>
      </c>
      <c r="AF4189" t="str">
        <f>LEFT(A4189)</f>
        <v>8</v>
      </c>
    </row>
    <row r="4190" spans="1:32" x14ac:dyDescent="0.25">
      <c r="A4190" t="s">
        <v>7990</v>
      </c>
      <c r="B4190" t="s">
        <v>7991</v>
      </c>
      <c r="C4190" t="s">
        <v>7986</v>
      </c>
      <c r="D4190">
        <v>1</v>
      </c>
      <c r="E4190">
        <v>0</v>
      </c>
      <c r="F4190">
        <v>1</v>
      </c>
      <c r="G4190">
        <v>0</v>
      </c>
      <c r="H4190" t="s">
        <v>7991</v>
      </c>
      <c r="I4190" t="s">
        <v>10419</v>
      </c>
      <c r="J4190" t="s">
        <v>10420</v>
      </c>
      <c r="K4190" s="1">
        <v>42339</v>
      </c>
      <c r="L4190" s="1">
        <v>42339</v>
      </c>
      <c r="M4190" t="s">
        <v>10420</v>
      </c>
      <c r="N4190">
        <v>0</v>
      </c>
      <c r="O4190" t="s">
        <v>7451</v>
      </c>
      <c r="P4190">
        <v>0</v>
      </c>
      <c r="Q4190">
        <v>1</v>
      </c>
      <c r="T4190" t="str">
        <f>IF(LEN(A4190)=2,MID(A4190,1,1),IF(LEN(A4190)=3,MID(A4190,1,2),IF(LEN(A4190)=5,MID(A4190,1,3),IF(LEN(A4190)=7,MID(A4190,1,5),IF(LEN(A4190)=1,"")))))</f>
        <v>83701</v>
      </c>
      <c r="U4190">
        <f>IF(LEN(A4190)=7,0,1)</f>
        <v>0</v>
      </c>
      <c r="V4190">
        <f t="shared" si="130"/>
        <v>1</v>
      </c>
      <c r="W4190">
        <f>IF(OR(LEFT(A4190)="1", LEFT(A4190)="2",LEFT(A4190)="3"),1,0)</f>
        <v>0</v>
      </c>
      <c r="Y4190" t="str">
        <f t="shared" si="131"/>
        <v>Lain-Lain Pendapatan Hibah Barang dari Pemerintah - LO</v>
      </c>
      <c r="AB4190" t="str">
        <f>IF(LEFT(A4190)="1","D",IF(LEFT(A4190)="2","K",IF(LEFT(A4190)="3","K",IF(LEFT(A4190)="4","K",IF(LEFT(A4190)="5","D",IF(LEFT(A4190)="6","D",IF(LEFT(A4190)="8","K",IF(LEFT(A4190)="9","D"))))))))</f>
        <v>K</v>
      </c>
      <c r="AD4190">
        <f>IF(LEFT(A4190)="4",1,IF(LEFT(A4190)="5",1,IF(LEFT(A4190)="6",1,0)))</f>
        <v>0</v>
      </c>
      <c r="AE4190">
        <f>IF(LEFT(A4190)="8",1,IF(LEFT(A4190)="9",1,0))</f>
        <v>1</v>
      </c>
      <c r="AF4190" t="str">
        <f>LEFT(A4190)</f>
        <v>8</v>
      </c>
    </row>
    <row r="4191" spans="1:32" x14ac:dyDescent="0.25">
      <c r="A4191" t="s">
        <v>7992</v>
      </c>
      <c r="B4191" t="s">
        <v>7993</v>
      </c>
      <c r="C4191" t="s">
        <v>7984</v>
      </c>
      <c r="D4191">
        <v>1</v>
      </c>
      <c r="E4191">
        <v>1</v>
      </c>
      <c r="F4191">
        <v>1</v>
      </c>
      <c r="G4191">
        <v>0</v>
      </c>
      <c r="H4191" t="s">
        <v>7993</v>
      </c>
      <c r="I4191" t="s">
        <v>10419</v>
      </c>
      <c r="J4191" t="s">
        <v>10420</v>
      </c>
      <c r="K4191" s="1">
        <v>42339</v>
      </c>
      <c r="L4191" s="1">
        <v>42339</v>
      </c>
      <c r="M4191" t="s">
        <v>10420</v>
      </c>
      <c r="N4191">
        <v>0</v>
      </c>
      <c r="O4191" t="s">
        <v>7451</v>
      </c>
      <c r="P4191">
        <v>0</v>
      </c>
      <c r="Q4191">
        <v>1</v>
      </c>
      <c r="T4191" t="str">
        <f>IF(LEN(A4191)=2,MID(A4191,1,1),IF(LEN(A4191)=3,MID(A4191,1,2),IF(LEN(A4191)=5,MID(A4191,1,3),IF(LEN(A4191)=7,MID(A4191,1,5),IF(LEN(A4191)=1,"")))))</f>
        <v>837</v>
      </c>
      <c r="U4191">
        <f>IF(LEN(A4191)=7,0,1)</f>
        <v>1</v>
      </c>
      <c r="V4191">
        <f t="shared" si="130"/>
        <v>1</v>
      </c>
      <c r="W4191">
        <f>IF(OR(LEFT(A4191)="1", LEFT(A4191)="2",LEFT(A4191)="3"),1,0)</f>
        <v>0</v>
      </c>
      <c r="Y4191" t="str">
        <f t="shared" si="131"/>
        <v>Pendapatan Hibah Barang dari Pemerintah Daerah Lainnya - LO</v>
      </c>
      <c r="AB4191" t="str">
        <f>IF(LEFT(A4191)="1","D",IF(LEFT(A4191)="2","K",IF(LEFT(A4191)="3","K",IF(LEFT(A4191)="4","K",IF(LEFT(A4191)="5","D",IF(LEFT(A4191)="6","D",IF(LEFT(A4191)="8","K",IF(LEFT(A4191)="9","D"))))))))</f>
        <v>K</v>
      </c>
      <c r="AD4191">
        <f>IF(LEFT(A4191)="4",1,IF(LEFT(A4191)="5",1,IF(LEFT(A4191)="6",1,0)))</f>
        <v>0</v>
      </c>
      <c r="AE4191">
        <f>IF(LEFT(A4191)="8",1,IF(LEFT(A4191)="9",1,0))</f>
        <v>1</v>
      </c>
      <c r="AF4191" t="str">
        <f>LEFT(A4191)</f>
        <v>8</v>
      </c>
    </row>
    <row r="4192" spans="1:32" x14ac:dyDescent="0.25">
      <c r="A4192" t="s">
        <v>7994</v>
      </c>
      <c r="B4192" t="s">
        <v>7993</v>
      </c>
      <c r="C4192" t="s">
        <v>7992</v>
      </c>
      <c r="D4192">
        <v>1</v>
      </c>
      <c r="E4192">
        <v>0</v>
      </c>
      <c r="F4192">
        <v>1</v>
      </c>
      <c r="G4192">
        <v>0</v>
      </c>
      <c r="H4192" t="s">
        <v>7993</v>
      </c>
      <c r="I4192" t="s">
        <v>10419</v>
      </c>
      <c r="J4192" t="s">
        <v>10420</v>
      </c>
      <c r="K4192" s="1">
        <v>42339</v>
      </c>
      <c r="L4192" s="1">
        <v>42339</v>
      </c>
      <c r="M4192" t="s">
        <v>10420</v>
      </c>
      <c r="N4192">
        <v>0</v>
      </c>
      <c r="O4192" t="s">
        <v>7451</v>
      </c>
      <c r="P4192">
        <v>0</v>
      </c>
      <c r="Q4192">
        <v>1</v>
      </c>
      <c r="T4192" t="str">
        <f>IF(LEN(A4192)=2,MID(A4192,1,1),IF(LEN(A4192)=3,MID(A4192,1,2),IF(LEN(A4192)=5,MID(A4192,1,3),IF(LEN(A4192)=7,MID(A4192,1,5),IF(LEN(A4192)=1,"")))))</f>
        <v>83702</v>
      </c>
      <c r="U4192">
        <f>IF(LEN(A4192)=7,0,1)</f>
        <v>0</v>
      </c>
      <c r="V4192">
        <f t="shared" si="130"/>
        <v>1</v>
      </c>
      <c r="W4192">
        <f>IF(OR(LEFT(A4192)="1", LEFT(A4192)="2",LEFT(A4192)="3"),1,0)</f>
        <v>0</v>
      </c>
      <c r="Y4192" t="str">
        <f t="shared" si="131"/>
        <v>Pendapatan Hibah Barang dari Pemerintah Daerah Lainnya - LO</v>
      </c>
      <c r="AB4192" t="str">
        <f>IF(LEFT(A4192)="1","D",IF(LEFT(A4192)="2","K",IF(LEFT(A4192)="3","K",IF(LEFT(A4192)="4","K",IF(LEFT(A4192)="5","D",IF(LEFT(A4192)="6","D",IF(LEFT(A4192)="8","K",IF(LEFT(A4192)="9","D"))))))))</f>
        <v>K</v>
      </c>
      <c r="AD4192">
        <f>IF(LEFT(A4192)="4",1,IF(LEFT(A4192)="5",1,IF(LEFT(A4192)="6",1,0)))</f>
        <v>0</v>
      </c>
      <c r="AE4192">
        <f>IF(LEFT(A4192)="8",1,IF(LEFT(A4192)="9",1,0))</f>
        <v>1</v>
      </c>
      <c r="AF4192" t="str">
        <f>LEFT(A4192)</f>
        <v>8</v>
      </c>
    </row>
    <row r="4193" spans="1:32" x14ac:dyDescent="0.25">
      <c r="A4193" t="s">
        <v>7995</v>
      </c>
      <c r="B4193" t="s">
        <v>7996</v>
      </c>
      <c r="C4193" t="s">
        <v>7984</v>
      </c>
      <c r="D4193">
        <v>1</v>
      </c>
      <c r="E4193">
        <v>1</v>
      </c>
      <c r="F4193">
        <v>1</v>
      </c>
      <c r="G4193">
        <v>0</v>
      </c>
      <c r="H4193" t="s">
        <v>7996</v>
      </c>
      <c r="I4193" t="s">
        <v>10419</v>
      </c>
      <c r="J4193" t="s">
        <v>10420</v>
      </c>
      <c r="K4193" s="1">
        <v>42339</v>
      </c>
      <c r="L4193" s="1">
        <v>42339</v>
      </c>
      <c r="M4193" t="s">
        <v>10420</v>
      </c>
      <c r="N4193">
        <v>0</v>
      </c>
      <c r="O4193" t="s">
        <v>7451</v>
      </c>
      <c r="P4193">
        <v>0</v>
      </c>
      <c r="Q4193">
        <v>1</v>
      </c>
      <c r="T4193" t="str">
        <f>IF(LEN(A4193)=2,MID(A4193,1,1),IF(LEN(A4193)=3,MID(A4193,1,2),IF(LEN(A4193)=5,MID(A4193,1,3),IF(LEN(A4193)=7,MID(A4193,1,5),IF(LEN(A4193)=1,"")))))</f>
        <v>837</v>
      </c>
      <c r="U4193">
        <f>IF(LEN(A4193)=7,0,1)</f>
        <v>1</v>
      </c>
      <c r="V4193">
        <f t="shared" si="130"/>
        <v>1</v>
      </c>
      <c r="W4193">
        <f>IF(OR(LEFT(A4193)="1", LEFT(A4193)="2",LEFT(A4193)="3"),1,0)</f>
        <v>0</v>
      </c>
      <c r="Y4193" t="str">
        <f t="shared" si="131"/>
        <v>Pendapatan Hibah Barang dari Badan/Lembaga/Organisasi Swasta Dalam Negeri - LO</v>
      </c>
      <c r="AB4193" t="str">
        <f>IF(LEFT(A4193)="1","D",IF(LEFT(A4193)="2","K",IF(LEFT(A4193)="3","K",IF(LEFT(A4193)="4","K",IF(LEFT(A4193)="5","D",IF(LEFT(A4193)="6","D",IF(LEFT(A4193)="8","K",IF(LEFT(A4193)="9","D"))))))))</f>
        <v>K</v>
      </c>
      <c r="AD4193">
        <f>IF(LEFT(A4193)="4",1,IF(LEFT(A4193)="5",1,IF(LEFT(A4193)="6",1,0)))</f>
        <v>0</v>
      </c>
      <c r="AE4193">
        <f>IF(LEFT(A4193)="8",1,IF(LEFT(A4193)="9",1,0))</f>
        <v>1</v>
      </c>
      <c r="AF4193" t="str">
        <f>LEFT(A4193)</f>
        <v>8</v>
      </c>
    </row>
    <row r="4194" spans="1:32" x14ac:dyDescent="0.25">
      <c r="A4194" t="s">
        <v>7997</v>
      </c>
      <c r="B4194" t="s">
        <v>7998</v>
      </c>
      <c r="C4194" t="s">
        <v>7995</v>
      </c>
      <c r="D4194">
        <v>1</v>
      </c>
      <c r="E4194">
        <v>0</v>
      </c>
      <c r="F4194">
        <v>1</v>
      </c>
      <c r="G4194">
        <v>0</v>
      </c>
      <c r="H4194" t="s">
        <v>7998</v>
      </c>
      <c r="I4194" t="s">
        <v>10419</v>
      </c>
      <c r="J4194" t="s">
        <v>10420</v>
      </c>
      <c r="K4194" s="1">
        <v>42339</v>
      </c>
      <c r="L4194" s="1">
        <v>42339</v>
      </c>
      <c r="M4194" t="s">
        <v>10420</v>
      </c>
      <c r="N4194">
        <v>0</v>
      </c>
      <c r="O4194" t="s">
        <v>7451</v>
      </c>
      <c r="P4194">
        <v>0</v>
      </c>
      <c r="Q4194">
        <v>1</v>
      </c>
      <c r="T4194" t="str">
        <f>IF(LEN(A4194)=2,MID(A4194,1,1),IF(LEN(A4194)=3,MID(A4194,1,2),IF(LEN(A4194)=5,MID(A4194,1,3),IF(LEN(A4194)=7,MID(A4194,1,5),IF(LEN(A4194)=1,"")))))</f>
        <v>83703</v>
      </c>
      <c r="U4194">
        <f>IF(LEN(A4194)=7,0,1)</f>
        <v>0</v>
      </c>
      <c r="V4194">
        <f t="shared" si="130"/>
        <v>1</v>
      </c>
      <c r="W4194">
        <f>IF(OR(LEFT(A4194)="1", LEFT(A4194)="2",LEFT(A4194)="3"),1,0)</f>
        <v>0</v>
      </c>
      <c r="Y4194" t="str">
        <f t="shared" si="131"/>
        <v>Pendapatan Hibah Barang dari Badan/Lembaga/Organisasi Swasta - LO</v>
      </c>
      <c r="AB4194" t="str">
        <f>IF(LEFT(A4194)="1","D",IF(LEFT(A4194)="2","K",IF(LEFT(A4194)="3","K",IF(LEFT(A4194)="4","K",IF(LEFT(A4194)="5","D",IF(LEFT(A4194)="6","D",IF(LEFT(A4194)="8","K",IF(LEFT(A4194)="9","D"))))))))</f>
        <v>K</v>
      </c>
      <c r="AD4194">
        <f>IF(LEFT(A4194)="4",1,IF(LEFT(A4194)="5",1,IF(LEFT(A4194)="6",1,0)))</f>
        <v>0</v>
      </c>
      <c r="AE4194">
        <f>IF(LEFT(A4194)="8",1,IF(LEFT(A4194)="9",1,0))</f>
        <v>1</v>
      </c>
      <c r="AF4194" t="str">
        <f>LEFT(A4194)</f>
        <v>8</v>
      </c>
    </row>
    <row r="4195" spans="1:32" x14ac:dyDescent="0.25">
      <c r="A4195" t="s">
        <v>7999</v>
      </c>
      <c r="B4195" t="s">
        <v>8000</v>
      </c>
      <c r="C4195" t="s">
        <v>7995</v>
      </c>
      <c r="D4195">
        <v>1</v>
      </c>
      <c r="E4195">
        <v>0</v>
      </c>
      <c r="F4195">
        <v>1</v>
      </c>
      <c r="G4195">
        <v>0</v>
      </c>
      <c r="H4195" t="s">
        <v>8000</v>
      </c>
      <c r="I4195" t="s">
        <v>10419</v>
      </c>
      <c r="J4195" t="s">
        <v>10420</v>
      </c>
      <c r="K4195" s="1">
        <v>42339</v>
      </c>
      <c r="L4195" s="1">
        <v>42339</v>
      </c>
      <c r="M4195" t="s">
        <v>10420</v>
      </c>
      <c r="N4195">
        <v>0</v>
      </c>
      <c r="O4195" t="s">
        <v>7451</v>
      </c>
      <c r="P4195">
        <v>0</v>
      </c>
      <c r="Q4195">
        <v>1</v>
      </c>
      <c r="T4195" t="str">
        <f>IF(LEN(A4195)=2,MID(A4195,1,1),IF(LEN(A4195)=3,MID(A4195,1,2),IF(LEN(A4195)=5,MID(A4195,1,3),IF(LEN(A4195)=7,MID(A4195,1,5),IF(LEN(A4195)=1,"")))))</f>
        <v>83703</v>
      </c>
      <c r="U4195">
        <f>IF(LEN(A4195)=7,0,1)</f>
        <v>0</v>
      </c>
      <c r="V4195">
        <f t="shared" si="130"/>
        <v>1</v>
      </c>
      <c r="W4195">
        <f>IF(OR(LEFT(A4195)="1", LEFT(A4195)="2",LEFT(A4195)="3"),1,0)</f>
        <v>0</v>
      </c>
      <c r="Y4195" t="str">
        <f t="shared" si="131"/>
        <v>Pendapatan Hibah Barang dari Perum Perhutani - LO</v>
      </c>
      <c r="AB4195" t="str">
        <f>IF(LEFT(A4195)="1","D",IF(LEFT(A4195)="2","K",IF(LEFT(A4195)="3","K",IF(LEFT(A4195)="4","K",IF(LEFT(A4195)="5","D",IF(LEFT(A4195)="6","D",IF(LEFT(A4195)="8","K",IF(LEFT(A4195)="9","D"))))))))</f>
        <v>K</v>
      </c>
      <c r="AD4195">
        <f>IF(LEFT(A4195)="4",1,IF(LEFT(A4195)="5",1,IF(LEFT(A4195)="6",1,0)))</f>
        <v>0</v>
      </c>
      <c r="AE4195">
        <f>IF(LEFT(A4195)="8",1,IF(LEFT(A4195)="9",1,0))</f>
        <v>1</v>
      </c>
      <c r="AF4195" t="str">
        <f>LEFT(A4195)</f>
        <v>8</v>
      </c>
    </row>
    <row r="4196" spans="1:32" x14ac:dyDescent="0.25">
      <c r="A4196" t="s">
        <v>8001</v>
      </c>
      <c r="B4196" t="s">
        <v>8002</v>
      </c>
      <c r="C4196" t="s">
        <v>7995</v>
      </c>
      <c r="D4196">
        <v>1</v>
      </c>
      <c r="E4196">
        <v>0</v>
      </c>
      <c r="F4196">
        <v>1</v>
      </c>
      <c r="G4196">
        <v>0</v>
      </c>
      <c r="H4196" t="s">
        <v>8002</v>
      </c>
      <c r="I4196" t="s">
        <v>10419</v>
      </c>
      <c r="J4196" t="s">
        <v>10420</v>
      </c>
      <c r="K4196" s="1">
        <v>42339</v>
      </c>
      <c r="L4196" s="1">
        <v>42339</v>
      </c>
      <c r="M4196" t="s">
        <v>10420</v>
      </c>
      <c r="N4196">
        <v>0</v>
      </c>
      <c r="O4196" t="s">
        <v>7451</v>
      </c>
      <c r="P4196">
        <v>0</v>
      </c>
      <c r="Q4196">
        <v>1</v>
      </c>
      <c r="T4196" t="str">
        <f>IF(LEN(A4196)=2,MID(A4196,1,1),IF(LEN(A4196)=3,MID(A4196,1,2),IF(LEN(A4196)=5,MID(A4196,1,3),IF(LEN(A4196)=7,MID(A4196,1,5),IF(LEN(A4196)=1,"")))))</f>
        <v>83703</v>
      </c>
      <c r="U4196">
        <f>IF(LEN(A4196)=7,0,1)</f>
        <v>0</v>
      </c>
      <c r="V4196">
        <f t="shared" si="130"/>
        <v>1</v>
      </c>
      <c r="W4196">
        <f>IF(OR(LEFT(A4196)="1", LEFT(A4196)="2",LEFT(A4196)="3"),1,0)</f>
        <v>0</v>
      </c>
      <c r="Y4196" t="str">
        <f t="shared" si="131"/>
        <v>Pendapatan Hibah Barang dari Jasa Raharja - LO</v>
      </c>
      <c r="AB4196" t="str">
        <f>IF(LEFT(A4196)="1","D",IF(LEFT(A4196)="2","K",IF(LEFT(A4196)="3","K",IF(LEFT(A4196)="4","K",IF(LEFT(A4196)="5","D",IF(LEFT(A4196)="6","D",IF(LEFT(A4196)="8","K",IF(LEFT(A4196)="9","D"))))))))</f>
        <v>K</v>
      </c>
      <c r="AD4196">
        <f>IF(LEFT(A4196)="4",1,IF(LEFT(A4196)="5",1,IF(LEFT(A4196)="6",1,0)))</f>
        <v>0</v>
      </c>
      <c r="AE4196">
        <f>IF(LEFT(A4196)="8",1,IF(LEFT(A4196)="9",1,0))</f>
        <v>1</v>
      </c>
      <c r="AF4196" t="str">
        <f>LEFT(A4196)</f>
        <v>8</v>
      </c>
    </row>
    <row r="4197" spans="1:32" x14ac:dyDescent="0.25">
      <c r="A4197" t="s">
        <v>8003</v>
      </c>
      <c r="B4197" t="s">
        <v>8004</v>
      </c>
      <c r="C4197" t="s">
        <v>7995</v>
      </c>
      <c r="D4197">
        <v>1</v>
      </c>
      <c r="E4197">
        <v>0</v>
      </c>
      <c r="F4197">
        <v>1</v>
      </c>
      <c r="G4197">
        <v>0</v>
      </c>
      <c r="H4197" t="s">
        <v>8004</v>
      </c>
      <c r="I4197" t="s">
        <v>10419</v>
      </c>
      <c r="J4197" t="s">
        <v>10420</v>
      </c>
      <c r="K4197" s="1">
        <v>42339</v>
      </c>
      <c r="L4197" s="1">
        <v>42339</v>
      </c>
      <c r="M4197" t="s">
        <v>10420</v>
      </c>
      <c r="N4197">
        <v>0</v>
      </c>
      <c r="O4197" t="s">
        <v>7451</v>
      </c>
      <c r="P4197">
        <v>0</v>
      </c>
      <c r="Q4197">
        <v>1</v>
      </c>
      <c r="T4197" t="str">
        <f>IF(LEN(A4197)=2,MID(A4197,1,1),IF(LEN(A4197)=3,MID(A4197,1,2),IF(LEN(A4197)=5,MID(A4197,1,3),IF(LEN(A4197)=7,MID(A4197,1,5),IF(LEN(A4197)=1,"")))))</f>
        <v>83703</v>
      </c>
      <c r="U4197">
        <f>IF(LEN(A4197)=7,0,1)</f>
        <v>0</v>
      </c>
      <c r="V4197">
        <f t="shared" si="130"/>
        <v>1</v>
      </c>
      <c r="W4197">
        <f>IF(OR(LEFT(A4197)="1", LEFT(A4197)="2",LEFT(A4197)="3"),1,0)</f>
        <v>0</v>
      </c>
      <c r="Y4197" t="str">
        <f t="shared" si="131"/>
        <v>Pendapatan Hibah Barang dari Pelindo - LO</v>
      </c>
      <c r="AB4197" t="str">
        <f>IF(LEFT(A4197)="1","D",IF(LEFT(A4197)="2","K",IF(LEFT(A4197)="3","K",IF(LEFT(A4197)="4","K",IF(LEFT(A4197)="5","D",IF(LEFT(A4197)="6","D",IF(LEFT(A4197)="8","K",IF(LEFT(A4197)="9","D"))))))))</f>
        <v>K</v>
      </c>
      <c r="AD4197">
        <f>IF(LEFT(A4197)="4",1,IF(LEFT(A4197)="5",1,IF(LEFT(A4197)="6",1,0)))</f>
        <v>0</v>
      </c>
      <c r="AE4197">
        <f>IF(LEFT(A4197)="8",1,IF(LEFT(A4197)="9",1,0))</f>
        <v>1</v>
      </c>
      <c r="AF4197" t="str">
        <f>LEFT(A4197)</f>
        <v>8</v>
      </c>
    </row>
    <row r="4198" spans="1:32" x14ac:dyDescent="0.25">
      <c r="A4198" t="s">
        <v>8005</v>
      </c>
      <c r="B4198" t="s">
        <v>8006</v>
      </c>
      <c r="C4198" t="s">
        <v>7995</v>
      </c>
      <c r="D4198">
        <v>1</v>
      </c>
      <c r="E4198">
        <v>0</v>
      </c>
      <c r="F4198">
        <v>1</v>
      </c>
      <c r="G4198">
        <v>0</v>
      </c>
      <c r="H4198" t="s">
        <v>8006</v>
      </c>
      <c r="I4198" t="s">
        <v>10419</v>
      </c>
      <c r="J4198" t="s">
        <v>10420</v>
      </c>
      <c r="K4198" s="1">
        <v>42339</v>
      </c>
      <c r="L4198" s="1">
        <v>42339</v>
      </c>
      <c r="M4198" t="s">
        <v>10420</v>
      </c>
      <c r="N4198">
        <v>0</v>
      </c>
      <c r="O4198" t="s">
        <v>7451</v>
      </c>
      <c r="P4198">
        <v>0</v>
      </c>
      <c r="Q4198">
        <v>1</v>
      </c>
      <c r="T4198" t="str">
        <f>IF(LEN(A4198)=2,MID(A4198,1,1),IF(LEN(A4198)=3,MID(A4198,1,2),IF(LEN(A4198)=5,MID(A4198,1,3),IF(LEN(A4198)=7,MID(A4198,1,5),IF(LEN(A4198)=1,"")))))</f>
        <v>83703</v>
      </c>
      <c r="U4198">
        <f>IF(LEN(A4198)=7,0,1)</f>
        <v>0</v>
      </c>
      <c r="V4198">
        <f t="shared" si="130"/>
        <v>1</v>
      </c>
      <c r="W4198">
        <f>IF(OR(LEFT(A4198)="1", LEFT(A4198)="2",LEFT(A4198)="3"),1,0)</f>
        <v>0</v>
      </c>
      <c r="Y4198" t="str">
        <f t="shared" si="131"/>
        <v>Lain-Lain Pendapatan Hibah Barang - LO</v>
      </c>
      <c r="AB4198" t="str">
        <f>IF(LEFT(A4198)="1","D",IF(LEFT(A4198)="2","K",IF(LEFT(A4198)="3","K",IF(LEFT(A4198)="4","K",IF(LEFT(A4198)="5","D",IF(LEFT(A4198)="6","D",IF(LEFT(A4198)="8","K",IF(LEFT(A4198)="9","D"))))))))</f>
        <v>K</v>
      </c>
      <c r="AD4198">
        <f>IF(LEFT(A4198)="4",1,IF(LEFT(A4198)="5",1,IF(LEFT(A4198)="6",1,0)))</f>
        <v>0</v>
      </c>
      <c r="AE4198">
        <f>IF(LEFT(A4198)="8",1,IF(LEFT(A4198)="9",1,0))</f>
        <v>1</v>
      </c>
      <c r="AF4198" t="str">
        <f>LEFT(A4198)</f>
        <v>8</v>
      </c>
    </row>
    <row r="4199" spans="1:32" x14ac:dyDescent="0.25">
      <c r="A4199" t="s">
        <v>8007</v>
      </c>
      <c r="B4199" t="s">
        <v>8008</v>
      </c>
      <c r="C4199" t="s">
        <v>7984</v>
      </c>
      <c r="D4199">
        <v>1</v>
      </c>
      <c r="E4199">
        <v>1</v>
      </c>
      <c r="F4199">
        <v>1</v>
      </c>
      <c r="G4199">
        <v>0</v>
      </c>
      <c r="H4199" t="s">
        <v>8008</v>
      </c>
      <c r="I4199" t="s">
        <v>10419</v>
      </c>
      <c r="J4199" t="s">
        <v>10420</v>
      </c>
      <c r="K4199" s="1">
        <v>42339</v>
      </c>
      <c r="L4199" s="1">
        <v>42339</v>
      </c>
      <c r="M4199" t="s">
        <v>10420</v>
      </c>
      <c r="N4199">
        <v>0</v>
      </c>
      <c r="O4199" t="s">
        <v>7451</v>
      </c>
      <c r="P4199">
        <v>0</v>
      </c>
      <c r="Q4199">
        <v>1</v>
      </c>
      <c r="T4199" t="str">
        <f>IF(LEN(A4199)=2,MID(A4199,1,1),IF(LEN(A4199)=3,MID(A4199,1,2),IF(LEN(A4199)=5,MID(A4199,1,3),IF(LEN(A4199)=7,MID(A4199,1,5),IF(LEN(A4199)=1,"")))))</f>
        <v>837</v>
      </c>
      <c r="U4199">
        <f>IF(LEN(A4199)=7,0,1)</f>
        <v>1</v>
      </c>
      <c r="V4199">
        <f t="shared" si="130"/>
        <v>1</v>
      </c>
      <c r="W4199">
        <f>IF(OR(LEFT(A4199)="1", LEFT(A4199)="2",LEFT(A4199)="3"),1,0)</f>
        <v>0</v>
      </c>
      <c r="Y4199" t="str">
        <f t="shared" si="131"/>
        <v>Pendapatan Hibah Barang dari Kelompok Masyarakat/Perorangan - LO</v>
      </c>
      <c r="AB4199" t="str">
        <f>IF(LEFT(A4199)="1","D",IF(LEFT(A4199)="2","K",IF(LEFT(A4199)="3","K",IF(LEFT(A4199)="4","K",IF(LEFT(A4199)="5","D",IF(LEFT(A4199)="6","D",IF(LEFT(A4199)="8","K",IF(LEFT(A4199)="9","D"))))))))</f>
        <v>K</v>
      </c>
      <c r="AD4199">
        <f>IF(LEFT(A4199)="4",1,IF(LEFT(A4199)="5",1,IF(LEFT(A4199)="6",1,0)))</f>
        <v>0</v>
      </c>
      <c r="AE4199">
        <f>IF(LEFT(A4199)="8",1,IF(LEFT(A4199)="9",1,0))</f>
        <v>1</v>
      </c>
      <c r="AF4199" t="str">
        <f>LEFT(A4199)</f>
        <v>8</v>
      </c>
    </row>
    <row r="4200" spans="1:32" x14ac:dyDescent="0.25">
      <c r="A4200" t="s">
        <v>8009</v>
      </c>
      <c r="B4200" t="s">
        <v>8008</v>
      </c>
      <c r="C4200" t="s">
        <v>8007</v>
      </c>
      <c r="D4200">
        <v>1</v>
      </c>
      <c r="E4200">
        <v>0</v>
      </c>
      <c r="F4200">
        <v>1</v>
      </c>
      <c r="G4200">
        <v>0</v>
      </c>
      <c r="H4200" t="s">
        <v>8008</v>
      </c>
      <c r="I4200" t="s">
        <v>10419</v>
      </c>
      <c r="J4200" t="s">
        <v>10420</v>
      </c>
      <c r="K4200" s="1">
        <v>42339</v>
      </c>
      <c r="L4200" s="1">
        <v>42339</v>
      </c>
      <c r="M4200" t="s">
        <v>10420</v>
      </c>
      <c r="N4200">
        <v>0</v>
      </c>
      <c r="O4200" t="s">
        <v>7451</v>
      </c>
      <c r="P4200">
        <v>0</v>
      </c>
      <c r="Q4200">
        <v>1</v>
      </c>
      <c r="T4200" t="str">
        <f>IF(LEN(A4200)=2,MID(A4200,1,1),IF(LEN(A4200)=3,MID(A4200,1,2),IF(LEN(A4200)=5,MID(A4200,1,3),IF(LEN(A4200)=7,MID(A4200,1,5),IF(LEN(A4200)=1,"")))))</f>
        <v>83704</v>
      </c>
      <c r="U4200">
        <f>IF(LEN(A4200)=7,0,1)</f>
        <v>0</v>
      </c>
      <c r="V4200">
        <f t="shared" si="130"/>
        <v>1</v>
      </c>
      <c r="W4200">
        <f>IF(OR(LEFT(A4200)="1", LEFT(A4200)="2",LEFT(A4200)="3"),1,0)</f>
        <v>0</v>
      </c>
      <c r="Y4200" t="str">
        <f t="shared" si="131"/>
        <v>Pendapatan Hibah Barang dari Kelompok Masyarakat/Perorangan - LO</v>
      </c>
      <c r="AB4200" t="str">
        <f>IF(LEFT(A4200)="1","D",IF(LEFT(A4200)="2","K",IF(LEFT(A4200)="3","K",IF(LEFT(A4200)="4","K",IF(LEFT(A4200)="5","D",IF(LEFT(A4200)="6","D",IF(LEFT(A4200)="8","K",IF(LEFT(A4200)="9","D"))))))))</f>
        <v>K</v>
      </c>
      <c r="AD4200">
        <f>IF(LEFT(A4200)="4",1,IF(LEFT(A4200)="5",1,IF(LEFT(A4200)="6",1,0)))</f>
        <v>0</v>
      </c>
      <c r="AE4200">
        <f>IF(LEFT(A4200)="8",1,IF(LEFT(A4200)="9",1,0))</f>
        <v>1</v>
      </c>
      <c r="AF4200" t="str">
        <f>LEFT(A4200)</f>
        <v>8</v>
      </c>
    </row>
    <row r="4201" spans="1:32" x14ac:dyDescent="0.25">
      <c r="A4201" t="s">
        <v>8010</v>
      </c>
      <c r="B4201" t="s">
        <v>8011</v>
      </c>
      <c r="C4201" t="s">
        <v>7984</v>
      </c>
      <c r="D4201">
        <v>1</v>
      </c>
      <c r="E4201">
        <v>1</v>
      </c>
      <c r="F4201">
        <v>1</v>
      </c>
      <c r="G4201">
        <v>0</v>
      </c>
      <c r="H4201" t="s">
        <v>8011</v>
      </c>
      <c r="I4201" t="s">
        <v>10419</v>
      </c>
      <c r="J4201" t="s">
        <v>10420</v>
      </c>
      <c r="K4201" s="1">
        <v>42339</v>
      </c>
      <c r="L4201" s="1">
        <v>42339</v>
      </c>
      <c r="M4201" t="s">
        <v>10420</v>
      </c>
      <c r="N4201">
        <v>0</v>
      </c>
      <c r="O4201" t="s">
        <v>7451</v>
      </c>
      <c r="P4201">
        <v>0</v>
      </c>
      <c r="Q4201">
        <v>1</v>
      </c>
      <c r="T4201" t="str">
        <f>IF(LEN(A4201)=2,MID(A4201,1,1),IF(LEN(A4201)=3,MID(A4201,1,2),IF(LEN(A4201)=5,MID(A4201,1,3),IF(LEN(A4201)=7,MID(A4201,1,5),IF(LEN(A4201)=1,"")))))</f>
        <v>837</v>
      </c>
      <c r="U4201">
        <f>IF(LEN(A4201)=7,0,1)</f>
        <v>1</v>
      </c>
      <c r="V4201">
        <f t="shared" si="130"/>
        <v>1</v>
      </c>
      <c r="W4201">
        <f>IF(OR(LEFT(A4201)="1", LEFT(A4201)="2",LEFT(A4201)="3"),1,0)</f>
        <v>0</v>
      </c>
      <c r="Y4201" t="str">
        <f t="shared" si="131"/>
        <v>Pendapatan Hibah Barang dari Luar Negeri - LO</v>
      </c>
      <c r="AB4201" t="str">
        <f>IF(LEFT(A4201)="1","D",IF(LEFT(A4201)="2","K",IF(LEFT(A4201)="3","K",IF(LEFT(A4201)="4","K",IF(LEFT(A4201)="5","D",IF(LEFT(A4201)="6","D",IF(LEFT(A4201)="8","K",IF(LEFT(A4201)="9","D"))))))))</f>
        <v>K</v>
      </c>
      <c r="AD4201">
        <f>IF(LEFT(A4201)="4",1,IF(LEFT(A4201)="5",1,IF(LEFT(A4201)="6",1,0)))</f>
        <v>0</v>
      </c>
      <c r="AE4201">
        <f>IF(LEFT(A4201)="8",1,IF(LEFT(A4201)="9",1,0))</f>
        <v>1</v>
      </c>
      <c r="AF4201" t="str">
        <f>LEFT(A4201)</f>
        <v>8</v>
      </c>
    </row>
    <row r="4202" spans="1:32" x14ac:dyDescent="0.25">
      <c r="A4202" t="s">
        <v>8012</v>
      </c>
      <c r="B4202" t="s">
        <v>8013</v>
      </c>
      <c r="C4202" t="s">
        <v>8010</v>
      </c>
      <c r="D4202">
        <v>1</v>
      </c>
      <c r="E4202">
        <v>0</v>
      </c>
      <c r="F4202">
        <v>1</v>
      </c>
      <c r="G4202">
        <v>0</v>
      </c>
      <c r="H4202" t="s">
        <v>8013</v>
      </c>
      <c r="I4202" t="s">
        <v>10419</v>
      </c>
      <c r="J4202" t="s">
        <v>10420</v>
      </c>
      <c r="K4202" s="1">
        <v>42339</v>
      </c>
      <c r="L4202" s="1">
        <v>42339</v>
      </c>
      <c r="M4202" t="s">
        <v>10420</v>
      </c>
      <c r="N4202">
        <v>0</v>
      </c>
      <c r="O4202" t="s">
        <v>7451</v>
      </c>
      <c r="P4202">
        <v>0</v>
      </c>
      <c r="Q4202">
        <v>1</v>
      </c>
      <c r="T4202" t="str">
        <f>IF(LEN(A4202)=2,MID(A4202,1,1),IF(LEN(A4202)=3,MID(A4202,1,2),IF(LEN(A4202)=5,MID(A4202,1,3),IF(LEN(A4202)=7,MID(A4202,1,5),IF(LEN(A4202)=1,"")))))</f>
        <v>83705</v>
      </c>
      <c r="U4202">
        <f>IF(LEN(A4202)=7,0,1)</f>
        <v>0</v>
      </c>
      <c r="V4202">
        <f t="shared" si="130"/>
        <v>1</v>
      </c>
      <c r="W4202">
        <f>IF(OR(LEFT(A4202)="1", LEFT(A4202)="2",LEFT(A4202)="3"),1,0)</f>
        <v>0</v>
      </c>
      <c r="Y4202" t="str">
        <f t="shared" si="131"/>
        <v>Pendapatan Hibah Barang dari Bilateral - LO</v>
      </c>
      <c r="AB4202" t="str">
        <f>IF(LEFT(A4202)="1","D",IF(LEFT(A4202)="2","K",IF(LEFT(A4202)="3","K",IF(LEFT(A4202)="4","K",IF(LEFT(A4202)="5","D",IF(LEFT(A4202)="6","D",IF(LEFT(A4202)="8","K",IF(LEFT(A4202)="9","D"))))))))</f>
        <v>K</v>
      </c>
      <c r="AD4202">
        <f>IF(LEFT(A4202)="4",1,IF(LEFT(A4202)="5",1,IF(LEFT(A4202)="6",1,0)))</f>
        <v>0</v>
      </c>
      <c r="AE4202">
        <f>IF(LEFT(A4202)="8",1,IF(LEFT(A4202)="9",1,0))</f>
        <v>1</v>
      </c>
      <c r="AF4202" t="str">
        <f>LEFT(A4202)</f>
        <v>8</v>
      </c>
    </row>
    <row r="4203" spans="1:32" x14ac:dyDescent="0.25">
      <c r="A4203" t="s">
        <v>8014</v>
      </c>
      <c r="B4203" t="s">
        <v>8015</v>
      </c>
      <c r="C4203" t="s">
        <v>8010</v>
      </c>
      <c r="D4203">
        <v>1</v>
      </c>
      <c r="E4203">
        <v>0</v>
      </c>
      <c r="F4203">
        <v>1</v>
      </c>
      <c r="G4203">
        <v>0</v>
      </c>
      <c r="H4203" t="s">
        <v>8015</v>
      </c>
      <c r="I4203" t="s">
        <v>10419</v>
      </c>
      <c r="J4203" t="s">
        <v>10420</v>
      </c>
      <c r="K4203" s="1">
        <v>42339</v>
      </c>
      <c r="L4203" s="1">
        <v>42339</v>
      </c>
      <c r="M4203" t="s">
        <v>10420</v>
      </c>
      <c r="N4203">
        <v>0</v>
      </c>
      <c r="O4203" t="s">
        <v>7451</v>
      </c>
      <c r="P4203">
        <v>0</v>
      </c>
      <c r="Q4203">
        <v>1</v>
      </c>
      <c r="T4203" t="str">
        <f>IF(LEN(A4203)=2,MID(A4203,1,1),IF(LEN(A4203)=3,MID(A4203,1,2),IF(LEN(A4203)=5,MID(A4203,1,3),IF(LEN(A4203)=7,MID(A4203,1,5),IF(LEN(A4203)=1,"")))))</f>
        <v>83705</v>
      </c>
      <c r="U4203">
        <f>IF(LEN(A4203)=7,0,1)</f>
        <v>0</v>
      </c>
      <c r="V4203">
        <f t="shared" si="130"/>
        <v>1</v>
      </c>
      <c r="W4203">
        <f>IF(OR(LEFT(A4203)="1", LEFT(A4203)="2",LEFT(A4203)="3"),1,0)</f>
        <v>0</v>
      </c>
      <c r="Y4203" t="str">
        <f t="shared" si="131"/>
        <v>Pendapatan Hibah Barang dari Multilateral - LO</v>
      </c>
      <c r="AB4203" t="str">
        <f>IF(LEFT(A4203)="1","D",IF(LEFT(A4203)="2","K",IF(LEFT(A4203)="3","K",IF(LEFT(A4203)="4","K",IF(LEFT(A4203)="5","D",IF(LEFT(A4203)="6","D",IF(LEFT(A4203)="8","K",IF(LEFT(A4203)="9","D"))))))))</f>
        <v>K</v>
      </c>
      <c r="AD4203">
        <f>IF(LEFT(A4203)="4",1,IF(LEFT(A4203)="5",1,IF(LEFT(A4203)="6",1,0)))</f>
        <v>0</v>
      </c>
      <c r="AE4203">
        <f>IF(LEFT(A4203)="8",1,IF(LEFT(A4203)="9",1,0))</f>
        <v>1</v>
      </c>
      <c r="AF4203" t="str">
        <f>LEFT(A4203)</f>
        <v>8</v>
      </c>
    </row>
    <row r="4204" spans="1:32" x14ac:dyDescent="0.25">
      <c r="A4204" t="s">
        <v>8016</v>
      </c>
      <c r="B4204" t="s">
        <v>8017</v>
      </c>
      <c r="C4204" t="s">
        <v>8010</v>
      </c>
      <c r="D4204">
        <v>1</v>
      </c>
      <c r="E4204">
        <v>0</v>
      </c>
      <c r="F4204">
        <v>1</v>
      </c>
      <c r="G4204">
        <v>0</v>
      </c>
      <c r="H4204" t="s">
        <v>8017</v>
      </c>
      <c r="I4204" t="s">
        <v>10419</v>
      </c>
      <c r="J4204" t="s">
        <v>10420</v>
      </c>
      <c r="K4204" s="1">
        <v>42339</v>
      </c>
      <c r="L4204" s="1">
        <v>42339</v>
      </c>
      <c r="M4204" t="s">
        <v>10420</v>
      </c>
      <c r="N4204">
        <v>0</v>
      </c>
      <c r="O4204" t="s">
        <v>7451</v>
      </c>
      <c r="P4204">
        <v>0</v>
      </c>
      <c r="Q4204">
        <v>1</v>
      </c>
      <c r="T4204" t="str">
        <f>IF(LEN(A4204)=2,MID(A4204,1,1),IF(LEN(A4204)=3,MID(A4204,1,2),IF(LEN(A4204)=5,MID(A4204,1,3),IF(LEN(A4204)=7,MID(A4204,1,5),IF(LEN(A4204)=1,"")))))</f>
        <v>83705</v>
      </c>
      <c r="U4204">
        <f>IF(LEN(A4204)=7,0,1)</f>
        <v>0</v>
      </c>
      <c r="V4204">
        <f t="shared" si="130"/>
        <v>1</v>
      </c>
      <c r="W4204">
        <f>IF(OR(LEFT(A4204)="1", LEFT(A4204)="2",LEFT(A4204)="3"),1,0)</f>
        <v>0</v>
      </c>
      <c r="Y4204" t="str">
        <f t="shared" si="131"/>
        <v>Pendapatan Hibah Barang dari Donor Lainnya - LO</v>
      </c>
      <c r="AB4204" t="str">
        <f>IF(LEFT(A4204)="1","D",IF(LEFT(A4204)="2","K",IF(LEFT(A4204)="3","K",IF(LEFT(A4204)="4","K",IF(LEFT(A4204)="5","D",IF(LEFT(A4204)="6","D",IF(LEFT(A4204)="8","K",IF(LEFT(A4204)="9","D"))))))))</f>
        <v>K</v>
      </c>
      <c r="AD4204">
        <f>IF(LEFT(A4204)="4",1,IF(LEFT(A4204)="5",1,IF(LEFT(A4204)="6",1,0)))</f>
        <v>0</v>
      </c>
      <c r="AE4204">
        <f>IF(LEFT(A4204)="8",1,IF(LEFT(A4204)="9",1,0))</f>
        <v>1</v>
      </c>
      <c r="AF4204" t="str">
        <f>LEFT(A4204)</f>
        <v>8</v>
      </c>
    </row>
    <row r="4205" spans="1:32" x14ac:dyDescent="0.25">
      <c r="A4205" t="s">
        <v>8018</v>
      </c>
      <c r="B4205" t="s">
        <v>8019</v>
      </c>
      <c r="C4205" t="s">
        <v>7451</v>
      </c>
      <c r="D4205">
        <v>1</v>
      </c>
      <c r="E4205">
        <v>1</v>
      </c>
      <c r="F4205">
        <v>1</v>
      </c>
      <c r="G4205">
        <v>0</v>
      </c>
      <c r="H4205" t="s">
        <v>8019</v>
      </c>
      <c r="I4205" t="s">
        <v>10419</v>
      </c>
      <c r="J4205" t="s">
        <v>10420</v>
      </c>
      <c r="K4205" s="1">
        <v>42339</v>
      </c>
      <c r="L4205" s="1">
        <v>42339</v>
      </c>
      <c r="M4205" t="s">
        <v>10420</v>
      </c>
      <c r="N4205">
        <v>0</v>
      </c>
      <c r="O4205" t="s">
        <v>7451</v>
      </c>
      <c r="P4205">
        <v>0</v>
      </c>
      <c r="Q4205">
        <v>1</v>
      </c>
      <c r="T4205" t="str">
        <f>IF(LEN(A4205)=2,MID(A4205,1,1),IF(LEN(A4205)=3,MID(A4205,1,2),IF(LEN(A4205)=5,MID(A4205,1,3),IF(LEN(A4205)=7,MID(A4205,1,5),IF(LEN(A4205)=1,"")))))</f>
        <v>8</v>
      </c>
      <c r="U4205">
        <f>IF(LEN(A4205)=7,0,1)</f>
        <v>1</v>
      </c>
      <c r="V4205">
        <f t="shared" si="130"/>
        <v>1</v>
      </c>
      <c r="W4205">
        <f>IF(OR(LEFT(A4205)="1", LEFT(A4205)="2",LEFT(A4205)="3"),1,0)</f>
        <v>0</v>
      </c>
      <c r="Y4205" t="str">
        <f t="shared" si="131"/>
        <v>SURPLUS NON OPERASIONAL - LO</v>
      </c>
      <c r="AB4205" t="str">
        <f>IF(LEFT(A4205)="1","D",IF(LEFT(A4205)="2","K",IF(LEFT(A4205)="3","K",IF(LEFT(A4205)="4","K",IF(LEFT(A4205)="5","D",IF(LEFT(A4205)="6","D",IF(LEFT(A4205)="8","K",IF(LEFT(A4205)="9","D"))))))))</f>
        <v>K</v>
      </c>
      <c r="AD4205">
        <f>IF(LEFT(A4205)="4",1,IF(LEFT(A4205)="5",1,IF(LEFT(A4205)="6",1,0)))</f>
        <v>0</v>
      </c>
      <c r="AE4205">
        <f>IF(LEFT(A4205)="8",1,IF(LEFT(A4205)="9",1,0))</f>
        <v>1</v>
      </c>
      <c r="AF4205" t="str">
        <f>LEFT(A4205)</f>
        <v>8</v>
      </c>
    </row>
    <row r="4206" spans="1:32" x14ac:dyDescent="0.25">
      <c r="A4206" t="s">
        <v>8020</v>
      </c>
      <c r="B4206" t="s">
        <v>8021</v>
      </c>
      <c r="C4206" t="s">
        <v>8018</v>
      </c>
      <c r="D4206">
        <v>1</v>
      </c>
      <c r="E4206">
        <v>1</v>
      </c>
      <c r="F4206">
        <v>1</v>
      </c>
      <c r="G4206">
        <v>0</v>
      </c>
      <c r="H4206" t="s">
        <v>8021</v>
      </c>
      <c r="I4206" t="s">
        <v>10419</v>
      </c>
      <c r="J4206" t="s">
        <v>10420</v>
      </c>
      <c r="K4206" s="1">
        <v>42339</v>
      </c>
      <c r="L4206" s="1">
        <v>42339</v>
      </c>
      <c r="M4206" t="s">
        <v>10420</v>
      </c>
      <c r="N4206">
        <v>0</v>
      </c>
      <c r="O4206" t="s">
        <v>7451</v>
      </c>
      <c r="P4206">
        <v>0</v>
      </c>
      <c r="Q4206">
        <v>1</v>
      </c>
      <c r="T4206" t="str">
        <f>IF(LEN(A4206)=2,MID(A4206,1,1),IF(LEN(A4206)=3,MID(A4206,1,2),IF(LEN(A4206)=5,MID(A4206,1,3),IF(LEN(A4206)=7,MID(A4206,1,5),IF(LEN(A4206)=1,"")))))</f>
        <v>84</v>
      </c>
      <c r="U4206">
        <f>IF(LEN(A4206)=7,0,1)</f>
        <v>1</v>
      </c>
      <c r="V4206">
        <f t="shared" si="130"/>
        <v>1</v>
      </c>
      <c r="W4206">
        <f>IF(OR(LEFT(A4206)="1", LEFT(A4206)="2",LEFT(A4206)="3"),1,0)</f>
        <v>0</v>
      </c>
      <c r="Y4206" t="str">
        <f t="shared" si="131"/>
        <v>SURPLUS PENJUALAN ASET NON LANCAR - LO</v>
      </c>
      <c r="AB4206" t="str">
        <f>IF(LEFT(A4206)="1","D",IF(LEFT(A4206)="2","K",IF(LEFT(A4206)="3","K",IF(LEFT(A4206)="4","K",IF(LEFT(A4206)="5","D",IF(LEFT(A4206)="6","D",IF(LEFT(A4206)="8","K",IF(LEFT(A4206)="9","D"))))))))</f>
        <v>K</v>
      </c>
      <c r="AD4206">
        <f>IF(LEFT(A4206)="4",1,IF(LEFT(A4206)="5",1,IF(LEFT(A4206)="6",1,0)))</f>
        <v>0</v>
      </c>
      <c r="AE4206">
        <f>IF(LEFT(A4206)="8",1,IF(LEFT(A4206)="9",1,0))</f>
        <v>1</v>
      </c>
      <c r="AF4206" t="str">
        <f>LEFT(A4206)</f>
        <v>8</v>
      </c>
    </row>
    <row r="4207" spans="1:32" x14ac:dyDescent="0.25">
      <c r="A4207" t="s">
        <v>8022</v>
      </c>
      <c r="B4207" t="s">
        <v>8023</v>
      </c>
      <c r="C4207" t="s">
        <v>8020</v>
      </c>
      <c r="D4207">
        <v>1</v>
      </c>
      <c r="E4207">
        <v>1</v>
      </c>
      <c r="F4207">
        <v>1</v>
      </c>
      <c r="G4207">
        <v>0</v>
      </c>
      <c r="H4207" t="s">
        <v>8023</v>
      </c>
      <c r="I4207" t="s">
        <v>10419</v>
      </c>
      <c r="J4207" t="s">
        <v>10420</v>
      </c>
      <c r="K4207" s="1">
        <v>42339</v>
      </c>
      <c r="L4207" s="1">
        <v>42339</v>
      </c>
      <c r="M4207" t="s">
        <v>10420</v>
      </c>
      <c r="N4207">
        <v>0</v>
      </c>
      <c r="O4207" t="s">
        <v>7451</v>
      </c>
      <c r="P4207">
        <v>0</v>
      </c>
      <c r="Q4207">
        <v>1</v>
      </c>
      <c r="T4207" t="str">
        <f>IF(LEN(A4207)=2,MID(A4207,1,1),IF(LEN(A4207)=3,MID(A4207,1,2),IF(LEN(A4207)=5,MID(A4207,1,3),IF(LEN(A4207)=7,MID(A4207,1,5),IF(LEN(A4207)=1,"")))))</f>
        <v>841</v>
      </c>
      <c r="U4207">
        <f>IF(LEN(A4207)=7,0,1)</f>
        <v>1</v>
      </c>
      <c r="V4207">
        <f t="shared" si="130"/>
        <v>1</v>
      </c>
      <c r="W4207">
        <f>IF(OR(LEFT(A4207)="1", LEFT(A4207)="2",LEFT(A4207)="3"),1,0)</f>
        <v>0</v>
      </c>
      <c r="Y4207" t="str">
        <f t="shared" si="131"/>
        <v>Surplus Penjualan Aset Non Lancar - LO</v>
      </c>
      <c r="AB4207" t="str">
        <f>IF(LEFT(A4207)="1","D",IF(LEFT(A4207)="2","K",IF(LEFT(A4207)="3","K",IF(LEFT(A4207)="4","K",IF(LEFT(A4207)="5","D",IF(LEFT(A4207)="6","D",IF(LEFT(A4207)="8","K",IF(LEFT(A4207)="9","D"))))))))</f>
        <v>K</v>
      </c>
      <c r="AD4207">
        <f>IF(LEFT(A4207)="4",1,IF(LEFT(A4207)="5",1,IF(LEFT(A4207)="6",1,0)))</f>
        <v>0</v>
      </c>
      <c r="AE4207">
        <f>IF(LEFT(A4207)="8",1,IF(LEFT(A4207)="9",1,0))</f>
        <v>1</v>
      </c>
      <c r="AF4207" t="str">
        <f>LEFT(A4207)</f>
        <v>8</v>
      </c>
    </row>
    <row r="4208" spans="1:32" x14ac:dyDescent="0.25">
      <c r="A4208" t="s">
        <v>8024</v>
      </c>
      <c r="B4208" t="s">
        <v>8025</v>
      </c>
      <c r="C4208" t="s">
        <v>8022</v>
      </c>
      <c r="D4208">
        <v>1</v>
      </c>
      <c r="E4208">
        <v>0</v>
      </c>
      <c r="F4208">
        <v>1</v>
      </c>
      <c r="G4208">
        <v>0</v>
      </c>
      <c r="H4208" t="s">
        <v>8025</v>
      </c>
      <c r="I4208" t="s">
        <v>10419</v>
      </c>
      <c r="J4208" t="s">
        <v>10420</v>
      </c>
      <c r="K4208" s="1">
        <v>42339</v>
      </c>
      <c r="L4208" s="1">
        <v>42339</v>
      </c>
      <c r="M4208" t="s">
        <v>10420</v>
      </c>
      <c r="N4208">
        <v>0</v>
      </c>
      <c r="O4208" t="s">
        <v>7451</v>
      </c>
      <c r="P4208">
        <v>0</v>
      </c>
      <c r="Q4208">
        <v>1</v>
      </c>
      <c r="T4208" t="str">
        <f>IF(LEN(A4208)=2,MID(A4208,1,1),IF(LEN(A4208)=3,MID(A4208,1,2),IF(LEN(A4208)=5,MID(A4208,1,3),IF(LEN(A4208)=7,MID(A4208,1,5),IF(LEN(A4208)=1,"")))))</f>
        <v>84101</v>
      </c>
      <c r="U4208">
        <f>IF(LEN(A4208)=7,0,1)</f>
        <v>0</v>
      </c>
      <c r="V4208">
        <f t="shared" si="130"/>
        <v>1</v>
      </c>
      <c r="W4208">
        <f>IF(OR(LEFT(A4208)="1", LEFT(A4208)="2",LEFT(A4208)="3"),1,0)</f>
        <v>0</v>
      </c>
      <c r="Y4208" t="str">
        <f t="shared" si="131"/>
        <v>Surplus Penjualan Aset Tanah - LO</v>
      </c>
      <c r="AB4208" t="str">
        <f>IF(LEFT(A4208)="1","D",IF(LEFT(A4208)="2","K",IF(LEFT(A4208)="3","K",IF(LEFT(A4208)="4","K",IF(LEFT(A4208)="5","D",IF(LEFT(A4208)="6","D",IF(LEFT(A4208)="8","K",IF(LEFT(A4208)="9","D"))))))))</f>
        <v>K</v>
      </c>
      <c r="AD4208">
        <f>IF(LEFT(A4208)="4",1,IF(LEFT(A4208)="5",1,IF(LEFT(A4208)="6",1,0)))</f>
        <v>0</v>
      </c>
      <c r="AE4208">
        <f>IF(LEFT(A4208)="8",1,IF(LEFT(A4208)="9",1,0))</f>
        <v>1</v>
      </c>
      <c r="AF4208" t="str">
        <f>LEFT(A4208)</f>
        <v>8</v>
      </c>
    </row>
    <row r="4209" spans="1:32" x14ac:dyDescent="0.25">
      <c r="A4209" t="s">
        <v>8026</v>
      </c>
      <c r="B4209" t="s">
        <v>8027</v>
      </c>
      <c r="C4209" t="s">
        <v>8022</v>
      </c>
      <c r="D4209">
        <v>1</v>
      </c>
      <c r="E4209">
        <v>0</v>
      </c>
      <c r="F4209">
        <v>1</v>
      </c>
      <c r="G4209">
        <v>0</v>
      </c>
      <c r="H4209" t="s">
        <v>8027</v>
      </c>
      <c r="I4209" t="s">
        <v>10419</v>
      </c>
      <c r="J4209" t="s">
        <v>10420</v>
      </c>
      <c r="K4209" s="1">
        <v>42339</v>
      </c>
      <c r="L4209" s="1">
        <v>42339</v>
      </c>
      <c r="M4209" t="s">
        <v>10420</v>
      </c>
      <c r="N4209">
        <v>0</v>
      </c>
      <c r="O4209" t="s">
        <v>7451</v>
      </c>
      <c r="P4209">
        <v>0</v>
      </c>
      <c r="Q4209">
        <v>1</v>
      </c>
      <c r="T4209" t="str">
        <f>IF(LEN(A4209)=2,MID(A4209,1,1),IF(LEN(A4209)=3,MID(A4209,1,2),IF(LEN(A4209)=5,MID(A4209,1,3),IF(LEN(A4209)=7,MID(A4209,1,5),IF(LEN(A4209)=1,"")))))</f>
        <v>84101</v>
      </c>
      <c r="U4209">
        <f>IF(LEN(A4209)=7,0,1)</f>
        <v>0</v>
      </c>
      <c r="V4209">
        <f t="shared" si="130"/>
        <v>1</v>
      </c>
      <c r="W4209">
        <f>IF(OR(LEFT(A4209)="1", LEFT(A4209)="2",LEFT(A4209)="3"),1,0)</f>
        <v>0</v>
      </c>
      <c r="Y4209" t="str">
        <f t="shared" si="131"/>
        <v>Surplus Penjualan Aset Peralatan dan Mesin - LO</v>
      </c>
      <c r="AB4209" t="str">
        <f>IF(LEFT(A4209)="1","D",IF(LEFT(A4209)="2","K",IF(LEFT(A4209)="3","K",IF(LEFT(A4209)="4","K",IF(LEFT(A4209)="5","D",IF(LEFT(A4209)="6","D",IF(LEFT(A4209)="8","K",IF(LEFT(A4209)="9","D"))))))))</f>
        <v>K</v>
      </c>
      <c r="AD4209">
        <f>IF(LEFT(A4209)="4",1,IF(LEFT(A4209)="5",1,IF(LEFT(A4209)="6",1,0)))</f>
        <v>0</v>
      </c>
      <c r="AE4209">
        <f>IF(LEFT(A4209)="8",1,IF(LEFT(A4209)="9",1,0))</f>
        <v>1</v>
      </c>
      <c r="AF4209" t="str">
        <f>LEFT(A4209)</f>
        <v>8</v>
      </c>
    </row>
    <row r="4210" spans="1:32" x14ac:dyDescent="0.25">
      <c r="A4210" t="s">
        <v>8028</v>
      </c>
      <c r="B4210" t="s">
        <v>8029</v>
      </c>
      <c r="C4210" t="s">
        <v>8022</v>
      </c>
      <c r="D4210">
        <v>1</v>
      </c>
      <c r="E4210">
        <v>0</v>
      </c>
      <c r="F4210">
        <v>1</v>
      </c>
      <c r="G4210">
        <v>0</v>
      </c>
      <c r="H4210" t="s">
        <v>8029</v>
      </c>
      <c r="I4210" t="s">
        <v>10419</v>
      </c>
      <c r="J4210" t="s">
        <v>10420</v>
      </c>
      <c r="K4210" s="1">
        <v>42339</v>
      </c>
      <c r="L4210" s="1">
        <v>42339</v>
      </c>
      <c r="M4210" t="s">
        <v>10420</v>
      </c>
      <c r="N4210">
        <v>0</v>
      </c>
      <c r="O4210" t="s">
        <v>7451</v>
      </c>
      <c r="P4210">
        <v>0</v>
      </c>
      <c r="Q4210">
        <v>1</v>
      </c>
      <c r="T4210" t="str">
        <f>IF(LEN(A4210)=2,MID(A4210,1,1),IF(LEN(A4210)=3,MID(A4210,1,2),IF(LEN(A4210)=5,MID(A4210,1,3),IF(LEN(A4210)=7,MID(A4210,1,5),IF(LEN(A4210)=1,"")))))</f>
        <v>84101</v>
      </c>
      <c r="U4210">
        <f>IF(LEN(A4210)=7,0,1)</f>
        <v>0</v>
      </c>
      <c r="V4210">
        <f t="shared" si="130"/>
        <v>1</v>
      </c>
      <c r="W4210">
        <f>IF(OR(LEFT(A4210)="1", LEFT(A4210)="2",LEFT(A4210)="3"),1,0)</f>
        <v>0</v>
      </c>
      <c r="Y4210" t="str">
        <f t="shared" si="131"/>
        <v>Surplus Penjualan Aset Gedung dan Bangunan - LO</v>
      </c>
      <c r="AB4210" t="str">
        <f>IF(LEFT(A4210)="1","D",IF(LEFT(A4210)="2","K",IF(LEFT(A4210)="3","K",IF(LEFT(A4210)="4","K",IF(LEFT(A4210)="5","D",IF(LEFT(A4210)="6","D",IF(LEFT(A4210)="8","K",IF(LEFT(A4210)="9","D"))))))))</f>
        <v>K</v>
      </c>
      <c r="AD4210">
        <f>IF(LEFT(A4210)="4",1,IF(LEFT(A4210)="5",1,IF(LEFT(A4210)="6",1,0)))</f>
        <v>0</v>
      </c>
      <c r="AE4210">
        <f>IF(LEFT(A4210)="8",1,IF(LEFT(A4210)="9",1,0))</f>
        <v>1</v>
      </c>
      <c r="AF4210" t="str">
        <f>LEFT(A4210)</f>
        <v>8</v>
      </c>
    </row>
    <row r="4211" spans="1:32" x14ac:dyDescent="0.25">
      <c r="A4211" t="s">
        <v>8030</v>
      </c>
      <c r="B4211" t="s">
        <v>8031</v>
      </c>
      <c r="C4211" t="s">
        <v>8022</v>
      </c>
      <c r="D4211">
        <v>1</v>
      </c>
      <c r="E4211">
        <v>0</v>
      </c>
      <c r="F4211">
        <v>1</v>
      </c>
      <c r="G4211">
        <v>0</v>
      </c>
      <c r="H4211" t="s">
        <v>8031</v>
      </c>
      <c r="I4211" t="s">
        <v>10419</v>
      </c>
      <c r="J4211" t="s">
        <v>10420</v>
      </c>
      <c r="K4211" s="1">
        <v>42339</v>
      </c>
      <c r="L4211" s="1">
        <v>42339</v>
      </c>
      <c r="M4211" t="s">
        <v>10420</v>
      </c>
      <c r="N4211">
        <v>0</v>
      </c>
      <c r="O4211" t="s">
        <v>7451</v>
      </c>
      <c r="P4211">
        <v>0</v>
      </c>
      <c r="Q4211">
        <v>1</v>
      </c>
      <c r="T4211" t="str">
        <f>IF(LEN(A4211)=2,MID(A4211,1,1),IF(LEN(A4211)=3,MID(A4211,1,2),IF(LEN(A4211)=5,MID(A4211,1,3),IF(LEN(A4211)=7,MID(A4211,1,5),IF(LEN(A4211)=1,"")))))</f>
        <v>84101</v>
      </c>
      <c r="U4211">
        <f>IF(LEN(A4211)=7,0,1)</f>
        <v>0</v>
      </c>
      <c r="V4211">
        <f t="shared" si="130"/>
        <v>1</v>
      </c>
      <c r="W4211">
        <f>IF(OR(LEFT(A4211)="1", LEFT(A4211)="2",LEFT(A4211)="3"),1,0)</f>
        <v>0</v>
      </c>
      <c r="Y4211" t="str">
        <f t="shared" si="131"/>
        <v xml:space="preserve">Surplus Penjualan Aset Jalan, Irigasi, Instalasi  dan Jaringan  </v>
      </c>
      <c r="AB4211" t="str">
        <f>IF(LEFT(A4211)="1","D",IF(LEFT(A4211)="2","K",IF(LEFT(A4211)="3","K",IF(LEFT(A4211)="4","K",IF(LEFT(A4211)="5","D",IF(LEFT(A4211)="6","D",IF(LEFT(A4211)="8","K",IF(LEFT(A4211)="9","D"))))))))</f>
        <v>K</v>
      </c>
      <c r="AD4211">
        <f>IF(LEFT(A4211)="4",1,IF(LEFT(A4211)="5",1,IF(LEFT(A4211)="6",1,0)))</f>
        <v>0</v>
      </c>
      <c r="AE4211">
        <f>IF(LEFT(A4211)="8",1,IF(LEFT(A4211)="9",1,0))</f>
        <v>1</v>
      </c>
      <c r="AF4211" t="str">
        <f>LEFT(A4211)</f>
        <v>8</v>
      </c>
    </row>
    <row r="4212" spans="1:32" x14ac:dyDescent="0.25">
      <c r="A4212" t="s">
        <v>8032</v>
      </c>
      <c r="B4212" t="s">
        <v>8033</v>
      </c>
      <c r="C4212" t="s">
        <v>8022</v>
      </c>
      <c r="D4212">
        <v>1</v>
      </c>
      <c r="E4212">
        <v>0</v>
      </c>
      <c r="F4212">
        <v>1</v>
      </c>
      <c r="G4212">
        <v>0</v>
      </c>
      <c r="H4212" t="s">
        <v>8033</v>
      </c>
      <c r="I4212" t="s">
        <v>10419</v>
      </c>
      <c r="J4212" t="s">
        <v>10420</v>
      </c>
      <c r="K4212" s="1">
        <v>42339</v>
      </c>
      <c r="L4212" s="1">
        <v>42339</v>
      </c>
      <c r="M4212" t="s">
        <v>10420</v>
      </c>
      <c r="N4212">
        <v>0</v>
      </c>
      <c r="O4212" t="s">
        <v>7451</v>
      </c>
      <c r="P4212">
        <v>0</v>
      </c>
      <c r="Q4212">
        <v>1</v>
      </c>
      <c r="T4212" t="str">
        <f>IF(LEN(A4212)=2,MID(A4212,1,1),IF(LEN(A4212)=3,MID(A4212,1,2),IF(LEN(A4212)=5,MID(A4212,1,3),IF(LEN(A4212)=7,MID(A4212,1,5),IF(LEN(A4212)=1,"")))))</f>
        <v>84101</v>
      </c>
      <c r="U4212">
        <f>IF(LEN(A4212)=7,0,1)</f>
        <v>0</v>
      </c>
      <c r="V4212">
        <f t="shared" si="130"/>
        <v>1</v>
      </c>
      <c r="W4212">
        <f>IF(OR(LEFT(A4212)="1", LEFT(A4212)="2",LEFT(A4212)="3"),1,0)</f>
        <v>0</v>
      </c>
      <c r="Y4212" t="str">
        <f t="shared" si="131"/>
        <v xml:space="preserve">Surplus Penjualan Aset Kepustakaan, Kebudayaan, Olahraga, dan Hewan/Tanaman </v>
      </c>
      <c r="AB4212" t="str">
        <f>IF(LEFT(A4212)="1","D",IF(LEFT(A4212)="2","K",IF(LEFT(A4212)="3","K",IF(LEFT(A4212)="4","K",IF(LEFT(A4212)="5","D",IF(LEFT(A4212)="6","D",IF(LEFT(A4212)="8","K",IF(LEFT(A4212)="9","D"))))))))</f>
        <v>K</v>
      </c>
      <c r="AD4212">
        <f>IF(LEFT(A4212)="4",1,IF(LEFT(A4212)="5",1,IF(LEFT(A4212)="6",1,0)))</f>
        <v>0</v>
      </c>
      <c r="AE4212">
        <f>IF(LEFT(A4212)="8",1,IF(LEFT(A4212)="9",1,0))</f>
        <v>1</v>
      </c>
      <c r="AF4212" t="str">
        <f>LEFT(A4212)</f>
        <v>8</v>
      </c>
    </row>
    <row r="4213" spans="1:32" x14ac:dyDescent="0.25">
      <c r="A4213" t="s">
        <v>8034</v>
      </c>
      <c r="B4213" t="s">
        <v>8035</v>
      </c>
      <c r="C4213" t="s">
        <v>8022</v>
      </c>
      <c r="D4213">
        <v>1</v>
      </c>
      <c r="E4213">
        <v>0</v>
      </c>
      <c r="F4213">
        <v>1</v>
      </c>
      <c r="G4213">
        <v>0</v>
      </c>
      <c r="H4213" t="s">
        <v>8035</v>
      </c>
      <c r="I4213" t="s">
        <v>10419</v>
      </c>
      <c r="J4213" t="s">
        <v>10420</v>
      </c>
      <c r="K4213" s="1">
        <v>42339</v>
      </c>
      <c r="L4213" s="1">
        <v>42339</v>
      </c>
      <c r="M4213" t="s">
        <v>10420</v>
      </c>
      <c r="N4213">
        <v>0</v>
      </c>
      <c r="O4213" t="s">
        <v>7451</v>
      </c>
      <c r="P4213">
        <v>0</v>
      </c>
      <c r="Q4213">
        <v>1</v>
      </c>
      <c r="T4213" t="str">
        <f>IF(LEN(A4213)=2,MID(A4213,1,1),IF(LEN(A4213)=3,MID(A4213,1,2),IF(LEN(A4213)=5,MID(A4213,1,3),IF(LEN(A4213)=7,MID(A4213,1,5),IF(LEN(A4213)=1,"")))))</f>
        <v>84101</v>
      </c>
      <c r="U4213">
        <f>IF(LEN(A4213)=7,0,1)</f>
        <v>0</v>
      </c>
      <c r="V4213">
        <f t="shared" si="130"/>
        <v>1</v>
      </c>
      <c r="W4213">
        <f>IF(OR(LEFT(A4213)="1", LEFT(A4213)="2",LEFT(A4213)="3"),1,0)</f>
        <v>0</v>
      </c>
      <c r="Y4213" t="str">
        <f t="shared" si="131"/>
        <v xml:space="preserve">Surplus  Penjualan Aset Tidak Berwujud </v>
      </c>
      <c r="AB4213" t="str">
        <f>IF(LEFT(A4213)="1","D",IF(LEFT(A4213)="2","K",IF(LEFT(A4213)="3","K",IF(LEFT(A4213)="4","K",IF(LEFT(A4213)="5","D",IF(LEFT(A4213)="6","D",IF(LEFT(A4213)="8","K",IF(LEFT(A4213)="9","D"))))))))</f>
        <v>K</v>
      </c>
      <c r="AD4213">
        <f>IF(LEFT(A4213)="4",1,IF(LEFT(A4213)="5",1,IF(LEFT(A4213)="6",1,0)))</f>
        <v>0</v>
      </c>
      <c r="AE4213">
        <f>IF(LEFT(A4213)="8",1,IF(LEFT(A4213)="9",1,0))</f>
        <v>1</v>
      </c>
      <c r="AF4213" t="str">
        <f>LEFT(A4213)</f>
        <v>8</v>
      </c>
    </row>
    <row r="4214" spans="1:32" x14ac:dyDescent="0.25">
      <c r="A4214" t="s">
        <v>8036</v>
      </c>
      <c r="B4214" t="s">
        <v>8037</v>
      </c>
      <c r="C4214" t="s">
        <v>8022</v>
      </c>
      <c r="D4214">
        <v>1</v>
      </c>
      <c r="E4214">
        <v>0</v>
      </c>
      <c r="F4214">
        <v>1</v>
      </c>
      <c r="G4214">
        <v>0</v>
      </c>
      <c r="H4214" t="s">
        <v>8037</v>
      </c>
      <c r="I4214" t="s">
        <v>10419</v>
      </c>
      <c r="J4214" t="s">
        <v>10420</v>
      </c>
      <c r="K4214" s="1">
        <v>42339</v>
      </c>
      <c r="L4214" s="1">
        <v>42339</v>
      </c>
      <c r="M4214" t="s">
        <v>10420</v>
      </c>
      <c r="N4214">
        <v>0</v>
      </c>
      <c r="O4214" t="s">
        <v>7451</v>
      </c>
      <c r="P4214">
        <v>0</v>
      </c>
      <c r="Q4214">
        <v>1</v>
      </c>
      <c r="T4214" t="str">
        <f>IF(LEN(A4214)=2,MID(A4214,1,1),IF(LEN(A4214)=3,MID(A4214,1,2),IF(LEN(A4214)=5,MID(A4214,1,3),IF(LEN(A4214)=7,MID(A4214,1,5),IF(LEN(A4214)=1,"")))))</f>
        <v>84101</v>
      </c>
      <c r="U4214">
        <f>IF(LEN(A4214)=7,0,1)</f>
        <v>0</v>
      </c>
      <c r="V4214">
        <f t="shared" si="130"/>
        <v>1</v>
      </c>
      <c r="W4214">
        <f>IF(OR(LEFT(A4214)="1", LEFT(A4214)="2",LEFT(A4214)="3"),1,0)</f>
        <v>0</v>
      </c>
      <c r="Y4214" t="str">
        <f t="shared" si="131"/>
        <v>Surplus Pelepasan Investasi Jangka Panjang - LO</v>
      </c>
      <c r="AB4214" t="str">
        <f>IF(LEFT(A4214)="1","D",IF(LEFT(A4214)="2","K",IF(LEFT(A4214)="3","K",IF(LEFT(A4214)="4","K",IF(LEFT(A4214)="5","D",IF(LEFT(A4214)="6","D",IF(LEFT(A4214)="8","K",IF(LEFT(A4214)="9","D"))))))))</f>
        <v>K</v>
      </c>
      <c r="AD4214">
        <f>IF(LEFT(A4214)="4",1,IF(LEFT(A4214)="5",1,IF(LEFT(A4214)="6",1,0)))</f>
        <v>0</v>
      </c>
      <c r="AE4214">
        <f>IF(LEFT(A4214)="8",1,IF(LEFT(A4214)="9",1,0))</f>
        <v>1</v>
      </c>
      <c r="AF4214" t="str">
        <f>LEFT(A4214)</f>
        <v>8</v>
      </c>
    </row>
    <row r="4215" spans="1:32" x14ac:dyDescent="0.25">
      <c r="A4215" t="s">
        <v>8038</v>
      </c>
      <c r="B4215" t="s">
        <v>8039</v>
      </c>
      <c r="C4215" t="s">
        <v>8018</v>
      </c>
      <c r="D4215">
        <v>1</v>
      </c>
      <c r="E4215">
        <v>1</v>
      </c>
      <c r="F4215">
        <v>1</v>
      </c>
      <c r="G4215">
        <v>0</v>
      </c>
      <c r="H4215" t="s">
        <v>8039</v>
      </c>
      <c r="I4215" t="s">
        <v>10419</v>
      </c>
      <c r="J4215" t="s">
        <v>10420</v>
      </c>
      <c r="K4215" s="1">
        <v>42339</v>
      </c>
      <c r="L4215" s="1">
        <v>42339</v>
      </c>
      <c r="M4215" t="s">
        <v>10420</v>
      </c>
      <c r="N4215">
        <v>0</v>
      </c>
      <c r="O4215" t="s">
        <v>7451</v>
      </c>
      <c r="P4215">
        <v>0</v>
      </c>
      <c r="Q4215">
        <v>1</v>
      </c>
      <c r="T4215" t="str">
        <f>IF(LEN(A4215)=2,MID(A4215,1,1),IF(LEN(A4215)=3,MID(A4215,1,2),IF(LEN(A4215)=5,MID(A4215,1,3),IF(LEN(A4215)=7,MID(A4215,1,5),IF(LEN(A4215)=1,"")))))</f>
        <v>84</v>
      </c>
      <c r="U4215">
        <f>IF(LEN(A4215)=7,0,1)</f>
        <v>1</v>
      </c>
      <c r="V4215">
        <f t="shared" si="130"/>
        <v>1</v>
      </c>
      <c r="W4215">
        <f>IF(OR(LEFT(A4215)="1", LEFT(A4215)="2",LEFT(A4215)="3"),1,0)</f>
        <v>0</v>
      </c>
      <c r="Y4215" t="str">
        <f t="shared" si="131"/>
        <v>SURPLUS PENYELESAIAN KEWAJIBAN JANGKA PANJANG - LO</v>
      </c>
      <c r="AB4215" t="str">
        <f>IF(LEFT(A4215)="1","D",IF(LEFT(A4215)="2","K",IF(LEFT(A4215)="3","K",IF(LEFT(A4215)="4","K",IF(LEFT(A4215)="5","D",IF(LEFT(A4215)="6","D",IF(LEFT(A4215)="8","K",IF(LEFT(A4215)="9","D"))))))))</f>
        <v>K</v>
      </c>
      <c r="AD4215">
        <f>IF(LEFT(A4215)="4",1,IF(LEFT(A4215)="5",1,IF(LEFT(A4215)="6",1,0)))</f>
        <v>0</v>
      </c>
      <c r="AE4215">
        <f>IF(LEFT(A4215)="8",1,IF(LEFT(A4215)="9",1,0))</f>
        <v>1</v>
      </c>
      <c r="AF4215" t="str">
        <f>LEFT(A4215)</f>
        <v>8</v>
      </c>
    </row>
    <row r="4216" spans="1:32" x14ac:dyDescent="0.25">
      <c r="A4216" t="s">
        <v>8040</v>
      </c>
      <c r="B4216" t="s">
        <v>8041</v>
      </c>
      <c r="C4216" t="s">
        <v>8038</v>
      </c>
      <c r="D4216">
        <v>1</v>
      </c>
      <c r="E4216">
        <v>1</v>
      </c>
      <c r="F4216">
        <v>1</v>
      </c>
      <c r="G4216">
        <v>0</v>
      </c>
      <c r="H4216" t="s">
        <v>8041</v>
      </c>
      <c r="I4216" t="s">
        <v>10419</v>
      </c>
      <c r="J4216" t="s">
        <v>10420</v>
      </c>
      <c r="K4216" s="1">
        <v>42339</v>
      </c>
      <c r="L4216" s="1">
        <v>42339</v>
      </c>
      <c r="M4216" t="s">
        <v>10420</v>
      </c>
      <c r="N4216">
        <v>0</v>
      </c>
      <c r="O4216" t="s">
        <v>7451</v>
      </c>
      <c r="P4216">
        <v>0</v>
      </c>
      <c r="Q4216">
        <v>1</v>
      </c>
      <c r="T4216" t="str">
        <f>IF(LEN(A4216)=2,MID(A4216,1,1),IF(LEN(A4216)=3,MID(A4216,1,2),IF(LEN(A4216)=5,MID(A4216,1,3),IF(LEN(A4216)=7,MID(A4216,1,5),IF(LEN(A4216)=1,"")))))</f>
        <v>842</v>
      </c>
      <c r="U4216">
        <f>IF(LEN(A4216)=7,0,1)</f>
        <v>1</v>
      </c>
      <c r="V4216">
        <f t="shared" si="130"/>
        <v>1</v>
      </c>
      <c r="W4216">
        <f>IF(OR(LEFT(A4216)="1", LEFT(A4216)="2",LEFT(A4216)="3"),1,0)</f>
        <v>0</v>
      </c>
      <c r="Y4216" t="str">
        <f t="shared" si="131"/>
        <v>Surplus Penyelesaian Kewajiban Jangka Panjang - LO</v>
      </c>
      <c r="AB4216" t="str">
        <f>IF(LEFT(A4216)="1","D",IF(LEFT(A4216)="2","K",IF(LEFT(A4216)="3","K",IF(LEFT(A4216)="4","K",IF(LEFT(A4216)="5","D",IF(LEFT(A4216)="6","D",IF(LEFT(A4216)="8","K",IF(LEFT(A4216)="9","D"))))))))</f>
        <v>K</v>
      </c>
      <c r="AD4216">
        <f>IF(LEFT(A4216)="4",1,IF(LEFT(A4216)="5",1,IF(LEFT(A4216)="6",1,0)))</f>
        <v>0</v>
      </c>
      <c r="AE4216">
        <f>IF(LEFT(A4216)="8",1,IF(LEFT(A4216)="9",1,0))</f>
        <v>1</v>
      </c>
      <c r="AF4216" t="str">
        <f>LEFT(A4216)</f>
        <v>8</v>
      </c>
    </row>
    <row r="4217" spans="1:32" x14ac:dyDescent="0.25">
      <c r="A4217" t="s">
        <v>8042</v>
      </c>
      <c r="B4217" t="s">
        <v>8043</v>
      </c>
      <c r="C4217" t="s">
        <v>8040</v>
      </c>
      <c r="D4217">
        <v>1</v>
      </c>
      <c r="E4217">
        <v>0</v>
      </c>
      <c r="F4217">
        <v>1</v>
      </c>
      <c r="G4217">
        <v>0</v>
      </c>
      <c r="H4217" t="s">
        <v>8043</v>
      </c>
      <c r="I4217" t="s">
        <v>10419</v>
      </c>
      <c r="J4217" t="s">
        <v>10420</v>
      </c>
      <c r="K4217" s="1">
        <v>42339</v>
      </c>
      <c r="L4217" s="1">
        <v>42339</v>
      </c>
      <c r="M4217" t="s">
        <v>10420</v>
      </c>
      <c r="N4217">
        <v>0</v>
      </c>
      <c r="O4217" t="s">
        <v>7451</v>
      </c>
      <c r="P4217">
        <v>0</v>
      </c>
      <c r="Q4217">
        <v>1</v>
      </c>
      <c r="T4217" t="str">
        <f>IF(LEN(A4217)=2,MID(A4217,1,1),IF(LEN(A4217)=3,MID(A4217,1,2),IF(LEN(A4217)=5,MID(A4217,1,3),IF(LEN(A4217)=7,MID(A4217,1,5),IF(LEN(A4217)=1,"")))))</f>
        <v>84201</v>
      </c>
      <c r="U4217">
        <f>IF(LEN(A4217)=7,0,1)</f>
        <v>0</v>
      </c>
      <c r="V4217">
        <f t="shared" si="130"/>
        <v>1</v>
      </c>
      <c r="W4217">
        <f>IF(OR(LEFT(A4217)="1", LEFT(A4217)="2",LEFT(A4217)="3"),1,0)</f>
        <v>0</v>
      </c>
      <c r="Y4217" t="str">
        <f t="shared" si="131"/>
        <v>Surplus Penyelesaian Utang Dalam Negeri Sektor Perbankan - LO</v>
      </c>
      <c r="AB4217" t="str">
        <f>IF(LEFT(A4217)="1","D",IF(LEFT(A4217)="2","K",IF(LEFT(A4217)="3","K",IF(LEFT(A4217)="4","K",IF(LEFT(A4217)="5","D",IF(LEFT(A4217)="6","D",IF(LEFT(A4217)="8","K",IF(LEFT(A4217)="9","D"))))))))</f>
        <v>K</v>
      </c>
      <c r="AD4217">
        <f>IF(LEFT(A4217)="4",1,IF(LEFT(A4217)="5",1,IF(LEFT(A4217)="6",1,0)))</f>
        <v>0</v>
      </c>
      <c r="AE4217">
        <f>IF(LEFT(A4217)="8",1,IF(LEFT(A4217)="9",1,0))</f>
        <v>1</v>
      </c>
      <c r="AF4217" t="str">
        <f>LEFT(A4217)</f>
        <v>8</v>
      </c>
    </row>
    <row r="4218" spans="1:32" x14ac:dyDescent="0.25">
      <c r="A4218" t="s">
        <v>8044</v>
      </c>
      <c r="B4218" t="s">
        <v>8045</v>
      </c>
      <c r="C4218" t="s">
        <v>8040</v>
      </c>
      <c r="D4218">
        <v>1</v>
      </c>
      <c r="E4218">
        <v>0</v>
      </c>
      <c r="F4218">
        <v>1</v>
      </c>
      <c r="G4218">
        <v>0</v>
      </c>
      <c r="H4218" t="s">
        <v>8045</v>
      </c>
      <c r="I4218" t="s">
        <v>10419</v>
      </c>
      <c r="J4218" t="s">
        <v>10420</v>
      </c>
      <c r="K4218" s="1">
        <v>42339</v>
      </c>
      <c r="L4218" s="1">
        <v>42339</v>
      </c>
      <c r="M4218" t="s">
        <v>10420</v>
      </c>
      <c r="N4218">
        <v>0</v>
      </c>
      <c r="O4218" t="s">
        <v>7451</v>
      </c>
      <c r="P4218">
        <v>0</v>
      </c>
      <c r="Q4218">
        <v>1</v>
      </c>
      <c r="T4218" t="str">
        <f>IF(LEN(A4218)=2,MID(A4218,1,1),IF(LEN(A4218)=3,MID(A4218,1,2),IF(LEN(A4218)=5,MID(A4218,1,3),IF(LEN(A4218)=7,MID(A4218,1,5),IF(LEN(A4218)=1,"")))))</f>
        <v>84201</v>
      </c>
      <c r="U4218">
        <f>IF(LEN(A4218)=7,0,1)</f>
        <v>0</v>
      </c>
      <c r="V4218">
        <f t="shared" si="130"/>
        <v>1</v>
      </c>
      <c r="W4218">
        <f>IF(OR(LEFT(A4218)="1", LEFT(A4218)="2",LEFT(A4218)="3"),1,0)</f>
        <v>0</v>
      </c>
      <c r="Y4218" t="str">
        <f t="shared" si="131"/>
        <v>Surplus Penyelesaian Utang Dari Lembaga Keuangan Bukan Bank - LO</v>
      </c>
      <c r="AB4218" t="str">
        <f>IF(LEFT(A4218)="1","D",IF(LEFT(A4218)="2","K",IF(LEFT(A4218)="3","K",IF(LEFT(A4218)="4","K",IF(LEFT(A4218)="5","D",IF(LEFT(A4218)="6","D",IF(LEFT(A4218)="8","K",IF(LEFT(A4218)="9","D"))))))))</f>
        <v>K</v>
      </c>
      <c r="AD4218">
        <f>IF(LEFT(A4218)="4",1,IF(LEFT(A4218)="5",1,IF(LEFT(A4218)="6",1,0)))</f>
        <v>0</v>
      </c>
      <c r="AE4218">
        <f>IF(LEFT(A4218)="8",1,IF(LEFT(A4218)="9",1,0))</f>
        <v>1</v>
      </c>
      <c r="AF4218" t="str">
        <f>LEFT(A4218)</f>
        <v>8</v>
      </c>
    </row>
    <row r="4219" spans="1:32" x14ac:dyDescent="0.25">
      <c r="A4219" t="s">
        <v>8046</v>
      </c>
      <c r="B4219" t="s">
        <v>8047</v>
      </c>
      <c r="C4219" t="s">
        <v>8040</v>
      </c>
      <c r="D4219">
        <v>1</v>
      </c>
      <c r="E4219">
        <v>0</v>
      </c>
      <c r="F4219">
        <v>1</v>
      </c>
      <c r="G4219">
        <v>0</v>
      </c>
      <c r="H4219" t="s">
        <v>8047</v>
      </c>
      <c r="I4219" t="s">
        <v>10419</v>
      </c>
      <c r="J4219" t="s">
        <v>10420</v>
      </c>
      <c r="K4219" s="1">
        <v>42339</v>
      </c>
      <c r="L4219" s="1">
        <v>42339</v>
      </c>
      <c r="M4219" t="s">
        <v>10420</v>
      </c>
      <c r="N4219">
        <v>0</v>
      </c>
      <c r="O4219" t="s">
        <v>7451</v>
      </c>
      <c r="P4219">
        <v>0</v>
      </c>
      <c r="Q4219">
        <v>1</v>
      </c>
      <c r="T4219" t="str">
        <f>IF(LEN(A4219)=2,MID(A4219,1,1),IF(LEN(A4219)=3,MID(A4219,1,2),IF(LEN(A4219)=5,MID(A4219,1,3),IF(LEN(A4219)=7,MID(A4219,1,5),IF(LEN(A4219)=1,"")))))</f>
        <v>84201</v>
      </c>
      <c r="U4219">
        <f>IF(LEN(A4219)=7,0,1)</f>
        <v>0</v>
      </c>
      <c r="V4219">
        <f t="shared" si="130"/>
        <v>1</v>
      </c>
      <c r="W4219">
        <f>IF(OR(LEFT(A4219)="1", LEFT(A4219)="2",LEFT(A4219)="3"),1,0)</f>
        <v>0</v>
      </c>
      <c r="Y4219" t="str">
        <f t="shared" si="131"/>
        <v>Surplus Penyelesaian Utang Dalam Negeri- Obligasi - LO</v>
      </c>
      <c r="AB4219" t="str">
        <f>IF(LEFT(A4219)="1","D",IF(LEFT(A4219)="2","K",IF(LEFT(A4219)="3","K",IF(LEFT(A4219)="4","K",IF(LEFT(A4219)="5","D",IF(LEFT(A4219)="6","D",IF(LEFT(A4219)="8","K",IF(LEFT(A4219)="9","D"))))))))</f>
        <v>K</v>
      </c>
      <c r="AD4219">
        <f>IF(LEFT(A4219)="4",1,IF(LEFT(A4219)="5",1,IF(LEFT(A4219)="6",1,0)))</f>
        <v>0</v>
      </c>
      <c r="AE4219">
        <f>IF(LEFT(A4219)="8",1,IF(LEFT(A4219)="9",1,0))</f>
        <v>1</v>
      </c>
      <c r="AF4219" t="str">
        <f>LEFT(A4219)</f>
        <v>8</v>
      </c>
    </row>
    <row r="4220" spans="1:32" x14ac:dyDescent="0.25">
      <c r="A4220" t="s">
        <v>8048</v>
      </c>
      <c r="B4220" t="s">
        <v>8049</v>
      </c>
      <c r="C4220" t="s">
        <v>8040</v>
      </c>
      <c r="D4220">
        <v>1</v>
      </c>
      <c r="E4220">
        <v>0</v>
      </c>
      <c r="F4220">
        <v>1</v>
      </c>
      <c r="G4220">
        <v>0</v>
      </c>
      <c r="H4220" t="s">
        <v>8049</v>
      </c>
      <c r="I4220" t="s">
        <v>10419</v>
      </c>
      <c r="J4220" t="s">
        <v>10420</v>
      </c>
      <c r="K4220" s="1">
        <v>42339</v>
      </c>
      <c r="L4220" s="1">
        <v>42339</v>
      </c>
      <c r="M4220" t="s">
        <v>10420</v>
      </c>
      <c r="N4220">
        <v>0</v>
      </c>
      <c r="O4220" t="s">
        <v>7451</v>
      </c>
      <c r="P4220">
        <v>0</v>
      </c>
      <c r="Q4220">
        <v>1</v>
      </c>
      <c r="T4220" t="str">
        <f>IF(LEN(A4220)=2,MID(A4220,1,1),IF(LEN(A4220)=3,MID(A4220,1,2),IF(LEN(A4220)=5,MID(A4220,1,3),IF(LEN(A4220)=7,MID(A4220,1,5),IF(LEN(A4220)=1,"")))))</f>
        <v>84201</v>
      </c>
      <c r="U4220">
        <f>IF(LEN(A4220)=7,0,1)</f>
        <v>0</v>
      </c>
      <c r="V4220">
        <f t="shared" si="130"/>
        <v>1</v>
      </c>
      <c r="W4220">
        <f>IF(OR(LEFT(A4220)="1", LEFT(A4220)="2",LEFT(A4220)="3"),1,0)</f>
        <v>0</v>
      </c>
      <c r="Y4220" t="str">
        <f t="shared" si="131"/>
        <v>Surplus Penyelesaian Utang Pemerintah Pusat - LO</v>
      </c>
      <c r="AB4220" t="str">
        <f>IF(LEFT(A4220)="1","D",IF(LEFT(A4220)="2","K",IF(LEFT(A4220)="3","K",IF(LEFT(A4220)="4","K",IF(LEFT(A4220)="5","D",IF(LEFT(A4220)="6","D",IF(LEFT(A4220)="8","K",IF(LEFT(A4220)="9","D"))))))))</f>
        <v>K</v>
      </c>
      <c r="AD4220">
        <f>IF(LEFT(A4220)="4",1,IF(LEFT(A4220)="5",1,IF(LEFT(A4220)="6",1,0)))</f>
        <v>0</v>
      </c>
      <c r="AE4220">
        <f>IF(LEFT(A4220)="8",1,IF(LEFT(A4220)="9",1,0))</f>
        <v>1</v>
      </c>
      <c r="AF4220" t="str">
        <f>LEFT(A4220)</f>
        <v>8</v>
      </c>
    </row>
    <row r="4221" spans="1:32" x14ac:dyDescent="0.25">
      <c r="A4221" t="s">
        <v>8050</v>
      </c>
      <c r="B4221" t="s">
        <v>8051</v>
      </c>
      <c r="C4221" t="s">
        <v>8040</v>
      </c>
      <c r="D4221">
        <v>1</v>
      </c>
      <c r="E4221">
        <v>0</v>
      </c>
      <c r="F4221">
        <v>1</v>
      </c>
      <c r="G4221">
        <v>0</v>
      </c>
      <c r="H4221" t="s">
        <v>8051</v>
      </c>
      <c r="I4221" t="s">
        <v>10419</v>
      </c>
      <c r="J4221" t="s">
        <v>10420</v>
      </c>
      <c r="K4221" s="1">
        <v>42339</v>
      </c>
      <c r="L4221" s="1">
        <v>42339</v>
      </c>
      <c r="M4221" t="s">
        <v>10420</v>
      </c>
      <c r="N4221">
        <v>0</v>
      </c>
      <c r="O4221" t="s">
        <v>7451</v>
      </c>
      <c r="P4221">
        <v>0</v>
      </c>
      <c r="Q4221">
        <v>1</v>
      </c>
      <c r="T4221" t="str">
        <f>IF(LEN(A4221)=2,MID(A4221,1,1),IF(LEN(A4221)=3,MID(A4221,1,2),IF(LEN(A4221)=5,MID(A4221,1,3),IF(LEN(A4221)=7,MID(A4221,1,5),IF(LEN(A4221)=1,"")))))</f>
        <v>84201</v>
      </c>
      <c r="U4221">
        <f>IF(LEN(A4221)=7,0,1)</f>
        <v>0</v>
      </c>
      <c r="V4221">
        <f t="shared" si="130"/>
        <v>1</v>
      </c>
      <c r="W4221">
        <f>IF(OR(LEFT(A4221)="1", LEFT(A4221)="2",LEFT(A4221)="3"),1,0)</f>
        <v>0</v>
      </c>
      <c r="Y4221" t="str">
        <f t="shared" si="131"/>
        <v>Surplus Penyelesaian Utang Pemerintah Provinsi - LO</v>
      </c>
      <c r="AB4221" t="str">
        <f>IF(LEFT(A4221)="1","D",IF(LEFT(A4221)="2","K",IF(LEFT(A4221)="3","K",IF(LEFT(A4221)="4","K",IF(LEFT(A4221)="5","D",IF(LEFT(A4221)="6","D",IF(LEFT(A4221)="8","K",IF(LEFT(A4221)="9","D"))))))))</f>
        <v>K</v>
      </c>
      <c r="AD4221">
        <f>IF(LEFT(A4221)="4",1,IF(LEFT(A4221)="5",1,IF(LEFT(A4221)="6",1,0)))</f>
        <v>0</v>
      </c>
      <c r="AE4221">
        <f>IF(LEFT(A4221)="8",1,IF(LEFT(A4221)="9",1,0))</f>
        <v>1</v>
      </c>
      <c r="AF4221" t="str">
        <f>LEFT(A4221)</f>
        <v>8</v>
      </c>
    </row>
    <row r="4222" spans="1:32" x14ac:dyDescent="0.25">
      <c r="A4222" t="s">
        <v>8052</v>
      </c>
      <c r="B4222" t="s">
        <v>8053</v>
      </c>
      <c r="C4222" t="s">
        <v>8040</v>
      </c>
      <c r="D4222">
        <v>1</v>
      </c>
      <c r="E4222">
        <v>0</v>
      </c>
      <c r="F4222">
        <v>1</v>
      </c>
      <c r="G4222">
        <v>0</v>
      </c>
      <c r="H4222" t="s">
        <v>8053</v>
      </c>
      <c r="I4222" t="s">
        <v>10419</v>
      </c>
      <c r="J4222" t="s">
        <v>10420</v>
      </c>
      <c r="K4222" s="1">
        <v>42339</v>
      </c>
      <c r="L4222" s="1">
        <v>42339</v>
      </c>
      <c r="M4222" t="s">
        <v>10420</v>
      </c>
      <c r="N4222">
        <v>0</v>
      </c>
      <c r="O4222" t="s">
        <v>7451</v>
      </c>
      <c r="P4222">
        <v>0</v>
      </c>
      <c r="Q4222">
        <v>1</v>
      </c>
      <c r="T4222" t="str">
        <f>IF(LEN(A4222)=2,MID(A4222,1,1),IF(LEN(A4222)=3,MID(A4222,1,2),IF(LEN(A4222)=5,MID(A4222,1,3),IF(LEN(A4222)=7,MID(A4222,1,5),IF(LEN(A4222)=1,"")))))</f>
        <v>84201</v>
      </c>
      <c r="U4222">
        <f>IF(LEN(A4222)=7,0,1)</f>
        <v>0</v>
      </c>
      <c r="V4222">
        <f t="shared" si="130"/>
        <v>1</v>
      </c>
      <c r="W4222">
        <f>IF(OR(LEFT(A4222)="1", LEFT(A4222)="2",LEFT(A4222)="3"),1,0)</f>
        <v>0</v>
      </c>
      <c r="Y4222" t="str">
        <f t="shared" si="131"/>
        <v>Surplus Penyelesaian Utang Pemerintah Kabupaten/Kota - LO</v>
      </c>
      <c r="AB4222" t="str">
        <f>IF(LEFT(A4222)="1","D",IF(LEFT(A4222)="2","K",IF(LEFT(A4222)="3","K",IF(LEFT(A4222)="4","K",IF(LEFT(A4222)="5","D",IF(LEFT(A4222)="6","D",IF(LEFT(A4222)="8","K",IF(LEFT(A4222)="9","D"))))))))</f>
        <v>K</v>
      </c>
      <c r="AD4222">
        <f>IF(LEFT(A4222)="4",1,IF(LEFT(A4222)="5",1,IF(LEFT(A4222)="6",1,0)))</f>
        <v>0</v>
      </c>
      <c r="AE4222">
        <f>IF(LEFT(A4222)="8",1,IF(LEFT(A4222)="9",1,0))</f>
        <v>1</v>
      </c>
      <c r="AF4222" t="str">
        <f>LEFT(A4222)</f>
        <v>8</v>
      </c>
    </row>
    <row r="4223" spans="1:32" x14ac:dyDescent="0.25">
      <c r="A4223" t="s">
        <v>8054</v>
      </c>
      <c r="B4223" t="s">
        <v>8055</v>
      </c>
      <c r="C4223" t="s">
        <v>8040</v>
      </c>
      <c r="D4223">
        <v>1</v>
      </c>
      <c r="E4223">
        <v>0</v>
      </c>
      <c r="F4223">
        <v>1</v>
      </c>
      <c r="G4223">
        <v>0</v>
      </c>
      <c r="H4223" t="s">
        <v>8055</v>
      </c>
      <c r="I4223" t="s">
        <v>10419</v>
      </c>
      <c r="J4223" t="s">
        <v>10420</v>
      </c>
      <c r="K4223" s="1">
        <v>42339</v>
      </c>
      <c r="L4223" s="1">
        <v>42339</v>
      </c>
      <c r="M4223" t="s">
        <v>10420</v>
      </c>
      <c r="N4223">
        <v>0</v>
      </c>
      <c r="O4223" t="s">
        <v>7451</v>
      </c>
      <c r="P4223">
        <v>0</v>
      </c>
      <c r="Q4223">
        <v>1</v>
      </c>
      <c r="T4223" t="str">
        <f>IF(LEN(A4223)=2,MID(A4223,1,1),IF(LEN(A4223)=3,MID(A4223,1,2),IF(LEN(A4223)=5,MID(A4223,1,3),IF(LEN(A4223)=7,MID(A4223,1,5),IF(LEN(A4223)=1,"")))))</f>
        <v>84201</v>
      </c>
      <c r="U4223">
        <f>IF(LEN(A4223)=7,0,1)</f>
        <v>0</v>
      </c>
      <c r="V4223">
        <f t="shared" si="130"/>
        <v>1</v>
      </c>
      <c r="W4223">
        <f>IF(OR(LEFT(A4223)="1", LEFT(A4223)="2",LEFT(A4223)="3"),1,0)</f>
        <v>0</v>
      </c>
      <c r="Y4223" t="str">
        <f t="shared" si="131"/>
        <v>Surplus Penyelesaian Premium (Diskonto) Obligasi - LO</v>
      </c>
      <c r="AB4223" t="str">
        <f>IF(LEFT(A4223)="1","D",IF(LEFT(A4223)="2","K",IF(LEFT(A4223)="3","K",IF(LEFT(A4223)="4","K",IF(LEFT(A4223)="5","D",IF(LEFT(A4223)="6","D",IF(LEFT(A4223)="8","K",IF(LEFT(A4223)="9","D"))))))))</f>
        <v>K</v>
      </c>
      <c r="AD4223">
        <f>IF(LEFT(A4223)="4",1,IF(LEFT(A4223)="5",1,IF(LEFT(A4223)="6",1,0)))</f>
        <v>0</v>
      </c>
      <c r="AE4223">
        <f>IF(LEFT(A4223)="8",1,IF(LEFT(A4223)="9",1,0))</f>
        <v>1</v>
      </c>
      <c r="AF4223" t="str">
        <f>LEFT(A4223)</f>
        <v>8</v>
      </c>
    </row>
    <row r="4224" spans="1:32" x14ac:dyDescent="0.25">
      <c r="A4224" t="s">
        <v>8056</v>
      </c>
      <c r="B4224" t="s">
        <v>8057</v>
      </c>
      <c r="C4224" t="s">
        <v>8018</v>
      </c>
      <c r="D4224">
        <v>1</v>
      </c>
      <c r="E4224">
        <v>1</v>
      </c>
      <c r="F4224">
        <v>1</v>
      </c>
      <c r="G4224">
        <v>0</v>
      </c>
      <c r="H4224" t="s">
        <v>8057</v>
      </c>
      <c r="I4224" t="s">
        <v>10419</v>
      </c>
      <c r="J4224" t="s">
        <v>10420</v>
      </c>
      <c r="K4224" s="1">
        <v>42339</v>
      </c>
      <c r="L4224" s="1">
        <v>42339</v>
      </c>
      <c r="M4224" t="s">
        <v>10420</v>
      </c>
      <c r="N4224">
        <v>0</v>
      </c>
      <c r="O4224" t="s">
        <v>7451</v>
      </c>
      <c r="P4224">
        <v>0</v>
      </c>
      <c r="Q4224">
        <v>1</v>
      </c>
      <c r="T4224" t="str">
        <f>IF(LEN(A4224)=2,MID(A4224,1,1),IF(LEN(A4224)=3,MID(A4224,1,2),IF(LEN(A4224)=5,MID(A4224,1,3),IF(LEN(A4224)=7,MID(A4224,1,5),IF(LEN(A4224)=1,"")))))</f>
        <v>84</v>
      </c>
      <c r="U4224">
        <f>IF(LEN(A4224)=7,0,1)</f>
        <v>1</v>
      </c>
      <c r="V4224">
        <f t="shared" si="130"/>
        <v>1</v>
      </c>
      <c r="W4224">
        <f>IF(OR(LEFT(A4224)="1", LEFT(A4224)="2",LEFT(A4224)="3"),1,0)</f>
        <v>0</v>
      </c>
      <c r="Y4224" t="str">
        <f t="shared" si="131"/>
        <v>SURPLUS DARI KEGIATAN NON OPERASIONAL LAINNYA - LO</v>
      </c>
      <c r="AB4224" t="str">
        <f>IF(LEFT(A4224)="1","D",IF(LEFT(A4224)="2","K",IF(LEFT(A4224)="3","K",IF(LEFT(A4224)="4","K",IF(LEFT(A4224)="5","D",IF(LEFT(A4224)="6","D",IF(LEFT(A4224)="8","K",IF(LEFT(A4224)="9","D"))))))))</f>
        <v>K</v>
      </c>
      <c r="AD4224">
        <f>IF(LEFT(A4224)="4",1,IF(LEFT(A4224)="5",1,IF(LEFT(A4224)="6",1,0)))</f>
        <v>0</v>
      </c>
      <c r="AE4224">
        <f>IF(LEFT(A4224)="8",1,IF(LEFT(A4224)="9",1,0))</f>
        <v>1</v>
      </c>
      <c r="AF4224" t="str">
        <f>LEFT(A4224)</f>
        <v>8</v>
      </c>
    </row>
    <row r="4225" spans="1:32" x14ac:dyDescent="0.25">
      <c r="A4225" t="s">
        <v>8058</v>
      </c>
      <c r="B4225" t="s">
        <v>8059</v>
      </c>
      <c r="C4225" t="s">
        <v>8056</v>
      </c>
      <c r="D4225">
        <v>1</v>
      </c>
      <c r="E4225">
        <v>1</v>
      </c>
      <c r="F4225">
        <v>1</v>
      </c>
      <c r="G4225">
        <v>0</v>
      </c>
      <c r="H4225" t="s">
        <v>8059</v>
      </c>
      <c r="I4225" t="s">
        <v>10419</v>
      </c>
      <c r="J4225" t="s">
        <v>10420</v>
      </c>
      <c r="K4225" s="1">
        <v>42339</v>
      </c>
      <c r="L4225" s="1">
        <v>42339</v>
      </c>
      <c r="M4225" t="s">
        <v>10420</v>
      </c>
      <c r="N4225">
        <v>0</v>
      </c>
      <c r="O4225" t="s">
        <v>7451</v>
      </c>
      <c r="P4225">
        <v>0</v>
      </c>
      <c r="Q4225">
        <v>1</v>
      </c>
      <c r="T4225" t="str">
        <f>IF(LEN(A4225)=2,MID(A4225,1,1),IF(LEN(A4225)=3,MID(A4225,1,2),IF(LEN(A4225)=5,MID(A4225,1,3),IF(LEN(A4225)=7,MID(A4225,1,5),IF(LEN(A4225)=1,"")))))</f>
        <v>843</v>
      </c>
      <c r="U4225">
        <f>IF(LEN(A4225)=7,0,1)</f>
        <v>1</v>
      </c>
      <c r="V4225">
        <f t="shared" si="130"/>
        <v>1</v>
      </c>
      <c r="W4225">
        <f>IF(OR(LEFT(A4225)="1", LEFT(A4225)="2",LEFT(A4225)="3"),1,0)</f>
        <v>0</v>
      </c>
      <c r="Y4225" t="str">
        <f t="shared" si="131"/>
        <v>Surplus dari Kegiatan Non Operasional Lainnya - LO</v>
      </c>
      <c r="AB4225" t="str">
        <f>IF(LEFT(A4225)="1","D",IF(LEFT(A4225)="2","K",IF(LEFT(A4225)="3","K",IF(LEFT(A4225)="4","K",IF(LEFT(A4225)="5","D",IF(LEFT(A4225)="6","D",IF(LEFT(A4225)="8","K",IF(LEFT(A4225)="9","D"))))))))</f>
        <v>K</v>
      </c>
      <c r="AD4225">
        <f>IF(LEFT(A4225)="4",1,IF(LEFT(A4225)="5",1,IF(LEFT(A4225)="6",1,0)))</f>
        <v>0</v>
      </c>
      <c r="AE4225">
        <f>IF(LEFT(A4225)="8",1,IF(LEFT(A4225)="9",1,0))</f>
        <v>1</v>
      </c>
      <c r="AF4225" t="str">
        <f>LEFT(A4225)</f>
        <v>8</v>
      </c>
    </row>
    <row r="4226" spans="1:32" x14ac:dyDescent="0.25">
      <c r="A4226" t="s">
        <v>8060</v>
      </c>
      <c r="B4226" t="s">
        <v>8059</v>
      </c>
      <c r="C4226" t="s">
        <v>8058</v>
      </c>
      <c r="D4226">
        <v>1</v>
      </c>
      <c r="E4226">
        <v>0</v>
      </c>
      <c r="F4226">
        <v>1</v>
      </c>
      <c r="G4226">
        <v>0</v>
      </c>
      <c r="H4226" t="s">
        <v>8059</v>
      </c>
      <c r="I4226" t="s">
        <v>10419</v>
      </c>
      <c r="J4226" t="s">
        <v>10420</v>
      </c>
      <c r="K4226" s="1">
        <v>42339</v>
      </c>
      <c r="L4226" s="1">
        <v>42339</v>
      </c>
      <c r="M4226" t="s">
        <v>10420</v>
      </c>
      <c r="N4226">
        <v>0</v>
      </c>
      <c r="O4226" t="s">
        <v>7451</v>
      </c>
      <c r="P4226">
        <v>0</v>
      </c>
      <c r="Q4226">
        <v>1</v>
      </c>
      <c r="T4226" t="str">
        <f>IF(LEN(A4226)=2,MID(A4226,1,1),IF(LEN(A4226)=3,MID(A4226,1,2),IF(LEN(A4226)=5,MID(A4226,1,3),IF(LEN(A4226)=7,MID(A4226,1,5),IF(LEN(A4226)=1,"")))))</f>
        <v>84301</v>
      </c>
      <c r="U4226">
        <f>IF(LEN(A4226)=7,0,1)</f>
        <v>0</v>
      </c>
      <c r="V4226">
        <f t="shared" ref="V4226:V4289" si="132">IF(OR(LEFT(A4226)="1", LEFT(A4226)="2",LEFT(A4226)="3"),0,1)</f>
        <v>1</v>
      </c>
      <c r="W4226">
        <f>IF(OR(LEFT(A4226)="1", LEFT(A4226)="2",LEFT(A4226)="3"),1,0)</f>
        <v>0</v>
      </c>
      <c r="Y4226" t="str">
        <f t="shared" ref="Y4226:Y4289" si="133">B4226</f>
        <v>Surplus dari Kegiatan Non Operasional Lainnya - LO</v>
      </c>
      <c r="AB4226" t="str">
        <f>IF(LEFT(A4226)="1","D",IF(LEFT(A4226)="2","K",IF(LEFT(A4226)="3","K",IF(LEFT(A4226)="4","K",IF(LEFT(A4226)="5","D",IF(LEFT(A4226)="6","D",IF(LEFT(A4226)="8","K",IF(LEFT(A4226)="9","D"))))))))</f>
        <v>K</v>
      </c>
      <c r="AD4226">
        <f>IF(LEFT(A4226)="4",1,IF(LEFT(A4226)="5",1,IF(LEFT(A4226)="6",1,0)))</f>
        <v>0</v>
      </c>
      <c r="AE4226">
        <f>IF(LEFT(A4226)="8",1,IF(LEFT(A4226)="9",1,0))</f>
        <v>1</v>
      </c>
      <c r="AF4226" t="str">
        <f>LEFT(A4226)</f>
        <v>8</v>
      </c>
    </row>
    <row r="4227" spans="1:32" x14ac:dyDescent="0.25">
      <c r="A4227" t="s">
        <v>8061</v>
      </c>
      <c r="B4227" t="s">
        <v>8062</v>
      </c>
      <c r="C4227" t="s">
        <v>8058</v>
      </c>
      <c r="D4227">
        <v>1</v>
      </c>
      <c r="E4227">
        <v>0</v>
      </c>
      <c r="F4227">
        <v>1</v>
      </c>
      <c r="G4227">
        <v>0</v>
      </c>
      <c r="H4227" t="s">
        <v>8062</v>
      </c>
      <c r="I4227" t="s">
        <v>10419</v>
      </c>
      <c r="J4227" t="s">
        <v>10420</v>
      </c>
      <c r="K4227" s="1">
        <v>42339</v>
      </c>
      <c r="L4227" s="1">
        <v>42339</v>
      </c>
      <c r="M4227" t="s">
        <v>10420</v>
      </c>
      <c r="N4227">
        <v>0</v>
      </c>
      <c r="O4227" t="s">
        <v>7451</v>
      </c>
      <c r="P4227">
        <v>0</v>
      </c>
      <c r="Q4227">
        <v>1</v>
      </c>
      <c r="T4227" t="str">
        <f>IF(LEN(A4227)=2,MID(A4227,1,1),IF(LEN(A4227)=3,MID(A4227,1,2),IF(LEN(A4227)=5,MID(A4227,1,3),IF(LEN(A4227)=7,MID(A4227,1,5),IF(LEN(A4227)=1,"")))))</f>
        <v>84301</v>
      </c>
      <c r="U4227">
        <f>IF(LEN(A4227)=7,0,1)</f>
        <v>0</v>
      </c>
      <c r="V4227">
        <f t="shared" si="132"/>
        <v>1</v>
      </c>
      <c r="W4227">
        <f>IF(OR(LEFT(A4227)="1", LEFT(A4227)="2",LEFT(A4227)="3"),1,0)</f>
        <v>0</v>
      </c>
      <c r="Y4227" t="str">
        <f t="shared" si="133"/>
        <v>Surplus Pelepasan Investasi Jangka Pendek- LO</v>
      </c>
      <c r="AB4227" t="str">
        <f>IF(LEFT(A4227)="1","D",IF(LEFT(A4227)="2","K",IF(LEFT(A4227)="3","K",IF(LEFT(A4227)="4","K",IF(LEFT(A4227)="5","D",IF(LEFT(A4227)="6","D",IF(LEFT(A4227)="8","K",IF(LEFT(A4227)="9","D"))))))))</f>
        <v>K</v>
      </c>
      <c r="AD4227">
        <f>IF(LEFT(A4227)="4",1,IF(LEFT(A4227)="5",1,IF(LEFT(A4227)="6",1,0)))</f>
        <v>0</v>
      </c>
      <c r="AE4227">
        <f>IF(LEFT(A4227)="8",1,IF(LEFT(A4227)="9",1,0))</f>
        <v>1</v>
      </c>
      <c r="AF4227" t="str">
        <f>LEFT(A4227)</f>
        <v>8</v>
      </c>
    </row>
    <row r="4228" spans="1:32" x14ac:dyDescent="0.25">
      <c r="A4228" t="s">
        <v>8063</v>
      </c>
      <c r="B4228" t="s">
        <v>8064</v>
      </c>
      <c r="C4228" t="s">
        <v>7451</v>
      </c>
      <c r="D4228">
        <v>1</v>
      </c>
      <c r="E4228">
        <v>1</v>
      </c>
      <c r="F4228">
        <v>1</v>
      </c>
      <c r="G4228">
        <v>0</v>
      </c>
      <c r="H4228" t="s">
        <v>8064</v>
      </c>
      <c r="I4228" t="s">
        <v>10419</v>
      </c>
      <c r="J4228" t="s">
        <v>10420</v>
      </c>
      <c r="K4228" s="1">
        <v>42339</v>
      </c>
      <c r="L4228" s="1">
        <v>42339</v>
      </c>
      <c r="M4228" t="s">
        <v>10420</v>
      </c>
      <c r="N4228">
        <v>0</v>
      </c>
      <c r="O4228" t="s">
        <v>7451</v>
      </c>
      <c r="P4228">
        <v>0</v>
      </c>
      <c r="Q4228">
        <v>1</v>
      </c>
      <c r="T4228" t="str">
        <f>IF(LEN(A4228)=2,MID(A4228,1,1),IF(LEN(A4228)=3,MID(A4228,1,2),IF(LEN(A4228)=5,MID(A4228,1,3),IF(LEN(A4228)=7,MID(A4228,1,5),IF(LEN(A4228)=1,"")))))</f>
        <v>8</v>
      </c>
      <c r="U4228">
        <f>IF(LEN(A4228)=7,0,1)</f>
        <v>1</v>
      </c>
      <c r="V4228">
        <f t="shared" si="132"/>
        <v>1</v>
      </c>
      <c r="W4228">
        <f>IF(OR(LEFT(A4228)="1", LEFT(A4228)="2",LEFT(A4228)="3"),1,0)</f>
        <v>0</v>
      </c>
      <c r="Y4228" t="str">
        <f t="shared" si="133"/>
        <v>PENDAPATAN LUAR BIASA - LO</v>
      </c>
      <c r="AB4228" t="str">
        <f>IF(LEFT(A4228)="1","D",IF(LEFT(A4228)="2","K",IF(LEFT(A4228)="3","K",IF(LEFT(A4228)="4","K",IF(LEFT(A4228)="5","D",IF(LEFT(A4228)="6","D",IF(LEFT(A4228)="8","K",IF(LEFT(A4228)="9","D"))))))))</f>
        <v>K</v>
      </c>
      <c r="AD4228">
        <f>IF(LEFT(A4228)="4",1,IF(LEFT(A4228)="5",1,IF(LEFT(A4228)="6",1,0)))</f>
        <v>0</v>
      </c>
      <c r="AE4228">
        <f>IF(LEFT(A4228)="8",1,IF(LEFT(A4228)="9",1,0))</f>
        <v>1</v>
      </c>
      <c r="AF4228" t="str">
        <f>LEFT(A4228)</f>
        <v>8</v>
      </c>
    </row>
    <row r="4229" spans="1:32" x14ac:dyDescent="0.25">
      <c r="A4229" t="s">
        <v>8065</v>
      </c>
      <c r="B4229" t="s">
        <v>8064</v>
      </c>
      <c r="C4229" t="s">
        <v>8063</v>
      </c>
      <c r="D4229">
        <v>1</v>
      </c>
      <c r="E4229">
        <v>1</v>
      </c>
      <c r="F4229">
        <v>1</v>
      </c>
      <c r="G4229">
        <v>0</v>
      </c>
      <c r="H4229" t="s">
        <v>8064</v>
      </c>
      <c r="I4229" t="s">
        <v>10419</v>
      </c>
      <c r="J4229" t="s">
        <v>10420</v>
      </c>
      <c r="K4229" s="1">
        <v>42339</v>
      </c>
      <c r="L4229" s="1">
        <v>42339</v>
      </c>
      <c r="M4229" t="s">
        <v>10420</v>
      </c>
      <c r="N4229">
        <v>0</v>
      </c>
      <c r="O4229" t="s">
        <v>7451</v>
      </c>
      <c r="P4229">
        <v>0</v>
      </c>
      <c r="Q4229">
        <v>1</v>
      </c>
      <c r="T4229" t="str">
        <f>IF(LEN(A4229)=2,MID(A4229,1,1),IF(LEN(A4229)=3,MID(A4229,1,2),IF(LEN(A4229)=5,MID(A4229,1,3),IF(LEN(A4229)=7,MID(A4229,1,5),IF(LEN(A4229)=1,"")))))</f>
        <v>85</v>
      </c>
      <c r="U4229">
        <f>IF(LEN(A4229)=7,0,1)</f>
        <v>1</v>
      </c>
      <c r="V4229">
        <f t="shared" si="132"/>
        <v>1</v>
      </c>
      <c r="W4229">
        <f>IF(OR(LEFT(A4229)="1", LEFT(A4229)="2",LEFT(A4229)="3"),1,0)</f>
        <v>0</v>
      </c>
      <c r="Y4229" t="str">
        <f t="shared" si="133"/>
        <v>PENDAPATAN LUAR BIASA - LO</v>
      </c>
      <c r="AB4229" t="str">
        <f>IF(LEFT(A4229)="1","D",IF(LEFT(A4229)="2","K",IF(LEFT(A4229)="3","K",IF(LEFT(A4229)="4","K",IF(LEFT(A4229)="5","D",IF(LEFT(A4229)="6","D",IF(LEFT(A4229)="8","K",IF(LEFT(A4229)="9","D"))))))))</f>
        <v>K</v>
      </c>
      <c r="AD4229">
        <f>IF(LEFT(A4229)="4",1,IF(LEFT(A4229)="5",1,IF(LEFT(A4229)="6",1,0)))</f>
        <v>0</v>
      </c>
      <c r="AE4229">
        <f>IF(LEFT(A4229)="8",1,IF(LEFT(A4229)="9",1,0))</f>
        <v>1</v>
      </c>
      <c r="AF4229" t="str">
        <f>LEFT(A4229)</f>
        <v>8</v>
      </c>
    </row>
    <row r="4230" spans="1:32" x14ac:dyDescent="0.25">
      <c r="A4230" t="s">
        <v>8066</v>
      </c>
      <c r="B4230" t="s">
        <v>8067</v>
      </c>
      <c r="C4230" t="s">
        <v>8065</v>
      </c>
      <c r="D4230">
        <v>1</v>
      </c>
      <c r="E4230">
        <v>1</v>
      </c>
      <c r="F4230">
        <v>1</v>
      </c>
      <c r="G4230">
        <v>0</v>
      </c>
      <c r="H4230" t="s">
        <v>8067</v>
      </c>
      <c r="I4230" t="s">
        <v>10419</v>
      </c>
      <c r="J4230" t="s">
        <v>10420</v>
      </c>
      <c r="K4230" s="1">
        <v>42339</v>
      </c>
      <c r="L4230" s="1">
        <v>42339</v>
      </c>
      <c r="M4230" t="s">
        <v>10420</v>
      </c>
      <c r="N4230">
        <v>0</v>
      </c>
      <c r="O4230" t="s">
        <v>7451</v>
      </c>
      <c r="P4230">
        <v>0</v>
      </c>
      <c r="Q4230">
        <v>1</v>
      </c>
      <c r="T4230" t="str">
        <f>IF(LEN(A4230)=2,MID(A4230,1,1),IF(LEN(A4230)=3,MID(A4230,1,2),IF(LEN(A4230)=5,MID(A4230,1,3),IF(LEN(A4230)=7,MID(A4230,1,5),IF(LEN(A4230)=1,"")))))</f>
        <v>851</v>
      </c>
      <c r="U4230">
        <f>IF(LEN(A4230)=7,0,1)</f>
        <v>1</v>
      </c>
      <c r="V4230">
        <f t="shared" si="132"/>
        <v>1</v>
      </c>
      <c r="W4230">
        <f>IF(OR(LEFT(A4230)="1", LEFT(A4230)="2",LEFT(A4230)="3"),1,0)</f>
        <v>0</v>
      </c>
      <c r="Y4230" t="str">
        <f t="shared" si="133"/>
        <v>Pendapatan Pos Luar Biasa - LO</v>
      </c>
      <c r="AB4230" t="str">
        <f>IF(LEFT(A4230)="1","D",IF(LEFT(A4230)="2","K",IF(LEFT(A4230)="3","K",IF(LEFT(A4230)="4","K",IF(LEFT(A4230)="5","D",IF(LEFT(A4230)="6","D",IF(LEFT(A4230)="8","K",IF(LEFT(A4230)="9","D"))))))))</f>
        <v>K</v>
      </c>
      <c r="AD4230">
        <f>IF(LEFT(A4230)="4",1,IF(LEFT(A4230)="5",1,IF(LEFT(A4230)="6",1,0)))</f>
        <v>0</v>
      </c>
      <c r="AE4230">
        <f>IF(LEFT(A4230)="8",1,IF(LEFT(A4230)="9",1,0))</f>
        <v>1</v>
      </c>
      <c r="AF4230" t="str">
        <f>LEFT(A4230)</f>
        <v>8</v>
      </c>
    </row>
    <row r="4231" spans="1:32" x14ac:dyDescent="0.25">
      <c r="A4231" t="s">
        <v>8068</v>
      </c>
      <c r="B4231" t="s">
        <v>8067</v>
      </c>
      <c r="C4231" t="s">
        <v>8066</v>
      </c>
      <c r="D4231">
        <v>1</v>
      </c>
      <c r="E4231">
        <v>0</v>
      </c>
      <c r="F4231">
        <v>1</v>
      </c>
      <c r="G4231">
        <v>0</v>
      </c>
      <c r="H4231" t="s">
        <v>8067</v>
      </c>
      <c r="I4231" t="s">
        <v>10419</v>
      </c>
      <c r="J4231" t="s">
        <v>10420</v>
      </c>
      <c r="K4231" s="1">
        <v>42339</v>
      </c>
      <c r="L4231" s="1">
        <v>42339</v>
      </c>
      <c r="M4231" t="s">
        <v>10420</v>
      </c>
      <c r="N4231">
        <v>0</v>
      </c>
      <c r="O4231" t="s">
        <v>7451</v>
      </c>
      <c r="P4231">
        <v>0</v>
      </c>
      <c r="Q4231">
        <v>1</v>
      </c>
      <c r="T4231" t="str">
        <f>IF(LEN(A4231)=2,MID(A4231,1,1),IF(LEN(A4231)=3,MID(A4231,1,2),IF(LEN(A4231)=5,MID(A4231,1,3),IF(LEN(A4231)=7,MID(A4231,1,5),IF(LEN(A4231)=1,"")))))</f>
        <v>85101</v>
      </c>
      <c r="U4231">
        <f>IF(LEN(A4231)=7,0,1)</f>
        <v>0</v>
      </c>
      <c r="V4231">
        <f t="shared" si="132"/>
        <v>1</v>
      </c>
      <c r="W4231">
        <f>IF(OR(LEFT(A4231)="1", LEFT(A4231)="2",LEFT(A4231)="3"),1,0)</f>
        <v>0</v>
      </c>
      <c r="Y4231" t="str">
        <f t="shared" si="133"/>
        <v>Pendapatan Pos Luar Biasa - LO</v>
      </c>
      <c r="AB4231" t="str">
        <f>IF(LEFT(A4231)="1","D",IF(LEFT(A4231)="2","K",IF(LEFT(A4231)="3","K",IF(LEFT(A4231)="4","K",IF(LEFT(A4231)="5","D",IF(LEFT(A4231)="6","D",IF(LEFT(A4231)="8","K",IF(LEFT(A4231)="9","D"))))))))</f>
        <v>K</v>
      </c>
      <c r="AD4231">
        <f>IF(LEFT(A4231)="4",1,IF(LEFT(A4231)="5",1,IF(LEFT(A4231)="6",1,0)))</f>
        <v>0</v>
      </c>
      <c r="AE4231">
        <f>IF(LEFT(A4231)="8",1,IF(LEFT(A4231)="9",1,0))</f>
        <v>1</v>
      </c>
      <c r="AF4231" t="str">
        <f>LEFT(A4231)</f>
        <v>8</v>
      </c>
    </row>
    <row r="4232" spans="1:32" x14ac:dyDescent="0.25">
      <c r="A4232" t="s">
        <v>8069</v>
      </c>
      <c r="B4232" t="s">
        <v>8070</v>
      </c>
      <c r="C4232" t="s">
        <v>10417</v>
      </c>
      <c r="D4232">
        <v>1</v>
      </c>
      <c r="E4232">
        <v>1</v>
      </c>
      <c r="F4232">
        <v>1</v>
      </c>
      <c r="G4232">
        <v>0</v>
      </c>
      <c r="H4232" t="s">
        <v>8070</v>
      </c>
      <c r="I4232" t="s">
        <v>10418</v>
      </c>
      <c r="J4232" t="s">
        <v>10420</v>
      </c>
      <c r="K4232" s="1">
        <v>42339</v>
      </c>
      <c r="L4232" s="1">
        <v>42339</v>
      </c>
      <c r="M4232" t="s">
        <v>10420</v>
      </c>
      <c r="N4232">
        <v>0</v>
      </c>
      <c r="O4232" t="s">
        <v>8069</v>
      </c>
      <c r="P4232">
        <v>0</v>
      </c>
      <c r="Q4232">
        <v>1</v>
      </c>
      <c r="T4232" t="str">
        <f>IF(LEN(A4232)=2,MID(A4232,1,1),IF(LEN(A4232)=3,MID(A4232,1,2),IF(LEN(A4232)=5,MID(A4232,1,3),IF(LEN(A4232)=7,MID(A4232,1,5),IF(LEN(A4232)=1,"")))))</f>
        <v/>
      </c>
      <c r="U4232">
        <f>IF(LEN(A4232)=7,0,1)</f>
        <v>1</v>
      </c>
      <c r="V4232">
        <f t="shared" si="132"/>
        <v>1</v>
      </c>
      <c r="W4232">
        <f>IF(OR(LEFT(A4232)="1", LEFT(A4232)="2",LEFT(A4232)="3"),1,0)</f>
        <v>0</v>
      </c>
      <c r="Y4232" t="str">
        <f t="shared" si="133"/>
        <v>BEBAN - LO</v>
      </c>
      <c r="AB4232" t="str">
        <f>IF(LEFT(A4232)="1","D",IF(LEFT(A4232)="2","K",IF(LEFT(A4232)="3","K",IF(LEFT(A4232)="4","K",IF(LEFT(A4232)="5","D",IF(LEFT(A4232)="6","D",IF(LEFT(A4232)="8","K",IF(LEFT(A4232)="9","D"))))))))</f>
        <v>D</v>
      </c>
      <c r="AD4232">
        <f>IF(LEFT(A4232)="4",1,IF(LEFT(A4232)="5",1,IF(LEFT(A4232)="6",1,0)))</f>
        <v>0</v>
      </c>
      <c r="AE4232">
        <f>IF(LEFT(A4232)="8",1,IF(LEFT(A4232)="9",1,0))</f>
        <v>1</v>
      </c>
      <c r="AF4232" t="str">
        <f>LEFT(A4232)</f>
        <v>9</v>
      </c>
    </row>
    <row r="4233" spans="1:32" x14ac:dyDescent="0.25">
      <c r="A4233" t="s">
        <v>8071</v>
      </c>
      <c r="B4233" t="s">
        <v>8072</v>
      </c>
      <c r="C4233" t="s">
        <v>8069</v>
      </c>
      <c r="D4233">
        <v>1</v>
      </c>
      <c r="E4233">
        <v>1</v>
      </c>
      <c r="F4233">
        <v>1</v>
      </c>
      <c r="G4233">
        <v>0</v>
      </c>
      <c r="H4233" t="s">
        <v>8072</v>
      </c>
      <c r="I4233" t="s">
        <v>10418</v>
      </c>
      <c r="J4233" t="s">
        <v>10420</v>
      </c>
      <c r="K4233" s="1">
        <v>42339</v>
      </c>
      <c r="L4233" s="1">
        <v>42339</v>
      </c>
      <c r="M4233" t="s">
        <v>10420</v>
      </c>
      <c r="N4233">
        <v>0</v>
      </c>
      <c r="O4233" t="s">
        <v>8069</v>
      </c>
      <c r="P4233">
        <v>0</v>
      </c>
      <c r="Q4233">
        <v>1</v>
      </c>
      <c r="T4233" t="str">
        <f>IF(LEN(A4233)=2,MID(A4233,1,1),IF(LEN(A4233)=3,MID(A4233,1,2),IF(LEN(A4233)=5,MID(A4233,1,3),IF(LEN(A4233)=7,MID(A4233,1,5),IF(LEN(A4233)=1,"")))))</f>
        <v>9</v>
      </c>
      <c r="U4233">
        <f>IF(LEN(A4233)=7,0,1)</f>
        <v>1</v>
      </c>
      <c r="V4233">
        <f t="shared" si="132"/>
        <v>1</v>
      </c>
      <c r="W4233">
        <f>IF(OR(LEFT(A4233)="1", LEFT(A4233)="2",LEFT(A4233)="3"),1,0)</f>
        <v>0</v>
      </c>
      <c r="Y4233" t="str">
        <f t="shared" si="133"/>
        <v>BEBAN OPERASI - LO</v>
      </c>
      <c r="AB4233" t="str">
        <f>IF(LEFT(A4233)="1","D",IF(LEFT(A4233)="2","K",IF(LEFT(A4233)="3","K",IF(LEFT(A4233)="4","K",IF(LEFT(A4233)="5","D",IF(LEFT(A4233)="6","D",IF(LEFT(A4233)="8","K",IF(LEFT(A4233)="9","D"))))))))</f>
        <v>D</v>
      </c>
      <c r="AD4233">
        <f>IF(LEFT(A4233)="4",1,IF(LEFT(A4233)="5",1,IF(LEFT(A4233)="6",1,0)))</f>
        <v>0</v>
      </c>
      <c r="AE4233">
        <f>IF(LEFT(A4233)="8",1,IF(LEFT(A4233)="9",1,0))</f>
        <v>1</v>
      </c>
      <c r="AF4233" t="str">
        <f>LEFT(A4233)</f>
        <v>9</v>
      </c>
    </row>
    <row r="4234" spans="1:32" x14ac:dyDescent="0.25">
      <c r="A4234" t="s">
        <v>8073</v>
      </c>
      <c r="B4234" t="s">
        <v>8074</v>
      </c>
      <c r="C4234" t="s">
        <v>8071</v>
      </c>
      <c r="D4234">
        <v>1</v>
      </c>
      <c r="E4234">
        <v>1</v>
      </c>
      <c r="F4234">
        <v>1</v>
      </c>
      <c r="G4234">
        <v>0</v>
      </c>
      <c r="H4234" t="s">
        <v>8074</v>
      </c>
      <c r="I4234" t="s">
        <v>10418</v>
      </c>
      <c r="J4234" t="s">
        <v>10420</v>
      </c>
      <c r="K4234" s="1">
        <v>42339</v>
      </c>
      <c r="L4234" s="1">
        <v>42339</v>
      </c>
      <c r="M4234" t="s">
        <v>10420</v>
      </c>
      <c r="N4234">
        <v>0</v>
      </c>
      <c r="O4234" t="s">
        <v>8069</v>
      </c>
      <c r="P4234">
        <v>0</v>
      </c>
      <c r="Q4234">
        <v>1</v>
      </c>
      <c r="T4234" t="str">
        <f>IF(LEN(A4234)=2,MID(A4234,1,1),IF(LEN(A4234)=3,MID(A4234,1,2),IF(LEN(A4234)=5,MID(A4234,1,3),IF(LEN(A4234)=7,MID(A4234,1,5),IF(LEN(A4234)=1,"")))))</f>
        <v>91</v>
      </c>
      <c r="U4234">
        <f>IF(LEN(A4234)=7,0,1)</f>
        <v>1</v>
      </c>
      <c r="V4234">
        <f t="shared" si="132"/>
        <v>1</v>
      </c>
      <c r="W4234">
        <f>IF(OR(LEFT(A4234)="1", LEFT(A4234)="2",LEFT(A4234)="3"),1,0)</f>
        <v>0</v>
      </c>
      <c r="Y4234" t="str">
        <f t="shared" si="133"/>
        <v>BEBAN PEGAWAI - LO</v>
      </c>
      <c r="AB4234" t="str">
        <f>IF(LEFT(A4234)="1","D",IF(LEFT(A4234)="2","K",IF(LEFT(A4234)="3","K",IF(LEFT(A4234)="4","K",IF(LEFT(A4234)="5","D",IF(LEFT(A4234)="6","D",IF(LEFT(A4234)="8","K",IF(LEFT(A4234)="9","D"))))))))</f>
        <v>D</v>
      </c>
      <c r="AD4234">
        <f>IF(LEFT(A4234)="4",1,IF(LEFT(A4234)="5",1,IF(LEFT(A4234)="6",1,0)))</f>
        <v>0</v>
      </c>
      <c r="AE4234">
        <f>IF(LEFT(A4234)="8",1,IF(LEFT(A4234)="9",1,0))</f>
        <v>1</v>
      </c>
      <c r="AF4234" t="str">
        <f>LEFT(A4234)</f>
        <v>9</v>
      </c>
    </row>
    <row r="4235" spans="1:32" x14ac:dyDescent="0.25">
      <c r="A4235" t="s">
        <v>8075</v>
      </c>
      <c r="B4235" t="s">
        <v>8076</v>
      </c>
      <c r="C4235" t="s">
        <v>8073</v>
      </c>
      <c r="D4235">
        <v>1</v>
      </c>
      <c r="E4235">
        <v>1</v>
      </c>
      <c r="F4235">
        <v>1</v>
      </c>
      <c r="G4235">
        <v>0</v>
      </c>
      <c r="H4235" t="s">
        <v>8076</v>
      </c>
      <c r="I4235" t="s">
        <v>10418</v>
      </c>
      <c r="J4235" t="s">
        <v>10420</v>
      </c>
      <c r="K4235" s="1">
        <v>42339</v>
      </c>
      <c r="L4235" s="1">
        <v>42339</v>
      </c>
      <c r="M4235" t="s">
        <v>10420</v>
      </c>
      <c r="N4235">
        <v>0</v>
      </c>
      <c r="O4235" t="s">
        <v>8069</v>
      </c>
      <c r="P4235">
        <v>0</v>
      </c>
      <c r="Q4235">
        <v>1</v>
      </c>
      <c r="T4235" t="str">
        <f>IF(LEN(A4235)=2,MID(A4235,1,1),IF(LEN(A4235)=3,MID(A4235,1,2),IF(LEN(A4235)=5,MID(A4235,1,3),IF(LEN(A4235)=7,MID(A4235,1,5),IF(LEN(A4235)=1,"")))))</f>
        <v>911</v>
      </c>
      <c r="U4235">
        <f>IF(LEN(A4235)=7,0,1)</f>
        <v>1</v>
      </c>
      <c r="V4235">
        <f t="shared" si="132"/>
        <v>1</v>
      </c>
      <c r="W4235">
        <f>IF(OR(LEFT(A4235)="1", LEFT(A4235)="2",LEFT(A4235)="3"),1,0)</f>
        <v>0</v>
      </c>
      <c r="Y4235" t="str">
        <f t="shared" si="133"/>
        <v>Gaji dan Tunjangan - BTL</v>
      </c>
      <c r="AB4235" t="str">
        <f>IF(LEFT(A4235)="1","D",IF(LEFT(A4235)="2","K",IF(LEFT(A4235)="3","K",IF(LEFT(A4235)="4","K",IF(LEFT(A4235)="5","D",IF(LEFT(A4235)="6","D",IF(LEFT(A4235)="8","K",IF(LEFT(A4235)="9","D"))))))))</f>
        <v>D</v>
      </c>
      <c r="AD4235">
        <f>IF(LEFT(A4235)="4",1,IF(LEFT(A4235)="5",1,IF(LEFT(A4235)="6",1,0)))</f>
        <v>0</v>
      </c>
      <c r="AE4235">
        <f>IF(LEFT(A4235)="8",1,IF(LEFT(A4235)="9",1,0))</f>
        <v>1</v>
      </c>
      <c r="AF4235" t="str">
        <f>LEFT(A4235)</f>
        <v>9</v>
      </c>
    </row>
    <row r="4236" spans="1:32" x14ac:dyDescent="0.25">
      <c r="A4236" t="s">
        <v>8077</v>
      </c>
      <c r="B4236" t="s">
        <v>8078</v>
      </c>
      <c r="C4236" t="s">
        <v>8075</v>
      </c>
      <c r="D4236">
        <v>1</v>
      </c>
      <c r="E4236">
        <v>0</v>
      </c>
      <c r="F4236">
        <v>1</v>
      </c>
      <c r="G4236">
        <v>0</v>
      </c>
      <c r="H4236" t="s">
        <v>8078</v>
      </c>
      <c r="I4236" t="s">
        <v>10418</v>
      </c>
      <c r="J4236" t="s">
        <v>10420</v>
      </c>
      <c r="K4236" s="1">
        <v>42339</v>
      </c>
      <c r="L4236" s="1">
        <v>42339</v>
      </c>
      <c r="M4236" t="s">
        <v>10420</v>
      </c>
      <c r="N4236">
        <v>0</v>
      </c>
      <c r="O4236" t="s">
        <v>8069</v>
      </c>
      <c r="P4236">
        <v>0</v>
      </c>
      <c r="Q4236">
        <v>1</v>
      </c>
      <c r="T4236" t="str">
        <f>IF(LEN(A4236)=2,MID(A4236,1,1),IF(LEN(A4236)=3,MID(A4236,1,2),IF(LEN(A4236)=5,MID(A4236,1,3),IF(LEN(A4236)=7,MID(A4236,1,5),IF(LEN(A4236)=1,"")))))</f>
        <v>91101</v>
      </c>
      <c r="U4236">
        <f>IF(LEN(A4236)=7,0,1)</f>
        <v>0</v>
      </c>
      <c r="V4236">
        <f t="shared" si="132"/>
        <v>1</v>
      </c>
      <c r="W4236">
        <f>IF(OR(LEFT(A4236)="1", LEFT(A4236)="2",LEFT(A4236)="3"),1,0)</f>
        <v>0</v>
      </c>
      <c r="Y4236" t="str">
        <f t="shared" si="133"/>
        <v>Gaji Pokok PNS/Uang Representasi - BTL</v>
      </c>
      <c r="AB4236" t="str">
        <f>IF(LEFT(A4236)="1","D",IF(LEFT(A4236)="2","K",IF(LEFT(A4236)="3","K",IF(LEFT(A4236)="4","K",IF(LEFT(A4236)="5","D",IF(LEFT(A4236)="6","D",IF(LEFT(A4236)="8","K",IF(LEFT(A4236)="9","D"))))))))</f>
        <v>D</v>
      </c>
      <c r="AD4236">
        <f>IF(LEFT(A4236)="4",1,IF(LEFT(A4236)="5",1,IF(LEFT(A4236)="6",1,0)))</f>
        <v>0</v>
      </c>
      <c r="AE4236">
        <f>IF(LEFT(A4236)="8",1,IF(LEFT(A4236)="9",1,0))</f>
        <v>1</v>
      </c>
      <c r="AF4236" t="str">
        <f>LEFT(A4236)</f>
        <v>9</v>
      </c>
    </row>
    <row r="4237" spans="1:32" x14ac:dyDescent="0.25">
      <c r="A4237" t="s">
        <v>8079</v>
      </c>
      <c r="B4237" t="s">
        <v>8080</v>
      </c>
      <c r="C4237" t="s">
        <v>8075</v>
      </c>
      <c r="D4237">
        <v>1</v>
      </c>
      <c r="E4237">
        <v>0</v>
      </c>
      <c r="F4237">
        <v>1</v>
      </c>
      <c r="G4237">
        <v>0</v>
      </c>
      <c r="H4237" t="s">
        <v>8080</v>
      </c>
      <c r="I4237" t="s">
        <v>10418</v>
      </c>
      <c r="J4237" t="s">
        <v>10420</v>
      </c>
      <c r="K4237" s="1">
        <v>42339</v>
      </c>
      <c r="L4237" s="1">
        <v>42339</v>
      </c>
      <c r="M4237" t="s">
        <v>10420</v>
      </c>
      <c r="N4237">
        <v>0</v>
      </c>
      <c r="O4237" t="s">
        <v>8069</v>
      </c>
      <c r="P4237">
        <v>0</v>
      </c>
      <c r="Q4237">
        <v>1</v>
      </c>
      <c r="T4237" t="str">
        <f>IF(LEN(A4237)=2,MID(A4237,1,1),IF(LEN(A4237)=3,MID(A4237,1,2),IF(LEN(A4237)=5,MID(A4237,1,3),IF(LEN(A4237)=7,MID(A4237,1,5),IF(LEN(A4237)=1,"")))))</f>
        <v>91101</v>
      </c>
      <c r="U4237">
        <f>IF(LEN(A4237)=7,0,1)</f>
        <v>0</v>
      </c>
      <c r="V4237">
        <f t="shared" si="132"/>
        <v>1</v>
      </c>
      <c r="W4237">
        <f>IF(OR(LEFT(A4237)="1", LEFT(A4237)="2",LEFT(A4237)="3"),1,0)</f>
        <v>0</v>
      </c>
      <c r="Y4237" t="str">
        <f t="shared" si="133"/>
        <v>Tunjangan Keluarga - BTL</v>
      </c>
      <c r="AB4237" t="str">
        <f>IF(LEFT(A4237)="1","D",IF(LEFT(A4237)="2","K",IF(LEFT(A4237)="3","K",IF(LEFT(A4237)="4","K",IF(LEFT(A4237)="5","D",IF(LEFT(A4237)="6","D",IF(LEFT(A4237)="8","K",IF(LEFT(A4237)="9","D"))))))))</f>
        <v>D</v>
      </c>
      <c r="AD4237">
        <f>IF(LEFT(A4237)="4",1,IF(LEFT(A4237)="5",1,IF(LEFT(A4237)="6",1,0)))</f>
        <v>0</v>
      </c>
      <c r="AE4237">
        <f>IF(LEFT(A4237)="8",1,IF(LEFT(A4237)="9",1,0))</f>
        <v>1</v>
      </c>
      <c r="AF4237" t="str">
        <f>LEFT(A4237)</f>
        <v>9</v>
      </c>
    </row>
    <row r="4238" spans="1:32" x14ac:dyDescent="0.25">
      <c r="A4238" t="s">
        <v>8081</v>
      </c>
      <c r="B4238" t="s">
        <v>8082</v>
      </c>
      <c r="C4238" t="s">
        <v>8075</v>
      </c>
      <c r="D4238">
        <v>1</v>
      </c>
      <c r="E4238">
        <v>0</v>
      </c>
      <c r="F4238">
        <v>1</v>
      </c>
      <c r="G4238">
        <v>0</v>
      </c>
      <c r="H4238" t="s">
        <v>8082</v>
      </c>
      <c r="I4238" t="s">
        <v>10418</v>
      </c>
      <c r="J4238" t="s">
        <v>10420</v>
      </c>
      <c r="K4238" s="1">
        <v>42339</v>
      </c>
      <c r="L4238" s="1">
        <v>42339</v>
      </c>
      <c r="M4238" t="s">
        <v>10420</v>
      </c>
      <c r="N4238">
        <v>0</v>
      </c>
      <c r="O4238" t="s">
        <v>8069</v>
      </c>
      <c r="P4238">
        <v>0</v>
      </c>
      <c r="Q4238">
        <v>1</v>
      </c>
      <c r="T4238" t="str">
        <f>IF(LEN(A4238)=2,MID(A4238,1,1),IF(LEN(A4238)=3,MID(A4238,1,2),IF(LEN(A4238)=5,MID(A4238,1,3),IF(LEN(A4238)=7,MID(A4238,1,5),IF(LEN(A4238)=1,"")))))</f>
        <v>91101</v>
      </c>
      <c r="U4238">
        <f>IF(LEN(A4238)=7,0,1)</f>
        <v>0</v>
      </c>
      <c r="V4238">
        <f t="shared" si="132"/>
        <v>1</v>
      </c>
      <c r="W4238">
        <f>IF(OR(LEFT(A4238)="1", LEFT(A4238)="2",LEFT(A4238)="3"),1,0)</f>
        <v>0</v>
      </c>
      <c r="Y4238" t="str">
        <f t="shared" si="133"/>
        <v>Tunjangan Jabatan - BTL</v>
      </c>
      <c r="AB4238" t="str">
        <f>IF(LEFT(A4238)="1","D",IF(LEFT(A4238)="2","K",IF(LEFT(A4238)="3","K",IF(LEFT(A4238)="4","K",IF(LEFT(A4238)="5","D",IF(LEFT(A4238)="6","D",IF(LEFT(A4238)="8","K",IF(LEFT(A4238)="9","D"))))))))</f>
        <v>D</v>
      </c>
      <c r="AD4238">
        <f>IF(LEFT(A4238)="4",1,IF(LEFT(A4238)="5",1,IF(LEFT(A4238)="6",1,0)))</f>
        <v>0</v>
      </c>
      <c r="AE4238">
        <f>IF(LEFT(A4238)="8",1,IF(LEFT(A4238)="9",1,0))</f>
        <v>1</v>
      </c>
      <c r="AF4238" t="str">
        <f>LEFT(A4238)</f>
        <v>9</v>
      </c>
    </row>
    <row r="4239" spans="1:32" x14ac:dyDescent="0.25">
      <c r="A4239" t="s">
        <v>8083</v>
      </c>
      <c r="B4239" t="s">
        <v>8084</v>
      </c>
      <c r="C4239" t="s">
        <v>8075</v>
      </c>
      <c r="D4239">
        <v>1</v>
      </c>
      <c r="E4239">
        <v>0</v>
      </c>
      <c r="F4239">
        <v>1</v>
      </c>
      <c r="G4239">
        <v>0</v>
      </c>
      <c r="H4239" t="s">
        <v>8084</v>
      </c>
      <c r="I4239" t="s">
        <v>10418</v>
      </c>
      <c r="J4239" t="s">
        <v>10420</v>
      </c>
      <c r="K4239" s="1">
        <v>42339</v>
      </c>
      <c r="L4239" s="1">
        <v>42339</v>
      </c>
      <c r="M4239" t="s">
        <v>10420</v>
      </c>
      <c r="N4239">
        <v>0</v>
      </c>
      <c r="O4239" t="s">
        <v>8069</v>
      </c>
      <c r="P4239">
        <v>0</v>
      </c>
      <c r="Q4239">
        <v>1</v>
      </c>
      <c r="T4239" t="str">
        <f>IF(LEN(A4239)=2,MID(A4239,1,1),IF(LEN(A4239)=3,MID(A4239,1,2),IF(LEN(A4239)=5,MID(A4239,1,3),IF(LEN(A4239)=7,MID(A4239,1,5),IF(LEN(A4239)=1,"")))))</f>
        <v>91101</v>
      </c>
      <c r="U4239">
        <f>IF(LEN(A4239)=7,0,1)</f>
        <v>0</v>
      </c>
      <c r="V4239">
        <f t="shared" si="132"/>
        <v>1</v>
      </c>
      <c r="W4239">
        <f>IF(OR(LEFT(A4239)="1", LEFT(A4239)="2",LEFT(A4239)="3"),1,0)</f>
        <v>0</v>
      </c>
      <c r="Y4239" t="str">
        <f t="shared" si="133"/>
        <v>Tunjangan Fungsional - BTL</v>
      </c>
      <c r="AB4239" t="str">
        <f>IF(LEFT(A4239)="1","D",IF(LEFT(A4239)="2","K",IF(LEFT(A4239)="3","K",IF(LEFT(A4239)="4","K",IF(LEFT(A4239)="5","D",IF(LEFT(A4239)="6","D",IF(LEFT(A4239)="8","K",IF(LEFT(A4239)="9","D"))))))))</f>
        <v>D</v>
      </c>
      <c r="AD4239">
        <f>IF(LEFT(A4239)="4",1,IF(LEFT(A4239)="5",1,IF(LEFT(A4239)="6",1,0)))</f>
        <v>0</v>
      </c>
      <c r="AE4239">
        <f>IF(LEFT(A4239)="8",1,IF(LEFT(A4239)="9",1,0))</f>
        <v>1</v>
      </c>
      <c r="AF4239" t="str">
        <f>LEFT(A4239)</f>
        <v>9</v>
      </c>
    </row>
    <row r="4240" spans="1:32" x14ac:dyDescent="0.25">
      <c r="A4240" t="s">
        <v>8085</v>
      </c>
      <c r="B4240" t="s">
        <v>8086</v>
      </c>
      <c r="C4240" t="s">
        <v>8075</v>
      </c>
      <c r="D4240">
        <v>1</v>
      </c>
      <c r="E4240">
        <v>0</v>
      </c>
      <c r="F4240">
        <v>1</v>
      </c>
      <c r="G4240">
        <v>0</v>
      </c>
      <c r="H4240" t="s">
        <v>8086</v>
      </c>
      <c r="I4240" t="s">
        <v>10418</v>
      </c>
      <c r="J4240" t="s">
        <v>10420</v>
      </c>
      <c r="K4240" s="1">
        <v>42339</v>
      </c>
      <c r="L4240" s="1">
        <v>42339</v>
      </c>
      <c r="M4240" t="s">
        <v>10420</v>
      </c>
      <c r="N4240">
        <v>0</v>
      </c>
      <c r="O4240" t="s">
        <v>8069</v>
      </c>
      <c r="P4240">
        <v>0</v>
      </c>
      <c r="Q4240">
        <v>1</v>
      </c>
      <c r="T4240" t="str">
        <f>IF(LEN(A4240)=2,MID(A4240,1,1),IF(LEN(A4240)=3,MID(A4240,1,2),IF(LEN(A4240)=5,MID(A4240,1,3),IF(LEN(A4240)=7,MID(A4240,1,5),IF(LEN(A4240)=1,"")))))</f>
        <v>91101</v>
      </c>
      <c r="U4240">
        <f>IF(LEN(A4240)=7,0,1)</f>
        <v>0</v>
      </c>
      <c r="V4240">
        <f t="shared" si="132"/>
        <v>1</v>
      </c>
      <c r="W4240">
        <f>IF(OR(LEFT(A4240)="1", LEFT(A4240)="2",LEFT(A4240)="3"),1,0)</f>
        <v>0</v>
      </c>
      <c r="Y4240" t="str">
        <f t="shared" si="133"/>
        <v>Tunjangan Umum - BTL</v>
      </c>
      <c r="AB4240" t="str">
        <f>IF(LEFT(A4240)="1","D",IF(LEFT(A4240)="2","K",IF(LEFT(A4240)="3","K",IF(LEFT(A4240)="4","K",IF(LEFT(A4240)="5","D",IF(LEFT(A4240)="6","D",IF(LEFT(A4240)="8","K",IF(LEFT(A4240)="9","D"))))))))</f>
        <v>D</v>
      </c>
      <c r="AD4240">
        <f>IF(LEFT(A4240)="4",1,IF(LEFT(A4240)="5",1,IF(LEFT(A4240)="6",1,0)))</f>
        <v>0</v>
      </c>
      <c r="AE4240">
        <f>IF(LEFT(A4240)="8",1,IF(LEFT(A4240)="9",1,0))</f>
        <v>1</v>
      </c>
      <c r="AF4240" t="str">
        <f>LEFT(A4240)</f>
        <v>9</v>
      </c>
    </row>
    <row r="4241" spans="1:32" x14ac:dyDescent="0.25">
      <c r="A4241" t="s">
        <v>8087</v>
      </c>
      <c r="B4241" t="s">
        <v>8088</v>
      </c>
      <c r="C4241" t="s">
        <v>8075</v>
      </c>
      <c r="D4241">
        <v>1</v>
      </c>
      <c r="E4241">
        <v>0</v>
      </c>
      <c r="F4241">
        <v>1</v>
      </c>
      <c r="G4241">
        <v>0</v>
      </c>
      <c r="H4241" t="s">
        <v>8088</v>
      </c>
      <c r="I4241" t="s">
        <v>10418</v>
      </c>
      <c r="J4241" t="s">
        <v>10420</v>
      </c>
      <c r="K4241" s="1">
        <v>42339</v>
      </c>
      <c r="L4241" s="1">
        <v>42339</v>
      </c>
      <c r="M4241" t="s">
        <v>10420</v>
      </c>
      <c r="N4241">
        <v>0</v>
      </c>
      <c r="O4241" t="s">
        <v>8069</v>
      </c>
      <c r="P4241">
        <v>0</v>
      </c>
      <c r="Q4241">
        <v>1</v>
      </c>
      <c r="T4241" t="str">
        <f>IF(LEN(A4241)=2,MID(A4241,1,1),IF(LEN(A4241)=3,MID(A4241,1,2),IF(LEN(A4241)=5,MID(A4241,1,3),IF(LEN(A4241)=7,MID(A4241,1,5),IF(LEN(A4241)=1,"")))))</f>
        <v>91101</v>
      </c>
      <c r="U4241">
        <f>IF(LEN(A4241)=7,0,1)</f>
        <v>0</v>
      </c>
      <c r="V4241">
        <f t="shared" si="132"/>
        <v>1</v>
      </c>
      <c r="W4241">
        <f>IF(OR(LEFT(A4241)="1", LEFT(A4241)="2",LEFT(A4241)="3"),1,0)</f>
        <v>0</v>
      </c>
      <c r="Y4241" t="str">
        <f t="shared" si="133"/>
        <v>Tunjangan Beras - BTL</v>
      </c>
      <c r="AB4241" t="str">
        <f>IF(LEFT(A4241)="1","D",IF(LEFT(A4241)="2","K",IF(LEFT(A4241)="3","K",IF(LEFT(A4241)="4","K",IF(LEFT(A4241)="5","D",IF(LEFT(A4241)="6","D",IF(LEFT(A4241)="8","K",IF(LEFT(A4241)="9","D"))))))))</f>
        <v>D</v>
      </c>
      <c r="AD4241">
        <f>IF(LEFT(A4241)="4",1,IF(LEFT(A4241)="5",1,IF(LEFT(A4241)="6",1,0)))</f>
        <v>0</v>
      </c>
      <c r="AE4241">
        <f>IF(LEFT(A4241)="8",1,IF(LEFT(A4241)="9",1,0))</f>
        <v>1</v>
      </c>
      <c r="AF4241" t="str">
        <f>LEFT(A4241)</f>
        <v>9</v>
      </c>
    </row>
    <row r="4242" spans="1:32" x14ac:dyDescent="0.25">
      <c r="A4242" t="s">
        <v>8089</v>
      </c>
      <c r="B4242" t="s">
        <v>8090</v>
      </c>
      <c r="C4242" t="s">
        <v>8075</v>
      </c>
      <c r="D4242">
        <v>1</v>
      </c>
      <c r="E4242">
        <v>0</v>
      </c>
      <c r="F4242">
        <v>1</v>
      </c>
      <c r="G4242">
        <v>0</v>
      </c>
      <c r="H4242" t="s">
        <v>8090</v>
      </c>
      <c r="I4242" t="s">
        <v>10418</v>
      </c>
      <c r="J4242" t="s">
        <v>10420</v>
      </c>
      <c r="K4242" s="1">
        <v>42339</v>
      </c>
      <c r="L4242" s="1">
        <v>42339</v>
      </c>
      <c r="M4242" t="s">
        <v>10420</v>
      </c>
      <c r="N4242">
        <v>0</v>
      </c>
      <c r="O4242" t="s">
        <v>8069</v>
      </c>
      <c r="P4242">
        <v>0</v>
      </c>
      <c r="Q4242">
        <v>1</v>
      </c>
      <c r="T4242" t="str">
        <f>IF(LEN(A4242)=2,MID(A4242,1,1),IF(LEN(A4242)=3,MID(A4242,1,2),IF(LEN(A4242)=5,MID(A4242,1,3),IF(LEN(A4242)=7,MID(A4242,1,5),IF(LEN(A4242)=1,"")))))</f>
        <v>91101</v>
      </c>
      <c r="U4242">
        <f>IF(LEN(A4242)=7,0,1)</f>
        <v>0</v>
      </c>
      <c r="V4242">
        <f t="shared" si="132"/>
        <v>1</v>
      </c>
      <c r="W4242">
        <f>IF(OR(LEFT(A4242)="1", LEFT(A4242)="2",LEFT(A4242)="3"),1,0)</f>
        <v>0</v>
      </c>
      <c r="Y4242" t="str">
        <f t="shared" si="133"/>
        <v>Tunjangan PPh/Tunjangan Khusus - BTL</v>
      </c>
      <c r="AB4242" t="str">
        <f>IF(LEFT(A4242)="1","D",IF(LEFT(A4242)="2","K",IF(LEFT(A4242)="3","K",IF(LEFT(A4242)="4","K",IF(LEFT(A4242)="5","D",IF(LEFT(A4242)="6","D",IF(LEFT(A4242)="8","K",IF(LEFT(A4242)="9","D"))))))))</f>
        <v>D</v>
      </c>
      <c r="AD4242">
        <f>IF(LEFT(A4242)="4",1,IF(LEFT(A4242)="5",1,IF(LEFT(A4242)="6",1,0)))</f>
        <v>0</v>
      </c>
      <c r="AE4242">
        <f>IF(LEFT(A4242)="8",1,IF(LEFT(A4242)="9",1,0))</f>
        <v>1</v>
      </c>
      <c r="AF4242" t="str">
        <f>LEFT(A4242)</f>
        <v>9</v>
      </c>
    </row>
    <row r="4243" spans="1:32" x14ac:dyDescent="0.25">
      <c r="A4243" t="s">
        <v>8091</v>
      </c>
      <c r="B4243" t="s">
        <v>8092</v>
      </c>
      <c r="C4243" t="s">
        <v>8075</v>
      </c>
      <c r="D4243">
        <v>1</v>
      </c>
      <c r="E4243">
        <v>0</v>
      </c>
      <c r="F4243">
        <v>1</v>
      </c>
      <c r="G4243">
        <v>0</v>
      </c>
      <c r="H4243" t="s">
        <v>8092</v>
      </c>
      <c r="I4243" t="s">
        <v>10418</v>
      </c>
      <c r="J4243" t="s">
        <v>10420</v>
      </c>
      <c r="K4243" s="1">
        <v>42339</v>
      </c>
      <c r="L4243" s="1">
        <v>42339</v>
      </c>
      <c r="M4243" t="s">
        <v>10420</v>
      </c>
      <c r="N4243">
        <v>0</v>
      </c>
      <c r="O4243" t="s">
        <v>8069</v>
      </c>
      <c r="P4243">
        <v>0</v>
      </c>
      <c r="Q4243">
        <v>1</v>
      </c>
      <c r="T4243" t="str">
        <f>IF(LEN(A4243)=2,MID(A4243,1,1),IF(LEN(A4243)=3,MID(A4243,1,2),IF(LEN(A4243)=5,MID(A4243,1,3),IF(LEN(A4243)=7,MID(A4243,1,5),IF(LEN(A4243)=1,"")))))</f>
        <v>91101</v>
      </c>
      <c r="U4243">
        <f>IF(LEN(A4243)=7,0,1)</f>
        <v>0</v>
      </c>
      <c r="V4243">
        <f t="shared" si="132"/>
        <v>1</v>
      </c>
      <c r="W4243">
        <f>IF(OR(LEFT(A4243)="1", LEFT(A4243)="2",LEFT(A4243)="3"),1,0)</f>
        <v>0</v>
      </c>
      <c r="Y4243" t="str">
        <f t="shared" si="133"/>
        <v>Pembulatan Gaji - BTL</v>
      </c>
      <c r="AB4243" t="str">
        <f>IF(LEFT(A4243)="1","D",IF(LEFT(A4243)="2","K",IF(LEFT(A4243)="3","K",IF(LEFT(A4243)="4","K",IF(LEFT(A4243)="5","D",IF(LEFT(A4243)="6","D",IF(LEFT(A4243)="8","K",IF(LEFT(A4243)="9","D"))))))))</f>
        <v>D</v>
      </c>
      <c r="AD4243">
        <f>IF(LEFT(A4243)="4",1,IF(LEFT(A4243)="5",1,IF(LEFT(A4243)="6",1,0)))</f>
        <v>0</v>
      </c>
      <c r="AE4243">
        <f>IF(LEFT(A4243)="8",1,IF(LEFT(A4243)="9",1,0))</f>
        <v>1</v>
      </c>
      <c r="AF4243" t="str">
        <f>LEFT(A4243)</f>
        <v>9</v>
      </c>
    </row>
    <row r="4244" spans="1:32" x14ac:dyDescent="0.25">
      <c r="A4244" t="s">
        <v>8093</v>
      </c>
      <c r="B4244" t="s">
        <v>8094</v>
      </c>
      <c r="C4244" t="s">
        <v>8075</v>
      </c>
      <c r="D4244">
        <v>1</v>
      </c>
      <c r="E4244">
        <v>0</v>
      </c>
      <c r="F4244">
        <v>1</v>
      </c>
      <c r="G4244">
        <v>0</v>
      </c>
      <c r="H4244" t="s">
        <v>8094</v>
      </c>
      <c r="I4244" t="s">
        <v>10418</v>
      </c>
      <c r="J4244" t="s">
        <v>10420</v>
      </c>
      <c r="K4244" s="1">
        <v>42339</v>
      </c>
      <c r="L4244" s="1">
        <v>42339</v>
      </c>
      <c r="M4244" t="s">
        <v>10420</v>
      </c>
      <c r="N4244">
        <v>0</v>
      </c>
      <c r="O4244" t="s">
        <v>8069</v>
      </c>
      <c r="P4244">
        <v>0</v>
      </c>
      <c r="Q4244">
        <v>1</v>
      </c>
      <c r="T4244" t="str">
        <f>IF(LEN(A4244)=2,MID(A4244,1,1),IF(LEN(A4244)=3,MID(A4244,1,2),IF(LEN(A4244)=5,MID(A4244,1,3),IF(LEN(A4244)=7,MID(A4244,1,5),IF(LEN(A4244)=1,"")))))</f>
        <v>91101</v>
      </c>
      <c r="U4244">
        <f>IF(LEN(A4244)=7,0,1)</f>
        <v>0</v>
      </c>
      <c r="V4244">
        <f t="shared" si="132"/>
        <v>1</v>
      </c>
      <c r="W4244">
        <f>IF(OR(LEFT(A4244)="1", LEFT(A4244)="2",LEFT(A4244)="3"),1,0)</f>
        <v>0</v>
      </c>
      <c r="Y4244" t="str">
        <f t="shared" si="133"/>
        <v>Iuran Badan Pelaksana Jaminan Sosial (BPJS) - BTL</v>
      </c>
      <c r="AB4244" t="str">
        <f>IF(LEFT(A4244)="1","D",IF(LEFT(A4244)="2","K",IF(LEFT(A4244)="3","K",IF(LEFT(A4244)="4","K",IF(LEFT(A4244)="5","D",IF(LEFT(A4244)="6","D",IF(LEFT(A4244)="8","K",IF(LEFT(A4244)="9","D"))))))))</f>
        <v>D</v>
      </c>
      <c r="AD4244">
        <f>IF(LEFT(A4244)="4",1,IF(LEFT(A4244)="5",1,IF(LEFT(A4244)="6",1,0)))</f>
        <v>0</v>
      </c>
      <c r="AE4244">
        <f>IF(LEFT(A4244)="8",1,IF(LEFT(A4244)="9",1,0))</f>
        <v>1</v>
      </c>
      <c r="AF4244" t="str">
        <f>LEFT(A4244)</f>
        <v>9</v>
      </c>
    </row>
    <row r="4245" spans="1:32" x14ac:dyDescent="0.25">
      <c r="A4245" t="s">
        <v>8095</v>
      </c>
      <c r="B4245" t="s">
        <v>8096</v>
      </c>
      <c r="C4245" t="s">
        <v>8075</v>
      </c>
      <c r="D4245">
        <v>1</v>
      </c>
      <c r="E4245">
        <v>0</v>
      </c>
      <c r="F4245">
        <v>1</v>
      </c>
      <c r="G4245">
        <v>0</v>
      </c>
      <c r="H4245" t="s">
        <v>8096</v>
      </c>
      <c r="I4245" t="s">
        <v>10418</v>
      </c>
      <c r="J4245" t="s">
        <v>10420</v>
      </c>
      <c r="K4245" s="1">
        <v>42339</v>
      </c>
      <c r="L4245" s="1">
        <v>42339</v>
      </c>
      <c r="M4245" t="s">
        <v>10420</v>
      </c>
      <c r="N4245">
        <v>0</v>
      </c>
      <c r="O4245" t="s">
        <v>8069</v>
      </c>
      <c r="P4245">
        <v>0</v>
      </c>
      <c r="Q4245">
        <v>1</v>
      </c>
      <c r="T4245" t="str">
        <f>IF(LEN(A4245)=2,MID(A4245,1,1),IF(LEN(A4245)=3,MID(A4245,1,2),IF(LEN(A4245)=5,MID(A4245,1,3),IF(LEN(A4245)=7,MID(A4245,1,5),IF(LEN(A4245)=1,"")))))</f>
        <v>91101</v>
      </c>
      <c r="U4245">
        <f>IF(LEN(A4245)=7,0,1)</f>
        <v>0</v>
      </c>
      <c r="V4245">
        <f t="shared" si="132"/>
        <v>1</v>
      </c>
      <c r="W4245">
        <f>IF(OR(LEFT(A4245)="1", LEFT(A4245)="2",LEFT(A4245)="3"),1,0)</f>
        <v>0</v>
      </c>
      <c r="Y4245" t="str">
        <f t="shared" si="133"/>
        <v>Uang Paket - BTL</v>
      </c>
      <c r="AB4245" t="str">
        <f>IF(LEFT(A4245)="1","D",IF(LEFT(A4245)="2","K",IF(LEFT(A4245)="3","K",IF(LEFT(A4245)="4","K",IF(LEFT(A4245)="5","D",IF(LEFT(A4245)="6","D",IF(LEFT(A4245)="8","K",IF(LEFT(A4245)="9","D"))))))))</f>
        <v>D</v>
      </c>
      <c r="AD4245">
        <f>IF(LEFT(A4245)="4",1,IF(LEFT(A4245)="5",1,IF(LEFT(A4245)="6",1,0)))</f>
        <v>0</v>
      </c>
      <c r="AE4245">
        <f>IF(LEFT(A4245)="8",1,IF(LEFT(A4245)="9",1,0))</f>
        <v>1</v>
      </c>
      <c r="AF4245" t="str">
        <f>LEFT(A4245)</f>
        <v>9</v>
      </c>
    </row>
    <row r="4246" spans="1:32" x14ac:dyDescent="0.25">
      <c r="A4246" t="s">
        <v>8097</v>
      </c>
      <c r="B4246" t="s">
        <v>8098</v>
      </c>
      <c r="C4246" t="s">
        <v>8075</v>
      </c>
      <c r="D4246">
        <v>1</v>
      </c>
      <c r="E4246">
        <v>0</v>
      </c>
      <c r="F4246">
        <v>1</v>
      </c>
      <c r="G4246">
        <v>0</v>
      </c>
      <c r="H4246" t="s">
        <v>8098</v>
      </c>
      <c r="I4246" t="s">
        <v>10418</v>
      </c>
      <c r="J4246" t="s">
        <v>10420</v>
      </c>
      <c r="K4246" s="1">
        <v>42339</v>
      </c>
      <c r="L4246" s="1">
        <v>42339</v>
      </c>
      <c r="M4246" t="s">
        <v>10420</v>
      </c>
      <c r="N4246">
        <v>0</v>
      </c>
      <c r="O4246" t="s">
        <v>8069</v>
      </c>
      <c r="P4246">
        <v>0</v>
      </c>
      <c r="Q4246">
        <v>1</v>
      </c>
      <c r="T4246" t="str">
        <f>IF(LEN(A4246)=2,MID(A4246,1,1),IF(LEN(A4246)=3,MID(A4246,1,2),IF(LEN(A4246)=5,MID(A4246,1,3),IF(LEN(A4246)=7,MID(A4246,1,5),IF(LEN(A4246)=1,"")))))</f>
        <v>91101</v>
      </c>
      <c r="U4246">
        <f>IF(LEN(A4246)=7,0,1)</f>
        <v>0</v>
      </c>
      <c r="V4246">
        <f t="shared" si="132"/>
        <v>1</v>
      </c>
      <c r="W4246">
        <f>IF(OR(LEFT(A4246)="1", LEFT(A4246)="2",LEFT(A4246)="3"),1,0)</f>
        <v>0</v>
      </c>
      <c r="Y4246" t="str">
        <f t="shared" si="133"/>
        <v>Tunjangan Badan Musyawarah - BTL</v>
      </c>
      <c r="AB4246" t="str">
        <f>IF(LEFT(A4246)="1","D",IF(LEFT(A4246)="2","K",IF(LEFT(A4246)="3","K",IF(LEFT(A4246)="4","K",IF(LEFT(A4246)="5","D",IF(LEFT(A4246)="6","D",IF(LEFT(A4246)="8","K",IF(LEFT(A4246)="9","D"))))))))</f>
        <v>D</v>
      </c>
      <c r="AD4246">
        <f>IF(LEFT(A4246)="4",1,IF(LEFT(A4246)="5",1,IF(LEFT(A4246)="6",1,0)))</f>
        <v>0</v>
      </c>
      <c r="AE4246">
        <f>IF(LEFT(A4246)="8",1,IF(LEFT(A4246)="9",1,0))</f>
        <v>1</v>
      </c>
      <c r="AF4246" t="str">
        <f>LEFT(A4246)</f>
        <v>9</v>
      </c>
    </row>
    <row r="4247" spans="1:32" x14ac:dyDescent="0.25">
      <c r="A4247" t="s">
        <v>8099</v>
      </c>
      <c r="B4247" t="s">
        <v>8100</v>
      </c>
      <c r="C4247" t="s">
        <v>8075</v>
      </c>
      <c r="D4247">
        <v>1</v>
      </c>
      <c r="E4247">
        <v>0</v>
      </c>
      <c r="F4247">
        <v>1</v>
      </c>
      <c r="G4247">
        <v>0</v>
      </c>
      <c r="H4247" t="s">
        <v>8100</v>
      </c>
      <c r="I4247" t="s">
        <v>10418</v>
      </c>
      <c r="J4247" t="s">
        <v>10420</v>
      </c>
      <c r="K4247" s="1">
        <v>42339</v>
      </c>
      <c r="L4247" s="1">
        <v>42339</v>
      </c>
      <c r="M4247" t="s">
        <v>10420</v>
      </c>
      <c r="N4247">
        <v>0</v>
      </c>
      <c r="O4247" t="s">
        <v>8069</v>
      </c>
      <c r="P4247">
        <v>0</v>
      </c>
      <c r="Q4247">
        <v>1</v>
      </c>
      <c r="T4247" t="str">
        <f>IF(LEN(A4247)=2,MID(A4247,1,1),IF(LEN(A4247)=3,MID(A4247,1,2),IF(LEN(A4247)=5,MID(A4247,1,3),IF(LEN(A4247)=7,MID(A4247,1,5),IF(LEN(A4247)=1,"")))))</f>
        <v>91101</v>
      </c>
      <c r="U4247">
        <f>IF(LEN(A4247)=7,0,1)</f>
        <v>0</v>
      </c>
      <c r="V4247">
        <f t="shared" si="132"/>
        <v>1</v>
      </c>
      <c r="W4247">
        <f>IF(OR(LEFT(A4247)="1", LEFT(A4247)="2",LEFT(A4247)="3"),1,0)</f>
        <v>0</v>
      </c>
      <c r="Y4247" t="str">
        <f t="shared" si="133"/>
        <v>Tunjangan Komisi - BTL</v>
      </c>
      <c r="AB4247" t="str">
        <f>IF(LEFT(A4247)="1","D",IF(LEFT(A4247)="2","K",IF(LEFT(A4247)="3","K",IF(LEFT(A4247)="4","K",IF(LEFT(A4247)="5","D",IF(LEFT(A4247)="6","D",IF(LEFT(A4247)="8","K",IF(LEFT(A4247)="9","D"))))))))</f>
        <v>D</v>
      </c>
      <c r="AD4247">
        <f>IF(LEFT(A4247)="4",1,IF(LEFT(A4247)="5",1,IF(LEFT(A4247)="6",1,0)))</f>
        <v>0</v>
      </c>
      <c r="AE4247">
        <f>IF(LEFT(A4247)="8",1,IF(LEFT(A4247)="9",1,0))</f>
        <v>1</v>
      </c>
      <c r="AF4247" t="str">
        <f>LEFT(A4247)</f>
        <v>9</v>
      </c>
    </row>
    <row r="4248" spans="1:32" x14ac:dyDescent="0.25">
      <c r="A4248" t="s">
        <v>8101</v>
      </c>
      <c r="B4248" t="s">
        <v>8102</v>
      </c>
      <c r="C4248" t="s">
        <v>8075</v>
      </c>
      <c r="D4248">
        <v>1</v>
      </c>
      <c r="E4248">
        <v>0</v>
      </c>
      <c r="F4248">
        <v>1</v>
      </c>
      <c r="G4248">
        <v>0</v>
      </c>
      <c r="H4248" t="s">
        <v>8102</v>
      </c>
      <c r="I4248" t="s">
        <v>10418</v>
      </c>
      <c r="J4248" t="s">
        <v>10420</v>
      </c>
      <c r="K4248" s="1">
        <v>42339</v>
      </c>
      <c r="L4248" s="1">
        <v>42339</v>
      </c>
      <c r="M4248" t="s">
        <v>10420</v>
      </c>
      <c r="N4248">
        <v>0</v>
      </c>
      <c r="O4248" t="s">
        <v>8069</v>
      </c>
      <c r="P4248">
        <v>0</v>
      </c>
      <c r="Q4248">
        <v>1</v>
      </c>
      <c r="T4248" t="str">
        <f>IF(LEN(A4248)=2,MID(A4248,1,1),IF(LEN(A4248)=3,MID(A4248,1,2),IF(LEN(A4248)=5,MID(A4248,1,3),IF(LEN(A4248)=7,MID(A4248,1,5),IF(LEN(A4248)=1,"")))))</f>
        <v>91101</v>
      </c>
      <c r="U4248">
        <f>IF(LEN(A4248)=7,0,1)</f>
        <v>0</v>
      </c>
      <c r="V4248">
        <f t="shared" si="132"/>
        <v>1</v>
      </c>
      <c r="W4248">
        <f>IF(OR(LEFT(A4248)="1", LEFT(A4248)="2",LEFT(A4248)="3"),1,0)</f>
        <v>0</v>
      </c>
      <c r="Y4248" t="str">
        <f t="shared" si="133"/>
        <v>Tunjangan Badan Anggaran - BTL</v>
      </c>
      <c r="AB4248" t="str">
        <f>IF(LEFT(A4248)="1","D",IF(LEFT(A4248)="2","K",IF(LEFT(A4248)="3","K",IF(LEFT(A4248)="4","K",IF(LEFT(A4248)="5","D",IF(LEFT(A4248)="6","D",IF(LEFT(A4248)="8","K",IF(LEFT(A4248)="9","D"))))))))</f>
        <v>D</v>
      </c>
      <c r="AD4248">
        <f>IF(LEFT(A4248)="4",1,IF(LEFT(A4248)="5",1,IF(LEFT(A4248)="6",1,0)))</f>
        <v>0</v>
      </c>
      <c r="AE4248">
        <f>IF(LEFT(A4248)="8",1,IF(LEFT(A4248)="9",1,0))</f>
        <v>1</v>
      </c>
      <c r="AF4248" t="str">
        <f>LEFT(A4248)</f>
        <v>9</v>
      </c>
    </row>
    <row r="4249" spans="1:32" x14ac:dyDescent="0.25">
      <c r="A4249" t="s">
        <v>8103</v>
      </c>
      <c r="B4249" t="s">
        <v>8104</v>
      </c>
      <c r="C4249" t="s">
        <v>8075</v>
      </c>
      <c r="D4249">
        <v>1</v>
      </c>
      <c r="E4249">
        <v>0</v>
      </c>
      <c r="F4249">
        <v>1</v>
      </c>
      <c r="G4249">
        <v>0</v>
      </c>
      <c r="H4249" t="s">
        <v>8104</v>
      </c>
      <c r="I4249" t="s">
        <v>10418</v>
      </c>
      <c r="J4249" t="s">
        <v>10420</v>
      </c>
      <c r="K4249" s="1">
        <v>42339</v>
      </c>
      <c r="L4249" s="1">
        <v>42339</v>
      </c>
      <c r="M4249" t="s">
        <v>10420</v>
      </c>
      <c r="N4249">
        <v>0</v>
      </c>
      <c r="O4249" t="s">
        <v>8069</v>
      </c>
      <c r="P4249">
        <v>0</v>
      </c>
      <c r="Q4249">
        <v>1</v>
      </c>
      <c r="T4249" t="str">
        <f>IF(LEN(A4249)=2,MID(A4249,1,1),IF(LEN(A4249)=3,MID(A4249,1,2),IF(LEN(A4249)=5,MID(A4249,1,3),IF(LEN(A4249)=7,MID(A4249,1,5),IF(LEN(A4249)=1,"")))))</f>
        <v>91101</v>
      </c>
      <c r="U4249">
        <f>IF(LEN(A4249)=7,0,1)</f>
        <v>0</v>
      </c>
      <c r="V4249">
        <f t="shared" si="132"/>
        <v>1</v>
      </c>
      <c r="W4249">
        <f>IF(OR(LEFT(A4249)="1", LEFT(A4249)="2",LEFT(A4249)="3"),1,0)</f>
        <v>0</v>
      </c>
      <c r="Y4249" t="str">
        <f t="shared" si="133"/>
        <v>Tunjangan Badan Kehormatan - BTL</v>
      </c>
      <c r="AB4249" t="str">
        <f>IF(LEFT(A4249)="1","D",IF(LEFT(A4249)="2","K",IF(LEFT(A4249)="3","K",IF(LEFT(A4249)="4","K",IF(LEFT(A4249)="5","D",IF(LEFT(A4249)="6","D",IF(LEFT(A4249)="8","K",IF(LEFT(A4249)="9","D"))))))))</f>
        <v>D</v>
      </c>
      <c r="AD4249">
        <f>IF(LEFT(A4249)="4",1,IF(LEFT(A4249)="5",1,IF(LEFT(A4249)="6",1,0)))</f>
        <v>0</v>
      </c>
      <c r="AE4249">
        <f>IF(LEFT(A4249)="8",1,IF(LEFT(A4249)="9",1,0))</f>
        <v>1</v>
      </c>
      <c r="AF4249" t="str">
        <f>LEFT(A4249)</f>
        <v>9</v>
      </c>
    </row>
    <row r="4250" spans="1:32" x14ac:dyDescent="0.25">
      <c r="A4250" t="s">
        <v>8105</v>
      </c>
      <c r="B4250" t="s">
        <v>8106</v>
      </c>
      <c r="C4250" t="s">
        <v>8075</v>
      </c>
      <c r="D4250">
        <v>1</v>
      </c>
      <c r="E4250">
        <v>0</v>
      </c>
      <c r="F4250">
        <v>1</v>
      </c>
      <c r="G4250">
        <v>0</v>
      </c>
      <c r="H4250" t="s">
        <v>8106</v>
      </c>
      <c r="I4250" t="s">
        <v>10418</v>
      </c>
      <c r="J4250" t="s">
        <v>10420</v>
      </c>
      <c r="K4250" s="1">
        <v>42339</v>
      </c>
      <c r="L4250" s="1">
        <v>42339</v>
      </c>
      <c r="M4250" t="s">
        <v>10420</v>
      </c>
      <c r="N4250">
        <v>0</v>
      </c>
      <c r="O4250" t="s">
        <v>8069</v>
      </c>
      <c r="P4250">
        <v>0</v>
      </c>
      <c r="Q4250">
        <v>1</v>
      </c>
      <c r="T4250" t="str">
        <f>IF(LEN(A4250)=2,MID(A4250,1,1),IF(LEN(A4250)=3,MID(A4250,1,2),IF(LEN(A4250)=5,MID(A4250,1,3),IF(LEN(A4250)=7,MID(A4250,1,5),IF(LEN(A4250)=1,"")))))</f>
        <v>91101</v>
      </c>
      <c r="U4250">
        <f>IF(LEN(A4250)=7,0,1)</f>
        <v>0</v>
      </c>
      <c r="V4250">
        <f t="shared" si="132"/>
        <v>1</v>
      </c>
      <c r="W4250">
        <f>IF(OR(LEFT(A4250)="1", LEFT(A4250)="2",LEFT(A4250)="3"),1,0)</f>
        <v>0</v>
      </c>
      <c r="Y4250" t="str">
        <f t="shared" si="133"/>
        <v>Tunjangan Alat Kelengkapan Lainnya - BTL</v>
      </c>
      <c r="AB4250" t="str">
        <f>IF(LEFT(A4250)="1","D",IF(LEFT(A4250)="2","K",IF(LEFT(A4250)="3","K",IF(LEFT(A4250)="4","K",IF(LEFT(A4250)="5","D",IF(LEFT(A4250)="6","D",IF(LEFT(A4250)="8","K",IF(LEFT(A4250)="9","D"))))))))</f>
        <v>D</v>
      </c>
      <c r="AD4250">
        <f>IF(LEFT(A4250)="4",1,IF(LEFT(A4250)="5",1,IF(LEFT(A4250)="6",1,0)))</f>
        <v>0</v>
      </c>
      <c r="AE4250">
        <f>IF(LEFT(A4250)="8",1,IF(LEFT(A4250)="9",1,0))</f>
        <v>1</v>
      </c>
      <c r="AF4250" t="str">
        <f>LEFT(A4250)</f>
        <v>9</v>
      </c>
    </row>
    <row r="4251" spans="1:32" x14ac:dyDescent="0.25">
      <c r="A4251" t="s">
        <v>8107</v>
      </c>
      <c r="B4251" t="s">
        <v>8108</v>
      </c>
      <c r="C4251" t="s">
        <v>8075</v>
      </c>
      <c r="D4251">
        <v>1</v>
      </c>
      <c r="E4251">
        <v>0</v>
      </c>
      <c r="F4251">
        <v>1</v>
      </c>
      <c r="G4251">
        <v>0</v>
      </c>
      <c r="H4251" t="s">
        <v>8108</v>
      </c>
      <c r="I4251" t="s">
        <v>10418</v>
      </c>
      <c r="J4251" t="s">
        <v>10420</v>
      </c>
      <c r="K4251" s="1">
        <v>42339</v>
      </c>
      <c r="L4251" s="1">
        <v>42339</v>
      </c>
      <c r="M4251" t="s">
        <v>10420</v>
      </c>
      <c r="N4251">
        <v>0</v>
      </c>
      <c r="O4251" t="s">
        <v>8069</v>
      </c>
      <c r="P4251">
        <v>0</v>
      </c>
      <c r="Q4251">
        <v>1</v>
      </c>
      <c r="T4251" t="str">
        <f>IF(LEN(A4251)=2,MID(A4251,1,1),IF(LEN(A4251)=3,MID(A4251,1,2),IF(LEN(A4251)=5,MID(A4251,1,3),IF(LEN(A4251)=7,MID(A4251,1,5),IF(LEN(A4251)=1,"")))))</f>
        <v>91101</v>
      </c>
      <c r="U4251">
        <f>IF(LEN(A4251)=7,0,1)</f>
        <v>0</v>
      </c>
      <c r="V4251">
        <f t="shared" si="132"/>
        <v>1</v>
      </c>
      <c r="W4251">
        <f>IF(OR(LEFT(A4251)="1", LEFT(A4251)="2",LEFT(A4251)="3"),1,0)</f>
        <v>0</v>
      </c>
      <c r="Y4251" t="str">
        <f t="shared" si="133"/>
        <v>Tunjangan Perumahan - BTL</v>
      </c>
      <c r="AB4251" t="str">
        <f>IF(LEFT(A4251)="1","D",IF(LEFT(A4251)="2","K",IF(LEFT(A4251)="3","K",IF(LEFT(A4251)="4","K",IF(LEFT(A4251)="5","D",IF(LEFT(A4251)="6","D",IF(LEFT(A4251)="8","K",IF(LEFT(A4251)="9","D"))))))))</f>
        <v>D</v>
      </c>
      <c r="AD4251">
        <f>IF(LEFT(A4251)="4",1,IF(LEFT(A4251)="5",1,IF(LEFT(A4251)="6",1,0)))</f>
        <v>0</v>
      </c>
      <c r="AE4251">
        <f>IF(LEFT(A4251)="8",1,IF(LEFT(A4251)="9",1,0))</f>
        <v>1</v>
      </c>
      <c r="AF4251" t="str">
        <f>LEFT(A4251)</f>
        <v>9</v>
      </c>
    </row>
    <row r="4252" spans="1:32" x14ac:dyDescent="0.25">
      <c r="A4252" t="s">
        <v>8109</v>
      </c>
      <c r="B4252" t="s">
        <v>8110</v>
      </c>
      <c r="C4252" t="s">
        <v>8075</v>
      </c>
      <c r="D4252">
        <v>1</v>
      </c>
      <c r="E4252">
        <v>0</v>
      </c>
      <c r="F4252">
        <v>1</v>
      </c>
      <c r="G4252">
        <v>0</v>
      </c>
      <c r="H4252" t="s">
        <v>8110</v>
      </c>
      <c r="I4252" t="s">
        <v>10418</v>
      </c>
      <c r="J4252" t="s">
        <v>10420</v>
      </c>
      <c r="K4252" s="1">
        <v>42339</v>
      </c>
      <c r="L4252" s="1">
        <v>42339</v>
      </c>
      <c r="M4252" t="s">
        <v>10420</v>
      </c>
      <c r="N4252">
        <v>0</v>
      </c>
      <c r="O4252" t="s">
        <v>8069</v>
      </c>
      <c r="P4252">
        <v>0</v>
      </c>
      <c r="Q4252">
        <v>1</v>
      </c>
      <c r="T4252" t="str">
        <f>IF(LEN(A4252)=2,MID(A4252,1,1),IF(LEN(A4252)=3,MID(A4252,1,2),IF(LEN(A4252)=5,MID(A4252,1,3),IF(LEN(A4252)=7,MID(A4252,1,5),IF(LEN(A4252)=1,"")))))</f>
        <v>91101</v>
      </c>
      <c r="U4252">
        <f>IF(LEN(A4252)=7,0,1)</f>
        <v>0</v>
      </c>
      <c r="V4252">
        <f t="shared" si="132"/>
        <v>1</v>
      </c>
      <c r="W4252">
        <f>IF(OR(LEFT(A4252)="1", LEFT(A4252)="2",LEFT(A4252)="3"),1,0)</f>
        <v>0</v>
      </c>
      <c r="Y4252" t="str">
        <f t="shared" si="133"/>
        <v>Uang Duka Wafat/Tewas - BTL</v>
      </c>
      <c r="AB4252" t="str">
        <f>IF(LEFT(A4252)="1","D",IF(LEFT(A4252)="2","K",IF(LEFT(A4252)="3","K",IF(LEFT(A4252)="4","K",IF(LEFT(A4252)="5","D",IF(LEFT(A4252)="6","D",IF(LEFT(A4252)="8","K",IF(LEFT(A4252)="9","D"))))))))</f>
        <v>D</v>
      </c>
      <c r="AD4252">
        <f>IF(LEFT(A4252)="4",1,IF(LEFT(A4252)="5",1,IF(LEFT(A4252)="6",1,0)))</f>
        <v>0</v>
      </c>
      <c r="AE4252">
        <f>IF(LEFT(A4252)="8",1,IF(LEFT(A4252)="9",1,0))</f>
        <v>1</v>
      </c>
      <c r="AF4252" t="str">
        <f>LEFT(A4252)</f>
        <v>9</v>
      </c>
    </row>
    <row r="4253" spans="1:32" x14ac:dyDescent="0.25">
      <c r="A4253" t="s">
        <v>8111</v>
      </c>
      <c r="B4253" t="s">
        <v>8112</v>
      </c>
      <c r="C4253" t="s">
        <v>8075</v>
      </c>
      <c r="D4253">
        <v>1</v>
      </c>
      <c r="E4253">
        <v>0</v>
      </c>
      <c r="F4253">
        <v>1</v>
      </c>
      <c r="G4253">
        <v>0</v>
      </c>
      <c r="H4253" t="s">
        <v>8112</v>
      </c>
      <c r="I4253" t="s">
        <v>10418</v>
      </c>
      <c r="J4253" t="s">
        <v>10420</v>
      </c>
      <c r="K4253" s="1">
        <v>42339</v>
      </c>
      <c r="L4253" s="1">
        <v>42339</v>
      </c>
      <c r="M4253" t="s">
        <v>10420</v>
      </c>
      <c r="N4253">
        <v>0</v>
      </c>
      <c r="O4253" t="s">
        <v>8069</v>
      </c>
      <c r="P4253">
        <v>0</v>
      </c>
      <c r="Q4253">
        <v>1</v>
      </c>
      <c r="T4253" t="str">
        <f>IF(LEN(A4253)=2,MID(A4253,1,1),IF(LEN(A4253)=3,MID(A4253,1,2),IF(LEN(A4253)=5,MID(A4253,1,3),IF(LEN(A4253)=7,MID(A4253,1,5),IF(LEN(A4253)=1,"")))))</f>
        <v>91101</v>
      </c>
      <c r="U4253">
        <f>IF(LEN(A4253)=7,0,1)</f>
        <v>0</v>
      </c>
      <c r="V4253">
        <f t="shared" si="132"/>
        <v>1</v>
      </c>
      <c r="W4253">
        <f>IF(OR(LEFT(A4253)="1", LEFT(A4253)="2",LEFT(A4253)="3"),1,0)</f>
        <v>0</v>
      </c>
      <c r="Y4253" t="str">
        <f t="shared" si="133"/>
        <v>Uang Jasa Pengabdian - BTL</v>
      </c>
      <c r="AB4253" t="str">
        <f>IF(LEFT(A4253)="1","D",IF(LEFT(A4253)="2","K",IF(LEFT(A4253)="3","K",IF(LEFT(A4253)="4","K",IF(LEFT(A4253)="5","D",IF(LEFT(A4253)="6","D",IF(LEFT(A4253)="8","K",IF(LEFT(A4253)="9","D"))))))))</f>
        <v>D</v>
      </c>
      <c r="AD4253">
        <f>IF(LEFT(A4253)="4",1,IF(LEFT(A4253)="5",1,IF(LEFT(A4253)="6",1,0)))</f>
        <v>0</v>
      </c>
      <c r="AE4253">
        <f>IF(LEFT(A4253)="8",1,IF(LEFT(A4253)="9",1,0))</f>
        <v>1</v>
      </c>
      <c r="AF4253" t="str">
        <f>LEFT(A4253)</f>
        <v>9</v>
      </c>
    </row>
    <row r="4254" spans="1:32" x14ac:dyDescent="0.25">
      <c r="A4254" t="s">
        <v>8113</v>
      </c>
      <c r="B4254" t="s">
        <v>8114</v>
      </c>
      <c r="C4254" t="s">
        <v>8075</v>
      </c>
      <c r="D4254">
        <v>1</v>
      </c>
      <c r="E4254">
        <v>0</v>
      </c>
      <c r="F4254">
        <v>1</v>
      </c>
      <c r="G4254">
        <v>0</v>
      </c>
      <c r="H4254" t="s">
        <v>8114</v>
      </c>
      <c r="I4254" t="s">
        <v>10418</v>
      </c>
      <c r="J4254" t="s">
        <v>10420</v>
      </c>
      <c r="K4254" s="1">
        <v>42339</v>
      </c>
      <c r="L4254" s="1">
        <v>42339</v>
      </c>
      <c r="M4254" t="s">
        <v>10420</v>
      </c>
      <c r="N4254">
        <v>0</v>
      </c>
      <c r="O4254" t="s">
        <v>8069</v>
      </c>
      <c r="P4254">
        <v>0</v>
      </c>
      <c r="Q4254">
        <v>1</v>
      </c>
      <c r="T4254" t="str">
        <f>IF(LEN(A4254)=2,MID(A4254,1,1),IF(LEN(A4254)=3,MID(A4254,1,2),IF(LEN(A4254)=5,MID(A4254,1,3),IF(LEN(A4254)=7,MID(A4254,1,5),IF(LEN(A4254)=1,"")))))</f>
        <v>91101</v>
      </c>
      <c r="U4254">
        <f>IF(LEN(A4254)=7,0,1)</f>
        <v>0</v>
      </c>
      <c r="V4254">
        <f t="shared" si="132"/>
        <v>1</v>
      </c>
      <c r="W4254">
        <f>IF(OR(LEFT(A4254)="1", LEFT(A4254)="2",LEFT(A4254)="3"),1,0)</f>
        <v>0</v>
      </c>
      <c r="Y4254" t="str">
        <f t="shared" si="133"/>
        <v>Belanja Penunjang Operasional Pimpinan DPRD - BTL</v>
      </c>
      <c r="AB4254" t="str">
        <f>IF(LEFT(A4254)="1","D",IF(LEFT(A4254)="2","K",IF(LEFT(A4254)="3","K",IF(LEFT(A4254)="4","K",IF(LEFT(A4254)="5","D",IF(LEFT(A4254)="6","D",IF(LEFT(A4254)="8","K",IF(LEFT(A4254)="9","D"))))))))</f>
        <v>D</v>
      </c>
      <c r="AD4254">
        <f>IF(LEFT(A4254)="4",1,IF(LEFT(A4254)="5",1,IF(LEFT(A4254)="6",1,0)))</f>
        <v>0</v>
      </c>
      <c r="AE4254">
        <f>IF(LEFT(A4254)="8",1,IF(LEFT(A4254)="9",1,0))</f>
        <v>1</v>
      </c>
      <c r="AF4254" t="str">
        <f>LEFT(A4254)</f>
        <v>9</v>
      </c>
    </row>
    <row r="4255" spans="1:32" x14ac:dyDescent="0.25">
      <c r="A4255" t="s">
        <v>8115</v>
      </c>
      <c r="B4255" t="s">
        <v>8116</v>
      </c>
      <c r="C4255" t="s">
        <v>8075</v>
      </c>
      <c r="D4255">
        <v>1</v>
      </c>
      <c r="E4255">
        <v>0</v>
      </c>
      <c r="F4255">
        <v>1</v>
      </c>
      <c r="G4255">
        <v>0</v>
      </c>
      <c r="H4255" t="s">
        <v>8116</v>
      </c>
      <c r="I4255" t="s">
        <v>10418</v>
      </c>
      <c r="J4255" t="s">
        <v>10420</v>
      </c>
      <c r="K4255" s="1">
        <v>42339</v>
      </c>
      <c r="L4255" s="1">
        <v>42339</v>
      </c>
      <c r="M4255" t="s">
        <v>10420</v>
      </c>
      <c r="N4255">
        <v>0</v>
      </c>
      <c r="O4255" t="s">
        <v>8069</v>
      </c>
      <c r="P4255">
        <v>0</v>
      </c>
      <c r="Q4255">
        <v>1</v>
      </c>
      <c r="T4255" t="str">
        <f>IF(LEN(A4255)=2,MID(A4255,1,1),IF(LEN(A4255)=3,MID(A4255,1,2),IF(LEN(A4255)=5,MID(A4255,1,3),IF(LEN(A4255)=7,MID(A4255,1,5),IF(LEN(A4255)=1,"")))))</f>
        <v>91101</v>
      </c>
      <c r="U4255">
        <f>IF(LEN(A4255)=7,0,1)</f>
        <v>0</v>
      </c>
      <c r="V4255">
        <f t="shared" si="132"/>
        <v>1</v>
      </c>
      <c r="W4255">
        <f>IF(OR(LEFT(A4255)="1", LEFT(A4255)="2",LEFT(A4255)="3"),1,0)</f>
        <v>0</v>
      </c>
      <c r="Y4255" t="str">
        <f t="shared" si="133"/>
        <v>Tunjangan Badan Legislasi Daerah - BTL</v>
      </c>
      <c r="AB4255" t="str">
        <f>IF(LEFT(A4255)="1","D",IF(LEFT(A4255)="2","K",IF(LEFT(A4255)="3","K",IF(LEFT(A4255)="4","K",IF(LEFT(A4255)="5","D",IF(LEFT(A4255)="6","D",IF(LEFT(A4255)="8","K",IF(LEFT(A4255)="9","D"))))))))</f>
        <v>D</v>
      </c>
      <c r="AD4255">
        <f>IF(LEFT(A4255)="4",1,IF(LEFT(A4255)="5",1,IF(LEFT(A4255)="6",1,0)))</f>
        <v>0</v>
      </c>
      <c r="AE4255">
        <f>IF(LEFT(A4255)="8",1,IF(LEFT(A4255)="9",1,0))</f>
        <v>1</v>
      </c>
      <c r="AF4255" t="str">
        <f>LEFT(A4255)</f>
        <v>9</v>
      </c>
    </row>
    <row r="4256" spans="1:32" x14ac:dyDescent="0.25">
      <c r="A4256" t="s">
        <v>8117</v>
      </c>
      <c r="B4256" t="s">
        <v>8118</v>
      </c>
      <c r="C4256" t="s">
        <v>8073</v>
      </c>
      <c r="D4256">
        <v>1</v>
      </c>
      <c r="E4256">
        <v>1</v>
      </c>
      <c r="F4256">
        <v>1</v>
      </c>
      <c r="G4256">
        <v>0</v>
      </c>
      <c r="H4256" t="s">
        <v>8118</v>
      </c>
      <c r="I4256" t="s">
        <v>10418</v>
      </c>
      <c r="J4256" t="s">
        <v>10420</v>
      </c>
      <c r="K4256" s="1">
        <v>42339</v>
      </c>
      <c r="L4256" s="1">
        <v>42339</v>
      </c>
      <c r="M4256" t="s">
        <v>10420</v>
      </c>
      <c r="N4256">
        <v>0</v>
      </c>
      <c r="O4256" t="s">
        <v>8069</v>
      </c>
      <c r="P4256">
        <v>0</v>
      </c>
      <c r="Q4256">
        <v>1</v>
      </c>
      <c r="T4256" t="str">
        <f>IF(LEN(A4256)=2,MID(A4256,1,1),IF(LEN(A4256)=3,MID(A4256,1,2),IF(LEN(A4256)=5,MID(A4256,1,3),IF(LEN(A4256)=7,MID(A4256,1,5),IF(LEN(A4256)=1,"")))))</f>
        <v>911</v>
      </c>
      <c r="U4256">
        <f>IF(LEN(A4256)=7,0,1)</f>
        <v>1</v>
      </c>
      <c r="V4256">
        <f t="shared" si="132"/>
        <v>1</v>
      </c>
      <c r="W4256">
        <f>IF(OR(LEFT(A4256)="1", LEFT(A4256)="2",LEFT(A4256)="3"),1,0)</f>
        <v>0</v>
      </c>
      <c r="Y4256" t="str">
        <f t="shared" si="133"/>
        <v>Tambahan Penghasilan PNS - BTL</v>
      </c>
      <c r="AB4256" t="str">
        <f>IF(LEFT(A4256)="1","D",IF(LEFT(A4256)="2","K",IF(LEFT(A4256)="3","K",IF(LEFT(A4256)="4","K",IF(LEFT(A4256)="5","D",IF(LEFT(A4256)="6","D",IF(LEFT(A4256)="8","K",IF(LEFT(A4256)="9","D"))))))))</f>
        <v>D</v>
      </c>
      <c r="AD4256">
        <f>IF(LEFT(A4256)="4",1,IF(LEFT(A4256)="5",1,IF(LEFT(A4256)="6",1,0)))</f>
        <v>0</v>
      </c>
      <c r="AE4256">
        <f>IF(LEFT(A4256)="8",1,IF(LEFT(A4256)="9",1,0))</f>
        <v>1</v>
      </c>
      <c r="AF4256" t="str">
        <f>LEFT(A4256)</f>
        <v>9</v>
      </c>
    </row>
    <row r="4257" spans="1:32" x14ac:dyDescent="0.25">
      <c r="A4257" t="s">
        <v>8119</v>
      </c>
      <c r="B4257" t="s">
        <v>8120</v>
      </c>
      <c r="C4257" t="s">
        <v>8117</v>
      </c>
      <c r="D4257">
        <v>1</v>
      </c>
      <c r="E4257">
        <v>0</v>
      </c>
      <c r="F4257">
        <v>1</v>
      </c>
      <c r="G4257">
        <v>0</v>
      </c>
      <c r="H4257" t="s">
        <v>8120</v>
      </c>
      <c r="I4257" t="s">
        <v>10418</v>
      </c>
      <c r="J4257" t="s">
        <v>10420</v>
      </c>
      <c r="K4257" s="1">
        <v>42339</v>
      </c>
      <c r="L4257" s="1">
        <v>42339</v>
      </c>
      <c r="M4257" t="s">
        <v>10420</v>
      </c>
      <c r="N4257">
        <v>0</v>
      </c>
      <c r="O4257" t="s">
        <v>8069</v>
      </c>
      <c r="P4257">
        <v>0</v>
      </c>
      <c r="Q4257">
        <v>1</v>
      </c>
      <c r="T4257" t="str">
        <f>IF(LEN(A4257)=2,MID(A4257,1,1),IF(LEN(A4257)=3,MID(A4257,1,2),IF(LEN(A4257)=5,MID(A4257,1,3),IF(LEN(A4257)=7,MID(A4257,1,5),IF(LEN(A4257)=1,"")))))</f>
        <v>91102</v>
      </c>
      <c r="U4257">
        <f>IF(LEN(A4257)=7,0,1)</f>
        <v>0</v>
      </c>
      <c r="V4257">
        <f t="shared" si="132"/>
        <v>1</v>
      </c>
      <c r="W4257">
        <f>IF(OR(LEFT(A4257)="1", LEFT(A4257)="2",LEFT(A4257)="3"),1,0)</f>
        <v>0</v>
      </c>
      <c r="Y4257" t="str">
        <f t="shared" si="133"/>
        <v>Tambahan Penghasilan Berdasarkan Beban Kerja - BTL</v>
      </c>
      <c r="AB4257" t="str">
        <f>IF(LEFT(A4257)="1","D",IF(LEFT(A4257)="2","K",IF(LEFT(A4257)="3","K",IF(LEFT(A4257)="4","K",IF(LEFT(A4257)="5","D",IF(LEFT(A4257)="6","D",IF(LEFT(A4257)="8","K",IF(LEFT(A4257)="9","D"))))))))</f>
        <v>D</v>
      </c>
      <c r="AD4257">
        <f>IF(LEFT(A4257)="4",1,IF(LEFT(A4257)="5",1,IF(LEFT(A4257)="6",1,0)))</f>
        <v>0</v>
      </c>
      <c r="AE4257">
        <f>IF(LEFT(A4257)="8",1,IF(LEFT(A4257)="9",1,0))</f>
        <v>1</v>
      </c>
      <c r="AF4257" t="str">
        <f>LEFT(A4257)</f>
        <v>9</v>
      </c>
    </row>
    <row r="4258" spans="1:32" x14ac:dyDescent="0.25">
      <c r="A4258" t="s">
        <v>8121</v>
      </c>
      <c r="B4258" t="s">
        <v>8122</v>
      </c>
      <c r="C4258" t="s">
        <v>8117</v>
      </c>
      <c r="D4258">
        <v>1</v>
      </c>
      <c r="E4258">
        <v>0</v>
      </c>
      <c r="F4258">
        <v>1</v>
      </c>
      <c r="G4258">
        <v>0</v>
      </c>
      <c r="H4258" t="s">
        <v>8122</v>
      </c>
      <c r="I4258" t="s">
        <v>10418</v>
      </c>
      <c r="J4258" t="s">
        <v>10420</v>
      </c>
      <c r="K4258" s="1">
        <v>42339</v>
      </c>
      <c r="L4258" s="1">
        <v>42339</v>
      </c>
      <c r="M4258" t="s">
        <v>10420</v>
      </c>
      <c r="N4258">
        <v>0</v>
      </c>
      <c r="O4258" t="s">
        <v>8069</v>
      </c>
      <c r="P4258">
        <v>0</v>
      </c>
      <c r="Q4258">
        <v>1</v>
      </c>
      <c r="T4258" t="str">
        <f>IF(LEN(A4258)=2,MID(A4258,1,1),IF(LEN(A4258)=3,MID(A4258,1,2),IF(LEN(A4258)=5,MID(A4258,1,3),IF(LEN(A4258)=7,MID(A4258,1,5),IF(LEN(A4258)=1,"")))))</f>
        <v>91102</v>
      </c>
      <c r="U4258">
        <f>IF(LEN(A4258)=7,0,1)</f>
        <v>0</v>
      </c>
      <c r="V4258">
        <f t="shared" si="132"/>
        <v>1</v>
      </c>
      <c r="W4258">
        <f>IF(OR(LEFT(A4258)="1", LEFT(A4258)="2",LEFT(A4258)="3"),1,0)</f>
        <v>0</v>
      </c>
      <c r="Y4258" t="str">
        <f t="shared" si="133"/>
        <v>Tambahan Penghasilan Berdasarkan Tempat Bertugas - BTL</v>
      </c>
      <c r="AB4258" t="str">
        <f>IF(LEFT(A4258)="1","D",IF(LEFT(A4258)="2","K",IF(LEFT(A4258)="3","K",IF(LEFT(A4258)="4","K",IF(LEFT(A4258)="5","D",IF(LEFT(A4258)="6","D",IF(LEFT(A4258)="8","K",IF(LEFT(A4258)="9","D"))))))))</f>
        <v>D</v>
      </c>
      <c r="AD4258">
        <f>IF(LEFT(A4258)="4",1,IF(LEFT(A4258)="5",1,IF(LEFT(A4258)="6",1,0)))</f>
        <v>0</v>
      </c>
      <c r="AE4258">
        <f>IF(LEFT(A4258)="8",1,IF(LEFT(A4258)="9",1,0))</f>
        <v>1</v>
      </c>
      <c r="AF4258" t="str">
        <f>LEFT(A4258)</f>
        <v>9</v>
      </c>
    </row>
    <row r="4259" spans="1:32" x14ac:dyDescent="0.25">
      <c r="A4259" t="s">
        <v>8123</v>
      </c>
      <c r="B4259" t="s">
        <v>8124</v>
      </c>
      <c r="C4259" t="s">
        <v>8117</v>
      </c>
      <c r="D4259">
        <v>1</v>
      </c>
      <c r="E4259">
        <v>0</v>
      </c>
      <c r="F4259">
        <v>1</v>
      </c>
      <c r="G4259">
        <v>0</v>
      </c>
      <c r="H4259" t="s">
        <v>8124</v>
      </c>
      <c r="I4259" t="s">
        <v>10418</v>
      </c>
      <c r="J4259" t="s">
        <v>10420</v>
      </c>
      <c r="K4259" s="1">
        <v>42339</v>
      </c>
      <c r="L4259" s="1">
        <v>42339</v>
      </c>
      <c r="M4259" t="s">
        <v>10420</v>
      </c>
      <c r="N4259">
        <v>0</v>
      </c>
      <c r="O4259" t="s">
        <v>8069</v>
      </c>
      <c r="P4259">
        <v>0</v>
      </c>
      <c r="Q4259">
        <v>1</v>
      </c>
      <c r="T4259" t="str">
        <f>IF(LEN(A4259)=2,MID(A4259,1,1),IF(LEN(A4259)=3,MID(A4259,1,2),IF(LEN(A4259)=5,MID(A4259,1,3),IF(LEN(A4259)=7,MID(A4259,1,5),IF(LEN(A4259)=1,"")))))</f>
        <v>91102</v>
      </c>
      <c r="U4259">
        <f>IF(LEN(A4259)=7,0,1)</f>
        <v>0</v>
      </c>
      <c r="V4259">
        <f t="shared" si="132"/>
        <v>1</v>
      </c>
      <c r="W4259">
        <f>IF(OR(LEFT(A4259)="1", LEFT(A4259)="2",LEFT(A4259)="3"),1,0)</f>
        <v>0</v>
      </c>
      <c r="Y4259" t="str">
        <f t="shared" si="133"/>
        <v>Tambahan Penghasilan Berdasarkan Kondisi Kerja - BTL</v>
      </c>
      <c r="AB4259" t="str">
        <f>IF(LEFT(A4259)="1","D",IF(LEFT(A4259)="2","K",IF(LEFT(A4259)="3","K",IF(LEFT(A4259)="4","K",IF(LEFT(A4259)="5","D",IF(LEFT(A4259)="6","D",IF(LEFT(A4259)="8","K",IF(LEFT(A4259)="9","D"))))))))</f>
        <v>D</v>
      </c>
      <c r="AD4259">
        <f>IF(LEFT(A4259)="4",1,IF(LEFT(A4259)="5",1,IF(LEFT(A4259)="6",1,0)))</f>
        <v>0</v>
      </c>
      <c r="AE4259">
        <f>IF(LEFT(A4259)="8",1,IF(LEFT(A4259)="9",1,0))</f>
        <v>1</v>
      </c>
      <c r="AF4259" t="str">
        <f>LEFT(A4259)</f>
        <v>9</v>
      </c>
    </row>
    <row r="4260" spans="1:32" x14ac:dyDescent="0.25">
      <c r="A4260" t="s">
        <v>8125</v>
      </c>
      <c r="B4260" t="s">
        <v>8126</v>
      </c>
      <c r="C4260" t="s">
        <v>8117</v>
      </c>
      <c r="D4260">
        <v>1</v>
      </c>
      <c r="E4260">
        <v>0</v>
      </c>
      <c r="F4260">
        <v>1</v>
      </c>
      <c r="G4260">
        <v>0</v>
      </c>
      <c r="H4260" t="s">
        <v>8126</v>
      </c>
      <c r="I4260" t="s">
        <v>10418</v>
      </c>
      <c r="J4260" t="s">
        <v>10420</v>
      </c>
      <c r="K4260" s="1">
        <v>42339</v>
      </c>
      <c r="L4260" s="1">
        <v>42339</v>
      </c>
      <c r="M4260" t="s">
        <v>10420</v>
      </c>
      <c r="N4260">
        <v>0</v>
      </c>
      <c r="O4260" t="s">
        <v>8069</v>
      </c>
      <c r="P4260">
        <v>0</v>
      </c>
      <c r="Q4260">
        <v>1</v>
      </c>
      <c r="T4260" t="str">
        <f>IF(LEN(A4260)=2,MID(A4260,1,1),IF(LEN(A4260)=3,MID(A4260,1,2),IF(LEN(A4260)=5,MID(A4260,1,3),IF(LEN(A4260)=7,MID(A4260,1,5),IF(LEN(A4260)=1,"")))))</f>
        <v>91102</v>
      </c>
      <c r="U4260">
        <f>IF(LEN(A4260)=7,0,1)</f>
        <v>0</v>
      </c>
      <c r="V4260">
        <f t="shared" si="132"/>
        <v>1</v>
      </c>
      <c r="W4260">
        <f>IF(OR(LEFT(A4260)="1", LEFT(A4260)="2",LEFT(A4260)="3"),1,0)</f>
        <v>0</v>
      </c>
      <c r="Y4260" t="str">
        <f t="shared" si="133"/>
        <v>Tambahan Penghasilan Berdasarkan Kelangkaan Profesi - BTL</v>
      </c>
      <c r="AB4260" t="str">
        <f>IF(LEFT(A4260)="1","D",IF(LEFT(A4260)="2","K",IF(LEFT(A4260)="3","K",IF(LEFT(A4260)="4","K",IF(LEFT(A4260)="5","D",IF(LEFT(A4260)="6","D",IF(LEFT(A4260)="8","K",IF(LEFT(A4260)="9","D"))))))))</f>
        <v>D</v>
      </c>
      <c r="AD4260">
        <f>IF(LEFT(A4260)="4",1,IF(LEFT(A4260)="5",1,IF(LEFT(A4260)="6",1,0)))</f>
        <v>0</v>
      </c>
      <c r="AE4260">
        <f>IF(LEFT(A4260)="8",1,IF(LEFT(A4260)="9",1,0))</f>
        <v>1</v>
      </c>
      <c r="AF4260" t="str">
        <f>LEFT(A4260)</f>
        <v>9</v>
      </c>
    </row>
    <row r="4261" spans="1:32" x14ac:dyDescent="0.25">
      <c r="A4261" t="s">
        <v>8127</v>
      </c>
      <c r="B4261" t="s">
        <v>8128</v>
      </c>
      <c r="C4261" t="s">
        <v>8117</v>
      </c>
      <c r="D4261">
        <v>1</v>
      </c>
      <c r="E4261">
        <v>0</v>
      </c>
      <c r="F4261">
        <v>1</v>
      </c>
      <c r="G4261">
        <v>0</v>
      </c>
      <c r="H4261" t="s">
        <v>8128</v>
      </c>
      <c r="I4261" t="s">
        <v>10418</v>
      </c>
      <c r="J4261" t="s">
        <v>10420</v>
      </c>
      <c r="K4261" s="1">
        <v>42339</v>
      </c>
      <c r="L4261" s="1">
        <v>42339</v>
      </c>
      <c r="M4261" t="s">
        <v>10420</v>
      </c>
      <c r="N4261">
        <v>0</v>
      </c>
      <c r="O4261" t="s">
        <v>8069</v>
      </c>
      <c r="P4261">
        <v>0</v>
      </c>
      <c r="Q4261">
        <v>1</v>
      </c>
      <c r="T4261" t="str">
        <f>IF(LEN(A4261)=2,MID(A4261,1,1),IF(LEN(A4261)=3,MID(A4261,1,2),IF(LEN(A4261)=5,MID(A4261,1,3),IF(LEN(A4261)=7,MID(A4261,1,5),IF(LEN(A4261)=1,"")))))</f>
        <v>91102</v>
      </c>
      <c r="U4261">
        <f>IF(LEN(A4261)=7,0,1)</f>
        <v>0</v>
      </c>
      <c r="V4261">
        <f t="shared" si="132"/>
        <v>1</v>
      </c>
      <c r="W4261">
        <f>IF(OR(LEFT(A4261)="1", LEFT(A4261)="2",LEFT(A4261)="3"),1,0)</f>
        <v>0</v>
      </c>
      <c r="Y4261" t="str">
        <f t="shared" si="133"/>
        <v>Tambahan Penghasilan Berdasarkan Prestasi Kerja - BTL</v>
      </c>
      <c r="AB4261" t="str">
        <f>IF(LEFT(A4261)="1","D",IF(LEFT(A4261)="2","K",IF(LEFT(A4261)="3","K",IF(LEFT(A4261)="4","K",IF(LEFT(A4261)="5","D",IF(LEFT(A4261)="6","D",IF(LEFT(A4261)="8","K",IF(LEFT(A4261)="9","D"))))))))</f>
        <v>D</v>
      </c>
      <c r="AD4261">
        <f>IF(LEFT(A4261)="4",1,IF(LEFT(A4261)="5",1,IF(LEFT(A4261)="6",1,0)))</f>
        <v>0</v>
      </c>
      <c r="AE4261">
        <f>IF(LEFT(A4261)="8",1,IF(LEFT(A4261)="9",1,0))</f>
        <v>1</v>
      </c>
      <c r="AF4261" t="str">
        <f>LEFT(A4261)</f>
        <v>9</v>
      </c>
    </row>
    <row r="4262" spans="1:32" x14ac:dyDescent="0.25">
      <c r="A4262" t="s">
        <v>8129</v>
      </c>
      <c r="B4262" t="s">
        <v>8130</v>
      </c>
      <c r="C4262" t="s">
        <v>8117</v>
      </c>
      <c r="D4262">
        <v>1</v>
      </c>
      <c r="E4262">
        <v>0</v>
      </c>
      <c r="F4262">
        <v>1</v>
      </c>
      <c r="G4262">
        <v>0</v>
      </c>
      <c r="H4262" t="s">
        <v>8130</v>
      </c>
      <c r="I4262" t="s">
        <v>10418</v>
      </c>
      <c r="J4262" t="s">
        <v>10420</v>
      </c>
      <c r="K4262" s="1">
        <v>42339</v>
      </c>
      <c r="L4262" s="1">
        <v>42339</v>
      </c>
      <c r="M4262" t="s">
        <v>10420</v>
      </c>
      <c r="N4262">
        <v>0</v>
      </c>
      <c r="O4262" t="s">
        <v>8069</v>
      </c>
      <c r="P4262">
        <v>0</v>
      </c>
      <c r="Q4262">
        <v>1</v>
      </c>
      <c r="T4262" t="str">
        <f>IF(LEN(A4262)=2,MID(A4262,1,1),IF(LEN(A4262)=3,MID(A4262,1,2),IF(LEN(A4262)=5,MID(A4262,1,3),IF(LEN(A4262)=7,MID(A4262,1,5),IF(LEN(A4262)=1,"")))))</f>
        <v>91102</v>
      </c>
      <c r="U4262">
        <f>IF(LEN(A4262)=7,0,1)</f>
        <v>0</v>
      </c>
      <c r="V4262">
        <f t="shared" si="132"/>
        <v>1</v>
      </c>
      <c r="W4262">
        <f>IF(OR(LEFT(A4262)="1", LEFT(A4262)="2",LEFT(A4262)="3"),1,0)</f>
        <v>0</v>
      </c>
      <c r="Y4262" t="str">
        <f t="shared" si="133"/>
        <v>Tambahan Penghasilan Berdasarkan Pertimbangan Obyektif Lainnya - BTL</v>
      </c>
      <c r="AB4262" t="str">
        <f>IF(LEFT(A4262)="1","D",IF(LEFT(A4262)="2","K",IF(LEFT(A4262)="3","K",IF(LEFT(A4262)="4","K",IF(LEFT(A4262)="5","D",IF(LEFT(A4262)="6","D",IF(LEFT(A4262)="8","K",IF(LEFT(A4262)="9","D"))))))))</f>
        <v>D</v>
      </c>
      <c r="AD4262">
        <f>IF(LEFT(A4262)="4",1,IF(LEFT(A4262)="5",1,IF(LEFT(A4262)="6",1,0)))</f>
        <v>0</v>
      </c>
      <c r="AE4262">
        <f>IF(LEFT(A4262)="8",1,IF(LEFT(A4262)="9",1,0))</f>
        <v>1</v>
      </c>
      <c r="AF4262" t="str">
        <f>LEFT(A4262)</f>
        <v>9</v>
      </c>
    </row>
    <row r="4263" spans="1:32" x14ac:dyDescent="0.25">
      <c r="A4263" t="s">
        <v>8131</v>
      </c>
      <c r="B4263" t="s">
        <v>8132</v>
      </c>
      <c r="C4263" t="s">
        <v>8117</v>
      </c>
      <c r="D4263">
        <v>1</v>
      </c>
      <c r="E4263">
        <v>0</v>
      </c>
      <c r="F4263">
        <v>1</v>
      </c>
      <c r="G4263">
        <v>0</v>
      </c>
      <c r="H4263" t="s">
        <v>8132</v>
      </c>
      <c r="I4263" t="s">
        <v>10418</v>
      </c>
      <c r="J4263" t="s">
        <v>10420</v>
      </c>
      <c r="K4263" s="1">
        <v>42339</v>
      </c>
      <c r="L4263" s="1">
        <v>42339</v>
      </c>
      <c r="M4263" t="s">
        <v>10420</v>
      </c>
      <c r="N4263">
        <v>0</v>
      </c>
      <c r="O4263" t="s">
        <v>8069</v>
      </c>
      <c r="P4263">
        <v>0</v>
      </c>
      <c r="Q4263">
        <v>1</v>
      </c>
      <c r="T4263" t="str">
        <f>IF(LEN(A4263)=2,MID(A4263,1,1),IF(LEN(A4263)=3,MID(A4263,1,2),IF(LEN(A4263)=5,MID(A4263,1,3),IF(LEN(A4263)=7,MID(A4263,1,5),IF(LEN(A4263)=1,"")))))</f>
        <v>91102</v>
      </c>
      <c r="U4263">
        <f>IF(LEN(A4263)=7,0,1)</f>
        <v>0</v>
      </c>
      <c r="V4263">
        <f t="shared" si="132"/>
        <v>1</v>
      </c>
      <c r="W4263">
        <f>IF(OR(LEFT(A4263)="1", LEFT(A4263)="2",LEFT(A4263)="3"),1,0)</f>
        <v>0</v>
      </c>
      <c r="Y4263" t="str">
        <f t="shared" si="133"/>
        <v>Tambahan Penghasilan Guru - BTL</v>
      </c>
      <c r="AB4263" t="str">
        <f>IF(LEFT(A4263)="1","D",IF(LEFT(A4263)="2","K",IF(LEFT(A4263)="3","K",IF(LEFT(A4263)="4","K",IF(LEFT(A4263)="5","D",IF(LEFT(A4263)="6","D",IF(LEFT(A4263)="8","K",IF(LEFT(A4263)="9","D"))))))))</f>
        <v>D</v>
      </c>
      <c r="AD4263">
        <f>IF(LEFT(A4263)="4",1,IF(LEFT(A4263)="5",1,IF(LEFT(A4263)="6",1,0)))</f>
        <v>0</v>
      </c>
      <c r="AE4263">
        <f>IF(LEFT(A4263)="8",1,IF(LEFT(A4263)="9",1,0))</f>
        <v>1</v>
      </c>
      <c r="AF4263" t="str">
        <f>LEFT(A4263)</f>
        <v>9</v>
      </c>
    </row>
    <row r="4264" spans="1:32" x14ac:dyDescent="0.25">
      <c r="A4264" t="s">
        <v>8133</v>
      </c>
      <c r="B4264" t="s">
        <v>8134</v>
      </c>
      <c r="C4264" t="s">
        <v>8073</v>
      </c>
      <c r="D4264">
        <v>1</v>
      </c>
      <c r="E4264">
        <v>1</v>
      </c>
      <c r="F4264">
        <v>1</v>
      </c>
      <c r="G4264">
        <v>0</v>
      </c>
      <c r="H4264" t="s">
        <v>8134</v>
      </c>
      <c r="I4264" t="s">
        <v>10418</v>
      </c>
      <c r="J4264" t="s">
        <v>10420</v>
      </c>
      <c r="K4264" s="1">
        <v>42339</v>
      </c>
      <c r="L4264" s="1">
        <v>42339</v>
      </c>
      <c r="M4264" t="s">
        <v>10420</v>
      </c>
      <c r="N4264">
        <v>0</v>
      </c>
      <c r="O4264" t="s">
        <v>8069</v>
      </c>
      <c r="P4264">
        <v>0</v>
      </c>
      <c r="Q4264">
        <v>1</v>
      </c>
      <c r="T4264" t="str">
        <f>IF(LEN(A4264)=2,MID(A4264,1,1),IF(LEN(A4264)=3,MID(A4264,1,2),IF(LEN(A4264)=5,MID(A4264,1,3),IF(LEN(A4264)=7,MID(A4264,1,5),IF(LEN(A4264)=1,"")))))</f>
        <v>911</v>
      </c>
      <c r="U4264">
        <f>IF(LEN(A4264)=7,0,1)</f>
        <v>1</v>
      </c>
      <c r="V4264">
        <f t="shared" si="132"/>
        <v>1</v>
      </c>
      <c r="W4264">
        <f>IF(OR(LEFT(A4264)="1", LEFT(A4264)="2",LEFT(A4264)="3"),1,0)</f>
        <v>0</v>
      </c>
      <c r="Y4264" t="str">
        <f t="shared" si="133"/>
        <v>Belanja Penerimaan lainnya Pimpinan dan anggota DPRD serta KDH/WKDH - BTL</v>
      </c>
      <c r="AB4264" t="str">
        <f>IF(LEFT(A4264)="1","D",IF(LEFT(A4264)="2","K",IF(LEFT(A4264)="3","K",IF(LEFT(A4264)="4","K",IF(LEFT(A4264)="5","D",IF(LEFT(A4264)="6","D",IF(LEFT(A4264)="8","K",IF(LEFT(A4264)="9","D"))))))))</f>
        <v>D</v>
      </c>
      <c r="AD4264">
        <f>IF(LEFT(A4264)="4",1,IF(LEFT(A4264)="5",1,IF(LEFT(A4264)="6",1,0)))</f>
        <v>0</v>
      </c>
      <c r="AE4264">
        <f>IF(LEFT(A4264)="8",1,IF(LEFT(A4264)="9",1,0))</f>
        <v>1</v>
      </c>
      <c r="AF4264" t="str">
        <f>LEFT(A4264)</f>
        <v>9</v>
      </c>
    </row>
    <row r="4265" spans="1:32" x14ac:dyDescent="0.25">
      <c r="A4265" t="s">
        <v>8135</v>
      </c>
      <c r="B4265" t="s">
        <v>8136</v>
      </c>
      <c r="C4265" t="s">
        <v>8133</v>
      </c>
      <c r="D4265">
        <v>1</v>
      </c>
      <c r="E4265">
        <v>0</v>
      </c>
      <c r="F4265">
        <v>1</v>
      </c>
      <c r="G4265">
        <v>0</v>
      </c>
      <c r="H4265" t="s">
        <v>8136</v>
      </c>
      <c r="I4265" t="s">
        <v>10418</v>
      </c>
      <c r="J4265" t="s">
        <v>10420</v>
      </c>
      <c r="K4265" s="1">
        <v>42339</v>
      </c>
      <c r="L4265" s="1">
        <v>42339</v>
      </c>
      <c r="M4265" t="s">
        <v>10420</v>
      </c>
      <c r="N4265">
        <v>0</v>
      </c>
      <c r="O4265" t="s">
        <v>8069</v>
      </c>
      <c r="P4265">
        <v>0</v>
      </c>
      <c r="Q4265">
        <v>1</v>
      </c>
      <c r="T4265" t="str">
        <f>IF(LEN(A4265)=2,MID(A4265,1,1),IF(LEN(A4265)=3,MID(A4265,1,2),IF(LEN(A4265)=5,MID(A4265,1,3),IF(LEN(A4265)=7,MID(A4265,1,5),IF(LEN(A4265)=1,"")))))</f>
        <v>91103</v>
      </c>
      <c r="U4265">
        <f>IF(LEN(A4265)=7,0,1)</f>
        <v>0</v>
      </c>
      <c r="V4265">
        <f t="shared" si="132"/>
        <v>1</v>
      </c>
      <c r="W4265">
        <f>IF(OR(LEFT(A4265)="1", LEFT(A4265)="2",LEFT(A4265)="3"),1,0)</f>
        <v>0</v>
      </c>
      <c r="Y4265" t="str">
        <f t="shared" si="133"/>
        <v>Tunjangan Komunikasi Intensif Pimpinan dan Anggota DPRD - BTL</v>
      </c>
      <c r="AB4265" t="str">
        <f>IF(LEFT(A4265)="1","D",IF(LEFT(A4265)="2","K",IF(LEFT(A4265)="3","K",IF(LEFT(A4265)="4","K",IF(LEFT(A4265)="5","D",IF(LEFT(A4265)="6","D",IF(LEFT(A4265)="8","K",IF(LEFT(A4265)="9","D"))))))))</f>
        <v>D</v>
      </c>
      <c r="AD4265">
        <f>IF(LEFT(A4265)="4",1,IF(LEFT(A4265)="5",1,IF(LEFT(A4265)="6",1,0)))</f>
        <v>0</v>
      </c>
      <c r="AE4265">
        <f>IF(LEFT(A4265)="8",1,IF(LEFT(A4265)="9",1,0))</f>
        <v>1</v>
      </c>
      <c r="AF4265" t="str">
        <f>LEFT(A4265)</f>
        <v>9</v>
      </c>
    </row>
    <row r="4266" spans="1:32" x14ac:dyDescent="0.25">
      <c r="A4266" t="s">
        <v>8137</v>
      </c>
      <c r="B4266" t="s">
        <v>8138</v>
      </c>
      <c r="C4266" t="s">
        <v>8133</v>
      </c>
      <c r="D4266">
        <v>1</v>
      </c>
      <c r="E4266">
        <v>0</v>
      </c>
      <c r="F4266">
        <v>1</v>
      </c>
      <c r="G4266">
        <v>0</v>
      </c>
      <c r="H4266" t="s">
        <v>8138</v>
      </c>
      <c r="I4266" t="s">
        <v>10418</v>
      </c>
      <c r="J4266" t="s">
        <v>10420</v>
      </c>
      <c r="K4266" s="1">
        <v>42339</v>
      </c>
      <c r="L4266" s="1">
        <v>42339</v>
      </c>
      <c r="M4266" t="s">
        <v>10420</v>
      </c>
      <c r="N4266">
        <v>0</v>
      </c>
      <c r="O4266" t="s">
        <v>8069</v>
      </c>
      <c r="P4266">
        <v>0</v>
      </c>
      <c r="Q4266">
        <v>1</v>
      </c>
      <c r="T4266" t="str">
        <f>IF(LEN(A4266)=2,MID(A4266,1,1),IF(LEN(A4266)=3,MID(A4266,1,2),IF(LEN(A4266)=5,MID(A4266,1,3),IF(LEN(A4266)=7,MID(A4266,1,5),IF(LEN(A4266)=1,"")))))</f>
        <v>91103</v>
      </c>
      <c r="U4266">
        <f>IF(LEN(A4266)=7,0,1)</f>
        <v>0</v>
      </c>
      <c r="V4266">
        <f t="shared" si="132"/>
        <v>1</v>
      </c>
      <c r="W4266">
        <f>IF(OR(LEFT(A4266)="1", LEFT(A4266)="2",LEFT(A4266)="3"),1,0)</f>
        <v>0</v>
      </c>
      <c r="Y4266" t="str">
        <f t="shared" si="133"/>
        <v>Biaya Penunjang Operasional KDH/WKDH - BTL</v>
      </c>
      <c r="AB4266" t="str">
        <f>IF(LEFT(A4266)="1","D",IF(LEFT(A4266)="2","K",IF(LEFT(A4266)="3","K",IF(LEFT(A4266)="4","K",IF(LEFT(A4266)="5","D",IF(LEFT(A4266)="6","D",IF(LEFT(A4266)="8","K",IF(LEFT(A4266)="9","D"))))))))</f>
        <v>D</v>
      </c>
      <c r="AD4266">
        <f>IF(LEFT(A4266)="4",1,IF(LEFT(A4266)="5",1,IF(LEFT(A4266)="6",1,0)))</f>
        <v>0</v>
      </c>
      <c r="AE4266">
        <f>IF(LEFT(A4266)="8",1,IF(LEFT(A4266)="9",1,0))</f>
        <v>1</v>
      </c>
      <c r="AF4266" t="str">
        <f>LEFT(A4266)</f>
        <v>9</v>
      </c>
    </row>
    <row r="4267" spans="1:32" x14ac:dyDescent="0.25">
      <c r="A4267" t="s">
        <v>8139</v>
      </c>
      <c r="B4267" t="s">
        <v>8140</v>
      </c>
      <c r="C4267" t="s">
        <v>8073</v>
      </c>
      <c r="D4267">
        <v>1</v>
      </c>
      <c r="E4267">
        <v>1</v>
      </c>
      <c r="F4267">
        <v>1</v>
      </c>
      <c r="G4267">
        <v>0</v>
      </c>
      <c r="H4267" t="s">
        <v>8140</v>
      </c>
      <c r="I4267" t="s">
        <v>10418</v>
      </c>
      <c r="J4267" t="s">
        <v>10420</v>
      </c>
      <c r="K4267" s="1">
        <v>42339</v>
      </c>
      <c r="L4267" s="1">
        <v>42339</v>
      </c>
      <c r="M4267" t="s">
        <v>10420</v>
      </c>
      <c r="N4267">
        <v>0</v>
      </c>
      <c r="O4267" t="s">
        <v>8069</v>
      </c>
      <c r="P4267">
        <v>0</v>
      </c>
      <c r="Q4267">
        <v>1</v>
      </c>
      <c r="T4267" t="str">
        <f>IF(LEN(A4267)=2,MID(A4267,1,1),IF(LEN(A4267)=3,MID(A4267,1,2),IF(LEN(A4267)=5,MID(A4267,1,3),IF(LEN(A4267)=7,MID(A4267,1,5),IF(LEN(A4267)=1,"")))))</f>
        <v>911</v>
      </c>
      <c r="U4267">
        <f>IF(LEN(A4267)=7,0,1)</f>
        <v>1</v>
      </c>
      <c r="V4267">
        <f t="shared" si="132"/>
        <v>1</v>
      </c>
      <c r="W4267">
        <f>IF(OR(LEFT(A4267)="1", LEFT(A4267)="2",LEFT(A4267)="3"),1,0)</f>
        <v>0</v>
      </c>
      <c r="Y4267" t="str">
        <f t="shared" si="133"/>
        <v>Insentif Pemungutan Pajak Daerah - BTL</v>
      </c>
      <c r="AB4267" t="str">
        <f>IF(LEFT(A4267)="1","D",IF(LEFT(A4267)="2","K",IF(LEFT(A4267)="3","K",IF(LEFT(A4267)="4","K",IF(LEFT(A4267)="5","D",IF(LEFT(A4267)="6","D",IF(LEFT(A4267)="8","K",IF(LEFT(A4267)="9","D"))))))))</f>
        <v>D</v>
      </c>
      <c r="AD4267">
        <f>IF(LEFT(A4267)="4",1,IF(LEFT(A4267)="5",1,IF(LEFT(A4267)="6",1,0)))</f>
        <v>0</v>
      </c>
      <c r="AE4267">
        <f>IF(LEFT(A4267)="8",1,IF(LEFT(A4267)="9",1,0))</f>
        <v>1</v>
      </c>
      <c r="AF4267" t="str">
        <f>LEFT(A4267)</f>
        <v>9</v>
      </c>
    </row>
    <row r="4268" spans="1:32" x14ac:dyDescent="0.25">
      <c r="A4268" t="s">
        <v>8141</v>
      </c>
      <c r="B4268" t="s">
        <v>8142</v>
      </c>
      <c r="C4268" t="s">
        <v>8139</v>
      </c>
      <c r="D4268">
        <v>1</v>
      </c>
      <c r="E4268">
        <v>0</v>
      </c>
      <c r="F4268">
        <v>1</v>
      </c>
      <c r="G4268">
        <v>0</v>
      </c>
      <c r="H4268" t="s">
        <v>8142</v>
      </c>
      <c r="I4268" t="s">
        <v>10418</v>
      </c>
      <c r="J4268" t="s">
        <v>10420</v>
      </c>
      <c r="K4268" s="1">
        <v>42339</v>
      </c>
      <c r="L4268" s="1">
        <v>42339</v>
      </c>
      <c r="M4268" t="s">
        <v>10420</v>
      </c>
      <c r="N4268">
        <v>0</v>
      </c>
      <c r="O4268" t="s">
        <v>8069</v>
      </c>
      <c r="P4268">
        <v>0</v>
      </c>
      <c r="Q4268">
        <v>1</v>
      </c>
      <c r="T4268" t="str">
        <f>IF(LEN(A4268)=2,MID(A4268,1,1),IF(LEN(A4268)=3,MID(A4268,1,2),IF(LEN(A4268)=5,MID(A4268,1,3),IF(LEN(A4268)=7,MID(A4268,1,5),IF(LEN(A4268)=1,"")))))</f>
        <v>91104</v>
      </c>
      <c r="U4268">
        <f>IF(LEN(A4268)=7,0,1)</f>
        <v>0</v>
      </c>
      <c r="V4268">
        <f t="shared" si="132"/>
        <v>1</v>
      </c>
      <c r="W4268">
        <f>IF(OR(LEFT(A4268)="1", LEFT(A4268)="2",LEFT(A4268)="3"),1,0)</f>
        <v>0</v>
      </c>
      <c r="Y4268" t="str">
        <f t="shared" si="133"/>
        <v>Belanja Insentif Pemungutan Pajak Daerah - BTL</v>
      </c>
      <c r="AB4268" t="str">
        <f>IF(LEFT(A4268)="1","D",IF(LEFT(A4268)="2","K",IF(LEFT(A4268)="3","K",IF(LEFT(A4268)="4","K",IF(LEFT(A4268)="5","D",IF(LEFT(A4268)="6","D",IF(LEFT(A4268)="8","K",IF(LEFT(A4268)="9","D"))))))))</f>
        <v>D</v>
      </c>
      <c r="AD4268">
        <f>IF(LEFT(A4268)="4",1,IF(LEFT(A4268)="5",1,IF(LEFT(A4268)="6",1,0)))</f>
        <v>0</v>
      </c>
      <c r="AE4268">
        <f>IF(LEFT(A4268)="8",1,IF(LEFT(A4268)="9",1,0))</f>
        <v>1</v>
      </c>
      <c r="AF4268" t="str">
        <f>LEFT(A4268)</f>
        <v>9</v>
      </c>
    </row>
    <row r="4269" spans="1:32" x14ac:dyDescent="0.25">
      <c r="A4269" t="s">
        <v>8143</v>
      </c>
      <c r="B4269" t="s">
        <v>8144</v>
      </c>
      <c r="C4269" t="s">
        <v>8073</v>
      </c>
      <c r="D4269">
        <v>1</v>
      </c>
      <c r="E4269">
        <v>1</v>
      </c>
      <c r="F4269">
        <v>1</v>
      </c>
      <c r="G4269">
        <v>0</v>
      </c>
      <c r="H4269" t="s">
        <v>8144</v>
      </c>
      <c r="I4269" t="s">
        <v>10418</v>
      </c>
      <c r="J4269" t="s">
        <v>10420</v>
      </c>
      <c r="K4269" s="1">
        <v>42339</v>
      </c>
      <c r="L4269" s="1">
        <v>42339</v>
      </c>
      <c r="M4269" t="s">
        <v>10420</v>
      </c>
      <c r="N4269">
        <v>0</v>
      </c>
      <c r="O4269" t="s">
        <v>8069</v>
      </c>
      <c r="P4269">
        <v>0</v>
      </c>
      <c r="Q4269">
        <v>1</v>
      </c>
      <c r="T4269" t="str">
        <f>IF(LEN(A4269)=2,MID(A4269,1,1),IF(LEN(A4269)=3,MID(A4269,1,2),IF(LEN(A4269)=5,MID(A4269,1,3),IF(LEN(A4269)=7,MID(A4269,1,5),IF(LEN(A4269)=1,"")))))</f>
        <v>911</v>
      </c>
      <c r="U4269">
        <f>IF(LEN(A4269)=7,0,1)</f>
        <v>1</v>
      </c>
      <c r="V4269">
        <f t="shared" si="132"/>
        <v>1</v>
      </c>
      <c r="W4269">
        <f>IF(OR(LEFT(A4269)="1", LEFT(A4269)="2",LEFT(A4269)="3"),1,0)</f>
        <v>0</v>
      </c>
      <c r="Y4269" t="str">
        <f t="shared" si="133"/>
        <v>Insentif Pemungutan Retribusi Daerah - BTL</v>
      </c>
      <c r="AB4269" t="str">
        <f>IF(LEFT(A4269)="1","D",IF(LEFT(A4269)="2","K",IF(LEFT(A4269)="3","K",IF(LEFT(A4269)="4","K",IF(LEFT(A4269)="5","D",IF(LEFT(A4269)="6","D",IF(LEFT(A4269)="8","K",IF(LEFT(A4269)="9","D"))))))))</f>
        <v>D</v>
      </c>
      <c r="AD4269">
        <f>IF(LEFT(A4269)="4",1,IF(LEFT(A4269)="5",1,IF(LEFT(A4269)="6",1,0)))</f>
        <v>0</v>
      </c>
      <c r="AE4269">
        <f>IF(LEFT(A4269)="8",1,IF(LEFT(A4269)="9",1,0))</f>
        <v>1</v>
      </c>
      <c r="AF4269" t="str">
        <f>LEFT(A4269)</f>
        <v>9</v>
      </c>
    </row>
    <row r="4270" spans="1:32" x14ac:dyDescent="0.25">
      <c r="A4270" t="s">
        <v>8145</v>
      </c>
      <c r="B4270" t="s">
        <v>8146</v>
      </c>
      <c r="C4270" t="s">
        <v>8143</v>
      </c>
      <c r="D4270">
        <v>1</v>
      </c>
      <c r="E4270">
        <v>0</v>
      </c>
      <c r="F4270">
        <v>1</v>
      </c>
      <c r="G4270">
        <v>0</v>
      </c>
      <c r="H4270" t="s">
        <v>8146</v>
      </c>
      <c r="I4270" t="s">
        <v>10418</v>
      </c>
      <c r="J4270" t="s">
        <v>10420</v>
      </c>
      <c r="K4270" s="1">
        <v>42339</v>
      </c>
      <c r="L4270" s="1">
        <v>42339</v>
      </c>
      <c r="M4270" t="s">
        <v>10420</v>
      </c>
      <c r="N4270">
        <v>0</v>
      </c>
      <c r="O4270" t="s">
        <v>8069</v>
      </c>
      <c r="P4270">
        <v>0</v>
      </c>
      <c r="Q4270">
        <v>1</v>
      </c>
      <c r="T4270" t="str">
        <f>IF(LEN(A4270)=2,MID(A4270,1,1),IF(LEN(A4270)=3,MID(A4270,1,2),IF(LEN(A4270)=5,MID(A4270,1,3),IF(LEN(A4270)=7,MID(A4270,1,5),IF(LEN(A4270)=1,"")))))</f>
        <v>91105</v>
      </c>
      <c r="U4270">
        <f>IF(LEN(A4270)=7,0,1)</f>
        <v>0</v>
      </c>
      <c r="V4270">
        <f t="shared" si="132"/>
        <v>1</v>
      </c>
      <c r="W4270">
        <f>IF(OR(LEFT(A4270)="1", LEFT(A4270)="2",LEFT(A4270)="3"),1,0)</f>
        <v>0</v>
      </c>
      <c r="Y4270" t="str">
        <f t="shared" si="133"/>
        <v>Belanja Insentif Pemungutan Retribusi Daerah - BTL</v>
      </c>
      <c r="AB4270" t="str">
        <f>IF(LEFT(A4270)="1","D",IF(LEFT(A4270)="2","K",IF(LEFT(A4270)="3","K",IF(LEFT(A4270)="4","K",IF(LEFT(A4270)="5","D",IF(LEFT(A4270)="6","D",IF(LEFT(A4270)="8","K",IF(LEFT(A4270)="9","D"))))))))</f>
        <v>D</v>
      </c>
      <c r="AD4270">
        <f>IF(LEFT(A4270)="4",1,IF(LEFT(A4270)="5",1,IF(LEFT(A4270)="6",1,0)))</f>
        <v>0</v>
      </c>
      <c r="AE4270">
        <f>IF(LEFT(A4270)="8",1,IF(LEFT(A4270)="9",1,0))</f>
        <v>1</v>
      </c>
      <c r="AF4270" t="str">
        <f>LEFT(A4270)</f>
        <v>9</v>
      </c>
    </row>
    <row r="4271" spans="1:32" x14ac:dyDescent="0.25">
      <c r="A4271" t="s">
        <v>8147</v>
      </c>
      <c r="B4271" t="s">
        <v>8148</v>
      </c>
      <c r="C4271" t="s">
        <v>8073</v>
      </c>
      <c r="D4271">
        <v>1</v>
      </c>
      <c r="E4271">
        <v>1</v>
      </c>
      <c r="F4271">
        <v>1</v>
      </c>
      <c r="G4271">
        <v>0</v>
      </c>
      <c r="H4271" t="s">
        <v>8148</v>
      </c>
      <c r="I4271" t="s">
        <v>10418</v>
      </c>
      <c r="J4271" t="s">
        <v>10420</v>
      </c>
      <c r="K4271" s="1">
        <v>42339</v>
      </c>
      <c r="L4271" s="1">
        <v>42339</v>
      </c>
      <c r="M4271" t="s">
        <v>10420</v>
      </c>
      <c r="N4271">
        <v>0</v>
      </c>
      <c r="O4271" t="s">
        <v>8069</v>
      </c>
      <c r="P4271">
        <v>0</v>
      </c>
      <c r="Q4271">
        <v>1</v>
      </c>
      <c r="T4271" t="str">
        <f>IF(LEN(A4271)=2,MID(A4271,1,1),IF(LEN(A4271)=3,MID(A4271,1,2),IF(LEN(A4271)=5,MID(A4271,1,3),IF(LEN(A4271)=7,MID(A4271,1,5),IF(LEN(A4271)=1,"")))))</f>
        <v>911</v>
      </c>
      <c r="U4271">
        <f>IF(LEN(A4271)=7,0,1)</f>
        <v>1</v>
      </c>
      <c r="V4271">
        <f t="shared" si="132"/>
        <v>1</v>
      </c>
      <c r="W4271">
        <f>IF(OR(LEFT(A4271)="1", LEFT(A4271)="2",LEFT(A4271)="3"),1,0)</f>
        <v>0</v>
      </c>
      <c r="Y4271" t="str">
        <f t="shared" si="133"/>
        <v>Honorarium PNS - BL</v>
      </c>
      <c r="AB4271" t="str">
        <f>IF(LEFT(A4271)="1","D",IF(LEFT(A4271)="2","K",IF(LEFT(A4271)="3","K",IF(LEFT(A4271)="4","K",IF(LEFT(A4271)="5","D",IF(LEFT(A4271)="6","D",IF(LEFT(A4271)="8","K",IF(LEFT(A4271)="9","D"))))))))</f>
        <v>D</v>
      </c>
      <c r="AD4271">
        <f>IF(LEFT(A4271)="4",1,IF(LEFT(A4271)="5",1,IF(LEFT(A4271)="6",1,0)))</f>
        <v>0</v>
      </c>
      <c r="AE4271">
        <f>IF(LEFT(A4271)="8",1,IF(LEFT(A4271)="9",1,0))</f>
        <v>1</v>
      </c>
      <c r="AF4271" t="str">
        <f>LEFT(A4271)</f>
        <v>9</v>
      </c>
    </row>
    <row r="4272" spans="1:32" x14ac:dyDescent="0.25">
      <c r="A4272" t="s">
        <v>8149</v>
      </c>
      <c r="B4272" t="s">
        <v>8150</v>
      </c>
      <c r="C4272" t="s">
        <v>8147</v>
      </c>
      <c r="D4272">
        <v>1</v>
      </c>
      <c r="E4272">
        <v>0</v>
      </c>
      <c r="F4272">
        <v>1</v>
      </c>
      <c r="G4272">
        <v>0</v>
      </c>
      <c r="H4272" t="s">
        <v>8150</v>
      </c>
      <c r="I4272" t="s">
        <v>10418</v>
      </c>
      <c r="J4272" t="s">
        <v>10420</v>
      </c>
      <c r="K4272" s="1">
        <v>42339</v>
      </c>
      <c r="L4272" s="1">
        <v>42339</v>
      </c>
      <c r="M4272" t="s">
        <v>10420</v>
      </c>
      <c r="N4272">
        <v>0</v>
      </c>
      <c r="O4272" t="s">
        <v>8069</v>
      </c>
      <c r="P4272">
        <v>0</v>
      </c>
      <c r="Q4272">
        <v>1</v>
      </c>
      <c r="T4272" t="str">
        <f>IF(LEN(A4272)=2,MID(A4272,1,1),IF(LEN(A4272)=3,MID(A4272,1,2),IF(LEN(A4272)=5,MID(A4272,1,3),IF(LEN(A4272)=7,MID(A4272,1,5),IF(LEN(A4272)=1,"")))))</f>
        <v>91106</v>
      </c>
      <c r="U4272">
        <f>IF(LEN(A4272)=7,0,1)</f>
        <v>0</v>
      </c>
      <c r="V4272">
        <f t="shared" si="132"/>
        <v>1</v>
      </c>
      <c r="W4272">
        <f>IF(OR(LEFT(A4272)="1", LEFT(A4272)="2",LEFT(A4272)="3"),1,0)</f>
        <v>0</v>
      </c>
      <c r="Y4272" t="str">
        <f t="shared" si="133"/>
        <v>Honorarium Kegiatan PNS - BL</v>
      </c>
      <c r="AB4272" t="str">
        <f>IF(LEFT(A4272)="1","D",IF(LEFT(A4272)="2","K",IF(LEFT(A4272)="3","K",IF(LEFT(A4272)="4","K",IF(LEFT(A4272)="5","D",IF(LEFT(A4272)="6","D",IF(LEFT(A4272)="8","K",IF(LEFT(A4272)="9","D"))))))))</f>
        <v>D</v>
      </c>
      <c r="AD4272">
        <f>IF(LEFT(A4272)="4",1,IF(LEFT(A4272)="5",1,IF(LEFT(A4272)="6",1,0)))</f>
        <v>0</v>
      </c>
      <c r="AE4272">
        <f>IF(LEFT(A4272)="8",1,IF(LEFT(A4272)="9",1,0))</f>
        <v>1</v>
      </c>
      <c r="AF4272" t="str">
        <f>LEFT(A4272)</f>
        <v>9</v>
      </c>
    </row>
    <row r="4273" spans="1:32" x14ac:dyDescent="0.25">
      <c r="A4273" t="s">
        <v>8151</v>
      </c>
      <c r="B4273" t="s">
        <v>8152</v>
      </c>
      <c r="C4273" t="s">
        <v>8147</v>
      </c>
      <c r="D4273">
        <v>1</v>
      </c>
      <c r="E4273">
        <v>0</v>
      </c>
      <c r="F4273">
        <v>1</v>
      </c>
      <c r="G4273">
        <v>0</v>
      </c>
      <c r="H4273" t="s">
        <v>8152</v>
      </c>
      <c r="I4273" t="s">
        <v>10418</v>
      </c>
      <c r="J4273" t="s">
        <v>10420</v>
      </c>
      <c r="K4273" s="1">
        <v>42339</v>
      </c>
      <c r="L4273" s="1">
        <v>42339</v>
      </c>
      <c r="M4273" t="s">
        <v>10420</v>
      </c>
      <c r="N4273">
        <v>0</v>
      </c>
      <c r="O4273" t="s">
        <v>8069</v>
      </c>
      <c r="P4273">
        <v>0</v>
      </c>
      <c r="Q4273">
        <v>1</v>
      </c>
      <c r="T4273" t="str">
        <f>IF(LEN(A4273)=2,MID(A4273,1,1),IF(LEN(A4273)=3,MID(A4273,1,2),IF(LEN(A4273)=5,MID(A4273,1,3),IF(LEN(A4273)=7,MID(A4273,1,5),IF(LEN(A4273)=1,"")))))</f>
        <v>91106</v>
      </c>
      <c r="U4273">
        <f>IF(LEN(A4273)=7,0,1)</f>
        <v>0</v>
      </c>
      <c r="V4273">
        <f t="shared" si="132"/>
        <v>1</v>
      </c>
      <c r="W4273">
        <f>IF(OR(LEFT(A4273)="1", LEFT(A4273)="2",LEFT(A4273)="3"),1,0)</f>
        <v>0</v>
      </c>
      <c r="Y4273" t="str">
        <f t="shared" si="133"/>
        <v>Honorarium Tim Pengadaan/Penerima Hasil Pekerjaan Barang/Jasa PNS - BL</v>
      </c>
      <c r="AB4273" t="str">
        <f>IF(LEFT(A4273)="1","D",IF(LEFT(A4273)="2","K",IF(LEFT(A4273)="3","K",IF(LEFT(A4273)="4","K",IF(LEFT(A4273)="5","D",IF(LEFT(A4273)="6","D",IF(LEFT(A4273)="8","K",IF(LEFT(A4273)="9","D"))))))))</f>
        <v>D</v>
      </c>
      <c r="AD4273">
        <f>IF(LEFT(A4273)="4",1,IF(LEFT(A4273)="5",1,IF(LEFT(A4273)="6",1,0)))</f>
        <v>0</v>
      </c>
      <c r="AE4273">
        <f>IF(LEFT(A4273)="8",1,IF(LEFT(A4273)="9",1,0))</f>
        <v>1</v>
      </c>
      <c r="AF4273" t="str">
        <f>LEFT(A4273)</f>
        <v>9</v>
      </c>
    </row>
    <row r="4274" spans="1:32" x14ac:dyDescent="0.25">
      <c r="A4274" t="s">
        <v>8153</v>
      </c>
      <c r="B4274" t="s">
        <v>8154</v>
      </c>
      <c r="C4274" t="s">
        <v>8147</v>
      </c>
      <c r="D4274">
        <v>1</v>
      </c>
      <c r="E4274">
        <v>0</v>
      </c>
      <c r="F4274">
        <v>1</v>
      </c>
      <c r="G4274">
        <v>0</v>
      </c>
      <c r="H4274" t="s">
        <v>8154</v>
      </c>
      <c r="I4274" t="s">
        <v>10418</v>
      </c>
      <c r="J4274" t="s">
        <v>10420</v>
      </c>
      <c r="K4274" s="1">
        <v>42339</v>
      </c>
      <c r="L4274" s="1">
        <v>42339</v>
      </c>
      <c r="M4274" t="s">
        <v>10420</v>
      </c>
      <c r="N4274">
        <v>0</v>
      </c>
      <c r="O4274" t="s">
        <v>8069</v>
      </c>
      <c r="P4274">
        <v>0</v>
      </c>
      <c r="Q4274">
        <v>1</v>
      </c>
      <c r="T4274" t="str">
        <f>IF(LEN(A4274)=2,MID(A4274,1,1),IF(LEN(A4274)=3,MID(A4274,1,2),IF(LEN(A4274)=5,MID(A4274,1,3),IF(LEN(A4274)=7,MID(A4274,1,5),IF(LEN(A4274)=1,"")))))</f>
        <v>91106</v>
      </c>
      <c r="U4274">
        <f>IF(LEN(A4274)=7,0,1)</f>
        <v>0</v>
      </c>
      <c r="V4274">
        <f t="shared" si="132"/>
        <v>1</v>
      </c>
      <c r="W4274">
        <f>IF(OR(LEFT(A4274)="1", LEFT(A4274)="2",LEFT(A4274)="3"),1,0)</f>
        <v>0</v>
      </c>
      <c r="Y4274" t="str">
        <f t="shared" si="133"/>
        <v>Honorarium Pengelola Keuangan, Barang Daerah, dan Sistem Informasi PNS - BL</v>
      </c>
      <c r="AB4274" t="str">
        <f>IF(LEFT(A4274)="1","D",IF(LEFT(A4274)="2","K",IF(LEFT(A4274)="3","K",IF(LEFT(A4274)="4","K",IF(LEFT(A4274)="5","D",IF(LEFT(A4274)="6","D",IF(LEFT(A4274)="8","K",IF(LEFT(A4274)="9","D"))))))))</f>
        <v>D</v>
      </c>
      <c r="AD4274">
        <f>IF(LEFT(A4274)="4",1,IF(LEFT(A4274)="5",1,IF(LEFT(A4274)="6",1,0)))</f>
        <v>0</v>
      </c>
      <c r="AE4274">
        <f>IF(LEFT(A4274)="8",1,IF(LEFT(A4274)="9",1,0))</f>
        <v>1</v>
      </c>
      <c r="AF4274" t="str">
        <f>LEFT(A4274)</f>
        <v>9</v>
      </c>
    </row>
    <row r="4275" spans="1:32" x14ac:dyDescent="0.25">
      <c r="A4275" t="s">
        <v>8155</v>
      </c>
      <c r="B4275" t="s">
        <v>8156</v>
      </c>
      <c r="C4275" t="s">
        <v>8147</v>
      </c>
      <c r="D4275">
        <v>1</v>
      </c>
      <c r="E4275">
        <v>0</v>
      </c>
      <c r="F4275">
        <v>1</v>
      </c>
      <c r="G4275">
        <v>0</v>
      </c>
      <c r="H4275" t="s">
        <v>8156</v>
      </c>
      <c r="I4275" t="s">
        <v>10418</v>
      </c>
      <c r="J4275" t="s">
        <v>10420</v>
      </c>
      <c r="K4275" s="1">
        <v>42339</v>
      </c>
      <c r="L4275" s="1">
        <v>42339</v>
      </c>
      <c r="M4275" t="s">
        <v>10420</v>
      </c>
      <c r="N4275">
        <v>0</v>
      </c>
      <c r="O4275" t="s">
        <v>8069</v>
      </c>
      <c r="P4275">
        <v>0</v>
      </c>
      <c r="Q4275">
        <v>1</v>
      </c>
      <c r="T4275" t="str">
        <f>IF(LEN(A4275)=2,MID(A4275,1,1),IF(LEN(A4275)=3,MID(A4275,1,2),IF(LEN(A4275)=5,MID(A4275,1,3),IF(LEN(A4275)=7,MID(A4275,1,5),IF(LEN(A4275)=1,"")))))</f>
        <v>91106</v>
      </c>
      <c r="U4275">
        <f>IF(LEN(A4275)=7,0,1)</f>
        <v>0</v>
      </c>
      <c r="V4275">
        <f t="shared" si="132"/>
        <v>1</v>
      </c>
      <c r="W4275">
        <f>IF(OR(LEFT(A4275)="1", LEFT(A4275)="2",LEFT(A4275)="3"),1,0)</f>
        <v>0</v>
      </c>
      <c r="Y4275" t="str">
        <f t="shared" si="133"/>
        <v>Honorarium Dewan Pengawas BLUD PNS - BL</v>
      </c>
      <c r="AB4275" t="str">
        <f>IF(LEFT(A4275)="1","D",IF(LEFT(A4275)="2","K",IF(LEFT(A4275)="3","K",IF(LEFT(A4275)="4","K",IF(LEFT(A4275)="5","D",IF(LEFT(A4275)="6","D",IF(LEFT(A4275)="8","K",IF(LEFT(A4275)="9","D"))))))))</f>
        <v>D</v>
      </c>
      <c r="AD4275">
        <f>IF(LEFT(A4275)="4",1,IF(LEFT(A4275)="5",1,IF(LEFT(A4275)="6",1,0)))</f>
        <v>0</v>
      </c>
      <c r="AE4275">
        <f>IF(LEFT(A4275)="8",1,IF(LEFT(A4275)="9",1,0))</f>
        <v>1</v>
      </c>
      <c r="AF4275" t="str">
        <f>LEFT(A4275)</f>
        <v>9</v>
      </c>
    </row>
    <row r="4276" spans="1:32" x14ac:dyDescent="0.25">
      <c r="A4276" t="s">
        <v>8157</v>
      </c>
      <c r="B4276" t="s">
        <v>8158</v>
      </c>
      <c r="C4276" t="s">
        <v>8073</v>
      </c>
      <c r="D4276">
        <v>1</v>
      </c>
      <c r="E4276">
        <v>1</v>
      </c>
      <c r="F4276">
        <v>1</v>
      </c>
      <c r="G4276">
        <v>0</v>
      </c>
      <c r="H4276" t="s">
        <v>8158</v>
      </c>
      <c r="I4276" t="s">
        <v>10418</v>
      </c>
      <c r="J4276" t="s">
        <v>10420</v>
      </c>
      <c r="K4276" s="1">
        <v>42339</v>
      </c>
      <c r="L4276" s="1">
        <v>42339</v>
      </c>
      <c r="M4276" t="s">
        <v>10420</v>
      </c>
      <c r="N4276">
        <v>0</v>
      </c>
      <c r="O4276" t="s">
        <v>8069</v>
      </c>
      <c r="P4276">
        <v>0</v>
      </c>
      <c r="Q4276">
        <v>1</v>
      </c>
      <c r="T4276" t="str">
        <f>IF(LEN(A4276)=2,MID(A4276,1,1),IF(LEN(A4276)=3,MID(A4276,1,2),IF(LEN(A4276)=5,MID(A4276,1,3),IF(LEN(A4276)=7,MID(A4276,1,5),IF(LEN(A4276)=1,"")))))</f>
        <v>911</v>
      </c>
      <c r="U4276">
        <f>IF(LEN(A4276)=7,0,1)</f>
        <v>1</v>
      </c>
      <c r="V4276">
        <f t="shared" si="132"/>
        <v>1</v>
      </c>
      <c r="W4276">
        <f>IF(OR(LEFT(A4276)="1", LEFT(A4276)="2",LEFT(A4276)="3"),1,0)</f>
        <v>0</v>
      </c>
      <c r="Y4276" t="str">
        <f t="shared" si="133"/>
        <v>Honorarium Non PNS - BL</v>
      </c>
      <c r="AB4276" t="str">
        <f>IF(LEFT(A4276)="1","D",IF(LEFT(A4276)="2","K",IF(LEFT(A4276)="3","K",IF(LEFT(A4276)="4","K",IF(LEFT(A4276)="5","D",IF(LEFT(A4276)="6","D",IF(LEFT(A4276)="8","K",IF(LEFT(A4276)="9","D"))))))))</f>
        <v>D</v>
      </c>
      <c r="AD4276">
        <f>IF(LEFT(A4276)="4",1,IF(LEFT(A4276)="5",1,IF(LEFT(A4276)="6",1,0)))</f>
        <v>0</v>
      </c>
      <c r="AE4276">
        <f>IF(LEFT(A4276)="8",1,IF(LEFT(A4276)="9",1,0))</f>
        <v>1</v>
      </c>
      <c r="AF4276" t="str">
        <f>LEFT(A4276)</f>
        <v>9</v>
      </c>
    </row>
    <row r="4277" spans="1:32" x14ac:dyDescent="0.25">
      <c r="A4277" t="s">
        <v>8159</v>
      </c>
      <c r="B4277" t="s">
        <v>8160</v>
      </c>
      <c r="C4277" t="s">
        <v>8157</v>
      </c>
      <c r="D4277">
        <v>1</v>
      </c>
      <c r="E4277">
        <v>0</v>
      </c>
      <c r="F4277">
        <v>1</v>
      </c>
      <c r="G4277">
        <v>0</v>
      </c>
      <c r="H4277" t="s">
        <v>8160</v>
      </c>
      <c r="I4277" t="s">
        <v>10418</v>
      </c>
      <c r="J4277" t="s">
        <v>10420</v>
      </c>
      <c r="K4277" s="1">
        <v>42339</v>
      </c>
      <c r="L4277" s="1">
        <v>42339</v>
      </c>
      <c r="M4277" t="s">
        <v>10420</v>
      </c>
      <c r="N4277">
        <v>0</v>
      </c>
      <c r="O4277" t="s">
        <v>8069</v>
      </c>
      <c r="P4277">
        <v>0</v>
      </c>
      <c r="Q4277">
        <v>1</v>
      </c>
      <c r="T4277" t="str">
        <f>IF(LEN(A4277)=2,MID(A4277,1,1),IF(LEN(A4277)=3,MID(A4277,1,2),IF(LEN(A4277)=5,MID(A4277,1,3),IF(LEN(A4277)=7,MID(A4277,1,5),IF(LEN(A4277)=1,"")))))</f>
        <v>91107</v>
      </c>
      <c r="U4277">
        <f>IF(LEN(A4277)=7,0,1)</f>
        <v>0</v>
      </c>
      <c r="V4277">
        <f t="shared" si="132"/>
        <v>1</v>
      </c>
      <c r="W4277">
        <f>IF(OR(LEFT(A4277)="1", LEFT(A4277)="2",LEFT(A4277)="3"),1,0)</f>
        <v>0</v>
      </c>
      <c r="Y4277" t="str">
        <f t="shared" si="133"/>
        <v>Honorarium Kegiatan Non PNS - BL</v>
      </c>
      <c r="AB4277" t="str">
        <f>IF(LEFT(A4277)="1","D",IF(LEFT(A4277)="2","K",IF(LEFT(A4277)="3","K",IF(LEFT(A4277)="4","K",IF(LEFT(A4277)="5","D",IF(LEFT(A4277)="6","D",IF(LEFT(A4277)="8","K",IF(LEFT(A4277)="9","D"))))))))</f>
        <v>D</v>
      </c>
      <c r="AD4277">
        <f>IF(LEFT(A4277)="4",1,IF(LEFT(A4277)="5",1,IF(LEFT(A4277)="6",1,0)))</f>
        <v>0</v>
      </c>
      <c r="AE4277">
        <f>IF(LEFT(A4277)="8",1,IF(LEFT(A4277)="9",1,0))</f>
        <v>1</v>
      </c>
      <c r="AF4277" t="str">
        <f>LEFT(A4277)</f>
        <v>9</v>
      </c>
    </row>
    <row r="4278" spans="1:32" x14ac:dyDescent="0.25">
      <c r="A4278" t="s">
        <v>8161</v>
      </c>
      <c r="B4278" t="s">
        <v>8162</v>
      </c>
      <c r="C4278" t="s">
        <v>8157</v>
      </c>
      <c r="D4278">
        <v>1</v>
      </c>
      <c r="E4278">
        <v>0</v>
      </c>
      <c r="F4278">
        <v>1</v>
      </c>
      <c r="G4278">
        <v>0</v>
      </c>
      <c r="H4278" t="s">
        <v>8162</v>
      </c>
      <c r="I4278" t="s">
        <v>10418</v>
      </c>
      <c r="J4278" t="s">
        <v>10420</v>
      </c>
      <c r="K4278" s="1">
        <v>42339</v>
      </c>
      <c r="L4278" s="1">
        <v>42339</v>
      </c>
      <c r="M4278" t="s">
        <v>10420</v>
      </c>
      <c r="N4278">
        <v>0</v>
      </c>
      <c r="O4278" t="s">
        <v>8069</v>
      </c>
      <c r="P4278">
        <v>0</v>
      </c>
      <c r="Q4278">
        <v>1</v>
      </c>
      <c r="T4278" t="str">
        <f>IF(LEN(A4278)=2,MID(A4278,1,1),IF(LEN(A4278)=3,MID(A4278,1,2),IF(LEN(A4278)=5,MID(A4278,1,3),IF(LEN(A4278)=7,MID(A4278,1,5),IF(LEN(A4278)=1,"")))))</f>
        <v>91107</v>
      </c>
      <c r="U4278">
        <f>IF(LEN(A4278)=7,0,1)</f>
        <v>0</v>
      </c>
      <c r="V4278">
        <f t="shared" si="132"/>
        <v>1</v>
      </c>
      <c r="W4278">
        <f>IF(OR(LEFT(A4278)="1", LEFT(A4278)="2",LEFT(A4278)="3"),1,0)</f>
        <v>0</v>
      </c>
      <c r="Y4278" t="str">
        <f t="shared" si="133"/>
        <v>Honorarium pembantu pelaksana Pengelola Keuangan, Barang Daerah, dan Sistem Informasi  Non PNS - BL</v>
      </c>
      <c r="AB4278" t="str">
        <f>IF(LEFT(A4278)="1","D",IF(LEFT(A4278)="2","K",IF(LEFT(A4278)="3","K",IF(LEFT(A4278)="4","K",IF(LEFT(A4278)="5","D",IF(LEFT(A4278)="6","D",IF(LEFT(A4278)="8","K",IF(LEFT(A4278)="9","D"))))))))</f>
        <v>D</v>
      </c>
      <c r="AD4278">
        <f>IF(LEFT(A4278)="4",1,IF(LEFT(A4278)="5",1,IF(LEFT(A4278)="6",1,0)))</f>
        <v>0</v>
      </c>
      <c r="AE4278">
        <f>IF(LEFT(A4278)="8",1,IF(LEFT(A4278)="9",1,0))</f>
        <v>1</v>
      </c>
      <c r="AF4278" t="str">
        <f>LEFT(A4278)</f>
        <v>9</v>
      </c>
    </row>
    <row r="4279" spans="1:32" x14ac:dyDescent="0.25">
      <c r="A4279" t="s">
        <v>8163</v>
      </c>
      <c r="B4279" t="s">
        <v>8164</v>
      </c>
      <c r="C4279" t="s">
        <v>8157</v>
      </c>
      <c r="D4279">
        <v>1</v>
      </c>
      <c r="E4279">
        <v>0</v>
      </c>
      <c r="F4279">
        <v>1</v>
      </c>
      <c r="G4279">
        <v>0</v>
      </c>
      <c r="H4279" t="s">
        <v>8164</v>
      </c>
      <c r="I4279" t="s">
        <v>10418</v>
      </c>
      <c r="J4279" t="s">
        <v>10420</v>
      </c>
      <c r="K4279" s="1">
        <v>42339</v>
      </c>
      <c r="L4279" s="1">
        <v>42339</v>
      </c>
      <c r="M4279" t="s">
        <v>10420</v>
      </c>
      <c r="N4279">
        <v>0</v>
      </c>
      <c r="O4279" t="s">
        <v>8069</v>
      </c>
      <c r="P4279">
        <v>0</v>
      </c>
      <c r="Q4279">
        <v>1</v>
      </c>
      <c r="T4279" t="str">
        <f>IF(LEN(A4279)=2,MID(A4279,1,1),IF(LEN(A4279)=3,MID(A4279,1,2),IF(LEN(A4279)=5,MID(A4279,1,3),IF(LEN(A4279)=7,MID(A4279,1,5),IF(LEN(A4279)=1,"")))))</f>
        <v>91107</v>
      </c>
      <c r="U4279">
        <f>IF(LEN(A4279)=7,0,1)</f>
        <v>0</v>
      </c>
      <c r="V4279">
        <f t="shared" si="132"/>
        <v>1</v>
      </c>
      <c r="W4279">
        <f>IF(OR(LEFT(A4279)="1", LEFT(A4279)="2",LEFT(A4279)="3"),1,0)</f>
        <v>0</v>
      </c>
      <c r="Y4279" t="str">
        <f t="shared" si="133"/>
        <v>Honorarium Pegawai Tidak Tetap Non BLUD - BL</v>
      </c>
      <c r="AB4279" t="str">
        <f>IF(LEFT(A4279)="1","D",IF(LEFT(A4279)="2","K",IF(LEFT(A4279)="3","K",IF(LEFT(A4279)="4","K",IF(LEFT(A4279)="5","D",IF(LEFT(A4279)="6","D",IF(LEFT(A4279)="8","K",IF(LEFT(A4279)="9","D"))))))))</f>
        <v>D</v>
      </c>
      <c r="AD4279">
        <f>IF(LEFT(A4279)="4",1,IF(LEFT(A4279)="5",1,IF(LEFT(A4279)="6",1,0)))</f>
        <v>0</v>
      </c>
      <c r="AE4279">
        <f>IF(LEFT(A4279)="8",1,IF(LEFT(A4279)="9",1,0))</f>
        <v>1</v>
      </c>
      <c r="AF4279" t="str">
        <f>LEFT(A4279)</f>
        <v>9</v>
      </c>
    </row>
    <row r="4280" spans="1:32" x14ac:dyDescent="0.25">
      <c r="A4280" t="s">
        <v>8165</v>
      </c>
      <c r="B4280" t="s">
        <v>8166</v>
      </c>
      <c r="C4280" t="s">
        <v>8157</v>
      </c>
      <c r="D4280">
        <v>1</v>
      </c>
      <c r="E4280">
        <v>0</v>
      </c>
      <c r="F4280">
        <v>1</v>
      </c>
      <c r="G4280">
        <v>0</v>
      </c>
      <c r="H4280" t="s">
        <v>8166</v>
      </c>
      <c r="I4280" t="s">
        <v>10418</v>
      </c>
      <c r="J4280" t="s">
        <v>10420</v>
      </c>
      <c r="K4280" s="1">
        <v>42339</v>
      </c>
      <c r="L4280" s="1">
        <v>42339</v>
      </c>
      <c r="M4280" t="s">
        <v>10420</v>
      </c>
      <c r="N4280">
        <v>0</v>
      </c>
      <c r="O4280" t="s">
        <v>8069</v>
      </c>
      <c r="P4280">
        <v>0</v>
      </c>
      <c r="Q4280">
        <v>1</v>
      </c>
      <c r="T4280" t="str">
        <f>IF(LEN(A4280)=2,MID(A4280,1,1),IF(LEN(A4280)=3,MID(A4280,1,2),IF(LEN(A4280)=5,MID(A4280,1,3),IF(LEN(A4280)=7,MID(A4280,1,5),IF(LEN(A4280)=1,"")))))</f>
        <v>91107</v>
      </c>
      <c r="U4280">
        <f>IF(LEN(A4280)=7,0,1)</f>
        <v>0</v>
      </c>
      <c r="V4280">
        <f t="shared" si="132"/>
        <v>1</v>
      </c>
      <c r="W4280">
        <f>IF(OR(LEFT(A4280)="1", LEFT(A4280)="2",LEFT(A4280)="3"),1,0)</f>
        <v>0</v>
      </c>
      <c r="Y4280" t="str">
        <f t="shared" si="133"/>
        <v>Honorarium Pegawai Tidak Tetap BLUD - BL</v>
      </c>
      <c r="AB4280" t="str">
        <f>IF(LEFT(A4280)="1","D",IF(LEFT(A4280)="2","K",IF(LEFT(A4280)="3","K",IF(LEFT(A4280)="4","K",IF(LEFT(A4280)="5","D",IF(LEFT(A4280)="6","D",IF(LEFT(A4280)="8","K",IF(LEFT(A4280)="9","D"))))))))</f>
        <v>D</v>
      </c>
      <c r="AD4280">
        <f>IF(LEFT(A4280)="4",1,IF(LEFT(A4280)="5",1,IF(LEFT(A4280)="6",1,0)))</f>
        <v>0</v>
      </c>
      <c r="AE4280">
        <f>IF(LEFT(A4280)="8",1,IF(LEFT(A4280)="9",1,0))</f>
        <v>1</v>
      </c>
      <c r="AF4280" t="str">
        <f>LEFT(A4280)</f>
        <v>9</v>
      </c>
    </row>
    <row r="4281" spans="1:32" x14ac:dyDescent="0.25">
      <c r="A4281" t="s">
        <v>8167</v>
      </c>
      <c r="B4281" t="s">
        <v>8168</v>
      </c>
      <c r="C4281" t="s">
        <v>8157</v>
      </c>
      <c r="D4281">
        <v>1</v>
      </c>
      <c r="E4281">
        <v>0</v>
      </c>
      <c r="F4281">
        <v>1</v>
      </c>
      <c r="G4281">
        <v>0</v>
      </c>
      <c r="H4281" t="s">
        <v>8168</v>
      </c>
      <c r="I4281" t="s">
        <v>10418</v>
      </c>
      <c r="J4281" t="s">
        <v>10420</v>
      </c>
      <c r="K4281" s="1">
        <v>42339</v>
      </c>
      <c r="L4281" s="1">
        <v>42339</v>
      </c>
      <c r="M4281" t="s">
        <v>10420</v>
      </c>
      <c r="N4281">
        <v>0</v>
      </c>
      <c r="O4281" t="s">
        <v>8069</v>
      </c>
      <c r="P4281">
        <v>0</v>
      </c>
      <c r="Q4281">
        <v>1</v>
      </c>
      <c r="T4281" t="str">
        <f>IF(LEN(A4281)=2,MID(A4281,1,1),IF(LEN(A4281)=3,MID(A4281,1,2),IF(LEN(A4281)=5,MID(A4281,1,3),IF(LEN(A4281)=7,MID(A4281,1,5),IF(LEN(A4281)=1,"")))))</f>
        <v>91107</v>
      </c>
      <c r="U4281">
        <f>IF(LEN(A4281)=7,0,1)</f>
        <v>0</v>
      </c>
      <c r="V4281">
        <f t="shared" si="132"/>
        <v>1</v>
      </c>
      <c r="W4281">
        <f>IF(OR(LEFT(A4281)="1", LEFT(A4281)="2",LEFT(A4281)="3"),1,0)</f>
        <v>0</v>
      </c>
      <c r="Y4281" t="str">
        <f t="shared" si="133"/>
        <v>Honorarium Dewan Pengawas BLUD Non PNS - BL</v>
      </c>
      <c r="AB4281" t="str">
        <f>IF(LEFT(A4281)="1","D",IF(LEFT(A4281)="2","K",IF(LEFT(A4281)="3","K",IF(LEFT(A4281)="4","K",IF(LEFT(A4281)="5","D",IF(LEFT(A4281)="6","D",IF(LEFT(A4281)="8","K",IF(LEFT(A4281)="9","D"))))))))</f>
        <v>D</v>
      </c>
      <c r="AD4281">
        <f>IF(LEFT(A4281)="4",1,IF(LEFT(A4281)="5",1,IF(LEFT(A4281)="6",1,0)))</f>
        <v>0</v>
      </c>
      <c r="AE4281">
        <f>IF(LEFT(A4281)="8",1,IF(LEFT(A4281)="9",1,0))</f>
        <v>1</v>
      </c>
      <c r="AF4281" t="str">
        <f>LEFT(A4281)</f>
        <v>9</v>
      </c>
    </row>
    <row r="4282" spans="1:32" x14ac:dyDescent="0.25">
      <c r="A4282" t="s">
        <v>8169</v>
      </c>
      <c r="B4282" t="s">
        <v>8170</v>
      </c>
      <c r="C4282" t="s">
        <v>8073</v>
      </c>
      <c r="D4282">
        <v>1</v>
      </c>
      <c r="E4282">
        <v>1</v>
      </c>
      <c r="F4282">
        <v>1</v>
      </c>
      <c r="G4282">
        <v>0</v>
      </c>
      <c r="H4282" t="s">
        <v>8170</v>
      </c>
      <c r="I4282" t="s">
        <v>10418</v>
      </c>
      <c r="J4282" t="s">
        <v>10420</v>
      </c>
      <c r="K4282" s="1">
        <v>42339</v>
      </c>
      <c r="L4282" s="1">
        <v>42339</v>
      </c>
      <c r="M4282" t="s">
        <v>10420</v>
      </c>
      <c r="N4282">
        <v>0</v>
      </c>
      <c r="O4282" t="s">
        <v>8069</v>
      </c>
      <c r="P4282">
        <v>0</v>
      </c>
      <c r="Q4282">
        <v>1</v>
      </c>
      <c r="T4282" t="str">
        <f>IF(LEN(A4282)=2,MID(A4282,1,1),IF(LEN(A4282)=3,MID(A4282,1,2),IF(LEN(A4282)=5,MID(A4282,1,3),IF(LEN(A4282)=7,MID(A4282,1,5),IF(LEN(A4282)=1,"")))))</f>
        <v>911</v>
      </c>
      <c r="U4282">
        <f>IF(LEN(A4282)=7,0,1)</f>
        <v>1</v>
      </c>
      <c r="V4282">
        <f t="shared" si="132"/>
        <v>1</v>
      </c>
      <c r="W4282">
        <f>IF(OR(LEFT(A4282)="1", LEFT(A4282)="2",LEFT(A4282)="3"),1,0)</f>
        <v>0</v>
      </c>
      <c r="Y4282" t="str">
        <f t="shared" si="133"/>
        <v>Uang Lembur - BL</v>
      </c>
      <c r="AB4282" t="str">
        <f>IF(LEFT(A4282)="1","D",IF(LEFT(A4282)="2","K",IF(LEFT(A4282)="3","K",IF(LEFT(A4282)="4","K",IF(LEFT(A4282)="5","D",IF(LEFT(A4282)="6","D",IF(LEFT(A4282)="8","K",IF(LEFT(A4282)="9","D"))))))))</f>
        <v>D</v>
      </c>
      <c r="AD4282">
        <f>IF(LEFT(A4282)="4",1,IF(LEFT(A4282)="5",1,IF(LEFT(A4282)="6",1,0)))</f>
        <v>0</v>
      </c>
      <c r="AE4282">
        <f>IF(LEFT(A4282)="8",1,IF(LEFT(A4282)="9",1,0))</f>
        <v>1</v>
      </c>
      <c r="AF4282" t="str">
        <f>LEFT(A4282)</f>
        <v>9</v>
      </c>
    </row>
    <row r="4283" spans="1:32" x14ac:dyDescent="0.25">
      <c r="A4283" t="s">
        <v>8171</v>
      </c>
      <c r="B4283" t="s">
        <v>8172</v>
      </c>
      <c r="C4283" t="s">
        <v>8169</v>
      </c>
      <c r="D4283">
        <v>1</v>
      </c>
      <c r="E4283">
        <v>0</v>
      </c>
      <c r="F4283">
        <v>1</v>
      </c>
      <c r="G4283">
        <v>0</v>
      </c>
      <c r="H4283" t="s">
        <v>8172</v>
      </c>
      <c r="I4283" t="s">
        <v>10418</v>
      </c>
      <c r="J4283" t="s">
        <v>10420</v>
      </c>
      <c r="K4283" s="1">
        <v>42339</v>
      </c>
      <c r="L4283" s="1">
        <v>42339</v>
      </c>
      <c r="M4283" t="s">
        <v>10420</v>
      </c>
      <c r="N4283">
        <v>0</v>
      </c>
      <c r="O4283" t="s">
        <v>8069</v>
      </c>
      <c r="P4283">
        <v>0</v>
      </c>
      <c r="Q4283">
        <v>1</v>
      </c>
      <c r="T4283" t="str">
        <f>IF(LEN(A4283)=2,MID(A4283,1,1),IF(LEN(A4283)=3,MID(A4283,1,2),IF(LEN(A4283)=5,MID(A4283,1,3),IF(LEN(A4283)=7,MID(A4283,1,5),IF(LEN(A4283)=1,"")))))</f>
        <v>91108</v>
      </c>
      <c r="U4283">
        <f>IF(LEN(A4283)=7,0,1)</f>
        <v>0</v>
      </c>
      <c r="V4283">
        <f t="shared" si="132"/>
        <v>1</v>
      </c>
      <c r="W4283">
        <f>IF(OR(LEFT(A4283)="1", LEFT(A4283)="2",LEFT(A4283)="3"),1,0)</f>
        <v>0</v>
      </c>
      <c r="Y4283" t="str">
        <f t="shared" si="133"/>
        <v>Uang Lembur PNS - BL</v>
      </c>
      <c r="AB4283" t="str">
        <f>IF(LEFT(A4283)="1","D",IF(LEFT(A4283)="2","K",IF(LEFT(A4283)="3","K",IF(LEFT(A4283)="4","K",IF(LEFT(A4283)="5","D",IF(LEFT(A4283)="6","D",IF(LEFT(A4283)="8","K",IF(LEFT(A4283)="9","D"))))))))</f>
        <v>D</v>
      </c>
      <c r="AD4283">
        <f>IF(LEFT(A4283)="4",1,IF(LEFT(A4283)="5",1,IF(LEFT(A4283)="6",1,0)))</f>
        <v>0</v>
      </c>
      <c r="AE4283">
        <f>IF(LEFT(A4283)="8",1,IF(LEFT(A4283)="9",1,0))</f>
        <v>1</v>
      </c>
      <c r="AF4283" t="str">
        <f>LEFT(A4283)</f>
        <v>9</v>
      </c>
    </row>
    <row r="4284" spans="1:32" x14ac:dyDescent="0.25">
      <c r="A4284" t="s">
        <v>8173</v>
      </c>
      <c r="B4284" t="s">
        <v>8174</v>
      </c>
      <c r="C4284" t="s">
        <v>8169</v>
      </c>
      <c r="D4284">
        <v>1</v>
      </c>
      <c r="E4284">
        <v>0</v>
      </c>
      <c r="F4284">
        <v>1</v>
      </c>
      <c r="G4284">
        <v>0</v>
      </c>
      <c r="H4284" t="s">
        <v>8174</v>
      </c>
      <c r="I4284" t="s">
        <v>10418</v>
      </c>
      <c r="J4284" t="s">
        <v>10420</v>
      </c>
      <c r="K4284" s="1">
        <v>42339</v>
      </c>
      <c r="L4284" s="1">
        <v>42339</v>
      </c>
      <c r="M4284" t="s">
        <v>10420</v>
      </c>
      <c r="N4284">
        <v>0</v>
      </c>
      <c r="O4284" t="s">
        <v>8069</v>
      </c>
      <c r="P4284">
        <v>0</v>
      </c>
      <c r="Q4284">
        <v>1</v>
      </c>
      <c r="T4284" t="str">
        <f>IF(LEN(A4284)=2,MID(A4284,1,1),IF(LEN(A4284)=3,MID(A4284,1,2),IF(LEN(A4284)=5,MID(A4284,1,3),IF(LEN(A4284)=7,MID(A4284,1,5),IF(LEN(A4284)=1,"")))))</f>
        <v>91108</v>
      </c>
      <c r="U4284">
        <f>IF(LEN(A4284)=7,0,1)</f>
        <v>0</v>
      </c>
      <c r="V4284">
        <f t="shared" si="132"/>
        <v>1</v>
      </c>
      <c r="W4284">
        <f>IF(OR(LEFT(A4284)="1", LEFT(A4284)="2",LEFT(A4284)="3"),1,0)</f>
        <v>0</v>
      </c>
      <c r="Y4284" t="str">
        <f t="shared" si="133"/>
        <v>Uang Lembur Non PNS - BL</v>
      </c>
      <c r="AB4284" t="str">
        <f>IF(LEFT(A4284)="1","D",IF(LEFT(A4284)="2","K",IF(LEFT(A4284)="3","K",IF(LEFT(A4284)="4","K",IF(LEFT(A4284)="5","D",IF(LEFT(A4284)="6","D",IF(LEFT(A4284)="8","K",IF(LEFT(A4284)="9","D"))))))))</f>
        <v>D</v>
      </c>
      <c r="AD4284">
        <f>IF(LEFT(A4284)="4",1,IF(LEFT(A4284)="5",1,IF(LEFT(A4284)="6",1,0)))</f>
        <v>0</v>
      </c>
      <c r="AE4284">
        <f>IF(LEFT(A4284)="8",1,IF(LEFT(A4284)="9",1,0))</f>
        <v>1</v>
      </c>
      <c r="AF4284" t="str">
        <f>LEFT(A4284)</f>
        <v>9</v>
      </c>
    </row>
    <row r="4285" spans="1:32" x14ac:dyDescent="0.25">
      <c r="A4285" t="s">
        <v>8175</v>
      </c>
      <c r="B4285" t="s">
        <v>8176</v>
      </c>
      <c r="C4285" t="s">
        <v>8071</v>
      </c>
      <c r="D4285">
        <v>1</v>
      </c>
      <c r="E4285">
        <v>1</v>
      </c>
      <c r="F4285">
        <v>1</v>
      </c>
      <c r="G4285">
        <v>0</v>
      </c>
      <c r="H4285" t="s">
        <v>8176</v>
      </c>
      <c r="I4285" t="s">
        <v>10418</v>
      </c>
      <c r="J4285" t="s">
        <v>10420</v>
      </c>
      <c r="K4285" s="1">
        <v>42339</v>
      </c>
      <c r="L4285" s="1">
        <v>42339</v>
      </c>
      <c r="M4285" t="s">
        <v>10420</v>
      </c>
      <c r="N4285">
        <v>0</v>
      </c>
      <c r="O4285" t="s">
        <v>8069</v>
      </c>
      <c r="P4285">
        <v>0</v>
      </c>
      <c r="Q4285">
        <v>1</v>
      </c>
      <c r="T4285" t="str">
        <f>IF(LEN(A4285)=2,MID(A4285,1,1),IF(LEN(A4285)=3,MID(A4285,1,2),IF(LEN(A4285)=5,MID(A4285,1,3),IF(LEN(A4285)=7,MID(A4285,1,5),IF(LEN(A4285)=1,"")))))</f>
        <v>91</v>
      </c>
      <c r="U4285">
        <f>IF(LEN(A4285)=7,0,1)</f>
        <v>1</v>
      </c>
      <c r="V4285">
        <f t="shared" si="132"/>
        <v>1</v>
      </c>
      <c r="W4285">
        <f>IF(OR(LEFT(A4285)="1", LEFT(A4285)="2",LEFT(A4285)="3"),1,0)</f>
        <v>0</v>
      </c>
      <c r="Y4285" t="str">
        <f t="shared" si="133"/>
        <v>BEBAN BARANG DAN JASA - LO</v>
      </c>
      <c r="AB4285" t="str">
        <f>IF(LEFT(A4285)="1","D",IF(LEFT(A4285)="2","K",IF(LEFT(A4285)="3","K",IF(LEFT(A4285)="4","K",IF(LEFT(A4285)="5","D",IF(LEFT(A4285)="6","D",IF(LEFT(A4285)="8","K",IF(LEFT(A4285)="9","D"))))))))</f>
        <v>D</v>
      </c>
      <c r="AD4285">
        <f>IF(LEFT(A4285)="4",1,IF(LEFT(A4285)="5",1,IF(LEFT(A4285)="6",1,0)))</f>
        <v>0</v>
      </c>
      <c r="AE4285">
        <f>IF(LEFT(A4285)="8",1,IF(LEFT(A4285)="9",1,0))</f>
        <v>1</v>
      </c>
      <c r="AF4285" t="str">
        <f>LEFT(A4285)</f>
        <v>9</v>
      </c>
    </row>
    <row r="4286" spans="1:32" x14ac:dyDescent="0.25">
      <c r="A4286" t="s">
        <v>8177</v>
      </c>
      <c r="B4286" t="s">
        <v>8178</v>
      </c>
      <c r="C4286" t="s">
        <v>8175</v>
      </c>
      <c r="D4286">
        <v>1</v>
      </c>
      <c r="E4286">
        <v>1</v>
      </c>
      <c r="F4286">
        <v>1</v>
      </c>
      <c r="G4286">
        <v>0</v>
      </c>
      <c r="H4286" t="s">
        <v>8178</v>
      </c>
      <c r="I4286" t="s">
        <v>10418</v>
      </c>
      <c r="J4286" t="s">
        <v>10420</v>
      </c>
      <c r="K4286" s="1">
        <v>42339</v>
      </c>
      <c r="L4286" s="1">
        <v>42339</v>
      </c>
      <c r="M4286" t="s">
        <v>10420</v>
      </c>
      <c r="N4286">
        <v>0</v>
      </c>
      <c r="O4286" t="s">
        <v>8069</v>
      </c>
      <c r="P4286">
        <v>0</v>
      </c>
      <c r="Q4286">
        <v>1</v>
      </c>
      <c r="T4286" t="str">
        <f>IF(LEN(A4286)=2,MID(A4286,1,1),IF(LEN(A4286)=3,MID(A4286,1,2),IF(LEN(A4286)=5,MID(A4286,1,3),IF(LEN(A4286)=7,MID(A4286,1,5),IF(LEN(A4286)=1,"")))))</f>
        <v>912</v>
      </c>
      <c r="U4286">
        <f>IF(LEN(A4286)=7,0,1)</f>
        <v>1</v>
      </c>
      <c r="V4286">
        <f t="shared" si="132"/>
        <v>1</v>
      </c>
      <c r="W4286">
        <f>IF(OR(LEFT(A4286)="1", LEFT(A4286)="2",LEFT(A4286)="3"),1,0)</f>
        <v>0</v>
      </c>
      <c r="Y4286" t="str">
        <f t="shared" si="133"/>
        <v>Beban Bahan Pakai Habis</v>
      </c>
      <c r="AB4286" t="str">
        <f>IF(LEFT(A4286)="1","D",IF(LEFT(A4286)="2","K",IF(LEFT(A4286)="3","K",IF(LEFT(A4286)="4","K",IF(LEFT(A4286)="5","D",IF(LEFT(A4286)="6","D",IF(LEFT(A4286)="8","K",IF(LEFT(A4286)="9","D"))))))))</f>
        <v>D</v>
      </c>
      <c r="AD4286">
        <f>IF(LEFT(A4286)="4",1,IF(LEFT(A4286)="5",1,IF(LEFT(A4286)="6",1,0)))</f>
        <v>0</v>
      </c>
      <c r="AE4286">
        <f>IF(LEFT(A4286)="8",1,IF(LEFT(A4286)="9",1,0))</f>
        <v>1</v>
      </c>
      <c r="AF4286" t="str">
        <f>LEFT(A4286)</f>
        <v>9</v>
      </c>
    </row>
    <row r="4287" spans="1:32" x14ac:dyDescent="0.25">
      <c r="A4287" t="s">
        <v>8179</v>
      </c>
      <c r="B4287" t="s">
        <v>8180</v>
      </c>
      <c r="C4287" t="s">
        <v>8177</v>
      </c>
      <c r="D4287">
        <v>1</v>
      </c>
      <c r="E4287">
        <v>0</v>
      </c>
      <c r="F4287">
        <v>1</v>
      </c>
      <c r="G4287">
        <v>0</v>
      </c>
      <c r="H4287" t="s">
        <v>8180</v>
      </c>
      <c r="I4287" t="s">
        <v>10418</v>
      </c>
      <c r="J4287" t="s">
        <v>10420</v>
      </c>
      <c r="K4287" s="1">
        <v>42339</v>
      </c>
      <c r="L4287" s="1">
        <v>42339</v>
      </c>
      <c r="M4287" t="s">
        <v>10420</v>
      </c>
      <c r="N4287">
        <v>0</v>
      </c>
      <c r="O4287" t="s">
        <v>8069</v>
      </c>
      <c r="P4287">
        <v>0</v>
      </c>
      <c r="Q4287">
        <v>1</v>
      </c>
      <c r="T4287" t="str">
        <f>IF(LEN(A4287)=2,MID(A4287,1,1),IF(LEN(A4287)=3,MID(A4287,1,2),IF(LEN(A4287)=5,MID(A4287,1,3),IF(LEN(A4287)=7,MID(A4287,1,5),IF(LEN(A4287)=1,"")))))</f>
        <v>91201</v>
      </c>
      <c r="U4287">
        <f>IF(LEN(A4287)=7,0,1)</f>
        <v>0</v>
      </c>
      <c r="V4287">
        <f t="shared" si="132"/>
        <v>1</v>
      </c>
      <c r="W4287">
        <f>IF(OR(LEFT(A4287)="1", LEFT(A4287)="2",LEFT(A4287)="3"),1,0)</f>
        <v>0</v>
      </c>
      <c r="Y4287" t="str">
        <f t="shared" si="133"/>
        <v>Beban Alat Tulis Kantor</v>
      </c>
      <c r="AB4287" t="str">
        <f>IF(LEFT(A4287)="1","D",IF(LEFT(A4287)="2","K",IF(LEFT(A4287)="3","K",IF(LEFT(A4287)="4","K",IF(LEFT(A4287)="5","D",IF(LEFT(A4287)="6","D",IF(LEFT(A4287)="8","K",IF(LEFT(A4287)="9","D"))))))))</f>
        <v>D</v>
      </c>
      <c r="AD4287">
        <f>IF(LEFT(A4287)="4",1,IF(LEFT(A4287)="5",1,IF(LEFT(A4287)="6",1,0)))</f>
        <v>0</v>
      </c>
      <c r="AE4287">
        <f>IF(LEFT(A4287)="8",1,IF(LEFT(A4287)="9",1,0))</f>
        <v>1</v>
      </c>
      <c r="AF4287" t="str">
        <f>LEFT(A4287)</f>
        <v>9</v>
      </c>
    </row>
    <row r="4288" spans="1:32" x14ac:dyDescent="0.25">
      <c r="A4288" t="s">
        <v>8181</v>
      </c>
      <c r="B4288" t="s">
        <v>8182</v>
      </c>
      <c r="C4288" t="s">
        <v>8177</v>
      </c>
      <c r="D4288">
        <v>1</v>
      </c>
      <c r="E4288">
        <v>0</v>
      </c>
      <c r="F4288">
        <v>1</v>
      </c>
      <c r="G4288">
        <v>0</v>
      </c>
      <c r="H4288" t="s">
        <v>8182</v>
      </c>
      <c r="I4288" t="s">
        <v>10418</v>
      </c>
      <c r="J4288" t="s">
        <v>10420</v>
      </c>
      <c r="K4288" s="1">
        <v>42339</v>
      </c>
      <c r="L4288" s="1">
        <v>42339</v>
      </c>
      <c r="M4288" t="s">
        <v>10420</v>
      </c>
      <c r="N4288">
        <v>0</v>
      </c>
      <c r="O4288" t="s">
        <v>8069</v>
      </c>
      <c r="P4288">
        <v>0</v>
      </c>
      <c r="Q4288">
        <v>1</v>
      </c>
      <c r="T4288" t="str">
        <f>IF(LEN(A4288)=2,MID(A4288,1,1),IF(LEN(A4288)=3,MID(A4288,1,2),IF(LEN(A4288)=5,MID(A4288,1,3),IF(LEN(A4288)=7,MID(A4288,1,5),IF(LEN(A4288)=1,"")))))</f>
        <v>91201</v>
      </c>
      <c r="U4288">
        <f>IF(LEN(A4288)=7,0,1)</f>
        <v>0</v>
      </c>
      <c r="V4288">
        <f t="shared" si="132"/>
        <v>1</v>
      </c>
      <c r="W4288">
        <f>IF(OR(LEFT(A4288)="1", LEFT(A4288)="2",LEFT(A4288)="3"),1,0)</f>
        <v>0</v>
      </c>
      <c r="Y4288" t="str">
        <f t="shared" si="133"/>
        <v>Beban Alat Listrik dan Elektronik</v>
      </c>
      <c r="AB4288" t="str">
        <f>IF(LEFT(A4288)="1","D",IF(LEFT(A4288)="2","K",IF(LEFT(A4288)="3","K",IF(LEFT(A4288)="4","K",IF(LEFT(A4288)="5","D",IF(LEFT(A4288)="6","D",IF(LEFT(A4288)="8","K",IF(LEFT(A4288)="9","D"))))))))</f>
        <v>D</v>
      </c>
      <c r="AD4288">
        <f>IF(LEFT(A4288)="4",1,IF(LEFT(A4288)="5",1,IF(LEFT(A4288)="6",1,0)))</f>
        <v>0</v>
      </c>
      <c r="AE4288">
        <f>IF(LEFT(A4288)="8",1,IF(LEFT(A4288)="9",1,0))</f>
        <v>1</v>
      </c>
      <c r="AF4288" t="str">
        <f>LEFT(A4288)</f>
        <v>9</v>
      </c>
    </row>
    <row r="4289" spans="1:32" x14ac:dyDescent="0.25">
      <c r="A4289" t="s">
        <v>8183</v>
      </c>
      <c r="B4289" t="s">
        <v>8184</v>
      </c>
      <c r="C4289" t="s">
        <v>8177</v>
      </c>
      <c r="D4289">
        <v>1</v>
      </c>
      <c r="E4289">
        <v>0</v>
      </c>
      <c r="F4289">
        <v>1</v>
      </c>
      <c r="G4289">
        <v>0</v>
      </c>
      <c r="H4289" t="s">
        <v>8184</v>
      </c>
      <c r="I4289" t="s">
        <v>10418</v>
      </c>
      <c r="J4289" t="s">
        <v>10420</v>
      </c>
      <c r="K4289" s="1">
        <v>42339</v>
      </c>
      <c r="L4289" s="1">
        <v>42339</v>
      </c>
      <c r="M4289" t="s">
        <v>10420</v>
      </c>
      <c r="N4289">
        <v>0</v>
      </c>
      <c r="O4289" t="s">
        <v>8069</v>
      </c>
      <c r="P4289">
        <v>0</v>
      </c>
      <c r="Q4289">
        <v>1</v>
      </c>
      <c r="T4289" t="str">
        <f>IF(LEN(A4289)=2,MID(A4289,1,1),IF(LEN(A4289)=3,MID(A4289,1,2),IF(LEN(A4289)=5,MID(A4289,1,3),IF(LEN(A4289)=7,MID(A4289,1,5),IF(LEN(A4289)=1,"")))))</f>
        <v>91201</v>
      </c>
      <c r="U4289">
        <f>IF(LEN(A4289)=7,0,1)</f>
        <v>0</v>
      </c>
      <c r="V4289">
        <f t="shared" si="132"/>
        <v>1</v>
      </c>
      <c r="W4289">
        <f>IF(OR(LEFT(A4289)="1", LEFT(A4289)="2",LEFT(A4289)="3"),1,0)</f>
        <v>0</v>
      </c>
      <c r="Y4289" t="str">
        <f t="shared" si="133"/>
        <v>Beban Bahan Bakar Minyak/Gas/Pelumas Alat Operasional</v>
      </c>
      <c r="AB4289" t="str">
        <f>IF(LEFT(A4289)="1","D",IF(LEFT(A4289)="2","K",IF(LEFT(A4289)="3","K",IF(LEFT(A4289)="4","K",IF(LEFT(A4289)="5","D",IF(LEFT(A4289)="6","D",IF(LEFT(A4289)="8","K",IF(LEFT(A4289)="9","D"))))))))</f>
        <v>D</v>
      </c>
      <c r="AD4289">
        <f>IF(LEFT(A4289)="4",1,IF(LEFT(A4289)="5",1,IF(LEFT(A4289)="6",1,0)))</f>
        <v>0</v>
      </c>
      <c r="AE4289">
        <f>IF(LEFT(A4289)="8",1,IF(LEFT(A4289)="9",1,0))</f>
        <v>1</v>
      </c>
      <c r="AF4289" t="str">
        <f>LEFT(A4289)</f>
        <v>9</v>
      </c>
    </row>
    <row r="4290" spans="1:32" x14ac:dyDescent="0.25">
      <c r="A4290" t="s">
        <v>8185</v>
      </c>
      <c r="B4290" t="s">
        <v>8186</v>
      </c>
      <c r="C4290" t="s">
        <v>8177</v>
      </c>
      <c r="D4290">
        <v>1</v>
      </c>
      <c r="E4290">
        <v>0</v>
      </c>
      <c r="F4290">
        <v>1</v>
      </c>
      <c r="G4290">
        <v>0</v>
      </c>
      <c r="H4290" t="s">
        <v>8186</v>
      </c>
      <c r="I4290" t="s">
        <v>10418</v>
      </c>
      <c r="J4290" t="s">
        <v>10420</v>
      </c>
      <c r="K4290" s="1">
        <v>42339</v>
      </c>
      <c r="L4290" s="1">
        <v>42339</v>
      </c>
      <c r="M4290" t="s">
        <v>10420</v>
      </c>
      <c r="N4290">
        <v>0</v>
      </c>
      <c r="O4290" t="s">
        <v>8069</v>
      </c>
      <c r="P4290">
        <v>0</v>
      </c>
      <c r="Q4290">
        <v>1</v>
      </c>
      <c r="T4290" t="str">
        <f>IF(LEN(A4290)=2,MID(A4290,1,1),IF(LEN(A4290)=3,MID(A4290,1,2),IF(LEN(A4290)=5,MID(A4290,1,3),IF(LEN(A4290)=7,MID(A4290,1,5),IF(LEN(A4290)=1,"")))))</f>
        <v>91201</v>
      </c>
      <c r="U4290">
        <f>IF(LEN(A4290)=7,0,1)</f>
        <v>0</v>
      </c>
      <c r="V4290">
        <f t="shared" ref="V4290:V4353" si="134">IF(OR(LEFT(A4290)="1", LEFT(A4290)="2",LEFT(A4290)="3"),0,1)</f>
        <v>1</v>
      </c>
      <c r="W4290">
        <f>IF(OR(LEFT(A4290)="1", LEFT(A4290)="2",LEFT(A4290)="3"),1,0)</f>
        <v>0</v>
      </c>
      <c r="Y4290" t="str">
        <f t="shared" ref="Y4290:Y4353" si="135">B4290</f>
        <v>Beban Pengisian Tabung Gas/Tabung Pemadam Kebakaran</v>
      </c>
      <c r="AB4290" t="str">
        <f>IF(LEFT(A4290)="1","D",IF(LEFT(A4290)="2","K",IF(LEFT(A4290)="3","K",IF(LEFT(A4290)="4","K",IF(LEFT(A4290)="5","D",IF(LEFT(A4290)="6","D",IF(LEFT(A4290)="8","K",IF(LEFT(A4290)="9","D"))))))))</f>
        <v>D</v>
      </c>
      <c r="AD4290">
        <f>IF(LEFT(A4290)="4",1,IF(LEFT(A4290)="5",1,IF(LEFT(A4290)="6",1,0)))</f>
        <v>0</v>
      </c>
      <c r="AE4290">
        <f>IF(LEFT(A4290)="8",1,IF(LEFT(A4290)="9",1,0))</f>
        <v>1</v>
      </c>
      <c r="AF4290" t="str">
        <f>LEFT(A4290)</f>
        <v>9</v>
      </c>
    </row>
    <row r="4291" spans="1:32" x14ac:dyDescent="0.25">
      <c r="A4291" t="s">
        <v>8187</v>
      </c>
      <c r="B4291" t="s">
        <v>8188</v>
      </c>
      <c r="C4291" t="s">
        <v>8177</v>
      </c>
      <c r="D4291">
        <v>1</v>
      </c>
      <c r="E4291">
        <v>0</v>
      </c>
      <c r="F4291">
        <v>1</v>
      </c>
      <c r="G4291">
        <v>0</v>
      </c>
      <c r="H4291" t="s">
        <v>8188</v>
      </c>
      <c r="I4291" t="s">
        <v>10418</v>
      </c>
      <c r="J4291" t="s">
        <v>10420</v>
      </c>
      <c r="K4291" s="1">
        <v>42339</v>
      </c>
      <c r="L4291" s="1">
        <v>42339</v>
      </c>
      <c r="M4291" t="s">
        <v>10420</v>
      </c>
      <c r="N4291">
        <v>0</v>
      </c>
      <c r="O4291" t="s">
        <v>8069</v>
      </c>
      <c r="P4291">
        <v>0</v>
      </c>
      <c r="Q4291">
        <v>1</v>
      </c>
      <c r="T4291" t="str">
        <f>IF(LEN(A4291)=2,MID(A4291,1,1),IF(LEN(A4291)=3,MID(A4291,1,2),IF(LEN(A4291)=5,MID(A4291,1,3),IF(LEN(A4291)=7,MID(A4291,1,5),IF(LEN(A4291)=1,"")))))</f>
        <v>91201</v>
      </c>
      <c r="U4291">
        <f>IF(LEN(A4291)=7,0,1)</f>
        <v>0</v>
      </c>
      <c r="V4291">
        <f t="shared" si="134"/>
        <v>1</v>
      </c>
      <c r="W4291">
        <f>IF(OR(LEFT(A4291)="1", LEFT(A4291)="2",LEFT(A4291)="3"),1,0)</f>
        <v>0</v>
      </c>
      <c r="Y4291" t="str">
        <f t="shared" si="135"/>
        <v>Beban Peralatan dan Perlengkapan Rumah Tangga Pakai Habis</v>
      </c>
      <c r="AB4291" t="str">
        <f>IF(LEFT(A4291)="1","D",IF(LEFT(A4291)="2","K",IF(LEFT(A4291)="3","K",IF(LEFT(A4291)="4","K",IF(LEFT(A4291)="5","D",IF(LEFT(A4291)="6","D",IF(LEFT(A4291)="8","K",IF(LEFT(A4291)="9","D"))))))))</f>
        <v>D</v>
      </c>
      <c r="AD4291">
        <f>IF(LEFT(A4291)="4",1,IF(LEFT(A4291)="5",1,IF(LEFT(A4291)="6",1,0)))</f>
        <v>0</v>
      </c>
      <c r="AE4291">
        <f>IF(LEFT(A4291)="8",1,IF(LEFT(A4291)="9",1,0))</f>
        <v>1</v>
      </c>
      <c r="AF4291" t="str">
        <f>LEFT(A4291)</f>
        <v>9</v>
      </c>
    </row>
    <row r="4292" spans="1:32" x14ac:dyDescent="0.25">
      <c r="A4292" t="s">
        <v>8189</v>
      </c>
      <c r="B4292" t="s">
        <v>8190</v>
      </c>
      <c r="C4292" t="s">
        <v>8177</v>
      </c>
      <c r="D4292">
        <v>1</v>
      </c>
      <c r="E4292">
        <v>0</v>
      </c>
      <c r="F4292">
        <v>1</v>
      </c>
      <c r="G4292">
        <v>0</v>
      </c>
      <c r="H4292" t="s">
        <v>8190</v>
      </c>
      <c r="I4292" t="s">
        <v>10418</v>
      </c>
      <c r="J4292" t="s">
        <v>10420</v>
      </c>
      <c r="K4292" s="1">
        <v>42339</v>
      </c>
      <c r="L4292" s="1">
        <v>42339</v>
      </c>
      <c r="M4292" t="s">
        <v>10420</v>
      </c>
      <c r="N4292">
        <v>0</v>
      </c>
      <c r="O4292" t="s">
        <v>8069</v>
      </c>
      <c r="P4292">
        <v>0</v>
      </c>
      <c r="Q4292">
        <v>1</v>
      </c>
      <c r="T4292" t="str">
        <f>IF(LEN(A4292)=2,MID(A4292,1,1),IF(LEN(A4292)=3,MID(A4292,1,2),IF(LEN(A4292)=5,MID(A4292,1,3),IF(LEN(A4292)=7,MID(A4292,1,5),IF(LEN(A4292)=1,"")))))</f>
        <v>91201</v>
      </c>
      <c r="U4292">
        <f>IF(LEN(A4292)=7,0,1)</f>
        <v>0</v>
      </c>
      <c r="V4292">
        <f t="shared" si="134"/>
        <v>1</v>
      </c>
      <c r="W4292">
        <f>IF(OR(LEFT(A4292)="1", LEFT(A4292)="2",LEFT(A4292)="3"),1,0)</f>
        <v>0</v>
      </c>
      <c r="Y4292" t="str">
        <f t="shared" si="135"/>
        <v>Beban Alat Kesehatan Pakai Habis</v>
      </c>
      <c r="AB4292" t="str">
        <f>IF(LEFT(A4292)="1","D",IF(LEFT(A4292)="2","K",IF(LEFT(A4292)="3","K",IF(LEFT(A4292)="4","K",IF(LEFT(A4292)="5","D",IF(LEFT(A4292)="6","D",IF(LEFT(A4292)="8","K",IF(LEFT(A4292)="9","D"))))))))</f>
        <v>D</v>
      </c>
      <c r="AD4292">
        <f>IF(LEFT(A4292)="4",1,IF(LEFT(A4292)="5",1,IF(LEFT(A4292)="6",1,0)))</f>
        <v>0</v>
      </c>
      <c r="AE4292">
        <f>IF(LEFT(A4292)="8",1,IF(LEFT(A4292)="9",1,0))</f>
        <v>1</v>
      </c>
      <c r="AF4292" t="str">
        <f>LEFT(A4292)</f>
        <v>9</v>
      </c>
    </row>
    <row r="4293" spans="1:32" x14ac:dyDescent="0.25">
      <c r="A4293" t="s">
        <v>8191</v>
      </c>
      <c r="B4293" t="s">
        <v>8192</v>
      </c>
      <c r="C4293" t="s">
        <v>8177</v>
      </c>
      <c r="D4293">
        <v>1</v>
      </c>
      <c r="E4293">
        <v>0</v>
      </c>
      <c r="F4293">
        <v>1</v>
      </c>
      <c r="G4293">
        <v>0</v>
      </c>
      <c r="H4293" t="s">
        <v>8192</v>
      </c>
      <c r="I4293" t="s">
        <v>10418</v>
      </c>
      <c r="J4293" t="s">
        <v>10420</v>
      </c>
      <c r="K4293" s="1">
        <v>42339</v>
      </c>
      <c r="L4293" s="1">
        <v>42339</v>
      </c>
      <c r="M4293" t="s">
        <v>10420</v>
      </c>
      <c r="N4293">
        <v>0</v>
      </c>
      <c r="O4293" t="s">
        <v>8069</v>
      </c>
      <c r="P4293">
        <v>0</v>
      </c>
      <c r="Q4293">
        <v>1</v>
      </c>
      <c r="T4293" t="str">
        <f>IF(LEN(A4293)=2,MID(A4293,1,1),IF(LEN(A4293)=3,MID(A4293,1,2),IF(LEN(A4293)=5,MID(A4293,1,3),IF(LEN(A4293)=7,MID(A4293,1,5),IF(LEN(A4293)=1,"")))))</f>
        <v>91201</v>
      </c>
      <c r="U4293">
        <f>IF(LEN(A4293)=7,0,1)</f>
        <v>0</v>
      </c>
      <c r="V4293">
        <f t="shared" si="134"/>
        <v>1</v>
      </c>
      <c r="W4293">
        <f>IF(OR(LEFT(A4293)="1", LEFT(A4293)="2",LEFT(A4293)="3"),1,0)</f>
        <v>0</v>
      </c>
      <c r="Y4293" t="str">
        <f t="shared" si="135"/>
        <v>Beban Cenderamata/ Souvenir</v>
      </c>
      <c r="AB4293" t="str">
        <f>IF(LEFT(A4293)="1","D",IF(LEFT(A4293)="2","K",IF(LEFT(A4293)="3","K",IF(LEFT(A4293)="4","K",IF(LEFT(A4293)="5","D",IF(LEFT(A4293)="6","D",IF(LEFT(A4293)="8","K",IF(LEFT(A4293)="9","D"))))))))</f>
        <v>D</v>
      </c>
      <c r="AD4293">
        <f>IF(LEFT(A4293)="4",1,IF(LEFT(A4293)="5",1,IF(LEFT(A4293)="6",1,0)))</f>
        <v>0</v>
      </c>
      <c r="AE4293">
        <f>IF(LEFT(A4293)="8",1,IF(LEFT(A4293)="9",1,0))</f>
        <v>1</v>
      </c>
      <c r="AF4293" t="str">
        <f>LEFT(A4293)</f>
        <v>9</v>
      </c>
    </row>
    <row r="4294" spans="1:32" x14ac:dyDescent="0.25">
      <c r="A4294" t="s">
        <v>8193</v>
      </c>
      <c r="B4294" t="s">
        <v>8194</v>
      </c>
      <c r="C4294" t="s">
        <v>8177</v>
      </c>
      <c r="D4294">
        <v>1</v>
      </c>
      <c r="E4294">
        <v>0</v>
      </c>
      <c r="F4294">
        <v>1</v>
      </c>
      <c r="G4294">
        <v>0</v>
      </c>
      <c r="H4294" t="s">
        <v>8194</v>
      </c>
      <c r="I4294" t="s">
        <v>10418</v>
      </c>
      <c r="J4294" t="s">
        <v>10420</v>
      </c>
      <c r="K4294" s="1">
        <v>42339</v>
      </c>
      <c r="L4294" s="1">
        <v>42339</v>
      </c>
      <c r="M4294" t="s">
        <v>10420</v>
      </c>
      <c r="N4294">
        <v>0</v>
      </c>
      <c r="O4294" t="s">
        <v>8069</v>
      </c>
      <c r="P4294">
        <v>0</v>
      </c>
      <c r="Q4294">
        <v>1</v>
      </c>
      <c r="T4294" t="str">
        <f>IF(LEN(A4294)=2,MID(A4294,1,1),IF(LEN(A4294)=3,MID(A4294,1,2),IF(LEN(A4294)=5,MID(A4294,1,3),IF(LEN(A4294)=7,MID(A4294,1,5),IF(LEN(A4294)=1,"")))))</f>
        <v>91201</v>
      </c>
      <c r="U4294">
        <f>IF(LEN(A4294)=7,0,1)</f>
        <v>0</v>
      </c>
      <c r="V4294">
        <f t="shared" si="134"/>
        <v>1</v>
      </c>
      <c r="W4294">
        <f>IF(OR(LEFT(A4294)="1", LEFT(A4294)="2",LEFT(A4294)="3"),1,0)</f>
        <v>0</v>
      </c>
      <c r="Y4294" t="str">
        <f t="shared" si="135"/>
        <v>Beban Peralatan dan Perlengkapan Olahraga Pakai Habis</v>
      </c>
      <c r="AB4294" t="str">
        <f>IF(LEFT(A4294)="1","D",IF(LEFT(A4294)="2","K",IF(LEFT(A4294)="3","K",IF(LEFT(A4294)="4","K",IF(LEFT(A4294)="5","D",IF(LEFT(A4294)="6","D",IF(LEFT(A4294)="8","K",IF(LEFT(A4294)="9","D"))))))))</f>
        <v>D</v>
      </c>
      <c r="AD4294">
        <f>IF(LEFT(A4294)="4",1,IF(LEFT(A4294)="5",1,IF(LEFT(A4294)="6",1,0)))</f>
        <v>0</v>
      </c>
      <c r="AE4294">
        <f>IF(LEFT(A4294)="8",1,IF(LEFT(A4294)="9",1,0))</f>
        <v>1</v>
      </c>
      <c r="AF4294" t="str">
        <f>LEFT(A4294)</f>
        <v>9</v>
      </c>
    </row>
    <row r="4295" spans="1:32" x14ac:dyDescent="0.25">
      <c r="A4295" t="s">
        <v>8195</v>
      </c>
      <c r="B4295" t="s">
        <v>8196</v>
      </c>
      <c r="C4295" t="s">
        <v>8177</v>
      </c>
      <c r="D4295">
        <v>1</v>
      </c>
      <c r="E4295">
        <v>0</v>
      </c>
      <c r="F4295">
        <v>1</v>
      </c>
      <c r="G4295">
        <v>0</v>
      </c>
      <c r="H4295" t="s">
        <v>8196</v>
      </c>
      <c r="I4295" t="s">
        <v>10418</v>
      </c>
      <c r="J4295" t="s">
        <v>10420</v>
      </c>
      <c r="K4295" s="1">
        <v>42339</v>
      </c>
      <c r="L4295" s="1">
        <v>42339</v>
      </c>
      <c r="M4295" t="s">
        <v>10420</v>
      </c>
      <c r="N4295">
        <v>0</v>
      </c>
      <c r="O4295" t="s">
        <v>8069</v>
      </c>
      <c r="P4295">
        <v>0</v>
      </c>
      <c r="Q4295">
        <v>1</v>
      </c>
      <c r="T4295" t="str">
        <f>IF(LEN(A4295)=2,MID(A4295,1,1),IF(LEN(A4295)=3,MID(A4295,1,2),IF(LEN(A4295)=5,MID(A4295,1,3),IF(LEN(A4295)=7,MID(A4295,1,5),IF(LEN(A4295)=1,"")))))</f>
        <v>91201</v>
      </c>
      <c r="U4295">
        <f>IF(LEN(A4295)=7,0,1)</f>
        <v>0</v>
      </c>
      <c r="V4295">
        <f t="shared" si="134"/>
        <v>1</v>
      </c>
      <c r="W4295">
        <f>IF(OR(LEFT(A4295)="1", LEFT(A4295)="2",LEFT(A4295)="3"),1,0)</f>
        <v>0</v>
      </c>
      <c r="Y4295" t="str">
        <f t="shared" si="135"/>
        <v>Beban Peralatan dan Perlengkapan Operasional Pakai Habis</v>
      </c>
      <c r="AB4295" t="str">
        <f>IF(LEFT(A4295)="1","D",IF(LEFT(A4295)="2","K",IF(LEFT(A4295)="3","K",IF(LEFT(A4295)="4","K",IF(LEFT(A4295)="5","D",IF(LEFT(A4295)="6","D",IF(LEFT(A4295)="8","K",IF(LEFT(A4295)="9","D"))))))))</f>
        <v>D</v>
      </c>
      <c r="AD4295">
        <f>IF(LEFT(A4295)="4",1,IF(LEFT(A4295)="5",1,IF(LEFT(A4295)="6",1,0)))</f>
        <v>0</v>
      </c>
      <c r="AE4295">
        <f>IF(LEFT(A4295)="8",1,IF(LEFT(A4295)="9",1,0))</f>
        <v>1</v>
      </c>
      <c r="AF4295" t="str">
        <f>LEFT(A4295)</f>
        <v>9</v>
      </c>
    </row>
    <row r="4296" spans="1:32" x14ac:dyDescent="0.25">
      <c r="A4296" t="s">
        <v>8197</v>
      </c>
      <c r="B4296" t="s">
        <v>8198</v>
      </c>
      <c r="C4296" t="s">
        <v>8177</v>
      </c>
      <c r="D4296">
        <v>1</v>
      </c>
      <c r="E4296">
        <v>0</v>
      </c>
      <c r="F4296">
        <v>1</v>
      </c>
      <c r="G4296">
        <v>0</v>
      </c>
      <c r="H4296" t="s">
        <v>8198</v>
      </c>
      <c r="I4296" t="s">
        <v>10418</v>
      </c>
      <c r="J4296" t="s">
        <v>10420</v>
      </c>
      <c r="K4296" s="1">
        <v>42339</v>
      </c>
      <c r="L4296" s="1">
        <v>42339</v>
      </c>
      <c r="M4296" t="s">
        <v>10420</v>
      </c>
      <c r="N4296">
        <v>0</v>
      </c>
      <c r="O4296" t="s">
        <v>8069</v>
      </c>
      <c r="P4296">
        <v>0</v>
      </c>
      <c r="Q4296">
        <v>1</v>
      </c>
      <c r="T4296" t="str">
        <f>IF(LEN(A4296)=2,MID(A4296,1,1),IF(LEN(A4296)=3,MID(A4296,1,2),IF(LEN(A4296)=5,MID(A4296,1,3),IF(LEN(A4296)=7,MID(A4296,1,5),IF(LEN(A4296)=1,"")))))</f>
        <v>91201</v>
      </c>
      <c r="U4296">
        <f>IF(LEN(A4296)=7,0,1)</f>
        <v>0</v>
      </c>
      <c r="V4296">
        <f t="shared" si="134"/>
        <v>1</v>
      </c>
      <c r="W4296">
        <f>IF(OR(LEFT(A4296)="1", LEFT(A4296)="2",LEFT(A4296)="3"),1,0)</f>
        <v>0</v>
      </c>
      <c r="Y4296" t="str">
        <f t="shared" si="135"/>
        <v>Beban Perlengkapan Laboratorium Pakai Habis</v>
      </c>
      <c r="AB4296" t="str">
        <f>IF(LEFT(A4296)="1","D",IF(LEFT(A4296)="2","K",IF(LEFT(A4296)="3","K",IF(LEFT(A4296)="4","K",IF(LEFT(A4296)="5","D",IF(LEFT(A4296)="6","D",IF(LEFT(A4296)="8","K",IF(LEFT(A4296)="9","D"))))))))</f>
        <v>D</v>
      </c>
      <c r="AD4296">
        <f>IF(LEFT(A4296)="4",1,IF(LEFT(A4296)="5",1,IF(LEFT(A4296)="6",1,0)))</f>
        <v>0</v>
      </c>
      <c r="AE4296">
        <f>IF(LEFT(A4296)="8",1,IF(LEFT(A4296)="9",1,0))</f>
        <v>1</v>
      </c>
      <c r="AF4296" t="str">
        <f>LEFT(A4296)</f>
        <v>9</v>
      </c>
    </row>
    <row r="4297" spans="1:32" x14ac:dyDescent="0.25">
      <c r="A4297" t="s">
        <v>8199</v>
      </c>
      <c r="B4297" t="s">
        <v>8200</v>
      </c>
      <c r="C4297" t="s">
        <v>8175</v>
      </c>
      <c r="D4297">
        <v>1</v>
      </c>
      <c r="E4297">
        <v>1</v>
      </c>
      <c r="F4297">
        <v>1</v>
      </c>
      <c r="G4297">
        <v>0</v>
      </c>
      <c r="H4297" t="s">
        <v>8200</v>
      </c>
      <c r="I4297" t="s">
        <v>10418</v>
      </c>
      <c r="J4297" t="s">
        <v>10420</v>
      </c>
      <c r="K4297" s="1">
        <v>42339</v>
      </c>
      <c r="L4297" s="1">
        <v>42339</v>
      </c>
      <c r="M4297" t="s">
        <v>10420</v>
      </c>
      <c r="N4297">
        <v>0</v>
      </c>
      <c r="O4297" t="s">
        <v>8069</v>
      </c>
      <c r="P4297">
        <v>0</v>
      </c>
      <c r="Q4297">
        <v>1</v>
      </c>
      <c r="T4297" t="str">
        <f>IF(LEN(A4297)=2,MID(A4297,1,1),IF(LEN(A4297)=3,MID(A4297,1,2),IF(LEN(A4297)=5,MID(A4297,1,3),IF(LEN(A4297)=7,MID(A4297,1,5),IF(LEN(A4297)=1,"")))))</f>
        <v>912</v>
      </c>
      <c r="U4297">
        <f>IF(LEN(A4297)=7,0,1)</f>
        <v>1</v>
      </c>
      <c r="V4297">
        <f t="shared" si="134"/>
        <v>1</v>
      </c>
      <c r="W4297">
        <f>IF(OR(LEFT(A4297)="1", LEFT(A4297)="2",LEFT(A4297)="3"),1,0)</f>
        <v>0</v>
      </c>
      <c r="Y4297" t="str">
        <f t="shared" si="135"/>
        <v>Beban Bahan/Material</v>
      </c>
      <c r="AB4297" t="str">
        <f>IF(LEFT(A4297)="1","D",IF(LEFT(A4297)="2","K",IF(LEFT(A4297)="3","K",IF(LEFT(A4297)="4","K",IF(LEFT(A4297)="5","D",IF(LEFT(A4297)="6","D",IF(LEFT(A4297)="8","K",IF(LEFT(A4297)="9","D"))))))))</f>
        <v>D</v>
      </c>
      <c r="AD4297">
        <f>IF(LEFT(A4297)="4",1,IF(LEFT(A4297)="5",1,IF(LEFT(A4297)="6",1,0)))</f>
        <v>0</v>
      </c>
      <c r="AE4297">
        <f>IF(LEFT(A4297)="8",1,IF(LEFT(A4297)="9",1,0))</f>
        <v>1</v>
      </c>
      <c r="AF4297" t="str">
        <f>LEFT(A4297)</f>
        <v>9</v>
      </c>
    </row>
    <row r="4298" spans="1:32" x14ac:dyDescent="0.25">
      <c r="A4298" t="s">
        <v>8201</v>
      </c>
      <c r="B4298" t="s">
        <v>8202</v>
      </c>
      <c r="C4298" t="s">
        <v>8199</v>
      </c>
      <c r="D4298">
        <v>1</v>
      </c>
      <c r="E4298">
        <v>0</v>
      </c>
      <c r="F4298">
        <v>1</v>
      </c>
      <c r="G4298">
        <v>0</v>
      </c>
      <c r="H4298" t="s">
        <v>8202</v>
      </c>
      <c r="I4298" t="s">
        <v>10418</v>
      </c>
      <c r="J4298" t="s">
        <v>10420</v>
      </c>
      <c r="K4298" s="1">
        <v>42339</v>
      </c>
      <c r="L4298" s="1">
        <v>42339</v>
      </c>
      <c r="M4298" t="s">
        <v>10420</v>
      </c>
      <c r="N4298">
        <v>0</v>
      </c>
      <c r="O4298" t="s">
        <v>8069</v>
      </c>
      <c r="P4298">
        <v>0</v>
      </c>
      <c r="Q4298">
        <v>1</v>
      </c>
      <c r="T4298" t="str">
        <f>IF(LEN(A4298)=2,MID(A4298,1,1),IF(LEN(A4298)=3,MID(A4298,1,2),IF(LEN(A4298)=5,MID(A4298,1,3),IF(LEN(A4298)=7,MID(A4298,1,5),IF(LEN(A4298)=1,"")))))</f>
        <v>91202</v>
      </c>
      <c r="U4298">
        <f>IF(LEN(A4298)=7,0,1)</f>
        <v>0</v>
      </c>
      <c r="V4298">
        <f t="shared" si="134"/>
        <v>1</v>
      </c>
      <c r="W4298">
        <f>IF(OR(LEFT(A4298)="1", LEFT(A4298)="2",LEFT(A4298)="3"),1,0)</f>
        <v>0</v>
      </c>
      <c r="Y4298" t="str">
        <f t="shared" si="135"/>
        <v>Beban Bahan Baku Bangunan</v>
      </c>
      <c r="AB4298" t="str">
        <f>IF(LEFT(A4298)="1","D",IF(LEFT(A4298)="2","K",IF(LEFT(A4298)="3","K",IF(LEFT(A4298)="4","K",IF(LEFT(A4298)="5","D",IF(LEFT(A4298)="6","D",IF(LEFT(A4298)="8","K",IF(LEFT(A4298)="9","D"))))))))</f>
        <v>D</v>
      </c>
      <c r="AD4298">
        <f>IF(LEFT(A4298)="4",1,IF(LEFT(A4298)="5",1,IF(LEFT(A4298)="6",1,0)))</f>
        <v>0</v>
      </c>
      <c r="AE4298">
        <f>IF(LEFT(A4298)="8",1,IF(LEFT(A4298)="9",1,0))</f>
        <v>1</v>
      </c>
      <c r="AF4298" t="str">
        <f>LEFT(A4298)</f>
        <v>9</v>
      </c>
    </row>
    <row r="4299" spans="1:32" x14ac:dyDescent="0.25">
      <c r="A4299" t="s">
        <v>8203</v>
      </c>
      <c r="B4299" t="s">
        <v>8204</v>
      </c>
      <c r="C4299" t="s">
        <v>8199</v>
      </c>
      <c r="D4299">
        <v>1</v>
      </c>
      <c r="E4299">
        <v>0</v>
      </c>
      <c r="F4299">
        <v>1</v>
      </c>
      <c r="G4299">
        <v>0</v>
      </c>
      <c r="H4299" t="s">
        <v>8204</v>
      </c>
      <c r="I4299" t="s">
        <v>10418</v>
      </c>
      <c r="J4299" t="s">
        <v>10420</v>
      </c>
      <c r="K4299" s="1">
        <v>42339</v>
      </c>
      <c r="L4299" s="1">
        <v>42339</v>
      </c>
      <c r="M4299" t="s">
        <v>10420</v>
      </c>
      <c r="N4299">
        <v>0</v>
      </c>
      <c r="O4299" t="s">
        <v>8069</v>
      </c>
      <c r="P4299">
        <v>0</v>
      </c>
      <c r="Q4299">
        <v>1</v>
      </c>
      <c r="T4299" t="str">
        <f>IF(LEN(A4299)=2,MID(A4299,1,1),IF(LEN(A4299)=3,MID(A4299,1,2),IF(LEN(A4299)=5,MID(A4299,1,3),IF(LEN(A4299)=7,MID(A4299,1,5),IF(LEN(A4299)=1,"")))))</f>
        <v>91202</v>
      </c>
      <c r="U4299">
        <f>IF(LEN(A4299)=7,0,1)</f>
        <v>0</v>
      </c>
      <c r="V4299">
        <f t="shared" si="134"/>
        <v>1</v>
      </c>
      <c r="W4299">
        <f>IF(OR(LEFT(A4299)="1", LEFT(A4299)="2",LEFT(A4299)="3"),1,0)</f>
        <v>0</v>
      </c>
      <c r="Y4299" t="str">
        <f t="shared" si="135"/>
        <v>Beban Bahan Baku Industri</v>
      </c>
      <c r="AB4299" t="str">
        <f>IF(LEFT(A4299)="1","D",IF(LEFT(A4299)="2","K",IF(LEFT(A4299)="3","K",IF(LEFT(A4299)="4","K",IF(LEFT(A4299)="5","D",IF(LEFT(A4299)="6","D",IF(LEFT(A4299)="8","K",IF(LEFT(A4299)="9","D"))))))))</f>
        <v>D</v>
      </c>
      <c r="AD4299">
        <f>IF(LEFT(A4299)="4",1,IF(LEFT(A4299)="5",1,IF(LEFT(A4299)="6",1,0)))</f>
        <v>0</v>
      </c>
      <c r="AE4299">
        <f>IF(LEFT(A4299)="8",1,IF(LEFT(A4299)="9",1,0))</f>
        <v>1</v>
      </c>
      <c r="AF4299" t="str">
        <f>LEFT(A4299)</f>
        <v>9</v>
      </c>
    </row>
    <row r="4300" spans="1:32" x14ac:dyDescent="0.25">
      <c r="A4300" t="s">
        <v>8205</v>
      </c>
      <c r="B4300" t="s">
        <v>8206</v>
      </c>
      <c r="C4300" t="s">
        <v>8199</v>
      </c>
      <c r="D4300">
        <v>1</v>
      </c>
      <c r="E4300">
        <v>0</v>
      </c>
      <c r="F4300">
        <v>1</v>
      </c>
      <c r="G4300">
        <v>0</v>
      </c>
      <c r="H4300" t="s">
        <v>8206</v>
      </c>
      <c r="I4300" t="s">
        <v>10418</v>
      </c>
      <c r="J4300" t="s">
        <v>10420</v>
      </c>
      <c r="K4300" s="1">
        <v>42339</v>
      </c>
      <c r="L4300" s="1">
        <v>42339</v>
      </c>
      <c r="M4300" t="s">
        <v>10420</v>
      </c>
      <c r="N4300">
        <v>0</v>
      </c>
      <c r="O4300" t="s">
        <v>8069</v>
      </c>
      <c r="P4300">
        <v>0</v>
      </c>
      <c r="Q4300">
        <v>1</v>
      </c>
      <c r="T4300" t="str">
        <f>IF(LEN(A4300)=2,MID(A4300,1,1),IF(LEN(A4300)=3,MID(A4300,1,2),IF(LEN(A4300)=5,MID(A4300,1,3),IF(LEN(A4300)=7,MID(A4300,1,5),IF(LEN(A4300)=1,"")))))</f>
        <v>91202</v>
      </c>
      <c r="U4300">
        <f>IF(LEN(A4300)=7,0,1)</f>
        <v>0</v>
      </c>
      <c r="V4300">
        <f t="shared" si="134"/>
        <v>1</v>
      </c>
      <c r="W4300">
        <f>IF(OR(LEFT(A4300)="1", LEFT(A4300)="2",LEFT(A4300)="3"),1,0)</f>
        <v>0</v>
      </c>
      <c r="Y4300" t="str">
        <f t="shared" si="135"/>
        <v>Beban Bahan/Bibit Tanaman/Tanaman</v>
      </c>
      <c r="AB4300" t="str">
        <f>IF(LEFT(A4300)="1","D",IF(LEFT(A4300)="2","K",IF(LEFT(A4300)="3","K",IF(LEFT(A4300)="4","K",IF(LEFT(A4300)="5","D",IF(LEFT(A4300)="6","D",IF(LEFT(A4300)="8","K",IF(LEFT(A4300)="9","D"))))))))</f>
        <v>D</v>
      </c>
      <c r="AD4300">
        <f>IF(LEFT(A4300)="4",1,IF(LEFT(A4300)="5",1,IF(LEFT(A4300)="6",1,0)))</f>
        <v>0</v>
      </c>
      <c r="AE4300">
        <f>IF(LEFT(A4300)="8",1,IF(LEFT(A4300)="9",1,0))</f>
        <v>1</v>
      </c>
      <c r="AF4300" t="str">
        <f>LEFT(A4300)</f>
        <v>9</v>
      </c>
    </row>
    <row r="4301" spans="1:32" x14ac:dyDescent="0.25">
      <c r="A4301" t="s">
        <v>8207</v>
      </c>
      <c r="B4301" t="s">
        <v>8208</v>
      </c>
      <c r="C4301" t="s">
        <v>8199</v>
      </c>
      <c r="D4301">
        <v>1</v>
      </c>
      <c r="E4301">
        <v>0</v>
      </c>
      <c r="F4301">
        <v>1</v>
      </c>
      <c r="G4301">
        <v>0</v>
      </c>
      <c r="H4301" t="s">
        <v>8208</v>
      </c>
      <c r="I4301" t="s">
        <v>10418</v>
      </c>
      <c r="J4301" t="s">
        <v>10420</v>
      </c>
      <c r="K4301" s="1">
        <v>42339</v>
      </c>
      <c r="L4301" s="1">
        <v>42339</v>
      </c>
      <c r="M4301" t="s">
        <v>10420</v>
      </c>
      <c r="N4301">
        <v>0</v>
      </c>
      <c r="O4301" t="s">
        <v>8069</v>
      </c>
      <c r="P4301">
        <v>0</v>
      </c>
      <c r="Q4301">
        <v>1</v>
      </c>
      <c r="T4301" t="str">
        <f>IF(LEN(A4301)=2,MID(A4301,1,1),IF(LEN(A4301)=3,MID(A4301,1,2),IF(LEN(A4301)=5,MID(A4301,1,3),IF(LEN(A4301)=7,MID(A4301,1,5),IF(LEN(A4301)=1,"")))))</f>
        <v>91202</v>
      </c>
      <c r="U4301">
        <f>IF(LEN(A4301)=7,0,1)</f>
        <v>0</v>
      </c>
      <c r="V4301">
        <f t="shared" si="134"/>
        <v>1</v>
      </c>
      <c r="W4301">
        <f>IF(OR(LEFT(A4301)="1", LEFT(A4301)="2",LEFT(A4301)="3"),1,0)</f>
        <v>0</v>
      </c>
      <c r="Y4301" t="str">
        <f t="shared" si="135"/>
        <v>Beban Bahan/Bibit Ternak/Ternak</v>
      </c>
      <c r="AB4301" t="str">
        <f>IF(LEFT(A4301)="1","D",IF(LEFT(A4301)="2","K",IF(LEFT(A4301)="3","K",IF(LEFT(A4301)="4","K",IF(LEFT(A4301)="5","D",IF(LEFT(A4301)="6","D",IF(LEFT(A4301)="8","K",IF(LEFT(A4301)="9","D"))))))))</f>
        <v>D</v>
      </c>
      <c r="AD4301">
        <f>IF(LEFT(A4301)="4",1,IF(LEFT(A4301)="5",1,IF(LEFT(A4301)="6",1,0)))</f>
        <v>0</v>
      </c>
      <c r="AE4301">
        <f>IF(LEFT(A4301)="8",1,IF(LEFT(A4301)="9",1,0))</f>
        <v>1</v>
      </c>
      <c r="AF4301" t="str">
        <f>LEFT(A4301)</f>
        <v>9</v>
      </c>
    </row>
    <row r="4302" spans="1:32" x14ac:dyDescent="0.25">
      <c r="A4302" t="s">
        <v>8209</v>
      </c>
      <c r="B4302" t="s">
        <v>8210</v>
      </c>
      <c r="C4302" t="s">
        <v>8199</v>
      </c>
      <c r="D4302">
        <v>1</v>
      </c>
      <c r="E4302">
        <v>0</v>
      </c>
      <c r="F4302">
        <v>1</v>
      </c>
      <c r="G4302">
        <v>0</v>
      </c>
      <c r="H4302" t="s">
        <v>8210</v>
      </c>
      <c r="I4302" t="s">
        <v>10418</v>
      </c>
      <c r="J4302" t="s">
        <v>10420</v>
      </c>
      <c r="K4302" s="1">
        <v>42339</v>
      </c>
      <c r="L4302" s="1">
        <v>42339</v>
      </c>
      <c r="M4302" t="s">
        <v>10420</v>
      </c>
      <c r="N4302">
        <v>0</v>
      </c>
      <c r="O4302" t="s">
        <v>8069</v>
      </c>
      <c r="P4302">
        <v>0</v>
      </c>
      <c r="Q4302">
        <v>1</v>
      </c>
      <c r="T4302" t="str">
        <f>IF(LEN(A4302)=2,MID(A4302,1,1),IF(LEN(A4302)=3,MID(A4302,1,2),IF(LEN(A4302)=5,MID(A4302,1,3),IF(LEN(A4302)=7,MID(A4302,1,5),IF(LEN(A4302)=1,"")))))</f>
        <v>91202</v>
      </c>
      <c r="U4302">
        <f>IF(LEN(A4302)=7,0,1)</f>
        <v>0</v>
      </c>
      <c r="V4302">
        <f t="shared" si="134"/>
        <v>1</v>
      </c>
      <c r="W4302">
        <f>IF(OR(LEFT(A4302)="1", LEFT(A4302)="2",LEFT(A4302)="3"),1,0)</f>
        <v>0</v>
      </c>
      <c r="Y4302" t="str">
        <f t="shared" si="135"/>
        <v>Beban Bahan Obat-obatan/Obat-obatan</v>
      </c>
      <c r="AB4302" t="str">
        <f>IF(LEFT(A4302)="1","D",IF(LEFT(A4302)="2","K",IF(LEFT(A4302)="3","K",IF(LEFT(A4302)="4","K",IF(LEFT(A4302)="5","D",IF(LEFT(A4302)="6","D",IF(LEFT(A4302)="8","K",IF(LEFT(A4302)="9","D"))))))))</f>
        <v>D</v>
      </c>
      <c r="AD4302">
        <f>IF(LEFT(A4302)="4",1,IF(LEFT(A4302)="5",1,IF(LEFT(A4302)="6",1,0)))</f>
        <v>0</v>
      </c>
      <c r="AE4302">
        <f>IF(LEFT(A4302)="8",1,IF(LEFT(A4302)="9",1,0))</f>
        <v>1</v>
      </c>
      <c r="AF4302" t="str">
        <f>LEFT(A4302)</f>
        <v>9</v>
      </c>
    </row>
    <row r="4303" spans="1:32" x14ac:dyDescent="0.25">
      <c r="A4303" t="s">
        <v>8211</v>
      </c>
      <c r="B4303" t="s">
        <v>8212</v>
      </c>
      <c r="C4303" t="s">
        <v>8199</v>
      </c>
      <c r="D4303">
        <v>1</v>
      </c>
      <c r="E4303">
        <v>0</v>
      </c>
      <c r="F4303">
        <v>1</v>
      </c>
      <c r="G4303">
        <v>0</v>
      </c>
      <c r="H4303" t="s">
        <v>8212</v>
      </c>
      <c r="I4303" t="s">
        <v>10418</v>
      </c>
      <c r="J4303" t="s">
        <v>10420</v>
      </c>
      <c r="K4303" s="1">
        <v>42339</v>
      </c>
      <c r="L4303" s="1">
        <v>42339</v>
      </c>
      <c r="M4303" t="s">
        <v>10420</v>
      </c>
      <c r="N4303">
        <v>0</v>
      </c>
      <c r="O4303" t="s">
        <v>8069</v>
      </c>
      <c r="P4303">
        <v>0</v>
      </c>
      <c r="Q4303">
        <v>1</v>
      </c>
      <c r="T4303" t="str">
        <f>IF(LEN(A4303)=2,MID(A4303,1,1),IF(LEN(A4303)=3,MID(A4303,1,2),IF(LEN(A4303)=5,MID(A4303,1,3),IF(LEN(A4303)=7,MID(A4303,1,5),IF(LEN(A4303)=1,"")))))</f>
        <v>91202</v>
      </c>
      <c r="U4303">
        <f>IF(LEN(A4303)=7,0,1)</f>
        <v>0</v>
      </c>
      <c r="V4303">
        <f t="shared" si="134"/>
        <v>1</v>
      </c>
      <c r="W4303">
        <f>IF(OR(LEFT(A4303)="1", LEFT(A4303)="2",LEFT(A4303)="3"),1,0)</f>
        <v>0</v>
      </c>
      <c r="Y4303" t="str">
        <f t="shared" si="135"/>
        <v>Beban Bahan Kimia</v>
      </c>
      <c r="AB4303" t="str">
        <f>IF(LEFT(A4303)="1","D",IF(LEFT(A4303)="2","K",IF(LEFT(A4303)="3","K",IF(LEFT(A4303)="4","K",IF(LEFT(A4303)="5","D",IF(LEFT(A4303)="6","D",IF(LEFT(A4303)="8","K",IF(LEFT(A4303)="9","D"))))))))</f>
        <v>D</v>
      </c>
      <c r="AD4303">
        <f>IF(LEFT(A4303)="4",1,IF(LEFT(A4303)="5",1,IF(LEFT(A4303)="6",1,0)))</f>
        <v>0</v>
      </c>
      <c r="AE4303">
        <f>IF(LEFT(A4303)="8",1,IF(LEFT(A4303)="9",1,0))</f>
        <v>1</v>
      </c>
      <c r="AF4303" t="str">
        <f>LEFT(A4303)</f>
        <v>9</v>
      </c>
    </row>
    <row r="4304" spans="1:32" x14ac:dyDescent="0.25">
      <c r="A4304" t="s">
        <v>8213</v>
      </c>
      <c r="B4304" t="s">
        <v>8214</v>
      </c>
      <c r="C4304" t="s">
        <v>8199</v>
      </c>
      <c r="D4304">
        <v>1</v>
      </c>
      <c r="E4304">
        <v>0</v>
      </c>
      <c r="F4304">
        <v>1</v>
      </c>
      <c r="G4304">
        <v>0</v>
      </c>
      <c r="H4304" t="s">
        <v>8214</v>
      </c>
      <c r="I4304" t="s">
        <v>10418</v>
      </c>
      <c r="J4304" t="s">
        <v>10420</v>
      </c>
      <c r="K4304" s="1">
        <v>42339</v>
      </c>
      <c r="L4304" s="1">
        <v>42339</v>
      </c>
      <c r="M4304" t="s">
        <v>10420</v>
      </c>
      <c r="N4304">
        <v>0</v>
      </c>
      <c r="O4304" t="s">
        <v>8069</v>
      </c>
      <c r="P4304">
        <v>0</v>
      </c>
      <c r="Q4304">
        <v>1</v>
      </c>
      <c r="T4304" t="str">
        <f>IF(LEN(A4304)=2,MID(A4304,1,1),IF(LEN(A4304)=3,MID(A4304,1,2),IF(LEN(A4304)=5,MID(A4304,1,3),IF(LEN(A4304)=7,MID(A4304,1,5),IF(LEN(A4304)=1,"")))))</f>
        <v>91202</v>
      </c>
      <c r="U4304">
        <f>IF(LEN(A4304)=7,0,1)</f>
        <v>0</v>
      </c>
      <c r="V4304">
        <f t="shared" si="134"/>
        <v>1</v>
      </c>
      <c r="W4304">
        <f>IF(OR(LEFT(A4304)="1", LEFT(A4304)="2",LEFT(A4304)="3"),1,0)</f>
        <v>0</v>
      </c>
      <c r="Y4304" t="str">
        <f t="shared" si="135"/>
        <v>Beban Barang Praktek dan Percontohan</v>
      </c>
      <c r="AB4304" t="str">
        <f>IF(LEFT(A4304)="1","D",IF(LEFT(A4304)="2","K",IF(LEFT(A4304)="3","K",IF(LEFT(A4304)="4","K",IF(LEFT(A4304)="5","D",IF(LEFT(A4304)="6","D",IF(LEFT(A4304)="8","K",IF(LEFT(A4304)="9","D"))))))))</f>
        <v>D</v>
      </c>
      <c r="AD4304">
        <f>IF(LEFT(A4304)="4",1,IF(LEFT(A4304)="5",1,IF(LEFT(A4304)="6",1,0)))</f>
        <v>0</v>
      </c>
      <c r="AE4304">
        <f>IF(LEFT(A4304)="8",1,IF(LEFT(A4304)="9",1,0))</f>
        <v>1</v>
      </c>
      <c r="AF4304" t="str">
        <f>LEFT(A4304)</f>
        <v>9</v>
      </c>
    </row>
    <row r="4305" spans="1:32" x14ac:dyDescent="0.25">
      <c r="A4305" t="s">
        <v>8215</v>
      </c>
      <c r="B4305" t="s">
        <v>8216</v>
      </c>
      <c r="C4305" t="s">
        <v>8199</v>
      </c>
      <c r="D4305">
        <v>1</v>
      </c>
      <c r="E4305">
        <v>0</v>
      </c>
      <c r="F4305">
        <v>1</v>
      </c>
      <c r="G4305">
        <v>0</v>
      </c>
      <c r="H4305" t="s">
        <v>8216</v>
      </c>
      <c r="I4305" t="s">
        <v>10418</v>
      </c>
      <c r="J4305" t="s">
        <v>10420</v>
      </c>
      <c r="K4305" s="1">
        <v>42339</v>
      </c>
      <c r="L4305" s="1">
        <v>42339</v>
      </c>
      <c r="M4305" t="s">
        <v>10420</v>
      </c>
      <c r="N4305">
        <v>0</v>
      </c>
      <c r="O4305" t="s">
        <v>8069</v>
      </c>
      <c r="P4305">
        <v>0</v>
      </c>
      <c r="Q4305">
        <v>1</v>
      </c>
      <c r="T4305" t="str">
        <f>IF(LEN(A4305)=2,MID(A4305,1,1),IF(LEN(A4305)=3,MID(A4305,1,2),IF(LEN(A4305)=5,MID(A4305,1,3),IF(LEN(A4305)=7,MID(A4305,1,5),IF(LEN(A4305)=1,"")))))</f>
        <v>91202</v>
      </c>
      <c r="U4305">
        <f>IF(LEN(A4305)=7,0,1)</f>
        <v>0</v>
      </c>
      <c r="V4305">
        <f t="shared" si="134"/>
        <v>1</v>
      </c>
      <c r="W4305">
        <f>IF(OR(LEFT(A4305)="1", LEFT(A4305)="2",LEFT(A4305)="3"),1,0)</f>
        <v>0</v>
      </c>
      <c r="Y4305" t="str">
        <f t="shared" si="135"/>
        <v>Beban Penggantian Suku Cadang Alat-alat Operasional</v>
      </c>
      <c r="AB4305" t="str">
        <f>IF(LEFT(A4305)="1","D",IF(LEFT(A4305)="2","K",IF(LEFT(A4305)="3","K",IF(LEFT(A4305)="4","K",IF(LEFT(A4305)="5","D",IF(LEFT(A4305)="6","D",IF(LEFT(A4305)="8","K",IF(LEFT(A4305)="9","D"))))))))</f>
        <v>D</v>
      </c>
      <c r="AD4305">
        <f>IF(LEFT(A4305)="4",1,IF(LEFT(A4305)="5",1,IF(LEFT(A4305)="6",1,0)))</f>
        <v>0</v>
      </c>
      <c r="AE4305">
        <f>IF(LEFT(A4305)="8",1,IF(LEFT(A4305)="9",1,0))</f>
        <v>1</v>
      </c>
      <c r="AF4305" t="str">
        <f>LEFT(A4305)</f>
        <v>9</v>
      </c>
    </row>
    <row r="4306" spans="1:32" x14ac:dyDescent="0.25">
      <c r="A4306" t="s">
        <v>8217</v>
      </c>
      <c r="B4306" t="s">
        <v>8218</v>
      </c>
      <c r="C4306" t="s">
        <v>8175</v>
      </c>
      <c r="D4306">
        <v>1</v>
      </c>
      <c r="E4306">
        <v>1</v>
      </c>
      <c r="F4306">
        <v>1</v>
      </c>
      <c r="G4306">
        <v>0</v>
      </c>
      <c r="H4306" t="s">
        <v>8218</v>
      </c>
      <c r="I4306" t="s">
        <v>10418</v>
      </c>
      <c r="J4306" t="s">
        <v>10420</v>
      </c>
      <c r="K4306" s="1">
        <v>42339</v>
      </c>
      <c r="L4306" s="1">
        <v>42339</v>
      </c>
      <c r="M4306" t="s">
        <v>10420</v>
      </c>
      <c r="N4306">
        <v>0</v>
      </c>
      <c r="O4306" t="s">
        <v>8069</v>
      </c>
      <c r="P4306">
        <v>0</v>
      </c>
      <c r="Q4306">
        <v>1</v>
      </c>
      <c r="T4306" t="str">
        <f>IF(LEN(A4306)=2,MID(A4306,1,1),IF(LEN(A4306)=3,MID(A4306,1,2),IF(LEN(A4306)=5,MID(A4306,1,3),IF(LEN(A4306)=7,MID(A4306,1,5),IF(LEN(A4306)=1,"")))))</f>
        <v>912</v>
      </c>
      <c r="U4306">
        <f>IF(LEN(A4306)=7,0,1)</f>
        <v>1</v>
      </c>
      <c r="V4306">
        <f t="shared" si="134"/>
        <v>1</v>
      </c>
      <c r="W4306">
        <f>IF(OR(LEFT(A4306)="1", LEFT(A4306)="2",LEFT(A4306)="3"),1,0)</f>
        <v>0</v>
      </c>
      <c r="Y4306" t="str">
        <f t="shared" si="135"/>
        <v>Beban Jasa</v>
      </c>
      <c r="AB4306" t="str">
        <f>IF(LEFT(A4306)="1","D",IF(LEFT(A4306)="2","K",IF(LEFT(A4306)="3","K",IF(LEFT(A4306)="4","K",IF(LEFT(A4306)="5","D",IF(LEFT(A4306)="6","D",IF(LEFT(A4306)="8","K",IF(LEFT(A4306)="9","D"))))))))</f>
        <v>D</v>
      </c>
      <c r="AD4306">
        <f>IF(LEFT(A4306)="4",1,IF(LEFT(A4306)="5",1,IF(LEFT(A4306)="6",1,0)))</f>
        <v>0</v>
      </c>
      <c r="AE4306">
        <f>IF(LEFT(A4306)="8",1,IF(LEFT(A4306)="9",1,0))</f>
        <v>1</v>
      </c>
      <c r="AF4306" t="str">
        <f>LEFT(A4306)</f>
        <v>9</v>
      </c>
    </row>
    <row r="4307" spans="1:32" x14ac:dyDescent="0.25">
      <c r="A4307" t="s">
        <v>8219</v>
      </c>
      <c r="B4307" t="s">
        <v>8220</v>
      </c>
      <c r="C4307" t="s">
        <v>8217</v>
      </c>
      <c r="D4307">
        <v>1</v>
      </c>
      <c r="E4307">
        <v>0</v>
      </c>
      <c r="F4307">
        <v>1</v>
      </c>
      <c r="G4307">
        <v>0</v>
      </c>
      <c r="H4307" t="s">
        <v>8220</v>
      </c>
      <c r="I4307" t="s">
        <v>10418</v>
      </c>
      <c r="J4307" t="s">
        <v>10420</v>
      </c>
      <c r="K4307" s="1">
        <v>42339</v>
      </c>
      <c r="L4307" s="1">
        <v>42339</v>
      </c>
      <c r="M4307" t="s">
        <v>10420</v>
      </c>
      <c r="N4307">
        <v>0</v>
      </c>
      <c r="O4307" t="s">
        <v>8069</v>
      </c>
      <c r="P4307">
        <v>0</v>
      </c>
      <c r="Q4307">
        <v>1</v>
      </c>
      <c r="T4307" t="str">
        <f>IF(LEN(A4307)=2,MID(A4307,1,1),IF(LEN(A4307)=3,MID(A4307,1,2),IF(LEN(A4307)=5,MID(A4307,1,3),IF(LEN(A4307)=7,MID(A4307,1,5),IF(LEN(A4307)=1,"")))))</f>
        <v>91203</v>
      </c>
      <c r="U4307">
        <f>IF(LEN(A4307)=7,0,1)</f>
        <v>0</v>
      </c>
      <c r="V4307">
        <f t="shared" si="134"/>
        <v>1</v>
      </c>
      <c r="W4307">
        <f>IF(OR(LEFT(A4307)="1", LEFT(A4307)="2",LEFT(A4307)="3"),1,0)</f>
        <v>0</v>
      </c>
      <c r="Y4307" t="str">
        <f t="shared" si="135"/>
        <v>Beban Telepon/Faksimili</v>
      </c>
      <c r="AB4307" t="str">
        <f>IF(LEFT(A4307)="1","D",IF(LEFT(A4307)="2","K",IF(LEFT(A4307)="3","K",IF(LEFT(A4307)="4","K",IF(LEFT(A4307)="5","D",IF(LEFT(A4307)="6","D",IF(LEFT(A4307)="8","K",IF(LEFT(A4307)="9","D"))))))))</f>
        <v>D</v>
      </c>
      <c r="AD4307">
        <f>IF(LEFT(A4307)="4",1,IF(LEFT(A4307)="5",1,IF(LEFT(A4307)="6",1,0)))</f>
        <v>0</v>
      </c>
      <c r="AE4307">
        <f>IF(LEFT(A4307)="8",1,IF(LEFT(A4307)="9",1,0))</f>
        <v>1</v>
      </c>
      <c r="AF4307" t="str">
        <f>LEFT(A4307)</f>
        <v>9</v>
      </c>
    </row>
    <row r="4308" spans="1:32" x14ac:dyDescent="0.25">
      <c r="A4308" t="s">
        <v>8221</v>
      </c>
      <c r="B4308" t="s">
        <v>8222</v>
      </c>
      <c r="C4308" t="s">
        <v>8217</v>
      </c>
      <c r="D4308">
        <v>1</v>
      </c>
      <c r="E4308">
        <v>0</v>
      </c>
      <c r="F4308">
        <v>1</v>
      </c>
      <c r="G4308">
        <v>0</v>
      </c>
      <c r="H4308" t="s">
        <v>8222</v>
      </c>
      <c r="I4308" t="s">
        <v>10418</v>
      </c>
      <c r="J4308" t="s">
        <v>10420</v>
      </c>
      <c r="K4308" s="1">
        <v>42339</v>
      </c>
      <c r="L4308" s="1">
        <v>42339</v>
      </c>
      <c r="M4308" t="s">
        <v>10420</v>
      </c>
      <c r="N4308">
        <v>0</v>
      </c>
      <c r="O4308" t="s">
        <v>8069</v>
      </c>
      <c r="P4308">
        <v>0</v>
      </c>
      <c r="Q4308">
        <v>1</v>
      </c>
      <c r="T4308" t="str">
        <f>IF(LEN(A4308)=2,MID(A4308,1,1),IF(LEN(A4308)=3,MID(A4308,1,2),IF(LEN(A4308)=5,MID(A4308,1,3),IF(LEN(A4308)=7,MID(A4308,1,5),IF(LEN(A4308)=1,"")))))</f>
        <v>91203</v>
      </c>
      <c r="U4308">
        <f>IF(LEN(A4308)=7,0,1)</f>
        <v>0</v>
      </c>
      <c r="V4308">
        <f t="shared" si="134"/>
        <v>1</v>
      </c>
      <c r="W4308">
        <f>IF(OR(LEFT(A4308)="1", LEFT(A4308)="2",LEFT(A4308)="3"),1,0)</f>
        <v>0</v>
      </c>
      <c r="Y4308" t="str">
        <f t="shared" si="135"/>
        <v>Beban Air</v>
      </c>
      <c r="AB4308" t="str">
        <f>IF(LEFT(A4308)="1","D",IF(LEFT(A4308)="2","K",IF(LEFT(A4308)="3","K",IF(LEFT(A4308)="4","K",IF(LEFT(A4308)="5","D",IF(LEFT(A4308)="6","D",IF(LEFT(A4308)="8","K",IF(LEFT(A4308)="9","D"))))))))</f>
        <v>D</v>
      </c>
      <c r="AD4308">
        <f>IF(LEFT(A4308)="4",1,IF(LEFT(A4308)="5",1,IF(LEFT(A4308)="6",1,0)))</f>
        <v>0</v>
      </c>
      <c r="AE4308">
        <f>IF(LEFT(A4308)="8",1,IF(LEFT(A4308)="9",1,0))</f>
        <v>1</v>
      </c>
      <c r="AF4308" t="str">
        <f>LEFT(A4308)</f>
        <v>9</v>
      </c>
    </row>
    <row r="4309" spans="1:32" x14ac:dyDescent="0.25">
      <c r="A4309" t="s">
        <v>8223</v>
      </c>
      <c r="B4309" t="s">
        <v>8224</v>
      </c>
      <c r="C4309" t="s">
        <v>8217</v>
      </c>
      <c r="D4309">
        <v>1</v>
      </c>
      <c r="E4309">
        <v>0</v>
      </c>
      <c r="F4309">
        <v>1</v>
      </c>
      <c r="G4309">
        <v>0</v>
      </c>
      <c r="H4309" t="s">
        <v>8224</v>
      </c>
      <c r="I4309" t="s">
        <v>10418</v>
      </c>
      <c r="J4309" t="s">
        <v>10420</v>
      </c>
      <c r="K4309" s="1">
        <v>42339</v>
      </c>
      <c r="L4309" s="1">
        <v>42339</v>
      </c>
      <c r="M4309" t="s">
        <v>10420</v>
      </c>
      <c r="N4309">
        <v>0</v>
      </c>
      <c r="O4309" t="s">
        <v>8069</v>
      </c>
      <c r="P4309">
        <v>0</v>
      </c>
      <c r="Q4309">
        <v>1</v>
      </c>
      <c r="T4309" t="str">
        <f>IF(LEN(A4309)=2,MID(A4309,1,1),IF(LEN(A4309)=3,MID(A4309,1,2),IF(LEN(A4309)=5,MID(A4309,1,3),IF(LEN(A4309)=7,MID(A4309,1,5),IF(LEN(A4309)=1,"")))))</f>
        <v>91203</v>
      </c>
      <c r="U4309">
        <f>IF(LEN(A4309)=7,0,1)</f>
        <v>0</v>
      </c>
      <c r="V4309">
        <f t="shared" si="134"/>
        <v>1</v>
      </c>
      <c r="W4309">
        <f>IF(OR(LEFT(A4309)="1", LEFT(A4309)="2",LEFT(A4309)="3"),1,0)</f>
        <v>0</v>
      </c>
      <c r="Y4309" t="str">
        <f t="shared" si="135"/>
        <v>Beban Listrik</v>
      </c>
      <c r="AB4309" t="str">
        <f>IF(LEFT(A4309)="1","D",IF(LEFT(A4309)="2","K",IF(LEFT(A4309)="3","K",IF(LEFT(A4309)="4","K",IF(LEFT(A4309)="5","D",IF(LEFT(A4309)="6","D",IF(LEFT(A4309)="8","K",IF(LEFT(A4309)="9","D"))))))))</f>
        <v>D</v>
      </c>
      <c r="AD4309">
        <f>IF(LEFT(A4309)="4",1,IF(LEFT(A4309)="5",1,IF(LEFT(A4309)="6",1,0)))</f>
        <v>0</v>
      </c>
      <c r="AE4309">
        <f>IF(LEFT(A4309)="8",1,IF(LEFT(A4309)="9",1,0))</f>
        <v>1</v>
      </c>
      <c r="AF4309" t="str">
        <f>LEFT(A4309)</f>
        <v>9</v>
      </c>
    </row>
    <row r="4310" spans="1:32" x14ac:dyDescent="0.25">
      <c r="A4310" t="s">
        <v>8225</v>
      </c>
      <c r="B4310" t="s">
        <v>8226</v>
      </c>
      <c r="C4310" t="s">
        <v>8217</v>
      </c>
      <c r="D4310">
        <v>1</v>
      </c>
      <c r="E4310">
        <v>0</v>
      </c>
      <c r="F4310">
        <v>1</v>
      </c>
      <c r="G4310">
        <v>0</v>
      </c>
      <c r="H4310" t="s">
        <v>8226</v>
      </c>
      <c r="I4310" t="s">
        <v>10418</v>
      </c>
      <c r="J4310" t="s">
        <v>10420</v>
      </c>
      <c r="K4310" s="1">
        <v>42339</v>
      </c>
      <c r="L4310" s="1">
        <v>42339</v>
      </c>
      <c r="M4310" t="s">
        <v>10420</v>
      </c>
      <c r="N4310">
        <v>0</v>
      </c>
      <c r="O4310" t="s">
        <v>8069</v>
      </c>
      <c r="P4310">
        <v>0</v>
      </c>
      <c r="Q4310">
        <v>1</v>
      </c>
      <c r="T4310" t="str">
        <f>IF(LEN(A4310)=2,MID(A4310,1,1),IF(LEN(A4310)=3,MID(A4310,1,2),IF(LEN(A4310)=5,MID(A4310,1,3),IF(LEN(A4310)=7,MID(A4310,1,5),IF(LEN(A4310)=1,"")))))</f>
        <v>91203</v>
      </c>
      <c r="U4310">
        <f>IF(LEN(A4310)=7,0,1)</f>
        <v>0</v>
      </c>
      <c r="V4310">
        <f t="shared" si="134"/>
        <v>1</v>
      </c>
      <c r="W4310">
        <f>IF(OR(LEFT(A4310)="1", LEFT(A4310)="2",LEFT(A4310)="3"),1,0)</f>
        <v>0</v>
      </c>
      <c r="Y4310" t="str">
        <f t="shared" si="135"/>
        <v>Beban Surat Kabar/Majalah</v>
      </c>
      <c r="AB4310" t="str">
        <f>IF(LEFT(A4310)="1","D",IF(LEFT(A4310)="2","K",IF(LEFT(A4310)="3","K",IF(LEFT(A4310)="4","K",IF(LEFT(A4310)="5","D",IF(LEFT(A4310)="6","D",IF(LEFT(A4310)="8","K",IF(LEFT(A4310)="9","D"))))))))</f>
        <v>D</v>
      </c>
      <c r="AD4310">
        <f>IF(LEFT(A4310)="4",1,IF(LEFT(A4310)="5",1,IF(LEFT(A4310)="6",1,0)))</f>
        <v>0</v>
      </c>
      <c r="AE4310">
        <f>IF(LEFT(A4310)="8",1,IF(LEFT(A4310)="9",1,0))</f>
        <v>1</v>
      </c>
      <c r="AF4310" t="str">
        <f>LEFT(A4310)</f>
        <v>9</v>
      </c>
    </row>
    <row r="4311" spans="1:32" x14ac:dyDescent="0.25">
      <c r="A4311" t="s">
        <v>8227</v>
      </c>
      <c r="B4311" t="s">
        <v>8228</v>
      </c>
      <c r="C4311" t="s">
        <v>8217</v>
      </c>
      <c r="D4311">
        <v>1</v>
      </c>
      <c r="E4311">
        <v>0</v>
      </c>
      <c r="F4311">
        <v>1</v>
      </c>
      <c r="G4311">
        <v>0</v>
      </c>
      <c r="H4311" t="s">
        <v>8228</v>
      </c>
      <c r="I4311" t="s">
        <v>10418</v>
      </c>
      <c r="J4311" t="s">
        <v>10420</v>
      </c>
      <c r="K4311" s="1">
        <v>42339</v>
      </c>
      <c r="L4311" s="1">
        <v>42339</v>
      </c>
      <c r="M4311" t="s">
        <v>10420</v>
      </c>
      <c r="N4311">
        <v>0</v>
      </c>
      <c r="O4311" t="s">
        <v>8069</v>
      </c>
      <c r="P4311">
        <v>0</v>
      </c>
      <c r="Q4311">
        <v>1</v>
      </c>
      <c r="T4311" t="str">
        <f>IF(LEN(A4311)=2,MID(A4311,1,1),IF(LEN(A4311)=3,MID(A4311,1,2),IF(LEN(A4311)=5,MID(A4311,1,3),IF(LEN(A4311)=7,MID(A4311,1,5),IF(LEN(A4311)=1,"")))))</f>
        <v>91203</v>
      </c>
      <c r="U4311">
        <f>IF(LEN(A4311)=7,0,1)</f>
        <v>0</v>
      </c>
      <c r="V4311">
        <f t="shared" si="134"/>
        <v>1</v>
      </c>
      <c r="W4311">
        <f>IF(OR(LEFT(A4311)="1", LEFT(A4311)="2",LEFT(A4311)="3"),1,0)</f>
        <v>0</v>
      </c>
      <c r="Y4311" t="str">
        <f t="shared" si="135"/>
        <v>Beban Langganan Multimedia</v>
      </c>
      <c r="AB4311" t="str">
        <f>IF(LEFT(A4311)="1","D",IF(LEFT(A4311)="2","K",IF(LEFT(A4311)="3","K",IF(LEFT(A4311)="4","K",IF(LEFT(A4311)="5","D",IF(LEFT(A4311)="6","D",IF(LEFT(A4311)="8","K",IF(LEFT(A4311)="9","D"))))))))</f>
        <v>D</v>
      </c>
      <c r="AD4311">
        <f>IF(LEFT(A4311)="4",1,IF(LEFT(A4311)="5",1,IF(LEFT(A4311)="6",1,0)))</f>
        <v>0</v>
      </c>
      <c r="AE4311">
        <f>IF(LEFT(A4311)="8",1,IF(LEFT(A4311)="9",1,0))</f>
        <v>1</v>
      </c>
      <c r="AF4311" t="str">
        <f>LEFT(A4311)</f>
        <v>9</v>
      </c>
    </row>
    <row r="4312" spans="1:32" x14ac:dyDescent="0.25">
      <c r="A4312" t="s">
        <v>8229</v>
      </c>
      <c r="B4312" t="s">
        <v>8230</v>
      </c>
      <c r="C4312" t="s">
        <v>8217</v>
      </c>
      <c r="D4312">
        <v>1</v>
      </c>
      <c r="E4312">
        <v>0</v>
      </c>
      <c r="F4312">
        <v>1</v>
      </c>
      <c r="G4312">
        <v>0</v>
      </c>
      <c r="H4312" t="s">
        <v>8230</v>
      </c>
      <c r="I4312" t="s">
        <v>10418</v>
      </c>
      <c r="J4312" t="s">
        <v>10420</v>
      </c>
      <c r="K4312" s="1">
        <v>42339</v>
      </c>
      <c r="L4312" s="1">
        <v>42339</v>
      </c>
      <c r="M4312" t="s">
        <v>10420</v>
      </c>
      <c r="N4312">
        <v>0</v>
      </c>
      <c r="O4312" t="s">
        <v>8069</v>
      </c>
      <c r="P4312">
        <v>0</v>
      </c>
      <c r="Q4312">
        <v>1</v>
      </c>
      <c r="T4312" t="str">
        <f>IF(LEN(A4312)=2,MID(A4312,1,1),IF(LEN(A4312)=3,MID(A4312,1,2),IF(LEN(A4312)=5,MID(A4312,1,3),IF(LEN(A4312)=7,MID(A4312,1,5),IF(LEN(A4312)=1,"")))))</f>
        <v>91203</v>
      </c>
      <c r="U4312">
        <f>IF(LEN(A4312)=7,0,1)</f>
        <v>0</v>
      </c>
      <c r="V4312">
        <f t="shared" si="134"/>
        <v>1</v>
      </c>
      <c r="W4312">
        <f>IF(OR(LEFT(A4312)="1", LEFT(A4312)="2",LEFT(A4312)="3"),1,0)</f>
        <v>0</v>
      </c>
      <c r="Y4312" t="str">
        <f t="shared" si="135"/>
        <v>Beban Paket/Pengiriman/Benda Pos</v>
      </c>
      <c r="AB4312" t="str">
        <f>IF(LEFT(A4312)="1","D",IF(LEFT(A4312)="2","K",IF(LEFT(A4312)="3","K",IF(LEFT(A4312)="4","K",IF(LEFT(A4312)="5","D",IF(LEFT(A4312)="6","D",IF(LEFT(A4312)="8","K",IF(LEFT(A4312)="9","D"))))))))</f>
        <v>D</v>
      </c>
      <c r="AD4312">
        <f>IF(LEFT(A4312)="4",1,IF(LEFT(A4312)="5",1,IF(LEFT(A4312)="6",1,0)))</f>
        <v>0</v>
      </c>
      <c r="AE4312">
        <f>IF(LEFT(A4312)="8",1,IF(LEFT(A4312)="9",1,0))</f>
        <v>1</v>
      </c>
      <c r="AF4312" t="str">
        <f>LEFT(A4312)</f>
        <v>9</v>
      </c>
    </row>
    <row r="4313" spans="1:32" x14ac:dyDescent="0.25">
      <c r="A4313" t="s">
        <v>8231</v>
      </c>
      <c r="B4313" t="s">
        <v>8232</v>
      </c>
      <c r="C4313" t="s">
        <v>8217</v>
      </c>
      <c r="D4313">
        <v>1</v>
      </c>
      <c r="E4313">
        <v>0</v>
      </c>
      <c r="F4313">
        <v>1</v>
      </c>
      <c r="G4313">
        <v>0</v>
      </c>
      <c r="H4313" t="s">
        <v>8232</v>
      </c>
      <c r="I4313" t="s">
        <v>10418</v>
      </c>
      <c r="J4313" t="s">
        <v>10420</v>
      </c>
      <c r="K4313" s="1">
        <v>42339</v>
      </c>
      <c r="L4313" s="1">
        <v>42339</v>
      </c>
      <c r="M4313" t="s">
        <v>10420</v>
      </c>
      <c r="N4313">
        <v>0</v>
      </c>
      <c r="O4313" t="s">
        <v>8069</v>
      </c>
      <c r="P4313">
        <v>0</v>
      </c>
      <c r="Q4313">
        <v>1</v>
      </c>
      <c r="T4313" t="str">
        <f>IF(LEN(A4313)=2,MID(A4313,1,1),IF(LEN(A4313)=3,MID(A4313,1,2),IF(LEN(A4313)=5,MID(A4313,1,3),IF(LEN(A4313)=7,MID(A4313,1,5),IF(LEN(A4313)=1,"")))))</f>
        <v>91203</v>
      </c>
      <c r="U4313">
        <f>IF(LEN(A4313)=7,0,1)</f>
        <v>0</v>
      </c>
      <c r="V4313">
        <f t="shared" si="134"/>
        <v>1</v>
      </c>
      <c r="W4313">
        <f>IF(OR(LEFT(A4313)="1", LEFT(A4313)="2",LEFT(A4313)="3"),1,0)</f>
        <v>0</v>
      </c>
      <c r="Y4313" t="str">
        <f t="shared" si="135"/>
        <v>Beban Sertifikasi dan Kalibrasi</v>
      </c>
      <c r="AB4313" t="str">
        <f>IF(LEFT(A4313)="1","D",IF(LEFT(A4313)="2","K",IF(LEFT(A4313)="3","K",IF(LEFT(A4313)="4","K",IF(LEFT(A4313)="5","D",IF(LEFT(A4313)="6","D",IF(LEFT(A4313)="8","K",IF(LEFT(A4313)="9","D"))))))))</f>
        <v>D</v>
      </c>
      <c r="AD4313">
        <f>IF(LEFT(A4313)="4",1,IF(LEFT(A4313)="5",1,IF(LEFT(A4313)="6",1,0)))</f>
        <v>0</v>
      </c>
      <c r="AE4313">
        <f>IF(LEFT(A4313)="8",1,IF(LEFT(A4313)="9",1,0))</f>
        <v>1</v>
      </c>
      <c r="AF4313" t="str">
        <f>LEFT(A4313)</f>
        <v>9</v>
      </c>
    </row>
    <row r="4314" spans="1:32" x14ac:dyDescent="0.25">
      <c r="A4314" t="s">
        <v>8233</v>
      </c>
      <c r="B4314" t="s">
        <v>8234</v>
      </c>
      <c r="C4314" t="s">
        <v>8217</v>
      </c>
      <c r="D4314">
        <v>1</v>
      </c>
      <c r="E4314">
        <v>0</v>
      </c>
      <c r="F4314">
        <v>1</v>
      </c>
      <c r="G4314">
        <v>0</v>
      </c>
      <c r="H4314" t="s">
        <v>8234</v>
      </c>
      <c r="I4314" t="s">
        <v>10418</v>
      </c>
      <c r="J4314" t="s">
        <v>10420</v>
      </c>
      <c r="K4314" s="1">
        <v>42339</v>
      </c>
      <c r="L4314" s="1">
        <v>42339</v>
      </c>
      <c r="M4314" t="s">
        <v>10420</v>
      </c>
      <c r="N4314">
        <v>0</v>
      </c>
      <c r="O4314" t="s">
        <v>8069</v>
      </c>
      <c r="P4314">
        <v>0</v>
      </c>
      <c r="Q4314">
        <v>1</v>
      </c>
      <c r="T4314" t="str">
        <f>IF(LEN(A4314)=2,MID(A4314,1,1),IF(LEN(A4314)=3,MID(A4314,1,2),IF(LEN(A4314)=5,MID(A4314,1,3),IF(LEN(A4314)=7,MID(A4314,1,5),IF(LEN(A4314)=1,"")))))</f>
        <v>91203</v>
      </c>
      <c r="U4314">
        <f>IF(LEN(A4314)=7,0,1)</f>
        <v>0</v>
      </c>
      <c r="V4314">
        <f t="shared" si="134"/>
        <v>1</v>
      </c>
      <c r="W4314">
        <f>IF(OR(LEFT(A4314)="1", LEFT(A4314)="2",LEFT(A4314)="3"),1,0)</f>
        <v>0</v>
      </c>
      <c r="Y4314" t="str">
        <f t="shared" si="135"/>
        <v>Beban Pembelian Buku Cek</v>
      </c>
      <c r="AB4314" t="str">
        <f>IF(LEFT(A4314)="1","D",IF(LEFT(A4314)="2","K",IF(LEFT(A4314)="3","K",IF(LEFT(A4314)="4","K",IF(LEFT(A4314)="5","D",IF(LEFT(A4314)="6","D",IF(LEFT(A4314)="8","K",IF(LEFT(A4314)="9","D"))))))))</f>
        <v>D</v>
      </c>
      <c r="AD4314">
        <f>IF(LEFT(A4314)="4",1,IF(LEFT(A4314)="5",1,IF(LEFT(A4314)="6",1,0)))</f>
        <v>0</v>
      </c>
      <c r="AE4314">
        <f>IF(LEFT(A4314)="8",1,IF(LEFT(A4314)="9",1,0))</f>
        <v>1</v>
      </c>
      <c r="AF4314" t="str">
        <f>LEFT(A4314)</f>
        <v>9</v>
      </c>
    </row>
    <row r="4315" spans="1:32" x14ac:dyDescent="0.25">
      <c r="A4315" t="s">
        <v>8235</v>
      </c>
      <c r="B4315" t="s">
        <v>8236</v>
      </c>
      <c r="C4315" t="s">
        <v>8217</v>
      </c>
      <c r="D4315">
        <v>1</v>
      </c>
      <c r="E4315">
        <v>0</v>
      </c>
      <c r="F4315">
        <v>1</v>
      </c>
      <c r="G4315">
        <v>0</v>
      </c>
      <c r="H4315" t="s">
        <v>8236</v>
      </c>
      <c r="I4315" t="s">
        <v>10418</v>
      </c>
      <c r="J4315" t="s">
        <v>10420</v>
      </c>
      <c r="K4315" s="1">
        <v>42339</v>
      </c>
      <c r="L4315" s="1">
        <v>42339</v>
      </c>
      <c r="M4315" t="s">
        <v>10420</v>
      </c>
      <c r="N4315">
        <v>0</v>
      </c>
      <c r="O4315" t="s">
        <v>8069</v>
      </c>
      <c r="P4315">
        <v>0</v>
      </c>
      <c r="Q4315">
        <v>1</v>
      </c>
      <c r="T4315" t="str">
        <f>IF(LEN(A4315)=2,MID(A4315,1,1),IF(LEN(A4315)=3,MID(A4315,1,2),IF(LEN(A4315)=5,MID(A4315,1,3),IF(LEN(A4315)=7,MID(A4315,1,5),IF(LEN(A4315)=1,"")))))</f>
        <v>91203</v>
      </c>
      <c r="U4315">
        <f>IF(LEN(A4315)=7,0,1)</f>
        <v>0</v>
      </c>
      <c r="V4315">
        <f t="shared" si="134"/>
        <v>1</v>
      </c>
      <c r="W4315">
        <f>IF(OR(LEFT(A4315)="1", LEFT(A4315)="2",LEFT(A4315)="3"),1,0)</f>
        <v>0</v>
      </c>
      <c r="Y4315" t="str">
        <f t="shared" si="135"/>
        <v>Beban Pengelolaan Dana Bergulir</v>
      </c>
      <c r="AB4315" t="str">
        <f>IF(LEFT(A4315)="1","D",IF(LEFT(A4315)="2","K",IF(LEFT(A4315)="3","K",IF(LEFT(A4315)="4","K",IF(LEFT(A4315)="5","D",IF(LEFT(A4315)="6","D",IF(LEFT(A4315)="8","K",IF(LEFT(A4315)="9","D"))))))))</f>
        <v>D</v>
      </c>
      <c r="AD4315">
        <f>IF(LEFT(A4315)="4",1,IF(LEFT(A4315)="5",1,IF(LEFT(A4315)="6",1,0)))</f>
        <v>0</v>
      </c>
      <c r="AE4315">
        <f>IF(LEFT(A4315)="8",1,IF(LEFT(A4315)="9",1,0))</f>
        <v>1</v>
      </c>
      <c r="AF4315" t="str">
        <f>LEFT(A4315)</f>
        <v>9</v>
      </c>
    </row>
    <row r="4316" spans="1:32" x14ac:dyDescent="0.25">
      <c r="A4316" t="s">
        <v>8237</v>
      </c>
      <c r="B4316" t="s">
        <v>8238</v>
      </c>
      <c r="C4316" t="s">
        <v>8217</v>
      </c>
      <c r="D4316">
        <v>1</v>
      </c>
      <c r="E4316">
        <v>0</v>
      </c>
      <c r="F4316">
        <v>1</v>
      </c>
      <c r="G4316">
        <v>0</v>
      </c>
      <c r="H4316" t="s">
        <v>8238</v>
      </c>
      <c r="I4316" t="s">
        <v>10418</v>
      </c>
      <c r="J4316" t="s">
        <v>10420</v>
      </c>
      <c r="K4316" s="1">
        <v>42339</v>
      </c>
      <c r="L4316" s="1">
        <v>42339</v>
      </c>
      <c r="M4316" t="s">
        <v>10420</v>
      </c>
      <c r="N4316">
        <v>0</v>
      </c>
      <c r="O4316" t="s">
        <v>8069</v>
      </c>
      <c r="P4316">
        <v>0</v>
      </c>
      <c r="Q4316">
        <v>1</v>
      </c>
      <c r="T4316" t="str">
        <f>IF(LEN(A4316)=2,MID(A4316,1,1),IF(LEN(A4316)=3,MID(A4316,1,2),IF(LEN(A4316)=5,MID(A4316,1,3),IF(LEN(A4316)=7,MID(A4316,1,5),IF(LEN(A4316)=1,"")))))</f>
        <v>91203</v>
      </c>
      <c r="U4316">
        <f>IF(LEN(A4316)=7,0,1)</f>
        <v>0</v>
      </c>
      <c r="V4316">
        <f t="shared" si="134"/>
        <v>1</v>
      </c>
      <c r="W4316">
        <f>IF(OR(LEFT(A4316)="1", LEFT(A4316)="2",LEFT(A4316)="3"),1,0)</f>
        <v>0</v>
      </c>
      <c r="Y4316" t="str">
        <f t="shared" si="135"/>
        <v>Beban Jasa Perijinan dan Administrasi</v>
      </c>
      <c r="AB4316" t="str">
        <f>IF(LEFT(A4316)="1","D",IF(LEFT(A4316)="2","K",IF(LEFT(A4316)="3","K",IF(LEFT(A4316)="4","K",IF(LEFT(A4316)="5","D",IF(LEFT(A4316)="6","D",IF(LEFT(A4316)="8","K",IF(LEFT(A4316)="9","D"))))))))</f>
        <v>D</v>
      </c>
      <c r="AD4316">
        <f>IF(LEFT(A4316)="4",1,IF(LEFT(A4316)="5",1,IF(LEFT(A4316)="6",1,0)))</f>
        <v>0</v>
      </c>
      <c r="AE4316">
        <f>IF(LEFT(A4316)="8",1,IF(LEFT(A4316)="9",1,0))</f>
        <v>1</v>
      </c>
      <c r="AF4316" t="str">
        <f>LEFT(A4316)</f>
        <v>9</v>
      </c>
    </row>
    <row r="4317" spans="1:32" x14ac:dyDescent="0.25">
      <c r="A4317" t="s">
        <v>8239</v>
      </c>
      <c r="B4317" t="s">
        <v>8240</v>
      </c>
      <c r="C4317" t="s">
        <v>8217</v>
      </c>
      <c r="D4317">
        <v>1</v>
      </c>
      <c r="E4317">
        <v>0</v>
      </c>
      <c r="F4317">
        <v>1</v>
      </c>
      <c r="G4317">
        <v>0</v>
      </c>
      <c r="H4317" t="s">
        <v>8240</v>
      </c>
      <c r="I4317" t="s">
        <v>10418</v>
      </c>
      <c r="J4317" t="s">
        <v>10420</v>
      </c>
      <c r="K4317" s="1">
        <v>42339</v>
      </c>
      <c r="L4317" s="1">
        <v>42339</v>
      </c>
      <c r="M4317" t="s">
        <v>10420</v>
      </c>
      <c r="N4317">
        <v>0</v>
      </c>
      <c r="O4317" t="s">
        <v>8069</v>
      </c>
      <c r="P4317">
        <v>0</v>
      </c>
      <c r="Q4317">
        <v>1</v>
      </c>
      <c r="T4317" t="str">
        <f>IF(LEN(A4317)=2,MID(A4317,1,1),IF(LEN(A4317)=3,MID(A4317,1,2),IF(LEN(A4317)=5,MID(A4317,1,3),IF(LEN(A4317)=7,MID(A4317,1,5),IF(LEN(A4317)=1,"")))))</f>
        <v>91203</v>
      </c>
      <c r="U4317">
        <f>IF(LEN(A4317)=7,0,1)</f>
        <v>0</v>
      </c>
      <c r="V4317">
        <f t="shared" si="134"/>
        <v>1</v>
      </c>
      <c r="W4317">
        <f>IF(OR(LEFT(A4317)="1", LEFT(A4317)="2",LEFT(A4317)="3"),1,0)</f>
        <v>0</v>
      </c>
      <c r="Y4317" t="str">
        <f t="shared" si="135"/>
        <v>Beban Akomodasi dan Konsumsi</v>
      </c>
      <c r="AB4317" t="str">
        <f>IF(LEFT(A4317)="1","D",IF(LEFT(A4317)="2","K",IF(LEFT(A4317)="3","K",IF(LEFT(A4317)="4","K",IF(LEFT(A4317)="5","D",IF(LEFT(A4317)="6","D",IF(LEFT(A4317)="8","K",IF(LEFT(A4317)="9","D"))))))))</f>
        <v>D</v>
      </c>
      <c r="AD4317">
        <f>IF(LEFT(A4317)="4",1,IF(LEFT(A4317)="5",1,IF(LEFT(A4317)="6",1,0)))</f>
        <v>0</v>
      </c>
      <c r="AE4317">
        <f>IF(LEFT(A4317)="8",1,IF(LEFT(A4317)="9",1,0))</f>
        <v>1</v>
      </c>
      <c r="AF4317" t="str">
        <f>LEFT(A4317)</f>
        <v>9</v>
      </c>
    </row>
    <row r="4318" spans="1:32" x14ac:dyDescent="0.25">
      <c r="A4318" t="s">
        <v>8241</v>
      </c>
      <c r="B4318" t="s">
        <v>8242</v>
      </c>
      <c r="C4318" t="s">
        <v>8217</v>
      </c>
      <c r="D4318">
        <v>1</v>
      </c>
      <c r="E4318">
        <v>0</v>
      </c>
      <c r="F4318">
        <v>1</v>
      </c>
      <c r="G4318">
        <v>0</v>
      </c>
      <c r="H4318" t="s">
        <v>8242</v>
      </c>
      <c r="I4318" t="s">
        <v>10418</v>
      </c>
      <c r="J4318" t="s">
        <v>10420</v>
      </c>
      <c r="K4318" s="1">
        <v>42339</v>
      </c>
      <c r="L4318" s="1">
        <v>42339</v>
      </c>
      <c r="M4318" t="s">
        <v>10420</v>
      </c>
      <c r="N4318">
        <v>0</v>
      </c>
      <c r="O4318" t="s">
        <v>8069</v>
      </c>
      <c r="P4318">
        <v>0</v>
      </c>
      <c r="Q4318">
        <v>1</v>
      </c>
      <c r="T4318" t="str">
        <f>IF(LEN(A4318)=2,MID(A4318,1,1),IF(LEN(A4318)=3,MID(A4318,1,2),IF(LEN(A4318)=5,MID(A4318,1,3),IF(LEN(A4318)=7,MID(A4318,1,5),IF(LEN(A4318)=1,"")))))</f>
        <v>91203</v>
      </c>
      <c r="U4318">
        <f>IF(LEN(A4318)=7,0,1)</f>
        <v>0</v>
      </c>
      <c r="V4318">
        <f t="shared" si="134"/>
        <v>1</v>
      </c>
      <c r="W4318">
        <f>IF(OR(LEFT(A4318)="1", LEFT(A4318)="2",LEFT(A4318)="3"),1,0)</f>
        <v>0</v>
      </c>
      <c r="Y4318" t="str">
        <f t="shared" si="135"/>
        <v>Beban Penunjang Pengelolaan Keuangan Daerah</v>
      </c>
      <c r="AB4318" t="str">
        <f>IF(LEFT(A4318)="1","D",IF(LEFT(A4318)="2","K",IF(LEFT(A4318)="3","K",IF(LEFT(A4318)="4","K",IF(LEFT(A4318)="5","D",IF(LEFT(A4318)="6","D",IF(LEFT(A4318)="8","K",IF(LEFT(A4318)="9","D"))))))))</f>
        <v>D</v>
      </c>
      <c r="AD4318">
        <f>IF(LEFT(A4318)="4",1,IF(LEFT(A4318)="5",1,IF(LEFT(A4318)="6",1,0)))</f>
        <v>0</v>
      </c>
      <c r="AE4318">
        <f>IF(LEFT(A4318)="8",1,IF(LEFT(A4318)="9",1,0))</f>
        <v>1</v>
      </c>
      <c r="AF4318" t="str">
        <f>LEFT(A4318)</f>
        <v>9</v>
      </c>
    </row>
    <row r="4319" spans="1:32" x14ac:dyDescent="0.25">
      <c r="A4319" t="s">
        <v>8243</v>
      </c>
      <c r="B4319" t="s">
        <v>8244</v>
      </c>
      <c r="C4319" t="s">
        <v>8217</v>
      </c>
      <c r="D4319">
        <v>1</v>
      </c>
      <c r="E4319">
        <v>0</v>
      </c>
      <c r="F4319">
        <v>1</v>
      </c>
      <c r="G4319">
        <v>0</v>
      </c>
      <c r="H4319" t="s">
        <v>8244</v>
      </c>
      <c r="I4319" t="s">
        <v>10418</v>
      </c>
      <c r="J4319" t="s">
        <v>10420</v>
      </c>
      <c r="K4319" s="1">
        <v>42339</v>
      </c>
      <c r="L4319" s="1">
        <v>42339</v>
      </c>
      <c r="M4319" t="s">
        <v>10420</v>
      </c>
      <c r="N4319">
        <v>0</v>
      </c>
      <c r="O4319" t="s">
        <v>8069</v>
      </c>
      <c r="P4319">
        <v>0</v>
      </c>
      <c r="Q4319">
        <v>1</v>
      </c>
      <c r="T4319" t="str">
        <f>IF(LEN(A4319)=2,MID(A4319,1,1),IF(LEN(A4319)=3,MID(A4319,1,2),IF(LEN(A4319)=5,MID(A4319,1,3),IF(LEN(A4319)=7,MID(A4319,1,5),IF(LEN(A4319)=1,"")))))</f>
        <v>91203</v>
      </c>
      <c r="U4319">
        <f>IF(LEN(A4319)=7,0,1)</f>
        <v>0</v>
      </c>
      <c r="V4319">
        <f t="shared" si="134"/>
        <v>1</v>
      </c>
      <c r="W4319">
        <f>IF(OR(LEFT(A4319)="1", LEFT(A4319)="2",LEFT(A4319)="3"),1,0)</f>
        <v>0</v>
      </c>
      <c r="Y4319" t="str">
        <f t="shared" si="135"/>
        <v>Beban Jasa Pengujian Laboratorium</v>
      </c>
      <c r="AB4319" t="str">
        <f>IF(LEFT(A4319)="1","D",IF(LEFT(A4319)="2","K",IF(LEFT(A4319)="3","K",IF(LEFT(A4319)="4","K",IF(LEFT(A4319)="5","D",IF(LEFT(A4319)="6","D",IF(LEFT(A4319)="8","K",IF(LEFT(A4319)="9","D"))))))))</f>
        <v>D</v>
      </c>
      <c r="AD4319">
        <f>IF(LEFT(A4319)="4",1,IF(LEFT(A4319)="5",1,IF(LEFT(A4319)="6",1,0)))</f>
        <v>0</v>
      </c>
      <c r="AE4319">
        <f>IF(LEFT(A4319)="8",1,IF(LEFT(A4319)="9",1,0))</f>
        <v>1</v>
      </c>
      <c r="AF4319" t="str">
        <f>LEFT(A4319)</f>
        <v>9</v>
      </c>
    </row>
    <row r="4320" spans="1:32" x14ac:dyDescent="0.25">
      <c r="A4320" t="s">
        <v>8245</v>
      </c>
      <c r="B4320" t="s">
        <v>8246</v>
      </c>
      <c r="C4320" t="s">
        <v>8217</v>
      </c>
      <c r="D4320">
        <v>1</v>
      </c>
      <c r="E4320">
        <v>0</v>
      </c>
      <c r="F4320">
        <v>1</v>
      </c>
      <c r="G4320">
        <v>0</v>
      </c>
      <c r="H4320" t="s">
        <v>8246</v>
      </c>
      <c r="I4320" t="s">
        <v>10418</v>
      </c>
      <c r="J4320" t="s">
        <v>10420</v>
      </c>
      <c r="K4320" s="1">
        <v>42339</v>
      </c>
      <c r="L4320" s="1">
        <v>42339</v>
      </c>
      <c r="M4320" t="s">
        <v>10420</v>
      </c>
      <c r="N4320">
        <v>0</v>
      </c>
      <c r="O4320" t="s">
        <v>8069</v>
      </c>
      <c r="P4320">
        <v>0</v>
      </c>
      <c r="Q4320">
        <v>1</v>
      </c>
      <c r="T4320" t="str">
        <f>IF(LEN(A4320)=2,MID(A4320,1,1),IF(LEN(A4320)=3,MID(A4320,1,2),IF(LEN(A4320)=5,MID(A4320,1,3),IF(LEN(A4320)=7,MID(A4320,1,5),IF(LEN(A4320)=1,"")))))</f>
        <v>91203</v>
      </c>
      <c r="U4320">
        <f>IF(LEN(A4320)=7,0,1)</f>
        <v>0</v>
      </c>
      <c r="V4320">
        <f t="shared" si="134"/>
        <v>1</v>
      </c>
      <c r="W4320">
        <f>IF(OR(LEFT(A4320)="1", LEFT(A4320)="2",LEFT(A4320)="3"),1,0)</f>
        <v>0</v>
      </c>
      <c r="Y4320" t="str">
        <f t="shared" si="135"/>
        <v>Beban Jasa Pemeriksaaan Pasien Pada Rumah Sakit Rujukan/Dokter Eksternal</v>
      </c>
      <c r="AB4320" t="str">
        <f>IF(LEFT(A4320)="1","D",IF(LEFT(A4320)="2","K",IF(LEFT(A4320)="3","K",IF(LEFT(A4320)="4","K",IF(LEFT(A4320)="5","D",IF(LEFT(A4320)="6","D",IF(LEFT(A4320)="8","K",IF(LEFT(A4320)="9","D"))))))))</f>
        <v>D</v>
      </c>
      <c r="AD4320">
        <f>IF(LEFT(A4320)="4",1,IF(LEFT(A4320)="5",1,IF(LEFT(A4320)="6",1,0)))</f>
        <v>0</v>
      </c>
      <c r="AE4320">
        <f>IF(LEFT(A4320)="8",1,IF(LEFT(A4320)="9",1,0))</f>
        <v>1</v>
      </c>
      <c r="AF4320" t="str">
        <f>LEFT(A4320)</f>
        <v>9</v>
      </c>
    </row>
    <row r="4321" spans="1:32" x14ac:dyDescent="0.25">
      <c r="A4321" t="s">
        <v>8247</v>
      </c>
      <c r="B4321" t="s">
        <v>8248</v>
      </c>
      <c r="C4321" t="s">
        <v>8217</v>
      </c>
      <c r="D4321">
        <v>1</v>
      </c>
      <c r="E4321">
        <v>0</v>
      </c>
      <c r="F4321">
        <v>1</v>
      </c>
      <c r="G4321">
        <v>0</v>
      </c>
      <c r="H4321" t="s">
        <v>8248</v>
      </c>
      <c r="I4321" t="s">
        <v>10418</v>
      </c>
      <c r="J4321" t="s">
        <v>10420</v>
      </c>
      <c r="K4321" s="1">
        <v>42339</v>
      </c>
      <c r="L4321" s="1">
        <v>42339</v>
      </c>
      <c r="M4321" t="s">
        <v>10420</v>
      </c>
      <c r="N4321">
        <v>0</v>
      </c>
      <c r="O4321" t="s">
        <v>8069</v>
      </c>
      <c r="P4321">
        <v>0</v>
      </c>
      <c r="Q4321">
        <v>1</v>
      </c>
      <c r="T4321" t="str">
        <f>IF(LEN(A4321)=2,MID(A4321,1,1),IF(LEN(A4321)=3,MID(A4321,1,2),IF(LEN(A4321)=5,MID(A4321,1,3),IF(LEN(A4321)=7,MID(A4321,1,5),IF(LEN(A4321)=1,"")))))</f>
        <v>91203</v>
      </c>
      <c r="U4321">
        <f>IF(LEN(A4321)=7,0,1)</f>
        <v>0</v>
      </c>
      <c r="V4321">
        <f t="shared" si="134"/>
        <v>1</v>
      </c>
      <c r="W4321">
        <f>IF(OR(LEFT(A4321)="1", LEFT(A4321)="2",LEFT(A4321)="3"),1,0)</f>
        <v>0</v>
      </c>
      <c r="Y4321" t="str">
        <f t="shared" si="135"/>
        <v>Beban Jasa Outsourcing</v>
      </c>
      <c r="AB4321" t="str">
        <f>IF(LEFT(A4321)="1","D",IF(LEFT(A4321)="2","K",IF(LEFT(A4321)="3","K",IF(LEFT(A4321)="4","K",IF(LEFT(A4321)="5","D",IF(LEFT(A4321)="6","D",IF(LEFT(A4321)="8","K",IF(LEFT(A4321)="9","D"))))))))</f>
        <v>D</v>
      </c>
      <c r="AD4321">
        <f>IF(LEFT(A4321)="4",1,IF(LEFT(A4321)="5",1,IF(LEFT(A4321)="6",1,0)))</f>
        <v>0</v>
      </c>
      <c r="AE4321">
        <f>IF(LEFT(A4321)="8",1,IF(LEFT(A4321)="9",1,0))</f>
        <v>1</v>
      </c>
      <c r="AF4321" t="str">
        <f>LEFT(A4321)</f>
        <v>9</v>
      </c>
    </row>
    <row r="4322" spans="1:32" x14ac:dyDescent="0.25">
      <c r="A4322" t="s">
        <v>8249</v>
      </c>
      <c r="B4322" t="s">
        <v>8250</v>
      </c>
      <c r="C4322" t="s">
        <v>8217</v>
      </c>
      <c r="D4322">
        <v>1</v>
      </c>
      <c r="E4322">
        <v>0</v>
      </c>
      <c r="F4322">
        <v>1</v>
      </c>
      <c r="G4322">
        <v>0</v>
      </c>
      <c r="H4322" t="s">
        <v>8250</v>
      </c>
      <c r="I4322" t="s">
        <v>10418</v>
      </c>
      <c r="J4322" t="s">
        <v>10420</v>
      </c>
      <c r="K4322" s="1">
        <v>42339</v>
      </c>
      <c r="L4322" s="1">
        <v>42339</v>
      </c>
      <c r="M4322" t="s">
        <v>10420</v>
      </c>
      <c r="N4322">
        <v>0</v>
      </c>
      <c r="O4322" t="s">
        <v>8069</v>
      </c>
      <c r="P4322">
        <v>0</v>
      </c>
      <c r="Q4322">
        <v>1</v>
      </c>
      <c r="T4322" t="str">
        <f>IF(LEN(A4322)=2,MID(A4322,1,1),IF(LEN(A4322)=3,MID(A4322,1,2),IF(LEN(A4322)=5,MID(A4322,1,3),IF(LEN(A4322)=7,MID(A4322,1,5),IF(LEN(A4322)=1,"")))))</f>
        <v>91203</v>
      </c>
      <c r="U4322">
        <f>IF(LEN(A4322)=7,0,1)</f>
        <v>0</v>
      </c>
      <c r="V4322">
        <f t="shared" si="134"/>
        <v>1</v>
      </c>
      <c r="W4322">
        <f>IF(OR(LEFT(A4322)="1", LEFT(A4322)="2",LEFT(A4322)="3"),1,0)</f>
        <v>0</v>
      </c>
      <c r="Y4322" t="str">
        <f t="shared" si="135"/>
        <v>Beban Jasa Penguburan Jenazah, Pemulangan Pasien Tidak Mampu, orang terlantar dan korban kekerasan</v>
      </c>
      <c r="AB4322" t="str">
        <f>IF(LEFT(A4322)="1","D",IF(LEFT(A4322)="2","K",IF(LEFT(A4322)="3","K",IF(LEFT(A4322)="4","K",IF(LEFT(A4322)="5","D",IF(LEFT(A4322)="6","D",IF(LEFT(A4322)="8","K",IF(LEFT(A4322)="9","D"))))))))</f>
        <v>D</v>
      </c>
      <c r="AD4322">
        <f>IF(LEFT(A4322)="4",1,IF(LEFT(A4322)="5",1,IF(LEFT(A4322)="6",1,0)))</f>
        <v>0</v>
      </c>
      <c r="AE4322">
        <f>IF(LEFT(A4322)="8",1,IF(LEFT(A4322)="9",1,0))</f>
        <v>1</v>
      </c>
      <c r="AF4322" t="str">
        <f>LEFT(A4322)</f>
        <v>9</v>
      </c>
    </row>
    <row r="4323" spans="1:32" x14ac:dyDescent="0.25">
      <c r="A4323" t="s">
        <v>8251</v>
      </c>
      <c r="B4323" t="s">
        <v>8252</v>
      </c>
      <c r="C4323" t="s">
        <v>8217</v>
      </c>
      <c r="D4323">
        <v>1</v>
      </c>
      <c r="E4323">
        <v>0</v>
      </c>
      <c r="F4323">
        <v>1</v>
      </c>
      <c r="G4323">
        <v>0</v>
      </c>
      <c r="H4323" t="s">
        <v>8252</v>
      </c>
      <c r="I4323" t="s">
        <v>10418</v>
      </c>
      <c r="J4323" t="s">
        <v>10420</v>
      </c>
      <c r="K4323" s="1">
        <v>42339</v>
      </c>
      <c r="L4323" s="1">
        <v>42339</v>
      </c>
      <c r="M4323" t="s">
        <v>10420</v>
      </c>
      <c r="N4323">
        <v>0</v>
      </c>
      <c r="O4323" t="s">
        <v>8069</v>
      </c>
      <c r="P4323">
        <v>0</v>
      </c>
      <c r="Q4323">
        <v>1</v>
      </c>
      <c r="T4323" t="str">
        <f>IF(LEN(A4323)=2,MID(A4323,1,1),IF(LEN(A4323)=3,MID(A4323,1,2),IF(LEN(A4323)=5,MID(A4323,1,3),IF(LEN(A4323)=7,MID(A4323,1,5),IF(LEN(A4323)=1,"")))))</f>
        <v>91203</v>
      </c>
      <c r="U4323">
        <f>IF(LEN(A4323)=7,0,1)</f>
        <v>0</v>
      </c>
      <c r="V4323">
        <f t="shared" si="134"/>
        <v>1</v>
      </c>
      <c r="W4323">
        <f>IF(OR(LEFT(A4323)="1", LEFT(A4323)="2",LEFT(A4323)="3"),1,0)</f>
        <v>0</v>
      </c>
      <c r="Y4323" t="str">
        <f t="shared" si="135"/>
        <v>Beban Jasa Dokumentasi dan Publikasi</v>
      </c>
      <c r="AB4323" t="str">
        <f>IF(LEFT(A4323)="1","D",IF(LEFT(A4323)="2","K",IF(LEFT(A4323)="3","K",IF(LEFT(A4323)="4","K",IF(LEFT(A4323)="5","D",IF(LEFT(A4323)="6","D",IF(LEFT(A4323)="8","K",IF(LEFT(A4323)="9","D"))))))))</f>
        <v>D</v>
      </c>
      <c r="AD4323">
        <f>IF(LEFT(A4323)="4",1,IF(LEFT(A4323)="5",1,IF(LEFT(A4323)="6",1,0)))</f>
        <v>0</v>
      </c>
      <c r="AE4323">
        <f>IF(LEFT(A4323)="8",1,IF(LEFT(A4323)="9",1,0))</f>
        <v>1</v>
      </c>
      <c r="AF4323" t="str">
        <f>LEFT(A4323)</f>
        <v>9</v>
      </c>
    </row>
    <row r="4324" spans="1:32" x14ac:dyDescent="0.25">
      <c r="A4324" t="s">
        <v>8253</v>
      </c>
      <c r="B4324" t="s">
        <v>8254</v>
      </c>
      <c r="C4324" t="s">
        <v>8217</v>
      </c>
      <c r="D4324">
        <v>1</v>
      </c>
      <c r="E4324">
        <v>0</v>
      </c>
      <c r="F4324">
        <v>1</v>
      </c>
      <c r="G4324">
        <v>0</v>
      </c>
      <c r="H4324" t="s">
        <v>8254</v>
      </c>
      <c r="I4324" t="s">
        <v>10418</v>
      </c>
      <c r="J4324" t="s">
        <v>10420</v>
      </c>
      <c r="K4324" s="1">
        <v>42339</v>
      </c>
      <c r="L4324" s="1">
        <v>42339</v>
      </c>
      <c r="M4324" t="s">
        <v>10420</v>
      </c>
      <c r="N4324">
        <v>0</v>
      </c>
      <c r="O4324" t="s">
        <v>8069</v>
      </c>
      <c r="P4324">
        <v>0</v>
      </c>
      <c r="Q4324">
        <v>1</v>
      </c>
      <c r="T4324" t="str">
        <f>IF(LEN(A4324)=2,MID(A4324,1,1),IF(LEN(A4324)=3,MID(A4324,1,2),IF(LEN(A4324)=5,MID(A4324,1,3),IF(LEN(A4324)=7,MID(A4324,1,5),IF(LEN(A4324)=1,"")))))</f>
        <v>91203</v>
      </c>
      <c r="U4324">
        <f>IF(LEN(A4324)=7,0,1)</f>
        <v>0</v>
      </c>
      <c r="V4324">
        <f t="shared" si="134"/>
        <v>1</v>
      </c>
      <c r="W4324">
        <f>IF(OR(LEFT(A4324)="1", LEFT(A4324)="2",LEFT(A4324)="3"),1,0)</f>
        <v>0</v>
      </c>
      <c r="Y4324" t="str">
        <f t="shared" si="135"/>
        <v>Beban Jasa Dekorasi</v>
      </c>
      <c r="AB4324" t="str">
        <f>IF(LEFT(A4324)="1","D",IF(LEFT(A4324)="2","K",IF(LEFT(A4324)="3","K",IF(LEFT(A4324)="4","K",IF(LEFT(A4324)="5","D",IF(LEFT(A4324)="6","D",IF(LEFT(A4324)="8","K",IF(LEFT(A4324)="9","D"))))))))</f>
        <v>D</v>
      </c>
      <c r="AD4324">
        <f>IF(LEFT(A4324)="4",1,IF(LEFT(A4324)="5",1,IF(LEFT(A4324)="6",1,0)))</f>
        <v>0</v>
      </c>
      <c r="AE4324">
        <f>IF(LEFT(A4324)="8",1,IF(LEFT(A4324)="9",1,0))</f>
        <v>1</v>
      </c>
      <c r="AF4324" t="str">
        <f>LEFT(A4324)</f>
        <v>9</v>
      </c>
    </row>
    <row r="4325" spans="1:32" x14ac:dyDescent="0.25">
      <c r="A4325" t="s">
        <v>8255</v>
      </c>
      <c r="B4325" t="s">
        <v>8256</v>
      </c>
      <c r="C4325" t="s">
        <v>8217</v>
      </c>
      <c r="D4325">
        <v>1</v>
      </c>
      <c r="E4325">
        <v>0</v>
      </c>
      <c r="F4325">
        <v>1</v>
      </c>
      <c r="G4325">
        <v>0</v>
      </c>
      <c r="H4325" t="s">
        <v>8256</v>
      </c>
      <c r="I4325" t="s">
        <v>10418</v>
      </c>
      <c r="J4325" t="s">
        <v>10420</v>
      </c>
      <c r="K4325" s="1">
        <v>42339</v>
      </c>
      <c r="L4325" s="1">
        <v>42339</v>
      </c>
      <c r="M4325" t="s">
        <v>10420</v>
      </c>
      <c r="N4325">
        <v>0</v>
      </c>
      <c r="O4325" t="s">
        <v>8069</v>
      </c>
      <c r="P4325">
        <v>0</v>
      </c>
      <c r="Q4325">
        <v>1</v>
      </c>
      <c r="T4325" t="str">
        <f>IF(LEN(A4325)=2,MID(A4325,1,1),IF(LEN(A4325)=3,MID(A4325,1,2),IF(LEN(A4325)=5,MID(A4325,1,3),IF(LEN(A4325)=7,MID(A4325,1,5),IF(LEN(A4325)=1,"")))))</f>
        <v>91203</v>
      </c>
      <c r="U4325">
        <f>IF(LEN(A4325)=7,0,1)</f>
        <v>0</v>
      </c>
      <c r="V4325">
        <f t="shared" si="134"/>
        <v>1</v>
      </c>
      <c r="W4325">
        <f>IF(OR(LEFT(A4325)="1", LEFT(A4325)="2",LEFT(A4325)="3"),1,0)</f>
        <v>0</v>
      </c>
      <c r="Y4325" t="str">
        <f t="shared" si="135"/>
        <v>Beban Jasa Pengamanan</v>
      </c>
      <c r="AB4325" t="str">
        <f>IF(LEFT(A4325)="1","D",IF(LEFT(A4325)="2","K",IF(LEFT(A4325)="3","K",IF(LEFT(A4325)="4","K",IF(LEFT(A4325)="5","D",IF(LEFT(A4325)="6","D",IF(LEFT(A4325)="8","K",IF(LEFT(A4325)="9","D"))))))))</f>
        <v>D</v>
      </c>
      <c r="AD4325">
        <f>IF(LEFT(A4325)="4",1,IF(LEFT(A4325)="5",1,IF(LEFT(A4325)="6",1,0)))</f>
        <v>0</v>
      </c>
      <c r="AE4325">
        <f>IF(LEFT(A4325)="8",1,IF(LEFT(A4325)="9",1,0))</f>
        <v>1</v>
      </c>
      <c r="AF4325" t="str">
        <f>LEFT(A4325)</f>
        <v>9</v>
      </c>
    </row>
    <row r="4326" spans="1:32" x14ac:dyDescent="0.25">
      <c r="A4326" t="s">
        <v>8257</v>
      </c>
      <c r="B4326" t="s">
        <v>8258</v>
      </c>
      <c r="C4326" t="s">
        <v>8217</v>
      </c>
      <c r="D4326">
        <v>1</v>
      </c>
      <c r="E4326">
        <v>0</v>
      </c>
      <c r="F4326">
        <v>1</v>
      </c>
      <c r="G4326">
        <v>0</v>
      </c>
      <c r="H4326" t="s">
        <v>8258</v>
      </c>
      <c r="I4326" t="s">
        <v>10418</v>
      </c>
      <c r="J4326" t="s">
        <v>10420</v>
      </c>
      <c r="K4326" s="1">
        <v>42339</v>
      </c>
      <c r="L4326" s="1">
        <v>42339</v>
      </c>
      <c r="M4326" t="s">
        <v>10420</v>
      </c>
      <c r="N4326">
        <v>0</v>
      </c>
      <c r="O4326" t="s">
        <v>8069</v>
      </c>
      <c r="P4326">
        <v>0</v>
      </c>
      <c r="Q4326">
        <v>1</v>
      </c>
      <c r="T4326" t="str">
        <f>IF(LEN(A4326)=2,MID(A4326,1,1),IF(LEN(A4326)=3,MID(A4326,1,2),IF(LEN(A4326)=5,MID(A4326,1,3),IF(LEN(A4326)=7,MID(A4326,1,5),IF(LEN(A4326)=1,"")))))</f>
        <v>91203</v>
      </c>
      <c r="U4326">
        <f>IF(LEN(A4326)=7,0,1)</f>
        <v>0</v>
      </c>
      <c r="V4326">
        <f t="shared" si="134"/>
        <v>1</v>
      </c>
      <c r="W4326">
        <f>IF(OR(LEFT(A4326)="1", LEFT(A4326)="2",LEFT(A4326)="3"),1,0)</f>
        <v>0</v>
      </c>
      <c r="Y4326" t="str">
        <f t="shared" si="135"/>
        <v>Beban Jasa Cleaning Service</v>
      </c>
      <c r="AB4326" t="str">
        <f>IF(LEFT(A4326)="1","D",IF(LEFT(A4326)="2","K",IF(LEFT(A4326)="3","K",IF(LEFT(A4326)="4","K",IF(LEFT(A4326)="5","D",IF(LEFT(A4326)="6","D",IF(LEFT(A4326)="8","K",IF(LEFT(A4326)="9","D"))))))))</f>
        <v>D</v>
      </c>
      <c r="AD4326">
        <f>IF(LEFT(A4326)="4",1,IF(LEFT(A4326)="5",1,IF(LEFT(A4326)="6",1,0)))</f>
        <v>0</v>
      </c>
      <c r="AE4326">
        <f>IF(LEFT(A4326)="8",1,IF(LEFT(A4326)="9",1,0))</f>
        <v>1</v>
      </c>
      <c r="AF4326" t="str">
        <f>LEFT(A4326)</f>
        <v>9</v>
      </c>
    </row>
    <row r="4327" spans="1:32" x14ac:dyDescent="0.25">
      <c r="A4327" t="s">
        <v>8259</v>
      </c>
      <c r="B4327" t="s">
        <v>8260</v>
      </c>
      <c r="C4327" t="s">
        <v>8217</v>
      </c>
      <c r="D4327">
        <v>1</v>
      </c>
      <c r="E4327">
        <v>0</v>
      </c>
      <c r="F4327">
        <v>1</v>
      </c>
      <c r="G4327">
        <v>0</v>
      </c>
      <c r="H4327" t="s">
        <v>8260</v>
      </c>
      <c r="I4327" t="s">
        <v>10418</v>
      </c>
      <c r="J4327" t="s">
        <v>10420</v>
      </c>
      <c r="K4327" s="1">
        <v>42339</v>
      </c>
      <c r="L4327" s="1">
        <v>42339</v>
      </c>
      <c r="M4327" t="s">
        <v>10420</v>
      </c>
      <c r="N4327">
        <v>0</v>
      </c>
      <c r="O4327" t="s">
        <v>8069</v>
      </c>
      <c r="P4327">
        <v>0</v>
      </c>
      <c r="Q4327">
        <v>1</v>
      </c>
      <c r="T4327" t="str">
        <f>IF(LEN(A4327)=2,MID(A4327,1,1),IF(LEN(A4327)=3,MID(A4327,1,2),IF(LEN(A4327)=5,MID(A4327,1,3),IF(LEN(A4327)=7,MID(A4327,1,5),IF(LEN(A4327)=1,"")))))</f>
        <v>91203</v>
      </c>
      <c r="U4327">
        <f>IF(LEN(A4327)=7,0,1)</f>
        <v>0</v>
      </c>
      <c r="V4327">
        <f t="shared" si="134"/>
        <v>1</v>
      </c>
      <c r="W4327">
        <f>IF(OR(LEFT(A4327)="1", LEFT(A4327)="2",LEFT(A4327)="3"),1,0)</f>
        <v>0</v>
      </c>
      <c r="Y4327" t="str">
        <f t="shared" si="135"/>
        <v>Beban Iuran Keanggotaan</v>
      </c>
      <c r="AB4327" t="str">
        <f>IF(LEFT(A4327)="1","D",IF(LEFT(A4327)="2","K",IF(LEFT(A4327)="3","K",IF(LEFT(A4327)="4","K",IF(LEFT(A4327)="5","D",IF(LEFT(A4327)="6","D",IF(LEFT(A4327)="8","K",IF(LEFT(A4327)="9","D"))))))))</f>
        <v>D</v>
      </c>
      <c r="AD4327">
        <f>IF(LEFT(A4327)="4",1,IF(LEFT(A4327)="5",1,IF(LEFT(A4327)="6",1,0)))</f>
        <v>0</v>
      </c>
      <c r="AE4327">
        <f>IF(LEFT(A4327)="8",1,IF(LEFT(A4327)="9",1,0))</f>
        <v>1</v>
      </c>
      <c r="AF4327" t="str">
        <f>LEFT(A4327)</f>
        <v>9</v>
      </c>
    </row>
    <row r="4328" spans="1:32" x14ac:dyDescent="0.25">
      <c r="A4328" t="s">
        <v>8261</v>
      </c>
      <c r="B4328" t="s">
        <v>8262</v>
      </c>
      <c r="C4328" t="s">
        <v>8217</v>
      </c>
      <c r="D4328">
        <v>1</v>
      </c>
      <c r="E4328">
        <v>0</v>
      </c>
      <c r="F4328">
        <v>1</v>
      </c>
      <c r="G4328">
        <v>0</v>
      </c>
      <c r="H4328" t="s">
        <v>8262</v>
      </c>
      <c r="I4328" t="s">
        <v>10418</v>
      </c>
      <c r="J4328" t="s">
        <v>10420</v>
      </c>
      <c r="K4328" s="1">
        <v>42339</v>
      </c>
      <c r="L4328" s="1">
        <v>42339</v>
      </c>
      <c r="M4328" t="s">
        <v>10420</v>
      </c>
      <c r="N4328">
        <v>0</v>
      </c>
      <c r="O4328" t="s">
        <v>8069</v>
      </c>
      <c r="P4328">
        <v>0</v>
      </c>
      <c r="Q4328">
        <v>1</v>
      </c>
      <c r="T4328" t="str">
        <f>IF(LEN(A4328)=2,MID(A4328,1,1),IF(LEN(A4328)=3,MID(A4328,1,2),IF(LEN(A4328)=5,MID(A4328,1,3),IF(LEN(A4328)=7,MID(A4328,1,5),IF(LEN(A4328)=1,"")))))</f>
        <v>91203</v>
      </c>
      <c r="U4328">
        <f>IF(LEN(A4328)=7,0,1)</f>
        <v>0</v>
      </c>
      <c r="V4328">
        <f t="shared" si="134"/>
        <v>1</v>
      </c>
      <c r="W4328">
        <f>IF(OR(LEFT(A4328)="1", LEFT(A4328)="2",LEFT(A4328)="3"),1,0)</f>
        <v>0</v>
      </c>
      <c r="Y4328" t="str">
        <f t="shared" si="135"/>
        <v>Beban Jasa Laundry</v>
      </c>
      <c r="AB4328" t="str">
        <f>IF(LEFT(A4328)="1","D",IF(LEFT(A4328)="2","K",IF(LEFT(A4328)="3","K",IF(LEFT(A4328)="4","K",IF(LEFT(A4328)="5","D",IF(LEFT(A4328)="6","D",IF(LEFT(A4328)="8","K",IF(LEFT(A4328)="9","D"))))))))</f>
        <v>D</v>
      </c>
      <c r="AD4328">
        <f>IF(LEFT(A4328)="4",1,IF(LEFT(A4328)="5",1,IF(LEFT(A4328)="6",1,0)))</f>
        <v>0</v>
      </c>
      <c r="AE4328">
        <f>IF(LEFT(A4328)="8",1,IF(LEFT(A4328)="9",1,0))</f>
        <v>1</v>
      </c>
      <c r="AF4328" t="str">
        <f>LEFT(A4328)</f>
        <v>9</v>
      </c>
    </row>
    <row r="4329" spans="1:32" x14ac:dyDescent="0.25">
      <c r="A4329" t="s">
        <v>8263</v>
      </c>
      <c r="B4329" t="s">
        <v>8264</v>
      </c>
      <c r="C4329" t="s">
        <v>8217</v>
      </c>
      <c r="D4329">
        <v>1</v>
      </c>
      <c r="E4329">
        <v>0</v>
      </c>
      <c r="F4329">
        <v>1</v>
      </c>
      <c r="G4329">
        <v>0</v>
      </c>
      <c r="H4329" t="s">
        <v>8264</v>
      </c>
      <c r="I4329" t="s">
        <v>10418</v>
      </c>
      <c r="J4329" t="s">
        <v>10420</v>
      </c>
      <c r="K4329" s="1">
        <v>42339</v>
      </c>
      <c r="L4329" s="1">
        <v>42339</v>
      </c>
      <c r="M4329" t="s">
        <v>10420</v>
      </c>
      <c r="N4329">
        <v>0</v>
      </c>
      <c r="O4329" t="s">
        <v>8069</v>
      </c>
      <c r="P4329">
        <v>0</v>
      </c>
      <c r="Q4329">
        <v>1</v>
      </c>
      <c r="T4329" t="str">
        <f>IF(LEN(A4329)=2,MID(A4329,1,1),IF(LEN(A4329)=3,MID(A4329,1,2),IF(LEN(A4329)=5,MID(A4329,1,3),IF(LEN(A4329)=7,MID(A4329,1,5),IF(LEN(A4329)=1,"")))))</f>
        <v>91203</v>
      </c>
      <c r="U4329">
        <f>IF(LEN(A4329)=7,0,1)</f>
        <v>0</v>
      </c>
      <c r="V4329">
        <f t="shared" si="134"/>
        <v>1</v>
      </c>
      <c r="W4329">
        <f>IF(OR(LEFT(A4329)="1", LEFT(A4329)="2",LEFT(A4329)="3"),1,0)</f>
        <v>0</v>
      </c>
      <c r="Y4329" t="str">
        <f t="shared" si="135"/>
        <v>Beban Pelayanan Rumah Sakit</v>
      </c>
      <c r="AB4329" t="str">
        <f>IF(LEFT(A4329)="1","D",IF(LEFT(A4329)="2","K",IF(LEFT(A4329)="3","K",IF(LEFT(A4329)="4","K",IF(LEFT(A4329)="5","D",IF(LEFT(A4329)="6","D",IF(LEFT(A4329)="8","K",IF(LEFT(A4329)="9","D"))))))))</f>
        <v>D</v>
      </c>
      <c r="AD4329">
        <f>IF(LEFT(A4329)="4",1,IF(LEFT(A4329)="5",1,IF(LEFT(A4329)="6",1,0)))</f>
        <v>0</v>
      </c>
      <c r="AE4329">
        <f>IF(LEFT(A4329)="8",1,IF(LEFT(A4329)="9",1,0))</f>
        <v>1</v>
      </c>
      <c r="AF4329" t="str">
        <f>LEFT(A4329)</f>
        <v>9</v>
      </c>
    </row>
    <row r="4330" spans="1:32" x14ac:dyDescent="0.25">
      <c r="A4330" t="s">
        <v>8265</v>
      </c>
      <c r="B4330" t="s">
        <v>8266</v>
      </c>
      <c r="C4330" t="s">
        <v>8217</v>
      </c>
      <c r="D4330">
        <v>1</v>
      </c>
      <c r="E4330">
        <v>0</v>
      </c>
      <c r="F4330">
        <v>1</v>
      </c>
      <c r="G4330">
        <v>0</v>
      </c>
      <c r="H4330" t="s">
        <v>8266</v>
      </c>
      <c r="I4330" t="s">
        <v>10418</v>
      </c>
      <c r="J4330" t="s">
        <v>10420</v>
      </c>
      <c r="K4330" s="1">
        <v>42339</v>
      </c>
      <c r="L4330" s="1">
        <v>42339</v>
      </c>
      <c r="M4330" t="s">
        <v>10420</v>
      </c>
      <c r="N4330">
        <v>0</v>
      </c>
      <c r="O4330" t="s">
        <v>8069</v>
      </c>
      <c r="P4330">
        <v>0</v>
      </c>
      <c r="Q4330">
        <v>1</v>
      </c>
      <c r="T4330" t="str">
        <f>IF(LEN(A4330)=2,MID(A4330,1,1),IF(LEN(A4330)=3,MID(A4330,1,2),IF(LEN(A4330)=5,MID(A4330,1,3),IF(LEN(A4330)=7,MID(A4330,1,5),IF(LEN(A4330)=1,"")))))</f>
        <v>91203</v>
      </c>
      <c r="U4330">
        <f>IF(LEN(A4330)=7,0,1)</f>
        <v>0</v>
      </c>
      <c r="V4330">
        <f t="shared" si="134"/>
        <v>1</v>
      </c>
      <c r="W4330">
        <f>IF(OR(LEFT(A4330)="1", LEFT(A4330)="2",LEFT(A4330)="3"),1,0)</f>
        <v>0</v>
      </c>
      <c r="Y4330" t="str">
        <f t="shared" si="135"/>
        <v>Beban Jasa Event Organizer</v>
      </c>
      <c r="AB4330" t="str">
        <f>IF(LEFT(A4330)="1","D",IF(LEFT(A4330)="2","K",IF(LEFT(A4330)="3","K",IF(LEFT(A4330)="4","K",IF(LEFT(A4330)="5","D",IF(LEFT(A4330)="6","D",IF(LEFT(A4330)="8","K",IF(LEFT(A4330)="9","D"))))))))</f>
        <v>D</v>
      </c>
      <c r="AD4330">
        <f>IF(LEFT(A4330)="4",1,IF(LEFT(A4330)="5",1,IF(LEFT(A4330)="6",1,0)))</f>
        <v>0</v>
      </c>
      <c r="AE4330">
        <f>IF(LEFT(A4330)="8",1,IF(LEFT(A4330)="9",1,0))</f>
        <v>1</v>
      </c>
      <c r="AF4330" t="str">
        <f>LEFT(A4330)</f>
        <v>9</v>
      </c>
    </row>
    <row r="4331" spans="1:32" x14ac:dyDescent="0.25">
      <c r="A4331" t="s">
        <v>8267</v>
      </c>
      <c r="B4331" t="s">
        <v>8268</v>
      </c>
      <c r="C4331" t="s">
        <v>8217</v>
      </c>
      <c r="D4331">
        <v>1</v>
      </c>
      <c r="E4331">
        <v>0</v>
      </c>
      <c r="F4331">
        <v>1</v>
      </c>
      <c r="G4331">
        <v>0</v>
      </c>
      <c r="H4331" t="s">
        <v>8268</v>
      </c>
      <c r="I4331" t="s">
        <v>10418</v>
      </c>
      <c r="J4331" t="s">
        <v>10420</v>
      </c>
      <c r="K4331" s="1">
        <v>42339</v>
      </c>
      <c r="L4331" s="1">
        <v>42339</v>
      </c>
      <c r="M4331" t="s">
        <v>10420</v>
      </c>
      <c r="N4331">
        <v>0</v>
      </c>
      <c r="O4331" t="s">
        <v>8069</v>
      </c>
      <c r="P4331">
        <v>0</v>
      </c>
      <c r="Q4331">
        <v>1</v>
      </c>
      <c r="T4331" t="str">
        <f>IF(LEN(A4331)=2,MID(A4331,1,1),IF(LEN(A4331)=3,MID(A4331,1,2),IF(LEN(A4331)=5,MID(A4331,1,3),IF(LEN(A4331)=7,MID(A4331,1,5),IF(LEN(A4331)=1,"")))))</f>
        <v>91203</v>
      </c>
      <c r="U4331">
        <f>IF(LEN(A4331)=7,0,1)</f>
        <v>0</v>
      </c>
      <c r="V4331">
        <f t="shared" si="134"/>
        <v>1</v>
      </c>
      <c r="W4331">
        <f>IF(OR(LEFT(A4331)="1", LEFT(A4331)="2",LEFT(A4331)="3"),1,0)</f>
        <v>0</v>
      </c>
      <c r="Y4331" t="str">
        <f t="shared" si="135"/>
        <v>Beban Pengganti Hewan atau Tanaman</v>
      </c>
      <c r="AB4331" t="str">
        <f>IF(LEFT(A4331)="1","D",IF(LEFT(A4331)="2","K",IF(LEFT(A4331)="3","K",IF(LEFT(A4331)="4","K",IF(LEFT(A4331)="5","D",IF(LEFT(A4331)="6","D",IF(LEFT(A4331)="8","K",IF(LEFT(A4331)="9","D"))))))))</f>
        <v>D</v>
      </c>
      <c r="AD4331">
        <f>IF(LEFT(A4331)="4",1,IF(LEFT(A4331)="5",1,IF(LEFT(A4331)="6",1,0)))</f>
        <v>0</v>
      </c>
      <c r="AE4331">
        <f>IF(LEFT(A4331)="8",1,IF(LEFT(A4331)="9",1,0))</f>
        <v>1</v>
      </c>
      <c r="AF4331" t="str">
        <f>LEFT(A4331)</f>
        <v>9</v>
      </c>
    </row>
    <row r="4332" spans="1:32" x14ac:dyDescent="0.25">
      <c r="A4332" t="s">
        <v>8269</v>
      </c>
      <c r="B4332" t="s">
        <v>8270</v>
      </c>
      <c r="C4332" t="s">
        <v>8217</v>
      </c>
      <c r="D4332">
        <v>1</v>
      </c>
      <c r="E4332">
        <v>0</v>
      </c>
      <c r="F4332">
        <v>1</v>
      </c>
      <c r="G4332">
        <v>0</v>
      </c>
      <c r="H4332" t="s">
        <v>8270</v>
      </c>
      <c r="I4332" t="s">
        <v>10418</v>
      </c>
      <c r="J4332" t="s">
        <v>10420</v>
      </c>
      <c r="K4332" s="1">
        <v>42339</v>
      </c>
      <c r="L4332" s="1">
        <v>42339</v>
      </c>
      <c r="M4332" t="s">
        <v>10420</v>
      </c>
      <c r="N4332">
        <v>0</v>
      </c>
      <c r="O4332" t="s">
        <v>8069</v>
      </c>
      <c r="P4332">
        <v>0</v>
      </c>
      <c r="Q4332">
        <v>1</v>
      </c>
      <c r="T4332" t="str">
        <f>IF(LEN(A4332)=2,MID(A4332,1,1),IF(LEN(A4332)=3,MID(A4332,1,2),IF(LEN(A4332)=5,MID(A4332,1,3),IF(LEN(A4332)=7,MID(A4332,1,5),IF(LEN(A4332)=1,"")))))</f>
        <v>91203</v>
      </c>
      <c r="U4332">
        <f>IF(LEN(A4332)=7,0,1)</f>
        <v>0</v>
      </c>
      <c r="V4332">
        <f t="shared" si="134"/>
        <v>1</v>
      </c>
      <c r="W4332">
        <f>IF(OR(LEFT(A4332)="1", LEFT(A4332)="2",LEFT(A4332)="3"),1,0)</f>
        <v>0</v>
      </c>
      <c r="Y4332" t="str">
        <f t="shared" si="135"/>
        <v>Beban Pengelolaan Sampah</v>
      </c>
      <c r="AB4332" t="str">
        <f>IF(LEFT(A4332)="1","D",IF(LEFT(A4332)="2","K",IF(LEFT(A4332)="3","K",IF(LEFT(A4332)="4","K",IF(LEFT(A4332)="5","D",IF(LEFT(A4332)="6","D",IF(LEFT(A4332)="8","K",IF(LEFT(A4332)="9","D"))))))))</f>
        <v>D</v>
      </c>
      <c r="AD4332">
        <f>IF(LEFT(A4332)="4",1,IF(LEFT(A4332)="5",1,IF(LEFT(A4332)="6",1,0)))</f>
        <v>0</v>
      </c>
      <c r="AE4332">
        <f>IF(LEFT(A4332)="8",1,IF(LEFT(A4332)="9",1,0))</f>
        <v>1</v>
      </c>
      <c r="AF4332" t="str">
        <f>LEFT(A4332)</f>
        <v>9</v>
      </c>
    </row>
    <row r="4333" spans="1:32" x14ac:dyDescent="0.25">
      <c r="A4333" t="s">
        <v>8271</v>
      </c>
      <c r="B4333" t="s">
        <v>8272</v>
      </c>
      <c r="C4333" t="s">
        <v>8217</v>
      </c>
      <c r="D4333">
        <v>1</v>
      </c>
      <c r="E4333">
        <v>0</v>
      </c>
      <c r="F4333">
        <v>1</v>
      </c>
      <c r="G4333">
        <v>0</v>
      </c>
      <c r="H4333" t="s">
        <v>8272</v>
      </c>
      <c r="I4333" t="s">
        <v>10418</v>
      </c>
      <c r="J4333" t="s">
        <v>10420</v>
      </c>
      <c r="K4333" s="1">
        <v>42339</v>
      </c>
      <c r="L4333" s="1">
        <v>42339</v>
      </c>
      <c r="M4333" t="s">
        <v>10420</v>
      </c>
      <c r="N4333">
        <v>0</v>
      </c>
      <c r="O4333" t="s">
        <v>8069</v>
      </c>
      <c r="P4333">
        <v>0</v>
      </c>
      <c r="Q4333">
        <v>1</v>
      </c>
      <c r="T4333" t="str">
        <f>IF(LEN(A4333)=2,MID(A4333,1,1),IF(LEN(A4333)=3,MID(A4333,1,2),IF(LEN(A4333)=5,MID(A4333,1,3),IF(LEN(A4333)=7,MID(A4333,1,5),IF(LEN(A4333)=1,"")))))</f>
        <v>91203</v>
      </c>
      <c r="U4333">
        <f>IF(LEN(A4333)=7,0,1)</f>
        <v>0</v>
      </c>
      <c r="V4333">
        <f t="shared" si="134"/>
        <v>1</v>
      </c>
      <c r="W4333">
        <f>IF(OR(LEFT(A4333)="1", LEFT(A4333)="2",LEFT(A4333)="3"),1,0)</f>
        <v>0</v>
      </c>
      <c r="Y4333" t="str">
        <f t="shared" si="135"/>
        <v>Beban Jasa Narasumber/Tenaga Ahli</v>
      </c>
      <c r="AB4333" t="str">
        <f>IF(LEFT(A4333)="1","D",IF(LEFT(A4333)="2","K",IF(LEFT(A4333)="3","K",IF(LEFT(A4333)="4","K",IF(LEFT(A4333)="5","D",IF(LEFT(A4333)="6","D",IF(LEFT(A4333)="8","K",IF(LEFT(A4333)="9","D"))))))))</f>
        <v>D</v>
      </c>
      <c r="AD4333">
        <f>IF(LEFT(A4333)="4",1,IF(LEFT(A4333)="5",1,IF(LEFT(A4333)="6",1,0)))</f>
        <v>0</v>
      </c>
      <c r="AE4333">
        <f>IF(LEFT(A4333)="8",1,IF(LEFT(A4333)="9",1,0))</f>
        <v>1</v>
      </c>
      <c r="AF4333" t="str">
        <f>LEFT(A4333)</f>
        <v>9</v>
      </c>
    </row>
    <row r="4334" spans="1:32" x14ac:dyDescent="0.25">
      <c r="A4334" t="s">
        <v>8273</v>
      </c>
      <c r="B4334" t="s">
        <v>8274</v>
      </c>
      <c r="C4334" t="s">
        <v>8217</v>
      </c>
      <c r="D4334">
        <v>1</v>
      </c>
      <c r="E4334">
        <v>0</v>
      </c>
      <c r="F4334">
        <v>1</v>
      </c>
      <c r="G4334">
        <v>0</v>
      </c>
      <c r="H4334" t="s">
        <v>8274</v>
      </c>
      <c r="I4334" t="s">
        <v>10418</v>
      </c>
      <c r="J4334" t="s">
        <v>10420</v>
      </c>
      <c r="K4334" s="1">
        <v>42339</v>
      </c>
      <c r="L4334" s="1">
        <v>42339</v>
      </c>
      <c r="M4334" t="s">
        <v>10420</v>
      </c>
      <c r="N4334">
        <v>0</v>
      </c>
      <c r="O4334" t="s">
        <v>8069</v>
      </c>
      <c r="P4334">
        <v>0</v>
      </c>
      <c r="Q4334">
        <v>1</v>
      </c>
      <c r="T4334" t="str">
        <f>IF(LEN(A4334)=2,MID(A4334,1,1),IF(LEN(A4334)=3,MID(A4334,1,2),IF(LEN(A4334)=5,MID(A4334,1,3),IF(LEN(A4334)=7,MID(A4334,1,5),IF(LEN(A4334)=1,"")))))</f>
        <v>91203</v>
      </c>
      <c r="U4334">
        <f>IF(LEN(A4334)=7,0,1)</f>
        <v>0</v>
      </c>
      <c r="V4334">
        <f t="shared" si="134"/>
        <v>1</v>
      </c>
      <c r="W4334">
        <f>IF(OR(LEFT(A4334)="1", LEFT(A4334)="2",LEFT(A4334)="3"),1,0)</f>
        <v>0</v>
      </c>
      <c r="Y4334" t="str">
        <f t="shared" si="135"/>
        <v>Beban Jasa Tenaga Kasar</v>
      </c>
      <c r="AB4334" t="str">
        <f>IF(LEFT(A4334)="1","D",IF(LEFT(A4334)="2","K",IF(LEFT(A4334)="3","K",IF(LEFT(A4334)="4","K",IF(LEFT(A4334)="5","D",IF(LEFT(A4334)="6","D",IF(LEFT(A4334)="8","K",IF(LEFT(A4334)="9","D"))))))))</f>
        <v>D</v>
      </c>
      <c r="AD4334">
        <f>IF(LEFT(A4334)="4",1,IF(LEFT(A4334)="5",1,IF(LEFT(A4334)="6",1,0)))</f>
        <v>0</v>
      </c>
      <c r="AE4334">
        <f>IF(LEFT(A4334)="8",1,IF(LEFT(A4334)="9",1,0))</f>
        <v>1</v>
      </c>
      <c r="AF4334" t="str">
        <f>LEFT(A4334)</f>
        <v>9</v>
      </c>
    </row>
    <row r="4335" spans="1:32" x14ac:dyDescent="0.25">
      <c r="A4335" t="s">
        <v>8275</v>
      </c>
      <c r="B4335" t="s">
        <v>8276</v>
      </c>
      <c r="C4335" t="s">
        <v>8217</v>
      </c>
      <c r="D4335">
        <v>1</v>
      </c>
      <c r="E4335">
        <v>0</v>
      </c>
      <c r="F4335">
        <v>1</v>
      </c>
      <c r="G4335">
        <v>0</v>
      </c>
      <c r="H4335" t="s">
        <v>8276</v>
      </c>
      <c r="I4335" t="s">
        <v>10418</v>
      </c>
      <c r="J4335" t="s">
        <v>10420</v>
      </c>
      <c r="K4335" s="1">
        <v>42339</v>
      </c>
      <c r="L4335" s="1">
        <v>42339</v>
      </c>
      <c r="M4335" t="s">
        <v>10420</v>
      </c>
      <c r="N4335">
        <v>0</v>
      </c>
      <c r="O4335" t="s">
        <v>8069</v>
      </c>
      <c r="P4335">
        <v>0</v>
      </c>
      <c r="Q4335">
        <v>1</v>
      </c>
      <c r="T4335" t="str">
        <f>IF(LEN(A4335)=2,MID(A4335,1,1),IF(LEN(A4335)=3,MID(A4335,1,2),IF(LEN(A4335)=5,MID(A4335,1,3),IF(LEN(A4335)=7,MID(A4335,1,5),IF(LEN(A4335)=1,"")))))</f>
        <v>91203</v>
      </c>
      <c r="U4335">
        <f>IF(LEN(A4335)=7,0,1)</f>
        <v>0</v>
      </c>
      <c r="V4335">
        <f t="shared" si="134"/>
        <v>1</v>
      </c>
      <c r="W4335">
        <f>IF(OR(LEFT(A4335)="1", LEFT(A4335)="2",LEFT(A4335)="3"),1,0)</f>
        <v>0</v>
      </c>
      <c r="Y4335" t="str">
        <f t="shared" si="135"/>
        <v>Beban Jasa atas Pemanfaatan Data Kendaraan Bermotor</v>
      </c>
      <c r="AB4335" t="str">
        <f>IF(LEFT(A4335)="1","D",IF(LEFT(A4335)="2","K",IF(LEFT(A4335)="3","K",IF(LEFT(A4335)="4","K",IF(LEFT(A4335)="5","D",IF(LEFT(A4335)="6","D",IF(LEFT(A4335)="8","K",IF(LEFT(A4335)="9","D"))))))))</f>
        <v>D</v>
      </c>
      <c r="AD4335">
        <f>IF(LEFT(A4335)="4",1,IF(LEFT(A4335)="5",1,IF(LEFT(A4335)="6",1,0)))</f>
        <v>0</v>
      </c>
      <c r="AE4335">
        <f>IF(LEFT(A4335)="8",1,IF(LEFT(A4335)="9",1,0))</f>
        <v>1</v>
      </c>
      <c r="AF4335" t="str">
        <f>LEFT(A4335)</f>
        <v>9</v>
      </c>
    </row>
    <row r="4336" spans="1:32" x14ac:dyDescent="0.25">
      <c r="A4336" t="s">
        <v>8277</v>
      </c>
      <c r="B4336" t="s">
        <v>8278</v>
      </c>
      <c r="C4336" t="s">
        <v>8175</v>
      </c>
      <c r="D4336">
        <v>1</v>
      </c>
      <c r="E4336">
        <v>1</v>
      </c>
      <c r="F4336">
        <v>1</v>
      </c>
      <c r="G4336">
        <v>0</v>
      </c>
      <c r="H4336" t="s">
        <v>8278</v>
      </c>
      <c r="I4336" t="s">
        <v>10418</v>
      </c>
      <c r="J4336" t="s">
        <v>10420</v>
      </c>
      <c r="K4336" s="1">
        <v>42339</v>
      </c>
      <c r="L4336" s="1">
        <v>42339</v>
      </c>
      <c r="M4336" t="s">
        <v>10420</v>
      </c>
      <c r="N4336">
        <v>0</v>
      </c>
      <c r="O4336" t="s">
        <v>8069</v>
      </c>
      <c r="P4336">
        <v>0</v>
      </c>
      <c r="Q4336">
        <v>1</v>
      </c>
      <c r="T4336" t="str">
        <f>IF(LEN(A4336)=2,MID(A4336,1,1),IF(LEN(A4336)=3,MID(A4336,1,2),IF(LEN(A4336)=5,MID(A4336,1,3),IF(LEN(A4336)=7,MID(A4336,1,5),IF(LEN(A4336)=1,"")))))</f>
        <v>912</v>
      </c>
      <c r="U4336">
        <f>IF(LEN(A4336)=7,0,1)</f>
        <v>1</v>
      </c>
      <c r="V4336">
        <f t="shared" si="134"/>
        <v>1</v>
      </c>
      <c r="W4336">
        <f>IF(OR(LEFT(A4336)="1", LEFT(A4336)="2",LEFT(A4336)="3"),1,0)</f>
        <v>0</v>
      </c>
      <c r="Y4336" t="str">
        <f t="shared" si="135"/>
        <v>Beban  Premi, Iuran, Asuransi dan Pemeriksaan Kesehatan</v>
      </c>
      <c r="AB4336" t="str">
        <f>IF(LEFT(A4336)="1","D",IF(LEFT(A4336)="2","K",IF(LEFT(A4336)="3","K",IF(LEFT(A4336)="4","K",IF(LEFT(A4336)="5","D",IF(LEFT(A4336)="6","D",IF(LEFT(A4336)="8","K",IF(LEFT(A4336)="9","D"))))))))</f>
        <v>D</v>
      </c>
      <c r="AD4336">
        <f>IF(LEFT(A4336)="4",1,IF(LEFT(A4336)="5",1,IF(LEFT(A4336)="6",1,0)))</f>
        <v>0</v>
      </c>
      <c r="AE4336">
        <f>IF(LEFT(A4336)="8",1,IF(LEFT(A4336)="9",1,0))</f>
        <v>1</v>
      </c>
      <c r="AF4336" t="str">
        <f>LEFT(A4336)</f>
        <v>9</v>
      </c>
    </row>
    <row r="4337" spans="1:32" x14ac:dyDescent="0.25">
      <c r="A4337" t="s">
        <v>8279</v>
      </c>
      <c r="B4337" t="s">
        <v>8280</v>
      </c>
      <c r="C4337" t="s">
        <v>8277</v>
      </c>
      <c r="D4337">
        <v>1</v>
      </c>
      <c r="E4337">
        <v>0</v>
      </c>
      <c r="F4337">
        <v>1</v>
      </c>
      <c r="G4337">
        <v>0</v>
      </c>
      <c r="H4337" t="s">
        <v>8280</v>
      </c>
      <c r="I4337" t="s">
        <v>10418</v>
      </c>
      <c r="J4337" t="s">
        <v>10420</v>
      </c>
      <c r="K4337" s="1">
        <v>42339</v>
      </c>
      <c r="L4337" s="1">
        <v>42339</v>
      </c>
      <c r="M4337" t="s">
        <v>10420</v>
      </c>
      <c r="N4337">
        <v>0</v>
      </c>
      <c r="O4337" t="s">
        <v>8069</v>
      </c>
      <c r="P4337">
        <v>0</v>
      </c>
      <c r="Q4337">
        <v>1</v>
      </c>
      <c r="T4337" t="str">
        <f>IF(LEN(A4337)=2,MID(A4337,1,1),IF(LEN(A4337)=3,MID(A4337,1,2),IF(LEN(A4337)=5,MID(A4337,1,3),IF(LEN(A4337)=7,MID(A4337,1,5),IF(LEN(A4337)=1,"")))))</f>
        <v>91204</v>
      </c>
      <c r="U4337">
        <f>IF(LEN(A4337)=7,0,1)</f>
        <v>0</v>
      </c>
      <c r="V4337">
        <f t="shared" si="134"/>
        <v>1</v>
      </c>
      <c r="W4337">
        <f>IF(OR(LEFT(A4337)="1", LEFT(A4337)="2",LEFT(A4337)="3"),1,0)</f>
        <v>0</v>
      </c>
      <c r="Y4337" t="str">
        <f t="shared" si="135"/>
        <v>Beban Iuran BPJS</v>
      </c>
      <c r="AB4337" t="str">
        <f>IF(LEFT(A4337)="1","D",IF(LEFT(A4337)="2","K",IF(LEFT(A4337)="3","K",IF(LEFT(A4337)="4","K",IF(LEFT(A4337)="5","D",IF(LEFT(A4337)="6","D",IF(LEFT(A4337)="8","K",IF(LEFT(A4337)="9","D"))))))))</f>
        <v>D</v>
      </c>
      <c r="AD4337">
        <f>IF(LEFT(A4337)="4",1,IF(LEFT(A4337)="5",1,IF(LEFT(A4337)="6",1,0)))</f>
        <v>0</v>
      </c>
      <c r="AE4337">
        <f>IF(LEFT(A4337)="8",1,IF(LEFT(A4337)="9",1,0))</f>
        <v>1</v>
      </c>
      <c r="AF4337" t="str">
        <f>LEFT(A4337)</f>
        <v>9</v>
      </c>
    </row>
    <row r="4338" spans="1:32" x14ac:dyDescent="0.25">
      <c r="A4338" t="s">
        <v>8281</v>
      </c>
      <c r="B4338" t="s">
        <v>8282</v>
      </c>
      <c r="C4338" t="s">
        <v>8277</v>
      </c>
      <c r="D4338">
        <v>1</v>
      </c>
      <c r="E4338">
        <v>0</v>
      </c>
      <c r="F4338">
        <v>1</v>
      </c>
      <c r="G4338">
        <v>0</v>
      </c>
      <c r="H4338" t="s">
        <v>8282</v>
      </c>
      <c r="I4338" t="s">
        <v>10418</v>
      </c>
      <c r="J4338" t="s">
        <v>10420</v>
      </c>
      <c r="K4338" s="1">
        <v>42339</v>
      </c>
      <c r="L4338" s="1">
        <v>42339</v>
      </c>
      <c r="M4338" t="s">
        <v>10420</v>
      </c>
      <c r="N4338">
        <v>0</v>
      </c>
      <c r="O4338" t="s">
        <v>8069</v>
      </c>
      <c r="P4338">
        <v>0</v>
      </c>
      <c r="Q4338">
        <v>1</v>
      </c>
      <c r="T4338" t="str">
        <f>IF(LEN(A4338)=2,MID(A4338,1,1),IF(LEN(A4338)=3,MID(A4338,1,2),IF(LEN(A4338)=5,MID(A4338,1,3),IF(LEN(A4338)=7,MID(A4338,1,5),IF(LEN(A4338)=1,"")))))</f>
        <v>91204</v>
      </c>
      <c r="U4338">
        <f>IF(LEN(A4338)=7,0,1)</f>
        <v>0</v>
      </c>
      <c r="V4338">
        <f t="shared" si="134"/>
        <v>1</v>
      </c>
      <c r="W4338">
        <f>IF(OR(LEFT(A4338)="1", LEFT(A4338)="2",LEFT(A4338)="3"),1,0)</f>
        <v>0</v>
      </c>
      <c r="Y4338" t="str">
        <f t="shared" si="135"/>
        <v>Beban Premi Asuransi Barang Milik Daerah</v>
      </c>
      <c r="AB4338" t="str">
        <f>IF(LEFT(A4338)="1","D",IF(LEFT(A4338)="2","K",IF(LEFT(A4338)="3","K",IF(LEFT(A4338)="4","K",IF(LEFT(A4338)="5","D",IF(LEFT(A4338)="6","D",IF(LEFT(A4338)="8","K",IF(LEFT(A4338)="9","D"))))))))</f>
        <v>D</v>
      </c>
      <c r="AD4338">
        <f>IF(LEFT(A4338)="4",1,IF(LEFT(A4338)="5",1,IF(LEFT(A4338)="6",1,0)))</f>
        <v>0</v>
      </c>
      <c r="AE4338">
        <f>IF(LEFT(A4338)="8",1,IF(LEFT(A4338)="9",1,0))</f>
        <v>1</v>
      </c>
      <c r="AF4338" t="str">
        <f>LEFT(A4338)</f>
        <v>9</v>
      </c>
    </row>
    <row r="4339" spans="1:32" x14ac:dyDescent="0.25">
      <c r="A4339" t="s">
        <v>8283</v>
      </c>
      <c r="B4339" t="s">
        <v>8284</v>
      </c>
      <c r="C4339" t="s">
        <v>8277</v>
      </c>
      <c r="D4339">
        <v>1</v>
      </c>
      <c r="E4339">
        <v>0</v>
      </c>
      <c r="F4339">
        <v>1</v>
      </c>
      <c r="G4339">
        <v>0</v>
      </c>
      <c r="H4339" t="s">
        <v>8284</v>
      </c>
      <c r="I4339" t="s">
        <v>10418</v>
      </c>
      <c r="J4339" t="s">
        <v>10420</v>
      </c>
      <c r="K4339" s="1">
        <v>42339</v>
      </c>
      <c r="L4339" s="1">
        <v>42339</v>
      </c>
      <c r="M4339" t="s">
        <v>10420</v>
      </c>
      <c r="N4339">
        <v>0</v>
      </c>
      <c r="O4339" t="s">
        <v>8069</v>
      </c>
      <c r="P4339">
        <v>0</v>
      </c>
      <c r="Q4339">
        <v>1</v>
      </c>
      <c r="T4339" t="str">
        <f>IF(LEN(A4339)=2,MID(A4339,1,1),IF(LEN(A4339)=3,MID(A4339,1,2),IF(LEN(A4339)=5,MID(A4339,1,3),IF(LEN(A4339)=7,MID(A4339,1,5),IF(LEN(A4339)=1,"")))))</f>
        <v>91204</v>
      </c>
      <c r="U4339">
        <f>IF(LEN(A4339)=7,0,1)</f>
        <v>0</v>
      </c>
      <c r="V4339">
        <f t="shared" si="134"/>
        <v>1</v>
      </c>
      <c r="W4339">
        <f>IF(OR(LEFT(A4339)="1", LEFT(A4339)="2",LEFT(A4339)="3"),1,0)</f>
        <v>0</v>
      </c>
      <c r="Y4339" t="str">
        <f t="shared" si="135"/>
        <v>Beban Pemeriksaan Kesehatan dan Pengobatan</v>
      </c>
      <c r="AB4339" t="str">
        <f>IF(LEFT(A4339)="1","D",IF(LEFT(A4339)="2","K",IF(LEFT(A4339)="3","K",IF(LEFT(A4339)="4","K",IF(LEFT(A4339)="5","D",IF(LEFT(A4339)="6","D",IF(LEFT(A4339)="8","K",IF(LEFT(A4339)="9","D"))))))))</f>
        <v>D</v>
      </c>
      <c r="AD4339">
        <f>IF(LEFT(A4339)="4",1,IF(LEFT(A4339)="5",1,IF(LEFT(A4339)="6",1,0)))</f>
        <v>0</v>
      </c>
      <c r="AE4339">
        <f>IF(LEFT(A4339)="8",1,IF(LEFT(A4339)="9",1,0))</f>
        <v>1</v>
      </c>
      <c r="AF4339" t="str">
        <f>LEFT(A4339)</f>
        <v>9</v>
      </c>
    </row>
    <row r="4340" spans="1:32" x14ac:dyDescent="0.25">
      <c r="A4340" t="s">
        <v>8285</v>
      </c>
      <c r="B4340" t="s">
        <v>8286</v>
      </c>
      <c r="C4340" t="s">
        <v>8175</v>
      </c>
      <c r="D4340">
        <v>1</v>
      </c>
      <c r="E4340">
        <v>1</v>
      </c>
      <c r="F4340">
        <v>1</v>
      </c>
      <c r="G4340">
        <v>0</v>
      </c>
      <c r="H4340" t="s">
        <v>8286</v>
      </c>
      <c r="I4340" t="s">
        <v>10418</v>
      </c>
      <c r="J4340" t="s">
        <v>10420</v>
      </c>
      <c r="K4340" s="1">
        <v>42339</v>
      </c>
      <c r="L4340" s="1">
        <v>42339</v>
      </c>
      <c r="M4340" t="s">
        <v>10420</v>
      </c>
      <c r="N4340">
        <v>0</v>
      </c>
      <c r="O4340" t="s">
        <v>8069</v>
      </c>
      <c r="P4340">
        <v>0</v>
      </c>
      <c r="Q4340">
        <v>1</v>
      </c>
      <c r="T4340" t="str">
        <f>IF(LEN(A4340)=2,MID(A4340,1,1),IF(LEN(A4340)=3,MID(A4340,1,2),IF(LEN(A4340)=5,MID(A4340,1,3),IF(LEN(A4340)=7,MID(A4340,1,5),IF(LEN(A4340)=1,"")))))</f>
        <v>912</v>
      </c>
      <c r="U4340">
        <f>IF(LEN(A4340)=7,0,1)</f>
        <v>1</v>
      </c>
      <c r="V4340">
        <f t="shared" si="134"/>
        <v>1</v>
      </c>
      <c r="W4340">
        <f>IF(OR(LEFT(A4340)="1", LEFT(A4340)="2",LEFT(A4340)="3"),1,0)</f>
        <v>0</v>
      </c>
      <c r="Y4340" t="str">
        <f t="shared" si="135"/>
        <v>Beban Perawatan Kendaraan Bermotor</v>
      </c>
      <c r="AB4340" t="str">
        <f>IF(LEFT(A4340)="1","D",IF(LEFT(A4340)="2","K",IF(LEFT(A4340)="3","K",IF(LEFT(A4340)="4","K",IF(LEFT(A4340)="5","D",IF(LEFT(A4340)="6","D",IF(LEFT(A4340)="8","K",IF(LEFT(A4340)="9","D"))))))))</f>
        <v>D</v>
      </c>
      <c r="AD4340">
        <f>IF(LEFT(A4340)="4",1,IF(LEFT(A4340)="5",1,IF(LEFT(A4340)="6",1,0)))</f>
        <v>0</v>
      </c>
      <c r="AE4340">
        <f>IF(LEFT(A4340)="8",1,IF(LEFT(A4340)="9",1,0))</f>
        <v>1</v>
      </c>
      <c r="AF4340" t="str">
        <f>LEFT(A4340)</f>
        <v>9</v>
      </c>
    </row>
    <row r="4341" spans="1:32" x14ac:dyDescent="0.25">
      <c r="A4341" t="s">
        <v>8287</v>
      </c>
      <c r="B4341" t="s">
        <v>8288</v>
      </c>
      <c r="C4341" t="s">
        <v>8285</v>
      </c>
      <c r="D4341">
        <v>1</v>
      </c>
      <c r="E4341">
        <v>0</v>
      </c>
      <c r="F4341">
        <v>1</v>
      </c>
      <c r="G4341">
        <v>0</v>
      </c>
      <c r="H4341" t="s">
        <v>8288</v>
      </c>
      <c r="I4341" t="s">
        <v>10418</v>
      </c>
      <c r="J4341" t="s">
        <v>10420</v>
      </c>
      <c r="K4341" s="1">
        <v>42339</v>
      </c>
      <c r="L4341" s="1">
        <v>42339</v>
      </c>
      <c r="M4341" t="s">
        <v>10420</v>
      </c>
      <c r="N4341">
        <v>0</v>
      </c>
      <c r="O4341" t="s">
        <v>8069</v>
      </c>
      <c r="P4341">
        <v>0</v>
      </c>
      <c r="Q4341">
        <v>1</v>
      </c>
      <c r="T4341" t="str">
        <f>IF(LEN(A4341)=2,MID(A4341,1,1),IF(LEN(A4341)=3,MID(A4341,1,2),IF(LEN(A4341)=5,MID(A4341,1,3),IF(LEN(A4341)=7,MID(A4341,1,5),IF(LEN(A4341)=1,"")))))</f>
        <v>91205</v>
      </c>
      <c r="U4341">
        <f>IF(LEN(A4341)=7,0,1)</f>
        <v>0</v>
      </c>
      <c r="V4341">
        <f t="shared" si="134"/>
        <v>1</v>
      </c>
      <c r="W4341">
        <f>IF(OR(LEFT(A4341)="1", LEFT(A4341)="2",LEFT(A4341)="3"),1,0)</f>
        <v>0</v>
      </c>
      <c r="Y4341" t="str">
        <f t="shared" si="135"/>
        <v>Beban Service Kendaraan Bermotor</v>
      </c>
      <c r="AB4341" t="str">
        <f>IF(LEFT(A4341)="1","D",IF(LEFT(A4341)="2","K",IF(LEFT(A4341)="3","K",IF(LEFT(A4341)="4","K",IF(LEFT(A4341)="5","D",IF(LEFT(A4341)="6","D",IF(LEFT(A4341)="8","K",IF(LEFT(A4341)="9","D"))))))))</f>
        <v>D</v>
      </c>
      <c r="AD4341">
        <f>IF(LEFT(A4341)="4",1,IF(LEFT(A4341)="5",1,IF(LEFT(A4341)="6",1,0)))</f>
        <v>0</v>
      </c>
      <c r="AE4341">
        <f>IF(LEFT(A4341)="8",1,IF(LEFT(A4341)="9",1,0))</f>
        <v>1</v>
      </c>
      <c r="AF4341" t="str">
        <f>LEFT(A4341)</f>
        <v>9</v>
      </c>
    </row>
    <row r="4342" spans="1:32" x14ac:dyDescent="0.25">
      <c r="A4342" t="s">
        <v>8289</v>
      </c>
      <c r="B4342" t="s">
        <v>8290</v>
      </c>
      <c r="C4342" t="s">
        <v>8285</v>
      </c>
      <c r="D4342">
        <v>1</v>
      </c>
      <c r="E4342">
        <v>0</v>
      </c>
      <c r="F4342">
        <v>1</v>
      </c>
      <c r="G4342">
        <v>0</v>
      </c>
      <c r="H4342" t="s">
        <v>8290</v>
      </c>
      <c r="I4342" t="s">
        <v>10418</v>
      </c>
      <c r="J4342" t="s">
        <v>10420</v>
      </c>
      <c r="K4342" s="1">
        <v>42339</v>
      </c>
      <c r="L4342" s="1">
        <v>42339</v>
      </c>
      <c r="M4342" t="s">
        <v>10420</v>
      </c>
      <c r="N4342">
        <v>0</v>
      </c>
      <c r="O4342" t="s">
        <v>8069</v>
      </c>
      <c r="P4342">
        <v>0</v>
      </c>
      <c r="Q4342">
        <v>1</v>
      </c>
      <c r="T4342" t="str">
        <f>IF(LEN(A4342)=2,MID(A4342,1,1),IF(LEN(A4342)=3,MID(A4342,1,2),IF(LEN(A4342)=5,MID(A4342,1,3),IF(LEN(A4342)=7,MID(A4342,1,5),IF(LEN(A4342)=1,"")))))</f>
        <v>91205</v>
      </c>
      <c r="U4342">
        <f>IF(LEN(A4342)=7,0,1)</f>
        <v>0</v>
      </c>
      <c r="V4342">
        <f t="shared" si="134"/>
        <v>1</v>
      </c>
      <c r="W4342">
        <f>IF(OR(LEFT(A4342)="1", LEFT(A4342)="2",LEFT(A4342)="3"),1,0)</f>
        <v>0</v>
      </c>
      <c r="Y4342" t="str">
        <f t="shared" si="135"/>
        <v>Beban Penggantian Suku Cadang Kendaraan Bermotor</v>
      </c>
      <c r="AB4342" t="str">
        <f>IF(LEFT(A4342)="1","D",IF(LEFT(A4342)="2","K",IF(LEFT(A4342)="3","K",IF(LEFT(A4342)="4","K",IF(LEFT(A4342)="5","D",IF(LEFT(A4342)="6","D",IF(LEFT(A4342)="8","K",IF(LEFT(A4342)="9","D"))))))))</f>
        <v>D</v>
      </c>
      <c r="AD4342">
        <f>IF(LEFT(A4342)="4",1,IF(LEFT(A4342)="5",1,IF(LEFT(A4342)="6",1,0)))</f>
        <v>0</v>
      </c>
      <c r="AE4342">
        <f>IF(LEFT(A4342)="8",1,IF(LEFT(A4342)="9",1,0))</f>
        <v>1</v>
      </c>
      <c r="AF4342" t="str">
        <f>LEFT(A4342)</f>
        <v>9</v>
      </c>
    </row>
    <row r="4343" spans="1:32" x14ac:dyDescent="0.25">
      <c r="A4343" t="s">
        <v>8291</v>
      </c>
      <c r="B4343" t="s">
        <v>8292</v>
      </c>
      <c r="C4343" t="s">
        <v>8175</v>
      </c>
      <c r="D4343">
        <v>1</v>
      </c>
      <c r="E4343">
        <v>1</v>
      </c>
      <c r="F4343">
        <v>1</v>
      </c>
      <c r="G4343">
        <v>0</v>
      </c>
      <c r="H4343" t="s">
        <v>8292</v>
      </c>
      <c r="I4343" t="s">
        <v>10418</v>
      </c>
      <c r="J4343" t="s">
        <v>10420</v>
      </c>
      <c r="K4343" s="1">
        <v>42339</v>
      </c>
      <c r="L4343" s="1">
        <v>42339</v>
      </c>
      <c r="M4343" t="s">
        <v>10420</v>
      </c>
      <c r="N4343">
        <v>0</v>
      </c>
      <c r="O4343" t="s">
        <v>8069</v>
      </c>
      <c r="P4343">
        <v>0</v>
      </c>
      <c r="Q4343">
        <v>1</v>
      </c>
      <c r="T4343" t="str">
        <f>IF(LEN(A4343)=2,MID(A4343,1,1),IF(LEN(A4343)=3,MID(A4343,1,2),IF(LEN(A4343)=5,MID(A4343,1,3),IF(LEN(A4343)=7,MID(A4343,1,5),IF(LEN(A4343)=1,"")))))</f>
        <v>912</v>
      </c>
      <c r="U4343">
        <f>IF(LEN(A4343)=7,0,1)</f>
        <v>1</v>
      </c>
      <c r="V4343">
        <f t="shared" si="134"/>
        <v>1</v>
      </c>
      <c r="W4343">
        <f>IF(OR(LEFT(A4343)="1", LEFT(A4343)="2",LEFT(A4343)="3"),1,0)</f>
        <v>0</v>
      </c>
      <c r="Y4343" t="str">
        <f t="shared" si="135"/>
        <v>Beban Cetak dan Penggandaan</v>
      </c>
      <c r="AB4343" t="str">
        <f>IF(LEFT(A4343)="1","D",IF(LEFT(A4343)="2","K",IF(LEFT(A4343)="3","K",IF(LEFT(A4343)="4","K",IF(LEFT(A4343)="5","D",IF(LEFT(A4343)="6","D",IF(LEFT(A4343)="8","K",IF(LEFT(A4343)="9","D"))))))))</f>
        <v>D</v>
      </c>
      <c r="AD4343">
        <f>IF(LEFT(A4343)="4",1,IF(LEFT(A4343)="5",1,IF(LEFT(A4343)="6",1,0)))</f>
        <v>0</v>
      </c>
      <c r="AE4343">
        <f>IF(LEFT(A4343)="8",1,IF(LEFT(A4343)="9",1,0))</f>
        <v>1</v>
      </c>
      <c r="AF4343" t="str">
        <f>LEFT(A4343)</f>
        <v>9</v>
      </c>
    </row>
    <row r="4344" spans="1:32" x14ac:dyDescent="0.25">
      <c r="A4344" t="s">
        <v>8293</v>
      </c>
      <c r="B4344" t="s">
        <v>8292</v>
      </c>
      <c r="C4344" t="s">
        <v>8291</v>
      </c>
      <c r="D4344">
        <v>1</v>
      </c>
      <c r="E4344">
        <v>0</v>
      </c>
      <c r="F4344">
        <v>1</v>
      </c>
      <c r="G4344">
        <v>0</v>
      </c>
      <c r="H4344" t="s">
        <v>8292</v>
      </c>
      <c r="I4344" t="s">
        <v>10418</v>
      </c>
      <c r="J4344" t="s">
        <v>10420</v>
      </c>
      <c r="K4344" s="1">
        <v>42339</v>
      </c>
      <c r="L4344" s="1">
        <v>42339</v>
      </c>
      <c r="M4344" t="s">
        <v>10420</v>
      </c>
      <c r="N4344">
        <v>0</v>
      </c>
      <c r="O4344" t="s">
        <v>8069</v>
      </c>
      <c r="P4344">
        <v>0</v>
      </c>
      <c r="Q4344">
        <v>1</v>
      </c>
      <c r="T4344" t="str">
        <f>IF(LEN(A4344)=2,MID(A4344,1,1),IF(LEN(A4344)=3,MID(A4344,1,2),IF(LEN(A4344)=5,MID(A4344,1,3),IF(LEN(A4344)=7,MID(A4344,1,5),IF(LEN(A4344)=1,"")))))</f>
        <v>91206</v>
      </c>
      <c r="U4344">
        <f>IF(LEN(A4344)=7,0,1)</f>
        <v>0</v>
      </c>
      <c r="V4344">
        <f t="shared" si="134"/>
        <v>1</v>
      </c>
      <c r="W4344">
        <f>IF(OR(LEFT(A4344)="1", LEFT(A4344)="2",LEFT(A4344)="3"),1,0)</f>
        <v>0</v>
      </c>
      <c r="Y4344" t="str">
        <f t="shared" si="135"/>
        <v>Beban Cetak dan Penggandaan</v>
      </c>
      <c r="AB4344" t="str">
        <f>IF(LEFT(A4344)="1","D",IF(LEFT(A4344)="2","K",IF(LEFT(A4344)="3","K",IF(LEFT(A4344)="4","K",IF(LEFT(A4344)="5","D",IF(LEFT(A4344)="6","D",IF(LEFT(A4344)="8","K",IF(LEFT(A4344)="9","D"))))))))</f>
        <v>D</v>
      </c>
      <c r="AD4344">
        <f>IF(LEFT(A4344)="4",1,IF(LEFT(A4344)="5",1,IF(LEFT(A4344)="6",1,0)))</f>
        <v>0</v>
      </c>
      <c r="AE4344">
        <f>IF(LEFT(A4344)="8",1,IF(LEFT(A4344)="9",1,0))</f>
        <v>1</v>
      </c>
      <c r="AF4344" t="str">
        <f>LEFT(A4344)</f>
        <v>9</v>
      </c>
    </row>
    <row r="4345" spans="1:32" x14ac:dyDescent="0.25">
      <c r="A4345" t="s">
        <v>8294</v>
      </c>
      <c r="B4345" t="s">
        <v>8295</v>
      </c>
      <c r="C4345" t="s">
        <v>8175</v>
      </c>
      <c r="D4345">
        <v>1</v>
      </c>
      <c r="E4345">
        <v>1</v>
      </c>
      <c r="F4345">
        <v>1</v>
      </c>
      <c r="G4345">
        <v>0</v>
      </c>
      <c r="H4345" t="s">
        <v>8295</v>
      </c>
      <c r="I4345" t="s">
        <v>10418</v>
      </c>
      <c r="J4345" t="s">
        <v>10420</v>
      </c>
      <c r="K4345" s="1">
        <v>42339</v>
      </c>
      <c r="L4345" s="1">
        <v>42339</v>
      </c>
      <c r="M4345" t="s">
        <v>10420</v>
      </c>
      <c r="N4345">
        <v>0</v>
      </c>
      <c r="O4345" t="s">
        <v>8069</v>
      </c>
      <c r="P4345">
        <v>0</v>
      </c>
      <c r="Q4345">
        <v>1</v>
      </c>
      <c r="T4345" t="str">
        <f>IF(LEN(A4345)=2,MID(A4345,1,1),IF(LEN(A4345)=3,MID(A4345,1,2),IF(LEN(A4345)=5,MID(A4345,1,3),IF(LEN(A4345)=7,MID(A4345,1,5),IF(LEN(A4345)=1,"")))))</f>
        <v>912</v>
      </c>
      <c r="U4345">
        <f>IF(LEN(A4345)=7,0,1)</f>
        <v>1</v>
      </c>
      <c r="V4345">
        <f t="shared" si="134"/>
        <v>1</v>
      </c>
      <c r="W4345">
        <f>IF(OR(LEFT(A4345)="1", LEFT(A4345)="2",LEFT(A4345)="3"),1,0)</f>
        <v>0</v>
      </c>
      <c r="Y4345" t="str">
        <f t="shared" si="135"/>
        <v>Beban Sewa Tanah/Jalan/ Rumah/Gedung/Gudang/Parkir</v>
      </c>
      <c r="AB4345" t="str">
        <f>IF(LEFT(A4345)="1","D",IF(LEFT(A4345)="2","K",IF(LEFT(A4345)="3","K",IF(LEFT(A4345)="4","K",IF(LEFT(A4345)="5","D",IF(LEFT(A4345)="6","D",IF(LEFT(A4345)="8","K",IF(LEFT(A4345)="9","D"))))))))</f>
        <v>D</v>
      </c>
      <c r="AD4345">
        <f>IF(LEFT(A4345)="4",1,IF(LEFT(A4345)="5",1,IF(LEFT(A4345)="6",1,0)))</f>
        <v>0</v>
      </c>
      <c r="AE4345">
        <f>IF(LEFT(A4345)="8",1,IF(LEFT(A4345)="9",1,0))</f>
        <v>1</v>
      </c>
      <c r="AF4345" t="str">
        <f>LEFT(A4345)</f>
        <v>9</v>
      </c>
    </row>
    <row r="4346" spans="1:32" x14ac:dyDescent="0.25">
      <c r="A4346" t="s">
        <v>8296</v>
      </c>
      <c r="B4346" t="s">
        <v>8297</v>
      </c>
      <c r="C4346" t="s">
        <v>8294</v>
      </c>
      <c r="D4346">
        <v>1</v>
      </c>
      <c r="E4346">
        <v>0</v>
      </c>
      <c r="F4346">
        <v>1</v>
      </c>
      <c r="G4346">
        <v>0</v>
      </c>
      <c r="H4346" t="s">
        <v>8297</v>
      </c>
      <c r="I4346" t="s">
        <v>10418</v>
      </c>
      <c r="J4346" t="s">
        <v>10420</v>
      </c>
      <c r="K4346" s="1">
        <v>42339</v>
      </c>
      <c r="L4346" s="1">
        <v>42339</v>
      </c>
      <c r="M4346" t="s">
        <v>10420</v>
      </c>
      <c r="N4346">
        <v>0</v>
      </c>
      <c r="O4346" t="s">
        <v>8069</v>
      </c>
      <c r="P4346">
        <v>0</v>
      </c>
      <c r="Q4346">
        <v>1</v>
      </c>
      <c r="T4346" t="str">
        <f>IF(LEN(A4346)=2,MID(A4346,1,1),IF(LEN(A4346)=3,MID(A4346,1,2),IF(LEN(A4346)=5,MID(A4346,1,3),IF(LEN(A4346)=7,MID(A4346,1,5),IF(LEN(A4346)=1,"")))))</f>
        <v>91207</v>
      </c>
      <c r="U4346">
        <f>IF(LEN(A4346)=7,0,1)</f>
        <v>0</v>
      </c>
      <c r="V4346">
        <f t="shared" si="134"/>
        <v>1</v>
      </c>
      <c r="W4346">
        <f>IF(OR(LEFT(A4346)="1", LEFT(A4346)="2",LEFT(A4346)="3"),1,0)</f>
        <v>0</v>
      </c>
      <c r="Y4346" t="str">
        <f t="shared" si="135"/>
        <v>Beban sewa rumah jabatan/rumah dinas</v>
      </c>
      <c r="AB4346" t="str">
        <f>IF(LEFT(A4346)="1","D",IF(LEFT(A4346)="2","K",IF(LEFT(A4346)="3","K",IF(LEFT(A4346)="4","K",IF(LEFT(A4346)="5","D",IF(LEFT(A4346)="6","D",IF(LEFT(A4346)="8","K",IF(LEFT(A4346)="9","D"))))))))</f>
        <v>D</v>
      </c>
      <c r="AD4346">
        <f>IF(LEFT(A4346)="4",1,IF(LEFT(A4346)="5",1,IF(LEFT(A4346)="6",1,0)))</f>
        <v>0</v>
      </c>
      <c r="AE4346">
        <f>IF(LEFT(A4346)="8",1,IF(LEFT(A4346)="9",1,0))</f>
        <v>1</v>
      </c>
      <c r="AF4346" t="str">
        <f>LEFT(A4346)</f>
        <v>9</v>
      </c>
    </row>
    <row r="4347" spans="1:32" x14ac:dyDescent="0.25">
      <c r="A4347" t="s">
        <v>8298</v>
      </c>
      <c r="B4347" t="s">
        <v>8299</v>
      </c>
      <c r="C4347" t="s">
        <v>8294</v>
      </c>
      <c r="D4347">
        <v>1</v>
      </c>
      <c r="E4347">
        <v>0</v>
      </c>
      <c r="F4347">
        <v>1</v>
      </c>
      <c r="G4347">
        <v>0</v>
      </c>
      <c r="H4347" t="s">
        <v>8299</v>
      </c>
      <c r="I4347" t="s">
        <v>10418</v>
      </c>
      <c r="J4347" t="s">
        <v>10420</v>
      </c>
      <c r="K4347" s="1">
        <v>42339</v>
      </c>
      <c r="L4347" s="1">
        <v>42339</v>
      </c>
      <c r="M4347" t="s">
        <v>10420</v>
      </c>
      <c r="N4347">
        <v>0</v>
      </c>
      <c r="O4347" t="s">
        <v>8069</v>
      </c>
      <c r="P4347">
        <v>0</v>
      </c>
      <c r="Q4347">
        <v>1</v>
      </c>
      <c r="T4347" t="str">
        <f>IF(LEN(A4347)=2,MID(A4347,1,1),IF(LEN(A4347)=3,MID(A4347,1,2),IF(LEN(A4347)=5,MID(A4347,1,3),IF(LEN(A4347)=7,MID(A4347,1,5),IF(LEN(A4347)=1,"")))))</f>
        <v>91207</v>
      </c>
      <c r="U4347">
        <f>IF(LEN(A4347)=7,0,1)</f>
        <v>0</v>
      </c>
      <c r="V4347">
        <f t="shared" si="134"/>
        <v>1</v>
      </c>
      <c r="W4347">
        <f>IF(OR(LEFT(A4347)="1", LEFT(A4347)="2",LEFT(A4347)="3"),1,0)</f>
        <v>0</v>
      </c>
      <c r="Y4347" t="str">
        <f t="shared" si="135"/>
        <v>Beban sewa gedung/ kantor/tempat</v>
      </c>
      <c r="AB4347" t="str">
        <f>IF(LEFT(A4347)="1","D",IF(LEFT(A4347)="2","K",IF(LEFT(A4347)="3","K",IF(LEFT(A4347)="4","K",IF(LEFT(A4347)="5","D",IF(LEFT(A4347)="6","D",IF(LEFT(A4347)="8","K",IF(LEFT(A4347)="9","D"))))))))</f>
        <v>D</v>
      </c>
      <c r="AD4347">
        <f>IF(LEFT(A4347)="4",1,IF(LEFT(A4347)="5",1,IF(LEFT(A4347)="6",1,0)))</f>
        <v>0</v>
      </c>
      <c r="AE4347">
        <f>IF(LEFT(A4347)="8",1,IF(LEFT(A4347)="9",1,0))</f>
        <v>1</v>
      </c>
      <c r="AF4347" t="str">
        <f>LEFT(A4347)</f>
        <v>9</v>
      </c>
    </row>
    <row r="4348" spans="1:32" x14ac:dyDescent="0.25">
      <c r="A4348" t="s">
        <v>8300</v>
      </c>
      <c r="B4348" t="s">
        <v>8301</v>
      </c>
      <c r="C4348" t="s">
        <v>8294</v>
      </c>
      <c r="D4348">
        <v>1</v>
      </c>
      <c r="E4348">
        <v>0</v>
      </c>
      <c r="F4348">
        <v>1</v>
      </c>
      <c r="G4348">
        <v>0</v>
      </c>
      <c r="H4348" t="s">
        <v>8301</v>
      </c>
      <c r="I4348" t="s">
        <v>10418</v>
      </c>
      <c r="J4348" t="s">
        <v>10420</v>
      </c>
      <c r="K4348" s="1">
        <v>42339</v>
      </c>
      <c r="L4348" s="1">
        <v>42339</v>
      </c>
      <c r="M4348" t="s">
        <v>10420</v>
      </c>
      <c r="N4348">
        <v>0</v>
      </c>
      <c r="O4348" t="s">
        <v>8069</v>
      </c>
      <c r="P4348">
        <v>0</v>
      </c>
      <c r="Q4348">
        <v>1</v>
      </c>
      <c r="T4348" t="str">
        <f>IF(LEN(A4348)=2,MID(A4348,1,1),IF(LEN(A4348)=3,MID(A4348,1,2),IF(LEN(A4348)=5,MID(A4348,1,3),IF(LEN(A4348)=7,MID(A4348,1,5),IF(LEN(A4348)=1,"")))))</f>
        <v>91207</v>
      </c>
      <c r="U4348">
        <f>IF(LEN(A4348)=7,0,1)</f>
        <v>0</v>
      </c>
      <c r="V4348">
        <f t="shared" si="134"/>
        <v>1</v>
      </c>
      <c r="W4348">
        <f>IF(OR(LEFT(A4348)="1", LEFT(A4348)="2",LEFT(A4348)="3"),1,0)</f>
        <v>0</v>
      </c>
      <c r="Y4348" t="str">
        <f t="shared" si="135"/>
        <v>Beban Sewa Tanah</v>
      </c>
      <c r="AB4348" t="str">
        <f>IF(LEFT(A4348)="1","D",IF(LEFT(A4348)="2","K",IF(LEFT(A4348)="3","K",IF(LEFT(A4348)="4","K",IF(LEFT(A4348)="5","D",IF(LEFT(A4348)="6","D",IF(LEFT(A4348)="8","K",IF(LEFT(A4348)="9","D"))))))))</f>
        <v>D</v>
      </c>
      <c r="AD4348">
        <f>IF(LEFT(A4348)="4",1,IF(LEFT(A4348)="5",1,IF(LEFT(A4348)="6",1,0)))</f>
        <v>0</v>
      </c>
      <c r="AE4348">
        <f>IF(LEFT(A4348)="8",1,IF(LEFT(A4348)="9",1,0))</f>
        <v>1</v>
      </c>
      <c r="AF4348" t="str">
        <f>LEFT(A4348)</f>
        <v>9</v>
      </c>
    </row>
    <row r="4349" spans="1:32" x14ac:dyDescent="0.25">
      <c r="A4349" t="s">
        <v>8302</v>
      </c>
      <c r="B4349" t="s">
        <v>8303</v>
      </c>
      <c r="C4349" t="s">
        <v>8294</v>
      </c>
      <c r="D4349">
        <v>1</v>
      </c>
      <c r="E4349">
        <v>0</v>
      </c>
      <c r="F4349">
        <v>1</v>
      </c>
      <c r="G4349">
        <v>0</v>
      </c>
      <c r="H4349" t="s">
        <v>8303</v>
      </c>
      <c r="I4349" t="s">
        <v>10418</v>
      </c>
      <c r="J4349" t="s">
        <v>10420</v>
      </c>
      <c r="K4349" s="1">
        <v>42339</v>
      </c>
      <c r="L4349" s="1">
        <v>42339</v>
      </c>
      <c r="M4349" t="s">
        <v>10420</v>
      </c>
      <c r="N4349">
        <v>0</v>
      </c>
      <c r="O4349" t="s">
        <v>8069</v>
      </c>
      <c r="P4349">
        <v>0</v>
      </c>
      <c r="Q4349">
        <v>1</v>
      </c>
      <c r="T4349" t="str">
        <f>IF(LEN(A4349)=2,MID(A4349,1,1),IF(LEN(A4349)=3,MID(A4349,1,2),IF(LEN(A4349)=5,MID(A4349,1,3),IF(LEN(A4349)=7,MID(A4349,1,5),IF(LEN(A4349)=1,"")))))</f>
        <v>91207</v>
      </c>
      <c r="U4349">
        <f>IF(LEN(A4349)=7,0,1)</f>
        <v>0</v>
      </c>
      <c r="V4349">
        <f t="shared" si="134"/>
        <v>1</v>
      </c>
      <c r="W4349">
        <f>IF(OR(LEFT(A4349)="1", LEFT(A4349)="2",LEFT(A4349)="3"),1,0)</f>
        <v>0</v>
      </c>
      <c r="Y4349" t="str">
        <f t="shared" si="135"/>
        <v>Beban Sewa Jalan, Irigasi, Instalasi  dan Jaringan</v>
      </c>
      <c r="AB4349" t="str">
        <f>IF(LEFT(A4349)="1","D",IF(LEFT(A4349)="2","K",IF(LEFT(A4349)="3","K",IF(LEFT(A4349)="4","K",IF(LEFT(A4349)="5","D",IF(LEFT(A4349)="6","D",IF(LEFT(A4349)="8","K",IF(LEFT(A4349)="9","D"))))))))</f>
        <v>D</v>
      </c>
      <c r="AD4349">
        <f>IF(LEFT(A4349)="4",1,IF(LEFT(A4349)="5",1,IF(LEFT(A4349)="6",1,0)))</f>
        <v>0</v>
      </c>
      <c r="AE4349">
        <f>IF(LEFT(A4349)="8",1,IF(LEFT(A4349)="9",1,0))</f>
        <v>1</v>
      </c>
      <c r="AF4349" t="str">
        <f>LEFT(A4349)</f>
        <v>9</v>
      </c>
    </row>
    <row r="4350" spans="1:32" x14ac:dyDescent="0.25">
      <c r="A4350" t="s">
        <v>8304</v>
      </c>
      <c r="B4350" t="s">
        <v>8305</v>
      </c>
      <c r="C4350" t="s">
        <v>8175</v>
      </c>
      <c r="D4350">
        <v>1</v>
      </c>
      <c r="E4350">
        <v>1</v>
      </c>
      <c r="F4350">
        <v>1</v>
      </c>
      <c r="G4350">
        <v>0</v>
      </c>
      <c r="H4350" t="s">
        <v>8305</v>
      </c>
      <c r="I4350" t="s">
        <v>10418</v>
      </c>
      <c r="J4350" t="s">
        <v>10420</v>
      </c>
      <c r="K4350" s="1">
        <v>42339</v>
      </c>
      <c r="L4350" s="1">
        <v>42339</v>
      </c>
      <c r="M4350" t="s">
        <v>10420</v>
      </c>
      <c r="N4350">
        <v>0</v>
      </c>
      <c r="O4350" t="s">
        <v>8069</v>
      </c>
      <c r="P4350">
        <v>0</v>
      </c>
      <c r="Q4350">
        <v>1</v>
      </c>
      <c r="T4350" t="str">
        <f>IF(LEN(A4350)=2,MID(A4350,1,1),IF(LEN(A4350)=3,MID(A4350,1,2),IF(LEN(A4350)=5,MID(A4350,1,3),IF(LEN(A4350)=7,MID(A4350,1,5),IF(LEN(A4350)=1,"")))))</f>
        <v>912</v>
      </c>
      <c r="U4350">
        <f>IF(LEN(A4350)=7,0,1)</f>
        <v>1</v>
      </c>
      <c r="V4350">
        <f t="shared" si="134"/>
        <v>1</v>
      </c>
      <c r="W4350">
        <f>IF(OR(LEFT(A4350)="1", LEFT(A4350)="2",LEFT(A4350)="3"),1,0)</f>
        <v>0</v>
      </c>
      <c r="Y4350" t="str">
        <f t="shared" si="135"/>
        <v>Beban Sewa Sarana Mobilitas</v>
      </c>
      <c r="AB4350" t="str">
        <f>IF(LEFT(A4350)="1","D",IF(LEFT(A4350)="2","K",IF(LEFT(A4350)="3","K",IF(LEFT(A4350)="4","K",IF(LEFT(A4350)="5","D",IF(LEFT(A4350)="6","D",IF(LEFT(A4350)="8","K",IF(LEFT(A4350)="9","D"))))))))</f>
        <v>D</v>
      </c>
      <c r="AD4350">
        <f>IF(LEFT(A4350)="4",1,IF(LEFT(A4350)="5",1,IF(LEFT(A4350)="6",1,0)))</f>
        <v>0</v>
      </c>
      <c r="AE4350">
        <f>IF(LEFT(A4350)="8",1,IF(LEFT(A4350)="9",1,0))</f>
        <v>1</v>
      </c>
      <c r="AF4350" t="str">
        <f>LEFT(A4350)</f>
        <v>9</v>
      </c>
    </row>
    <row r="4351" spans="1:32" x14ac:dyDescent="0.25">
      <c r="A4351" t="s">
        <v>8306</v>
      </c>
      <c r="B4351" t="s">
        <v>8307</v>
      </c>
      <c r="C4351" t="s">
        <v>8304</v>
      </c>
      <c r="D4351">
        <v>1</v>
      </c>
      <c r="E4351">
        <v>0</v>
      </c>
      <c r="F4351">
        <v>1</v>
      </c>
      <c r="G4351">
        <v>0</v>
      </c>
      <c r="H4351" t="s">
        <v>8307</v>
      </c>
      <c r="I4351" t="s">
        <v>10418</v>
      </c>
      <c r="J4351" t="s">
        <v>10420</v>
      </c>
      <c r="K4351" s="1">
        <v>42339</v>
      </c>
      <c r="L4351" s="1">
        <v>42339</v>
      </c>
      <c r="M4351" t="s">
        <v>10420</v>
      </c>
      <c r="N4351">
        <v>0</v>
      </c>
      <c r="O4351" t="s">
        <v>8069</v>
      </c>
      <c r="P4351">
        <v>0</v>
      </c>
      <c r="Q4351">
        <v>1</v>
      </c>
      <c r="T4351" t="str">
        <f>IF(LEN(A4351)=2,MID(A4351,1,1),IF(LEN(A4351)=3,MID(A4351,1,2),IF(LEN(A4351)=5,MID(A4351,1,3),IF(LEN(A4351)=7,MID(A4351,1,5),IF(LEN(A4351)=1,"")))))</f>
        <v>91208</v>
      </c>
      <c r="U4351">
        <f>IF(LEN(A4351)=7,0,1)</f>
        <v>0</v>
      </c>
      <c r="V4351">
        <f t="shared" si="134"/>
        <v>1</v>
      </c>
      <c r="W4351">
        <f>IF(OR(LEFT(A4351)="1", LEFT(A4351)="2",LEFT(A4351)="3"),1,0)</f>
        <v>0</v>
      </c>
      <c r="Y4351" t="str">
        <f t="shared" si="135"/>
        <v>Beban sewa Sarana Mobilitas Darat</v>
      </c>
      <c r="AB4351" t="str">
        <f>IF(LEFT(A4351)="1","D",IF(LEFT(A4351)="2","K",IF(LEFT(A4351)="3","K",IF(LEFT(A4351)="4","K",IF(LEFT(A4351)="5","D",IF(LEFT(A4351)="6","D",IF(LEFT(A4351)="8","K",IF(LEFT(A4351)="9","D"))))))))</f>
        <v>D</v>
      </c>
      <c r="AD4351">
        <f>IF(LEFT(A4351)="4",1,IF(LEFT(A4351)="5",1,IF(LEFT(A4351)="6",1,0)))</f>
        <v>0</v>
      </c>
      <c r="AE4351">
        <f>IF(LEFT(A4351)="8",1,IF(LEFT(A4351)="9",1,0))</f>
        <v>1</v>
      </c>
      <c r="AF4351" t="str">
        <f>LEFT(A4351)</f>
        <v>9</v>
      </c>
    </row>
    <row r="4352" spans="1:32" x14ac:dyDescent="0.25">
      <c r="A4352" t="s">
        <v>8308</v>
      </c>
      <c r="B4352" t="s">
        <v>8309</v>
      </c>
      <c r="C4352" t="s">
        <v>8304</v>
      </c>
      <c r="D4352">
        <v>1</v>
      </c>
      <c r="E4352">
        <v>0</v>
      </c>
      <c r="F4352">
        <v>1</v>
      </c>
      <c r="G4352">
        <v>0</v>
      </c>
      <c r="H4352" t="s">
        <v>8309</v>
      </c>
      <c r="I4352" t="s">
        <v>10418</v>
      </c>
      <c r="J4352" t="s">
        <v>10420</v>
      </c>
      <c r="K4352" s="1">
        <v>42339</v>
      </c>
      <c r="L4352" s="1">
        <v>42339</v>
      </c>
      <c r="M4352" t="s">
        <v>10420</v>
      </c>
      <c r="N4352">
        <v>0</v>
      </c>
      <c r="O4352" t="s">
        <v>8069</v>
      </c>
      <c r="P4352">
        <v>0</v>
      </c>
      <c r="Q4352">
        <v>1</v>
      </c>
      <c r="T4352" t="str">
        <f>IF(LEN(A4352)=2,MID(A4352,1,1),IF(LEN(A4352)=3,MID(A4352,1,2),IF(LEN(A4352)=5,MID(A4352,1,3),IF(LEN(A4352)=7,MID(A4352,1,5),IF(LEN(A4352)=1,"")))))</f>
        <v>91208</v>
      </c>
      <c r="U4352">
        <f>IF(LEN(A4352)=7,0,1)</f>
        <v>0</v>
      </c>
      <c r="V4352">
        <f t="shared" si="134"/>
        <v>1</v>
      </c>
      <c r="W4352">
        <f>IF(OR(LEFT(A4352)="1", LEFT(A4352)="2",LEFT(A4352)="3"),1,0)</f>
        <v>0</v>
      </c>
      <c r="Y4352" t="str">
        <f t="shared" si="135"/>
        <v>Beban sewa Sarana Mobilitas Air</v>
      </c>
      <c r="AB4352" t="str">
        <f>IF(LEFT(A4352)="1","D",IF(LEFT(A4352)="2","K",IF(LEFT(A4352)="3","K",IF(LEFT(A4352)="4","K",IF(LEFT(A4352)="5","D",IF(LEFT(A4352)="6","D",IF(LEFT(A4352)="8","K",IF(LEFT(A4352)="9","D"))))))))</f>
        <v>D</v>
      </c>
      <c r="AD4352">
        <f>IF(LEFT(A4352)="4",1,IF(LEFT(A4352)="5",1,IF(LEFT(A4352)="6",1,0)))</f>
        <v>0</v>
      </c>
      <c r="AE4352">
        <f>IF(LEFT(A4352)="8",1,IF(LEFT(A4352)="9",1,0))</f>
        <v>1</v>
      </c>
      <c r="AF4352" t="str">
        <f>LEFT(A4352)</f>
        <v>9</v>
      </c>
    </row>
    <row r="4353" spans="1:32" x14ac:dyDescent="0.25">
      <c r="A4353" t="s">
        <v>8310</v>
      </c>
      <c r="B4353" t="s">
        <v>8311</v>
      </c>
      <c r="C4353" t="s">
        <v>8304</v>
      </c>
      <c r="D4353">
        <v>1</v>
      </c>
      <c r="E4353">
        <v>0</v>
      </c>
      <c r="F4353">
        <v>1</v>
      </c>
      <c r="G4353">
        <v>0</v>
      </c>
      <c r="H4353" t="s">
        <v>8311</v>
      </c>
      <c r="I4353" t="s">
        <v>10418</v>
      </c>
      <c r="J4353" t="s">
        <v>10420</v>
      </c>
      <c r="K4353" s="1">
        <v>42339</v>
      </c>
      <c r="L4353" s="1">
        <v>42339</v>
      </c>
      <c r="M4353" t="s">
        <v>10420</v>
      </c>
      <c r="N4353">
        <v>0</v>
      </c>
      <c r="O4353" t="s">
        <v>8069</v>
      </c>
      <c r="P4353">
        <v>0</v>
      </c>
      <c r="Q4353">
        <v>1</v>
      </c>
      <c r="T4353" t="str">
        <f>IF(LEN(A4353)=2,MID(A4353,1,1),IF(LEN(A4353)=3,MID(A4353,1,2),IF(LEN(A4353)=5,MID(A4353,1,3),IF(LEN(A4353)=7,MID(A4353,1,5),IF(LEN(A4353)=1,"")))))</f>
        <v>91208</v>
      </c>
      <c r="U4353">
        <f>IF(LEN(A4353)=7,0,1)</f>
        <v>0</v>
      </c>
      <c r="V4353">
        <f t="shared" si="134"/>
        <v>1</v>
      </c>
      <c r="W4353">
        <f>IF(OR(LEFT(A4353)="1", LEFT(A4353)="2",LEFT(A4353)="3"),1,0)</f>
        <v>0</v>
      </c>
      <c r="Y4353" t="str">
        <f t="shared" si="135"/>
        <v>Beban sewa Sarana Mobilitas Udara</v>
      </c>
      <c r="AB4353" t="str">
        <f>IF(LEFT(A4353)="1","D",IF(LEFT(A4353)="2","K",IF(LEFT(A4353)="3","K",IF(LEFT(A4353)="4","K",IF(LEFT(A4353)="5","D",IF(LEFT(A4353)="6","D",IF(LEFT(A4353)="8","K",IF(LEFT(A4353)="9","D"))))))))</f>
        <v>D</v>
      </c>
      <c r="AD4353">
        <f>IF(LEFT(A4353)="4",1,IF(LEFT(A4353)="5",1,IF(LEFT(A4353)="6",1,0)))</f>
        <v>0</v>
      </c>
      <c r="AE4353">
        <f>IF(LEFT(A4353)="8",1,IF(LEFT(A4353)="9",1,0))</f>
        <v>1</v>
      </c>
      <c r="AF4353" t="str">
        <f>LEFT(A4353)</f>
        <v>9</v>
      </c>
    </row>
    <row r="4354" spans="1:32" x14ac:dyDescent="0.25">
      <c r="A4354" t="s">
        <v>8312</v>
      </c>
      <c r="B4354" t="s">
        <v>8313</v>
      </c>
      <c r="C4354" t="s">
        <v>8175</v>
      </c>
      <c r="D4354">
        <v>1</v>
      </c>
      <c r="E4354">
        <v>1</v>
      </c>
      <c r="F4354">
        <v>1</v>
      </c>
      <c r="G4354">
        <v>0</v>
      </c>
      <c r="H4354" t="s">
        <v>8313</v>
      </c>
      <c r="I4354" t="s">
        <v>10418</v>
      </c>
      <c r="J4354" t="s">
        <v>10420</v>
      </c>
      <c r="K4354" s="1">
        <v>42339</v>
      </c>
      <c r="L4354" s="1">
        <v>42339</v>
      </c>
      <c r="M4354" t="s">
        <v>10420</v>
      </c>
      <c r="N4354">
        <v>0</v>
      </c>
      <c r="O4354" t="s">
        <v>8069</v>
      </c>
      <c r="P4354">
        <v>0</v>
      </c>
      <c r="Q4354">
        <v>1</v>
      </c>
      <c r="T4354" t="str">
        <f>IF(LEN(A4354)=2,MID(A4354,1,1),IF(LEN(A4354)=3,MID(A4354,1,2),IF(LEN(A4354)=5,MID(A4354,1,3),IF(LEN(A4354)=7,MID(A4354,1,5),IF(LEN(A4354)=1,"")))))</f>
        <v>912</v>
      </c>
      <c r="U4354">
        <f>IF(LEN(A4354)=7,0,1)</f>
        <v>1</v>
      </c>
      <c r="V4354">
        <f t="shared" ref="V4354:V4417" si="136">IF(OR(LEFT(A4354)="1", LEFT(A4354)="2",LEFT(A4354)="3"),0,1)</f>
        <v>1</v>
      </c>
      <c r="W4354">
        <f>IF(OR(LEFT(A4354)="1", LEFT(A4354)="2",LEFT(A4354)="3"),1,0)</f>
        <v>0</v>
      </c>
      <c r="Y4354" t="str">
        <f t="shared" ref="Y4354:Y4417" si="137">B4354</f>
        <v>Beban Sewa Alat Berat/Peralatan</v>
      </c>
      <c r="AB4354" t="str">
        <f>IF(LEFT(A4354)="1","D",IF(LEFT(A4354)="2","K",IF(LEFT(A4354)="3","K",IF(LEFT(A4354)="4","K",IF(LEFT(A4354)="5","D",IF(LEFT(A4354)="6","D",IF(LEFT(A4354)="8","K",IF(LEFT(A4354)="9","D"))))))))</f>
        <v>D</v>
      </c>
      <c r="AD4354">
        <f>IF(LEFT(A4354)="4",1,IF(LEFT(A4354)="5",1,IF(LEFT(A4354)="6",1,0)))</f>
        <v>0</v>
      </c>
      <c r="AE4354">
        <f>IF(LEFT(A4354)="8",1,IF(LEFT(A4354)="9",1,0))</f>
        <v>1</v>
      </c>
      <c r="AF4354" t="str">
        <f>LEFT(A4354)</f>
        <v>9</v>
      </c>
    </row>
    <row r="4355" spans="1:32" x14ac:dyDescent="0.25">
      <c r="A4355" t="s">
        <v>8314</v>
      </c>
      <c r="B4355" t="s">
        <v>8315</v>
      </c>
      <c r="C4355" t="s">
        <v>8312</v>
      </c>
      <c r="D4355">
        <v>1</v>
      </c>
      <c r="E4355">
        <v>0</v>
      </c>
      <c r="F4355">
        <v>1</v>
      </c>
      <c r="G4355">
        <v>0</v>
      </c>
      <c r="H4355" t="s">
        <v>8315</v>
      </c>
      <c r="I4355" t="s">
        <v>10418</v>
      </c>
      <c r="J4355" t="s">
        <v>10420</v>
      </c>
      <c r="K4355" s="1">
        <v>42339</v>
      </c>
      <c r="L4355" s="1">
        <v>42339</v>
      </c>
      <c r="M4355" t="s">
        <v>10420</v>
      </c>
      <c r="N4355">
        <v>0</v>
      </c>
      <c r="O4355" t="s">
        <v>8069</v>
      </c>
      <c r="P4355">
        <v>0</v>
      </c>
      <c r="Q4355">
        <v>1</v>
      </c>
      <c r="T4355" t="str">
        <f>IF(LEN(A4355)=2,MID(A4355,1,1),IF(LEN(A4355)=3,MID(A4355,1,2),IF(LEN(A4355)=5,MID(A4355,1,3),IF(LEN(A4355)=7,MID(A4355,1,5),IF(LEN(A4355)=1,"")))))</f>
        <v>91209</v>
      </c>
      <c r="U4355">
        <f>IF(LEN(A4355)=7,0,1)</f>
        <v>0</v>
      </c>
      <c r="V4355">
        <f t="shared" si="136"/>
        <v>1</v>
      </c>
      <c r="W4355">
        <f>IF(OR(LEFT(A4355)="1", LEFT(A4355)="2",LEFT(A4355)="3"),1,0)</f>
        <v>0</v>
      </c>
      <c r="Y4355" t="str">
        <f t="shared" si="137"/>
        <v>Beban Sewa Alat Berat</v>
      </c>
      <c r="AB4355" t="str">
        <f>IF(LEFT(A4355)="1","D",IF(LEFT(A4355)="2","K",IF(LEFT(A4355)="3","K",IF(LEFT(A4355)="4","K",IF(LEFT(A4355)="5","D",IF(LEFT(A4355)="6","D",IF(LEFT(A4355)="8","K",IF(LEFT(A4355)="9","D"))))))))</f>
        <v>D</v>
      </c>
      <c r="AD4355">
        <f>IF(LEFT(A4355)="4",1,IF(LEFT(A4355)="5",1,IF(LEFT(A4355)="6",1,0)))</f>
        <v>0</v>
      </c>
      <c r="AE4355">
        <f>IF(LEFT(A4355)="8",1,IF(LEFT(A4355)="9",1,0))</f>
        <v>1</v>
      </c>
      <c r="AF4355" t="str">
        <f>LEFT(A4355)</f>
        <v>9</v>
      </c>
    </row>
    <row r="4356" spans="1:32" x14ac:dyDescent="0.25">
      <c r="A4356" t="s">
        <v>8316</v>
      </c>
      <c r="B4356" t="s">
        <v>8317</v>
      </c>
      <c r="C4356" t="s">
        <v>8312</v>
      </c>
      <c r="D4356">
        <v>1</v>
      </c>
      <c r="E4356">
        <v>0</v>
      </c>
      <c r="F4356">
        <v>1</v>
      </c>
      <c r="G4356">
        <v>0</v>
      </c>
      <c r="H4356" t="s">
        <v>8317</v>
      </c>
      <c r="I4356" t="s">
        <v>10418</v>
      </c>
      <c r="J4356" t="s">
        <v>10420</v>
      </c>
      <c r="K4356" s="1">
        <v>42339</v>
      </c>
      <c r="L4356" s="1">
        <v>42339</v>
      </c>
      <c r="M4356" t="s">
        <v>10420</v>
      </c>
      <c r="N4356">
        <v>0</v>
      </c>
      <c r="O4356" t="s">
        <v>8069</v>
      </c>
      <c r="P4356">
        <v>0</v>
      </c>
      <c r="Q4356">
        <v>1</v>
      </c>
      <c r="T4356" t="str">
        <f>IF(LEN(A4356)=2,MID(A4356,1,1),IF(LEN(A4356)=3,MID(A4356,1,2),IF(LEN(A4356)=5,MID(A4356,1,3),IF(LEN(A4356)=7,MID(A4356,1,5),IF(LEN(A4356)=1,"")))))</f>
        <v>91209</v>
      </c>
      <c r="U4356">
        <f>IF(LEN(A4356)=7,0,1)</f>
        <v>0</v>
      </c>
      <c r="V4356">
        <f t="shared" si="136"/>
        <v>1</v>
      </c>
      <c r="W4356">
        <f>IF(OR(LEFT(A4356)="1", LEFT(A4356)="2",LEFT(A4356)="3"),1,0)</f>
        <v>0</v>
      </c>
      <c r="Y4356" t="str">
        <f t="shared" si="137"/>
        <v>Beban Sewa Peralatan dan Mesin</v>
      </c>
      <c r="AB4356" t="str">
        <f>IF(LEFT(A4356)="1","D",IF(LEFT(A4356)="2","K",IF(LEFT(A4356)="3","K",IF(LEFT(A4356)="4","K",IF(LEFT(A4356)="5","D",IF(LEFT(A4356)="6","D",IF(LEFT(A4356)="8","K",IF(LEFT(A4356)="9","D"))))))))</f>
        <v>D</v>
      </c>
      <c r="AD4356">
        <f>IF(LEFT(A4356)="4",1,IF(LEFT(A4356)="5",1,IF(LEFT(A4356)="6",1,0)))</f>
        <v>0</v>
      </c>
      <c r="AE4356">
        <f>IF(LEFT(A4356)="8",1,IF(LEFT(A4356)="9",1,0))</f>
        <v>1</v>
      </c>
      <c r="AF4356" t="str">
        <f>LEFT(A4356)</f>
        <v>9</v>
      </c>
    </row>
    <row r="4357" spans="1:32" x14ac:dyDescent="0.25">
      <c r="A4357" t="s">
        <v>8318</v>
      </c>
      <c r="B4357" t="s">
        <v>8319</v>
      </c>
      <c r="C4357" t="s">
        <v>8175</v>
      </c>
      <c r="D4357">
        <v>1</v>
      </c>
      <c r="E4357">
        <v>1</v>
      </c>
      <c r="F4357">
        <v>1</v>
      </c>
      <c r="G4357">
        <v>0</v>
      </c>
      <c r="H4357" t="s">
        <v>8319</v>
      </c>
      <c r="I4357" t="s">
        <v>10418</v>
      </c>
      <c r="J4357" t="s">
        <v>10420</v>
      </c>
      <c r="K4357" s="1">
        <v>42339</v>
      </c>
      <c r="L4357" s="1">
        <v>42339</v>
      </c>
      <c r="M4357" t="s">
        <v>10420</v>
      </c>
      <c r="N4357">
        <v>0</v>
      </c>
      <c r="O4357" t="s">
        <v>8069</v>
      </c>
      <c r="P4357">
        <v>0</v>
      </c>
      <c r="Q4357">
        <v>1</v>
      </c>
      <c r="T4357" t="str">
        <f>IF(LEN(A4357)=2,MID(A4357,1,1),IF(LEN(A4357)=3,MID(A4357,1,2),IF(LEN(A4357)=5,MID(A4357,1,3),IF(LEN(A4357)=7,MID(A4357,1,5),IF(LEN(A4357)=1,"")))))</f>
        <v>912</v>
      </c>
      <c r="U4357">
        <f>IF(LEN(A4357)=7,0,1)</f>
        <v>1</v>
      </c>
      <c r="V4357">
        <f t="shared" si="136"/>
        <v>1</v>
      </c>
      <c r="W4357">
        <f>IF(OR(LEFT(A4357)="1", LEFT(A4357)="2",LEFT(A4357)="3"),1,0)</f>
        <v>0</v>
      </c>
      <c r="Y4357" t="str">
        <f t="shared" si="137"/>
        <v>Beban Sewa Perlengkapan dan Peralatan Kantor</v>
      </c>
      <c r="AB4357" t="str">
        <f>IF(LEFT(A4357)="1","D",IF(LEFT(A4357)="2","K",IF(LEFT(A4357)="3","K",IF(LEFT(A4357)="4","K",IF(LEFT(A4357)="5","D",IF(LEFT(A4357)="6","D",IF(LEFT(A4357)="8","K",IF(LEFT(A4357)="9","D"))))))))</f>
        <v>D</v>
      </c>
      <c r="AD4357">
        <f>IF(LEFT(A4357)="4",1,IF(LEFT(A4357)="5",1,IF(LEFT(A4357)="6",1,0)))</f>
        <v>0</v>
      </c>
      <c r="AE4357">
        <f>IF(LEFT(A4357)="8",1,IF(LEFT(A4357)="9",1,0))</f>
        <v>1</v>
      </c>
      <c r="AF4357" t="str">
        <f>LEFT(A4357)</f>
        <v>9</v>
      </c>
    </row>
    <row r="4358" spans="1:32" x14ac:dyDescent="0.25">
      <c r="A4358" t="s">
        <v>8320</v>
      </c>
      <c r="B4358" t="s">
        <v>8321</v>
      </c>
      <c r="C4358" t="s">
        <v>8318</v>
      </c>
      <c r="D4358">
        <v>1</v>
      </c>
      <c r="E4358">
        <v>0</v>
      </c>
      <c r="F4358">
        <v>1</v>
      </c>
      <c r="G4358">
        <v>0</v>
      </c>
      <c r="H4358" t="s">
        <v>8321</v>
      </c>
      <c r="I4358" t="s">
        <v>10418</v>
      </c>
      <c r="J4358" t="s">
        <v>10420</v>
      </c>
      <c r="K4358" s="1">
        <v>42339</v>
      </c>
      <c r="L4358" s="1">
        <v>42339</v>
      </c>
      <c r="M4358" t="s">
        <v>10420</v>
      </c>
      <c r="N4358">
        <v>0</v>
      </c>
      <c r="O4358" t="s">
        <v>8069</v>
      </c>
      <c r="P4358">
        <v>0</v>
      </c>
      <c r="Q4358">
        <v>1</v>
      </c>
      <c r="T4358" t="str">
        <f>IF(LEN(A4358)=2,MID(A4358,1,1),IF(LEN(A4358)=3,MID(A4358,1,2),IF(LEN(A4358)=5,MID(A4358,1,3),IF(LEN(A4358)=7,MID(A4358,1,5),IF(LEN(A4358)=1,"")))))</f>
        <v>91210</v>
      </c>
      <c r="U4358">
        <f>IF(LEN(A4358)=7,0,1)</f>
        <v>0</v>
      </c>
      <c r="V4358">
        <f t="shared" si="136"/>
        <v>1</v>
      </c>
      <c r="W4358">
        <f>IF(OR(LEFT(A4358)="1", LEFT(A4358)="2",LEFT(A4358)="3"),1,0)</f>
        <v>0</v>
      </c>
      <c r="Y4358" t="str">
        <f t="shared" si="137"/>
        <v>Beban sewa meja kursi</v>
      </c>
      <c r="AB4358" t="str">
        <f>IF(LEFT(A4358)="1","D",IF(LEFT(A4358)="2","K",IF(LEFT(A4358)="3","K",IF(LEFT(A4358)="4","K",IF(LEFT(A4358)="5","D",IF(LEFT(A4358)="6","D",IF(LEFT(A4358)="8","K",IF(LEFT(A4358)="9","D"))))))))</f>
        <v>D</v>
      </c>
      <c r="AD4358">
        <f>IF(LEFT(A4358)="4",1,IF(LEFT(A4358)="5",1,IF(LEFT(A4358)="6",1,0)))</f>
        <v>0</v>
      </c>
      <c r="AE4358">
        <f>IF(LEFT(A4358)="8",1,IF(LEFT(A4358)="9",1,0))</f>
        <v>1</v>
      </c>
      <c r="AF4358" t="str">
        <f>LEFT(A4358)</f>
        <v>9</v>
      </c>
    </row>
    <row r="4359" spans="1:32" x14ac:dyDescent="0.25">
      <c r="A4359" t="s">
        <v>8322</v>
      </c>
      <c r="B4359" t="s">
        <v>8323</v>
      </c>
      <c r="C4359" t="s">
        <v>8318</v>
      </c>
      <c r="D4359">
        <v>1</v>
      </c>
      <c r="E4359">
        <v>0</v>
      </c>
      <c r="F4359">
        <v>1</v>
      </c>
      <c r="G4359">
        <v>0</v>
      </c>
      <c r="H4359" t="s">
        <v>8323</v>
      </c>
      <c r="I4359" t="s">
        <v>10418</v>
      </c>
      <c r="J4359" t="s">
        <v>10420</v>
      </c>
      <c r="K4359" s="1">
        <v>42339</v>
      </c>
      <c r="L4359" s="1">
        <v>42339</v>
      </c>
      <c r="M4359" t="s">
        <v>10420</v>
      </c>
      <c r="N4359">
        <v>0</v>
      </c>
      <c r="O4359" t="s">
        <v>8069</v>
      </c>
      <c r="P4359">
        <v>0</v>
      </c>
      <c r="Q4359">
        <v>1</v>
      </c>
      <c r="T4359" t="str">
        <f>IF(LEN(A4359)=2,MID(A4359,1,1),IF(LEN(A4359)=3,MID(A4359,1,2),IF(LEN(A4359)=5,MID(A4359,1,3),IF(LEN(A4359)=7,MID(A4359,1,5),IF(LEN(A4359)=1,"")))))</f>
        <v>91210</v>
      </c>
      <c r="U4359">
        <f>IF(LEN(A4359)=7,0,1)</f>
        <v>0</v>
      </c>
      <c r="V4359">
        <f t="shared" si="136"/>
        <v>1</v>
      </c>
      <c r="W4359">
        <f>IF(OR(LEFT(A4359)="1", LEFT(A4359)="2",LEFT(A4359)="3"),1,0)</f>
        <v>0</v>
      </c>
      <c r="Y4359" t="str">
        <f t="shared" si="137"/>
        <v>Beban sewa komputer dan printer</v>
      </c>
      <c r="AB4359" t="str">
        <f>IF(LEFT(A4359)="1","D",IF(LEFT(A4359)="2","K",IF(LEFT(A4359)="3","K",IF(LEFT(A4359)="4","K",IF(LEFT(A4359)="5","D",IF(LEFT(A4359)="6","D",IF(LEFT(A4359)="8","K",IF(LEFT(A4359)="9","D"))))))))</f>
        <v>D</v>
      </c>
      <c r="AD4359">
        <f>IF(LEFT(A4359)="4",1,IF(LEFT(A4359)="5",1,IF(LEFT(A4359)="6",1,0)))</f>
        <v>0</v>
      </c>
      <c r="AE4359">
        <f>IF(LEFT(A4359)="8",1,IF(LEFT(A4359)="9",1,0))</f>
        <v>1</v>
      </c>
      <c r="AF4359" t="str">
        <f>LEFT(A4359)</f>
        <v>9</v>
      </c>
    </row>
    <row r="4360" spans="1:32" x14ac:dyDescent="0.25">
      <c r="A4360" t="s">
        <v>8324</v>
      </c>
      <c r="B4360" t="s">
        <v>8325</v>
      </c>
      <c r="C4360" t="s">
        <v>8318</v>
      </c>
      <c r="D4360">
        <v>1</v>
      </c>
      <c r="E4360">
        <v>0</v>
      </c>
      <c r="F4360">
        <v>1</v>
      </c>
      <c r="G4360">
        <v>0</v>
      </c>
      <c r="H4360" t="s">
        <v>8325</v>
      </c>
      <c r="I4360" t="s">
        <v>10418</v>
      </c>
      <c r="J4360" t="s">
        <v>10420</v>
      </c>
      <c r="K4360" s="1">
        <v>42339</v>
      </c>
      <c r="L4360" s="1">
        <v>42339</v>
      </c>
      <c r="M4360" t="s">
        <v>10420</v>
      </c>
      <c r="N4360">
        <v>0</v>
      </c>
      <c r="O4360" t="s">
        <v>8069</v>
      </c>
      <c r="P4360">
        <v>0</v>
      </c>
      <c r="Q4360">
        <v>1</v>
      </c>
      <c r="T4360" t="str">
        <f>IF(LEN(A4360)=2,MID(A4360,1,1),IF(LEN(A4360)=3,MID(A4360,1,2),IF(LEN(A4360)=5,MID(A4360,1,3),IF(LEN(A4360)=7,MID(A4360,1,5),IF(LEN(A4360)=1,"")))))</f>
        <v>91210</v>
      </c>
      <c r="U4360">
        <f>IF(LEN(A4360)=7,0,1)</f>
        <v>0</v>
      </c>
      <c r="V4360">
        <f t="shared" si="136"/>
        <v>1</v>
      </c>
      <c r="W4360">
        <f>IF(OR(LEFT(A4360)="1", LEFT(A4360)="2",LEFT(A4360)="3"),1,0)</f>
        <v>0</v>
      </c>
      <c r="Y4360" t="str">
        <f t="shared" si="137"/>
        <v>Beban Sewa Barang Bercorak Kesenian dan Kebudayaan</v>
      </c>
      <c r="AB4360" t="str">
        <f>IF(LEFT(A4360)="1","D",IF(LEFT(A4360)="2","K",IF(LEFT(A4360)="3","K",IF(LEFT(A4360)="4","K",IF(LEFT(A4360)="5","D",IF(LEFT(A4360)="6","D",IF(LEFT(A4360)="8","K",IF(LEFT(A4360)="9","D"))))))))</f>
        <v>D</v>
      </c>
      <c r="AD4360">
        <f>IF(LEFT(A4360)="4",1,IF(LEFT(A4360)="5",1,IF(LEFT(A4360)="6",1,0)))</f>
        <v>0</v>
      </c>
      <c r="AE4360">
        <f>IF(LEFT(A4360)="8",1,IF(LEFT(A4360)="9",1,0))</f>
        <v>1</v>
      </c>
      <c r="AF4360" t="str">
        <f>LEFT(A4360)</f>
        <v>9</v>
      </c>
    </row>
    <row r="4361" spans="1:32" x14ac:dyDescent="0.25">
      <c r="A4361" t="s">
        <v>8326</v>
      </c>
      <c r="B4361" t="s">
        <v>8327</v>
      </c>
      <c r="C4361" t="s">
        <v>8318</v>
      </c>
      <c r="D4361">
        <v>1</v>
      </c>
      <c r="E4361">
        <v>0</v>
      </c>
      <c r="F4361">
        <v>1</v>
      </c>
      <c r="G4361">
        <v>0</v>
      </c>
      <c r="H4361" t="s">
        <v>8327</v>
      </c>
      <c r="I4361" t="s">
        <v>10418</v>
      </c>
      <c r="J4361" t="s">
        <v>10420</v>
      </c>
      <c r="K4361" s="1">
        <v>42339</v>
      </c>
      <c r="L4361" s="1">
        <v>42339</v>
      </c>
      <c r="M4361" t="s">
        <v>10420</v>
      </c>
      <c r="N4361">
        <v>0</v>
      </c>
      <c r="O4361" t="s">
        <v>8069</v>
      </c>
      <c r="P4361">
        <v>0</v>
      </c>
      <c r="Q4361">
        <v>1</v>
      </c>
      <c r="T4361" t="str">
        <f>IF(LEN(A4361)=2,MID(A4361,1,1),IF(LEN(A4361)=3,MID(A4361,1,2),IF(LEN(A4361)=5,MID(A4361,1,3),IF(LEN(A4361)=7,MID(A4361,1,5),IF(LEN(A4361)=1,"")))))</f>
        <v>91210</v>
      </c>
      <c r="U4361">
        <f>IF(LEN(A4361)=7,0,1)</f>
        <v>0</v>
      </c>
      <c r="V4361">
        <f t="shared" si="136"/>
        <v>1</v>
      </c>
      <c r="W4361">
        <f>IF(OR(LEFT(A4361)="1", LEFT(A4361)="2",LEFT(A4361)="3"),1,0)</f>
        <v>0</v>
      </c>
      <c r="Y4361" t="str">
        <f t="shared" si="137"/>
        <v>Beban Sewa Barang Keolahragaan</v>
      </c>
      <c r="AB4361" t="str">
        <f>IF(LEFT(A4361)="1","D",IF(LEFT(A4361)="2","K",IF(LEFT(A4361)="3","K",IF(LEFT(A4361)="4","K",IF(LEFT(A4361)="5","D",IF(LEFT(A4361)="6","D",IF(LEFT(A4361)="8","K",IF(LEFT(A4361)="9","D"))))))))</f>
        <v>D</v>
      </c>
      <c r="AD4361">
        <f>IF(LEFT(A4361)="4",1,IF(LEFT(A4361)="5",1,IF(LEFT(A4361)="6",1,0)))</f>
        <v>0</v>
      </c>
      <c r="AE4361">
        <f>IF(LEFT(A4361)="8",1,IF(LEFT(A4361)="9",1,0))</f>
        <v>1</v>
      </c>
      <c r="AF4361" t="str">
        <f>LEFT(A4361)</f>
        <v>9</v>
      </c>
    </row>
    <row r="4362" spans="1:32" x14ac:dyDescent="0.25">
      <c r="A4362" t="s">
        <v>8328</v>
      </c>
      <c r="B4362" t="s">
        <v>8329</v>
      </c>
      <c r="C4362" t="s">
        <v>8318</v>
      </c>
      <c r="D4362">
        <v>1</v>
      </c>
      <c r="E4362">
        <v>0</v>
      </c>
      <c r="F4362">
        <v>1</v>
      </c>
      <c r="G4362">
        <v>0</v>
      </c>
      <c r="H4362" t="s">
        <v>8329</v>
      </c>
      <c r="I4362" t="s">
        <v>10418</v>
      </c>
      <c r="J4362" t="s">
        <v>10420</v>
      </c>
      <c r="K4362" s="1">
        <v>42339</v>
      </c>
      <c r="L4362" s="1">
        <v>42339</v>
      </c>
      <c r="M4362" t="s">
        <v>10420</v>
      </c>
      <c r="N4362">
        <v>0</v>
      </c>
      <c r="O4362" t="s">
        <v>8069</v>
      </c>
      <c r="P4362">
        <v>0</v>
      </c>
      <c r="Q4362">
        <v>1</v>
      </c>
      <c r="T4362" t="str">
        <f>IF(LEN(A4362)=2,MID(A4362,1,1),IF(LEN(A4362)=3,MID(A4362,1,2),IF(LEN(A4362)=5,MID(A4362,1,3),IF(LEN(A4362)=7,MID(A4362,1,5),IF(LEN(A4362)=1,"")))))</f>
        <v>91210</v>
      </c>
      <c r="U4362">
        <f>IF(LEN(A4362)=7,0,1)</f>
        <v>0</v>
      </c>
      <c r="V4362">
        <f t="shared" si="136"/>
        <v>1</v>
      </c>
      <c r="W4362">
        <f>IF(OR(LEFT(A4362)="1", LEFT(A4362)="2",LEFT(A4362)="3"),1,0)</f>
        <v>0</v>
      </c>
      <c r="Y4362" t="str">
        <f t="shared" si="137"/>
        <v>Beban Sewa Hewan</v>
      </c>
      <c r="AB4362" t="str">
        <f>IF(LEFT(A4362)="1","D",IF(LEFT(A4362)="2","K",IF(LEFT(A4362)="3","K",IF(LEFT(A4362)="4","K",IF(LEFT(A4362)="5","D",IF(LEFT(A4362)="6","D",IF(LEFT(A4362)="8","K",IF(LEFT(A4362)="9","D"))))))))</f>
        <v>D</v>
      </c>
      <c r="AD4362">
        <f>IF(LEFT(A4362)="4",1,IF(LEFT(A4362)="5",1,IF(LEFT(A4362)="6",1,0)))</f>
        <v>0</v>
      </c>
      <c r="AE4362">
        <f>IF(LEFT(A4362)="8",1,IF(LEFT(A4362)="9",1,0))</f>
        <v>1</v>
      </c>
      <c r="AF4362" t="str">
        <f>LEFT(A4362)</f>
        <v>9</v>
      </c>
    </row>
    <row r="4363" spans="1:32" x14ac:dyDescent="0.25">
      <c r="A4363" t="s">
        <v>8330</v>
      </c>
      <c r="B4363" t="s">
        <v>8331</v>
      </c>
      <c r="C4363" t="s">
        <v>8318</v>
      </c>
      <c r="D4363">
        <v>1</v>
      </c>
      <c r="E4363">
        <v>0</v>
      </c>
      <c r="F4363">
        <v>1</v>
      </c>
      <c r="G4363">
        <v>0</v>
      </c>
      <c r="H4363" t="s">
        <v>8331</v>
      </c>
      <c r="I4363" t="s">
        <v>10418</v>
      </c>
      <c r="J4363" t="s">
        <v>10420</v>
      </c>
      <c r="K4363" s="1">
        <v>42339</v>
      </c>
      <c r="L4363" s="1">
        <v>42339</v>
      </c>
      <c r="M4363" t="s">
        <v>10420</v>
      </c>
      <c r="N4363">
        <v>0</v>
      </c>
      <c r="O4363" t="s">
        <v>8069</v>
      </c>
      <c r="P4363">
        <v>0</v>
      </c>
      <c r="Q4363">
        <v>1</v>
      </c>
      <c r="T4363" t="str">
        <f>IF(LEN(A4363)=2,MID(A4363,1,1),IF(LEN(A4363)=3,MID(A4363,1,2),IF(LEN(A4363)=5,MID(A4363,1,3),IF(LEN(A4363)=7,MID(A4363,1,5),IF(LEN(A4363)=1,"")))))</f>
        <v>91210</v>
      </c>
      <c r="U4363">
        <f>IF(LEN(A4363)=7,0,1)</f>
        <v>0</v>
      </c>
      <c r="V4363">
        <f t="shared" si="136"/>
        <v>1</v>
      </c>
      <c r="W4363">
        <f>IF(OR(LEFT(A4363)="1", LEFT(A4363)="2",LEFT(A4363)="3"),1,0)</f>
        <v>0</v>
      </c>
      <c r="Y4363" t="str">
        <f t="shared" si="137"/>
        <v>Beban Sewa Tanaman Hutan</v>
      </c>
      <c r="AB4363" t="str">
        <f>IF(LEFT(A4363)="1","D",IF(LEFT(A4363)="2","K",IF(LEFT(A4363)="3","K",IF(LEFT(A4363)="4","K",IF(LEFT(A4363)="5","D",IF(LEFT(A4363)="6","D",IF(LEFT(A4363)="8","K",IF(LEFT(A4363)="9","D"))))))))</f>
        <v>D</v>
      </c>
      <c r="AD4363">
        <f>IF(LEFT(A4363)="4",1,IF(LEFT(A4363)="5",1,IF(LEFT(A4363)="6",1,0)))</f>
        <v>0</v>
      </c>
      <c r="AE4363">
        <f>IF(LEFT(A4363)="8",1,IF(LEFT(A4363)="9",1,0))</f>
        <v>1</v>
      </c>
      <c r="AF4363" t="str">
        <f>LEFT(A4363)</f>
        <v>9</v>
      </c>
    </row>
    <row r="4364" spans="1:32" x14ac:dyDescent="0.25">
      <c r="A4364" t="s">
        <v>8332</v>
      </c>
      <c r="B4364" t="s">
        <v>8333</v>
      </c>
      <c r="C4364" t="s">
        <v>8175</v>
      </c>
      <c r="D4364">
        <v>1</v>
      </c>
      <c r="E4364">
        <v>1</v>
      </c>
      <c r="F4364">
        <v>1</v>
      </c>
      <c r="G4364">
        <v>0</v>
      </c>
      <c r="H4364" t="s">
        <v>8333</v>
      </c>
      <c r="I4364" t="s">
        <v>10418</v>
      </c>
      <c r="J4364" t="s">
        <v>10420</v>
      </c>
      <c r="K4364" s="1">
        <v>42339</v>
      </c>
      <c r="L4364" s="1">
        <v>42339</v>
      </c>
      <c r="M4364" t="s">
        <v>10420</v>
      </c>
      <c r="N4364">
        <v>0</v>
      </c>
      <c r="O4364" t="s">
        <v>8069</v>
      </c>
      <c r="P4364">
        <v>0</v>
      </c>
      <c r="Q4364">
        <v>1</v>
      </c>
      <c r="T4364" t="str">
        <f>IF(LEN(A4364)=2,MID(A4364,1,1),IF(LEN(A4364)=3,MID(A4364,1,2),IF(LEN(A4364)=5,MID(A4364,1,3),IF(LEN(A4364)=7,MID(A4364,1,5),IF(LEN(A4364)=1,"")))))</f>
        <v>912</v>
      </c>
      <c r="U4364">
        <f>IF(LEN(A4364)=7,0,1)</f>
        <v>1</v>
      </c>
      <c r="V4364">
        <f t="shared" si="136"/>
        <v>1</v>
      </c>
      <c r="W4364">
        <f>IF(OR(LEFT(A4364)="1", LEFT(A4364)="2",LEFT(A4364)="3"),1,0)</f>
        <v>0</v>
      </c>
      <c r="Y4364" t="str">
        <f t="shared" si="137"/>
        <v>Beban Makanan dan Minuman</v>
      </c>
      <c r="AB4364" t="str">
        <f>IF(LEFT(A4364)="1","D",IF(LEFT(A4364)="2","K",IF(LEFT(A4364)="3","K",IF(LEFT(A4364)="4","K",IF(LEFT(A4364)="5","D",IF(LEFT(A4364)="6","D",IF(LEFT(A4364)="8","K",IF(LEFT(A4364)="9","D"))))))))</f>
        <v>D</v>
      </c>
      <c r="AD4364">
        <f>IF(LEFT(A4364)="4",1,IF(LEFT(A4364)="5",1,IF(LEFT(A4364)="6",1,0)))</f>
        <v>0</v>
      </c>
      <c r="AE4364">
        <f>IF(LEFT(A4364)="8",1,IF(LEFT(A4364)="9",1,0))</f>
        <v>1</v>
      </c>
      <c r="AF4364" t="str">
        <f>LEFT(A4364)</f>
        <v>9</v>
      </c>
    </row>
    <row r="4365" spans="1:32" x14ac:dyDescent="0.25">
      <c r="A4365" t="s">
        <v>8334</v>
      </c>
      <c r="B4365" t="s">
        <v>8335</v>
      </c>
      <c r="C4365" t="s">
        <v>8332</v>
      </c>
      <c r="D4365">
        <v>1</v>
      </c>
      <c r="E4365">
        <v>0</v>
      </c>
      <c r="F4365">
        <v>1</v>
      </c>
      <c r="G4365">
        <v>0</v>
      </c>
      <c r="H4365" t="s">
        <v>8335</v>
      </c>
      <c r="I4365" t="s">
        <v>10418</v>
      </c>
      <c r="J4365" t="s">
        <v>10420</v>
      </c>
      <c r="K4365" s="1">
        <v>42339</v>
      </c>
      <c r="L4365" s="1">
        <v>42339</v>
      </c>
      <c r="M4365" t="s">
        <v>10420</v>
      </c>
      <c r="N4365">
        <v>0</v>
      </c>
      <c r="O4365" t="s">
        <v>8069</v>
      </c>
      <c r="P4365">
        <v>0</v>
      </c>
      <c r="Q4365">
        <v>1</v>
      </c>
      <c r="T4365" t="str">
        <f>IF(LEN(A4365)=2,MID(A4365,1,1),IF(LEN(A4365)=3,MID(A4365,1,2),IF(LEN(A4365)=5,MID(A4365,1,3),IF(LEN(A4365)=7,MID(A4365,1,5),IF(LEN(A4365)=1,"")))))</f>
        <v>91211</v>
      </c>
      <c r="U4365">
        <f>IF(LEN(A4365)=7,0,1)</f>
        <v>0</v>
      </c>
      <c r="V4365">
        <f t="shared" si="136"/>
        <v>1</v>
      </c>
      <c r="W4365">
        <f>IF(OR(LEFT(A4365)="1", LEFT(A4365)="2",LEFT(A4365)="3"),1,0)</f>
        <v>0</v>
      </c>
      <c r="Y4365" t="str">
        <f t="shared" si="137"/>
        <v>Beban makanan dan minuman rapat/kegiatan</v>
      </c>
      <c r="AB4365" t="str">
        <f>IF(LEFT(A4365)="1","D",IF(LEFT(A4365)="2","K",IF(LEFT(A4365)="3","K",IF(LEFT(A4365)="4","K",IF(LEFT(A4365)="5","D",IF(LEFT(A4365)="6","D",IF(LEFT(A4365)="8","K",IF(LEFT(A4365)="9","D"))))))))</f>
        <v>D</v>
      </c>
      <c r="AD4365">
        <f>IF(LEFT(A4365)="4",1,IF(LEFT(A4365)="5",1,IF(LEFT(A4365)="6",1,0)))</f>
        <v>0</v>
      </c>
      <c r="AE4365">
        <f>IF(LEFT(A4365)="8",1,IF(LEFT(A4365)="9",1,0))</f>
        <v>1</v>
      </c>
      <c r="AF4365" t="str">
        <f>LEFT(A4365)</f>
        <v>9</v>
      </c>
    </row>
    <row r="4366" spans="1:32" x14ac:dyDescent="0.25">
      <c r="A4366" t="s">
        <v>8336</v>
      </c>
      <c r="B4366" t="s">
        <v>8337</v>
      </c>
      <c r="C4366" t="s">
        <v>8332</v>
      </c>
      <c r="D4366">
        <v>1</v>
      </c>
      <c r="E4366">
        <v>0</v>
      </c>
      <c r="F4366">
        <v>1</v>
      </c>
      <c r="G4366">
        <v>0</v>
      </c>
      <c r="H4366" t="s">
        <v>8337</v>
      </c>
      <c r="I4366" t="s">
        <v>10418</v>
      </c>
      <c r="J4366" t="s">
        <v>10420</v>
      </c>
      <c r="K4366" s="1">
        <v>42339</v>
      </c>
      <c r="L4366" s="1">
        <v>42339</v>
      </c>
      <c r="M4366" t="s">
        <v>10420</v>
      </c>
      <c r="N4366">
        <v>0</v>
      </c>
      <c r="O4366" t="s">
        <v>8069</v>
      </c>
      <c r="P4366">
        <v>0</v>
      </c>
      <c r="Q4366">
        <v>1</v>
      </c>
      <c r="T4366" t="str">
        <f>IF(LEN(A4366)=2,MID(A4366,1,1),IF(LEN(A4366)=3,MID(A4366,1,2),IF(LEN(A4366)=5,MID(A4366,1,3),IF(LEN(A4366)=7,MID(A4366,1,5),IF(LEN(A4366)=1,"")))))</f>
        <v>91211</v>
      </c>
      <c r="U4366">
        <f>IF(LEN(A4366)=7,0,1)</f>
        <v>0</v>
      </c>
      <c r="V4366">
        <f t="shared" si="136"/>
        <v>1</v>
      </c>
      <c r="W4366">
        <f>IF(OR(LEFT(A4366)="1", LEFT(A4366)="2",LEFT(A4366)="3"),1,0)</f>
        <v>0</v>
      </c>
      <c r="Y4366" t="str">
        <f t="shared" si="137"/>
        <v>Beban makanan dan minuman tamu</v>
      </c>
      <c r="AB4366" t="str">
        <f>IF(LEFT(A4366)="1","D",IF(LEFT(A4366)="2","K",IF(LEFT(A4366)="3","K",IF(LEFT(A4366)="4","K",IF(LEFT(A4366)="5","D",IF(LEFT(A4366)="6","D",IF(LEFT(A4366)="8","K",IF(LEFT(A4366)="9","D"))))))))</f>
        <v>D</v>
      </c>
      <c r="AD4366">
        <f>IF(LEFT(A4366)="4",1,IF(LEFT(A4366)="5",1,IF(LEFT(A4366)="6",1,0)))</f>
        <v>0</v>
      </c>
      <c r="AE4366">
        <f>IF(LEFT(A4366)="8",1,IF(LEFT(A4366)="9",1,0))</f>
        <v>1</v>
      </c>
      <c r="AF4366" t="str">
        <f>LEFT(A4366)</f>
        <v>9</v>
      </c>
    </row>
    <row r="4367" spans="1:32" x14ac:dyDescent="0.25">
      <c r="A4367" t="s">
        <v>8338</v>
      </c>
      <c r="B4367" t="s">
        <v>8339</v>
      </c>
      <c r="C4367" t="s">
        <v>8332</v>
      </c>
      <c r="D4367">
        <v>1</v>
      </c>
      <c r="E4367">
        <v>0</v>
      </c>
      <c r="F4367">
        <v>1</v>
      </c>
      <c r="G4367">
        <v>0</v>
      </c>
      <c r="H4367" t="s">
        <v>8339</v>
      </c>
      <c r="I4367" t="s">
        <v>10418</v>
      </c>
      <c r="J4367" t="s">
        <v>10420</v>
      </c>
      <c r="K4367" s="1">
        <v>42339</v>
      </c>
      <c r="L4367" s="1">
        <v>42339</v>
      </c>
      <c r="M4367" t="s">
        <v>10420</v>
      </c>
      <c r="N4367">
        <v>0</v>
      </c>
      <c r="O4367" t="s">
        <v>8069</v>
      </c>
      <c r="P4367">
        <v>0</v>
      </c>
      <c r="Q4367">
        <v>1</v>
      </c>
      <c r="T4367" t="str">
        <f>IF(LEN(A4367)=2,MID(A4367,1,1),IF(LEN(A4367)=3,MID(A4367,1,2),IF(LEN(A4367)=5,MID(A4367,1,3),IF(LEN(A4367)=7,MID(A4367,1,5),IF(LEN(A4367)=1,"")))))</f>
        <v>91211</v>
      </c>
      <c r="U4367">
        <f>IF(LEN(A4367)=7,0,1)</f>
        <v>0</v>
      </c>
      <c r="V4367">
        <f t="shared" si="136"/>
        <v>1</v>
      </c>
      <c r="W4367">
        <f>IF(OR(LEFT(A4367)="1", LEFT(A4367)="2",LEFT(A4367)="3"),1,0)</f>
        <v>0</v>
      </c>
      <c r="Y4367" t="str">
        <f t="shared" si="137"/>
        <v>Beban makanan dan minuman pasien/penghuni panti/penghuni asrama</v>
      </c>
      <c r="AB4367" t="str">
        <f>IF(LEFT(A4367)="1","D",IF(LEFT(A4367)="2","K",IF(LEFT(A4367)="3","K",IF(LEFT(A4367)="4","K",IF(LEFT(A4367)="5","D",IF(LEFT(A4367)="6","D",IF(LEFT(A4367)="8","K",IF(LEFT(A4367)="9","D"))))))))</f>
        <v>D</v>
      </c>
      <c r="AD4367">
        <f>IF(LEFT(A4367)="4",1,IF(LEFT(A4367)="5",1,IF(LEFT(A4367)="6",1,0)))</f>
        <v>0</v>
      </c>
      <c r="AE4367">
        <f>IF(LEFT(A4367)="8",1,IF(LEFT(A4367)="9",1,0))</f>
        <v>1</v>
      </c>
      <c r="AF4367" t="str">
        <f>LEFT(A4367)</f>
        <v>9</v>
      </c>
    </row>
    <row r="4368" spans="1:32" x14ac:dyDescent="0.25">
      <c r="A4368" t="s">
        <v>8340</v>
      </c>
      <c r="B4368" t="s">
        <v>8341</v>
      </c>
      <c r="C4368" t="s">
        <v>8332</v>
      </c>
      <c r="D4368">
        <v>1</v>
      </c>
      <c r="E4368">
        <v>0</v>
      </c>
      <c r="F4368">
        <v>1</v>
      </c>
      <c r="G4368">
        <v>0</v>
      </c>
      <c r="H4368" t="s">
        <v>8341</v>
      </c>
      <c r="I4368" t="s">
        <v>10418</v>
      </c>
      <c r="J4368" t="s">
        <v>10420</v>
      </c>
      <c r="K4368" s="1">
        <v>42339</v>
      </c>
      <c r="L4368" s="1">
        <v>42339</v>
      </c>
      <c r="M4368" t="s">
        <v>10420</v>
      </c>
      <c r="N4368">
        <v>0</v>
      </c>
      <c r="O4368" t="s">
        <v>8069</v>
      </c>
      <c r="P4368">
        <v>0</v>
      </c>
      <c r="Q4368">
        <v>1</v>
      </c>
      <c r="T4368" t="str">
        <f>IF(LEN(A4368)=2,MID(A4368,1,1),IF(LEN(A4368)=3,MID(A4368,1,2),IF(LEN(A4368)=5,MID(A4368,1,3),IF(LEN(A4368)=7,MID(A4368,1,5),IF(LEN(A4368)=1,"")))))</f>
        <v>91211</v>
      </c>
      <c r="U4368">
        <f>IF(LEN(A4368)=7,0,1)</f>
        <v>0</v>
      </c>
      <c r="V4368">
        <f t="shared" si="136"/>
        <v>1</v>
      </c>
      <c r="W4368">
        <f>IF(OR(LEFT(A4368)="1", LEFT(A4368)="2",LEFT(A4368)="3"),1,0)</f>
        <v>0</v>
      </c>
      <c r="Y4368" t="str">
        <f t="shared" si="137"/>
        <v>Beban bahan makanan/sembako</v>
      </c>
      <c r="AB4368" t="str">
        <f>IF(LEFT(A4368)="1","D",IF(LEFT(A4368)="2","K",IF(LEFT(A4368)="3","K",IF(LEFT(A4368)="4","K",IF(LEFT(A4368)="5","D",IF(LEFT(A4368)="6","D",IF(LEFT(A4368)="8","K",IF(LEFT(A4368)="9","D"))))))))</f>
        <v>D</v>
      </c>
      <c r="AD4368">
        <f>IF(LEFT(A4368)="4",1,IF(LEFT(A4368)="5",1,IF(LEFT(A4368)="6",1,0)))</f>
        <v>0</v>
      </c>
      <c r="AE4368">
        <f>IF(LEFT(A4368)="8",1,IF(LEFT(A4368)="9",1,0))</f>
        <v>1</v>
      </c>
      <c r="AF4368" t="str">
        <f>LEFT(A4368)</f>
        <v>9</v>
      </c>
    </row>
    <row r="4369" spans="1:32" x14ac:dyDescent="0.25">
      <c r="A4369" t="s">
        <v>8342</v>
      </c>
      <c r="B4369" t="s">
        <v>8343</v>
      </c>
      <c r="C4369" t="s">
        <v>8175</v>
      </c>
      <c r="D4369">
        <v>1</v>
      </c>
      <c r="E4369">
        <v>1</v>
      </c>
      <c r="F4369">
        <v>1</v>
      </c>
      <c r="G4369">
        <v>0</v>
      </c>
      <c r="H4369" t="s">
        <v>8343</v>
      </c>
      <c r="I4369" t="s">
        <v>10418</v>
      </c>
      <c r="J4369" t="s">
        <v>10420</v>
      </c>
      <c r="K4369" s="1">
        <v>42339</v>
      </c>
      <c r="L4369" s="1">
        <v>42339</v>
      </c>
      <c r="M4369" t="s">
        <v>10420</v>
      </c>
      <c r="N4369">
        <v>0</v>
      </c>
      <c r="O4369" t="s">
        <v>8069</v>
      </c>
      <c r="P4369">
        <v>0</v>
      </c>
      <c r="Q4369">
        <v>1</v>
      </c>
      <c r="T4369" t="str">
        <f>IF(LEN(A4369)=2,MID(A4369,1,1),IF(LEN(A4369)=3,MID(A4369,1,2),IF(LEN(A4369)=5,MID(A4369,1,3),IF(LEN(A4369)=7,MID(A4369,1,5),IF(LEN(A4369)=1,"")))))</f>
        <v>912</v>
      </c>
      <c r="U4369">
        <f>IF(LEN(A4369)=7,0,1)</f>
        <v>1</v>
      </c>
      <c r="V4369">
        <f t="shared" si="136"/>
        <v>1</v>
      </c>
      <c r="W4369">
        <f>IF(OR(LEFT(A4369)="1", LEFT(A4369)="2",LEFT(A4369)="3"),1,0)</f>
        <v>0</v>
      </c>
      <c r="Y4369" t="str">
        <f t="shared" si="137"/>
        <v>Beban Pakaian dan Atributnya</v>
      </c>
      <c r="AB4369" t="str">
        <f>IF(LEFT(A4369)="1","D",IF(LEFT(A4369)="2","K",IF(LEFT(A4369)="3","K",IF(LEFT(A4369)="4","K",IF(LEFT(A4369)="5","D",IF(LEFT(A4369)="6","D",IF(LEFT(A4369)="8","K",IF(LEFT(A4369)="9","D"))))))))</f>
        <v>D</v>
      </c>
      <c r="AD4369">
        <f>IF(LEFT(A4369)="4",1,IF(LEFT(A4369)="5",1,IF(LEFT(A4369)="6",1,0)))</f>
        <v>0</v>
      </c>
      <c r="AE4369">
        <f>IF(LEFT(A4369)="8",1,IF(LEFT(A4369)="9",1,0))</f>
        <v>1</v>
      </c>
      <c r="AF4369" t="str">
        <f>LEFT(A4369)</f>
        <v>9</v>
      </c>
    </row>
    <row r="4370" spans="1:32" x14ac:dyDescent="0.25">
      <c r="A4370" t="s">
        <v>8344</v>
      </c>
      <c r="B4370" t="s">
        <v>8345</v>
      </c>
      <c r="C4370" t="s">
        <v>8342</v>
      </c>
      <c r="D4370">
        <v>1</v>
      </c>
      <c r="E4370">
        <v>0</v>
      </c>
      <c r="F4370">
        <v>1</v>
      </c>
      <c r="G4370">
        <v>0</v>
      </c>
      <c r="H4370" t="s">
        <v>8345</v>
      </c>
      <c r="I4370" t="s">
        <v>10418</v>
      </c>
      <c r="J4370" t="s">
        <v>10420</v>
      </c>
      <c r="K4370" s="1">
        <v>42339</v>
      </c>
      <c r="L4370" s="1">
        <v>42339</v>
      </c>
      <c r="M4370" t="s">
        <v>10420</v>
      </c>
      <c r="N4370">
        <v>0</v>
      </c>
      <c r="O4370" t="s">
        <v>8069</v>
      </c>
      <c r="P4370">
        <v>0</v>
      </c>
      <c r="Q4370">
        <v>1</v>
      </c>
      <c r="T4370" t="str">
        <f>IF(LEN(A4370)=2,MID(A4370,1,1),IF(LEN(A4370)=3,MID(A4370,1,2),IF(LEN(A4370)=5,MID(A4370,1,3),IF(LEN(A4370)=7,MID(A4370,1,5),IF(LEN(A4370)=1,"")))))</f>
        <v>91212</v>
      </c>
      <c r="U4370">
        <f>IF(LEN(A4370)=7,0,1)</f>
        <v>0</v>
      </c>
      <c r="V4370">
        <f t="shared" si="136"/>
        <v>1</v>
      </c>
      <c r="W4370">
        <f>IF(OR(LEFT(A4370)="1", LEFT(A4370)="2",LEFT(A4370)="3"),1,0)</f>
        <v>0</v>
      </c>
      <c r="Y4370" t="str">
        <f t="shared" si="137"/>
        <v>Beban Pakaian Dinas Harian</v>
      </c>
      <c r="AB4370" t="str">
        <f>IF(LEFT(A4370)="1","D",IF(LEFT(A4370)="2","K",IF(LEFT(A4370)="3","K",IF(LEFT(A4370)="4","K",IF(LEFT(A4370)="5","D",IF(LEFT(A4370)="6","D",IF(LEFT(A4370)="8","K",IF(LEFT(A4370)="9","D"))))))))</f>
        <v>D</v>
      </c>
      <c r="AD4370">
        <f>IF(LEFT(A4370)="4",1,IF(LEFT(A4370)="5",1,IF(LEFT(A4370)="6",1,0)))</f>
        <v>0</v>
      </c>
      <c r="AE4370">
        <f>IF(LEFT(A4370)="8",1,IF(LEFT(A4370)="9",1,0))</f>
        <v>1</v>
      </c>
      <c r="AF4370" t="str">
        <f>LEFT(A4370)</f>
        <v>9</v>
      </c>
    </row>
    <row r="4371" spans="1:32" x14ac:dyDescent="0.25">
      <c r="A4371" t="s">
        <v>8346</v>
      </c>
      <c r="B4371" t="s">
        <v>8347</v>
      </c>
      <c r="C4371" t="s">
        <v>8175</v>
      </c>
      <c r="D4371">
        <v>1</v>
      </c>
      <c r="E4371">
        <v>1</v>
      </c>
      <c r="F4371">
        <v>1</v>
      </c>
      <c r="G4371">
        <v>0</v>
      </c>
      <c r="H4371" t="s">
        <v>8347</v>
      </c>
      <c r="I4371" t="s">
        <v>10418</v>
      </c>
      <c r="J4371" t="s">
        <v>10420</v>
      </c>
      <c r="K4371" s="1">
        <v>42339</v>
      </c>
      <c r="L4371" s="1">
        <v>42339</v>
      </c>
      <c r="M4371" t="s">
        <v>10420</v>
      </c>
      <c r="N4371">
        <v>0</v>
      </c>
      <c r="O4371" t="s">
        <v>8069</v>
      </c>
      <c r="P4371">
        <v>0</v>
      </c>
      <c r="Q4371">
        <v>1</v>
      </c>
      <c r="T4371" t="str">
        <f>IF(LEN(A4371)=2,MID(A4371,1,1),IF(LEN(A4371)=3,MID(A4371,1,2),IF(LEN(A4371)=5,MID(A4371,1,3),IF(LEN(A4371)=7,MID(A4371,1,5),IF(LEN(A4371)=1,"")))))</f>
        <v>912</v>
      </c>
      <c r="U4371">
        <f>IF(LEN(A4371)=7,0,1)</f>
        <v>1</v>
      </c>
      <c r="V4371">
        <f t="shared" si="136"/>
        <v>1</v>
      </c>
      <c r="W4371">
        <f>IF(OR(LEFT(A4371)="1", LEFT(A4371)="2",LEFT(A4371)="3"),1,0)</f>
        <v>0</v>
      </c>
      <c r="Y4371" t="str">
        <f t="shared" si="137"/>
        <v>Beban Pakaian Kerja</v>
      </c>
      <c r="AB4371" t="str">
        <f>IF(LEFT(A4371)="1","D",IF(LEFT(A4371)="2","K",IF(LEFT(A4371)="3","K",IF(LEFT(A4371)="4","K",IF(LEFT(A4371)="5","D",IF(LEFT(A4371)="6","D",IF(LEFT(A4371)="8","K",IF(LEFT(A4371)="9","D"))))))))</f>
        <v>D</v>
      </c>
      <c r="AD4371">
        <f>IF(LEFT(A4371)="4",1,IF(LEFT(A4371)="5",1,IF(LEFT(A4371)="6",1,0)))</f>
        <v>0</v>
      </c>
      <c r="AE4371">
        <f>IF(LEFT(A4371)="8",1,IF(LEFT(A4371)="9",1,0))</f>
        <v>1</v>
      </c>
      <c r="AF4371" t="str">
        <f>LEFT(A4371)</f>
        <v>9</v>
      </c>
    </row>
    <row r="4372" spans="1:32" x14ac:dyDescent="0.25">
      <c r="A4372" t="s">
        <v>8348</v>
      </c>
      <c r="B4372" t="s">
        <v>8349</v>
      </c>
      <c r="C4372" t="s">
        <v>8346</v>
      </c>
      <c r="D4372">
        <v>1</v>
      </c>
      <c r="E4372">
        <v>0</v>
      </c>
      <c r="F4372">
        <v>1</v>
      </c>
      <c r="G4372">
        <v>0</v>
      </c>
      <c r="H4372" t="s">
        <v>8349</v>
      </c>
      <c r="I4372" t="s">
        <v>10418</v>
      </c>
      <c r="J4372" t="s">
        <v>10420</v>
      </c>
      <c r="K4372" s="1">
        <v>42339</v>
      </c>
      <c r="L4372" s="1">
        <v>42339</v>
      </c>
      <c r="M4372" t="s">
        <v>10420</v>
      </c>
      <c r="N4372">
        <v>0</v>
      </c>
      <c r="O4372" t="s">
        <v>8069</v>
      </c>
      <c r="P4372">
        <v>0</v>
      </c>
      <c r="Q4372">
        <v>1</v>
      </c>
      <c r="T4372" t="str">
        <f>IF(LEN(A4372)=2,MID(A4372,1,1),IF(LEN(A4372)=3,MID(A4372,1,2),IF(LEN(A4372)=5,MID(A4372,1,3),IF(LEN(A4372)=7,MID(A4372,1,5),IF(LEN(A4372)=1,"")))))</f>
        <v>91213</v>
      </c>
      <c r="U4372">
        <f>IF(LEN(A4372)=7,0,1)</f>
        <v>0</v>
      </c>
      <c r="V4372">
        <f t="shared" si="136"/>
        <v>1</v>
      </c>
      <c r="W4372">
        <f>IF(OR(LEFT(A4372)="1", LEFT(A4372)="2",LEFT(A4372)="3"),1,0)</f>
        <v>0</v>
      </c>
      <c r="Y4372" t="str">
        <f t="shared" si="137"/>
        <v>Beban Pakaian Kerja Lapangan</v>
      </c>
      <c r="AB4372" t="str">
        <f>IF(LEFT(A4372)="1","D",IF(LEFT(A4372)="2","K",IF(LEFT(A4372)="3","K",IF(LEFT(A4372)="4","K",IF(LEFT(A4372)="5","D",IF(LEFT(A4372)="6","D",IF(LEFT(A4372)="8","K",IF(LEFT(A4372)="9","D"))))))))</f>
        <v>D</v>
      </c>
      <c r="AD4372">
        <f>IF(LEFT(A4372)="4",1,IF(LEFT(A4372)="5",1,IF(LEFT(A4372)="6",1,0)))</f>
        <v>0</v>
      </c>
      <c r="AE4372">
        <f>IF(LEFT(A4372)="8",1,IF(LEFT(A4372)="9",1,0))</f>
        <v>1</v>
      </c>
      <c r="AF4372" t="str">
        <f>LEFT(A4372)</f>
        <v>9</v>
      </c>
    </row>
    <row r="4373" spans="1:32" x14ac:dyDescent="0.25">
      <c r="A4373" t="s">
        <v>8350</v>
      </c>
      <c r="B4373" t="s">
        <v>8351</v>
      </c>
      <c r="C4373" t="s">
        <v>8175</v>
      </c>
      <c r="D4373">
        <v>1</v>
      </c>
      <c r="E4373">
        <v>1</v>
      </c>
      <c r="F4373">
        <v>1</v>
      </c>
      <c r="G4373">
        <v>0</v>
      </c>
      <c r="H4373" t="s">
        <v>8351</v>
      </c>
      <c r="I4373" t="s">
        <v>10418</v>
      </c>
      <c r="J4373" t="s">
        <v>10420</v>
      </c>
      <c r="K4373" s="1">
        <v>42339</v>
      </c>
      <c r="L4373" s="1">
        <v>42339</v>
      </c>
      <c r="M4373" t="s">
        <v>10420</v>
      </c>
      <c r="N4373">
        <v>0</v>
      </c>
      <c r="O4373" t="s">
        <v>8069</v>
      </c>
      <c r="P4373">
        <v>0</v>
      </c>
      <c r="Q4373">
        <v>1</v>
      </c>
      <c r="T4373" t="str">
        <f>IF(LEN(A4373)=2,MID(A4373,1,1),IF(LEN(A4373)=3,MID(A4373,1,2),IF(LEN(A4373)=5,MID(A4373,1,3),IF(LEN(A4373)=7,MID(A4373,1,5),IF(LEN(A4373)=1,"")))))</f>
        <v>912</v>
      </c>
      <c r="U4373">
        <f>IF(LEN(A4373)=7,0,1)</f>
        <v>1</v>
      </c>
      <c r="V4373">
        <f t="shared" si="136"/>
        <v>1</v>
      </c>
      <c r="W4373">
        <f>IF(OR(LEFT(A4373)="1", LEFT(A4373)="2",LEFT(A4373)="3"),1,0)</f>
        <v>0</v>
      </c>
      <c r="Y4373" t="str">
        <f t="shared" si="137"/>
        <v>Beban Pakaian khusus dan Hari-Hari Tertentu</v>
      </c>
      <c r="AB4373" t="str">
        <f>IF(LEFT(A4373)="1","D",IF(LEFT(A4373)="2","K",IF(LEFT(A4373)="3","K",IF(LEFT(A4373)="4","K",IF(LEFT(A4373)="5","D",IF(LEFT(A4373)="6","D",IF(LEFT(A4373)="8","K",IF(LEFT(A4373)="9","D"))))))))</f>
        <v>D</v>
      </c>
      <c r="AD4373">
        <f>IF(LEFT(A4373)="4",1,IF(LEFT(A4373)="5",1,IF(LEFT(A4373)="6",1,0)))</f>
        <v>0</v>
      </c>
      <c r="AE4373">
        <f>IF(LEFT(A4373)="8",1,IF(LEFT(A4373)="9",1,0))</f>
        <v>1</v>
      </c>
      <c r="AF4373" t="str">
        <f>LEFT(A4373)</f>
        <v>9</v>
      </c>
    </row>
    <row r="4374" spans="1:32" x14ac:dyDescent="0.25">
      <c r="A4374" t="s">
        <v>8352</v>
      </c>
      <c r="B4374" t="s">
        <v>8353</v>
      </c>
      <c r="C4374" t="s">
        <v>8350</v>
      </c>
      <c r="D4374">
        <v>1</v>
      </c>
      <c r="E4374">
        <v>0</v>
      </c>
      <c r="F4374">
        <v>1</v>
      </c>
      <c r="G4374">
        <v>0</v>
      </c>
      <c r="H4374" t="s">
        <v>8353</v>
      </c>
      <c r="I4374" t="s">
        <v>10418</v>
      </c>
      <c r="J4374" t="s">
        <v>10420</v>
      </c>
      <c r="K4374" s="1">
        <v>42339</v>
      </c>
      <c r="L4374" s="1">
        <v>42339</v>
      </c>
      <c r="M4374" t="s">
        <v>10420</v>
      </c>
      <c r="N4374">
        <v>0</v>
      </c>
      <c r="O4374" t="s">
        <v>8069</v>
      </c>
      <c r="P4374">
        <v>0</v>
      </c>
      <c r="Q4374">
        <v>1</v>
      </c>
      <c r="T4374" t="str">
        <f>IF(LEN(A4374)=2,MID(A4374,1,1),IF(LEN(A4374)=3,MID(A4374,1,2),IF(LEN(A4374)=5,MID(A4374,1,3),IF(LEN(A4374)=7,MID(A4374,1,5),IF(LEN(A4374)=1,"")))))</f>
        <v>91214</v>
      </c>
      <c r="U4374">
        <f>IF(LEN(A4374)=7,0,1)</f>
        <v>0</v>
      </c>
      <c r="V4374">
        <f t="shared" si="136"/>
        <v>1</v>
      </c>
      <c r="W4374">
        <f>IF(OR(LEFT(A4374)="1", LEFT(A4374)="2",LEFT(A4374)="3"),1,0)</f>
        <v>0</v>
      </c>
      <c r="Y4374" t="str">
        <f t="shared" si="137"/>
        <v>Beban Pakaian KORPRI</v>
      </c>
      <c r="AB4374" t="str">
        <f>IF(LEFT(A4374)="1","D",IF(LEFT(A4374)="2","K",IF(LEFT(A4374)="3","K",IF(LEFT(A4374)="4","K",IF(LEFT(A4374)="5","D",IF(LEFT(A4374)="6","D",IF(LEFT(A4374)="8","K",IF(LEFT(A4374)="9","D"))))))))</f>
        <v>D</v>
      </c>
      <c r="AD4374">
        <f>IF(LEFT(A4374)="4",1,IF(LEFT(A4374)="5",1,IF(LEFT(A4374)="6",1,0)))</f>
        <v>0</v>
      </c>
      <c r="AE4374">
        <f>IF(LEFT(A4374)="8",1,IF(LEFT(A4374)="9",1,0))</f>
        <v>1</v>
      </c>
      <c r="AF4374" t="str">
        <f>LEFT(A4374)</f>
        <v>9</v>
      </c>
    </row>
    <row r="4375" spans="1:32" x14ac:dyDescent="0.25">
      <c r="A4375" t="s">
        <v>8354</v>
      </c>
      <c r="B4375" t="s">
        <v>8355</v>
      </c>
      <c r="C4375" t="s">
        <v>8350</v>
      </c>
      <c r="D4375">
        <v>1</v>
      </c>
      <c r="E4375">
        <v>0</v>
      </c>
      <c r="F4375">
        <v>1</v>
      </c>
      <c r="G4375">
        <v>0</v>
      </c>
      <c r="H4375" t="s">
        <v>8355</v>
      </c>
      <c r="I4375" t="s">
        <v>10418</v>
      </c>
      <c r="J4375" t="s">
        <v>10420</v>
      </c>
      <c r="K4375" s="1">
        <v>42339</v>
      </c>
      <c r="L4375" s="1">
        <v>42339</v>
      </c>
      <c r="M4375" t="s">
        <v>10420</v>
      </c>
      <c r="N4375">
        <v>0</v>
      </c>
      <c r="O4375" t="s">
        <v>8069</v>
      </c>
      <c r="P4375">
        <v>0</v>
      </c>
      <c r="Q4375">
        <v>1</v>
      </c>
      <c r="T4375" t="str">
        <f>IF(LEN(A4375)=2,MID(A4375,1,1),IF(LEN(A4375)=3,MID(A4375,1,2),IF(LEN(A4375)=5,MID(A4375,1,3),IF(LEN(A4375)=7,MID(A4375,1,5),IF(LEN(A4375)=1,"")))))</f>
        <v>91214</v>
      </c>
      <c r="U4375">
        <f>IF(LEN(A4375)=7,0,1)</f>
        <v>0</v>
      </c>
      <c r="V4375">
        <f t="shared" si="136"/>
        <v>1</v>
      </c>
      <c r="W4375">
        <f>IF(OR(LEFT(A4375)="1", LEFT(A4375)="2",LEFT(A4375)="3"),1,0)</f>
        <v>0</v>
      </c>
      <c r="Y4375" t="str">
        <f t="shared" si="137"/>
        <v>Beban Pakaian Adat Daerah</v>
      </c>
      <c r="AB4375" t="str">
        <f>IF(LEFT(A4375)="1","D",IF(LEFT(A4375)="2","K",IF(LEFT(A4375)="3","K",IF(LEFT(A4375)="4","K",IF(LEFT(A4375)="5","D",IF(LEFT(A4375)="6","D",IF(LEFT(A4375)="8","K",IF(LEFT(A4375)="9","D"))))))))</f>
        <v>D</v>
      </c>
      <c r="AD4375">
        <f>IF(LEFT(A4375)="4",1,IF(LEFT(A4375)="5",1,IF(LEFT(A4375)="6",1,0)))</f>
        <v>0</v>
      </c>
      <c r="AE4375">
        <f>IF(LEFT(A4375)="8",1,IF(LEFT(A4375)="9",1,0))</f>
        <v>1</v>
      </c>
      <c r="AF4375" t="str">
        <f>LEFT(A4375)</f>
        <v>9</v>
      </c>
    </row>
    <row r="4376" spans="1:32" x14ac:dyDescent="0.25">
      <c r="A4376" t="s">
        <v>8356</v>
      </c>
      <c r="B4376" t="s">
        <v>8357</v>
      </c>
      <c r="C4376" t="s">
        <v>8350</v>
      </c>
      <c r="D4376">
        <v>1</v>
      </c>
      <c r="E4376">
        <v>0</v>
      </c>
      <c r="F4376">
        <v>1</v>
      </c>
      <c r="G4376">
        <v>0</v>
      </c>
      <c r="H4376" t="s">
        <v>8357</v>
      </c>
      <c r="I4376" t="s">
        <v>10418</v>
      </c>
      <c r="J4376" t="s">
        <v>10420</v>
      </c>
      <c r="K4376" s="1">
        <v>42339</v>
      </c>
      <c r="L4376" s="1">
        <v>42339</v>
      </c>
      <c r="M4376" t="s">
        <v>10420</v>
      </c>
      <c r="N4376">
        <v>0</v>
      </c>
      <c r="O4376" t="s">
        <v>8069</v>
      </c>
      <c r="P4376">
        <v>0</v>
      </c>
      <c r="Q4376">
        <v>1</v>
      </c>
      <c r="T4376" t="str">
        <f>IF(LEN(A4376)=2,MID(A4376,1,1),IF(LEN(A4376)=3,MID(A4376,1,2),IF(LEN(A4376)=5,MID(A4376,1,3),IF(LEN(A4376)=7,MID(A4376,1,5),IF(LEN(A4376)=1,"")))))</f>
        <v>91214</v>
      </c>
      <c r="U4376">
        <f>IF(LEN(A4376)=7,0,1)</f>
        <v>0</v>
      </c>
      <c r="V4376">
        <f t="shared" si="136"/>
        <v>1</v>
      </c>
      <c r="W4376">
        <f>IF(OR(LEFT(A4376)="1", LEFT(A4376)="2",LEFT(A4376)="3"),1,0)</f>
        <v>0</v>
      </c>
      <c r="Y4376" t="str">
        <f t="shared" si="137"/>
        <v>Beban Pakaian khusus</v>
      </c>
      <c r="AB4376" t="str">
        <f>IF(LEFT(A4376)="1","D",IF(LEFT(A4376)="2","K",IF(LEFT(A4376)="3","K",IF(LEFT(A4376)="4","K",IF(LEFT(A4376)="5","D",IF(LEFT(A4376)="6","D",IF(LEFT(A4376)="8","K",IF(LEFT(A4376)="9","D"))))))))</f>
        <v>D</v>
      </c>
      <c r="AD4376">
        <f>IF(LEFT(A4376)="4",1,IF(LEFT(A4376)="5",1,IF(LEFT(A4376)="6",1,0)))</f>
        <v>0</v>
      </c>
      <c r="AE4376">
        <f>IF(LEFT(A4376)="8",1,IF(LEFT(A4376)="9",1,0))</f>
        <v>1</v>
      </c>
      <c r="AF4376" t="str">
        <f>LEFT(A4376)</f>
        <v>9</v>
      </c>
    </row>
    <row r="4377" spans="1:32" x14ac:dyDescent="0.25">
      <c r="A4377" t="s">
        <v>8358</v>
      </c>
      <c r="B4377" t="s">
        <v>8359</v>
      </c>
      <c r="C4377" t="s">
        <v>8175</v>
      </c>
      <c r="D4377">
        <v>1</v>
      </c>
      <c r="E4377">
        <v>1</v>
      </c>
      <c r="F4377">
        <v>1</v>
      </c>
      <c r="G4377">
        <v>0</v>
      </c>
      <c r="H4377" t="s">
        <v>8359</v>
      </c>
      <c r="I4377" t="s">
        <v>10418</v>
      </c>
      <c r="J4377" t="s">
        <v>10420</v>
      </c>
      <c r="K4377" s="1">
        <v>42339</v>
      </c>
      <c r="L4377" s="1">
        <v>42339</v>
      </c>
      <c r="M4377" t="s">
        <v>10420</v>
      </c>
      <c r="N4377">
        <v>0</v>
      </c>
      <c r="O4377" t="s">
        <v>8069</v>
      </c>
      <c r="P4377">
        <v>0</v>
      </c>
      <c r="Q4377">
        <v>1</v>
      </c>
      <c r="T4377" t="str">
        <f>IF(LEN(A4377)=2,MID(A4377,1,1),IF(LEN(A4377)=3,MID(A4377,1,2),IF(LEN(A4377)=5,MID(A4377,1,3),IF(LEN(A4377)=7,MID(A4377,1,5),IF(LEN(A4377)=1,"")))))</f>
        <v>912</v>
      </c>
      <c r="U4377">
        <f>IF(LEN(A4377)=7,0,1)</f>
        <v>1</v>
      </c>
      <c r="V4377">
        <f t="shared" si="136"/>
        <v>1</v>
      </c>
      <c r="W4377">
        <f>IF(OR(LEFT(A4377)="1", LEFT(A4377)="2",LEFT(A4377)="3"),1,0)</f>
        <v>0</v>
      </c>
      <c r="Y4377" t="str">
        <f t="shared" si="137"/>
        <v>Beban Perjalanan Dinas</v>
      </c>
      <c r="AB4377" t="str">
        <f>IF(LEFT(A4377)="1","D",IF(LEFT(A4377)="2","K",IF(LEFT(A4377)="3","K",IF(LEFT(A4377)="4","K",IF(LEFT(A4377)="5","D",IF(LEFT(A4377)="6","D",IF(LEFT(A4377)="8","K",IF(LEFT(A4377)="9","D"))))))))</f>
        <v>D</v>
      </c>
      <c r="AD4377">
        <f>IF(LEFT(A4377)="4",1,IF(LEFT(A4377)="5",1,IF(LEFT(A4377)="6",1,0)))</f>
        <v>0</v>
      </c>
      <c r="AE4377">
        <f>IF(LEFT(A4377)="8",1,IF(LEFT(A4377)="9",1,0))</f>
        <v>1</v>
      </c>
      <c r="AF4377" t="str">
        <f>LEFT(A4377)</f>
        <v>9</v>
      </c>
    </row>
    <row r="4378" spans="1:32" x14ac:dyDescent="0.25">
      <c r="A4378" t="s">
        <v>8360</v>
      </c>
      <c r="B4378" t="s">
        <v>8361</v>
      </c>
      <c r="C4378" t="s">
        <v>8358</v>
      </c>
      <c r="D4378">
        <v>1</v>
      </c>
      <c r="E4378">
        <v>0</v>
      </c>
      <c r="F4378">
        <v>1</v>
      </c>
      <c r="G4378">
        <v>0</v>
      </c>
      <c r="H4378" t="s">
        <v>8361</v>
      </c>
      <c r="I4378" t="s">
        <v>10418</v>
      </c>
      <c r="J4378" t="s">
        <v>10420</v>
      </c>
      <c r="K4378" s="1">
        <v>42339</v>
      </c>
      <c r="L4378" s="1">
        <v>42339</v>
      </c>
      <c r="M4378" t="s">
        <v>10420</v>
      </c>
      <c r="N4378">
        <v>0</v>
      </c>
      <c r="O4378" t="s">
        <v>8069</v>
      </c>
      <c r="P4378">
        <v>0</v>
      </c>
      <c r="Q4378">
        <v>1</v>
      </c>
      <c r="T4378" t="str">
        <f>IF(LEN(A4378)=2,MID(A4378,1,1),IF(LEN(A4378)=3,MID(A4378,1,2),IF(LEN(A4378)=5,MID(A4378,1,3),IF(LEN(A4378)=7,MID(A4378,1,5),IF(LEN(A4378)=1,"")))))</f>
        <v>91215</v>
      </c>
      <c r="U4378">
        <f>IF(LEN(A4378)=7,0,1)</f>
        <v>0</v>
      </c>
      <c r="V4378">
        <f t="shared" si="136"/>
        <v>1</v>
      </c>
      <c r="W4378">
        <f>IF(OR(LEFT(A4378)="1", LEFT(A4378)="2",LEFT(A4378)="3"),1,0)</f>
        <v>0</v>
      </c>
      <c r="Y4378" t="str">
        <f t="shared" si="137"/>
        <v>Beban Perjalanan Dinas Dalam Daerah</v>
      </c>
      <c r="AB4378" t="str">
        <f>IF(LEFT(A4378)="1","D",IF(LEFT(A4378)="2","K",IF(LEFT(A4378)="3","K",IF(LEFT(A4378)="4","K",IF(LEFT(A4378)="5","D",IF(LEFT(A4378)="6","D",IF(LEFT(A4378)="8","K",IF(LEFT(A4378)="9","D"))))))))</f>
        <v>D</v>
      </c>
      <c r="AD4378">
        <f>IF(LEFT(A4378)="4",1,IF(LEFT(A4378)="5",1,IF(LEFT(A4378)="6",1,0)))</f>
        <v>0</v>
      </c>
      <c r="AE4378">
        <f>IF(LEFT(A4378)="8",1,IF(LEFT(A4378)="9",1,0))</f>
        <v>1</v>
      </c>
      <c r="AF4378" t="str">
        <f>LEFT(A4378)</f>
        <v>9</v>
      </c>
    </row>
    <row r="4379" spans="1:32" x14ac:dyDescent="0.25">
      <c r="A4379" t="s">
        <v>8362</v>
      </c>
      <c r="B4379" t="s">
        <v>8363</v>
      </c>
      <c r="C4379" t="s">
        <v>8358</v>
      </c>
      <c r="D4379">
        <v>1</v>
      </c>
      <c r="E4379">
        <v>0</v>
      </c>
      <c r="F4379">
        <v>1</v>
      </c>
      <c r="G4379">
        <v>0</v>
      </c>
      <c r="H4379" t="s">
        <v>8363</v>
      </c>
      <c r="I4379" t="s">
        <v>10418</v>
      </c>
      <c r="J4379" t="s">
        <v>10420</v>
      </c>
      <c r="K4379" s="1">
        <v>42339</v>
      </c>
      <c r="L4379" s="1">
        <v>42339</v>
      </c>
      <c r="M4379" t="s">
        <v>10420</v>
      </c>
      <c r="N4379">
        <v>0</v>
      </c>
      <c r="O4379" t="s">
        <v>8069</v>
      </c>
      <c r="P4379">
        <v>0</v>
      </c>
      <c r="Q4379">
        <v>1</v>
      </c>
      <c r="T4379" t="str">
        <f>IF(LEN(A4379)=2,MID(A4379,1,1),IF(LEN(A4379)=3,MID(A4379,1,2),IF(LEN(A4379)=5,MID(A4379,1,3),IF(LEN(A4379)=7,MID(A4379,1,5),IF(LEN(A4379)=1,"")))))</f>
        <v>91215</v>
      </c>
      <c r="U4379">
        <f>IF(LEN(A4379)=7,0,1)</f>
        <v>0</v>
      </c>
      <c r="V4379">
        <f t="shared" si="136"/>
        <v>1</v>
      </c>
      <c r="W4379">
        <f>IF(OR(LEFT(A4379)="1", LEFT(A4379)="2",LEFT(A4379)="3"),1,0)</f>
        <v>0</v>
      </c>
      <c r="Y4379" t="str">
        <f t="shared" si="137"/>
        <v>Beban Perjalanan Dinas Luar Daerah</v>
      </c>
      <c r="AB4379" t="str">
        <f>IF(LEFT(A4379)="1","D",IF(LEFT(A4379)="2","K",IF(LEFT(A4379)="3","K",IF(LEFT(A4379)="4","K",IF(LEFT(A4379)="5","D",IF(LEFT(A4379)="6","D",IF(LEFT(A4379)="8","K",IF(LEFT(A4379)="9","D"))))))))</f>
        <v>D</v>
      </c>
      <c r="AD4379">
        <f>IF(LEFT(A4379)="4",1,IF(LEFT(A4379)="5",1,IF(LEFT(A4379)="6",1,0)))</f>
        <v>0</v>
      </c>
      <c r="AE4379">
        <f>IF(LEFT(A4379)="8",1,IF(LEFT(A4379)="9",1,0))</f>
        <v>1</v>
      </c>
      <c r="AF4379" t="str">
        <f>LEFT(A4379)</f>
        <v>9</v>
      </c>
    </row>
    <row r="4380" spans="1:32" x14ac:dyDescent="0.25">
      <c r="A4380" t="s">
        <v>8364</v>
      </c>
      <c r="B4380" t="s">
        <v>8365</v>
      </c>
      <c r="C4380" t="s">
        <v>8175</v>
      </c>
      <c r="D4380">
        <v>1</v>
      </c>
      <c r="E4380">
        <v>1</v>
      </c>
      <c r="F4380">
        <v>1</v>
      </c>
      <c r="G4380">
        <v>0</v>
      </c>
      <c r="H4380" t="s">
        <v>8365</v>
      </c>
      <c r="I4380" t="s">
        <v>10418</v>
      </c>
      <c r="J4380" t="s">
        <v>10420</v>
      </c>
      <c r="K4380" s="1">
        <v>42339</v>
      </c>
      <c r="L4380" s="1">
        <v>42339</v>
      </c>
      <c r="M4380" t="s">
        <v>10420</v>
      </c>
      <c r="N4380">
        <v>0</v>
      </c>
      <c r="O4380" t="s">
        <v>8069</v>
      </c>
      <c r="P4380">
        <v>0</v>
      </c>
      <c r="Q4380">
        <v>1</v>
      </c>
      <c r="T4380" t="str">
        <f>IF(LEN(A4380)=2,MID(A4380,1,1),IF(LEN(A4380)=3,MID(A4380,1,2),IF(LEN(A4380)=5,MID(A4380,1,3),IF(LEN(A4380)=7,MID(A4380,1,5),IF(LEN(A4380)=1,"")))))</f>
        <v>912</v>
      </c>
      <c r="U4380">
        <f>IF(LEN(A4380)=7,0,1)</f>
        <v>1</v>
      </c>
      <c r="V4380">
        <f t="shared" si="136"/>
        <v>1</v>
      </c>
      <c r="W4380">
        <f>IF(OR(LEFT(A4380)="1", LEFT(A4380)="2",LEFT(A4380)="3"),1,0)</f>
        <v>0</v>
      </c>
      <c r="Y4380" t="str">
        <f t="shared" si="137"/>
        <v>Beban Beasiswa Pendidikan PNS/Non PNS</v>
      </c>
      <c r="AB4380" t="str">
        <f>IF(LEFT(A4380)="1","D",IF(LEFT(A4380)="2","K",IF(LEFT(A4380)="3","K",IF(LEFT(A4380)="4","K",IF(LEFT(A4380)="5","D",IF(LEFT(A4380)="6","D",IF(LEFT(A4380)="8","K",IF(LEFT(A4380)="9","D"))))))))</f>
        <v>D</v>
      </c>
      <c r="AD4380">
        <f>IF(LEFT(A4380)="4",1,IF(LEFT(A4380)="5",1,IF(LEFT(A4380)="6",1,0)))</f>
        <v>0</v>
      </c>
      <c r="AE4380">
        <f>IF(LEFT(A4380)="8",1,IF(LEFT(A4380)="9",1,0))</f>
        <v>1</v>
      </c>
      <c r="AF4380" t="str">
        <f>LEFT(A4380)</f>
        <v>9</v>
      </c>
    </row>
    <row r="4381" spans="1:32" x14ac:dyDescent="0.25">
      <c r="A4381" t="s">
        <v>8366</v>
      </c>
      <c r="B4381" t="s">
        <v>8367</v>
      </c>
      <c r="C4381" t="s">
        <v>8364</v>
      </c>
      <c r="D4381">
        <v>1</v>
      </c>
      <c r="E4381">
        <v>0</v>
      </c>
      <c r="F4381">
        <v>1</v>
      </c>
      <c r="G4381">
        <v>0</v>
      </c>
      <c r="H4381" t="s">
        <v>8367</v>
      </c>
      <c r="I4381" t="s">
        <v>10418</v>
      </c>
      <c r="J4381" t="s">
        <v>10420</v>
      </c>
      <c r="K4381" s="1">
        <v>42339</v>
      </c>
      <c r="L4381" s="1">
        <v>42339</v>
      </c>
      <c r="M4381" t="s">
        <v>10420</v>
      </c>
      <c r="N4381">
        <v>0</v>
      </c>
      <c r="O4381" t="s">
        <v>8069</v>
      </c>
      <c r="P4381">
        <v>0</v>
      </c>
      <c r="Q4381">
        <v>1</v>
      </c>
      <c r="T4381" t="str">
        <f>IF(LEN(A4381)=2,MID(A4381,1,1),IF(LEN(A4381)=3,MID(A4381,1,2),IF(LEN(A4381)=5,MID(A4381,1,3),IF(LEN(A4381)=7,MID(A4381,1,5),IF(LEN(A4381)=1,"")))))</f>
        <v>91216</v>
      </c>
      <c r="U4381">
        <f>IF(LEN(A4381)=7,0,1)</f>
        <v>0</v>
      </c>
      <c r="V4381">
        <f t="shared" si="136"/>
        <v>1</v>
      </c>
      <c r="W4381">
        <f>IF(OR(LEFT(A4381)="1", LEFT(A4381)="2",LEFT(A4381)="3"),1,0)</f>
        <v>0</v>
      </c>
      <c r="Y4381" t="str">
        <f t="shared" si="137"/>
        <v>Beban Beasiswa Tugas Belajar D1/D2/D3/D4</v>
      </c>
      <c r="AB4381" t="str">
        <f>IF(LEFT(A4381)="1","D",IF(LEFT(A4381)="2","K",IF(LEFT(A4381)="3","K",IF(LEFT(A4381)="4","K",IF(LEFT(A4381)="5","D",IF(LEFT(A4381)="6","D",IF(LEFT(A4381)="8","K",IF(LEFT(A4381)="9","D"))))))))</f>
        <v>D</v>
      </c>
      <c r="AD4381">
        <f>IF(LEFT(A4381)="4",1,IF(LEFT(A4381)="5",1,IF(LEFT(A4381)="6",1,0)))</f>
        <v>0</v>
      </c>
      <c r="AE4381">
        <f>IF(LEFT(A4381)="8",1,IF(LEFT(A4381)="9",1,0))</f>
        <v>1</v>
      </c>
      <c r="AF4381" t="str">
        <f>LEFT(A4381)</f>
        <v>9</v>
      </c>
    </row>
    <row r="4382" spans="1:32" x14ac:dyDescent="0.25">
      <c r="A4382" t="s">
        <v>8368</v>
      </c>
      <c r="B4382" t="s">
        <v>8369</v>
      </c>
      <c r="C4382" t="s">
        <v>8364</v>
      </c>
      <c r="D4382">
        <v>1</v>
      </c>
      <c r="E4382">
        <v>0</v>
      </c>
      <c r="F4382">
        <v>1</v>
      </c>
      <c r="G4382">
        <v>0</v>
      </c>
      <c r="H4382" t="s">
        <v>8369</v>
      </c>
      <c r="I4382" t="s">
        <v>10418</v>
      </c>
      <c r="J4382" t="s">
        <v>10420</v>
      </c>
      <c r="K4382" s="1">
        <v>42339</v>
      </c>
      <c r="L4382" s="1">
        <v>42339</v>
      </c>
      <c r="M4382" t="s">
        <v>10420</v>
      </c>
      <c r="N4382">
        <v>0</v>
      </c>
      <c r="O4382" t="s">
        <v>8069</v>
      </c>
      <c r="P4382">
        <v>0</v>
      </c>
      <c r="Q4382">
        <v>1</v>
      </c>
      <c r="T4382" t="str">
        <f>IF(LEN(A4382)=2,MID(A4382,1,1),IF(LEN(A4382)=3,MID(A4382,1,2),IF(LEN(A4382)=5,MID(A4382,1,3),IF(LEN(A4382)=7,MID(A4382,1,5),IF(LEN(A4382)=1,"")))))</f>
        <v>91216</v>
      </c>
      <c r="U4382">
        <f>IF(LEN(A4382)=7,0,1)</f>
        <v>0</v>
      </c>
      <c r="V4382">
        <f t="shared" si="136"/>
        <v>1</v>
      </c>
      <c r="W4382">
        <f>IF(OR(LEFT(A4382)="1", LEFT(A4382)="2",LEFT(A4382)="3"),1,0)</f>
        <v>0</v>
      </c>
      <c r="Y4382" t="str">
        <f t="shared" si="137"/>
        <v>Beban Beasiswa Tugas Belajar S1</v>
      </c>
      <c r="AB4382" t="str">
        <f>IF(LEFT(A4382)="1","D",IF(LEFT(A4382)="2","K",IF(LEFT(A4382)="3","K",IF(LEFT(A4382)="4","K",IF(LEFT(A4382)="5","D",IF(LEFT(A4382)="6","D",IF(LEFT(A4382)="8","K",IF(LEFT(A4382)="9","D"))))))))</f>
        <v>D</v>
      </c>
      <c r="AD4382">
        <f>IF(LEFT(A4382)="4",1,IF(LEFT(A4382)="5",1,IF(LEFT(A4382)="6",1,0)))</f>
        <v>0</v>
      </c>
      <c r="AE4382">
        <f>IF(LEFT(A4382)="8",1,IF(LEFT(A4382)="9",1,0))</f>
        <v>1</v>
      </c>
      <c r="AF4382" t="str">
        <f>LEFT(A4382)</f>
        <v>9</v>
      </c>
    </row>
    <row r="4383" spans="1:32" x14ac:dyDescent="0.25">
      <c r="A4383" t="s">
        <v>8370</v>
      </c>
      <c r="B4383" t="s">
        <v>8371</v>
      </c>
      <c r="C4383" t="s">
        <v>8364</v>
      </c>
      <c r="D4383">
        <v>1</v>
      </c>
      <c r="E4383">
        <v>0</v>
      </c>
      <c r="F4383">
        <v>1</v>
      </c>
      <c r="G4383">
        <v>0</v>
      </c>
      <c r="H4383" t="s">
        <v>8371</v>
      </c>
      <c r="I4383" t="s">
        <v>10418</v>
      </c>
      <c r="J4383" t="s">
        <v>10420</v>
      </c>
      <c r="K4383" s="1">
        <v>42339</v>
      </c>
      <c r="L4383" s="1">
        <v>42339</v>
      </c>
      <c r="M4383" t="s">
        <v>10420</v>
      </c>
      <c r="N4383">
        <v>0</v>
      </c>
      <c r="O4383" t="s">
        <v>8069</v>
      </c>
      <c r="P4383">
        <v>0</v>
      </c>
      <c r="Q4383">
        <v>1</v>
      </c>
      <c r="T4383" t="str">
        <f>IF(LEN(A4383)=2,MID(A4383,1,1),IF(LEN(A4383)=3,MID(A4383,1,2),IF(LEN(A4383)=5,MID(A4383,1,3),IF(LEN(A4383)=7,MID(A4383,1,5),IF(LEN(A4383)=1,"")))))</f>
        <v>91216</v>
      </c>
      <c r="U4383">
        <f>IF(LEN(A4383)=7,0,1)</f>
        <v>0</v>
      </c>
      <c r="V4383">
        <f t="shared" si="136"/>
        <v>1</v>
      </c>
      <c r="W4383">
        <f>IF(OR(LEFT(A4383)="1", LEFT(A4383)="2",LEFT(A4383)="3"),1,0)</f>
        <v>0</v>
      </c>
      <c r="Y4383" t="str">
        <f t="shared" si="137"/>
        <v>Beban Beasiswa Tugas Belajar S2</v>
      </c>
      <c r="AB4383" t="str">
        <f>IF(LEFT(A4383)="1","D",IF(LEFT(A4383)="2","K",IF(LEFT(A4383)="3","K",IF(LEFT(A4383)="4","K",IF(LEFT(A4383)="5","D",IF(LEFT(A4383)="6","D",IF(LEFT(A4383)="8","K",IF(LEFT(A4383)="9","D"))))))))</f>
        <v>D</v>
      </c>
      <c r="AD4383">
        <f>IF(LEFT(A4383)="4",1,IF(LEFT(A4383)="5",1,IF(LEFT(A4383)="6",1,0)))</f>
        <v>0</v>
      </c>
      <c r="AE4383">
        <f>IF(LEFT(A4383)="8",1,IF(LEFT(A4383)="9",1,0))</f>
        <v>1</v>
      </c>
      <c r="AF4383" t="str">
        <f>LEFT(A4383)</f>
        <v>9</v>
      </c>
    </row>
    <row r="4384" spans="1:32" x14ac:dyDescent="0.25">
      <c r="A4384" t="s">
        <v>8372</v>
      </c>
      <c r="B4384" t="s">
        <v>8373</v>
      </c>
      <c r="C4384" t="s">
        <v>8364</v>
      </c>
      <c r="D4384">
        <v>1</v>
      </c>
      <c r="E4384">
        <v>0</v>
      </c>
      <c r="F4384">
        <v>1</v>
      </c>
      <c r="G4384">
        <v>0</v>
      </c>
      <c r="H4384" t="s">
        <v>8373</v>
      </c>
      <c r="I4384" t="s">
        <v>10418</v>
      </c>
      <c r="J4384" t="s">
        <v>10420</v>
      </c>
      <c r="K4384" s="1">
        <v>42339</v>
      </c>
      <c r="L4384" s="1">
        <v>42339</v>
      </c>
      <c r="M4384" t="s">
        <v>10420</v>
      </c>
      <c r="N4384">
        <v>0</v>
      </c>
      <c r="O4384" t="s">
        <v>8069</v>
      </c>
      <c r="P4384">
        <v>0</v>
      </c>
      <c r="Q4384">
        <v>1</v>
      </c>
      <c r="T4384" t="str">
        <f>IF(LEN(A4384)=2,MID(A4384,1,1),IF(LEN(A4384)=3,MID(A4384,1,2),IF(LEN(A4384)=5,MID(A4384,1,3),IF(LEN(A4384)=7,MID(A4384,1,5),IF(LEN(A4384)=1,"")))))</f>
        <v>91216</v>
      </c>
      <c r="U4384">
        <f>IF(LEN(A4384)=7,0,1)</f>
        <v>0</v>
      </c>
      <c r="V4384">
        <f t="shared" si="136"/>
        <v>1</v>
      </c>
      <c r="W4384">
        <f>IF(OR(LEFT(A4384)="1", LEFT(A4384)="2",LEFT(A4384)="3"),1,0)</f>
        <v>0</v>
      </c>
      <c r="Y4384" t="str">
        <f t="shared" si="137"/>
        <v>Beban Beasiswa Tugas Belajar S3</v>
      </c>
      <c r="AB4384" t="str">
        <f>IF(LEFT(A4384)="1","D",IF(LEFT(A4384)="2","K",IF(LEFT(A4384)="3","K",IF(LEFT(A4384)="4","K",IF(LEFT(A4384)="5","D",IF(LEFT(A4384)="6","D",IF(LEFT(A4384)="8","K",IF(LEFT(A4384)="9","D"))))))))</f>
        <v>D</v>
      </c>
      <c r="AD4384">
        <f>IF(LEFT(A4384)="4",1,IF(LEFT(A4384)="5",1,IF(LEFT(A4384)="6",1,0)))</f>
        <v>0</v>
      </c>
      <c r="AE4384">
        <f>IF(LEFT(A4384)="8",1,IF(LEFT(A4384)="9",1,0))</f>
        <v>1</v>
      </c>
      <c r="AF4384" t="str">
        <f>LEFT(A4384)</f>
        <v>9</v>
      </c>
    </row>
    <row r="4385" spans="1:32" x14ac:dyDescent="0.25">
      <c r="A4385" t="s">
        <v>8374</v>
      </c>
      <c r="B4385" t="s">
        <v>8375</v>
      </c>
      <c r="C4385" t="s">
        <v>8364</v>
      </c>
      <c r="D4385">
        <v>1</v>
      </c>
      <c r="E4385">
        <v>0</v>
      </c>
      <c r="F4385">
        <v>1</v>
      </c>
      <c r="G4385">
        <v>0</v>
      </c>
      <c r="H4385" t="s">
        <v>8375</v>
      </c>
      <c r="I4385" t="s">
        <v>10418</v>
      </c>
      <c r="J4385" t="s">
        <v>10420</v>
      </c>
      <c r="K4385" s="1">
        <v>42339</v>
      </c>
      <c r="L4385" s="1">
        <v>42339</v>
      </c>
      <c r="M4385" t="s">
        <v>10420</v>
      </c>
      <c r="N4385">
        <v>0</v>
      </c>
      <c r="O4385" t="s">
        <v>8069</v>
      </c>
      <c r="P4385">
        <v>0</v>
      </c>
      <c r="Q4385">
        <v>1</v>
      </c>
      <c r="T4385" t="str">
        <f>IF(LEN(A4385)=2,MID(A4385,1,1),IF(LEN(A4385)=3,MID(A4385,1,2),IF(LEN(A4385)=5,MID(A4385,1,3),IF(LEN(A4385)=7,MID(A4385,1,5),IF(LEN(A4385)=1,"")))))</f>
        <v>91216</v>
      </c>
      <c r="U4385">
        <f>IF(LEN(A4385)=7,0,1)</f>
        <v>0</v>
      </c>
      <c r="V4385">
        <f t="shared" si="136"/>
        <v>1</v>
      </c>
      <c r="W4385">
        <f>IF(OR(LEFT(A4385)="1", LEFT(A4385)="2",LEFT(A4385)="3"),1,0)</f>
        <v>0</v>
      </c>
      <c r="Y4385" t="str">
        <f t="shared" si="137"/>
        <v>Beban Beasiswa Tugas Belajar Pendidikan Profesi</v>
      </c>
      <c r="AB4385" t="str">
        <f>IF(LEFT(A4385)="1","D",IF(LEFT(A4385)="2","K",IF(LEFT(A4385)="3","K",IF(LEFT(A4385)="4","K",IF(LEFT(A4385)="5","D",IF(LEFT(A4385)="6","D",IF(LEFT(A4385)="8","K",IF(LEFT(A4385)="9","D"))))))))</f>
        <v>D</v>
      </c>
      <c r="AD4385">
        <f>IF(LEFT(A4385)="4",1,IF(LEFT(A4385)="5",1,IF(LEFT(A4385)="6",1,0)))</f>
        <v>0</v>
      </c>
      <c r="AE4385">
        <f>IF(LEFT(A4385)="8",1,IF(LEFT(A4385)="9",1,0))</f>
        <v>1</v>
      </c>
      <c r="AF4385" t="str">
        <f>LEFT(A4385)</f>
        <v>9</v>
      </c>
    </row>
    <row r="4386" spans="1:32" x14ac:dyDescent="0.25">
      <c r="A4386" t="s">
        <v>8376</v>
      </c>
      <c r="B4386" t="s">
        <v>8377</v>
      </c>
      <c r="C4386" t="s">
        <v>8364</v>
      </c>
      <c r="D4386">
        <v>1</v>
      </c>
      <c r="E4386">
        <v>0</v>
      </c>
      <c r="F4386">
        <v>1</v>
      </c>
      <c r="G4386">
        <v>0</v>
      </c>
      <c r="H4386" t="s">
        <v>8377</v>
      </c>
      <c r="I4386" t="s">
        <v>10418</v>
      </c>
      <c r="J4386" t="s">
        <v>10420</v>
      </c>
      <c r="K4386" s="1">
        <v>42339</v>
      </c>
      <c r="L4386" s="1">
        <v>42339</v>
      </c>
      <c r="M4386" t="s">
        <v>10420</v>
      </c>
      <c r="N4386">
        <v>0</v>
      </c>
      <c r="O4386" t="s">
        <v>8069</v>
      </c>
      <c r="P4386">
        <v>0</v>
      </c>
      <c r="Q4386">
        <v>1</v>
      </c>
      <c r="T4386" t="str">
        <f>IF(LEN(A4386)=2,MID(A4386,1,1),IF(LEN(A4386)=3,MID(A4386,1,2),IF(LEN(A4386)=5,MID(A4386,1,3),IF(LEN(A4386)=7,MID(A4386,1,5),IF(LEN(A4386)=1,"")))))</f>
        <v>91216</v>
      </c>
      <c r="U4386">
        <f>IF(LEN(A4386)=7,0,1)</f>
        <v>0</v>
      </c>
      <c r="V4386">
        <f t="shared" si="136"/>
        <v>1</v>
      </c>
      <c r="W4386">
        <f>IF(OR(LEFT(A4386)="1", LEFT(A4386)="2",LEFT(A4386)="3"),1,0)</f>
        <v>0</v>
      </c>
      <c r="Y4386" t="str">
        <f t="shared" si="137"/>
        <v>Beban Pendidikan Dasar dan Menengah</v>
      </c>
      <c r="AB4386" t="str">
        <f>IF(LEFT(A4386)="1","D",IF(LEFT(A4386)="2","K",IF(LEFT(A4386)="3","K",IF(LEFT(A4386)="4","K",IF(LEFT(A4386)="5","D",IF(LEFT(A4386)="6","D",IF(LEFT(A4386)="8","K",IF(LEFT(A4386)="9","D"))))))))</f>
        <v>D</v>
      </c>
      <c r="AD4386">
        <f>IF(LEFT(A4386)="4",1,IF(LEFT(A4386)="5",1,IF(LEFT(A4386)="6",1,0)))</f>
        <v>0</v>
      </c>
      <c r="AE4386">
        <f>IF(LEFT(A4386)="8",1,IF(LEFT(A4386)="9",1,0))</f>
        <v>1</v>
      </c>
      <c r="AF4386" t="str">
        <f>LEFT(A4386)</f>
        <v>9</v>
      </c>
    </row>
    <row r="4387" spans="1:32" x14ac:dyDescent="0.25">
      <c r="A4387" t="s">
        <v>8378</v>
      </c>
      <c r="B4387" t="s">
        <v>8379</v>
      </c>
      <c r="C4387" t="s">
        <v>8175</v>
      </c>
      <c r="D4387">
        <v>1</v>
      </c>
      <c r="E4387">
        <v>1</v>
      </c>
      <c r="F4387">
        <v>1</v>
      </c>
      <c r="G4387">
        <v>0</v>
      </c>
      <c r="H4387" t="s">
        <v>8379</v>
      </c>
      <c r="I4387" t="s">
        <v>10418</v>
      </c>
      <c r="J4387" t="s">
        <v>10420</v>
      </c>
      <c r="K4387" s="1">
        <v>42339</v>
      </c>
      <c r="L4387" s="1">
        <v>42339</v>
      </c>
      <c r="M4387" t="s">
        <v>10420</v>
      </c>
      <c r="N4387">
        <v>0</v>
      </c>
      <c r="O4387" t="s">
        <v>8069</v>
      </c>
      <c r="P4387">
        <v>0</v>
      </c>
      <c r="Q4387">
        <v>1</v>
      </c>
      <c r="T4387" t="str">
        <f>IF(LEN(A4387)=2,MID(A4387,1,1),IF(LEN(A4387)=3,MID(A4387,1,2),IF(LEN(A4387)=5,MID(A4387,1,3),IF(LEN(A4387)=7,MID(A4387,1,5),IF(LEN(A4387)=1,"")))))</f>
        <v>912</v>
      </c>
      <c r="U4387">
        <f>IF(LEN(A4387)=7,0,1)</f>
        <v>1</v>
      </c>
      <c r="V4387">
        <f t="shared" si="136"/>
        <v>1</v>
      </c>
      <c r="W4387">
        <f>IF(OR(LEFT(A4387)="1", LEFT(A4387)="2",LEFT(A4387)="3"),1,0)</f>
        <v>0</v>
      </c>
      <c r="Y4387" t="str">
        <f t="shared" si="137"/>
        <v>Beban Kursus, Pelatihan, Sosialisasi dan Bimbingan Teknis</v>
      </c>
      <c r="AB4387" t="str">
        <f>IF(LEFT(A4387)="1","D",IF(LEFT(A4387)="2","K",IF(LEFT(A4387)="3","K",IF(LEFT(A4387)="4","K",IF(LEFT(A4387)="5","D",IF(LEFT(A4387)="6","D",IF(LEFT(A4387)="8","K",IF(LEFT(A4387)="9","D"))))))))</f>
        <v>D</v>
      </c>
      <c r="AD4387">
        <f>IF(LEFT(A4387)="4",1,IF(LEFT(A4387)="5",1,IF(LEFT(A4387)="6",1,0)))</f>
        <v>0</v>
      </c>
      <c r="AE4387">
        <f>IF(LEFT(A4387)="8",1,IF(LEFT(A4387)="9",1,0))</f>
        <v>1</v>
      </c>
      <c r="AF4387" t="str">
        <f>LEFT(A4387)</f>
        <v>9</v>
      </c>
    </row>
    <row r="4388" spans="1:32" x14ac:dyDescent="0.25">
      <c r="A4388" t="s">
        <v>8380</v>
      </c>
      <c r="B4388" t="s">
        <v>8381</v>
      </c>
      <c r="C4388" t="s">
        <v>8378</v>
      </c>
      <c r="D4388">
        <v>1</v>
      </c>
      <c r="E4388">
        <v>0</v>
      </c>
      <c r="F4388">
        <v>1</v>
      </c>
      <c r="G4388">
        <v>0</v>
      </c>
      <c r="H4388" t="s">
        <v>8381</v>
      </c>
      <c r="I4388" t="s">
        <v>10418</v>
      </c>
      <c r="J4388" t="s">
        <v>10420</v>
      </c>
      <c r="K4388" s="1">
        <v>42339</v>
      </c>
      <c r="L4388" s="1">
        <v>42339</v>
      </c>
      <c r="M4388" t="s">
        <v>10420</v>
      </c>
      <c r="N4388">
        <v>0</v>
      </c>
      <c r="O4388" t="s">
        <v>8069</v>
      </c>
      <c r="P4388">
        <v>0</v>
      </c>
      <c r="Q4388">
        <v>1</v>
      </c>
      <c r="T4388" t="str">
        <f>IF(LEN(A4388)=2,MID(A4388,1,1),IF(LEN(A4388)=3,MID(A4388,1,2),IF(LEN(A4388)=5,MID(A4388,1,3),IF(LEN(A4388)=7,MID(A4388,1,5),IF(LEN(A4388)=1,"")))))</f>
        <v>91217</v>
      </c>
      <c r="U4388">
        <f>IF(LEN(A4388)=7,0,1)</f>
        <v>0</v>
      </c>
      <c r="V4388">
        <f t="shared" si="136"/>
        <v>1</v>
      </c>
      <c r="W4388">
        <f>IF(OR(LEFT(A4388)="1", LEFT(A4388)="2",LEFT(A4388)="3"),1,0)</f>
        <v>0</v>
      </c>
      <c r="Y4388" t="str">
        <f t="shared" si="137"/>
        <v>Beban Kursus Singkat/Pelatihan/Bimbingan Teknis</v>
      </c>
      <c r="AB4388" t="str">
        <f>IF(LEFT(A4388)="1","D",IF(LEFT(A4388)="2","K",IF(LEFT(A4388)="3","K",IF(LEFT(A4388)="4","K",IF(LEFT(A4388)="5","D",IF(LEFT(A4388)="6","D",IF(LEFT(A4388)="8","K",IF(LEFT(A4388)="9","D"))))))))</f>
        <v>D</v>
      </c>
      <c r="AD4388">
        <f>IF(LEFT(A4388)="4",1,IF(LEFT(A4388)="5",1,IF(LEFT(A4388)="6",1,0)))</f>
        <v>0</v>
      </c>
      <c r="AE4388">
        <f>IF(LEFT(A4388)="8",1,IF(LEFT(A4388)="9",1,0))</f>
        <v>1</v>
      </c>
      <c r="AF4388" t="str">
        <f>LEFT(A4388)</f>
        <v>9</v>
      </c>
    </row>
    <row r="4389" spans="1:32" x14ac:dyDescent="0.25">
      <c r="A4389" t="s">
        <v>8382</v>
      </c>
      <c r="B4389" t="s">
        <v>8383</v>
      </c>
      <c r="C4389" t="s">
        <v>8378</v>
      </c>
      <c r="D4389">
        <v>1</v>
      </c>
      <c r="E4389">
        <v>0</v>
      </c>
      <c r="F4389">
        <v>1</v>
      </c>
      <c r="G4389">
        <v>0</v>
      </c>
      <c r="H4389" t="s">
        <v>8383</v>
      </c>
      <c r="I4389" t="s">
        <v>10418</v>
      </c>
      <c r="J4389" t="s">
        <v>10420</v>
      </c>
      <c r="K4389" s="1">
        <v>42339</v>
      </c>
      <c r="L4389" s="1">
        <v>42339</v>
      </c>
      <c r="M4389" t="s">
        <v>10420</v>
      </c>
      <c r="N4389">
        <v>0</v>
      </c>
      <c r="O4389" t="s">
        <v>8069</v>
      </c>
      <c r="P4389">
        <v>0</v>
      </c>
      <c r="Q4389">
        <v>1</v>
      </c>
      <c r="T4389" t="str">
        <f>IF(LEN(A4389)=2,MID(A4389,1,1),IF(LEN(A4389)=3,MID(A4389,1,2),IF(LEN(A4389)=5,MID(A4389,1,3),IF(LEN(A4389)=7,MID(A4389,1,5),IF(LEN(A4389)=1,"")))))</f>
        <v>91217</v>
      </c>
      <c r="U4389">
        <f>IF(LEN(A4389)=7,0,1)</f>
        <v>0</v>
      </c>
      <c r="V4389">
        <f t="shared" si="136"/>
        <v>1</v>
      </c>
      <c r="W4389">
        <f>IF(OR(LEFT(A4389)="1", LEFT(A4389)="2",LEFT(A4389)="3"),1,0)</f>
        <v>0</v>
      </c>
      <c r="Y4389" t="str">
        <f t="shared" si="137"/>
        <v>Beban Sosialisasi</v>
      </c>
      <c r="AB4389" t="str">
        <f>IF(LEFT(A4389)="1","D",IF(LEFT(A4389)="2","K",IF(LEFT(A4389)="3","K",IF(LEFT(A4389)="4","K",IF(LEFT(A4389)="5","D",IF(LEFT(A4389)="6","D",IF(LEFT(A4389)="8","K",IF(LEFT(A4389)="9","D"))))))))</f>
        <v>D</v>
      </c>
      <c r="AD4389">
        <f>IF(LEFT(A4389)="4",1,IF(LEFT(A4389)="5",1,IF(LEFT(A4389)="6",1,0)))</f>
        <v>0</v>
      </c>
      <c r="AE4389">
        <f>IF(LEFT(A4389)="8",1,IF(LEFT(A4389)="9",1,0))</f>
        <v>1</v>
      </c>
      <c r="AF4389" t="str">
        <f>LEFT(A4389)</f>
        <v>9</v>
      </c>
    </row>
    <row r="4390" spans="1:32" x14ac:dyDescent="0.25">
      <c r="A4390" t="s">
        <v>8384</v>
      </c>
      <c r="B4390" t="s">
        <v>8385</v>
      </c>
      <c r="C4390" t="s">
        <v>8175</v>
      </c>
      <c r="D4390">
        <v>1</v>
      </c>
      <c r="E4390">
        <v>1</v>
      </c>
      <c r="F4390">
        <v>1</v>
      </c>
      <c r="G4390">
        <v>0</v>
      </c>
      <c r="H4390" t="s">
        <v>8385</v>
      </c>
      <c r="I4390" t="s">
        <v>10418</v>
      </c>
      <c r="J4390" t="s">
        <v>10420</v>
      </c>
      <c r="K4390" s="1">
        <v>42339</v>
      </c>
      <c r="L4390" s="1">
        <v>42339</v>
      </c>
      <c r="M4390" t="s">
        <v>10420</v>
      </c>
      <c r="N4390">
        <v>0</v>
      </c>
      <c r="O4390" t="s">
        <v>8069</v>
      </c>
      <c r="P4390">
        <v>0</v>
      </c>
      <c r="Q4390">
        <v>1</v>
      </c>
      <c r="T4390" t="str">
        <f>IF(LEN(A4390)=2,MID(A4390,1,1),IF(LEN(A4390)=3,MID(A4390,1,2),IF(LEN(A4390)=5,MID(A4390,1,3),IF(LEN(A4390)=7,MID(A4390,1,5),IF(LEN(A4390)=1,"")))))</f>
        <v>912</v>
      </c>
      <c r="U4390">
        <f>IF(LEN(A4390)=7,0,1)</f>
        <v>1</v>
      </c>
      <c r="V4390">
        <f t="shared" si="136"/>
        <v>1</v>
      </c>
      <c r="W4390">
        <f>IF(OR(LEFT(A4390)="1", LEFT(A4390)="2",LEFT(A4390)="3"),1,0)</f>
        <v>0</v>
      </c>
      <c r="Y4390" t="str">
        <f t="shared" si="137"/>
        <v>Beban Perjalanan Pindah Tugas</v>
      </c>
      <c r="AB4390" t="str">
        <f>IF(LEFT(A4390)="1","D",IF(LEFT(A4390)="2","K",IF(LEFT(A4390)="3","K",IF(LEFT(A4390)="4","K",IF(LEFT(A4390)="5","D",IF(LEFT(A4390)="6","D",IF(LEFT(A4390)="8","K",IF(LEFT(A4390)="9","D"))))))))</f>
        <v>D</v>
      </c>
      <c r="AD4390">
        <f>IF(LEFT(A4390)="4",1,IF(LEFT(A4390)="5",1,IF(LEFT(A4390)="6",1,0)))</f>
        <v>0</v>
      </c>
      <c r="AE4390">
        <f>IF(LEFT(A4390)="8",1,IF(LEFT(A4390)="9",1,0))</f>
        <v>1</v>
      </c>
      <c r="AF4390" t="str">
        <f>LEFT(A4390)</f>
        <v>9</v>
      </c>
    </row>
    <row r="4391" spans="1:32" x14ac:dyDescent="0.25">
      <c r="A4391" t="s">
        <v>8386</v>
      </c>
      <c r="B4391" t="s">
        <v>8387</v>
      </c>
      <c r="C4391" t="s">
        <v>8384</v>
      </c>
      <c r="D4391">
        <v>1</v>
      </c>
      <c r="E4391">
        <v>0</v>
      </c>
      <c r="F4391">
        <v>1</v>
      </c>
      <c r="G4391">
        <v>0</v>
      </c>
      <c r="H4391" t="s">
        <v>8387</v>
      </c>
      <c r="I4391" t="s">
        <v>10418</v>
      </c>
      <c r="J4391" t="s">
        <v>10420</v>
      </c>
      <c r="K4391" s="1">
        <v>42339</v>
      </c>
      <c r="L4391" s="1">
        <v>42339</v>
      </c>
      <c r="M4391" t="s">
        <v>10420</v>
      </c>
      <c r="N4391">
        <v>0</v>
      </c>
      <c r="O4391" t="s">
        <v>8069</v>
      </c>
      <c r="P4391">
        <v>0</v>
      </c>
      <c r="Q4391">
        <v>1</v>
      </c>
      <c r="T4391" t="str">
        <f>IF(LEN(A4391)=2,MID(A4391,1,1),IF(LEN(A4391)=3,MID(A4391,1,2),IF(LEN(A4391)=5,MID(A4391,1,3),IF(LEN(A4391)=7,MID(A4391,1,5),IF(LEN(A4391)=1,"")))))</f>
        <v>91218</v>
      </c>
      <c r="U4391">
        <f>IF(LEN(A4391)=7,0,1)</f>
        <v>0</v>
      </c>
      <c r="V4391">
        <f t="shared" si="136"/>
        <v>1</v>
      </c>
      <c r="W4391">
        <f>IF(OR(LEFT(A4391)="1", LEFT(A4391)="2",LEFT(A4391)="3"),1,0)</f>
        <v>0</v>
      </c>
      <c r="Y4391" t="str">
        <f t="shared" si="137"/>
        <v>Beban Perjalanan Pindah Tugas Dalam Daerah</v>
      </c>
      <c r="AB4391" t="str">
        <f>IF(LEFT(A4391)="1","D",IF(LEFT(A4391)="2","K",IF(LEFT(A4391)="3","K",IF(LEFT(A4391)="4","K",IF(LEFT(A4391)="5","D",IF(LEFT(A4391)="6","D",IF(LEFT(A4391)="8","K",IF(LEFT(A4391)="9","D"))))))))</f>
        <v>D</v>
      </c>
      <c r="AD4391">
        <f>IF(LEFT(A4391)="4",1,IF(LEFT(A4391)="5",1,IF(LEFT(A4391)="6",1,0)))</f>
        <v>0</v>
      </c>
      <c r="AE4391">
        <f>IF(LEFT(A4391)="8",1,IF(LEFT(A4391)="9",1,0))</f>
        <v>1</v>
      </c>
      <c r="AF4391" t="str">
        <f>LEFT(A4391)</f>
        <v>9</v>
      </c>
    </row>
    <row r="4392" spans="1:32" x14ac:dyDescent="0.25">
      <c r="A4392" t="s">
        <v>8388</v>
      </c>
      <c r="B4392" t="s">
        <v>8389</v>
      </c>
      <c r="C4392" t="s">
        <v>8384</v>
      </c>
      <c r="D4392">
        <v>1</v>
      </c>
      <c r="E4392">
        <v>0</v>
      </c>
      <c r="F4392">
        <v>1</v>
      </c>
      <c r="G4392">
        <v>0</v>
      </c>
      <c r="H4392" t="s">
        <v>8389</v>
      </c>
      <c r="I4392" t="s">
        <v>10418</v>
      </c>
      <c r="J4392" t="s">
        <v>10420</v>
      </c>
      <c r="K4392" s="1">
        <v>42339</v>
      </c>
      <c r="L4392" s="1">
        <v>42339</v>
      </c>
      <c r="M4392" t="s">
        <v>10420</v>
      </c>
      <c r="N4392">
        <v>0</v>
      </c>
      <c r="O4392" t="s">
        <v>8069</v>
      </c>
      <c r="P4392">
        <v>0</v>
      </c>
      <c r="Q4392">
        <v>1</v>
      </c>
      <c r="T4392" t="str">
        <f>IF(LEN(A4392)=2,MID(A4392,1,1),IF(LEN(A4392)=3,MID(A4392,1,2),IF(LEN(A4392)=5,MID(A4392,1,3),IF(LEN(A4392)=7,MID(A4392,1,5),IF(LEN(A4392)=1,"")))))</f>
        <v>91218</v>
      </c>
      <c r="U4392">
        <f>IF(LEN(A4392)=7,0,1)</f>
        <v>0</v>
      </c>
      <c r="V4392">
        <f t="shared" si="136"/>
        <v>1</v>
      </c>
      <c r="W4392">
        <f>IF(OR(LEFT(A4392)="1", LEFT(A4392)="2",LEFT(A4392)="3"),1,0)</f>
        <v>0</v>
      </c>
      <c r="Y4392" t="str">
        <f t="shared" si="137"/>
        <v>Beban Perjalanan Pindah Tugas Luar Daerah</v>
      </c>
      <c r="AB4392" t="str">
        <f>IF(LEFT(A4392)="1","D",IF(LEFT(A4392)="2","K",IF(LEFT(A4392)="3","K",IF(LEFT(A4392)="4","K",IF(LEFT(A4392)="5","D",IF(LEFT(A4392)="6","D",IF(LEFT(A4392)="8","K",IF(LEFT(A4392)="9","D"))))))))</f>
        <v>D</v>
      </c>
      <c r="AD4392">
        <f>IF(LEFT(A4392)="4",1,IF(LEFT(A4392)="5",1,IF(LEFT(A4392)="6",1,0)))</f>
        <v>0</v>
      </c>
      <c r="AE4392">
        <f>IF(LEFT(A4392)="8",1,IF(LEFT(A4392)="9",1,0))</f>
        <v>1</v>
      </c>
      <c r="AF4392" t="str">
        <f>LEFT(A4392)</f>
        <v>9</v>
      </c>
    </row>
    <row r="4393" spans="1:32" x14ac:dyDescent="0.25">
      <c r="A4393" t="s">
        <v>8390</v>
      </c>
      <c r="B4393" t="s">
        <v>8391</v>
      </c>
      <c r="C4393" t="s">
        <v>8175</v>
      </c>
      <c r="D4393">
        <v>1</v>
      </c>
      <c r="E4393">
        <v>1</v>
      </c>
      <c r="F4393">
        <v>1</v>
      </c>
      <c r="G4393">
        <v>0</v>
      </c>
      <c r="H4393" t="s">
        <v>8391</v>
      </c>
      <c r="I4393" t="s">
        <v>10418</v>
      </c>
      <c r="J4393" t="s">
        <v>10420</v>
      </c>
      <c r="K4393" s="1">
        <v>42339</v>
      </c>
      <c r="L4393" s="1">
        <v>42339</v>
      </c>
      <c r="M4393" t="s">
        <v>10420</v>
      </c>
      <c r="N4393">
        <v>0</v>
      </c>
      <c r="O4393" t="s">
        <v>8069</v>
      </c>
      <c r="P4393">
        <v>0</v>
      </c>
      <c r="Q4393">
        <v>1</v>
      </c>
      <c r="T4393" t="str">
        <f>IF(LEN(A4393)=2,MID(A4393,1,1),IF(LEN(A4393)=3,MID(A4393,1,2),IF(LEN(A4393)=5,MID(A4393,1,3),IF(LEN(A4393)=7,MID(A4393,1,5),IF(LEN(A4393)=1,"")))))</f>
        <v>912</v>
      </c>
      <c r="U4393">
        <f>IF(LEN(A4393)=7,0,1)</f>
        <v>1</v>
      </c>
      <c r="V4393">
        <f t="shared" si="136"/>
        <v>1</v>
      </c>
      <c r="W4393">
        <f>IF(OR(LEFT(A4393)="1", LEFT(A4393)="2",LEFT(A4393)="3"),1,0)</f>
        <v>0</v>
      </c>
      <c r="Y4393" t="str">
        <f t="shared" si="137"/>
        <v>Beban Pemulangan Pegawai</v>
      </c>
      <c r="AB4393" t="str">
        <f>IF(LEFT(A4393)="1","D",IF(LEFT(A4393)="2","K",IF(LEFT(A4393)="3","K",IF(LEFT(A4393)="4","K",IF(LEFT(A4393)="5","D",IF(LEFT(A4393)="6","D",IF(LEFT(A4393)="8","K",IF(LEFT(A4393)="9","D"))))))))</f>
        <v>D</v>
      </c>
      <c r="AD4393">
        <f>IF(LEFT(A4393)="4",1,IF(LEFT(A4393)="5",1,IF(LEFT(A4393)="6",1,0)))</f>
        <v>0</v>
      </c>
      <c r="AE4393">
        <f>IF(LEFT(A4393)="8",1,IF(LEFT(A4393)="9",1,0))</f>
        <v>1</v>
      </c>
      <c r="AF4393" t="str">
        <f>LEFT(A4393)</f>
        <v>9</v>
      </c>
    </row>
    <row r="4394" spans="1:32" x14ac:dyDescent="0.25">
      <c r="A4394" t="s">
        <v>8392</v>
      </c>
      <c r="B4394" t="s">
        <v>8393</v>
      </c>
      <c r="C4394" t="s">
        <v>8390</v>
      </c>
      <c r="D4394">
        <v>1</v>
      </c>
      <c r="E4394">
        <v>0</v>
      </c>
      <c r="F4394">
        <v>1</v>
      </c>
      <c r="G4394">
        <v>0</v>
      </c>
      <c r="H4394" t="s">
        <v>8393</v>
      </c>
      <c r="I4394" t="s">
        <v>10418</v>
      </c>
      <c r="J4394" t="s">
        <v>10420</v>
      </c>
      <c r="K4394" s="1">
        <v>42339</v>
      </c>
      <c r="L4394" s="1">
        <v>42339</v>
      </c>
      <c r="M4394" t="s">
        <v>10420</v>
      </c>
      <c r="N4394">
        <v>0</v>
      </c>
      <c r="O4394" t="s">
        <v>8069</v>
      </c>
      <c r="P4394">
        <v>0</v>
      </c>
      <c r="Q4394">
        <v>1</v>
      </c>
      <c r="T4394" t="str">
        <f>IF(LEN(A4394)=2,MID(A4394,1,1),IF(LEN(A4394)=3,MID(A4394,1,2),IF(LEN(A4394)=5,MID(A4394,1,3),IF(LEN(A4394)=7,MID(A4394,1,5),IF(LEN(A4394)=1,"")))))</f>
        <v>91219</v>
      </c>
      <c r="U4394">
        <f>IF(LEN(A4394)=7,0,1)</f>
        <v>0</v>
      </c>
      <c r="V4394">
        <f t="shared" si="136"/>
        <v>1</v>
      </c>
      <c r="W4394">
        <f>IF(OR(LEFT(A4394)="1", LEFT(A4394)="2",LEFT(A4394)="3"),1,0)</f>
        <v>0</v>
      </c>
      <c r="Y4394" t="str">
        <f t="shared" si="137"/>
        <v>Beban Pemulangan Pegawai yang Tewas dalam Melaksanakan Tugas</v>
      </c>
      <c r="AB4394" t="str">
        <f>IF(LEFT(A4394)="1","D",IF(LEFT(A4394)="2","K",IF(LEFT(A4394)="3","K",IF(LEFT(A4394)="4","K",IF(LEFT(A4394)="5","D",IF(LEFT(A4394)="6","D",IF(LEFT(A4394)="8","K",IF(LEFT(A4394)="9","D"))))))))</f>
        <v>D</v>
      </c>
      <c r="AD4394">
        <f>IF(LEFT(A4394)="4",1,IF(LEFT(A4394)="5",1,IF(LEFT(A4394)="6",1,0)))</f>
        <v>0</v>
      </c>
      <c r="AE4394">
        <f>IF(LEFT(A4394)="8",1,IF(LEFT(A4394)="9",1,0))</f>
        <v>1</v>
      </c>
      <c r="AF4394" t="str">
        <f>LEFT(A4394)</f>
        <v>9</v>
      </c>
    </row>
    <row r="4395" spans="1:32" x14ac:dyDescent="0.25">
      <c r="A4395" t="s">
        <v>8394</v>
      </c>
      <c r="B4395" t="s">
        <v>8395</v>
      </c>
      <c r="C4395" t="s">
        <v>8175</v>
      </c>
      <c r="D4395">
        <v>1</v>
      </c>
      <c r="E4395">
        <v>1</v>
      </c>
      <c r="F4395">
        <v>1</v>
      </c>
      <c r="G4395">
        <v>0</v>
      </c>
      <c r="H4395" t="s">
        <v>8395</v>
      </c>
      <c r="I4395" t="s">
        <v>10418</v>
      </c>
      <c r="J4395" t="s">
        <v>10420</v>
      </c>
      <c r="K4395" s="1">
        <v>42339</v>
      </c>
      <c r="L4395" s="1">
        <v>42339</v>
      </c>
      <c r="M4395" t="s">
        <v>10420</v>
      </c>
      <c r="N4395">
        <v>0</v>
      </c>
      <c r="O4395" t="s">
        <v>8069</v>
      </c>
      <c r="P4395">
        <v>0</v>
      </c>
      <c r="Q4395">
        <v>1</v>
      </c>
      <c r="T4395" t="str">
        <f>IF(LEN(A4395)=2,MID(A4395,1,1),IF(LEN(A4395)=3,MID(A4395,1,2),IF(LEN(A4395)=5,MID(A4395,1,3),IF(LEN(A4395)=7,MID(A4395,1,5),IF(LEN(A4395)=1,"")))))</f>
        <v>912</v>
      </c>
      <c r="U4395">
        <f>IF(LEN(A4395)=7,0,1)</f>
        <v>1</v>
      </c>
      <c r="V4395">
        <f t="shared" si="136"/>
        <v>1</v>
      </c>
      <c r="W4395">
        <f>IF(OR(LEFT(A4395)="1", LEFT(A4395)="2",LEFT(A4395)="3"),1,0)</f>
        <v>0</v>
      </c>
      <c r="Y4395" t="str">
        <f t="shared" si="137"/>
        <v>Beban Pemeliharaan</v>
      </c>
      <c r="AB4395" t="str">
        <f>IF(LEFT(A4395)="1","D",IF(LEFT(A4395)="2","K",IF(LEFT(A4395)="3","K",IF(LEFT(A4395)="4","K",IF(LEFT(A4395)="5","D",IF(LEFT(A4395)="6","D",IF(LEFT(A4395)="8","K",IF(LEFT(A4395)="9","D"))))))))</f>
        <v>D</v>
      </c>
      <c r="AD4395">
        <f>IF(LEFT(A4395)="4",1,IF(LEFT(A4395)="5",1,IF(LEFT(A4395)="6",1,0)))</f>
        <v>0</v>
      </c>
      <c r="AE4395">
        <f>IF(LEFT(A4395)="8",1,IF(LEFT(A4395)="9",1,0))</f>
        <v>1</v>
      </c>
      <c r="AF4395" t="str">
        <f>LEFT(A4395)</f>
        <v>9</v>
      </c>
    </row>
    <row r="4396" spans="1:32" x14ac:dyDescent="0.25">
      <c r="A4396" t="s">
        <v>8396</v>
      </c>
      <c r="B4396" t="s">
        <v>8397</v>
      </c>
      <c r="C4396" t="s">
        <v>8394</v>
      </c>
      <c r="D4396">
        <v>1</v>
      </c>
      <c r="E4396">
        <v>0</v>
      </c>
      <c r="F4396">
        <v>1</v>
      </c>
      <c r="G4396">
        <v>0</v>
      </c>
      <c r="H4396" t="s">
        <v>8397</v>
      </c>
      <c r="I4396" t="s">
        <v>10418</v>
      </c>
      <c r="J4396" t="s">
        <v>10420</v>
      </c>
      <c r="K4396" s="1">
        <v>42339</v>
      </c>
      <c r="L4396" s="1">
        <v>42339</v>
      </c>
      <c r="M4396" t="s">
        <v>10420</v>
      </c>
      <c r="N4396">
        <v>0</v>
      </c>
      <c r="O4396" t="s">
        <v>8069</v>
      </c>
      <c r="P4396">
        <v>0</v>
      </c>
      <c r="Q4396">
        <v>1</v>
      </c>
      <c r="T4396" t="str">
        <f>IF(LEN(A4396)=2,MID(A4396,1,1),IF(LEN(A4396)=3,MID(A4396,1,2),IF(LEN(A4396)=5,MID(A4396,1,3),IF(LEN(A4396)=7,MID(A4396,1,5),IF(LEN(A4396)=1,"")))))</f>
        <v>91220</v>
      </c>
      <c r="U4396">
        <f>IF(LEN(A4396)=7,0,1)</f>
        <v>0</v>
      </c>
      <c r="V4396">
        <f t="shared" si="136"/>
        <v>1</v>
      </c>
      <c r="W4396">
        <f>IF(OR(LEFT(A4396)="1", LEFT(A4396)="2",LEFT(A4396)="3"),1,0)</f>
        <v>0</v>
      </c>
      <c r="Y4396" t="str">
        <f t="shared" si="137"/>
        <v>Beban Pemeliharaan Tanah</v>
      </c>
      <c r="AB4396" t="str">
        <f>IF(LEFT(A4396)="1","D",IF(LEFT(A4396)="2","K",IF(LEFT(A4396)="3","K",IF(LEFT(A4396)="4","K",IF(LEFT(A4396)="5","D",IF(LEFT(A4396)="6","D",IF(LEFT(A4396)="8","K",IF(LEFT(A4396)="9","D"))))))))</f>
        <v>D</v>
      </c>
      <c r="AD4396">
        <f>IF(LEFT(A4396)="4",1,IF(LEFT(A4396)="5",1,IF(LEFT(A4396)="6",1,0)))</f>
        <v>0</v>
      </c>
      <c r="AE4396">
        <f>IF(LEFT(A4396)="8",1,IF(LEFT(A4396)="9",1,0))</f>
        <v>1</v>
      </c>
      <c r="AF4396" t="str">
        <f>LEFT(A4396)</f>
        <v>9</v>
      </c>
    </row>
    <row r="4397" spans="1:32" x14ac:dyDescent="0.25">
      <c r="A4397" t="s">
        <v>8398</v>
      </c>
      <c r="B4397" t="s">
        <v>8399</v>
      </c>
      <c r="C4397" t="s">
        <v>8394</v>
      </c>
      <c r="D4397">
        <v>1</v>
      </c>
      <c r="E4397">
        <v>0</v>
      </c>
      <c r="F4397">
        <v>1</v>
      </c>
      <c r="G4397">
        <v>0</v>
      </c>
      <c r="H4397" t="s">
        <v>8399</v>
      </c>
      <c r="I4397" t="s">
        <v>10418</v>
      </c>
      <c r="J4397" t="s">
        <v>10420</v>
      </c>
      <c r="K4397" s="1">
        <v>42339</v>
      </c>
      <c r="L4397" s="1">
        <v>42339</v>
      </c>
      <c r="M4397" t="s">
        <v>10420</v>
      </c>
      <c r="N4397">
        <v>0</v>
      </c>
      <c r="O4397" t="s">
        <v>8069</v>
      </c>
      <c r="P4397">
        <v>0</v>
      </c>
      <c r="Q4397">
        <v>1</v>
      </c>
      <c r="T4397" t="str">
        <f>IF(LEN(A4397)=2,MID(A4397,1,1),IF(LEN(A4397)=3,MID(A4397,1,2),IF(LEN(A4397)=5,MID(A4397,1,3),IF(LEN(A4397)=7,MID(A4397,1,5),IF(LEN(A4397)=1,"")))))</f>
        <v>91220</v>
      </c>
      <c r="U4397">
        <f>IF(LEN(A4397)=7,0,1)</f>
        <v>0</v>
      </c>
      <c r="V4397">
        <f t="shared" si="136"/>
        <v>1</v>
      </c>
      <c r="W4397">
        <f>IF(OR(LEFT(A4397)="1", LEFT(A4397)="2",LEFT(A4397)="3"),1,0)</f>
        <v>0</v>
      </c>
      <c r="Y4397" t="str">
        <f t="shared" si="137"/>
        <v>Beban Pemeliharaan  Peralatan dan Mesin</v>
      </c>
      <c r="AB4397" t="str">
        <f>IF(LEFT(A4397)="1","D",IF(LEFT(A4397)="2","K",IF(LEFT(A4397)="3","K",IF(LEFT(A4397)="4","K",IF(LEFT(A4397)="5","D",IF(LEFT(A4397)="6","D",IF(LEFT(A4397)="8","K",IF(LEFT(A4397)="9","D"))))))))</f>
        <v>D</v>
      </c>
      <c r="AD4397">
        <f>IF(LEFT(A4397)="4",1,IF(LEFT(A4397)="5",1,IF(LEFT(A4397)="6",1,0)))</f>
        <v>0</v>
      </c>
      <c r="AE4397">
        <f>IF(LEFT(A4397)="8",1,IF(LEFT(A4397)="9",1,0))</f>
        <v>1</v>
      </c>
      <c r="AF4397" t="str">
        <f>LEFT(A4397)</f>
        <v>9</v>
      </c>
    </row>
    <row r="4398" spans="1:32" x14ac:dyDescent="0.25">
      <c r="A4398" t="s">
        <v>8400</v>
      </c>
      <c r="B4398" t="s">
        <v>8401</v>
      </c>
      <c r="C4398" t="s">
        <v>8394</v>
      </c>
      <c r="D4398">
        <v>1</v>
      </c>
      <c r="E4398">
        <v>0</v>
      </c>
      <c r="F4398">
        <v>1</v>
      </c>
      <c r="G4398">
        <v>0</v>
      </c>
      <c r="H4398" t="s">
        <v>8401</v>
      </c>
      <c r="I4398" t="s">
        <v>10418</v>
      </c>
      <c r="J4398" t="s">
        <v>10420</v>
      </c>
      <c r="K4398" s="1">
        <v>42339</v>
      </c>
      <c r="L4398" s="1">
        <v>42339</v>
      </c>
      <c r="M4398" t="s">
        <v>10420</v>
      </c>
      <c r="N4398">
        <v>0</v>
      </c>
      <c r="O4398" t="s">
        <v>8069</v>
      </c>
      <c r="P4398">
        <v>0</v>
      </c>
      <c r="Q4398">
        <v>1</v>
      </c>
      <c r="T4398" t="str">
        <f>IF(LEN(A4398)=2,MID(A4398,1,1),IF(LEN(A4398)=3,MID(A4398,1,2),IF(LEN(A4398)=5,MID(A4398,1,3),IF(LEN(A4398)=7,MID(A4398,1,5),IF(LEN(A4398)=1,"")))))</f>
        <v>91220</v>
      </c>
      <c r="U4398">
        <f>IF(LEN(A4398)=7,0,1)</f>
        <v>0</v>
      </c>
      <c r="V4398">
        <f t="shared" si="136"/>
        <v>1</v>
      </c>
      <c r="W4398">
        <f>IF(OR(LEFT(A4398)="1", LEFT(A4398)="2",LEFT(A4398)="3"),1,0)</f>
        <v>0</v>
      </c>
      <c r="Y4398" t="str">
        <f t="shared" si="137"/>
        <v>Beban Pemeliharaan  Gedung dan Bangunan</v>
      </c>
      <c r="AB4398" t="str">
        <f>IF(LEFT(A4398)="1","D",IF(LEFT(A4398)="2","K",IF(LEFT(A4398)="3","K",IF(LEFT(A4398)="4","K",IF(LEFT(A4398)="5","D",IF(LEFT(A4398)="6","D",IF(LEFT(A4398)="8","K",IF(LEFT(A4398)="9","D"))))))))</f>
        <v>D</v>
      </c>
      <c r="AD4398">
        <f>IF(LEFT(A4398)="4",1,IF(LEFT(A4398)="5",1,IF(LEFT(A4398)="6",1,0)))</f>
        <v>0</v>
      </c>
      <c r="AE4398">
        <f>IF(LEFT(A4398)="8",1,IF(LEFT(A4398)="9",1,0))</f>
        <v>1</v>
      </c>
      <c r="AF4398" t="str">
        <f>LEFT(A4398)</f>
        <v>9</v>
      </c>
    </row>
    <row r="4399" spans="1:32" x14ac:dyDescent="0.25">
      <c r="A4399" t="s">
        <v>8402</v>
      </c>
      <c r="B4399" t="s">
        <v>8403</v>
      </c>
      <c r="C4399" t="s">
        <v>8394</v>
      </c>
      <c r="D4399">
        <v>1</v>
      </c>
      <c r="E4399">
        <v>0</v>
      </c>
      <c r="F4399">
        <v>1</v>
      </c>
      <c r="G4399">
        <v>0</v>
      </c>
      <c r="H4399" t="s">
        <v>8403</v>
      </c>
      <c r="I4399" t="s">
        <v>10418</v>
      </c>
      <c r="J4399" t="s">
        <v>10420</v>
      </c>
      <c r="K4399" s="1">
        <v>42339</v>
      </c>
      <c r="L4399" s="1">
        <v>42339</v>
      </c>
      <c r="M4399" t="s">
        <v>10420</v>
      </c>
      <c r="N4399">
        <v>0</v>
      </c>
      <c r="O4399" t="s">
        <v>8069</v>
      </c>
      <c r="P4399">
        <v>0</v>
      </c>
      <c r="Q4399">
        <v>1</v>
      </c>
      <c r="T4399" t="str">
        <f>IF(LEN(A4399)=2,MID(A4399,1,1),IF(LEN(A4399)=3,MID(A4399,1,2),IF(LEN(A4399)=5,MID(A4399,1,3),IF(LEN(A4399)=7,MID(A4399,1,5),IF(LEN(A4399)=1,"")))))</f>
        <v>91220</v>
      </c>
      <c r="U4399">
        <f>IF(LEN(A4399)=7,0,1)</f>
        <v>0</v>
      </c>
      <c r="V4399">
        <f t="shared" si="136"/>
        <v>1</v>
      </c>
      <c r="W4399">
        <f>IF(OR(LEFT(A4399)="1", LEFT(A4399)="2",LEFT(A4399)="3"),1,0)</f>
        <v>0</v>
      </c>
      <c r="Y4399" t="str">
        <f t="shared" si="137"/>
        <v>Beban Pemeliharaan  Jalan, Irigasi, Instalasi  dan Jaringan</v>
      </c>
      <c r="AB4399" t="str">
        <f>IF(LEFT(A4399)="1","D",IF(LEFT(A4399)="2","K",IF(LEFT(A4399)="3","K",IF(LEFT(A4399)="4","K",IF(LEFT(A4399)="5","D",IF(LEFT(A4399)="6","D",IF(LEFT(A4399)="8","K",IF(LEFT(A4399)="9","D"))))))))</f>
        <v>D</v>
      </c>
      <c r="AD4399">
        <f>IF(LEFT(A4399)="4",1,IF(LEFT(A4399)="5",1,IF(LEFT(A4399)="6",1,0)))</f>
        <v>0</v>
      </c>
      <c r="AE4399">
        <f>IF(LEFT(A4399)="8",1,IF(LEFT(A4399)="9",1,0))</f>
        <v>1</v>
      </c>
      <c r="AF4399" t="str">
        <f>LEFT(A4399)</f>
        <v>9</v>
      </c>
    </row>
    <row r="4400" spans="1:32" x14ac:dyDescent="0.25">
      <c r="A4400" t="s">
        <v>8404</v>
      </c>
      <c r="B4400" t="s">
        <v>8405</v>
      </c>
      <c r="C4400" t="s">
        <v>8394</v>
      </c>
      <c r="D4400">
        <v>1</v>
      </c>
      <c r="E4400">
        <v>0</v>
      </c>
      <c r="F4400">
        <v>1</v>
      </c>
      <c r="G4400">
        <v>0</v>
      </c>
      <c r="H4400" t="s">
        <v>8405</v>
      </c>
      <c r="I4400" t="s">
        <v>10418</v>
      </c>
      <c r="J4400" t="s">
        <v>10420</v>
      </c>
      <c r="K4400" s="1">
        <v>42339</v>
      </c>
      <c r="L4400" s="1">
        <v>42339</v>
      </c>
      <c r="M4400" t="s">
        <v>10420</v>
      </c>
      <c r="N4400">
        <v>0</v>
      </c>
      <c r="O4400" t="s">
        <v>8069</v>
      </c>
      <c r="P4400">
        <v>0</v>
      </c>
      <c r="Q4400">
        <v>1</v>
      </c>
      <c r="T4400" t="str">
        <f>IF(LEN(A4400)=2,MID(A4400,1,1),IF(LEN(A4400)=3,MID(A4400,1,2),IF(LEN(A4400)=5,MID(A4400,1,3),IF(LEN(A4400)=7,MID(A4400,1,5),IF(LEN(A4400)=1,"")))))</f>
        <v>91220</v>
      </c>
      <c r="U4400">
        <f>IF(LEN(A4400)=7,0,1)</f>
        <v>0</v>
      </c>
      <c r="V4400">
        <f t="shared" si="136"/>
        <v>1</v>
      </c>
      <c r="W4400">
        <f>IF(OR(LEFT(A4400)="1", LEFT(A4400)="2",LEFT(A4400)="3"),1,0)</f>
        <v>0</v>
      </c>
      <c r="Y4400" t="str">
        <f t="shared" si="137"/>
        <v>Beban Pemeliharaan Kepustakaan, Kebudayaan, Olahraga, dan Hewan/Tanaman</v>
      </c>
      <c r="AB4400" t="str">
        <f>IF(LEFT(A4400)="1","D",IF(LEFT(A4400)="2","K",IF(LEFT(A4400)="3","K",IF(LEFT(A4400)="4","K",IF(LEFT(A4400)="5","D",IF(LEFT(A4400)="6","D",IF(LEFT(A4400)="8","K",IF(LEFT(A4400)="9","D"))))))))</f>
        <v>D</v>
      </c>
      <c r="AD4400">
        <f>IF(LEFT(A4400)="4",1,IF(LEFT(A4400)="5",1,IF(LEFT(A4400)="6",1,0)))</f>
        <v>0</v>
      </c>
      <c r="AE4400">
        <f>IF(LEFT(A4400)="8",1,IF(LEFT(A4400)="9",1,0))</f>
        <v>1</v>
      </c>
      <c r="AF4400" t="str">
        <f>LEFT(A4400)</f>
        <v>9</v>
      </c>
    </row>
    <row r="4401" spans="1:32" x14ac:dyDescent="0.25">
      <c r="A4401" t="s">
        <v>8406</v>
      </c>
      <c r="B4401" t="s">
        <v>8407</v>
      </c>
      <c r="C4401" t="s">
        <v>8394</v>
      </c>
      <c r="D4401">
        <v>1</v>
      </c>
      <c r="E4401">
        <v>0</v>
      </c>
      <c r="F4401">
        <v>1</v>
      </c>
      <c r="G4401">
        <v>0</v>
      </c>
      <c r="H4401" t="s">
        <v>8407</v>
      </c>
      <c r="I4401" t="s">
        <v>10418</v>
      </c>
      <c r="J4401" t="s">
        <v>10420</v>
      </c>
      <c r="K4401" s="1">
        <v>42339</v>
      </c>
      <c r="L4401" s="1">
        <v>42339</v>
      </c>
      <c r="M4401" t="s">
        <v>10420</v>
      </c>
      <c r="N4401">
        <v>0</v>
      </c>
      <c r="O4401" t="s">
        <v>8069</v>
      </c>
      <c r="P4401">
        <v>0</v>
      </c>
      <c r="Q4401">
        <v>1</v>
      </c>
      <c r="T4401" t="str">
        <f>IF(LEN(A4401)=2,MID(A4401,1,1),IF(LEN(A4401)=3,MID(A4401,1,2),IF(LEN(A4401)=5,MID(A4401,1,3),IF(LEN(A4401)=7,MID(A4401,1,5),IF(LEN(A4401)=1,"")))))</f>
        <v>91220</v>
      </c>
      <c r="U4401">
        <f>IF(LEN(A4401)=7,0,1)</f>
        <v>0</v>
      </c>
      <c r="V4401">
        <f t="shared" si="136"/>
        <v>1</v>
      </c>
      <c r="W4401">
        <f>IF(OR(LEFT(A4401)="1", LEFT(A4401)="2",LEFT(A4401)="3"),1,0)</f>
        <v>0</v>
      </c>
      <c r="Y4401" t="str">
        <f t="shared" si="137"/>
        <v>Beban Pemeliharaan  Aset Tidak Berwujud</v>
      </c>
      <c r="AB4401" t="str">
        <f>IF(LEFT(A4401)="1","D",IF(LEFT(A4401)="2","K",IF(LEFT(A4401)="3","K",IF(LEFT(A4401)="4","K",IF(LEFT(A4401)="5","D",IF(LEFT(A4401)="6","D",IF(LEFT(A4401)="8","K",IF(LEFT(A4401)="9","D"))))))))</f>
        <v>D</v>
      </c>
      <c r="AD4401">
        <f>IF(LEFT(A4401)="4",1,IF(LEFT(A4401)="5",1,IF(LEFT(A4401)="6",1,0)))</f>
        <v>0</v>
      </c>
      <c r="AE4401">
        <f>IF(LEFT(A4401)="8",1,IF(LEFT(A4401)="9",1,0))</f>
        <v>1</v>
      </c>
      <c r="AF4401" t="str">
        <f>LEFT(A4401)</f>
        <v>9</v>
      </c>
    </row>
    <row r="4402" spans="1:32" x14ac:dyDescent="0.25">
      <c r="A4402" t="s">
        <v>8408</v>
      </c>
      <c r="B4402" t="s">
        <v>8409</v>
      </c>
      <c r="C4402" t="s">
        <v>8175</v>
      </c>
      <c r="D4402">
        <v>1</v>
      </c>
      <c r="E4402">
        <v>1</v>
      </c>
      <c r="F4402">
        <v>1</v>
      </c>
      <c r="G4402">
        <v>0</v>
      </c>
      <c r="H4402" t="s">
        <v>8409</v>
      </c>
      <c r="I4402" t="s">
        <v>10418</v>
      </c>
      <c r="J4402" t="s">
        <v>10420</v>
      </c>
      <c r="K4402" s="1">
        <v>42339</v>
      </c>
      <c r="L4402" s="1">
        <v>42339</v>
      </c>
      <c r="M4402" t="s">
        <v>10420</v>
      </c>
      <c r="N4402">
        <v>0</v>
      </c>
      <c r="O4402" t="s">
        <v>8069</v>
      </c>
      <c r="P4402">
        <v>0</v>
      </c>
      <c r="Q4402">
        <v>1</v>
      </c>
      <c r="T4402" t="str">
        <f>IF(LEN(A4402)=2,MID(A4402,1,1),IF(LEN(A4402)=3,MID(A4402,1,2),IF(LEN(A4402)=5,MID(A4402,1,3),IF(LEN(A4402)=7,MID(A4402,1,5),IF(LEN(A4402)=1,"")))))</f>
        <v>912</v>
      </c>
      <c r="U4402">
        <f>IF(LEN(A4402)=7,0,1)</f>
        <v>1</v>
      </c>
      <c r="V4402">
        <f t="shared" si="136"/>
        <v>1</v>
      </c>
      <c r="W4402">
        <f>IF(OR(LEFT(A4402)="1", LEFT(A4402)="2",LEFT(A4402)="3"),1,0)</f>
        <v>0</v>
      </c>
      <c r="Y4402" t="str">
        <f t="shared" si="137"/>
        <v>Beban Jasa Konsultansi</v>
      </c>
      <c r="AB4402" t="str">
        <f>IF(LEFT(A4402)="1","D",IF(LEFT(A4402)="2","K",IF(LEFT(A4402)="3","K",IF(LEFT(A4402)="4","K",IF(LEFT(A4402)="5","D",IF(LEFT(A4402)="6","D",IF(LEFT(A4402)="8","K",IF(LEFT(A4402)="9","D"))))))))</f>
        <v>D</v>
      </c>
      <c r="AD4402">
        <f>IF(LEFT(A4402)="4",1,IF(LEFT(A4402)="5",1,IF(LEFT(A4402)="6",1,0)))</f>
        <v>0</v>
      </c>
      <c r="AE4402">
        <f>IF(LEFT(A4402)="8",1,IF(LEFT(A4402)="9",1,0))</f>
        <v>1</v>
      </c>
      <c r="AF4402" t="str">
        <f>LEFT(A4402)</f>
        <v>9</v>
      </c>
    </row>
    <row r="4403" spans="1:32" x14ac:dyDescent="0.25">
      <c r="A4403" t="s">
        <v>8410</v>
      </c>
      <c r="B4403" t="s">
        <v>8411</v>
      </c>
      <c r="C4403" t="s">
        <v>8408</v>
      </c>
      <c r="D4403">
        <v>1</v>
      </c>
      <c r="E4403">
        <v>0</v>
      </c>
      <c r="F4403">
        <v>1</v>
      </c>
      <c r="G4403">
        <v>0</v>
      </c>
      <c r="H4403" t="s">
        <v>8411</v>
      </c>
      <c r="I4403" t="s">
        <v>10418</v>
      </c>
      <c r="J4403" t="s">
        <v>10420</v>
      </c>
      <c r="K4403" s="1">
        <v>42339</v>
      </c>
      <c r="L4403" s="1">
        <v>42339</v>
      </c>
      <c r="M4403" t="s">
        <v>10420</v>
      </c>
      <c r="N4403">
        <v>0</v>
      </c>
      <c r="O4403" t="s">
        <v>8069</v>
      </c>
      <c r="P4403">
        <v>0</v>
      </c>
      <c r="Q4403">
        <v>1</v>
      </c>
      <c r="T4403" t="str">
        <f>IF(LEN(A4403)=2,MID(A4403,1,1),IF(LEN(A4403)=3,MID(A4403,1,2),IF(LEN(A4403)=5,MID(A4403,1,3),IF(LEN(A4403)=7,MID(A4403,1,5),IF(LEN(A4403)=1,"")))))</f>
        <v>91221</v>
      </c>
      <c r="U4403">
        <f>IF(LEN(A4403)=7,0,1)</f>
        <v>0</v>
      </c>
      <c r="V4403">
        <f t="shared" si="136"/>
        <v>1</v>
      </c>
      <c r="W4403">
        <f>IF(OR(LEFT(A4403)="1", LEFT(A4403)="2",LEFT(A4403)="3"),1,0)</f>
        <v>0</v>
      </c>
      <c r="Y4403" t="str">
        <f t="shared" si="137"/>
        <v>Beban Jasa Konsultansi Penelitian</v>
      </c>
      <c r="AB4403" t="str">
        <f>IF(LEFT(A4403)="1","D",IF(LEFT(A4403)="2","K",IF(LEFT(A4403)="3","K",IF(LEFT(A4403)="4","K",IF(LEFT(A4403)="5","D",IF(LEFT(A4403)="6","D",IF(LEFT(A4403)="8","K",IF(LEFT(A4403)="9","D"))))))))</f>
        <v>D</v>
      </c>
      <c r="AD4403">
        <f>IF(LEFT(A4403)="4",1,IF(LEFT(A4403)="5",1,IF(LEFT(A4403)="6",1,0)))</f>
        <v>0</v>
      </c>
      <c r="AE4403">
        <f>IF(LEFT(A4403)="8",1,IF(LEFT(A4403)="9",1,0))</f>
        <v>1</v>
      </c>
      <c r="AF4403" t="str">
        <f>LEFT(A4403)</f>
        <v>9</v>
      </c>
    </row>
    <row r="4404" spans="1:32" x14ac:dyDescent="0.25">
      <c r="A4404" t="s">
        <v>8412</v>
      </c>
      <c r="B4404" t="s">
        <v>8413</v>
      </c>
      <c r="C4404" t="s">
        <v>8408</v>
      </c>
      <c r="D4404">
        <v>1</v>
      </c>
      <c r="E4404">
        <v>0</v>
      </c>
      <c r="F4404">
        <v>1</v>
      </c>
      <c r="G4404">
        <v>0</v>
      </c>
      <c r="H4404" t="s">
        <v>8413</v>
      </c>
      <c r="I4404" t="s">
        <v>10418</v>
      </c>
      <c r="J4404" t="s">
        <v>10420</v>
      </c>
      <c r="K4404" s="1">
        <v>42339</v>
      </c>
      <c r="L4404" s="1">
        <v>42339</v>
      </c>
      <c r="M4404" t="s">
        <v>10420</v>
      </c>
      <c r="N4404">
        <v>0</v>
      </c>
      <c r="O4404" t="s">
        <v>8069</v>
      </c>
      <c r="P4404">
        <v>0</v>
      </c>
      <c r="Q4404">
        <v>1</v>
      </c>
      <c r="T4404" t="str">
        <f>IF(LEN(A4404)=2,MID(A4404,1,1),IF(LEN(A4404)=3,MID(A4404,1,2),IF(LEN(A4404)=5,MID(A4404,1,3),IF(LEN(A4404)=7,MID(A4404,1,5),IF(LEN(A4404)=1,"")))))</f>
        <v>91221</v>
      </c>
      <c r="U4404">
        <f>IF(LEN(A4404)=7,0,1)</f>
        <v>0</v>
      </c>
      <c r="V4404">
        <f t="shared" si="136"/>
        <v>1</v>
      </c>
      <c r="W4404">
        <f>IF(OR(LEFT(A4404)="1", LEFT(A4404)="2",LEFT(A4404)="3"),1,0)</f>
        <v>0</v>
      </c>
      <c r="Y4404" t="str">
        <f t="shared" si="137"/>
        <v>Beban Jasa Konsultansi Perencanaan (Planning)</v>
      </c>
      <c r="AB4404" t="str">
        <f>IF(LEFT(A4404)="1","D",IF(LEFT(A4404)="2","K",IF(LEFT(A4404)="3","K",IF(LEFT(A4404)="4","K",IF(LEFT(A4404)="5","D",IF(LEFT(A4404)="6","D",IF(LEFT(A4404)="8","K",IF(LEFT(A4404)="9","D"))))))))</f>
        <v>D</v>
      </c>
      <c r="AD4404">
        <f>IF(LEFT(A4404)="4",1,IF(LEFT(A4404)="5",1,IF(LEFT(A4404)="6",1,0)))</f>
        <v>0</v>
      </c>
      <c r="AE4404">
        <f>IF(LEFT(A4404)="8",1,IF(LEFT(A4404)="9",1,0))</f>
        <v>1</v>
      </c>
      <c r="AF4404" t="str">
        <f>LEFT(A4404)</f>
        <v>9</v>
      </c>
    </row>
    <row r="4405" spans="1:32" x14ac:dyDescent="0.25">
      <c r="A4405" t="s">
        <v>8414</v>
      </c>
      <c r="B4405" t="s">
        <v>8415</v>
      </c>
      <c r="C4405" t="s">
        <v>8408</v>
      </c>
      <c r="D4405">
        <v>1</v>
      </c>
      <c r="E4405">
        <v>0</v>
      </c>
      <c r="F4405">
        <v>1</v>
      </c>
      <c r="G4405">
        <v>0</v>
      </c>
      <c r="H4405" t="s">
        <v>8415</v>
      </c>
      <c r="I4405" t="s">
        <v>10418</v>
      </c>
      <c r="J4405" t="s">
        <v>10420</v>
      </c>
      <c r="K4405" s="1">
        <v>42339</v>
      </c>
      <c r="L4405" s="1">
        <v>42339</v>
      </c>
      <c r="M4405" t="s">
        <v>10420</v>
      </c>
      <c r="N4405">
        <v>0</v>
      </c>
      <c r="O4405" t="s">
        <v>8069</v>
      </c>
      <c r="P4405">
        <v>0</v>
      </c>
      <c r="Q4405">
        <v>1</v>
      </c>
      <c r="T4405" t="str">
        <f>IF(LEN(A4405)=2,MID(A4405,1,1),IF(LEN(A4405)=3,MID(A4405,1,2),IF(LEN(A4405)=5,MID(A4405,1,3),IF(LEN(A4405)=7,MID(A4405,1,5),IF(LEN(A4405)=1,"")))))</f>
        <v>91221</v>
      </c>
      <c r="U4405">
        <f>IF(LEN(A4405)=7,0,1)</f>
        <v>0</v>
      </c>
      <c r="V4405">
        <f t="shared" si="136"/>
        <v>1</v>
      </c>
      <c r="W4405">
        <f>IF(OR(LEFT(A4405)="1", LEFT(A4405)="2",LEFT(A4405)="3"),1,0)</f>
        <v>0</v>
      </c>
      <c r="Y4405" t="str">
        <f t="shared" si="137"/>
        <v>Beban Jasa Konsultansi Pengawasan (Supervision)</v>
      </c>
      <c r="AB4405" t="str">
        <f>IF(LEFT(A4405)="1","D",IF(LEFT(A4405)="2","K",IF(LEFT(A4405)="3","K",IF(LEFT(A4405)="4","K",IF(LEFT(A4405)="5","D",IF(LEFT(A4405)="6","D",IF(LEFT(A4405)="8","K",IF(LEFT(A4405)="9","D"))))))))</f>
        <v>D</v>
      </c>
      <c r="AD4405">
        <f>IF(LEFT(A4405)="4",1,IF(LEFT(A4405)="5",1,IF(LEFT(A4405)="6",1,0)))</f>
        <v>0</v>
      </c>
      <c r="AE4405">
        <f>IF(LEFT(A4405)="8",1,IF(LEFT(A4405)="9",1,0))</f>
        <v>1</v>
      </c>
      <c r="AF4405" t="str">
        <f>LEFT(A4405)</f>
        <v>9</v>
      </c>
    </row>
    <row r="4406" spans="1:32" x14ac:dyDescent="0.25">
      <c r="A4406" t="s">
        <v>8416</v>
      </c>
      <c r="B4406" t="s">
        <v>8417</v>
      </c>
      <c r="C4406" t="s">
        <v>8408</v>
      </c>
      <c r="D4406">
        <v>1</v>
      </c>
      <c r="E4406">
        <v>0</v>
      </c>
      <c r="F4406">
        <v>1</v>
      </c>
      <c r="G4406">
        <v>0</v>
      </c>
      <c r="H4406" t="s">
        <v>8417</v>
      </c>
      <c r="I4406" t="s">
        <v>10418</v>
      </c>
      <c r="J4406" t="s">
        <v>10420</v>
      </c>
      <c r="K4406" s="1">
        <v>42339</v>
      </c>
      <c r="L4406" s="1">
        <v>42339</v>
      </c>
      <c r="M4406" t="s">
        <v>10420</v>
      </c>
      <c r="N4406">
        <v>0</v>
      </c>
      <c r="O4406" t="s">
        <v>8069</v>
      </c>
      <c r="P4406">
        <v>0</v>
      </c>
      <c r="Q4406">
        <v>1</v>
      </c>
      <c r="T4406" t="str">
        <f>IF(LEN(A4406)=2,MID(A4406,1,1),IF(LEN(A4406)=3,MID(A4406,1,2),IF(LEN(A4406)=5,MID(A4406,1,3),IF(LEN(A4406)=7,MID(A4406,1,5),IF(LEN(A4406)=1,"")))))</f>
        <v>91221</v>
      </c>
      <c r="U4406">
        <f>IF(LEN(A4406)=7,0,1)</f>
        <v>0</v>
      </c>
      <c r="V4406">
        <f t="shared" si="136"/>
        <v>1</v>
      </c>
      <c r="W4406">
        <f>IF(OR(LEFT(A4406)="1", LEFT(A4406)="2",LEFT(A4406)="3"),1,0)</f>
        <v>0</v>
      </c>
      <c r="Y4406" t="str">
        <f t="shared" si="137"/>
        <v>Beban Jasa Konsultansi Teknologi Informasi</v>
      </c>
      <c r="AB4406" t="str">
        <f>IF(LEFT(A4406)="1","D",IF(LEFT(A4406)="2","K",IF(LEFT(A4406)="3","K",IF(LEFT(A4406)="4","K",IF(LEFT(A4406)="5","D",IF(LEFT(A4406)="6","D",IF(LEFT(A4406)="8","K",IF(LEFT(A4406)="9","D"))))))))</f>
        <v>D</v>
      </c>
      <c r="AD4406">
        <f>IF(LEFT(A4406)="4",1,IF(LEFT(A4406)="5",1,IF(LEFT(A4406)="6",1,0)))</f>
        <v>0</v>
      </c>
      <c r="AE4406">
        <f>IF(LEFT(A4406)="8",1,IF(LEFT(A4406)="9",1,0))</f>
        <v>1</v>
      </c>
      <c r="AF4406" t="str">
        <f>LEFT(A4406)</f>
        <v>9</v>
      </c>
    </row>
    <row r="4407" spans="1:32" x14ac:dyDescent="0.25">
      <c r="A4407" t="s">
        <v>8418</v>
      </c>
      <c r="B4407" t="s">
        <v>8419</v>
      </c>
      <c r="C4407" t="s">
        <v>8408</v>
      </c>
      <c r="D4407">
        <v>1</v>
      </c>
      <c r="E4407">
        <v>0</v>
      </c>
      <c r="F4407">
        <v>1</v>
      </c>
      <c r="G4407">
        <v>0</v>
      </c>
      <c r="H4407" t="s">
        <v>8419</v>
      </c>
      <c r="I4407" t="s">
        <v>10418</v>
      </c>
      <c r="J4407" t="s">
        <v>10420</v>
      </c>
      <c r="K4407" s="1">
        <v>42339</v>
      </c>
      <c r="L4407" s="1">
        <v>42339</v>
      </c>
      <c r="M4407" t="s">
        <v>10420</v>
      </c>
      <c r="N4407">
        <v>0</v>
      </c>
      <c r="O4407" t="s">
        <v>8069</v>
      </c>
      <c r="P4407">
        <v>0</v>
      </c>
      <c r="Q4407">
        <v>1</v>
      </c>
      <c r="T4407" t="str">
        <f>IF(LEN(A4407)=2,MID(A4407,1,1),IF(LEN(A4407)=3,MID(A4407,1,2),IF(LEN(A4407)=5,MID(A4407,1,3),IF(LEN(A4407)=7,MID(A4407,1,5),IF(LEN(A4407)=1,"")))))</f>
        <v>91221</v>
      </c>
      <c r="U4407">
        <f>IF(LEN(A4407)=7,0,1)</f>
        <v>0</v>
      </c>
      <c r="V4407">
        <f t="shared" si="136"/>
        <v>1</v>
      </c>
      <c r="W4407">
        <f>IF(OR(LEFT(A4407)="1", LEFT(A4407)="2",LEFT(A4407)="3"),1,0)</f>
        <v>0</v>
      </c>
      <c r="Y4407" t="str">
        <f t="shared" si="137"/>
        <v>Beban Jasa Konsultansi Manajemen/Keuangan/Sumber Daya Manusia</v>
      </c>
      <c r="AB4407" t="str">
        <f>IF(LEFT(A4407)="1","D",IF(LEFT(A4407)="2","K",IF(LEFT(A4407)="3","K",IF(LEFT(A4407)="4","K",IF(LEFT(A4407)="5","D",IF(LEFT(A4407)="6","D",IF(LEFT(A4407)="8","K",IF(LEFT(A4407)="9","D"))))))))</f>
        <v>D</v>
      </c>
      <c r="AD4407">
        <f>IF(LEFT(A4407)="4",1,IF(LEFT(A4407)="5",1,IF(LEFT(A4407)="6",1,0)))</f>
        <v>0</v>
      </c>
      <c r="AE4407">
        <f>IF(LEFT(A4407)="8",1,IF(LEFT(A4407)="9",1,0))</f>
        <v>1</v>
      </c>
      <c r="AF4407" t="str">
        <f>LEFT(A4407)</f>
        <v>9</v>
      </c>
    </row>
    <row r="4408" spans="1:32" x14ac:dyDescent="0.25">
      <c r="A4408" t="s">
        <v>8420</v>
      </c>
      <c r="B4408" t="s">
        <v>8421</v>
      </c>
      <c r="C4408" t="s">
        <v>8408</v>
      </c>
      <c r="D4408">
        <v>1</v>
      </c>
      <c r="E4408">
        <v>0</v>
      </c>
      <c r="F4408">
        <v>1</v>
      </c>
      <c r="G4408">
        <v>0</v>
      </c>
      <c r="H4408" t="s">
        <v>8421</v>
      </c>
      <c r="I4408" t="s">
        <v>10418</v>
      </c>
      <c r="J4408" t="s">
        <v>10420</v>
      </c>
      <c r="K4408" s="1">
        <v>42339</v>
      </c>
      <c r="L4408" s="1">
        <v>42339</v>
      </c>
      <c r="M4408" t="s">
        <v>10420</v>
      </c>
      <c r="N4408">
        <v>0</v>
      </c>
      <c r="O4408" t="s">
        <v>8069</v>
      </c>
      <c r="P4408">
        <v>0</v>
      </c>
      <c r="Q4408">
        <v>1</v>
      </c>
      <c r="T4408" t="str">
        <f>IF(LEN(A4408)=2,MID(A4408,1,1),IF(LEN(A4408)=3,MID(A4408,1,2),IF(LEN(A4408)=5,MID(A4408,1,3),IF(LEN(A4408)=7,MID(A4408,1,5),IF(LEN(A4408)=1,"")))))</f>
        <v>91221</v>
      </c>
      <c r="U4408">
        <f>IF(LEN(A4408)=7,0,1)</f>
        <v>0</v>
      </c>
      <c r="V4408">
        <f t="shared" si="136"/>
        <v>1</v>
      </c>
      <c r="W4408">
        <f>IF(OR(LEFT(A4408)="1", LEFT(A4408)="2",LEFT(A4408)="3"),1,0)</f>
        <v>0</v>
      </c>
      <c r="Y4408" t="str">
        <f t="shared" si="137"/>
        <v>Beban Jasa Konsultansi Bidang Hukum</v>
      </c>
      <c r="AB4408" t="str">
        <f>IF(LEFT(A4408)="1","D",IF(LEFT(A4408)="2","K",IF(LEFT(A4408)="3","K",IF(LEFT(A4408)="4","K",IF(LEFT(A4408)="5","D",IF(LEFT(A4408)="6","D",IF(LEFT(A4408)="8","K",IF(LEFT(A4408)="9","D"))))))))</f>
        <v>D</v>
      </c>
      <c r="AD4408">
        <f>IF(LEFT(A4408)="4",1,IF(LEFT(A4408)="5",1,IF(LEFT(A4408)="6",1,0)))</f>
        <v>0</v>
      </c>
      <c r="AE4408">
        <f>IF(LEFT(A4408)="8",1,IF(LEFT(A4408)="9",1,0))</f>
        <v>1</v>
      </c>
      <c r="AF4408" t="str">
        <f>LEFT(A4408)</f>
        <v>9</v>
      </c>
    </row>
    <row r="4409" spans="1:32" x14ac:dyDescent="0.25">
      <c r="A4409" t="s">
        <v>8422</v>
      </c>
      <c r="B4409" t="s">
        <v>8423</v>
      </c>
      <c r="C4409" t="s">
        <v>8408</v>
      </c>
      <c r="D4409">
        <v>1</v>
      </c>
      <c r="E4409">
        <v>0</v>
      </c>
      <c r="F4409">
        <v>1</v>
      </c>
      <c r="G4409">
        <v>0</v>
      </c>
      <c r="H4409" t="s">
        <v>8423</v>
      </c>
      <c r="I4409" t="s">
        <v>10418</v>
      </c>
      <c r="J4409" t="s">
        <v>10420</v>
      </c>
      <c r="K4409" s="1">
        <v>42339</v>
      </c>
      <c r="L4409" s="1">
        <v>42339</v>
      </c>
      <c r="M4409" t="s">
        <v>10420</v>
      </c>
      <c r="N4409">
        <v>0</v>
      </c>
      <c r="O4409" t="s">
        <v>8069</v>
      </c>
      <c r="P4409">
        <v>0</v>
      </c>
      <c r="Q4409">
        <v>1</v>
      </c>
      <c r="T4409" t="str">
        <f>IF(LEN(A4409)=2,MID(A4409,1,1),IF(LEN(A4409)=3,MID(A4409,1,2),IF(LEN(A4409)=5,MID(A4409,1,3),IF(LEN(A4409)=7,MID(A4409,1,5),IF(LEN(A4409)=1,"")))))</f>
        <v>91221</v>
      </c>
      <c r="U4409">
        <f>IF(LEN(A4409)=7,0,1)</f>
        <v>0</v>
      </c>
      <c r="V4409">
        <f t="shared" si="136"/>
        <v>1</v>
      </c>
      <c r="W4409">
        <f>IF(OR(LEFT(A4409)="1", LEFT(A4409)="2",LEFT(A4409)="3"),1,0)</f>
        <v>0</v>
      </c>
      <c r="Y4409" t="str">
        <f t="shared" si="137"/>
        <v>Beban Jasa Konsultansi Penilaian/Appraisal</v>
      </c>
      <c r="AB4409" t="str">
        <f>IF(LEFT(A4409)="1","D",IF(LEFT(A4409)="2","K",IF(LEFT(A4409)="3","K",IF(LEFT(A4409)="4","K",IF(LEFT(A4409)="5","D",IF(LEFT(A4409)="6","D",IF(LEFT(A4409)="8","K",IF(LEFT(A4409)="9","D"))))))))</f>
        <v>D</v>
      </c>
      <c r="AD4409">
        <f>IF(LEFT(A4409)="4",1,IF(LEFT(A4409)="5",1,IF(LEFT(A4409)="6",1,0)))</f>
        <v>0</v>
      </c>
      <c r="AE4409">
        <f>IF(LEFT(A4409)="8",1,IF(LEFT(A4409)="9",1,0))</f>
        <v>1</v>
      </c>
      <c r="AF4409" t="str">
        <f>LEFT(A4409)</f>
        <v>9</v>
      </c>
    </row>
    <row r="4410" spans="1:32" x14ac:dyDescent="0.25">
      <c r="A4410" t="s">
        <v>8424</v>
      </c>
      <c r="B4410" t="s">
        <v>8425</v>
      </c>
      <c r="C4410" t="s">
        <v>8408</v>
      </c>
      <c r="D4410">
        <v>1</v>
      </c>
      <c r="E4410">
        <v>0</v>
      </c>
      <c r="F4410">
        <v>1</v>
      </c>
      <c r="G4410">
        <v>0</v>
      </c>
      <c r="H4410" t="s">
        <v>8425</v>
      </c>
      <c r="I4410" t="s">
        <v>10418</v>
      </c>
      <c r="J4410" t="s">
        <v>10420</v>
      </c>
      <c r="K4410" s="1">
        <v>42339</v>
      </c>
      <c r="L4410" s="1">
        <v>42339</v>
      </c>
      <c r="M4410" t="s">
        <v>10420</v>
      </c>
      <c r="N4410">
        <v>0</v>
      </c>
      <c r="O4410" t="s">
        <v>8069</v>
      </c>
      <c r="P4410">
        <v>0</v>
      </c>
      <c r="Q4410">
        <v>1</v>
      </c>
      <c r="T4410" t="str">
        <f>IF(LEN(A4410)=2,MID(A4410,1,1),IF(LEN(A4410)=3,MID(A4410,1,2),IF(LEN(A4410)=5,MID(A4410,1,3),IF(LEN(A4410)=7,MID(A4410,1,5),IF(LEN(A4410)=1,"")))))</f>
        <v>91221</v>
      </c>
      <c r="U4410">
        <f>IF(LEN(A4410)=7,0,1)</f>
        <v>0</v>
      </c>
      <c r="V4410">
        <f t="shared" si="136"/>
        <v>1</v>
      </c>
      <c r="W4410">
        <f>IF(OR(LEFT(A4410)="1", LEFT(A4410)="2",LEFT(A4410)="3"),1,0)</f>
        <v>0</v>
      </c>
      <c r="Y4410" t="str">
        <f t="shared" si="137"/>
        <v>Beban Jasa Konsultansi Rekayasa (Engineering)</v>
      </c>
      <c r="AB4410" t="str">
        <f>IF(LEFT(A4410)="1","D",IF(LEFT(A4410)="2","K",IF(LEFT(A4410)="3","K",IF(LEFT(A4410)="4","K",IF(LEFT(A4410)="5","D",IF(LEFT(A4410)="6","D",IF(LEFT(A4410)="8","K",IF(LEFT(A4410)="9","D"))))))))</f>
        <v>D</v>
      </c>
      <c r="AD4410">
        <f>IF(LEFT(A4410)="4",1,IF(LEFT(A4410)="5",1,IF(LEFT(A4410)="6",1,0)))</f>
        <v>0</v>
      </c>
      <c r="AE4410">
        <f>IF(LEFT(A4410)="8",1,IF(LEFT(A4410)="9",1,0))</f>
        <v>1</v>
      </c>
      <c r="AF4410" t="str">
        <f>LEFT(A4410)</f>
        <v>9</v>
      </c>
    </row>
    <row r="4411" spans="1:32" x14ac:dyDescent="0.25">
      <c r="A4411" t="s">
        <v>8426</v>
      </c>
      <c r="B4411" t="s">
        <v>8427</v>
      </c>
      <c r="C4411" t="s">
        <v>8408</v>
      </c>
      <c r="D4411">
        <v>1</v>
      </c>
      <c r="E4411">
        <v>0</v>
      </c>
      <c r="F4411">
        <v>1</v>
      </c>
      <c r="G4411">
        <v>0</v>
      </c>
      <c r="H4411" t="s">
        <v>8427</v>
      </c>
      <c r="I4411" t="s">
        <v>10418</v>
      </c>
      <c r="J4411" t="s">
        <v>10420</v>
      </c>
      <c r="K4411" s="1">
        <v>42339</v>
      </c>
      <c r="L4411" s="1">
        <v>42339</v>
      </c>
      <c r="M4411" t="s">
        <v>10420</v>
      </c>
      <c r="N4411">
        <v>0</v>
      </c>
      <c r="O4411" t="s">
        <v>8069</v>
      </c>
      <c r="P4411">
        <v>0</v>
      </c>
      <c r="Q4411">
        <v>1</v>
      </c>
      <c r="T4411" t="str">
        <f>IF(LEN(A4411)=2,MID(A4411,1,1),IF(LEN(A4411)=3,MID(A4411,1,2),IF(LEN(A4411)=5,MID(A4411,1,3),IF(LEN(A4411)=7,MID(A4411,1,5),IF(LEN(A4411)=1,"")))))</f>
        <v>91221</v>
      </c>
      <c r="U4411">
        <f>IF(LEN(A4411)=7,0,1)</f>
        <v>0</v>
      </c>
      <c r="V4411">
        <f t="shared" si="136"/>
        <v>1</v>
      </c>
      <c r="W4411">
        <f>IF(OR(LEFT(A4411)="1", LEFT(A4411)="2",LEFT(A4411)="3"),1,0)</f>
        <v>0</v>
      </c>
      <c r="Y4411" t="str">
        <f t="shared" si="137"/>
        <v>Beban Jasa Konsultansi Perancangan (Design)</v>
      </c>
      <c r="AB4411" t="str">
        <f>IF(LEFT(A4411)="1","D",IF(LEFT(A4411)="2","K",IF(LEFT(A4411)="3","K",IF(LEFT(A4411)="4","K",IF(LEFT(A4411)="5","D",IF(LEFT(A4411)="6","D",IF(LEFT(A4411)="8","K",IF(LEFT(A4411)="9","D"))))))))</f>
        <v>D</v>
      </c>
      <c r="AD4411">
        <f>IF(LEFT(A4411)="4",1,IF(LEFT(A4411)="5",1,IF(LEFT(A4411)="6",1,0)))</f>
        <v>0</v>
      </c>
      <c r="AE4411">
        <f>IF(LEFT(A4411)="8",1,IF(LEFT(A4411)="9",1,0))</f>
        <v>1</v>
      </c>
      <c r="AF4411" t="str">
        <f>LEFT(A4411)</f>
        <v>9</v>
      </c>
    </row>
    <row r="4412" spans="1:32" x14ac:dyDescent="0.25">
      <c r="A4412" t="s">
        <v>8428</v>
      </c>
      <c r="B4412" t="s">
        <v>8429</v>
      </c>
      <c r="C4412" t="s">
        <v>8175</v>
      </c>
      <c r="D4412">
        <v>1</v>
      </c>
      <c r="E4412">
        <v>1</v>
      </c>
      <c r="F4412">
        <v>1</v>
      </c>
      <c r="G4412">
        <v>0</v>
      </c>
      <c r="H4412" t="s">
        <v>8429</v>
      </c>
      <c r="I4412" t="s">
        <v>10418</v>
      </c>
      <c r="J4412" t="s">
        <v>10420</v>
      </c>
      <c r="K4412" s="1">
        <v>42339</v>
      </c>
      <c r="L4412" s="1">
        <v>42339</v>
      </c>
      <c r="M4412" t="s">
        <v>10420</v>
      </c>
      <c r="N4412">
        <v>0</v>
      </c>
      <c r="O4412" t="s">
        <v>8069</v>
      </c>
      <c r="P4412">
        <v>0</v>
      </c>
      <c r="Q4412">
        <v>1</v>
      </c>
      <c r="T4412" t="str">
        <f>IF(LEN(A4412)=2,MID(A4412,1,1),IF(LEN(A4412)=3,MID(A4412,1,2),IF(LEN(A4412)=5,MID(A4412,1,3),IF(LEN(A4412)=7,MID(A4412,1,5),IF(LEN(A4412)=1,"")))))</f>
        <v>912</v>
      </c>
      <c r="U4412">
        <f>IF(LEN(A4412)=7,0,1)</f>
        <v>1</v>
      </c>
      <c r="V4412">
        <f t="shared" si="136"/>
        <v>1</v>
      </c>
      <c r="W4412">
        <f>IF(OR(LEFT(A4412)="1", LEFT(A4412)="2",LEFT(A4412)="3"),1,0)</f>
        <v>0</v>
      </c>
      <c r="Y4412" t="str">
        <f t="shared" si="137"/>
        <v>Beban Kesehatan Masyarakat</v>
      </c>
      <c r="AB4412" t="str">
        <f>IF(LEFT(A4412)="1","D",IF(LEFT(A4412)="2","K",IF(LEFT(A4412)="3","K",IF(LEFT(A4412)="4","K",IF(LEFT(A4412)="5","D",IF(LEFT(A4412)="6","D",IF(LEFT(A4412)="8","K",IF(LEFT(A4412)="9","D"))))))))</f>
        <v>D</v>
      </c>
      <c r="AD4412">
        <f>IF(LEFT(A4412)="4",1,IF(LEFT(A4412)="5",1,IF(LEFT(A4412)="6",1,0)))</f>
        <v>0</v>
      </c>
      <c r="AE4412">
        <f>IF(LEFT(A4412)="8",1,IF(LEFT(A4412)="9",1,0))</f>
        <v>1</v>
      </c>
      <c r="AF4412" t="str">
        <f>LEFT(A4412)</f>
        <v>9</v>
      </c>
    </row>
    <row r="4413" spans="1:32" x14ac:dyDescent="0.25">
      <c r="A4413" t="s">
        <v>8430</v>
      </c>
      <c r="B4413" t="s">
        <v>8431</v>
      </c>
      <c r="C4413" t="s">
        <v>8428</v>
      </c>
      <c r="D4413">
        <v>1</v>
      </c>
      <c r="E4413">
        <v>0</v>
      </c>
      <c r="F4413">
        <v>1</v>
      </c>
      <c r="G4413">
        <v>0</v>
      </c>
      <c r="H4413" t="s">
        <v>8431</v>
      </c>
      <c r="I4413" t="s">
        <v>10418</v>
      </c>
      <c r="J4413" t="s">
        <v>10420</v>
      </c>
      <c r="K4413" s="1">
        <v>42339</v>
      </c>
      <c r="L4413" s="1">
        <v>42339</v>
      </c>
      <c r="M4413" t="s">
        <v>10420</v>
      </c>
      <c r="N4413">
        <v>0</v>
      </c>
      <c r="O4413" t="s">
        <v>8069</v>
      </c>
      <c r="P4413">
        <v>0</v>
      </c>
      <c r="Q4413">
        <v>1</v>
      </c>
      <c r="T4413" t="str">
        <f>IF(LEN(A4413)=2,MID(A4413,1,1),IF(LEN(A4413)=3,MID(A4413,1,2),IF(LEN(A4413)=5,MID(A4413,1,3),IF(LEN(A4413)=7,MID(A4413,1,5),IF(LEN(A4413)=1,"")))))</f>
        <v>91222</v>
      </c>
      <c r="U4413">
        <f>IF(LEN(A4413)=7,0,1)</f>
        <v>0</v>
      </c>
      <c r="V4413">
        <f t="shared" si="136"/>
        <v>1</v>
      </c>
      <c r="W4413">
        <f>IF(OR(LEFT(A4413)="1", LEFT(A4413)="2",LEFT(A4413)="3"),1,0)</f>
        <v>0</v>
      </c>
      <c r="Y4413" t="str">
        <f t="shared" si="137"/>
        <v>Beban Pelayanan Kesehatan Masyarakat Miskin</v>
      </c>
      <c r="AB4413" t="str">
        <f>IF(LEFT(A4413)="1","D",IF(LEFT(A4413)="2","K",IF(LEFT(A4413)="3","K",IF(LEFT(A4413)="4","K",IF(LEFT(A4413)="5","D",IF(LEFT(A4413)="6","D",IF(LEFT(A4413)="8","K",IF(LEFT(A4413)="9","D"))))))))</f>
        <v>D</v>
      </c>
      <c r="AD4413">
        <f>IF(LEFT(A4413)="4",1,IF(LEFT(A4413)="5",1,IF(LEFT(A4413)="6",1,0)))</f>
        <v>0</v>
      </c>
      <c r="AE4413">
        <f>IF(LEFT(A4413)="8",1,IF(LEFT(A4413)="9",1,0))</f>
        <v>1</v>
      </c>
      <c r="AF4413" t="str">
        <f>LEFT(A4413)</f>
        <v>9</v>
      </c>
    </row>
    <row r="4414" spans="1:32" x14ac:dyDescent="0.25">
      <c r="A4414" t="s">
        <v>8432</v>
      </c>
      <c r="B4414" t="s">
        <v>8433</v>
      </c>
      <c r="C4414" t="s">
        <v>8428</v>
      </c>
      <c r="D4414">
        <v>1</v>
      </c>
      <c r="E4414">
        <v>0</v>
      </c>
      <c r="F4414">
        <v>1</v>
      </c>
      <c r="G4414">
        <v>0</v>
      </c>
      <c r="H4414" t="s">
        <v>8433</v>
      </c>
      <c r="I4414" t="s">
        <v>10418</v>
      </c>
      <c r="J4414" t="s">
        <v>10420</v>
      </c>
      <c r="K4414" s="1">
        <v>42339</v>
      </c>
      <c r="L4414" s="1">
        <v>42339</v>
      </c>
      <c r="M4414" t="s">
        <v>10420</v>
      </c>
      <c r="N4414">
        <v>0</v>
      </c>
      <c r="O4414" t="s">
        <v>8069</v>
      </c>
      <c r="P4414">
        <v>0</v>
      </c>
      <c r="Q4414">
        <v>1</v>
      </c>
      <c r="T4414" t="str">
        <f>IF(LEN(A4414)=2,MID(A4414,1,1),IF(LEN(A4414)=3,MID(A4414,1,2),IF(LEN(A4414)=5,MID(A4414,1,3),IF(LEN(A4414)=7,MID(A4414,1,5),IF(LEN(A4414)=1,"")))))</f>
        <v>91222</v>
      </c>
      <c r="U4414">
        <f>IF(LEN(A4414)=7,0,1)</f>
        <v>0</v>
      </c>
      <c r="V4414">
        <f t="shared" si="136"/>
        <v>1</v>
      </c>
      <c r="W4414">
        <f>IF(OR(LEFT(A4414)="1", LEFT(A4414)="2",LEFT(A4414)="3"),1,0)</f>
        <v>0</v>
      </c>
      <c r="Y4414" t="str">
        <f t="shared" si="137"/>
        <v>Beban Pelayanan Kesehatan Masyarakat</v>
      </c>
      <c r="AB4414" t="str">
        <f>IF(LEFT(A4414)="1","D",IF(LEFT(A4414)="2","K",IF(LEFT(A4414)="3","K",IF(LEFT(A4414)="4","K",IF(LEFT(A4414)="5","D",IF(LEFT(A4414)="6","D",IF(LEFT(A4414)="8","K",IF(LEFT(A4414)="9","D"))))))))</f>
        <v>D</v>
      </c>
      <c r="AD4414">
        <f>IF(LEFT(A4414)="4",1,IF(LEFT(A4414)="5",1,IF(LEFT(A4414)="6",1,0)))</f>
        <v>0</v>
      </c>
      <c r="AE4414">
        <f>IF(LEFT(A4414)="8",1,IF(LEFT(A4414)="9",1,0))</f>
        <v>1</v>
      </c>
      <c r="AF4414" t="str">
        <f>LEFT(A4414)</f>
        <v>9</v>
      </c>
    </row>
    <row r="4415" spans="1:32" x14ac:dyDescent="0.25">
      <c r="A4415" t="s">
        <v>8434</v>
      </c>
      <c r="B4415" t="s">
        <v>8435</v>
      </c>
      <c r="C4415" t="s">
        <v>8175</v>
      </c>
      <c r="D4415">
        <v>1</v>
      </c>
      <c r="E4415">
        <v>1</v>
      </c>
      <c r="F4415">
        <v>1</v>
      </c>
      <c r="G4415">
        <v>0</v>
      </c>
      <c r="H4415" t="s">
        <v>8435</v>
      </c>
      <c r="I4415" t="s">
        <v>10418</v>
      </c>
      <c r="J4415" t="s">
        <v>10420</v>
      </c>
      <c r="K4415" s="1">
        <v>42339</v>
      </c>
      <c r="L4415" s="1">
        <v>42339</v>
      </c>
      <c r="M4415" t="s">
        <v>10420</v>
      </c>
      <c r="N4415">
        <v>0</v>
      </c>
      <c r="O4415" t="s">
        <v>8069</v>
      </c>
      <c r="P4415">
        <v>0</v>
      </c>
      <c r="Q4415">
        <v>1</v>
      </c>
      <c r="T4415" t="str">
        <f>IF(LEN(A4415)=2,MID(A4415,1,1),IF(LEN(A4415)=3,MID(A4415,1,2),IF(LEN(A4415)=5,MID(A4415,1,3),IF(LEN(A4415)=7,MID(A4415,1,5),IF(LEN(A4415)=1,"")))))</f>
        <v>912</v>
      </c>
      <c r="U4415">
        <f>IF(LEN(A4415)=7,0,1)</f>
        <v>1</v>
      </c>
      <c r="V4415">
        <f t="shared" si="136"/>
        <v>1</v>
      </c>
      <c r="W4415">
        <f>IF(OR(LEFT(A4415)="1", LEFT(A4415)="2",LEFT(A4415)="3"),1,0)</f>
        <v>0</v>
      </c>
      <c r="Y4415" t="str">
        <f t="shared" si="137"/>
        <v>Beban Hadiah Uang/Barang untuk diberikan kepada pihak ketiga/masyarakat Pemenang Perlombaan /Kompetisi/Kejuaraan</v>
      </c>
      <c r="AB4415" t="str">
        <f>IF(LEFT(A4415)="1","D",IF(LEFT(A4415)="2","K",IF(LEFT(A4415)="3","K",IF(LEFT(A4415)="4","K",IF(LEFT(A4415)="5","D",IF(LEFT(A4415)="6","D",IF(LEFT(A4415)="8","K",IF(LEFT(A4415)="9","D"))))))))</f>
        <v>D</v>
      </c>
      <c r="AD4415">
        <f>IF(LEFT(A4415)="4",1,IF(LEFT(A4415)="5",1,IF(LEFT(A4415)="6",1,0)))</f>
        <v>0</v>
      </c>
      <c r="AE4415">
        <f>IF(LEFT(A4415)="8",1,IF(LEFT(A4415)="9",1,0))</f>
        <v>1</v>
      </c>
      <c r="AF4415" t="str">
        <f>LEFT(A4415)</f>
        <v>9</v>
      </c>
    </row>
    <row r="4416" spans="1:32" x14ac:dyDescent="0.25">
      <c r="A4416" t="s">
        <v>8436</v>
      </c>
      <c r="B4416" t="s">
        <v>8435</v>
      </c>
      <c r="C4416" t="s">
        <v>8434</v>
      </c>
      <c r="D4416">
        <v>1</v>
      </c>
      <c r="E4416">
        <v>0</v>
      </c>
      <c r="F4416">
        <v>1</v>
      </c>
      <c r="G4416">
        <v>0</v>
      </c>
      <c r="H4416" t="s">
        <v>8435</v>
      </c>
      <c r="I4416" t="s">
        <v>10418</v>
      </c>
      <c r="J4416" t="s">
        <v>10420</v>
      </c>
      <c r="K4416" s="1">
        <v>42339</v>
      </c>
      <c r="L4416" s="1">
        <v>42339</v>
      </c>
      <c r="M4416" t="s">
        <v>10420</v>
      </c>
      <c r="N4416">
        <v>0</v>
      </c>
      <c r="O4416" t="s">
        <v>8069</v>
      </c>
      <c r="P4416">
        <v>0</v>
      </c>
      <c r="Q4416">
        <v>1</v>
      </c>
      <c r="T4416" t="str">
        <f>IF(LEN(A4416)=2,MID(A4416,1,1),IF(LEN(A4416)=3,MID(A4416,1,2),IF(LEN(A4416)=5,MID(A4416,1,3),IF(LEN(A4416)=7,MID(A4416,1,5),IF(LEN(A4416)=1,"")))))</f>
        <v>91223</v>
      </c>
      <c r="U4416">
        <f>IF(LEN(A4416)=7,0,1)</f>
        <v>0</v>
      </c>
      <c r="V4416">
        <f t="shared" si="136"/>
        <v>1</v>
      </c>
      <c r="W4416">
        <f>IF(OR(LEFT(A4416)="1", LEFT(A4416)="2",LEFT(A4416)="3"),1,0)</f>
        <v>0</v>
      </c>
      <c r="Y4416" t="str">
        <f t="shared" si="137"/>
        <v>Beban Hadiah Uang/Barang untuk diberikan kepada pihak ketiga/masyarakat Pemenang Perlombaan /Kompetisi/Kejuaraan</v>
      </c>
      <c r="AB4416" t="str">
        <f>IF(LEFT(A4416)="1","D",IF(LEFT(A4416)="2","K",IF(LEFT(A4416)="3","K",IF(LEFT(A4416)="4","K",IF(LEFT(A4416)="5","D",IF(LEFT(A4416)="6","D",IF(LEFT(A4416)="8","K",IF(LEFT(A4416)="9","D"))))))))</f>
        <v>D</v>
      </c>
      <c r="AD4416">
        <f>IF(LEFT(A4416)="4",1,IF(LEFT(A4416)="5",1,IF(LEFT(A4416)="6",1,0)))</f>
        <v>0</v>
      </c>
      <c r="AE4416">
        <f>IF(LEFT(A4416)="8",1,IF(LEFT(A4416)="9",1,0))</f>
        <v>1</v>
      </c>
      <c r="AF4416" t="str">
        <f>LEFT(A4416)</f>
        <v>9</v>
      </c>
    </row>
    <row r="4417" spans="1:32" x14ac:dyDescent="0.25">
      <c r="A4417" t="s">
        <v>8437</v>
      </c>
      <c r="B4417" t="s">
        <v>8438</v>
      </c>
      <c r="C4417" t="s">
        <v>8175</v>
      </c>
      <c r="D4417">
        <v>1</v>
      </c>
      <c r="E4417">
        <v>1</v>
      </c>
      <c r="F4417">
        <v>1</v>
      </c>
      <c r="G4417">
        <v>0</v>
      </c>
      <c r="H4417" t="s">
        <v>8438</v>
      </c>
      <c r="I4417" t="s">
        <v>10418</v>
      </c>
      <c r="J4417" t="s">
        <v>10420</v>
      </c>
      <c r="K4417" s="1">
        <v>42339</v>
      </c>
      <c r="L4417" s="1">
        <v>42339</v>
      </c>
      <c r="M4417" t="s">
        <v>10420</v>
      </c>
      <c r="N4417">
        <v>0</v>
      </c>
      <c r="O4417" t="s">
        <v>8069</v>
      </c>
      <c r="P4417">
        <v>0</v>
      </c>
      <c r="Q4417">
        <v>1</v>
      </c>
      <c r="T4417" t="str">
        <f>IF(LEN(A4417)=2,MID(A4417,1,1),IF(LEN(A4417)=3,MID(A4417,1,2),IF(LEN(A4417)=5,MID(A4417,1,3),IF(LEN(A4417)=7,MID(A4417,1,5),IF(LEN(A4417)=1,"")))))</f>
        <v>912</v>
      </c>
      <c r="U4417">
        <f>IF(LEN(A4417)=7,0,1)</f>
        <v>1</v>
      </c>
      <c r="V4417">
        <f t="shared" si="136"/>
        <v>1</v>
      </c>
      <c r="W4417">
        <f>IF(OR(LEFT(A4417)="1", LEFT(A4417)="2",LEFT(A4417)="3"),1,0)</f>
        <v>0</v>
      </c>
      <c r="Y4417" t="str">
        <f t="shared" si="137"/>
        <v>Beban Hibah Barang/Jasa</v>
      </c>
      <c r="AB4417" t="str">
        <f>IF(LEFT(A4417)="1","D",IF(LEFT(A4417)="2","K",IF(LEFT(A4417)="3","K",IF(LEFT(A4417)="4","K",IF(LEFT(A4417)="5","D",IF(LEFT(A4417)="6","D",IF(LEFT(A4417)="8","K",IF(LEFT(A4417)="9","D"))))))))</f>
        <v>D</v>
      </c>
      <c r="AD4417">
        <f>IF(LEFT(A4417)="4",1,IF(LEFT(A4417)="5",1,IF(LEFT(A4417)="6",1,0)))</f>
        <v>0</v>
      </c>
      <c r="AE4417">
        <f>IF(LEFT(A4417)="8",1,IF(LEFT(A4417)="9",1,0))</f>
        <v>1</v>
      </c>
      <c r="AF4417" t="str">
        <f>LEFT(A4417)</f>
        <v>9</v>
      </c>
    </row>
    <row r="4418" spans="1:32" x14ac:dyDescent="0.25">
      <c r="A4418" t="s">
        <v>8439</v>
      </c>
      <c r="B4418" t="s">
        <v>8440</v>
      </c>
      <c r="C4418" t="s">
        <v>8437</v>
      </c>
      <c r="D4418">
        <v>1</v>
      </c>
      <c r="E4418">
        <v>0</v>
      </c>
      <c r="F4418">
        <v>1</v>
      </c>
      <c r="G4418">
        <v>0</v>
      </c>
      <c r="H4418" t="s">
        <v>8440</v>
      </c>
      <c r="I4418" t="s">
        <v>10418</v>
      </c>
      <c r="J4418" t="s">
        <v>10420</v>
      </c>
      <c r="K4418" s="1">
        <v>42339</v>
      </c>
      <c r="L4418" s="1">
        <v>42339</v>
      </c>
      <c r="M4418" t="s">
        <v>10420</v>
      </c>
      <c r="N4418">
        <v>0</v>
      </c>
      <c r="O4418" t="s">
        <v>8069</v>
      </c>
      <c r="P4418">
        <v>0</v>
      </c>
      <c r="Q4418">
        <v>1</v>
      </c>
      <c r="T4418" t="str">
        <f>IF(LEN(A4418)=2,MID(A4418,1,1),IF(LEN(A4418)=3,MID(A4418,1,2),IF(LEN(A4418)=5,MID(A4418,1,3),IF(LEN(A4418)=7,MID(A4418,1,5),IF(LEN(A4418)=1,"")))))</f>
        <v>91224</v>
      </c>
      <c r="U4418">
        <f>IF(LEN(A4418)=7,0,1)</f>
        <v>0</v>
      </c>
      <c r="V4418">
        <f t="shared" ref="V4418:V4481" si="138">IF(OR(LEFT(A4418)="1", LEFT(A4418)="2",LEFT(A4418)="3"),0,1)</f>
        <v>1</v>
      </c>
      <c r="W4418">
        <f>IF(OR(LEFT(A4418)="1", LEFT(A4418)="2",LEFT(A4418)="3"),1,0)</f>
        <v>0</v>
      </c>
      <c r="Y4418" t="str">
        <f t="shared" ref="Y4418:Y4481" si="139">B4418</f>
        <v>Beban Hibah Barang/Jasa yang Diserahkan Kepada Pihak Ketiga/Masyarakat</v>
      </c>
      <c r="AB4418" t="str">
        <f>IF(LEFT(A4418)="1","D",IF(LEFT(A4418)="2","K",IF(LEFT(A4418)="3","K",IF(LEFT(A4418)="4","K",IF(LEFT(A4418)="5","D",IF(LEFT(A4418)="6","D",IF(LEFT(A4418)="8","K",IF(LEFT(A4418)="9","D"))))))))</f>
        <v>D</v>
      </c>
      <c r="AD4418">
        <f>IF(LEFT(A4418)="4",1,IF(LEFT(A4418)="5",1,IF(LEFT(A4418)="6",1,0)))</f>
        <v>0</v>
      </c>
      <c r="AE4418">
        <f>IF(LEFT(A4418)="8",1,IF(LEFT(A4418)="9",1,0))</f>
        <v>1</v>
      </c>
      <c r="AF4418" t="str">
        <f>LEFT(A4418)</f>
        <v>9</v>
      </c>
    </row>
    <row r="4419" spans="1:32" x14ac:dyDescent="0.25">
      <c r="A4419" t="s">
        <v>8441</v>
      </c>
      <c r="B4419" t="s">
        <v>8442</v>
      </c>
      <c r="C4419" t="s">
        <v>8175</v>
      </c>
      <c r="D4419">
        <v>1</v>
      </c>
      <c r="E4419">
        <v>1</v>
      </c>
      <c r="F4419">
        <v>1</v>
      </c>
      <c r="G4419">
        <v>0</v>
      </c>
      <c r="H4419" t="s">
        <v>8442</v>
      </c>
      <c r="I4419" t="s">
        <v>10418</v>
      </c>
      <c r="J4419" t="s">
        <v>10420</v>
      </c>
      <c r="K4419" s="1">
        <v>42339</v>
      </c>
      <c r="L4419" s="1">
        <v>42339</v>
      </c>
      <c r="M4419" t="s">
        <v>10420</v>
      </c>
      <c r="N4419">
        <v>0</v>
      </c>
      <c r="O4419" t="s">
        <v>8069</v>
      </c>
      <c r="P4419">
        <v>0</v>
      </c>
      <c r="Q4419">
        <v>1</v>
      </c>
      <c r="T4419" t="str">
        <f>IF(LEN(A4419)=2,MID(A4419,1,1),IF(LEN(A4419)=3,MID(A4419,1,2),IF(LEN(A4419)=5,MID(A4419,1,3),IF(LEN(A4419)=7,MID(A4419,1,5),IF(LEN(A4419)=1,"")))))</f>
        <v>912</v>
      </c>
      <c r="U4419">
        <f>IF(LEN(A4419)=7,0,1)</f>
        <v>1</v>
      </c>
      <c r="V4419">
        <f t="shared" si="138"/>
        <v>1</v>
      </c>
      <c r="W4419">
        <f>IF(OR(LEFT(A4419)="1", LEFT(A4419)="2",LEFT(A4419)="3"),1,0)</f>
        <v>0</v>
      </c>
      <c r="Y4419" t="str">
        <f t="shared" si="139"/>
        <v>Beban Bantuan Sosial Barang</v>
      </c>
      <c r="AB4419" t="str">
        <f>IF(LEFT(A4419)="1","D",IF(LEFT(A4419)="2","K",IF(LEFT(A4419)="3","K",IF(LEFT(A4419)="4","K",IF(LEFT(A4419)="5","D",IF(LEFT(A4419)="6","D",IF(LEFT(A4419)="8","K",IF(LEFT(A4419)="9","D"))))))))</f>
        <v>D</v>
      </c>
      <c r="AD4419">
        <f>IF(LEFT(A4419)="4",1,IF(LEFT(A4419)="5",1,IF(LEFT(A4419)="6",1,0)))</f>
        <v>0</v>
      </c>
      <c r="AE4419">
        <f>IF(LEFT(A4419)="8",1,IF(LEFT(A4419)="9",1,0))</f>
        <v>1</v>
      </c>
      <c r="AF4419" t="str">
        <f>LEFT(A4419)</f>
        <v>9</v>
      </c>
    </row>
    <row r="4420" spans="1:32" x14ac:dyDescent="0.25">
      <c r="A4420" t="s">
        <v>8443</v>
      </c>
      <c r="B4420" t="s">
        <v>8444</v>
      </c>
      <c r="C4420" t="s">
        <v>8441</v>
      </c>
      <c r="D4420">
        <v>1</v>
      </c>
      <c r="E4420">
        <v>0</v>
      </c>
      <c r="F4420">
        <v>1</v>
      </c>
      <c r="G4420">
        <v>0</v>
      </c>
      <c r="H4420" t="s">
        <v>8444</v>
      </c>
      <c r="I4420" t="s">
        <v>10418</v>
      </c>
      <c r="J4420" t="s">
        <v>10420</v>
      </c>
      <c r="K4420" s="1">
        <v>42339</v>
      </c>
      <c r="L4420" s="1">
        <v>42339</v>
      </c>
      <c r="M4420" t="s">
        <v>10420</v>
      </c>
      <c r="N4420">
        <v>0</v>
      </c>
      <c r="O4420" t="s">
        <v>8069</v>
      </c>
      <c r="P4420">
        <v>0</v>
      </c>
      <c r="Q4420">
        <v>1</v>
      </c>
      <c r="T4420" t="str">
        <f>IF(LEN(A4420)=2,MID(A4420,1,1),IF(LEN(A4420)=3,MID(A4420,1,2),IF(LEN(A4420)=5,MID(A4420,1,3),IF(LEN(A4420)=7,MID(A4420,1,5),IF(LEN(A4420)=1,"")))))</f>
        <v>91225</v>
      </c>
      <c r="U4420">
        <f>IF(LEN(A4420)=7,0,1)</f>
        <v>0</v>
      </c>
      <c r="V4420">
        <f t="shared" si="138"/>
        <v>1</v>
      </c>
      <c r="W4420">
        <f>IF(OR(LEFT(A4420)="1", LEFT(A4420)="2",LEFT(A4420)="3"),1,0)</f>
        <v>0</v>
      </c>
      <c r="Y4420" t="str">
        <f t="shared" si="139"/>
        <v>Beban Bantuan Sosial Barang yang Diserahkan Kepada Pihak Ketiga/Masyarakat</v>
      </c>
      <c r="AB4420" t="str">
        <f>IF(LEFT(A4420)="1","D",IF(LEFT(A4420)="2","K",IF(LEFT(A4420)="3","K",IF(LEFT(A4420)="4","K",IF(LEFT(A4420)="5","D",IF(LEFT(A4420)="6","D",IF(LEFT(A4420)="8","K",IF(LEFT(A4420)="9","D"))))))))</f>
        <v>D</v>
      </c>
      <c r="AD4420">
        <f>IF(LEFT(A4420)="4",1,IF(LEFT(A4420)="5",1,IF(LEFT(A4420)="6",1,0)))</f>
        <v>0</v>
      </c>
      <c r="AE4420">
        <f>IF(LEFT(A4420)="8",1,IF(LEFT(A4420)="9",1,0))</f>
        <v>1</v>
      </c>
      <c r="AF4420" t="str">
        <f>LEFT(A4420)</f>
        <v>9</v>
      </c>
    </row>
    <row r="4421" spans="1:32" x14ac:dyDescent="0.25">
      <c r="A4421" t="s">
        <v>8445</v>
      </c>
      <c r="B4421" t="s">
        <v>8446</v>
      </c>
      <c r="C4421" t="s">
        <v>8175</v>
      </c>
      <c r="D4421">
        <v>1</v>
      </c>
      <c r="E4421">
        <v>1</v>
      </c>
      <c r="F4421">
        <v>1</v>
      </c>
      <c r="G4421">
        <v>0</v>
      </c>
      <c r="H4421" t="s">
        <v>8446</v>
      </c>
      <c r="I4421" t="s">
        <v>10418</v>
      </c>
      <c r="J4421" t="s">
        <v>10420</v>
      </c>
      <c r="K4421" s="1">
        <v>42339</v>
      </c>
      <c r="L4421" s="1">
        <v>42339</v>
      </c>
      <c r="M4421" t="s">
        <v>10420</v>
      </c>
      <c r="N4421">
        <v>0</v>
      </c>
      <c r="O4421" t="s">
        <v>8069</v>
      </c>
      <c r="P4421">
        <v>0</v>
      </c>
      <c r="Q4421">
        <v>1</v>
      </c>
      <c r="T4421" t="str">
        <f>IF(LEN(A4421)=2,MID(A4421,1,1),IF(LEN(A4421)=3,MID(A4421,1,2),IF(LEN(A4421)=5,MID(A4421,1,3),IF(LEN(A4421)=7,MID(A4421,1,5),IF(LEN(A4421)=1,"")))))</f>
        <v>912</v>
      </c>
      <c r="U4421">
        <f>IF(LEN(A4421)=7,0,1)</f>
        <v>1</v>
      </c>
      <c r="V4421">
        <f t="shared" si="138"/>
        <v>1</v>
      </c>
      <c r="W4421">
        <f>IF(OR(LEFT(A4421)="1", LEFT(A4421)="2",LEFT(A4421)="3"),1,0)</f>
        <v>0</v>
      </c>
      <c r="Y4421" t="str">
        <f t="shared" si="139"/>
        <v>Beban Barang Yang Akan Dijual Kepada Masyarakat/Pihak Ketiga</v>
      </c>
      <c r="AB4421" t="str">
        <f>IF(LEFT(A4421)="1","D",IF(LEFT(A4421)="2","K",IF(LEFT(A4421)="3","K",IF(LEFT(A4421)="4","K",IF(LEFT(A4421)="5","D",IF(LEFT(A4421)="6","D",IF(LEFT(A4421)="8","K",IF(LEFT(A4421)="9","D"))))))))</f>
        <v>D</v>
      </c>
      <c r="AD4421">
        <f>IF(LEFT(A4421)="4",1,IF(LEFT(A4421)="5",1,IF(LEFT(A4421)="6",1,0)))</f>
        <v>0</v>
      </c>
      <c r="AE4421">
        <f>IF(LEFT(A4421)="8",1,IF(LEFT(A4421)="9",1,0))</f>
        <v>1</v>
      </c>
      <c r="AF4421" t="str">
        <f>LEFT(A4421)</f>
        <v>9</v>
      </c>
    </row>
    <row r="4422" spans="1:32" x14ac:dyDescent="0.25">
      <c r="A4422" t="s">
        <v>8447</v>
      </c>
      <c r="B4422" t="s">
        <v>8448</v>
      </c>
      <c r="C4422" t="s">
        <v>8445</v>
      </c>
      <c r="D4422">
        <v>1</v>
      </c>
      <c r="E4422">
        <v>0</v>
      </c>
      <c r="F4422">
        <v>1</v>
      </c>
      <c r="G4422">
        <v>0</v>
      </c>
      <c r="H4422" t="s">
        <v>8448</v>
      </c>
      <c r="I4422" t="s">
        <v>10418</v>
      </c>
      <c r="J4422" t="s">
        <v>10420</v>
      </c>
      <c r="K4422" s="1">
        <v>42339</v>
      </c>
      <c r="L4422" s="1">
        <v>42339</v>
      </c>
      <c r="M4422" t="s">
        <v>10420</v>
      </c>
      <c r="N4422">
        <v>0</v>
      </c>
      <c r="O4422" t="s">
        <v>8069</v>
      </c>
      <c r="P4422">
        <v>0</v>
      </c>
      <c r="Q4422">
        <v>1</v>
      </c>
      <c r="T4422" t="str">
        <f>IF(LEN(A4422)=2,MID(A4422,1,1),IF(LEN(A4422)=3,MID(A4422,1,2),IF(LEN(A4422)=5,MID(A4422,1,3),IF(LEN(A4422)=7,MID(A4422,1,5),IF(LEN(A4422)=1,"")))))</f>
        <v>91226</v>
      </c>
      <c r="U4422">
        <f>IF(LEN(A4422)=7,0,1)</f>
        <v>0</v>
      </c>
      <c r="V4422">
        <f t="shared" si="138"/>
        <v>1</v>
      </c>
      <c r="W4422">
        <f>IF(OR(LEFT(A4422)="1", LEFT(A4422)="2",LEFT(A4422)="3"),1,0)</f>
        <v>0</v>
      </c>
      <c r="Y4422" t="str">
        <f t="shared" si="139"/>
        <v>Beban Barang Yang Akan Dijual Kepada Masyarakat</v>
      </c>
      <c r="AB4422" t="str">
        <f>IF(LEFT(A4422)="1","D",IF(LEFT(A4422)="2","K",IF(LEFT(A4422)="3","K",IF(LEFT(A4422)="4","K",IF(LEFT(A4422)="5","D",IF(LEFT(A4422)="6","D",IF(LEFT(A4422)="8","K",IF(LEFT(A4422)="9","D"))))))))</f>
        <v>D</v>
      </c>
      <c r="AD4422">
        <f>IF(LEFT(A4422)="4",1,IF(LEFT(A4422)="5",1,IF(LEFT(A4422)="6",1,0)))</f>
        <v>0</v>
      </c>
      <c r="AE4422">
        <f>IF(LEFT(A4422)="8",1,IF(LEFT(A4422)="9",1,0))</f>
        <v>1</v>
      </c>
      <c r="AF4422" t="str">
        <f>LEFT(A4422)</f>
        <v>9</v>
      </c>
    </row>
    <row r="4423" spans="1:32" x14ac:dyDescent="0.25">
      <c r="A4423" t="s">
        <v>8449</v>
      </c>
      <c r="B4423" t="s">
        <v>8450</v>
      </c>
      <c r="C4423" t="s">
        <v>8445</v>
      </c>
      <c r="D4423">
        <v>1</v>
      </c>
      <c r="E4423">
        <v>0</v>
      </c>
      <c r="F4423">
        <v>1</v>
      </c>
      <c r="G4423">
        <v>0</v>
      </c>
      <c r="H4423" t="s">
        <v>8450</v>
      </c>
      <c r="I4423" t="s">
        <v>10418</v>
      </c>
      <c r="J4423" t="s">
        <v>10420</v>
      </c>
      <c r="K4423" s="1">
        <v>42339</v>
      </c>
      <c r="L4423" s="1">
        <v>42339</v>
      </c>
      <c r="M4423" t="s">
        <v>10420</v>
      </c>
      <c r="N4423">
        <v>0</v>
      </c>
      <c r="O4423" t="s">
        <v>8069</v>
      </c>
      <c r="P4423">
        <v>0</v>
      </c>
      <c r="Q4423">
        <v>1</v>
      </c>
      <c r="T4423" t="str">
        <f>IF(LEN(A4423)=2,MID(A4423,1,1),IF(LEN(A4423)=3,MID(A4423,1,2),IF(LEN(A4423)=5,MID(A4423,1,3),IF(LEN(A4423)=7,MID(A4423,1,5),IF(LEN(A4423)=1,"")))))</f>
        <v>91226</v>
      </c>
      <c r="U4423">
        <f>IF(LEN(A4423)=7,0,1)</f>
        <v>0</v>
      </c>
      <c r="V4423">
        <f t="shared" si="138"/>
        <v>1</v>
      </c>
      <c r="W4423">
        <f>IF(OR(LEFT(A4423)="1", LEFT(A4423)="2",LEFT(A4423)="3"),1,0)</f>
        <v>0</v>
      </c>
      <c r="Y4423" t="str">
        <f t="shared" si="139"/>
        <v>Beban Barang Yang Akan Dijual Kepada Pihak Ketiga</v>
      </c>
      <c r="AB4423" t="str">
        <f>IF(LEFT(A4423)="1","D",IF(LEFT(A4423)="2","K",IF(LEFT(A4423)="3","K",IF(LEFT(A4423)="4","K",IF(LEFT(A4423)="5","D",IF(LEFT(A4423)="6","D",IF(LEFT(A4423)="8","K",IF(LEFT(A4423)="9","D"))))))))</f>
        <v>D</v>
      </c>
      <c r="AD4423">
        <f>IF(LEFT(A4423)="4",1,IF(LEFT(A4423)="5",1,IF(LEFT(A4423)="6",1,0)))</f>
        <v>0</v>
      </c>
      <c r="AE4423">
        <f>IF(LEFT(A4423)="8",1,IF(LEFT(A4423)="9",1,0))</f>
        <v>1</v>
      </c>
      <c r="AF4423" t="str">
        <f>LEFT(A4423)</f>
        <v>9</v>
      </c>
    </row>
    <row r="4424" spans="1:32" x14ac:dyDescent="0.25">
      <c r="A4424" t="s">
        <v>8451</v>
      </c>
      <c r="B4424" t="s">
        <v>8452</v>
      </c>
      <c r="C4424" t="s">
        <v>8071</v>
      </c>
      <c r="D4424">
        <v>1</v>
      </c>
      <c r="E4424">
        <v>1</v>
      </c>
      <c r="F4424">
        <v>1</v>
      </c>
      <c r="G4424">
        <v>0</v>
      </c>
      <c r="H4424" t="s">
        <v>8452</v>
      </c>
      <c r="I4424" t="s">
        <v>10418</v>
      </c>
      <c r="J4424" t="s">
        <v>10420</v>
      </c>
      <c r="K4424" s="1">
        <v>42339</v>
      </c>
      <c r="L4424" s="1">
        <v>42339</v>
      </c>
      <c r="M4424" t="s">
        <v>10420</v>
      </c>
      <c r="N4424">
        <v>0</v>
      </c>
      <c r="O4424" t="s">
        <v>8069</v>
      </c>
      <c r="P4424">
        <v>0</v>
      </c>
      <c r="Q4424">
        <v>1</v>
      </c>
      <c r="T4424" t="str">
        <f>IF(LEN(A4424)=2,MID(A4424,1,1),IF(LEN(A4424)=3,MID(A4424,1,2),IF(LEN(A4424)=5,MID(A4424,1,3),IF(LEN(A4424)=7,MID(A4424,1,5),IF(LEN(A4424)=1,"")))))</f>
        <v>91</v>
      </c>
      <c r="U4424">
        <f>IF(LEN(A4424)=7,0,1)</f>
        <v>1</v>
      </c>
      <c r="V4424">
        <f t="shared" si="138"/>
        <v>1</v>
      </c>
      <c r="W4424">
        <f>IF(OR(LEFT(A4424)="1", LEFT(A4424)="2",LEFT(A4424)="3"),1,0)</f>
        <v>0</v>
      </c>
      <c r="Y4424" t="str">
        <f t="shared" si="139"/>
        <v>BEBAN BUNGA</v>
      </c>
      <c r="AB4424" t="str">
        <f>IF(LEFT(A4424)="1","D",IF(LEFT(A4424)="2","K",IF(LEFT(A4424)="3","K",IF(LEFT(A4424)="4","K",IF(LEFT(A4424)="5","D",IF(LEFT(A4424)="6","D",IF(LEFT(A4424)="8","K",IF(LEFT(A4424)="9","D"))))))))</f>
        <v>D</v>
      </c>
      <c r="AD4424">
        <f>IF(LEFT(A4424)="4",1,IF(LEFT(A4424)="5",1,IF(LEFT(A4424)="6",1,0)))</f>
        <v>0</v>
      </c>
      <c r="AE4424">
        <f>IF(LEFT(A4424)="8",1,IF(LEFT(A4424)="9",1,0))</f>
        <v>1</v>
      </c>
      <c r="AF4424" t="str">
        <f>LEFT(A4424)</f>
        <v>9</v>
      </c>
    </row>
    <row r="4425" spans="1:32" x14ac:dyDescent="0.25">
      <c r="A4425" t="s">
        <v>8453</v>
      </c>
      <c r="B4425" t="s">
        <v>8454</v>
      </c>
      <c r="C4425" t="s">
        <v>8451</v>
      </c>
      <c r="D4425">
        <v>1</v>
      </c>
      <c r="E4425">
        <v>1</v>
      </c>
      <c r="F4425">
        <v>1</v>
      </c>
      <c r="G4425">
        <v>0</v>
      </c>
      <c r="H4425" t="s">
        <v>8454</v>
      </c>
      <c r="I4425" t="s">
        <v>10418</v>
      </c>
      <c r="J4425" t="s">
        <v>10420</v>
      </c>
      <c r="K4425" s="1">
        <v>42339</v>
      </c>
      <c r="L4425" s="1">
        <v>42339</v>
      </c>
      <c r="M4425" t="s">
        <v>10420</v>
      </c>
      <c r="N4425">
        <v>0</v>
      </c>
      <c r="O4425" t="s">
        <v>8069</v>
      </c>
      <c r="P4425">
        <v>0</v>
      </c>
      <c r="Q4425">
        <v>1</v>
      </c>
      <c r="T4425" t="str">
        <f>IF(LEN(A4425)=2,MID(A4425,1,1),IF(LEN(A4425)=3,MID(A4425,1,2),IF(LEN(A4425)=5,MID(A4425,1,3),IF(LEN(A4425)=7,MID(A4425,1,5),IF(LEN(A4425)=1,"")))))</f>
        <v>913</v>
      </c>
      <c r="U4425">
        <f>IF(LEN(A4425)=7,0,1)</f>
        <v>1</v>
      </c>
      <c r="V4425">
        <f t="shared" si="138"/>
        <v>1</v>
      </c>
      <c r="W4425">
        <f>IF(OR(LEFT(A4425)="1", LEFT(A4425)="2",LEFT(A4425)="3"),1,0)</f>
        <v>0</v>
      </c>
      <c r="Y4425" t="str">
        <f t="shared" si="139"/>
        <v>Beban Bunga Utang Pinjaman</v>
      </c>
      <c r="AB4425" t="str">
        <f>IF(LEFT(A4425)="1","D",IF(LEFT(A4425)="2","K",IF(LEFT(A4425)="3","K",IF(LEFT(A4425)="4","K",IF(LEFT(A4425)="5","D",IF(LEFT(A4425)="6","D",IF(LEFT(A4425)="8","K",IF(LEFT(A4425)="9","D"))))))))</f>
        <v>D</v>
      </c>
      <c r="AD4425">
        <f>IF(LEFT(A4425)="4",1,IF(LEFT(A4425)="5",1,IF(LEFT(A4425)="6",1,0)))</f>
        <v>0</v>
      </c>
      <c r="AE4425">
        <f>IF(LEFT(A4425)="8",1,IF(LEFT(A4425)="9",1,0))</f>
        <v>1</v>
      </c>
      <c r="AF4425" t="str">
        <f>LEFT(A4425)</f>
        <v>9</v>
      </c>
    </row>
    <row r="4426" spans="1:32" x14ac:dyDescent="0.25">
      <c r="A4426" t="s">
        <v>8455</v>
      </c>
      <c r="B4426" t="s">
        <v>8456</v>
      </c>
      <c r="C4426" t="s">
        <v>8453</v>
      </c>
      <c r="D4426">
        <v>1</v>
      </c>
      <c r="E4426">
        <v>0</v>
      </c>
      <c r="F4426">
        <v>1</v>
      </c>
      <c r="G4426">
        <v>0</v>
      </c>
      <c r="H4426" t="s">
        <v>8456</v>
      </c>
      <c r="I4426" t="s">
        <v>10418</v>
      </c>
      <c r="J4426" t="s">
        <v>10420</v>
      </c>
      <c r="K4426" s="1">
        <v>42339</v>
      </c>
      <c r="L4426" s="1">
        <v>42339</v>
      </c>
      <c r="M4426" t="s">
        <v>10420</v>
      </c>
      <c r="N4426">
        <v>0</v>
      </c>
      <c r="O4426" t="s">
        <v>8069</v>
      </c>
      <c r="P4426">
        <v>0</v>
      </c>
      <c r="Q4426">
        <v>1</v>
      </c>
      <c r="T4426" t="str">
        <f>IF(LEN(A4426)=2,MID(A4426,1,1),IF(LEN(A4426)=3,MID(A4426,1,2),IF(LEN(A4426)=5,MID(A4426,1,3),IF(LEN(A4426)=7,MID(A4426,1,5),IF(LEN(A4426)=1,"")))))</f>
        <v>91301</v>
      </c>
      <c r="U4426">
        <f>IF(LEN(A4426)=7,0,1)</f>
        <v>0</v>
      </c>
      <c r="V4426">
        <f t="shared" si="138"/>
        <v>1</v>
      </c>
      <c r="W4426">
        <f>IF(OR(LEFT(A4426)="1", LEFT(A4426)="2",LEFT(A4426)="3"),1,0)</f>
        <v>0</v>
      </c>
      <c r="Y4426" t="str">
        <f t="shared" si="139"/>
        <v>Beban Bunga Utang Pinjaman kepada Pemerintah</v>
      </c>
      <c r="AB4426" t="str">
        <f>IF(LEFT(A4426)="1","D",IF(LEFT(A4426)="2","K",IF(LEFT(A4426)="3","K",IF(LEFT(A4426)="4","K",IF(LEFT(A4426)="5","D",IF(LEFT(A4426)="6","D",IF(LEFT(A4426)="8","K",IF(LEFT(A4426)="9","D"))))))))</f>
        <v>D</v>
      </c>
      <c r="AD4426">
        <f>IF(LEFT(A4426)="4",1,IF(LEFT(A4426)="5",1,IF(LEFT(A4426)="6",1,0)))</f>
        <v>0</v>
      </c>
      <c r="AE4426">
        <f>IF(LEFT(A4426)="8",1,IF(LEFT(A4426)="9",1,0))</f>
        <v>1</v>
      </c>
      <c r="AF4426" t="str">
        <f>LEFT(A4426)</f>
        <v>9</v>
      </c>
    </row>
    <row r="4427" spans="1:32" x14ac:dyDescent="0.25">
      <c r="A4427" t="s">
        <v>8457</v>
      </c>
      <c r="B4427" t="s">
        <v>8458</v>
      </c>
      <c r="C4427" t="s">
        <v>8453</v>
      </c>
      <c r="D4427">
        <v>1</v>
      </c>
      <c r="E4427">
        <v>0</v>
      </c>
      <c r="F4427">
        <v>1</v>
      </c>
      <c r="G4427">
        <v>0</v>
      </c>
      <c r="H4427" t="s">
        <v>8458</v>
      </c>
      <c r="I4427" t="s">
        <v>10418</v>
      </c>
      <c r="J4427" t="s">
        <v>10420</v>
      </c>
      <c r="K4427" s="1">
        <v>42339</v>
      </c>
      <c r="L4427" s="1">
        <v>42339</v>
      </c>
      <c r="M4427" t="s">
        <v>10420</v>
      </c>
      <c r="N4427">
        <v>0</v>
      </c>
      <c r="O4427" t="s">
        <v>8069</v>
      </c>
      <c r="P4427">
        <v>0</v>
      </c>
      <c r="Q4427">
        <v>1</v>
      </c>
      <c r="T4427" t="str">
        <f>IF(LEN(A4427)=2,MID(A4427,1,1),IF(LEN(A4427)=3,MID(A4427,1,2),IF(LEN(A4427)=5,MID(A4427,1,3),IF(LEN(A4427)=7,MID(A4427,1,5),IF(LEN(A4427)=1,"")))))</f>
        <v>91301</v>
      </c>
      <c r="U4427">
        <f>IF(LEN(A4427)=7,0,1)</f>
        <v>0</v>
      </c>
      <c r="V4427">
        <f t="shared" si="138"/>
        <v>1</v>
      </c>
      <c r="W4427">
        <f>IF(OR(LEFT(A4427)="1", LEFT(A4427)="2",LEFT(A4427)="3"),1,0)</f>
        <v>0</v>
      </c>
      <c r="Y4427" t="str">
        <f t="shared" si="139"/>
        <v>Beban Bunga Utang kepada Pemerintah Daerah Lainnya</v>
      </c>
      <c r="AB4427" t="str">
        <f>IF(LEFT(A4427)="1","D",IF(LEFT(A4427)="2","K",IF(LEFT(A4427)="3","K",IF(LEFT(A4427)="4","K",IF(LEFT(A4427)="5","D",IF(LEFT(A4427)="6","D",IF(LEFT(A4427)="8","K",IF(LEFT(A4427)="9","D"))))))))</f>
        <v>D</v>
      </c>
      <c r="AD4427">
        <f>IF(LEFT(A4427)="4",1,IF(LEFT(A4427)="5",1,IF(LEFT(A4427)="6",1,0)))</f>
        <v>0</v>
      </c>
      <c r="AE4427">
        <f>IF(LEFT(A4427)="8",1,IF(LEFT(A4427)="9",1,0))</f>
        <v>1</v>
      </c>
      <c r="AF4427" t="str">
        <f>LEFT(A4427)</f>
        <v>9</v>
      </c>
    </row>
    <row r="4428" spans="1:32" x14ac:dyDescent="0.25">
      <c r="A4428" t="s">
        <v>8459</v>
      </c>
      <c r="B4428" t="s">
        <v>8460</v>
      </c>
      <c r="C4428" t="s">
        <v>8453</v>
      </c>
      <c r="D4428">
        <v>1</v>
      </c>
      <c r="E4428">
        <v>0</v>
      </c>
      <c r="F4428">
        <v>1</v>
      </c>
      <c r="G4428">
        <v>0</v>
      </c>
      <c r="H4428" t="s">
        <v>8460</v>
      </c>
      <c r="I4428" t="s">
        <v>10418</v>
      </c>
      <c r="J4428" t="s">
        <v>10420</v>
      </c>
      <c r="K4428" s="1">
        <v>42339</v>
      </c>
      <c r="L4428" s="1">
        <v>42339</v>
      </c>
      <c r="M4428" t="s">
        <v>10420</v>
      </c>
      <c r="N4428">
        <v>0</v>
      </c>
      <c r="O4428" t="s">
        <v>8069</v>
      </c>
      <c r="P4428">
        <v>0</v>
      </c>
      <c r="Q4428">
        <v>1</v>
      </c>
      <c r="T4428" t="str">
        <f>IF(LEN(A4428)=2,MID(A4428,1,1),IF(LEN(A4428)=3,MID(A4428,1,2),IF(LEN(A4428)=5,MID(A4428,1,3),IF(LEN(A4428)=7,MID(A4428,1,5),IF(LEN(A4428)=1,"")))))</f>
        <v>91301</v>
      </c>
      <c r="U4428">
        <f>IF(LEN(A4428)=7,0,1)</f>
        <v>0</v>
      </c>
      <c r="V4428">
        <f t="shared" si="138"/>
        <v>1</v>
      </c>
      <c r="W4428">
        <f>IF(OR(LEFT(A4428)="1", LEFT(A4428)="2",LEFT(A4428)="3"),1,0)</f>
        <v>0</v>
      </c>
      <c r="Y4428" t="str">
        <f t="shared" si="139"/>
        <v>Beban Bunga Utang Pinjaman kepada Lembaga Keuangan Bank</v>
      </c>
      <c r="AB4428" t="str">
        <f>IF(LEFT(A4428)="1","D",IF(LEFT(A4428)="2","K",IF(LEFT(A4428)="3","K",IF(LEFT(A4428)="4","K",IF(LEFT(A4428)="5","D",IF(LEFT(A4428)="6","D",IF(LEFT(A4428)="8","K",IF(LEFT(A4428)="9","D"))))))))</f>
        <v>D</v>
      </c>
      <c r="AD4428">
        <f>IF(LEFT(A4428)="4",1,IF(LEFT(A4428)="5",1,IF(LEFT(A4428)="6",1,0)))</f>
        <v>0</v>
      </c>
      <c r="AE4428">
        <f>IF(LEFT(A4428)="8",1,IF(LEFT(A4428)="9",1,0))</f>
        <v>1</v>
      </c>
      <c r="AF4428" t="str">
        <f>LEFT(A4428)</f>
        <v>9</v>
      </c>
    </row>
    <row r="4429" spans="1:32" x14ac:dyDescent="0.25">
      <c r="A4429" t="s">
        <v>8461</v>
      </c>
      <c r="B4429" t="s">
        <v>8462</v>
      </c>
      <c r="C4429" t="s">
        <v>8453</v>
      </c>
      <c r="D4429">
        <v>1</v>
      </c>
      <c r="E4429">
        <v>0</v>
      </c>
      <c r="F4429">
        <v>1</v>
      </c>
      <c r="G4429">
        <v>0</v>
      </c>
      <c r="H4429" t="s">
        <v>8462</v>
      </c>
      <c r="I4429" t="s">
        <v>10418</v>
      </c>
      <c r="J4429" t="s">
        <v>10420</v>
      </c>
      <c r="K4429" s="1">
        <v>42339</v>
      </c>
      <c r="L4429" s="1">
        <v>42339</v>
      </c>
      <c r="M4429" t="s">
        <v>10420</v>
      </c>
      <c r="N4429">
        <v>0</v>
      </c>
      <c r="O4429" t="s">
        <v>8069</v>
      </c>
      <c r="P4429">
        <v>0</v>
      </c>
      <c r="Q4429">
        <v>1</v>
      </c>
      <c r="T4429" t="str">
        <f>IF(LEN(A4429)=2,MID(A4429,1,1),IF(LEN(A4429)=3,MID(A4429,1,2),IF(LEN(A4429)=5,MID(A4429,1,3),IF(LEN(A4429)=7,MID(A4429,1,5),IF(LEN(A4429)=1,"")))))</f>
        <v>91301</v>
      </c>
      <c r="U4429">
        <f>IF(LEN(A4429)=7,0,1)</f>
        <v>0</v>
      </c>
      <c r="V4429">
        <f t="shared" si="138"/>
        <v>1</v>
      </c>
      <c r="W4429">
        <f>IF(OR(LEFT(A4429)="1", LEFT(A4429)="2",LEFT(A4429)="3"),1,0)</f>
        <v>0</v>
      </c>
      <c r="Y4429" t="str">
        <f t="shared" si="139"/>
        <v>Beban Bunga Utang Pinjaman kepada Lembaga Keuangan Bukan Bank</v>
      </c>
      <c r="AB4429" t="str">
        <f>IF(LEFT(A4429)="1","D",IF(LEFT(A4429)="2","K",IF(LEFT(A4429)="3","K",IF(LEFT(A4429)="4","K",IF(LEFT(A4429)="5","D",IF(LEFT(A4429)="6","D",IF(LEFT(A4429)="8","K",IF(LEFT(A4429)="9","D"))))))))</f>
        <v>D</v>
      </c>
      <c r="AD4429">
        <f>IF(LEFT(A4429)="4",1,IF(LEFT(A4429)="5",1,IF(LEFT(A4429)="6",1,0)))</f>
        <v>0</v>
      </c>
      <c r="AE4429">
        <f>IF(LEFT(A4429)="8",1,IF(LEFT(A4429)="9",1,0))</f>
        <v>1</v>
      </c>
      <c r="AF4429" t="str">
        <f>LEFT(A4429)</f>
        <v>9</v>
      </c>
    </row>
    <row r="4430" spans="1:32" x14ac:dyDescent="0.25">
      <c r="A4430" t="s">
        <v>8463</v>
      </c>
      <c r="B4430" t="s">
        <v>8464</v>
      </c>
      <c r="C4430" t="s">
        <v>8451</v>
      </c>
      <c r="D4430">
        <v>1</v>
      </c>
      <c r="E4430">
        <v>1</v>
      </c>
      <c r="F4430">
        <v>1</v>
      </c>
      <c r="G4430">
        <v>0</v>
      </c>
      <c r="H4430" t="s">
        <v>8464</v>
      </c>
      <c r="I4430" t="s">
        <v>10418</v>
      </c>
      <c r="J4430" t="s">
        <v>10420</v>
      </c>
      <c r="K4430" s="1">
        <v>42339</v>
      </c>
      <c r="L4430" s="1">
        <v>42339</v>
      </c>
      <c r="M4430" t="s">
        <v>10420</v>
      </c>
      <c r="N4430">
        <v>0</v>
      </c>
      <c r="O4430" t="s">
        <v>8069</v>
      </c>
      <c r="P4430">
        <v>0</v>
      </c>
      <c r="Q4430">
        <v>1</v>
      </c>
      <c r="T4430" t="str">
        <f>IF(LEN(A4430)=2,MID(A4430,1,1),IF(LEN(A4430)=3,MID(A4430,1,2),IF(LEN(A4430)=5,MID(A4430,1,3),IF(LEN(A4430)=7,MID(A4430,1,5),IF(LEN(A4430)=1,"")))))</f>
        <v>913</v>
      </c>
      <c r="U4430">
        <f>IF(LEN(A4430)=7,0,1)</f>
        <v>1</v>
      </c>
      <c r="V4430">
        <f t="shared" si="138"/>
        <v>1</v>
      </c>
      <c r="W4430">
        <f>IF(OR(LEFT(A4430)="1", LEFT(A4430)="2",LEFT(A4430)="3"),1,0)</f>
        <v>0</v>
      </c>
      <c r="Y4430" t="str">
        <f t="shared" si="139"/>
        <v>Beban Bunga Utang Obligasi</v>
      </c>
      <c r="AB4430" t="str">
        <f>IF(LEFT(A4430)="1","D",IF(LEFT(A4430)="2","K",IF(LEFT(A4430)="3","K",IF(LEFT(A4430)="4","K",IF(LEFT(A4430)="5","D",IF(LEFT(A4430)="6","D",IF(LEFT(A4430)="8","K",IF(LEFT(A4430)="9","D"))))))))</f>
        <v>D</v>
      </c>
      <c r="AD4430">
        <f>IF(LEFT(A4430)="4",1,IF(LEFT(A4430)="5",1,IF(LEFT(A4430)="6",1,0)))</f>
        <v>0</v>
      </c>
      <c r="AE4430">
        <f>IF(LEFT(A4430)="8",1,IF(LEFT(A4430)="9",1,0))</f>
        <v>1</v>
      </c>
      <c r="AF4430" t="str">
        <f>LEFT(A4430)</f>
        <v>9</v>
      </c>
    </row>
    <row r="4431" spans="1:32" x14ac:dyDescent="0.25">
      <c r="A4431" t="s">
        <v>8465</v>
      </c>
      <c r="B4431" t="s">
        <v>8464</v>
      </c>
      <c r="C4431" t="s">
        <v>8463</v>
      </c>
      <c r="D4431">
        <v>1</v>
      </c>
      <c r="E4431">
        <v>0</v>
      </c>
      <c r="F4431">
        <v>1</v>
      </c>
      <c r="G4431">
        <v>0</v>
      </c>
      <c r="H4431" t="s">
        <v>8464</v>
      </c>
      <c r="I4431" t="s">
        <v>10418</v>
      </c>
      <c r="J4431" t="s">
        <v>10420</v>
      </c>
      <c r="K4431" s="1">
        <v>42339</v>
      </c>
      <c r="L4431" s="1">
        <v>42339</v>
      </c>
      <c r="M4431" t="s">
        <v>10420</v>
      </c>
      <c r="N4431">
        <v>0</v>
      </c>
      <c r="O4431" t="s">
        <v>8069</v>
      </c>
      <c r="P4431">
        <v>0</v>
      </c>
      <c r="Q4431">
        <v>1</v>
      </c>
      <c r="T4431" t="str">
        <f>IF(LEN(A4431)=2,MID(A4431,1,1),IF(LEN(A4431)=3,MID(A4431,1,2),IF(LEN(A4431)=5,MID(A4431,1,3),IF(LEN(A4431)=7,MID(A4431,1,5),IF(LEN(A4431)=1,"")))))</f>
        <v>91302</v>
      </c>
      <c r="U4431">
        <f>IF(LEN(A4431)=7,0,1)</f>
        <v>0</v>
      </c>
      <c r="V4431">
        <f t="shared" si="138"/>
        <v>1</v>
      </c>
      <c r="W4431">
        <f>IF(OR(LEFT(A4431)="1", LEFT(A4431)="2",LEFT(A4431)="3"),1,0)</f>
        <v>0</v>
      </c>
      <c r="Y4431" t="str">
        <f t="shared" si="139"/>
        <v>Beban Bunga Utang Obligasi</v>
      </c>
      <c r="AB4431" t="str">
        <f>IF(LEFT(A4431)="1","D",IF(LEFT(A4431)="2","K",IF(LEFT(A4431)="3","K",IF(LEFT(A4431)="4","K",IF(LEFT(A4431)="5","D",IF(LEFT(A4431)="6","D",IF(LEFT(A4431)="8","K",IF(LEFT(A4431)="9","D"))))))))</f>
        <v>D</v>
      </c>
      <c r="AD4431">
        <f>IF(LEFT(A4431)="4",1,IF(LEFT(A4431)="5",1,IF(LEFT(A4431)="6",1,0)))</f>
        <v>0</v>
      </c>
      <c r="AE4431">
        <f>IF(LEFT(A4431)="8",1,IF(LEFT(A4431)="9",1,0))</f>
        <v>1</v>
      </c>
      <c r="AF4431" t="str">
        <f>LEFT(A4431)</f>
        <v>9</v>
      </c>
    </row>
    <row r="4432" spans="1:32" x14ac:dyDescent="0.25">
      <c r="A4432" t="s">
        <v>8466</v>
      </c>
      <c r="B4432" t="s">
        <v>8467</v>
      </c>
      <c r="C4432" t="s">
        <v>8071</v>
      </c>
      <c r="D4432">
        <v>1</v>
      </c>
      <c r="E4432">
        <v>1</v>
      </c>
      <c r="F4432">
        <v>1</v>
      </c>
      <c r="G4432">
        <v>0</v>
      </c>
      <c r="H4432" t="s">
        <v>8467</v>
      </c>
      <c r="I4432" t="s">
        <v>10418</v>
      </c>
      <c r="J4432" t="s">
        <v>10420</v>
      </c>
      <c r="K4432" s="1">
        <v>42339</v>
      </c>
      <c r="L4432" s="1">
        <v>42339</v>
      </c>
      <c r="M4432" t="s">
        <v>10420</v>
      </c>
      <c r="N4432">
        <v>0</v>
      </c>
      <c r="O4432" t="s">
        <v>8069</v>
      </c>
      <c r="P4432">
        <v>0</v>
      </c>
      <c r="Q4432">
        <v>1</v>
      </c>
      <c r="T4432" t="str">
        <f>IF(LEN(A4432)=2,MID(A4432,1,1),IF(LEN(A4432)=3,MID(A4432,1,2),IF(LEN(A4432)=5,MID(A4432,1,3),IF(LEN(A4432)=7,MID(A4432,1,5),IF(LEN(A4432)=1,"")))))</f>
        <v>91</v>
      </c>
      <c r="U4432">
        <f>IF(LEN(A4432)=7,0,1)</f>
        <v>1</v>
      </c>
      <c r="V4432">
        <f t="shared" si="138"/>
        <v>1</v>
      </c>
      <c r="W4432">
        <f>IF(OR(LEFT(A4432)="1", LEFT(A4432)="2",LEFT(A4432)="3"),1,0)</f>
        <v>0</v>
      </c>
      <c r="Y4432" t="str">
        <f t="shared" si="139"/>
        <v>BEBAN SUBSIDI</v>
      </c>
      <c r="AB4432" t="str">
        <f>IF(LEFT(A4432)="1","D",IF(LEFT(A4432)="2","K",IF(LEFT(A4432)="3","K",IF(LEFT(A4432)="4","K",IF(LEFT(A4432)="5","D",IF(LEFT(A4432)="6","D",IF(LEFT(A4432)="8","K",IF(LEFT(A4432)="9","D"))))))))</f>
        <v>D</v>
      </c>
      <c r="AD4432">
        <f>IF(LEFT(A4432)="4",1,IF(LEFT(A4432)="5",1,IF(LEFT(A4432)="6",1,0)))</f>
        <v>0</v>
      </c>
      <c r="AE4432">
        <f>IF(LEFT(A4432)="8",1,IF(LEFT(A4432)="9",1,0))</f>
        <v>1</v>
      </c>
      <c r="AF4432" t="str">
        <f>LEFT(A4432)</f>
        <v>9</v>
      </c>
    </row>
    <row r="4433" spans="1:32" x14ac:dyDescent="0.25">
      <c r="A4433" t="s">
        <v>8468</v>
      </c>
      <c r="B4433" t="s">
        <v>8469</v>
      </c>
      <c r="C4433" t="s">
        <v>8466</v>
      </c>
      <c r="D4433">
        <v>1</v>
      </c>
      <c r="E4433">
        <v>1</v>
      </c>
      <c r="F4433">
        <v>1</v>
      </c>
      <c r="G4433">
        <v>0</v>
      </c>
      <c r="H4433" t="s">
        <v>8469</v>
      </c>
      <c r="I4433" t="s">
        <v>10418</v>
      </c>
      <c r="J4433" t="s">
        <v>10420</v>
      </c>
      <c r="K4433" s="1">
        <v>42339</v>
      </c>
      <c r="L4433" s="1">
        <v>42339</v>
      </c>
      <c r="M4433" t="s">
        <v>10420</v>
      </c>
      <c r="N4433">
        <v>0</v>
      </c>
      <c r="O4433" t="s">
        <v>8069</v>
      </c>
      <c r="P4433">
        <v>0</v>
      </c>
      <c r="Q4433">
        <v>1</v>
      </c>
      <c r="T4433" t="str">
        <f>IF(LEN(A4433)=2,MID(A4433,1,1),IF(LEN(A4433)=3,MID(A4433,1,2),IF(LEN(A4433)=5,MID(A4433,1,3),IF(LEN(A4433)=7,MID(A4433,1,5),IF(LEN(A4433)=1,"")))))</f>
        <v>914</v>
      </c>
      <c r="U4433">
        <f>IF(LEN(A4433)=7,0,1)</f>
        <v>1</v>
      </c>
      <c r="V4433">
        <f t="shared" si="138"/>
        <v>1</v>
      </c>
      <c r="W4433">
        <f>IF(OR(LEFT(A4433)="1", LEFT(A4433)="2",LEFT(A4433)="3"),1,0)</f>
        <v>0</v>
      </c>
      <c r="Y4433" t="str">
        <f t="shared" si="139"/>
        <v>Beban Subsidi kepada Perusahaan/Lembaga</v>
      </c>
      <c r="AB4433" t="str">
        <f>IF(LEFT(A4433)="1","D",IF(LEFT(A4433)="2","K",IF(LEFT(A4433)="3","K",IF(LEFT(A4433)="4","K",IF(LEFT(A4433)="5","D",IF(LEFT(A4433)="6","D",IF(LEFT(A4433)="8","K",IF(LEFT(A4433)="9","D"))))))))</f>
        <v>D</v>
      </c>
      <c r="AD4433">
        <f>IF(LEFT(A4433)="4",1,IF(LEFT(A4433)="5",1,IF(LEFT(A4433)="6",1,0)))</f>
        <v>0</v>
      </c>
      <c r="AE4433">
        <f>IF(LEFT(A4433)="8",1,IF(LEFT(A4433)="9",1,0))</f>
        <v>1</v>
      </c>
      <c r="AF4433" t="str">
        <f>LEFT(A4433)</f>
        <v>9</v>
      </c>
    </row>
    <row r="4434" spans="1:32" x14ac:dyDescent="0.25">
      <c r="A4434" t="s">
        <v>8470</v>
      </c>
      <c r="B4434" t="s">
        <v>8471</v>
      </c>
      <c r="C4434" t="s">
        <v>8468</v>
      </c>
      <c r="D4434">
        <v>1</v>
      </c>
      <c r="E4434">
        <v>0</v>
      </c>
      <c r="F4434">
        <v>1</v>
      </c>
      <c r="G4434">
        <v>0</v>
      </c>
      <c r="H4434" t="s">
        <v>8471</v>
      </c>
      <c r="I4434" t="s">
        <v>10418</v>
      </c>
      <c r="J4434" t="s">
        <v>10420</v>
      </c>
      <c r="K4434" s="1">
        <v>42339</v>
      </c>
      <c r="L4434" s="1">
        <v>42339</v>
      </c>
      <c r="M4434" t="s">
        <v>10420</v>
      </c>
      <c r="N4434">
        <v>0</v>
      </c>
      <c r="O4434" t="s">
        <v>8069</v>
      </c>
      <c r="P4434">
        <v>0</v>
      </c>
      <c r="Q4434">
        <v>1</v>
      </c>
      <c r="T4434" t="str">
        <f>IF(LEN(A4434)=2,MID(A4434,1,1),IF(LEN(A4434)=3,MID(A4434,1,2),IF(LEN(A4434)=5,MID(A4434,1,3),IF(LEN(A4434)=7,MID(A4434,1,5),IF(LEN(A4434)=1,"")))))</f>
        <v>91401</v>
      </c>
      <c r="U4434">
        <f>IF(LEN(A4434)=7,0,1)</f>
        <v>0</v>
      </c>
      <c r="V4434">
        <f t="shared" si="138"/>
        <v>1</v>
      </c>
      <c r="W4434">
        <f>IF(OR(LEFT(A4434)="1", LEFT(A4434)="2",LEFT(A4434)="3"),1,0)</f>
        <v>0</v>
      </c>
      <c r="Y4434" t="str">
        <f t="shared" si="139"/>
        <v>Beban Subsidi kepada Perusahaan</v>
      </c>
      <c r="AB4434" t="str">
        <f>IF(LEFT(A4434)="1","D",IF(LEFT(A4434)="2","K",IF(LEFT(A4434)="3","K",IF(LEFT(A4434)="4","K",IF(LEFT(A4434)="5","D",IF(LEFT(A4434)="6","D",IF(LEFT(A4434)="8","K",IF(LEFT(A4434)="9","D"))))))))</f>
        <v>D</v>
      </c>
      <c r="AD4434">
        <f>IF(LEFT(A4434)="4",1,IF(LEFT(A4434)="5",1,IF(LEFT(A4434)="6",1,0)))</f>
        <v>0</v>
      </c>
      <c r="AE4434">
        <f>IF(LEFT(A4434)="8",1,IF(LEFT(A4434)="9",1,0))</f>
        <v>1</v>
      </c>
      <c r="AF4434" t="str">
        <f>LEFT(A4434)</f>
        <v>9</v>
      </c>
    </row>
    <row r="4435" spans="1:32" x14ac:dyDescent="0.25">
      <c r="A4435" t="s">
        <v>8472</v>
      </c>
      <c r="B4435" t="s">
        <v>8473</v>
      </c>
      <c r="C4435" t="s">
        <v>8468</v>
      </c>
      <c r="D4435">
        <v>1</v>
      </c>
      <c r="E4435">
        <v>0</v>
      </c>
      <c r="F4435">
        <v>1</v>
      </c>
      <c r="G4435">
        <v>0</v>
      </c>
      <c r="H4435" t="s">
        <v>8473</v>
      </c>
      <c r="I4435" t="s">
        <v>10418</v>
      </c>
      <c r="J4435" t="s">
        <v>10420</v>
      </c>
      <c r="K4435" s="1">
        <v>42339</v>
      </c>
      <c r="L4435" s="1">
        <v>42339</v>
      </c>
      <c r="M4435" t="s">
        <v>10420</v>
      </c>
      <c r="N4435">
        <v>0</v>
      </c>
      <c r="O4435" t="s">
        <v>8069</v>
      </c>
      <c r="P4435">
        <v>0</v>
      </c>
      <c r="Q4435">
        <v>1</v>
      </c>
      <c r="T4435" t="str">
        <f>IF(LEN(A4435)=2,MID(A4435,1,1),IF(LEN(A4435)=3,MID(A4435,1,2),IF(LEN(A4435)=5,MID(A4435,1,3),IF(LEN(A4435)=7,MID(A4435,1,5),IF(LEN(A4435)=1,"")))))</f>
        <v>91401</v>
      </c>
      <c r="U4435">
        <f>IF(LEN(A4435)=7,0,1)</f>
        <v>0</v>
      </c>
      <c r="V4435">
        <f t="shared" si="138"/>
        <v>1</v>
      </c>
      <c r="W4435">
        <f>IF(OR(LEFT(A4435)="1", LEFT(A4435)="2",LEFT(A4435)="3"),1,0)</f>
        <v>0</v>
      </c>
      <c r="Y4435" t="str">
        <f t="shared" si="139"/>
        <v>Beban Subsidi kepada Lembaga</v>
      </c>
      <c r="AB4435" t="str">
        <f>IF(LEFT(A4435)="1","D",IF(LEFT(A4435)="2","K",IF(LEFT(A4435)="3","K",IF(LEFT(A4435)="4","K",IF(LEFT(A4435)="5","D",IF(LEFT(A4435)="6","D",IF(LEFT(A4435)="8","K",IF(LEFT(A4435)="9","D"))))))))</f>
        <v>D</v>
      </c>
      <c r="AD4435">
        <f>IF(LEFT(A4435)="4",1,IF(LEFT(A4435)="5",1,IF(LEFT(A4435)="6",1,0)))</f>
        <v>0</v>
      </c>
      <c r="AE4435">
        <f>IF(LEFT(A4435)="8",1,IF(LEFT(A4435)="9",1,0))</f>
        <v>1</v>
      </c>
      <c r="AF4435" t="str">
        <f>LEFT(A4435)</f>
        <v>9</v>
      </c>
    </row>
    <row r="4436" spans="1:32" x14ac:dyDescent="0.25">
      <c r="A4436" t="s">
        <v>8474</v>
      </c>
      <c r="B4436" t="s">
        <v>8475</v>
      </c>
      <c r="C4436" t="s">
        <v>8071</v>
      </c>
      <c r="D4436">
        <v>1</v>
      </c>
      <c r="E4436">
        <v>1</v>
      </c>
      <c r="F4436">
        <v>1</v>
      </c>
      <c r="G4436">
        <v>0</v>
      </c>
      <c r="H4436" t="s">
        <v>8475</v>
      </c>
      <c r="I4436" t="s">
        <v>10418</v>
      </c>
      <c r="J4436" t="s">
        <v>10420</v>
      </c>
      <c r="K4436" s="1">
        <v>42339</v>
      </c>
      <c r="L4436" s="1">
        <v>42339</v>
      </c>
      <c r="M4436" t="s">
        <v>10420</v>
      </c>
      <c r="N4436">
        <v>0</v>
      </c>
      <c r="O4436" t="s">
        <v>8069</v>
      </c>
      <c r="P4436">
        <v>0</v>
      </c>
      <c r="Q4436">
        <v>1</v>
      </c>
      <c r="T4436" t="str">
        <f>IF(LEN(A4436)=2,MID(A4436,1,1),IF(LEN(A4436)=3,MID(A4436,1,2),IF(LEN(A4436)=5,MID(A4436,1,3),IF(LEN(A4436)=7,MID(A4436,1,5),IF(LEN(A4436)=1,"")))))</f>
        <v>91</v>
      </c>
      <c r="U4436">
        <f>IF(LEN(A4436)=7,0,1)</f>
        <v>1</v>
      </c>
      <c r="V4436">
        <f t="shared" si="138"/>
        <v>1</v>
      </c>
      <c r="W4436">
        <f>IF(OR(LEFT(A4436)="1", LEFT(A4436)="2",LEFT(A4436)="3"),1,0)</f>
        <v>0</v>
      </c>
      <c r="Y4436" t="str">
        <f t="shared" si="139"/>
        <v>BEBAN HIBAH</v>
      </c>
      <c r="AB4436" t="str">
        <f>IF(LEFT(A4436)="1","D",IF(LEFT(A4436)="2","K",IF(LEFT(A4436)="3","K",IF(LEFT(A4436)="4","K",IF(LEFT(A4436)="5","D",IF(LEFT(A4436)="6","D",IF(LEFT(A4436)="8","K",IF(LEFT(A4436)="9","D"))))))))</f>
        <v>D</v>
      </c>
      <c r="AD4436">
        <f>IF(LEFT(A4436)="4",1,IF(LEFT(A4436)="5",1,IF(LEFT(A4436)="6",1,0)))</f>
        <v>0</v>
      </c>
      <c r="AE4436">
        <f>IF(LEFT(A4436)="8",1,IF(LEFT(A4436)="9",1,0))</f>
        <v>1</v>
      </c>
      <c r="AF4436" t="str">
        <f>LEFT(A4436)</f>
        <v>9</v>
      </c>
    </row>
    <row r="4437" spans="1:32" x14ac:dyDescent="0.25">
      <c r="A4437" t="s">
        <v>8476</v>
      </c>
      <c r="B4437" t="s">
        <v>8477</v>
      </c>
      <c r="C4437" t="s">
        <v>8474</v>
      </c>
      <c r="D4437">
        <v>1</v>
      </c>
      <c r="E4437">
        <v>1</v>
      </c>
      <c r="F4437">
        <v>1</v>
      </c>
      <c r="G4437">
        <v>0</v>
      </c>
      <c r="H4437" t="s">
        <v>8477</v>
      </c>
      <c r="I4437" t="s">
        <v>10418</v>
      </c>
      <c r="J4437" t="s">
        <v>10420</v>
      </c>
      <c r="K4437" s="1">
        <v>42339</v>
      </c>
      <c r="L4437" s="1">
        <v>42339</v>
      </c>
      <c r="M4437" t="s">
        <v>10420</v>
      </c>
      <c r="N4437">
        <v>0</v>
      </c>
      <c r="O4437" t="s">
        <v>8069</v>
      </c>
      <c r="P4437">
        <v>0</v>
      </c>
      <c r="Q4437">
        <v>1</v>
      </c>
      <c r="T4437" t="str">
        <f>IF(LEN(A4437)=2,MID(A4437,1,1),IF(LEN(A4437)=3,MID(A4437,1,2),IF(LEN(A4437)=5,MID(A4437,1,3),IF(LEN(A4437)=7,MID(A4437,1,5),IF(LEN(A4437)=1,"")))))</f>
        <v>915</v>
      </c>
      <c r="U4437">
        <f>IF(LEN(A4437)=7,0,1)</f>
        <v>1</v>
      </c>
      <c r="V4437">
        <f t="shared" si="138"/>
        <v>1</v>
      </c>
      <c r="W4437">
        <f>IF(OR(LEFT(A4437)="1", LEFT(A4437)="2",LEFT(A4437)="3"),1,0)</f>
        <v>0</v>
      </c>
      <c r="Y4437" t="str">
        <f t="shared" si="139"/>
        <v>Beban Hibah kepada Pemerintah Pusat</v>
      </c>
      <c r="AB4437" t="str">
        <f>IF(LEFT(A4437)="1","D",IF(LEFT(A4437)="2","K",IF(LEFT(A4437)="3","K",IF(LEFT(A4437)="4","K",IF(LEFT(A4437)="5","D",IF(LEFT(A4437)="6","D",IF(LEFT(A4437)="8","K",IF(LEFT(A4437)="9","D"))))))))</f>
        <v>D</v>
      </c>
      <c r="AD4437">
        <f>IF(LEFT(A4437)="4",1,IF(LEFT(A4437)="5",1,IF(LEFT(A4437)="6",1,0)))</f>
        <v>0</v>
      </c>
      <c r="AE4437">
        <f>IF(LEFT(A4437)="8",1,IF(LEFT(A4437)="9",1,0))</f>
        <v>1</v>
      </c>
      <c r="AF4437" t="str">
        <f>LEFT(A4437)</f>
        <v>9</v>
      </c>
    </row>
    <row r="4438" spans="1:32" x14ac:dyDescent="0.25">
      <c r="A4438" t="s">
        <v>8478</v>
      </c>
      <c r="B4438" t="s">
        <v>8479</v>
      </c>
      <c r="C4438" t="s">
        <v>8476</v>
      </c>
      <c r="D4438">
        <v>1</v>
      </c>
      <c r="E4438">
        <v>0</v>
      </c>
      <c r="F4438">
        <v>1</v>
      </c>
      <c r="G4438">
        <v>0</v>
      </c>
      <c r="H4438" t="s">
        <v>8479</v>
      </c>
      <c r="I4438" t="s">
        <v>10418</v>
      </c>
      <c r="J4438" t="s">
        <v>10420</v>
      </c>
      <c r="K4438" s="1">
        <v>42339</v>
      </c>
      <c r="L4438" s="1">
        <v>42339</v>
      </c>
      <c r="M4438" t="s">
        <v>10420</v>
      </c>
      <c r="N4438">
        <v>0</v>
      </c>
      <c r="O4438" t="s">
        <v>8069</v>
      </c>
      <c r="P4438">
        <v>0</v>
      </c>
      <c r="Q4438">
        <v>1</v>
      </c>
      <c r="T4438" t="str">
        <f>IF(LEN(A4438)=2,MID(A4438,1,1),IF(LEN(A4438)=3,MID(A4438,1,2),IF(LEN(A4438)=5,MID(A4438,1,3),IF(LEN(A4438)=7,MID(A4438,1,5),IF(LEN(A4438)=1,"")))))</f>
        <v>91501</v>
      </c>
      <c r="U4438">
        <f>IF(LEN(A4438)=7,0,1)</f>
        <v>0</v>
      </c>
      <c r="V4438">
        <f t="shared" si="138"/>
        <v>1</v>
      </c>
      <c r="W4438">
        <f>IF(OR(LEFT(A4438)="1", LEFT(A4438)="2",LEFT(A4438)="3"),1,0)</f>
        <v>0</v>
      </c>
      <c r="Y4438" t="str">
        <f t="shared" si="139"/>
        <v>Beban Pemerintah Pusat</v>
      </c>
      <c r="AB4438" t="str">
        <f>IF(LEFT(A4438)="1","D",IF(LEFT(A4438)="2","K",IF(LEFT(A4438)="3","K",IF(LEFT(A4438)="4","K",IF(LEFT(A4438)="5","D",IF(LEFT(A4438)="6","D",IF(LEFT(A4438)="8","K",IF(LEFT(A4438)="9","D"))))))))</f>
        <v>D</v>
      </c>
      <c r="AD4438">
        <f>IF(LEFT(A4438)="4",1,IF(LEFT(A4438)="5",1,IF(LEFT(A4438)="6",1,0)))</f>
        <v>0</v>
      </c>
      <c r="AE4438">
        <f>IF(LEFT(A4438)="8",1,IF(LEFT(A4438)="9",1,0))</f>
        <v>1</v>
      </c>
      <c r="AF4438" t="str">
        <f>LEFT(A4438)</f>
        <v>9</v>
      </c>
    </row>
    <row r="4439" spans="1:32" x14ac:dyDescent="0.25">
      <c r="A4439" t="s">
        <v>8480</v>
      </c>
      <c r="B4439" t="s">
        <v>8481</v>
      </c>
      <c r="C4439" t="s">
        <v>8474</v>
      </c>
      <c r="D4439">
        <v>1</v>
      </c>
      <c r="E4439">
        <v>1</v>
      </c>
      <c r="F4439">
        <v>1</v>
      </c>
      <c r="G4439">
        <v>0</v>
      </c>
      <c r="H4439" t="s">
        <v>8481</v>
      </c>
      <c r="I4439" t="s">
        <v>10418</v>
      </c>
      <c r="J4439" t="s">
        <v>10420</v>
      </c>
      <c r="K4439" s="1">
        <v>42339</v>
      </c>
      <c r="L4439" s="1">
        <v>42339</v>
      </c>
      <c r="M4439" t="s">
        <v>10420</v>
      </c>
      <c r="N4439">
        <v>0</v>
      </c>
      <c r="O4439" t="s">
        <v>8069</v>
      </c>
      <c r="P4439">
        <v>0</v>
      </c>
      <c r="Q4439">
        <v>1</v>
      </c>
      <c r="T4439" t="str">
        <f>IF(LEN(A4439)=2,MID(A4439,1,1),IF(LEN(A4439)=3,MID(A4439,1,2),IF(LEN(A4439)=5,MID(A4439,1,3),IF(LEN(A4439)=7,MID(A4439,1,5),IF(LEN(A4439)=1,"")))))</f>
        <v>915</v>
      </c>
      <c r="U4439">
        <f>IF(LEN(A4439)=7,0,1)</f>
        <v>1</v>
      </c>
      <c r="V4439">
        <f t="shared" si="138"/>
        <v>1</v>
      </c>
      <c r="W4439">
        <f>IF(OR(LEFT(A4439)="1", LEFT(A4439)="2",LEFT(A4439)="3"),1,0)</f>
        <v>0</v>
      </c>
      <c r="Y4439" t="str">
        <f t="shared" si="139"/>
        <v>Beban Hibah kepada Pemerintah Daerah Lainnya</v>
      </c>
      <c r="AB4439" t="str">
        <f>IF(LEFT(A4439)="1","D",IF(LEFT(A4439)="2","K",IF(LEFT(A4439)="3","K",IF(LEFT(A4439)="4","K",IF(LEFT(A4439)="5","D",IF(LEFT(A4439)="6","D",IF(LEFT(A4439)="8","K",IF(LEFT(A4439)="9","D"))))))))</f>
        <v>D</v>
      </c>
      <c r="AD4439">
        <f>IF(LEFT(A4439)="4",1,IF(LEFT(A4439)="5",1,IF(LEFT(A4439)="6",1,0)))</f>
        <v>0</v>
      </c>
      <c r="AE4439">
        <f>IF(LEFT(A4439)="8",1,IF(LEFT(A4439)="9",1,0))</f>
        <v>1</v>
      </c>
      <c r="AF4439" t="str">
        <f>LEFT(A4439)</f>
        <v>9</v>
      </c>
    </row>
    <row r="4440" spans="1:32" x14ac:dyDescent="0.25">
      <c r="A4440" t="s">
        <v>8482</v>
      </c>
      <c r="B4440" t="s">
        <v>8483</v>
      </c>
      <c r="C4440" t="s">
        <v>8480</v>
      </c>
      <c r="D4440">
        <v>1</v>
      </c>
      <c r="E4440">
        <v>0</v>
      </c>
      <c r="F4440">
        <v>1</v>
      </c>
      <c r="G4440">
        <v>0</v>
      </c>
      <c r="H4440" t="s">
        <v>8483</v>
      </c>
      <c r="I4440" t="s">
        <v>10418</v>
      </c>
      <c r="J4440" t="s">
        <v>10420</v>
      </c>
      <c r="K4440" s="1">
        <v>42339</v>
      </c>
      <c r="L4440" s="1">
        <v>42339</v>
      </c>
      <c r="M4440" t="s">
        <v>10420</v>
      </c>
      <c r="N4440">
        <v>0</v>
      </c>
      <c r="O4440" t="s">
        <v>8069</v>
      </c>
      <c r="P4440">
        <v>0</v>
      </c>
      <c r="Q4440">
        <v>1</v>
      </c>
      <c r="T4440" t="str">
        <f>IF(LEN(A4440)=2,MID(A4440,1,1),IF(LEN(A4440)=3,MID(A4440,1,2),IF(LEN(A4440)=5,MID(A4440,1,3),IF(LEN(A4440)=7,MID(A4440,1,5),IF(LEN(A4440)=1,"")))))</f>
        <v>91502</v>
      </c>
      <c r="U4440">
        <f>IF(LEN(A4440)=7,0,1)</f>
        <v>0</v>
      </c>
      <c r="V4440">
        <f t="shared" si="138"/>
        <v>1</v>
      </c>
      <c r="W4440">
        <f>IF(OR(LEFT(A4440)="1", LEFT(A4440)="2",LEFT(A4440)="3"),1,0)</f>
        <v>0</v>
      </c>
      <c r="Y4440" t="str">
        <f t="shared" si="139"/>
        <v>Beban Pemerintah Provinsi</v>
      </c>
      <c r="AB4440" t="str">
        <f>IF(LEFT(A4440)="1","D",IF(LEFT(A4440)="2","K",IF(LEFT(A4440)="3","K",IF(LEFT(A4440)="4","K",IF(LEFT(A4440)="5","D",IF(LEFT(A4440)="6","D",IF(LEFT(A4440)="8","K",IF(LEFT(A4440)="9","D"))))))))</f>
        <v>D</v>
      </c>
      <c r="AD4440">
        <f>IF(LEFT(A4440)="4",1,IF(LEFT(A4440)="5",1,IF(LEFT(A4440)="6",1,0)))</f>
        <v>0</v>
      </c>
      <c r="AE4440">
        <f>IF(LEFT(A4440)="8",1,IF(LEFT(A4440)="9",1,0))</f>
        <v>1</v>
      </c>
      <c r="AF4440" t="str">
        <f>LEFT(A4440)</f>
        <v>9</v>
      </c>
    </row>
    <row r="4441" spans="1:32" x14ac:dyDescent="0.25">
      <c r="A4441" t="s">
        <v>8484</v>
      </c>
      <c r="B4441" t="s">
        <v>8485</v>
      </c>
      <c r="C4441" t="s">
        <v>8480</v>
      </c>
      <c r="D4441">
        <v>1</v>
      </c>
      <c r="E4441">
        <v>0</v>
      </c>
      <c r="F4441">
        <v>1</v>
      </c>
      <c r="G4441">
        <v>0</v>
      </c>
      <c r="H4441" t="s">
        <v>8485</v>
      </c>
      <c r="I4441" t="s">
        <v>10418</v>
      </c>
      <c r="J4441" t="s">
        <v>10420</v>
      </c>
      <c r="K4441" s="1">
        <v>42339</v>
      </c>
      <c r="L4441" s="1">
        <v>42339</v>
      </c>
      <c r="M4441" t="s">
        <v>10420</v>
      </c>
      <c r="N4441">
        <v>0</v>
      </c>
      <c r="O4441" t="s">
        <v>8069</v>
      </c>
      <c r="P4441">
        <v>0</v>
      </c>
      <c r="Q4441">
        <v>1</v>
      </c>
      <c r="T4441" t="str">
        <f>IF(LEN(A4441)=2,MID(A4441,1,1),IF(LEN(A4441)=3,MID(A4441,1,2),IF(LEN(A4441)=5,MID(A4441,1,3),IF(LEN(A4441)=7,MID(A4441,1,5),IF(LEN(A4441)=1,"")))))</f>
        <v>91502</v>
      </c>
      <c r="U4441">
        <f>IF(LEN(A4441)=7,0,1)</f>
        <v>0</v>
      </c>
      <c r="V4441">
        <f t="shared" si="138"/>
        <v>1</v>
      </c>
      <c r="W4441">
        <f>IF(OR(LEFT(A4441)="1", LEFT(A4441)="2",LEFT(A4441)="3"),1,0)</f>
        <v>0</v>
      </c>
      <c r="Y4441" t="str">
        <f t="shared" si="139"/>
        <v>Beban Pemerintah Kabupaten/Kota</v>
      </c>
      <c r="AB4441" t="str">
        <f>IF(LEFT(A4441)="1","D",IF(LEFT(A4441)="2","K",IF(LEFT(A4441)="3","K",IF(LEFT(A4441)="4","K",IF(LEFT(A4441)="5","D",IF(LEFT(A4441)="6","D",IF(LEFT(A4441)="8","K",IF(LEFT(A4441)="9","D"))))))))</f>
        <v>D</v>
      </c>
      <c r="AD4441">
        <f>IF(LEFT(A4441)="4",1,IF(LEFT(A4441)="5",1,IF(LEFT(A4441)="6",1,0)))</f>
        <v>0</v>
      </c>
      <c r="AE4441">
        <f>IF(LEFT(A4441)="8",1,IF(LEFT(A4441)="9",1,0))</f>
        <v>1</v>
      </c>
      <c r="AF4441" t="str">
        <f>LEFT(A4441)</f>
        <v>9</v>
      </c>
    </row>
    <row r="4442" spans="1:32" x14ac:dyDescent="0.25">
      <c r="A4442" t="s">
        <v>8486</v>
      </c>
      <c r="B4442" t="s">
        <v>8487</v>
      </c>
      <c r="C4442" t="s">
        <v>8474</v>
      </c>
      <c r="D4442">
        <v>1</v>
      </c>
      <c r="E4442">
        <v>1</v>
      </c>
      <c r="F4442">
        <v>1</v>
      </c>
      <c r="G4442">
        <v>0</v>
      </c>
      <c r="H4442" t="s">
        <v>8487</v>
      </c>
      <c r="I4442" t="s">
        <v>10418</v>
      </c>
      <c r="J4442" t="s">
        <v>10420</v>
      </c>
      <c r="K4442" s="1">
        <v>42339</v>
      </c>
      <c r="L4442" s="1">
        <v>42339</v>
      </c>
      <c r="M4442" t="s">
        <v>10420</v>
      </c>
      <c r="N4442">
        <v>0</v>
      </c>
      <c r="O4442" t="s">
        <v>8069</v>
      </c>
      <c r="P4442">
        <v>0</v>
      </c>
      <c r="Q4442">
        <v>1</v>
      </c>
      <c r="T4442" t="str">
        <f>IF(LEN(A4442)=2,MID(A4442,1,1),IF(LEN(A4442)=3,MID(A4442,1,2),IF(LEN(A4442)=5,MID(A4442,1,3),IF(LEN(A4442)=7,MID(A4442,1,5),IF(LEN(A4442)=1,"")))))</f>
        <v>915</v>
      </c>
      <c r="U4442">
        <f>IF(LEN(A4442)=7,0,1)</f>
        <v>1</v>
      </c>
      <c r="V4442">
        <f t="shared" si="138"/>
        <v>1</v>
      </c>
      <c r="W4442">
        <f>IF(OR(LEFT(A4442)="1", LEFT(A4442)="2",LEFT(A4442)="3"),1,0)</f>
        <v>0</v>
      </c>
      <c r="Y4442" t="str">
        <f t="shared" si="139"/>
        <v>Beban Hibah kepada Pemerintah Desa</v>
      </c>
      <c r="AB4442" t="str">
        <f>IF(LEFT(A4442)="1","D",IF(LEFT(A4442)="2","K",IF(LEFT(A4442)="3","K",IF(LEFT(A4442)="4","K",IF(LEFT(A4442)="5","D",IF(LEFT(A4442)="6","D",IF(LEFT(A4442)="8","K",IF(LEFT(A4442)="9","D"))))))))</f>
        <v>D</v>
      </c>
      <c r="AD4442">
        <f>IF(LEFT(A4442)="4",1,IF(LEFT(A4442)="5",1,IF(LEFT(A4442)="6",1,0)))</f>
        <v>0</v>
      </c>
      <c r="AE4442">
        <f>IF(LEFT(A4442)="8",1,IF(LEFT(A4442)="9",1,0))</f>
        <v>1</v>
      </c>
      <c r="AF4442" t="str">
        <f>LEFT(A4442)</f>
        <v>9</v>
      </c>
    </row>
    <row r="4443" spans="1:32" x14ac:dyDescent="0.25">
      <c r="A4443" t="s">
        <v>8488</v>
      </c>
      <c r="B4443" t="s">
        <v>8489</v>
      </c>
      <c r="C4443" t="s">
        <v>8486</v>
      </c>
      <c r="D4443">
        <v>1</v>
      </c>
      <c r="E4443">
        <v>0</v>
      </c>
      <c r="F4443">
        <v>1</v>
      </c>
      <c r="G4443">
        <v>0</v>
      </c>
      <c r="H4443" t="s">
        <v>8489</v>
      </c>
      <c r="I4443" t="s">
        <v>10418</v>
      </c>
      <c r="J4443" t="s">
        <v>10420</v>
      </c>
      <c r="K4443" s="1">
        <v>42339</v>
      </c>
      <c r="L4443" s="1">
        <v>42339</v>
      </c>
      <c r="M4443" t="s">
        <v>10420</v>
      </c>
      <c r="N4443">
        <v>0</v>
      </c>
      <c r="O4443" t="s">
        <v>8069</v>
      </c>
      <c r="P4443">
        <v>0</v>
      </c>
      <c r="Q4443">
        <v>1</v>
      </c>
      <c r="T4443" t="str">
        <f>IF(LEN(A4443)=2,MID(A4443,1,1),IF(LEN(A4443)=3,MID(A4443,1,2),IF(LEN(A4443)=5,MID(A4443,1,3),IF(LEN(A4443)=7,MID(A4443,1,5),IF(LEN(A4443)=1,"")))))</f>
        <v>91503</v>
      </c>
      <c r="U4443">
        <f>IF(LEN(A4443)=7,0,1)</f>
        <v>0</v>
      </c>
      <c r="V4443">
        <f t="shared" si="138"/>
        <v>1</v>
      </c>
      <c r="W4443">
        <f>IF(OR(LEFT(A4443)="1", LEFT(A4443)="2",LEFT(A4443)="3"),1,0)</f>
        <v>0</v>
      </c>
      <c r="Y4443" t="str">
        <f t="shared" si="139"/>
        <v>Beban Pemerintah Desa</v>
      </c>
      <c r="AB4443" t="str">
        <f>IF(LEFT(A4443)="1","D",IF(LEFT(A4443)="2","K",IF(LEFT(A4443)="3","K",IF(LEFT(A4443)="4","K",IF(LEFT(A4443)="5","D",IF(LEFT(A4443)="6","D",IF(LEFT(A4443)="8","K",IF(LEFT(A4443)="9","D"))))))))</f>
        <v>D</v>
      </c>
      <c r="AD4443">
        <f>IF(LEFT(A4443)="4",1,IF(LEFT(A4443)="5",1,IF(LEFT(A4443)="6",1,0)))</f>
        <v>0</v>
      </c>
      <c r="AE4443">
        <f>IF(LEFT(A4443)="8",1,IF(LEFT(A4443)="9",1,0))</f>
        <v>1</v>
      </c>
      <c r="AF4443" t="str">
        <f>LEFT(A4443)</f>
        <v>9</v>
      </c>
    </row>
    <row r="4444" spans="1:32" x14ac:dyDescent="0.25">
      <c r="A4444" t="s">
        <v>8490</v>
      </c>
      <c r="B4444" t="s">
        <v>8491</v>
      </c>
      <c r="C4444" t="s">
        <v>8474</v>
      </c>
      <c r="D4444">
        <v>1</v>
      </c>
      <c r="E4444">
        <v>1</v>
      </c>
      <c r="F4444">
        <v>1</v>
      </c>
      <c r="G4444">
        <v>0</v>
      </c>
      <c r="H4444" t="s">
        <v>8491</v>
      </c>
      <c r="I4444" t="s">
        <v>10418</v>
      </c>
      <c r="J4444" t="s">
        <v>10420</v>
      </c>
      <c r="K4444" s="1">
        <v>42339</v>
      </c>
      <c r="L4444" s="1">
        <v>42339</v>
      </c>
      <c r="M4444" t="s">
        <v>10420</v>
      </c>
      <c r="N4444">
        <v>0</v>
      </c>
      <c r="O4444" t="s">
        <v>8069</v>
      </c>
      <c r="P4444">
        <v>0</v>
      </c>
      <c r="Q4444">
        <v>1</v>
      </c>
      <c r="T4444" t="str">
        <f>IF(LEN(A4444)=2,MID(A4444,1,1),IF(LEN(A4444)=3,MID(A4444,1,2),IF(LEN(A4444)=5,MID(A4444,1,3),IF(LEN(A4444)=7,MID(A4444,1,5),IF(LEN(A4444)=1,"")))))</f>
        <v>915</v>
      </c>
      <c r="U4444">
        <f>IF(LEN(A4444)=7,0,1)</f>
        <v>1</v>
      </c>
      <c r="V4444">
        <f t="shared" si="138"/>
        <v>1</v>
      </c>
      <c r="W4444">
        <f>IF(OR(LEFT(A4444)="1", LEFT(A4444)="2",LEFT(A4444)="3"),1,0)</f>
        <v>0</v>
      </c>
      <c r="Y4444" t="str">
        <f t="shared" si="139"/>
        <v>Beban Hibah kepada Perusahaan Daerah/BUMD/BUMN</v>
      </c>
      <c r="AB4444" t="str">
        <f>IF(LEFT(A4444)="1","D",IF(LEFT(A4444)="2","K",IF(LEFT(A4444)="3","K",IF(LEFT(A4444)="4","K",IF(LEFT(A4444)="5","D",IF(LEFT(A4444)="6","D",IF(LEFT(A4444)="8","K",IF(LEFT(A4444)="9","D"))))))))</f>
        <v>D</v>
      </c>
      <c r="AD4444">
        <f>IF(LEFT(A4444)="4",1,IF(LEFT(A4444)="5",1,IF(LEFT(A4444)="6",1,0)))</f>
        <v>0</v>
      </c>
      <c r="AE4444">
        <f>IF(LEFT(A4444)="8",1,IF(LEFT(A4444)="9",1,0))</f>
        <v>1</v>
      </c>
      <c r="AF4444" t="str">
        <f>LEFT(A4444)</f>
        <v>9</v>
      </c>
    </row>
    <row r="4445" spans="1:32" x14ac:dyDescent="0.25">
      <c r="A4445" t="s">
        <v>8492</v>
      </c>
      <c r="B4445" t="s">
        <v>8493</v>
      </c>
      <c r="C4445" t="s">
        <v>8490</v>
      </c>
      <c r="D4445">
        <v>1</v>
      </c>
      <c r="E4445">
        <v>0</v>
      </c>
      <c r="F4445">
        <v>1</v>
      </c>
      <c r="G4445">
        <v>0</v>
      </c>
      <c r="H4445" t="s">
        <v>8493</v>
      </c>
      <c r="I4445" t="s">
        <v>10418</v>
      </c>
      <c r="J4445" t="s">
        <v>10420</v>
      </c>
      <c r="K4445" s="1">
        <v>42339</v>
      </c>
      <c r="L4445" s="1">
        <v>42339</v>
      </c>
      <c r="M4445" t="s">
        <v>10420</v>
      </c>
      <c r="N4445">
        <v>0</v>
      </c>
      <c r="O4445" t="s">
        <v>8069</v>
      </c>
      <c r="P4445">
        <v>0</v>
      </c>
      <c r="Q4445">
        <v>1</v>
      </c>
      <c r="T4445" t="str">
        <f>IF(LEN(A4445)=2,MID(A4445,1,1),IF(LEN(A4445)=3,MID(A4445,1,2),IF(LEN(A4445)=5,MID(A4445,1,3),IF(LEN(A4445)=7,MID(A4445,1,5),IF(LEN(A4445)=1,"")))))</f>
        <v>91504</v>
      </c>
      <c r="U4445">
        <f>IF(LEN(A4445)=7,0,1)</f>
        <v>0</v>
      </c>
      <c r="V4445">
        <f t="shared" si="138"/>
        <v>1</v>
      </c>
      <c r="W4445">
        <f>IF(OR(LEFT(A4445)="1", LEFT(A4445)="2",LEFT(A4445)="3"),1,0)</f>
        <v>0</v>
      </c>
      <c r="Y4445" t="str">
        <f t="shared" si="139"/>
        <v>Beban Perusahaan Daerah/BUMD/BUMN</v>
      </c>
      <c r="AB4445" t="str">
        <f>IF(LEFT(A4445)="1","D",IF(LEFT(A4445)="2","K",IF(LEFT(A4445)="3","K",IF(LEFT(A4445)="4","K",IF(LEFT(A4445)="5","D",IF(LEFT(A4445)="6","D",IF(LEFT(A4445)="8","K",IF(LEFT(A4445)="9","D"))))))))</f>
        <v>D</v>
      </c>
      <c r="AD4445">
        <f>IF(LEFT(A4445)="4",1,IF(LEFT(A4445)="5",1,IF(LEFT(A4445)="6",1,0)))</f>
        <v>0</v>
      </c>
      <c r="AE4445">
        <f>IF(LEFT(A4445)="8",1,IF(LEFT(A4445)="9",1,0))</f>
        <v>1</v>
      </c>
      <c r="AF4445" t="str">
        <f>LEFT(A4445)</f>
        <v>9</v>
      </c>
    </row>
    <row r="4446" spans="1:32" x14ac:dyDescent="0.25">
      <c r="A4446" t="s">
        <v>8494</v>
      </c>
      <c r="B4446" t="s">
        <v>8495</v>
      </c>
      <c r="C4446" t="s">
        <v>8474</v>
      </c>
      <c r="D4446">
        <v>1</v>
      </c>
      <c r="E4446">
        <v>1</v>
      </c>
      <c r="F4446">
        <v>1</v>
      </c>
      <c r="G4446">
        <v>0</v>
      </c>
      <c r="H4446" t="s">
        <v>8495</v>
      </c>
      <c r="I4446" t="s">
        <v>10418</v>
      </c>
      <c r="J4446" t="s">
        <v>10420</v>
      </c>
      <c r="K4446" s="1">
        <v>42339</v>
      </c>
      <c r="L4446" s="1">
        <v>42339</v>
      </c>
      <c r="M4446" t="s">
        <v>10420</v>
      </c>
      <c r="N4446">
        <v>0</v>
      </c>
      <c r="O4446" t="s">
        <v>8069</v>
      </c>
      <c r="P4446">
        <v>0</v>
      </c>
      <c r="Q4446">
        <v>1</v>
      </c>
      <c r="T4446" t="str">
        <f>IF(LEN(A4446)=2,MID(A4446,1,1),IF(LEN(A4446)=3,MID(A4446,1,2),IF(LEN(A4446)=5,MID(A4446,1,3),IF(LEN(A4446)=7,MID(A4446,1,5),IF(LEN(A4446)=1,"")))))</f>
        <v>915</v>
      </c>
      <c r="U4446">
        <f>IF(LEN(A4446)=7,0,1)</f>
        <v>1</v>
      </c>
      <c r="V4446">
        <f t="shared" si="138"/>
        <v>1</v>
      </c>
      <c r="W4446">
        <f>IF(OR(LEFT(A4446)="1", LEFT(A4446)="2",LEFT(A4446)="3"),1,0)</f>
        <v>0</v>
      </c>
      <c r="Y4446" t="str">
        <f t="shared" si="139"/>
        <v>Beban Hibah  Kepada Badan/Lembaga/Organisasi</v>
      </c>
      <c r="AB4446" t="str">
        <f>IF(LEFT(A4446)="1","D",IF(LEFT(A4446)="2","K",IF(LEFT(A4446)="3","K",IF(LEFT(A4446)="4","K",IF(LEFT(A4446)="5","D",IF(LEFT(A4446)="6","D",IF(LEFT(A4446)="8","K",IF(LEFT(A4446)="9","D"))))))))</f>
        <v>D</v>
      </c>
      <c r="AD4446">
        <f>IF(LEFT(A4446)="4",1,IF(LEFT(A4446)="5",1,IF(LEFT(A4446)="6",1,0)))</f>
        <v>0</v>
      </c>
      <c r="AE4446">
        <f>IF(LEFT(A4446)="8",1,IF(LEFT(A4446)="9",1,0))</f>
        <v>1</v>
      </c>
      <c r="AF4446" t="str">
        <f>LEFT(A4446)</f>
        <v>9</v>
      </c>
    </row>
    <row r="4447" spans="1:32" x14ac:dyDescent="0.25">
      <c r="A4447" t="s">
        <v>8496</v>
      </c>
      <c r="B4447" t="s">
        <v>8497</v>
      </c>
      <c r="C4447" t="s">
        <v>8494</v>
      </c>
      <c r="D4447">
        <v>1</v>
      </c>
      <c r="E4447">
        <v>0</v>
      </c>
      <c r="F4447">
        <v>1</v>
      </c>
      <c r="G4447">
        <v>0</v>
      </c>
      <c r="H4447" t="s">
        <v>8497</v>
      </c>
      <c r="I4447" t="s">
        <v>10418</v>
      </c>
      <c r="J4447" t="s">
        <v>10420</v>
      </c>
      <c r="K4447" s="1">
        <v>42339</v>
      </c>
      <c r="L4447" s="1">
        <v>42339</v>
      </c>
      <c r="M4447" t="s">
        <v>10420</v>
      </c>
      <c r="N4447">
        <v>0</v>
      </c>
      <c r="O4447" t="s">
        <v>8069</v>
      </c>
      <c r="P4447">
        <v>0</v>
      </c>
      <c r="Q4447">
        <v>1</v>
      </c>
      <c r="T4447" t="str">
        <f>IF(LEN(A4447)=2,MID(A4447,1,1),IF(LEN(A4447)=3,MID(A4447,1,2),IF(LEN(A4447)=5,MID(A4447,1,3),IF(LEN(A4447)=7,MID(A4447,1,5),IF(LEN(A4447)=1,"")))))</f>
        <v>91505</v>
      </c>
      <c r="U4447">
        <f>IF(LEN(A4447)=7,0,1)</f>
        <v>0</v>
      </c>
      <c r="V4447">
        <f t="shared" si="138"/>
        <v>1</v>
      </c>
      <c r="W4447">
        <f>IF(OR(LEFT(A4447)="1", LEFT(A4447)="2",LEFT(A4447)="3"),1,0)</f>
        <v>0</v>
      </c>
      <c r="Y4447" t="str">
        <f t="shared" si="139"/>
        <v>Beban Badan/Lembaga/Organisasi</v>
      </c>
      <c r="AB4447" t="str">
        <f>IF(LEFT(A4447)="1","D",IF(LEFT(A4447)="2","K",IF(LEFT(A4447)="3","K",IF(LEFT(A4447)="4","K",IF(LEFT(A4447)="5","D",IF(LEFT(A4447)="6","D",IF(LEFT(A4447)="8","K",IF(LEFT(A4447)="9","D"))))))))</f>
        <v>D</v>
      </c>
      <c r="AD4447">
        <f>IF(LEFT(A4447)="4",1,IF(LEFT(A4447)="5",1,IF(LEFT(A4447)="6",1,0)))</f>
        <v>0</v>
      </c>
      <c r="AE4447">
        <f>IF(LEFT(A4447)="8",1,IF(LEFT(A4447)="9",1,0))</f>
        <v>1</v>
      </c>
      <c r="AF4447" t="str">
        <f>LEFT(A4447)</f>
        <v>9</v>
      </c>
    </row>
    <row r="4448" spans="1:32" x14ac:dyDescent="0.25">
      <c r="A4448" t="s">
        <v>8498</v>
      </c>
      <c r="B4448" t="s">
        <v>8499</v>
      </c>
      <c r="C4448" t="s">
        <v>8474</v>
      </c>
      <c r="D4448">
        <v>1</v>
      </c>
      <c r="E4448">
        <v>1</v>
      </c>
      <c r="F4448">
        <v>1</v>
      </c>
      <c r="G4448">
        <v>0</v>
      </c>
      <c r="H4448" t="s">
        <v>8499</v>
      </c>
      <c r="I4448" t="s">
        <v>10418</v>
      </c>
      <c r="J4448" t="s">
        <v>10420</v>
      </c>
      <c r="K4448" s="1">
        <v>42339</v>
      </c>
      <c r="L4448" s="1">
        <v>42339</v>
      </c>
      <c r="M4448" t="s">
        <v>10420</v>
      </c>
      <c r="N4448">
        <v>0</v>
      </c>
      <c r="O4448" t="s">
        <v>8069</v>
      </c>
      <c r="P4448">
        <v>0</v>
      </c>
      <c r="Q4448">
        <v>1</v>
      </c>
      <c r="T4448" t="str">
        <f>IF(LEN(A4448)=2,MID(A4448,1,1),IF(LEN(A4448)=3,MID(A4448,1,2),IF(LEN(A4448)=5,MID(A4448,1,3),IF(LEN(A4448)=7,MID(A4448,1,5),IF(LEN(A4448)=1,"")))))</f>
        <v>915</v>
      </c>
      <c r="U4448">
        <f>IF(LEN(A4448)=7,0,1)</f>
        <v>1</v>
      </c>
      <c r="V4448">
        <f t="shared" si="138"/>
        <v>1</v>
      </c>
      <c r="W4448">
        <f>IF(OR(LEFT(A4448)="1", LEFT(A4448)="2",LEFT(A4448)="3"),1,0)</f>
        <v>0</v>
      </c>
      <c r="Y4448" t="str">
        <f t="shared" si="139"/>
        <v>Beban Hibah Kepada Kelompok Masyarakat</v>
      </c>
      <c r="AB4448" t="str">
        <f>IF(LEFT(A4448)="1","D",IF(LEFT(A4448)="2","K",IF(LEFT(A4448)="3","K",IF(LEFT(A4448)="4","K",IF(LEFT(A4448)="5","D",IF(LEFT(A4448)="6","D",IF(LEFT(A4448)="8","K",IF(LEFT(A4448)="9","D"))))))))</f>
        <v>D</v>
      </c>
      <c r="AD4448">
        <f>IF(LEFT(A4448)="4",1,IF(LEFT(A4448)="5",1,IF(LEFT(A4448)="6",1,0)))</f>
        <v>0</v>
      </c>
      <c r="AE4448">
        <f>IF(LEFT(A4448)="8",1,IF(LEFT(A4448)="9",1,0))</f>
        <v>1</v>
      </c>
      <c r="AF4448" t="str">
        <f>LEFT(A4448)</f>
        <v>9</v>
      </c>
    </row>
    <row r="4449" spans="1:32" x14ac:dyDescent="0.25">
      <c r="A4449" t="s">
        <v>8500</v>
      </c>
      <c r="B4449" t="s">
        <v>8501</v>
      </c>
      <c r="C4449" t="s">
        <v>8498</v>
      </c>
      <c r="D4449">
        <v>1</v>
      </c>
      <c r="E4449">
        <v>0</v>
      </c>
      <c r="F4449">
        <v>1</v>
      </c>
      <c r="G4449">
        <v>0</v>
      </c>
      <c r="H4449" t="s">
        <v>8501</v>
      </c>
      <c r="I4449" t="s">
        <v>10418</v>
      </c>
      <c r="J4449" t="s">
        <v>10420</v>
      </c>
      <c r="K4449" s="1">
        <v>42339</v>
      </c>
      <c r="L4449" s="1">
        <v>42339</v>
      </c>
      <c r="M4449" t="s">
        <v>10420</v>
      </c>
      <c r="N4449">
        <v>0</v>
      </c>
      <c r="O4449" t="s">
        <v>8069</v>
      </c>
      <c r="P4449">
        <v>0</v>
      </c>
      <c r="Q4449">
        <v>1</v>
      </c>
      <c r="T4449" t="str">
        <f>IF(LEN(A4449)=2,MID(A4449,1,1),IF(LEN(A4449)=3,MID(A4449,1,2),IF(LEN(A4449)=5,MID(A4449,1,3),IF(LEN(A4449)=7,MID(A4449,1,5),IF(LEN(A4449)=1,"")))))</f>
        <v>91506</v>
      </c>
      <c r="U4449">
        <f>IF(LEN(A4449)=7,0,1)</f>
        <v>0</v>
      </c>
      <c r="V4449">
        <f t="shared" si="138"/>
        <v>1</v>
      </c>
      <c r="W4449">
        <f>IF(OR(LEFT(A4449)="1", LEFT(A4449)="2",LEFT(A4449)="3"),1,0)</f>
        <v>0</v>
      </c>
      <c r="Y4449" t="str">
        <f t="shared" si="139"/>
        <v>Beban Kelompok Masyarakat</v>
      </c>
      <c r="AB4449" t="str">
        <f>IF(LEFT(A4449)="1","D",IF(LEFT(A4449)="2","K",IF(LEFT(A4449)="3","K",IF(LEFT(A4449)="4","K",IF(LEFT(A4449)="5","D",IF(LEFT(A4449)="6","D",IF(LEFT(A4449)="8","K",IF(LEFT(A4449)="9","D"))))))))</f>
        <v>D</v>
      </c>
      <c r="AD4449">
        <f>IF(LEFT(A4449)="4",1,IF(LEFT(A4449)="5",1,IF(LEFT(A4449)="6",1,0)))</f>
        <v>0</v>
      </c>
      <c r="AE4449">
        <f>IF(LEFT(A4449)="8",1,IF(LEFT(A4449)="9",1,0))</f>
        <v>1</v>
      </c>
      <c r="AF4449" t="str">
        <f>LEFT(A4449)</f>
        <v>9</v>
      </c>
    </row>
    <row r="4450" spans="1:32" x14ac:dyDescent="0.25">
      <c r="A4450" t="s">
        <v>8502</v>
      </c>
      <c r="B4450" t="s">
        <v>8503</v>
      </c>
      <c r="C4450" t="s">
        <v>8474</v>
      </c>
      <c r="D4450">
        <v>1</v>
      </c>
      <c r="E4450">
        <v>1</v>
      </c>
      <c r="F4450">
        <v>1</v>
      </c>
      <c r="G4450">
        <v>0</v>
      </c>
      <c r="H4450" t="s">
        <v>8503</v>
      </c>
      <c r="I4450" t="s">
        <v>10418</v>
      </c>
      <c r="J4450" t="s">
        <v>10420</v>
      </c>
      <c r="K4450" s="1">
        <v>42339</v>
      </c>
      <c r="L4450" s="1">
        <v>42339</v>
      </c>
      <c r="M4450" t="s">
        <v>10420</v>
      </c>
      <c r="N4450">
        <v>0</v>
      </c>
      <c r="O4450" t="s">
        <v>8069</v>
      </c>
      <c r="P4450">
        <v>0</v>
      </c>
      <c r="Q4450">
        <v>1</v>
      </c>
      <c r="T4450" t="str">
        <f>IF(LEN(A4450)=2,MID(A4450,1,1),IF(LEN(A4450)=3,MID(A4450,1,2),IF(LEN(A4450)=5,MID(A4450,1,3),IF(LEN(A4450)=7,MID(A4450,1,5),IF(LEN(A4450)=1,"")))))</f>
        <v>915</v>
      </c>
      <c r="U4450">
        <f>IF(LEN(A4450)=7,0,1)</f>
        <v>1</v>
      </c>
      <c r="V4450">
        <f t="shared" si="138"/>
        <v>1</v>
      </c>
      <c r="W4450">
        <f>IF(OR(LEFT(A4450)="1", LEFT(A4450)="2",LEFT(A4450)="3"),1,0)</f>
        <v>0</v>
      </c>
      <c r="Y4450" t="str">
        <f t="shared" si="139"/>
        <v>Beban Hibah BOS Kepada Satuan Pendidikan Dasar</v>
      </c>
      <c r="AB4450" t="str">
        <f>IF(LEFT(A4450)="1","D",IF(LEFT(A4450)="2","K",IF(LEFT(A4450)="3","K",IF(LEFT(A4450)="4","K",IF(LEFT(A4450)="5","D",IF(LEFT(A4450)="6","D",IF(LEFT(A4450)="8","K",IF(LEFT(A4450)="9","D"))))))))</f>
        <v>D</v>
      </c>
      <c r="AD4450">
        <f>IF(LEFT(A4450)="4",1,IF(LEFT(A4450)="5",1,IF(LEFT(A4450)="6",1,0)))</f>
        <v>0</v>
      </c>
      <c r="AE4450">
        <f>IF(LEFT(A4450)="8",1,IF(LEFT(A4450)="9",1,0))</f>
        <v>1</v>
      </c>
      <c r="AF4450" t="str">
        <f>LEFT(A4450)</f>
        <v>9</v>
      </c>
    </row>
    <row r="4451" spans="1:32" x14ac:dyDescent="0.25">
      <c r="A4451" t="s">
        <v>8504</v>
      </c>
      <c r="B4451" t="s">
        <v>8503</v>
      </c>
      <c r="C4451" t="s">
        <v>8502</v>
      </c>
      <c r="D4451">
        <v>1</v>
      </c>
      <c r="E4451">
        <v>0</v>
      </c>
      <c r="F4451">
        <v>1</v>
      </c>
      <c r="G4451">
        <v>0</v>
      </c>
      <c r="H4451" t="s">
        <v>8503</v>
      </c>
      <c r="I4451" t="s">
        <v>10418</v>
      </c>
      <c r="J4451" t="s">
        <v>10420</v>
      </c>
      <c r="K4451" s="1">
        <v>42339</v>
      </c>
      <c r="L4451" s="1">
        <v>42339</v>
      </c>
      <c r="M4451" t="s">
        <v>10420</v>
      </c>
      <c r="N4451">
        <v>0</v>
      </c>
      <c r="O4451" t="s">
        <v>8069</v>
      </c>
      <c r="P4451">
        <v>0</v>
      </c>
      <c r="Q4451">
        <v>1</v>
      </c>
      <c r="T4451" t="str">
        <f>IF(LEN(A4451)=2,MID(A4451,1,1),IF(LEN(A4451)=3,MID(A4451,1,2),IF(LEN(A4451)=5,MID(A4451,1,3),IF(LEN(A4451)=7,MID(A4451,1,5),IF(LEN(A4451)=1,"")))))</f>
        <v>91507</v>
      </c>
      <c r="U4451">
        <f>IF(LEN(A4451)=7,0,1)</f>
        <v>0</v>
      </c>
      <c r="V4451">
        <f t="shared" si="138"/>
        <v>1</v>
      </c>
      <c r="W4451">
        <f>IF(OR(LEFT(A4451)="1", LEFT(A4451)="2",LEFT(A4451)="3"),1,0)</f>
        <v>0</v>
      </c>
      <c r="Y4451" t="str">
        <f t="shared" si="139"/>
        <v>Beban Hibah BOS Kepada Satuan Pendidikan Dasar</v>
      </c>
      <c r="AB4451" t="str">
        <f>IF(LEFT(A4451)="1","D",IF(LEFT(A4451)="2","K",IF(LEFT(A4451)="3","K",IF(LEFT(A4451)="4","K",IF(LEFT(A4451)="5","D",IF(LEFT(A4451)="6","D",IF(LEFT(A4451)="8","K",IF(LEFT(A4451)="9","D"))))))))</f>
        <v>D</v>
      </c>
      <c r="AD4451">
        <f>IF(LEFT(A4451)="4",1,IF(LEFT(A4451)="5",1,IF(LEFT(A4451)="6",1,0)))</f>
        <v>0</v>
      </c>
      <c r="AE4451">
        <f>IF(LEFT(A4451)="8",1,IF(LEFT(A4451)="9",1,0))</f>
        <v>1</v>
      </c>
      <c r="AF4451" t="str">
        <f>LEFT(A4451)</f>
        <v>9</v>
      </c>
    </row>
    <row r="4452" spans="1:32" x14ac:dyDescent="0.25">
      <c r="A4452" t="s">
        <v>8505</v>
      </c>
      <c r="B4452" t="s">
        <v>8506</v>
      </c>
      <c r="C4452" t="s">
        <v>8071</v>
      </c>
      <c r="D4452">
        <v>1</v>
      </c>
      <c r="E4452">
        <v>1</v>
      </c>
      <c r="F4452">
        <v>1</v>
      </c>
      <c r="G4452">
        <v>0</v>
      </c>
      <c r="H4452" t="s">
        <v>8506</v>
      </c>
      <c r="I4452" t="s">
        <v>10418</v>
      </c>
      <c r="J4452" t="s">
        <v>10420</v>
      </c>
      <c r="K4452" s="1">
        <v>42339</v>
      </c>
      <c r="L4452" s="1">
        <v>42339</v>
      </c>
      <c r="M4452" t="s">
        <v>10420</v>
      </c>
      <c r="N4452">
        <v>0</v>
      </c>
      <c r="O4452" t="s">
        <v>8069</v>
      </c>
      <c r="P4452">
        <v>0</v>
      </c>
      <c r="Q4452">
        <v>1</v>
      </c>
      <c r="T4452" t="str">
        <f>IF(LEN(A4452)=2,MID(A4452,1,1),IF(LEN(A4452)=3,MID(A4452,1,2),IF(LEN(A4452)=5,MID(A4452,1,3),IF(LEN(A4452)=7,MID(A4452,1,5),IF(LEN(A4452)=1,"")))))</f>
        <v>91</v>
      </c>
      <c r="U4452">
        <f>IF(LEN(A4452)=7,0,1)</f>
        <v>1</v>
      </c>
      <c r="V4452">
        <f t="shared" si="138"/>
        <v>1</v>
      </c>
      <c r="W4452">
        <f>IF(OR(LEFT(A4452)="1", LEFT(A4452)="2",LEFT(A4452)="3"),1,0)</f>
        <v>0</v>
      </c>
      <c r="Y4452" t="str">
        <f t="shared" si="139"/>
        <v>BEBAN BANTUAN SOSIAL</v>
      </c>
      <c r="AB4452" t="str">
        <f>IF(LEFT(A4452)="1","D",IF(LEFT(A4452)="2","K",IF(LEFT(A4452)="3","K",IF(LEFT(A4452)="4","K",IF(LEFT(A4452)="5","D",IF(LEFT(A4452)="6","D",IF(LEFT(A4452)="8","K",IF(LEFT(A4452)="9","D"))))))))</f>
        <v>D</v>
      </c>
      <c r="AD4452">
        <f>IF(LEFT(A4452)="4",1,IF(LEFT(A4452)="5",1,IF(LEFT(A4452)="6",1,0)))</f>
        <v>0</v>
      </c>
      <c r="AE4452">
        <f>IF(LEFT(A4452)="8",1,IF(LEFT(A4452)="9",1,0))</f>
        <v>1</v>
      </c>
      <c r="AF4452" t="str">
        <f>LEFT(A4452)</f>
        <v>9</v>
      </c>
    </row>
    <row r="4453" spans="1:32" x14ac:dyDescent="0.25">
      <c r="A4453" t="s">
        <v>8507</v>
      </c>
      <c r="B4453" t="s">
        <v>8508</v>
      </c>
      <c r="C4453" t="s">
        <v>8505</v>
      </c>
      <c r="D4453">
        <v>1</v>
      </c>
      <c r="E4453">
        <v>1</v>
      </c>
      <c r="F4453">
        <v>1</v>
      </c>
      <c r="G4453">
        <v>0</v>
      </c>
      <c r="H4453" t="s">
        <v>8508</v>
      </c>
      <c r="I4453" t="s">
        <v>10418</v>
      </c>
      <c r="J4453" t="s">
        <v>10420</v>
      </c>
      <c r="K4453" s="1">
        <v>42339</v>
      </c>
      <c r="L4453" s="1">
        <v>42339</v>
      </c>
      <c r="M4453" t="s">
        <v>10420</v>
      </c>
      <c r="N4453">
        <v>0</v>
      </c>
      <c r="O4453" t="s">
        <v>8069</v>
      </c>
      <c r="P4453">
        <v>0</v>
      </c>
      <c r="Q4453">
        <v>1</v>
      </c>
      <c r="T4453" t="str">
        <f>IF(LEN(A4453)=2,MID(A4453,1,1),IF(LEN(A4453)=3,MID(A4453,1,2),IF(LEN(A4453)=5,MID(A4453,1,3),IF(LEN(A4453)=7,MID(A4453,1,5),IF(LEN(A4453)=1,"")))))</f>
        <v>916</v>
      </c>
      <c r="U4453">
        <f>IF(LEN(A4453)=7,0,1)</f>
        <v>1</v>
      </c>
      <c r="V4453">
        <f t="shared" si="138"/>
        <v>1</v>
      </c>
      <c r="W4453">
        <f>IF(OR(LEFT(A4453)="1", LEFT(A4453)="2",LEFT(A4453)="3"),1,0)</f>
        <v>0</v>
      </c>
      <c r="Y4453" t="str">
        <f t="shared" si="139"/>
        <v>Beban Bantuan Sosial Kepada Organisasi Sosial Kemasyarakatan</v>
      </c>
      <c r="AB4453" t="str">
        <f>IF(LEFT(A4453)="1","D",IF(LEFT(A4453)="2","K",IF(LEFT(A4453)="3","K",IF(LEFT(A4453)="4","K",IF(LEFT(A4453)="5","D",IF(LEFT(A4453)="6","D",IF(LEFT(A4453)="8","K",IF(LEFT(A4453)="9","D"))))))))</f>
        <v>D</v>
      </c>
      <c r="AD4453">
        <f>IF(LEFT(A4453)="4",1,IF(LEFT(A4453)="5",1,IF(LEFT(A4453)="6",1,0)))</f>
        <v>0</v>
      </c>
      <c r="AE4453">
        <f>IF(LEFT(A4453)="8",1,IF(LEFT(A4453)="9",1,0))</f>
        <v>1</v>
      </c>
      <c r="AF4453" t="str">
        <f>LEFT(A4453)</f>
        <v>9</v>
      </c>
    </row>
    <row r="4454" spans="1:32" x14ac:dyDescent="0.25">
      <c r="A4454" t="s">
        <v>8509</v>
      </c>
      <c r="B4454" t="s">
        <v>8508</v>
      </c>
      <c r="C4454" t="s">
        <v>8507</v>
      </c>
      <c r="D4454">
        <v>1</v>
      </c>
      <c r="E4454">
        <v>0</v>
      </c>
      <c r="F4454">
        <v>1</v>
      </c>
      <c r="G4454">
        <v>0</v>
      </c>
      <c r="H4454" t="s">
        <v>8508</v>
      </c>
      <c r="I4454" t="s">
        <v>10418</v>
      </c>
      <c r="J4454" t="s">
        <v>10420</v>
      </c>
      <c r="K4454" s="1">
        <v>42339</v>
      </c>
      <c r="L4454" s="1">
        <v>42339</v>
      </c>
      <c r="M4454" t="s">
        <v>10420</v>
      </c>
      <c r="N4454">
        <v>0</v>
      </c>
      <c r="O4454" t="s">
        <v>8069</v>
      </c>
      <c r="P4454">
        <v>0</v>
      </c>
      <c r="Q4454">
        <v>1</v>
      </c>
      <c r="T4454" t="str">
        <f>IF(LEN(A4454)=2,MID(A4454,1,1),IF(LEN(A4454)=3,MID(A4454,1,2),IF(LEN(A4454)=5,MID(A4454,1,3),IF(LEN(A4454)=7,MID(A4454,1,5),IF(LEN(A4454)=1,"")))))</f>
        <v>91601</v>
      </c>
      <c r="U4454">
        <f>IF(LEN(A4454)=7,0,1)</f>
        <v>0</v>
      </c>
      <c r="V4454">
        <f t="shared" si="138"/>
        <v>1</v>
      </c>
      <c r="W4454">
        <f>IF(OR(LEFT(A4454)="1", LEFT(A4454)="2",LEFT(A4454)="3"),1,0)</f>
        <v>0</v>
      </c>
      <c r="Y4454" t="str">
        <f t="shared" si="139"/>
        <v>Beban Bantuan Sosial Kepada Organisasi Sosial Kemasyarakatan</v>
      </c>
      <c r="AB4454" t="str">
        <f>IF(LEFT(A4454)="1","D",IF(LEFT(A4454)="2","K",IF(LEFT(A4454)="3","K",IF(LEFT(A4454)="4","K",IF(LEFT(A4454)="5","D",IF(LEFT(A4454)="6","D",IF(LEFT(A4454)="8","K",IF(LEFT(A4454)="9","D"))))))))</f>
        <v>D</v>
      </c>
      <c r="AD4454">
        <f>IF(LEFT(A4454)="4",1,IF(LEFT(A4454)="5",1,IF(LEFT(A4454)="6",1,0)))</f>
        <v>0</v>
      </c>
      <c r="AE4454">
        <f>IF(LEFT(A4454)="8",1,IF(LEFT(A4454)="9",1,0))</f>
        <v>1</v>
      </c>
      <c r="AF4454" t="str">
        <f>LEFT(A4454)</f>
        <v>9</v>
      </c>
    </row>
    <row r="4455" spans="1:32" x14ac:dyDescent="0.25">
      <c r="A4455" t="s">
        <v>8510</v>
      </c>
      <c r="B4455" t="s">
        <v>8511</v>
      </c>
      <c r="C4455" t="s">
        <v>8505</v>
      </c>
      <c r="D4455">
        <v>1</v>
      </c>
      <c r="E4455">
        <v>1</v>
      </c>
      <c r="F4455">
        <v>1</v>
      </c>
      <c r="G4455">
        <v>0</v>
      </c>
      <c r="H4455" t="s">
        <v>8511</v>
      </c>
      <c r="I4455" t="s">
        <v>10418</v>
      </c>
      <c r="J4455" t="s">
        <v>10420</v>
      </c>
      <c r="K4455" s="1">
        <v>42339</v>
      </c>
      <c r="L4455" s="1">
        <v>42339</v>
      </c>
      <c r="M4455" t="s">
        <v>10420</v>
      </c>
      <c r="N4455">
        <v>0</v>
      </c>
      <c r="O4455" t="s">
        <v>8069</v>
      </c>
      <c r="P4455">
        <v>0</v>
      </c>
      <c r="Q4455">
        <v>1</v>
      </c>
      <c r="T4455" t="str">
        <f>IF(LEN(A4455)=2,MID(A4455,1,1),IF(LEN(A4455)=3,MID(A4455,1,2),IF(LEN(A4455)=5,MID(A4455,1,3),IF(LEN(A4455)=7,MID(A4455,1,5),IF(LEN(A4455)=1,"")))))</f>
        <v>916</v>
      </c>
      <c r="U4455">
        <f>IF(LEN(A4455)=7,0,1)</f>
        <v>1</v>
      </c>
      <c r="V4455">
        <f t="shared" si="138"/>
        <v>1</v>
      </c>
      <c r="W4455">
        <f>IF(OR(LEFT(A4455)="1", LEFT(A4455)="2",LEFT(A4455)="3"),1,0)</f>
        <v>0</v>
      </c>
      <c r="Y4455" t="str">
        <f t="shared" si="139"/>
        <v>Beban Bantuan Sosial Kepada Kelompok Masyarakat</v>
      </c>
      <c r="AB4455" t="str">
        <f>IF(LEFT(A4455)="1","D",IF(LEFT(A4455)="2","K",IF(LEFT(A4455)="3","K",IF(LEFT(A4455)="4","K",IF(LEFT(A4455)="5","D",IF(LEFT(A4455)="6","D",IF(LEFT(A4455)="8","K",IF(LEFT(A4455)="9","D"))))))))</f>
        <v>D</v>
      </c>
      <c r="AD4455">
        <f>IF(LEFT(A4455)="4",1,IF(LEFT(A4455)="5",1,IF(LEFT(A4455)="6",1,0)))</f>
        <v>0</v>
      </c>
      <c r="AE4455">
        <f>IF(LEFT(A4455)="8",1,IF(LEFT(A4455)="9",1,0))</f>
        <v>1</v>
      </c>
      <c r="AF4455" t="str">
        <f>LEFT(A4455)</f>
        <v>9</v>
      </c>
    </row>
    <row r="4456" spans="1:32" x14ac:dyDescent="0.25">
      <c r="A4456" t="s">
        <v>8512</v>
      </c>
      <c r="B4456" t="s">
        <v>8511</v>
      </c>
      <c r="C4456" t="s">
        <v>8510</v>
      </c>
      <c r="D4456">
        <v>1</v>
      </c>
      <c r="E4456">
        <v>0</v>
      </c>
      <c r="F4456">
        <v>1</v>
      </c>
      <c r="G4456">
        <v>0</v>
      </c>
      <c r="H4456" t="s">
        <v>8511</v>
      </c>
      <c r="I4456" t="s">
        <v>10418</v>
      </c>
      <c r="J4456" t="s">
        <v>10420</v>
      </c>
      <c r="K4456" s="1">
        <v>42339</v>
      </c>
      <c r="L4456" s="1">
        <v>42339</v>
      </c>
      <c r="M4456" t="s">
        <v>10420</v>
      </c>
      <c r="N4456">
        <v>0</v>
      </c>
      <c r="O4456" t="s">
        <v>8069</v>
      </c>
      <c r="P4456">
        <v>0</v>
      </c>
      <c r="Q4456">
        <v>1</v>
      </c>
      <c r="T4456" t="str">
        <f>IF(LEN(A4456)=2,MID(A4456,1,1),IF(LEN(A4456)=3,MID(A4456,1,2),IF(LEN(A4456)=5,MID(A4456,1,3),IF(LEN(A4456)=7,MID(A4456,1,5),IF(LEN(A4456)=1,"")))))</f>
        <v>91602</v>
      </c>
      <c r="U4456">
        <f>IF(LEN(A4456)=7,0,1)</f>
        <v>0</v>
      </c>
      <c r="V4456">
        <f t="shared" si="138"/>
        <v>1</v>
      </c>
      <c r="W4456">
        <f>IF(OR(LEFT(A4456)="1", LEFT(A4456)="2",LEFT(A4456)="3"),1,0)</f>
        <v>0</v>
      </c>
      <c r="Y4456" t="str">
        <f t="shared" si="139"/>
        <v>Beban Bantuan Sosial Kepada Kelompok Masyarakat</v>
      </c>
      <c r="AB4456" t="str">
        <f>IF(LEFT(A4456)="1","D",IF(LEFT(A4456)="2","K",IF(LEFT(A4456)="3","K",IF(LEFT(A4456)="4","K",IF(LEFT(A4456)="5","D",IF(LEFT(A4456)="6","D",IF(LEFT(A4456)="8","K",IF(LEFT(A4456)="9","D"))))))))</f>
        <v>D</v>
      </c>
      <c r="AD4456">
        <f>IF(LEFT(A4456)="4",1,IF(LEFT(A4456)="5",1,IF(LEFT(A4456)="6",1,0)))</f>
        <v>0</v>
      </c>
      <c r="AE4456">
        <f>IF(LEFT(A4456)="8",1,IF(LEFT(A4456)="9",1,0))</f>
        <v>1</v>
      </c>
      <c r="AF4456" t="str">
        <f>LEFT(A4456)</f>
        <v>9</v>
      </c>
    </row>
    <row r="4457" spans="1:32" x14ac:dyDescent="0.25">
      <c r="A4457" t="s">
        <v>8513</v>
      </c>
      <c r="B4457" t="s">
        <v>8514</v>
      </c>
      <c r="C4457" t="s">
        <v>8505</v>
      </c>
      <c r="D4457">
        <v>1</v>
      </c>
      <c r="E4457">
        <v>1</v>
      </c>
      <c r="F4457">
        <v>1</v>
      </c>
      <c r="G4457">
        <v>0</v>
      </c>
      <c r="H4457" t="s">
        <v>8514</v>
      </c>
      <c r="I4457" t="s">
        <v>10418</v>
      </c>
      <c r="J4457" t="s">
        <v>10420</v>
      </c>
      <c r="K4457" s="1">
        <v>42339</v>
      </c>
      <c r="L4457" s="1">
        <v>42339</v>
      </c>
      <c r="M4457" t="s">
        <v>10420</v>
      </c>
      <c r="N4457">
        <v>0</v>
      </c>
      <c r="O4457" t="s">
        <v>8069</v>
      </c>
      <c r="P4457">
        <v>0</v>
      </c>
      <c r="Q4457">
        <v>1</v>
      </c>
      <c r="T4457" t="str">
        <f>IF(LEN(A4457)=2,MID(A4457,1,1),IF(LEN(A4457)=3,MID(A4457,1,2),IF(LEN(A4457)=5,MID(A4457,1,3),IF(LEN(A4457)=7,MID(A4457,1,5),IF(LEN(A4457)=1,"")))))</f>
        <v>916</v>
      </c>
      <c r="U4457">
        <f>IF(LEN(A4457)=7,0,1)</f>
        <v>1</v>
      </c>
      <c r="V4457">
        <f t="shared" si="138"/>
        <v>1</v>
      </c>
      <c r="W4457">
        <f>IF(OR(LEFT(A4457)="1", LEFT(A4457)="2",LEFT(A4457)="3"),1,0)</f>
        <v>0</v>
      </c>
      <c r="Y4457" t="str">
        <f t="shared" si="139"/>
        <v>Beban Bantuan Sosial Kepada Anggota Masyarakat</v>
      </c>
      <c r="AB4457" t="str">
        <f>IF(LEFT(A4457)="1","D",IF(LEFT(A4457)="2","K",IF(LEFT(A4457)="3","K",IF(LEFT(A4457)="4","K",IF(LEFT(A4457)="5","D",IF(LEFT(A4457)="6","D",IF(LEFT(A4457)="8","K",IF(LEFT(A4457)="9","D"))))))))</f>
        <v>D</v>
      </c>
      <c r="AD4457">
        <f>IF(LEFT(A4457)="4",1,IF(LEFT(A4457)="5",1,IF(LEFT(A4457)="6",1,0)))</f>
        <v>0</v>
      </c>
      <c r="AE4457">
        <f>IF(LEFT(A4457)="8",1,IF(LEFT(A4457)="9",1,0))</f>
        <v>1</v>
      </c>
      <c r="AF4457" t="str">
        <f>LEFT(A4457)</f>
        <v>9</v>
      </c>
    </row>
    <row r="4458" spans="1:32" x14ac:dyDescent="0.25">
      <c r="A4458" t="s">
        <v>8515</v>
      </c>
      <c r="B4458" t="s">
        <v>8514</v>
      </c>
      <c r="C4458" t="s">
        <v>8513</v>
      </c>
      <c r="D4458">
        <v>1</v>
      </c>
      <c r="E4458">
        <v>0</v>
      </c>
      <c r="F4458">
        <v>1</v>
      </c>
      <c r="G4458">
        <v>0</v>
      </c>
      <c r="H4458" t="s">
        <v>8514</v>
      </c>
      <c r="I4458" t="s">
        <v>10418</v>
      </c>
      <c r="J4458" t="s">
        <v>10420</v>
      </c>
      <c r="K4458" s="1">
        <v>42339</v>
      </c>
      <c r="L4458" s="1">
        <v>42339</v>
      </c>
      <c r="M4458" t="s">
        <v>10420</v>
      </c>
      <c r="N4458">
        <v>0</v>
      </c>
      <c r="O4458" t="s">
        <v>8069</v>
      </c>
      <c r="P4458">
        <v>0</v>
      </c>
      <c r="Q4458">
        <v>1</v>
      </c>
      <c r="T4458" t="str">
        <f>IF(LEN(A4458)=2,MID(A4458,1,1),IF(LEN(A4458)=3,MID(A4458,1,2),IF(LEN(A4458)=5,MID(A4458,1,3),IF(LEN(A4458)=7,MID(A4458,1,5),IF(LEN(A4458)=1,"")))))</f>
        <v>91603</v>
      </c>
      <c r="U4458">
        <f>IF(LEN(A4458)=7,0,1)</f>
        <v>0</v>
      </c>
      <c r="V4458">
        <f t="shared" si="138"/>
        <v>1</v>
      </c>
      <c r="W4458">
        <f>IF(OR(LEFT(A4458)="1", LEFT(A4458)="2",LEFT(A4458)="3"),1,0)</f>
        <v>0</v>
      </c>
      <c r="Y4458" t="str">
        <f t="shared" si="139"/>
        <v>Beban Bantuan Sosial Kepada Anggota Masyarakat</v>
      </c>
      <c r="AB4458" t="str">
        <f>IF(LEFT(A4458)="1","D",IF(LEFT(A4458)="2","K",IF(LEFT(A4458)="3","K",IF(LEFT(A4458)="4","K",IF(LEFT(A4458)="5","D",IF(LEFT(A4458)="6","D",IF(LEFT(A4458)="8","K",IF(LEFT(A4458)="9","D"))))))))</f>
        <v>D</v>
      </c>
      <c r="AD4458">
        <f>IF(LEFT(A4458)="4",1,IF(LEFT(A4458)="5",1,IF(LEFT(A4458)="6",1,0)))</f>
        <v>0</v>
      </c>
      <c r="AE4458">
        <f>IF(LEFT(A4458)="8",1,IF(LEFT(A4458)="9",1,0))</f>
        <v>1</v>
      </c>
      <c r="AF4458" t="str">
        <f>LEFT(A4458)</f>
        <v>9</v>
      </c>
    </row>
    <row r="4459" spans="1:32" x14ac:dyDescent="0.25">
      <c r="A4459" t="s">
        <v>8516</v>
      </c>
      <c r="B4459" t="s">
        <v>8517</v>
      </c>
      <c r="C4459" t="s">
        <v>8071</v>
      </c>
      <c r="D4459">
        <v>1</v>
      </c>
      <c r="E4459">
        <v>1</v>
      </c>
      <c r="F4459">
        <v>1</v>
      </c>
      <c r="G4459">
        <v>0</v>
      </c>
      <c r="H4459" t="s">
        <v>8517</v>
      </c>
      <c r="I4459" t="s">
        <v>10418</v>
      </c>
      <c r="J4459" t="s">
        <v>10420</v>
      </c>
      <c r="K4459" s="1">
        <v>42339</v>
      </c>
      <c r="L4459" s="1">
        <v>42339</v>
      </c>
      <c r="M4459" t="s">
        <v>10420</v>
      </c>
      <c r="N4459">
        <v>0</v>
      </c>
      <c r="O4459" t="s">
        <v>8069</v>
      </c>
      <c r="P4459">
        <v>0</v>
      </c>
      <c r="Q4459">
        <v>1</v>
      </c>
      <c r="T4459" t="str">
        <f>IF(LEN(A4459)=2,MID(A4459,1,1),IF(LEN(A4459)=3,MID(A4459,1,2),IF(LEN(A4459)=5,MID(A4459,1,3),IF(LEN(A4459)=7,MID(A4459,1,5),IF(LEN(A4459)=1,"")))))</f>
        <v>91</v>
      </c>
      <c r="U4459">
        <f>IF(LEN(A4459)=7,0,1)</f>
        <v>1</v>
      </c>
      <c r="V4459">
        <f t="shared" si="138"/>
        <v>1</v>
      </c>
      <c r="W4459">
        <f>IF(OR(LEFT(A4459)="1", LEFT(A4459)="2",LEFT(A4459)="3"),1,0)</f>
        <v>0</v>
      </c>
      <c r="Y4459" t="str">
        <f t="shared" si="139"/>
        <v>BEBAN  PENYUSUTAN</v>
      </c>
      <c r="AB4459" t="str">
        <f>IF(LEFT(A4459)="1","D",IF(LEFT(A4459)="2","K",IF(LEFT(A4459)="3","K",IF(LEFT(A4459)="4","K",IF(LEFT(A4459)="5","D",IF(LEFT(A4459)="6","D",IF(LEFT(A4459)="8","K",IF(LEFT(A4459)="9","D"))))))))</f>
        <v>D</v>
      </c>
      <c r="AD4459">
        <f>IF(LEFT(A4459)="4",1,IF(LEFT(A4459)="5",1,IF(LEFT(A4459)="6",1,0)))</f>
        <v>0</v>
      </c>
      <c r="AE4459">
        <f>IF(LEFT(A4459)="8",1,IF(LEFT(A4459)="9",1,0))</f>
        <v>1</v>
      </c>
      <c r="AF4459" t="str">
        <f>LEFT(A4459)</f>
        <v>9</v>
      </c>
    </row>
    <row r="4460" spans="1:32" x14ac:dyDescent="0.25">
      <c r="A4460" t="s">
        <v>8518</v>
      </c>
      <c r="B4460" t="s">
        <v>8519</v>
      </c>
      <c r="C4460" t="s">
        <v>8516</v>
      </c>
      <c r="D4460">
        <v>1</v>
      </c>
      <c r="E4460">
        <v>1</v>
      </c>
      <c r="F4460">
        <v>1</v>
      </c>
      <c r="G4460">
        <v>0</v>
      </c>
      <c r="H4460" t="s">
        <v>8519</v>
      </c>
      <c r="I4460" t="s">
        <v>10418</v>
      </c>
      <c r="J4460" t="s">
        <v>10420</v>
      </c>
      <c r="K4460" s="1">
        <v>42339</v>
      </c>
      <c r="L4460" s="1">
        <v>42339</v>
      </c>
      <c r="M4460" t="s">
        <v>10420</v>
      </c>
      <c r="N4460">
        <v>0</v>
      </c>
      <c r="O4460" t="s">
        <v>8069</v>
      </c>
      <c r="P4460">
        <v>0</v>
      </c>
      <c r="Q4460">
        <v>1</v>
      </c>
      <c r="T4460" t="str">
        <f>IF(LEN(A4460)=2,MID(A4460,1,1),IF(LEN(A4460)=3,MID(A4460,1,2),IF(LEN(A4460)=5,MID(A4460,1,3),IF(LEN(A4460)=7,MID(A4460,1,5),IF(LEN(A4460)=1,"")))))</f>
        <v>917</v>
      </c>
      <c r="U4460">
        <f>IF(LEN(A4460)=7,0,1)</f>
        <v>1</v>
      </c>
      <c r="V4460">
        <f t="shared" si="138"/>
        <v>1</v>
      </c>
      <c r="W4460">
        <f>IF(OR(LEFT(A4460)="1", LEFT(A4460)="2",LEFT(A4460)="3"),1,0)</f>
        <v>0</v>
      </c>
      <c r="Y4460" t="str">
        <f t="shared" si="139"/>
        <v>Beban Penyusutan Alat-Alat Besar Darat</v>
      </c>
      <c r="AB4460" t="str">
        <f>IF(LEFT(A4460)="1","D",IF(LEFT(A4460)="2","K",IF(LEFT(A4460)="3","K",IF(LEFT(A4460)="4","K",IF(LEFT(A4460)="5","D",IF(LEFT(A4460)="6","D",IF(LEFT(A4460)="8","K",IF(LEFT(A4460)="9","D"))))))))</f>
        <v>D</v>
      </c>
      <c r="AD4460">
        <f>IF(LEFT(A4460)="4",1,IF(LEFT(A4460)="5",1,IF(LEFT(A4460)="6",1,0)))</f>
        <v>0</v>
      </c>
      <c r="AE4460">
        <f>IF(LEFT(A4460)="8",1,IF(LEFT(A4460)="9",1,0))</f>
        <v>1</v>
      </c>
      <c r="AF4460" t="str">
        <f>LEFT(A4460)</f>
        <v>9</v>
      </c>
    </row>
    <row r="4461" spans="1:32" x14ac:dyDescent="0.25">
      <c r="A4461" t="s">
        <v>8520</v>
      </c>
      <c r="B4461" t="s">
        <v>8521</v>
      </c>
      <c r="C4461" t="s">
        <v>8518</v>
      </c>
      <c r="D4461">
        <v>1</v>
      </c>
      <c r="E4461">
        <v>0</v>
      </c>
      <c r="F4461">
        <v>1</v>
      </c>
      <c r="G4461">
        <v>0</v>
      </c>
      <c r="H4461" t="s">
        <v>8521</v>
      </c>
      <c r="I4461" t="s">
        <v>10418</v>
      </c>
      <c r="J4461" t="s">
        <v>10420</v>
      </c>
      <c r="K4461" s="1">
        <v>42339</v>
      </c>
      <c r="L4461" s="1">
        <v>42339</v>
      </c>
      <c r="M4461" t="s">
        <v>10420</v>
      </c>
      <c r="N4461">
        <v>0</v>
      </c>
      <c r="O4461" t="s">
        <v>8069</v>
      </c>
      <c r="P4461">
        <v>0</v>
      </c>
      <c r="Q4461">
        <v>1</v>
      </c>
      <c r="T4461" t="str">
        <f>IF(LEN(A4461)=2,MID(A4461,1,1),IF(LEN(A4461)=3,MID(A4461,1,2),IF(LEN(A4461)=5,MID(A4461,1,3),IF(LEN(A4461)=7,MID(A4461,1,5),IF(LEN(A4461)=1,"")))))</f>
        <v>91701</v>
      </c>
      <c r="U4461">
        <f>IF(LEN(A4461)=7,0,1)</f>
        <v>0</v>
      </c>
      <c r="V4461">
        <f t="shared" si="138"/>
        <v>1</v>
      </c>
      <c r="W4461">
        <f>IF(OR(LEFT(A4461)="1", LEFT(A4461)="2",LEFT(A4461)="3"),1,0)</f>
        <v>0</v>
      </c>
      <c r="Y4461" t="str">
        <f t="shared" si="139"/>
        <v>Beban Penyusutan Tractor</v>
      </c>
      <c r="AB4461" t="str">
        <f>IF(LEFT(A4461)="1","D",IF(LEFT(A4461)="2","K",IF(LEFT(A4461)="3","K",IF(LEFT(A4461)="4","K",IF(LEFT(A4461)="5","D",IF(LEFT(A4461)="6","D",IF(LEFT(A4461)="8","K",IF(LEFT(A4461)="9","D"))))))))</f>
        <v>D</v>
      </c>
      <c r="AD4461">
        <f>IF(LEFT(A4461)="4",1,IF(LEFT(A4461)="5",1,IF(LEFT(A4461)="6",1,0)))</f>
        <v>0</v>
      </c>
      <c r="AE4461">
        <f>IF(LEFT(A4461)="8",1,IF(LEFT(A4461)="9",1,0))</f>
        <v>1</v>
      </c>
      <c r="AF4461" t="str">
        <f>LEFT(A4461)</f>
        <v>9</v>
      </c>
    </row>
    <row r="4462" spans="1:32" x14ac:dyDescent="0.25">
      <c r="A4462" t="s">
        <v>8522</v>
      </c>
      <c r="B4462" t="s">
        <v>8523</v>
      </c>
      <c r="C4462" t="s">
        <v>8518</v>
      </c>
      <c r="D4462">
        <v>1</v>
      </c>
      <c r="E4462">
        <v>0</v>
      </c>
      <c r="F4462">
        <v>1</v>
      </c>
      <c r="G4462">
        <v>0</v>
      </c>
      <c r="H4462" t="s">
        <v>8523</v>
      </c>
      <c r="I4462" t="s">
        <v>10418</v>
      </c>
      <c r="J4462" t="s">
        <v>10420</v>
      </c>
      <c r="K4462" s="1">
        <v>42339</v>
      </c>
      <c r="L4462" s="1">
        <v>42339</v>
      </c>
      <c r="M4462" t="s">
        <v>10420</v>
      </c>
      <c r="N4462">
        <v>0</v>
      </c>
      <c r="O4462" t="s">
        <v>8069</v>
      </c>
      <c r="P4462">
        <v>0</v>
      </c>
      <c r="Q4462">
        <v>1</v>
      </c>
      <c r="T4462" t="str">
        <f>IF(LEN(A4462)=2,MID(A4462,1,1),IF(LEN(A4462)=3,MID(A4462,1,2),IF(LEN(A4462)=5,MID(A4462,1,3),IF(LEN(A4462)=7,MID(A4462,1,5),IF(LEN(A4462)=1,"")))))</f>
        <v>91701</v>
      </c>
      <c r="U4462">
        <f>IF(LEN(A4462)=7,0,1)</f>
        <v>0</v>
      </c>
      <c r="V4462">
        <f t="shared" si="138"/>
        <v>1</v>
      </c>
      <c r="W4462">
        <f>IF(OR(LEFT(A4462)="1", LEFT(A4462)="2",LEFT(A4462)="3"),1,0)</f>
        <v>0</v>
      </c>
      <c r="Y4462" t="str">
        <f t="shared" si="139"/>
        <v>Beban Penyusutan Grader</v>
      </c>
      <c r="AB4462" t="str">
        <f>IF(LEFT(A4462)="1","D",IF(LEFT(A4462)="2","K",IF(LEFT(A4462)="3","K",IF(LEFT(A4462)="4","K",IF(LEFT(A4462)="5","D",IF(LEFT(A4462)="6","D",IF(LEFT(A4462)="8","K",IF(LEFT(A4462)="9","D"))))))))</f>
        <v>D</v>
      </c>
      <c r="AD4462">
        <f>IF(LEFT(A4462)="4",1,IF(LEFT(A4462)="5",1,IF(LEFT(A4462)="6",1,0)))</f>
        <v>0</v>
      </c>
      <c r="AE4462">
        <f>IF(LEFT(A4462)="8",1,IF(LEFT(A4462)="9",1,0))</f>
        <v>1</v>
      </c>
      <c r="AF4462" t="str">
        <f>LEFT(A4462)</f>
        <v>9</v>
      </c>
    </row>
    <row r="4463" spans="1:32" x14ac:dyDescent="0.25">
      <c r="A4463" t="s">
        <v>8524</v>
      </c>
      <c r="B4463" t="s">
        <v>8525</v>
      </c>
      <c r="C4463" t="s">
        <v>8518</v>
      </c>
      <c r="D4463">
        <v>1</v>
      </c>
      <c r="E4463">
        <v>0</v>
      </c>
      <c r="F4463">
        <v>1</v>
      </c>
      <c r="G4463">
        <v>0</v>
      </c>
      <c r="H4463" t="s">
        <v>8525</v>
      </c>
      <c r="I4463" t="s">
        <v>10418</v>
      </c>
      <c r="J4463" t="s">
        <v>10420</v>
      </c>
      <c r="K4463" s="1">
        <v>42339</v>
      </c>
      <c r="L4463" s="1">
        <v>42339</v>
      </c>
      <c r="M4463" t="s">
        <v>10420</v>
      </c>
      <c r="N4463">
        <v>0</v>
      </c>
      <c r="O4463" t="s">
        <v>8069</v>
      </c>
      <c r="P4463">
        <v>0</v>
      </c>
      <c r="Q4463">
        <v>1</v>
      </c>
      <c r="T4463" t="str">
        <f>IF(LEN(A4463)=2,MID(A4463,1,1),IF(LEN(A4463)=3,MID(A4463,1,2),IF(LEN(A4463)=5,MID(A4463,1,3),IF(LEN(A4463)=7,MID(A4463,1,5),IF(LEN(A4463)=1,"")))))</f>
        <v>91701</v>
      </c>
      <c r="U4463">
        <f>IF(LEN(A4463)=7,0,1)</f>
        <v>0</v>
      </c>
      <c r="V4463">
        <f t="shared" si="138"/>
        <v>1</v>
      </c>
      <c r="W4463">
        <f>IF(OR(LEFT(A4463)="1", LEFT(A4463)="2",LEFT(A4463)="3"),1,0)</f>
        <v>0</v>
      </c>
      <c r="Y4463" t="str">
        <f t="shared" si="139"/>
        <v>Beban Penyusutan Excavator</v>
      </c>
      <c r="AB4463" t="str">
        <f>IF(LEFT(A4463)="1","D",IF(LEFT(A4463)="2","K",IF(LEFT(A4463)="3","K",IF(LEFT(A4463)="4","K",IF(LEFT(A4463)="5","D",IF(LEFT(A4463)="6","D",IF(LEFT(A4463)="8","K",IF(LEFT(A4463)="9","D"))))))))</f>
        <v>D</v>
      </c>
      <c r="AD4463">
        <f>IF(LEFT(A4463)="4",1,IF(LEFT(A4463)="5",1,IF(LEFT(A4463)="6",1,0)))</f>
        <v>0</v>
      </c>
      <c r="AE4463">
        <f>IF(LEFT(A4463)="8",1,IF(LEFT(A4463)="9",1,0))</f>
        <v>1</v>
      </c>
      <c r="AF4463" t="str">
        <f>LEFT(A4463)</f>
        <v>9</v>
      </c>
    </row>
    <row r="4464" spans="1:32" x14ac:dyDescent="0.25">
      <c r="A4464" t="s">
        <v>8526</v>
      </c>
      <c r="B4464" t="s">
        <v>8527</v>
      </c>
      <c r="C4464" t="s">
        <v>8518</v>
      </c>
      <c r="D4464">
        <v>1</v>
      </c>
      <c r="E4464">
        <v>0</v>
      </c>
      <c r="F4464">
        <v>1</v>
      </c>
      <c r="G4464">
        <v>0</v>
      </c>
      <c r="H4464" t="s">
        <v>8527</v>
      </c>
      <c r="I4464" t="s">
        <v>10418</v>
      </c>
      <c r="J4464" t="s">
        <v>10420</v>
      </c>
      <c r="K4464" s="1">
        <v>42339</v>
      </c>
      <c r="L4464" s="1">
        <v>42339</v>
      </c>
      <c r="M4464" t="s">
        <v>10420</v>
      </c>
      <c r="N4464">
        <v>0</v>
      </c>
      <c r="O4464" t="s">
        <v>8069</v>
      </c>
      <c r="P4464">
        <v>0</v>
      </c>
      <c r="Q4464">
        <v>1</v>
      </c>
      <c r="T4464" t="str">
        <f>IF(LEN(A4464)=2,MID(A4464,1,1),IF(LEN(A4464)=3,MID(A4464,1,2),IF(LEN(A4464)=5,MID(A4464,1,3),IF(LEN(A4464)=7,MID(A4464,1,5),IF(LEN(A4464)=1,"")))))</f>
        <v>91701</v>
      </c>
      <c r="U4464">
        <f>IF(LEN(A4464)=7,0,1)</f>
        <v>0</v>
      </c>
      <c r="V4464">
        <f t="shared" si="138"/>
        <v>1</v>
      </c>
      <c r="W4464">
        <f>IF(OR(LEFT(A4464)="1", LEFT(A4464)="2",LEFT(A4464)="3"),1,0)</f>
        <v>0</v>
      </c>
      <c r="Y4464" t="str">
        <f t="shared" si="139"/>
        <v>Beban Penyusutan Pile Driver</v>
      </c>
      <c r="AB4464" t="str">
        <f>IF(LEFT(A4464)="1","D",IF(LEFT(A4464)="2","K",IF(LEFT(A4464)="3","K",IF(LEFT(A4464)="4","K",IF(LEFT(A4464)="5","D",IF(LEFT(A4464)="6","D",IF(LEFT(A4464)="8","K",IF(LEFT(A4464)="9","D"))))))))</f>
        <v>D</v>
      </c>
      <c r="AD4464">
        <f>IF(LEFT(A4464)="4",1,IF(LEFT(A4464)="5",1,IF(LEFT(A4464)="6",1,0)))</f>
        <v>0</v>
      </c>
      <c r="AE4464">
        <f>IF(LEFT(A4464)="8",1,IF(LEFT(A4464)="9",1,0))</f>
        <v>1</v>
      </c>
      <c r="AF4464" t="str">
        <f>LEFT(A4464)</f>
        <v>9</v>
      </c>
    </row>
    <row r="4465" spans="1:32" x14ac:dyDescent="0.25">
      <c r="A4465" t="s">
        <v>8528</v>
      </c>
      <c r="B4465" t="s">
        <v>8529</v>
      </c>
      <c r="C4465" t="s">
        <v>8518</v>
      </c>
      <c r="D4465">
        <v>1</v>
      </c>
      <c r="E4465">
        <v>0</v>
      </c>
      <c r="F4465">
        <v>1</v>
      </c>
      <c r="G4465">
        <v>0</v>
      </c>
      <c r="H4465" t="s">
        <v>8529</v>
      </c>
      <c r="I4465" t="s">
        <v>10418</v>
      </c>
      <c r="J4465" t="s">
        <v>10420</v>
      </c>
      <c r="K4465" s="1">
        <v>42339</v>
      </c>
      <c r="L4465" s="1">
        <v>42339</v>
      </c>
      <c r="M4465" t="s">
        <v>10420</v>
      </c>
      <c r="N4465">
        <v>0</v>
      </c>
      <c r="O4465" t="s">
        <v>8069</v>
      </c>
      <c r="P4465">
        <v>0</v>
      </c>
      <c r="Q4465">
        <v>1</v>
      </c>
      <c r="T4465" t="str">
        <f>IF(LEN(A4465)=2,MID(A4465,1,1),IF(LEN(A4465)=3,MID(A4465,1,2),IF(LEN(A4465)=5,MID(A4465,1,3),IF(LEN(A4465)=7,MID(A4465,1,5),IF(LEN(A4465)=1,"")))))</f>
        <v>91701</v>
      </c>
      <c r="U4465">
        <f>IF(LEN(A4465)=7,0,1)</f>
        <v>0</v>
      </c>
      <c r="V4465">
        <f t="shared" si="138"/>
        <v>1</v>
      </c>
      <c r="W4465">
        <f>IF(OR(LEFT(A4465)="1", LEFT(A4465)="2",LEFT(A4465)="3"),1,0)</f>
        <v>0</v>
      </c>
      <c r="Y4465" t="str">
        <f t="shared" si="139"/>
        <v>Beban Penyusutan Hauler</v>
      </c>
      <c r="AB4465" t="str">
        <f>IF(LEFT(A4465)="1","D",IF(LEFT(A4465)="2","K",IF(LEFT(A4465)="3","K",IF(LEFT(A4465)="4","K",IF(LEFT(A4465)="5","D",IF(LEFT(A4465)="6","D",IF(LEFT(A4465)="8","K",IF(LEFT(A4465)="9","D"))))))))</f>
        <v>D</v>
      </c>
      <c r="AD4465">
        <f>IF(LEFT(A4465)="4",1,IF(LEFT(A4465)="5",1,IF(LEFT(A4465)="6",1,0)))</f>
        <v>0</v>
      </c>
      <c r="AE4465">
        <f>IF(LEFT(A4465)="8",1,IF(LEFT(A4465)="9",1,0))</f>
        <v>1</v>
      </c>
      <c r="AF4465" t="str">
        <f>LEFT(A4465)</f>
        <v>9</v>
      </c>
    </row>
    <row r="4466" spans="1:32" x14ac:dyDescent="0.25">
      <c r="A4466" t="s">
        <v>8530</v>
      </c>
      <c r="B4466" t="s">
        <v>8531</v>
      </c>
      <c r="C4466" t="s">
        <v>8518</v>
      </c>
      <c r="D4466">
        <v>1</v>
      </c>
      <c r="E4466">
        <v>0</v>
      </c>
      <c r="F4466">
        <v>1</v>
      </c>
      <c r="G4466">
        <v>0</v>
      </c>
      <c r="H4466" t="s">
        <v>8531</v>
      </c>
      <c r="I4466" t="s">
        <v>10418</v>
      </c>
      <c r="J4466" t="s">
        <v>10420</v>
      </c>
      <c r="K4466" s="1">
        <v>42339</v>
      </c>
      <c r="L4466" s="1">
        <v>42339</v>
      </c>
      <c r="M4466" t="s">
        <v>10420</v>
      </c>
      <c r="N4466">
        <v>0</v>
      </c>
      <c r="O4466" t="s">
        <v>8069</v>
      </c>
      <c r="P4466">
        <v>0</v>
      </c>
      <c r="Q4466">
        <v>1</v>
      </c>
      <c r="T4466" t="str">
        <f>IF(LEN(A4466)=2,MID(A4466,1,1),IF(LEN(A4466)=3,MID(A4466,1,2),IF(LEN(A4466)=5,MID(A4466,1,3),IF(LEN(A4466)=7,MID(A4466,1,5),IF(LEN(A4466)=1,"")))))</f>
        <v>91701</v>
      </c>
      <c r="U4466">
        <f>IF(LEN(A4466)=7,0,1)</f>
        <v>0</v>
      </c>
      <c r="V4466">
        <f t="shared" si="138"/>
        <v>1</v>
      </c>
      <c r="W4466">
        <f>IF(OR(LEFT(A4466)="1", LEFT(A4466)="2",LEFT(A4466)="3"),1,0)</f>
        <v>0</v>
      </c>
      <c r="Y4466" t="str">
        <f t="shared" si="139"/>
        <v>Beban Penyusutan Asphal Equipment</v>
      </c>
      <c r="AB4466" t="str">
        <f>IF(LEFT(A4466)="1","D",IF(LEFT(A4466)="2","K",IF(LEFT(A4466)="3","K",IF(LEFT(A4466)="4","K",IF(LEFT(A4466)="5","D",IF(LEFT(A4466)="6","D",IF(LEFT(A4466)="8","K",IF(LEFT(A4466)="9","D"))))))))</f>
        <v>D</v>
      </c>
      <c r="AD4466">
        <f>IF(LEFT(A4466)="4",1,IF(LEFT(A4466)="5",1,IF(LEFT(A4466)="6",1,0)))</f>
        <v>0</v>
      </c>
      <c r="AE4466">
        <f>IF(LEFT(A4466)="8",1,IF(LEFT(A4466)="9",1,0))</f>
        <v>1</v>
      </c>
      <c r="AF4466" t="str">
        <f>LEFT(A4466)</f>
        <v>9</v>
      </c>
    </row>
    <row r="4467" spans="1:32" x14ac:dyDescent="0.25">
      <c r="A4467" t="s">
        <v>8532</v>
      </c>
      <c r="B4467" t="s">
        <v>8533</v>
      </c>
      <c r="C4467" t="s">
        <v>8518</v>
      </c>
      <c r="D4467">
        <v>1</v>
      </c>
      <c r="E4467">
        <v>0</v>
      </c>
      <c r="F4467">
        <v>1</v>
      </c>
      <c r="G4467">
        <v>0</v>
      </c>
      <c r="H4467" t="s">
        <v>8533</v>
      </c>
      <c r="I4467" t="s">
        <v>10418</v>
      </c>
      <c r="J4467" t="s">
        <v>10420</v>
      </c>
      <c r="K4467" s="1">
        <v>42339</v>
      </c>
      <c r="L4467" s="1">
        <v>42339</v>
      </c>
      <c r="M4467" t="s">
        <v>10420</v>
      </c>
      <c r="N4467">
        <v>0</v>
      </c>
      <c r="O4467" t="s">
        <v>8069</v>
      </c>
      <c r="P4467">
        <v>0</v>
      </c>
      <c r="Q4467">
        <v>1</v>
      </c>
      <c r="T4467" t="str">
        <f>IF(LEN(A4467)=2,MID(A4467,1,1),IF(LEN(A4467)=3,MID(A4467,1,2),IF(LEN(A4467)=5,MID(A4467,1,3),IF(LEN(A4467)=7,MID(A4467,1,5),IF(LEN(A4467)=1,"")))))</f>
        <v>91701</v>
      </c>
      <c r="U4467">
        <f>IF(LEN(A4467)=7,0,1)</f>
        <v>0</v>
      </c>
      <c r="V4467">
        <f t="shared" si="138"/>
        <v>1</v>
      </c>
      <c r="W4467">
        <f>IF(OR(LEFT(A4467)="1", LEFT(A4467)="2",LEFT(A4467)="3"),1,0)</f>
        <v>0</v>
      </c>
      <c r="Y4467" t="str">
        <f t="shared" si="139"/>
        <v>Beban Penyusutan Compacting Equipment</v>
      </c>
      <c r="AB4467" t="str">
        <f>IF(LEFT(A4467)="1","D",IF(LEFT(A4467)="2","K",IF(LEFT(A4467)="3","K",IF(LEFT(A4467)="4","K",IF(LEFT(A4467)="5","D",IF(LEFT(A4467)="6","D",IF(LEFT(A4467)="8","K",IF(LEFT(A4467)="9","D"))))))))</f>
        <v>D</v>
      </c>
      <c r="AD4467">
        <f>IF(LEFT(A4467)="4",1,IF(LEFT(A4467)="5",1,IF(LEFT(A4467)="6",1,0)))</f>
        <v>0</v>
      </c>
      <c r="AE4467">
        <f>IF(LEFT(A4467)="8",1,IF(LEFT(A4467)="9",1,0))</f>
        <v>1</v>
      </c>
      <c r="AF4467" t="str">
        <f>LEFT(A4467)</f>
        <v>9</v>
      </c>
    </row>
    <row r="4468" spans="1:32" x14ac:dyDescent="0.25">
      <c r="A4468" t="s">
        <v>8534</v>
      </c>
      <c r="B4468" t="s">
        <v>8535</v>
      </c>
      <c r="C4468" t="s">
        <v>8518</v>
      </c>
      <c r="D4468">
        <v>1</v>
      </c>
      <c r="E4468">
        <v>0</v>
      </c>
      <c r="F4468">
        <v>1</v>
      </c>
      <c r="G4468">
        <v>0</v>
      </c>
      <c r="H4468" t="s">
        <v>8535</v>
      </c>
      <c r="I4468" t="s">
        <v>10418</v>
      </c>
      <c r="J4468" t="s">
        <v>10420</v>
      </c>
      <c r="K4468" s="1">
        <v>42339</v>
      </c>
      <c r="L4468" s="1">
        <v>42339</v>
      </c>
      <c r="M4468" t="s">
        <v>10420</v>
      </c>
      <c r="N4468">
        <v>0</v>
      </c>
      <c r="O4468" t="s">
        <v>8069</v>
      </c>
      <c r="P4468">
        <v>0</v>
      </c>
      <c r="Q4468">
        <v>1</v>
      </c>
      <c r="T4468" t="str">
        <f>IF(LEN(A4468)=2,MID(A4468,1,1),IF(LEN(A4468)=3,MID(A4468,1,2),IF(LEN(A4468)=5,MID(A4468,1,3),IF(LEN(A4468)=7,MID(A4468,1,5),IF(LEN(A4468)=1,"")))))</f>
        <v>91701</v>
      </c>
      <c r="U4468">
        <f>IF(LEN(A4468)=7,0,1)</f>
        <v>0</v>
      </c>
      <c r="V4468">
        <f t="shared" si="138"/>
        <v>1</v>
      </c>
      <c r="W4468">
        <f>IF(OR(LEFT(A4468)="1", LEFT(A4468)="2",LEFT(A4468)="3"),1,0)</f>
        <v>0</v>
      </c>
      <c r="Y4468" t="str">
        <f t="shared" si="139"/>
        <v>Beban Penyusutan Aggregate $ Concrete Equipment</v>
      </c>
      <c r="AB4468" t="str">
        <f>IF(LEFT(A4468)="1","D",IF(LEFT(A4468)="2","K",IF(LEFT(A4468)="3","K",IF(LEFT(A4468)="4","K",IF(LEFT(A4468)="5","D",IF(LEFT(A4468)="6","D",IF(LEFT(A4468)="8","K",IF(LEFT(A4468)="9","D"))))))))</f>
        <v>D</v>
      </c>
      <c r="AD4468">
        <f>IF(LEFT(A4468)="4",1,IF(LEFT(A4468)="5",1,IF(LEFT(A4468)="6",1,0)))</f>
        <v>0</v>
      </c>
      <c r="AE4468">
        <f>IF(LEFT(A4468)="8",1,IF(LEFT(A4468)="9",1,0))</f>
        <v>1</v>
      </c>
      <c r="AF4468" t="str">
        <f>LEFT(A4468)</f>
        <v>9</v>
      </c>
    </row>
    <row r="4469" spans="1:32" x14ac:dyDescent="0.25">
      <c r="A4469" t="s">
        <v>8536</v>
      </c>
      <c r="B4469" t="s">
        <v>8537</v>
      </c>
      <c r="C4469" t="s">
        <v>8518</v>
      </c>
      <c r="D4469">
        <v>1</v>
      </c>
      <c r="E4469">
        <v>0</v>
      </c>
      <c r="F4469">
        <v>1</v>
      </c>
      <c r="G4469">
        <v>0</v>
      </c>
      <c r="H4469" t="s">
        <v>8537</v>
      </c>
      <c r="I4469" t="s">
        <v>10418</v>
      </c>
      <c r="J4469" t="s">
        <v>10420</v>
      </c>
      <c r="K4469" s="1">
        <v>42339</v>
      </c>
      <c r="L4469" s="1">
        <v>42339</v>
      </c>
      <c r="M4469" t="s">
        <v>10420</v>
      </c>
      <c r="N4469">
        <v>0</v>
      </c>
      <c r="O4469" t="s">
        <v>8069</v>
      </c>
      <c r="P4469">
        <v>0</v>
      </c>
      <c r="Q4469">
        <v>1</v>
      </c>
      <c r="T4469" t="str">
        <f>IF(LEN(A4469)=2,MID(A4469,1,1),IF(LEN(A4469)=3,MID(A4469,1,2),IF(LEN(A4469)=5,MID(A4469,1,3),IF(LEN(A4469)=7,MID(A4469,1,5),IF(LEN(A4469)=1,"")))))</f>
        <v>91701</v>
      </c>
      <c r="U4469">
        <f>IF(LEN(A4469)=7,0,1)</f>
        <v>0</v>
      </c>
      <c r="V4469">
        <f t="shared" si="138"/>
        <v>1</v>
      </c>
      <c r="W4469">
        <f>IF(OR(LEFT(A4469)="1", LEFT(A4469)="2",LEFT(A4469)="3"),1,0)</f>
        <v>0</v>
      </c>
      <c r="Y4469" t="str">
        <f t="shared" si="139"/>
        <v>Beban Penyusutan Loader</v>
      </c>
      <c r="AB4469" t="str">
        <f>IF(LEFT(A4469)="1","D",IF(LEFT(A4469)="2","K",IF(LEFT(A4469)="3","K",IF(LEFT(A4469)="4","K",IF(LEFT(A4469)="5","D",IF(LEFT(A4469)="6","D",IF(LEFT(A4469)="8","K",IF(LEFT(A4469)="9","D"))))))))</f>
        <v>D</v>
      </c>
      <c r="AD4469">
        <f>IF(LEFT(A4469)="4",1,IF(LEFT(A4469)="5",1,IF(LEFT(A4469)="6",1,0)))</f>
        <v>0</v>
      </c>
      <c r="AE4469">
        <f>IF(LEFT(A4469)="8",1,IF(LEFT(A4469)="9",1,0))</f>
        <v>1</v>
      </c>
      <c r="AF4469" t="str">
        <f>LEFT(A4469)</f>
        <v>9</v>
      </c>
    </row>
    <row r="4470" spans="1:32" x14ac:dyDescent="0.25">
      <c r="A4470" t="s">
        <v>8538</v>
      </c>
      <c r="B4470" t="s">
        <v>8539</v>
      </c>
      <c r="C4470" t="s">
        <v>8518</v>
      </c>
      <c r="D4470">
        <v>1</v>
      </c>
      <c r="E4470">
        <v>0</v>
      </c>
      <c r="F4470">
        <v>1</v>
      </c>
      <c r="G4470">
        <v>0</v>
      </c>
      <c r="H4470" t="s">
        <v>8539</v>
      </c>
      <c r="I4470" t="s">
        <v>10418</v>
      </c>
      <c r="J4470" t="s">
        <v>10420</v>
      </c>
      <c r="K4470" s="1">
        <v>42339</v>
      </c>
      <c r="L4470" s="1">
        <v>42339</v>
      </c>
      <c r="M4470" t="s">
        <v>10420</v>
      </c>
      <c r="N4470">
        <v>0</v>
      </c>
      <c r="O4470" t="s">
        <v>8069</v>
      </c>
      <c r="P4470">
        <v>0</v>
      </c>
      <c r="Q4470">
        <v>1</v>
      </c>
      <c r="T4470" t="str">
        <f>IF(LEN(A4470)=2,MID(A4470,1,1),IF(LEN(A4470)=3,MID(A4470,1,2),IF(LEN(A4470)=5,MID(A4470,1,3),IF(LEN(A4470)=7,MID(A4470,1,5),IF(LEN(A4470)=1,"")))))</f>
        <v>91701</v>
      </c>
      <c r="U4470">
        <f>IF(LEN(A4470)=7,0,1)</f>
        <v>0</v>
      </c>
      <c r="V4470">
        <f t="shared" si="138"/>
        <v>1</v>
      </c>
      <c r="W4470">
        <f>IF(OR(LEFT(A4470)="1", LEFT(A4470)="2",LEFT(A4470)="3"),1,0)</f>
        <v>0</v>
      </c>
      <c r="Y4470" t="str">
        <f t="shared" si="139"/>
        <v>Beban Penyusutan Alat Pengangkat</v>
      </c>
      <c r="AB4470" t="str">
        <f>IF(LEFT(A4470)="1","D",IF(LEFT(A4470)="2","K",IF(LEFT(A4470)="3","K",IF(LEFT(A4470)="4","K",IF(LEFT(A4470)="5","D",IF(LEFT(A4470)="6","D",IF(LEFT(A4470)="8","K",IF(LEFT(A4470)="9","D"))))))))</f>
        <v>D</v>
      </c>
      <c r="AD4470">
        <f>IF(LEFT(A4470)="4",1,IF(LEFT(A4470)="5",1,IF(LEFT(A4470)="6",1,0)))</f>
        <v>0</v>
      </c>
      <c r="AE4470">
        <f>IF(LEFT(A4470)="8",1,IF(LEFT(A4470)="9",1,0))</f>
        <v>1</v>
      </c>
      <c r="AF4470" t="str">
        <f>LEFT(A4470)</f>
        <v>9</v>
      </c>
    </row>
    <row r="4471" spans="1:32" x14ac:dyDescent="0.25">
      <c r="A4471" t="s">
        <v>8540</v>
      </c>
      <c r="B4471" t="s">
        <v>8541</v>
      </c>
      <c r="C4471" t="s">
        <v>8518</v>
      </c>
      <c r="D4471">
        <v>1</v>
      </c>
      <c r="E4471">
        <v>0</v>
      </c>
      <c r="F4471">
        <v>1</v>
      </c>
      <c r="G4471">
        <v>0</v>
      </c>
      <c r="H4471" t="s">
        <v>8541</v>
      </c>
      <c r="I4471" t="s">
        <v>10418</v>
      </c>
      <c r="J4471" t="s">
        <v>10420</v>
      </c>
      <c r="K4471" s="1">
        <v>42339</v>
      </c>
      <c r="L4471" s="1">
        <v>42339</v>
      </c>
      <c r="M4471" t="s">
        <v>10420</v>
      </c>
      <c r="N4471">
        <v>0</v>
      </c>
      <c r="O4471" t="s">
        <v>8069</v>
      </c>
      <c r="P4471">
        <v>0</v>
      </c>
      <c r="Q4471">
        <v>1</v>
      </c>
      <c r="T4471" t="str">
        <f>IF(LEN(A4471)=2,MID(A4471,1,1),IF(LEN(A4471)=3,MID(A4471,1,2),IF(LEN(A4471)=5,MID(A4471,1,3),IF(LEN(A4471)=7,MID(A4471,1,5),IF(LEN(A4471)=1,"")))))</f>
        <v>91701</v>
      </c>
      <c r="U4471">
        <f>IF(LEN(A4471)=7,0,1)</f>
        <v>0</v>
      </c>
      <c r="V4471">
        <f t="shared" si="138"/>
        <v>1</v>
      </c>
      <c r="W4471">
        <f>IF(OR(LEFT(A4471)="1", LEFT(A4471)="2",LEFT(A4471)="3"),1,0)</f>
        <v>0</v>
      </c>
      <c r="Y4471" t="str">
        <f t="shared" si="139"/>
        <v>Beban Penyusutan Mesin Proses</v>
      </c>
      <c r="AB4471" t="str">
        <f>IF(LEFT(A4471)="1","D",IF(LEFT(A4471)="2","K",IF(LEFT(A4471)="3","K",IF(LEFT(A4471)="4","K",IF(LEFT(A4471)="5","D",IF(LEFT(A4471)="6","D",IF(LEFT(A4471)="8","K",IF(LEFT(A4471)="9","D"))))))))</f>
        <v>D</v>
      </c>
      <c r="AD4471">
        <f>IF(LEFT(A4471)="4",1,IF(LEFT(A4471)="5",1,IF(LEFT(A4471)="6",1,0)))</f>
        <v>0</v>
      </c>
      <c r="AE4471">
        <f>IF(LEFT(A4471)="8",1,IF(LEFT(A4471)="9",1,0))</f>
        <v>1</v>
      </c>
      <c r="AF4471" t="str">
        <f>LEFT(A4471)</f>
        <v>9</v>
      </c>
    </row>
    <row r="4472" spans="1:32" x14ac:dyDescent="0.25">
      <c r="A4472" t="s">
        <v>8542</v>
      </c>
      <c r="B4472" t="s">
        <v>8543</v>
      </c>
      <c r="C4472" t="s">
        <v>8516</v>
      </c>
      <c r="D4472">
        <v>1</v>
      </c>
      <c r="E4472">
        <v>1</v>
      </c>
      <c r="F4472">
        <v>1</v>
      </c>
      <c r="G4472">
        <v>0</v>
      </c>
      <c r="H4472" t="s">
        <v>8543</v>
      </c>
      <c r="I4472" t="s">
        <v>10418</v>
      </c>
      <c r="J4472" t="s">
        <v>10420</v>
      </c>
      <c r="K4472" s="1">
        <v>42339</v>
      </c>
      <c r="L4472" s="1">
        <v>42339</v>
      </c>
      <c r="M4472" t="s">
        <v>10420</v>
      </c>
      <c r="N4472">
        <v>0</v>
      </c>
      <c r="O4472" t="s">
        <v>8069</v>
      </c>
      <c r="P4472">
        <v>0</v>
      </c>
      <c r="Q4472">
        <v>1</v>
      </c>
      <c r="T4472" t="str">
        <f>IF(LEN(A4472)=2,MID(A4472,1,1),IF(LEN(A4472)=3,MID(A4472,1,2),IF(LEN(A4472)=5,MID(A4472,1,3),IF(LEN(A4472)=7,MID(A4472,1,5),IF(LEN(A4472)=1,"")))))</f>
        <v>917</v>
      </c>
      <c r="U4472">
        <f>IF(LEN(A4472)=7,0,1)</f>
        <v>1</v>
      </c>
      <c r="V4472">
        <f t="shared" si="138"/>
        <v>1</v>
      </c>
      <c r="W4472">
        <f>IF(OR(LEFT(A4472)="1", LEFT(A4472)="2",LEFT(A4472)="3"),1,0)</f>
        <v>0</v>
      </c>
      <c r="Y4472" t="str">
        <f t="shared" si="139"/>
        <v>Beban Penyusutan Alat-Alat Besar Apung</v>
      </c>
      <c r="AB4472" t="str">
        <f>IF(LEFT(A4472)="1","D",IF(LEFT(A4472)="2","K",IF(LEFT(A4472)="3","K",IF(LEFT(A4472)="4","K",IF(LEFT(A4472)="5","D",IF(LEFT(A4472)="6","D",IF(LEFT(A4472)="8","K",IF(LEFT(A4472)="9","D"))))))))</f>
        <v>D</v>
      </c>
      <c r="AD4472">
        <f>IF(LEFT(A4472)="4",1,IF(LEFT(A4472)="5",1,IF(LEFT(A4472)="6",1,0)))</f>
        <v>0</v>
      </c>
      <c r="AE4472">
        <f>IF(LEFT(A4472)="8",1,IF(LEFT(A4472)="9",1,0))</f>
        <v>1</v>
      </c>
      <c r="AF4472" t="str">
        <f>LEFT(A4472)</f>
        <v>9</v>
      </c>
    </row>
    <row r="4473" spans="1:32" x14ac:dyDescent="0.25">
      <c r="A4473" t="s">
        <v>8544</v>
      </c>
      <c r="B4473" t="s">
        <v>8545</v>
      </c>
      <c r="C4473" t="s">
        <v>8542</v>
      </c>
      <c r="D4473">
        <v>1</v>
      </c>
      <c r="E4473">
        <v>0</v>
      </c>
      <c r="F4473">
        <v>1</v>
      </c>
      <c r="G4473">
        <v>0</v>
      </c>
      <c r="H4473" t="s">
        <v>8545</v>
      </c>
      <c r="I4473" t="s">
        <v>10418</v>
      </c>
      <c r="J4473" t="s">
        <v>10420</v>
      </c>
      <c r="K4473" s="1">
        <v>42339</v>
      </c>
      <c r="L4473" s="1">
        <v>42339</v>
      </c>
      <c r="M4473" t="s">
        <v>10420</v>
      </c>
      <c r="N4473">
        <v>0</v>
      </c>
      <c r="O4473" t="s">
        <v>8069</v>
      </c>
      <c r="P4473">
        <v>0</v>
      </c>
      <c r="Q4473">
        <v>1</v>
      </c>
      <c r="T4473" t="str">
        <f>IF(LEN(A4473)=2,MID(A4473,1,1),IF(LEN(A4473)=3,MID(A4473,1,2),IF(LEN(A4473)=5,MID(A4473,1,3),IF(LEN(A4473)=7,MID(A4473,1,5),IF(LEN(A4473)=1,"")))))</f>
        <v>91702</v>
      </c>
      <c r="U4473">
        <f>IF(LEN(A4473)=7,0,1)</f>
        <v>0</v>
      </c>
      <c r="V4473">
        <f t="shared" si="138"/>
        <v>1</v>
      </c>
      <c r="W4473">
        <f>IF(OR(LEFT(A4473)="1", LEFT(A4473)="2",LEFT(A4473)="3"),1,0)</f>
        <v>0</v>
      </c>
      <c r="Y4473" t="str">
        <f t="shared" si="139"/>
        <v>Beban Penyusutan Dredger</v>
      </c>
      <c r="AB4473" t="str">
        <f>IF(LEFT(A4473)="1","D",IF(LEFT(A4473)="2","K",IF(LEFT(A4473)="3","K",IF(LEFT(A4473)="4","K",IF(LEFT(A4473)="5","D",IF(LEFT(A4473)="6","D",IF(LEFT(A4473)="8","K",IF(LEFT(A4473)="9","D"))))))))</f>
        <v>D</v>
      </c>
      <c r="AD4473">
        <f>IF(LEFT(A4473)="4",1,IF(LEFT(A4473)="5",1,IF(LEFT(A4473)="6",1,0)))</f>
        <v>0</v>
      </c>
      <c r="AE4473">
        <f>IF(LEFT(A4473)="8",1,IF(LEFT(A4473)="9",1,0))</f>
        <v>1</v>
      </c>
      <c r="AF4473" t="str">
        <f>LEFT(A4473)</f>
        <v>9</v>
      </c>
    </row>
    <row r="4474" spans="1:32" x14ac:dyDescent="0.25">
      <c r="A4474" t="s">
        <v>8546</v>
      </c>
      <c r="B4474" t="s">
        <v>8547</v>
      </c>
      <c r="C4474" t="s">
        <v>8542</v>
      </c>
      <c r="D4474">
        <v>1</v>
      </c>
      <c r="E4474">
        <v>0</v>
      </c>
      <c r="F4474">
        <v>1</v>
      </c>
      <c r="G4474">
        <v>0</v>
      </c>
      <c r="H4474" t="s">
        <v>8547</v>
      </c>
      <c r="I4474" t="s">
        <v>10418</v>
      </c>
      <c r="J4474" t="s">
        <v>10420</v>
      </c>
      <c r="K4474" s="1">
        <v>42339</v>
      </c>
      <c r="L4474" s="1">
        <v>42339</v>
      </c>
      <c r="M4474" t="s">
        <v>10420</v>
      </c>
      <c r="N4474">
        <v>0</v>
      </c>
      <c r="O4474" t="s">
        <v>8069</v>
      </c>
      <c r="P4474">
        <v>0</v>
      </c>
      <c r="Q4474">
        <v>1</v>
      </c>
      <c r="T4474" t="str">
        <f>IF(LEN(A4474)=2,MID(A4474,1,1),IF(LEN(A4474)=3,MID(A4474,1,2),IF(LEN(A4474)=5,MID(A4474,1,3),IF(LEN(A4474)=7,MID(A4474,1,5),IF(LEN(A4474)=1,"")))))</f>
        <v>91702</v>
      </c>
      <c r="U4474">
        <f>IF(LEN(A4474)=7,0,1)</f>
        <v>0</v>
      </c>
      <c r="V4474">
        <f t="shared" si="138"/>
        <v>1</v>
      </c>
      <c r="W4474">
        <f>IF(OR(LEFT(A4474)="1", LEFT(A4474)="2",LEFT(A4474)="3"),1,0)</f>
        <v>0</v>
      </c>
      <c r="Y4474" t="str">
        <f t="shared" si="139"/>
        <v>Beban Penyusutan Floating Excavator</v>
      </c>
      <c r="AB4474" t="str">
        <f>IF(LEFT(A4474)="1","D",IF(LEFT(A4474)="2","K",IF(LEFT(A4474)="3","K",IF(LEFT(A4474)="4","K",IF(LEFT(A4474)="5","D",IF(LEFT(A4474)="6","D",IF(LEFT(A4474)="8","K",IF(LEFT(A4474)="9","D"))))))))</f>
        <v>D</v>
      </c>
      <c r="AD4474">
        <f>IF(LEFT(A4474)="4",1,IF(LEFT(A4474)="5",1,IF(LEFT(A4474)="6",1,0)))</f>
        <v>0</v>
      </c>
      <c r="AE4474">
        <f>IF(LEFT(A4474)="8",1,IF(LEFT(A4474)="9",1,0))</f>
        <v>1</v>
      </c>
      <c r="AF4474" t="str">
        <f>LEFT(A4474)</f>
        <v>9</v>
      </c>
    </row>
    <row r="4475" spans="1:32" x14ac:dyDescent="0.25">
      <c r="A4475" t="s">
        <v>8548</v>
      </c>
      <c r="B4475" t="s">
        <v>8549</v>
      </c>
      <c r="C4475" t="s">
        <v>8542</v>
      </c>
      <c r="D4475">
        <v>1</v>
      </c>
      <c r="E4475">
        <v>0</v>
      </c>
      <c r="F4475">
        <v>1</v>
      </c>
      <c r="G4475">
        <v>0</v>
      </c>
      <c r="H4475" t="s">
        <v>8549</v>
      </c>
      <c r="I4475" t="s">
        <v>10418</v>
      </c>
      <c r="J4475" t="s">
        <v>10420</v>
      </c>
      <c r="K4475" s="1">
        <v>42339</v>
      </c>
      <c r="L4475" s="1">
        <v>42339</v>
      </c>
      <c r="M4475" t="s">
        <v>10420</v>
      </c>
      <c r="N4475">
        <v>0</v>
      </c>
      <c r="O4475" t="s">
        <v>8069</v>
      </c>
      <c r="P4475">
        <v>0</v>
      </c>
      <c r="Q4475">
        <v>1</v>
      </c>
      <c r="T4475" t="str">
        <f>IF(LEN(A4475)=2,MID(A4475,1,1),IF(LEN(A4475)=3,MID(A4475,1,2),IF(LEN(A4475)=5,MID(A4475,1,3),IF(LEN(A4475)=7,MID(A4475,1,5),IF(LEN(A4475)=1,"")))))</f>
        <v>91702</v>
      </c>
      <c r="U4475">
        <f>IF(LEN(A4475)=7,0,1)</f>
        <v>0</v>
      </c>
      <c r="V4475">
        <f t="shared" si="138"/>
        <v>1</v>
      </c>
      <c r="W4475">
        <f>IF(OR(LEFT(A4475)="1", LEFT(A4475)="2",LEFT(A4475)="3"),1,0)</f>
        <v>0</v>
      </c>
      <c r="Y4475" t="str">
        <f t="shared" si="139"/>
        <v>Beban Penyusutan Amphibi Dredger</v>
      </c>
      <c r="AB4475" t="str">
        <f>IF(LEFT(A4475)="1","D",IF(LEFT(A4475)="2","K",IF(LEFT(A4475)="3","K",IF(LEFT(A4475)="4","K",IF(LEFT(A4475)="5","D",IF(LEFT(A4475)="6","D",IF(LEFT(A4475)="8","K",IF(LEFT(A4475)="9","D"))))))))</f>
        <v>D</v>
      </c>
      <c r="AD4475">
        <f>IF(LEFT(A4475)="4",1,IF(LEFT(A4475)="5",1,IF(LEFT(A4475)="6",1,0)))</f>
        <v>0</v>
      </c>
      <c r="AE4475">
        <f>IF(LEFT(A4475)="8",1,IF(LEFT(A4475)="9",1,0))</f>
        <v>1</v>
      </c>
      <c r="AF4475" t="str">
        <f>LEFT(A4475)</f>
        <v>9</v>
      </c>
    </row>
    <row r="4476" spans="1:32" x14ac:dyDescent="0.25">
      <c r="A4476" t="s">
        <v>8550</v>
      </c>
      <c r="B4476" t="s">
        <v>8551</v>
      </c>
      <c r="C4476" t="s">
        <v>8542</v>
      </c>
      <c r="D4476">
        <v>1</v>
      </c>
      <c r="E4476">
        <v>0</v>
      </c>
      <c r="F4476">
        <v>1</v>
      </c>
      <c r="G4476">
        <v>0</v>
      </c>
      <c r="H4476" t="s">
        <v>8551</v>
      </c>
      <c r="I4476" t="s">
        <v>10418</v>
      </c>
      <c r="J4476" t="s">
        <v>10420</v>
      </c>
      <c r="K4476" s="1">
        <v>42339</v>
      </c>
      <c r="L4476" s="1">
        <v>42339</v>
      </c>
      <c r="M4476" t="s">
        <v>10420</v>
      </c>
      <c r="N4476">
        <v>0</v>
      </c>
      <c r="O4476" t="s">
        <v>8069</v>
      </c>
      <c r="P4476">
        <v>0</v>
      </c>
      <c r="Q4476">
        <v>1</v>
      </c>
      <c r="T4476" t="str">
        <f>IF(LEN(A4476)=2,MID(A4476,1,1),IF(LEN(A4476)=3,MID(A4476,1,2),IF(LEN(A4476)=5,MID(A4476,1,3),IF(LEN(A4476)=7,MID(A4476,1,5),IF(LEN(A4476)=1,"")))))</f>
        <v>91702</v>
      </c>
      <c r="U4476">
        <f>IF(LEN(A4476)=7,0,1)</f>
        <v>0</v>
      </c>
      <c r="V4476">
        <f t="shared" si="138"/>
        <v>1</v>
      </c>
      <c r="W4476">
        <f>IF(OR(LEFT(A4476)="1", LEFT(A4476)="2",LEFT(A4476)="3"),1,0)</f>
        <v>0</v>
      </c>
      <c r="Y4476" t="str">
        <f t="shared" si="139"/>
        <v>Beban Penyusutan Kapal Tarik</v>
      </c>
      <c r="AB4476" t="str">
        <f>IF(LEFT(A4476)="1","D",IF(LEFT(A4476)="2","K",IF(LEFT(A4476)="3","K",IF(LEFT(A4476)="4","K",IF(LEFT(A4476)="5","D",IF(LEFT(A4476)="6","D",IF(LEFT(A4476)="8","K",IF(LEFT(A4476)="9","D"))))))))</f>
        <v>D</v>
      </c>
      <c r="AD4476">
        <f>IF(LEFT(A4476)="4",1,IF(LEFT(A4476)="5",1,IF(LEFT(A4476)="6",1,0)))</f>
        <v>0</v>
      </c>
      <c r="AE4476">
        <f>IF(LEFT(A4476)="8",1,IF(LEFT(A4476)="9",1,0))</f>
        <v>1</v>
      </c>
      <c r="AF4476" t="str">
        <f>LEFT(A4476)</f>
        <v>9</v>
      </c>
    </row>
    <row r="4477" spans="1:32" x14ac:dyDescent="0.25">
      <c r="A4477" t="s">
        <v>8552</v>
      </c>
      <c r="B4477" t="s">
        <v>8553</v>
      </c>
      <c r="C4477" t="s">
        <v>8542</v>
      </c>
      <c r="D4477">
        <v>1</v>
      </c>
      <c r="E4477">
        <v>0</v>
      </c>
      <c r="F4477">
        <v>1</v>
      </c>
      <c r="G4477">
        <v>0</v>
      </c>
      <c r="H4477" t="s">
        <v>8553</v>
      </c>
      <c r="I4477" t="s">
        <v>10418</v>
      </c>
      <c r="J4477" t="s">
        <v>10420</v>
      </c>
      <c r="K4477" s="1">
        <v>42339</v>
      </c>
      <c r="L4477" s="1">
        <v>42339</v>
      </c>
      <c r="M4477" t="s">
        <v>10420</v>
      </c>
      <c r="N4477">
        <v>0</v>
      </c>
      <c r="O4477" t="s">
        <v>8069</v>
      </c>
      <c r="P4477">
        <v>0</v>
      </c>
      <c r="Q4477">
        <v>1</v>
      </c>
      <c r="T4477" t="str">
        <f>IF(LEN(A4477)=2,MID(A4477,1,1),IF(LEN(A4477)=3,MID(A4477,1,2),IF(LEN(A4477)=5,MID(A4477,1,3),IF(LEN(A4477)=7,MID(A4477,1,5),IF(LEN(A4477)=1,"")))))</f>
        <v>91702</v>
      </c>
      <c r="U4477">
        <f>IF(LEN(A4477)=7,0,1)</f>
        <v>0</v>
      </c>
      <c r="V4477">
        <f t="shared" si="138"/>
        <v>1</v>
      </c>
      <c r="W4477">
        <f>IF(OR(LEFT(A4477)="1", LEFT(A4477)="2",LEFT(A4477)="3"),1,0)</f>
        <v>0</v>
      </c>
      <c r="Y4477" t="str">
        <f t="shared" si="139"/>
        <v>Beban Penyusutan Mesin Proses Apung</v>
      </c>
      <c r="AB4477" t="str">
        <f>IF(LEFT(A4477)="1","D",IF(LEFT(A4477)="2","K",IF(LEFT(A4477)="3","K",IF(LEFT(A4477)="4","K",IF(LEFT(A4477)="5","D",IF(LEFT(A4477)="6","D",IF(LEFT(A4477)="8","K",IF(LEFT(A4477)="9","D"))))))))</f>
        <v>D</v>
      </c>
      <c r="AD4477">
        <f>IF(LEFT(A4477)="4",1,IF(LEFT(A4477)="5",1,IF(LEFT(A4477)="6",1,0)))</f>
        <v>0</v>
      </c>
      <c r="AE4477">
        <f>IF(LEFT(A4477)="8",1,IF(LEFT(A4477)="9",1,0))</f>
        <v>1</v>
      </c>
      <c r="AF4477" t="str">
        <f>LEFT(A4477)</f>
        <v>9</v>
      </c>
    </row>
    <row r="4478" spans="1:32" x14ac:dyDescent="0.25">
      <c r="A4478" t="s">
        <v>8554</v>
      </c>
      <c r="B4478" t="s">
        <v>8555</v>
      </c>
      <c r="C4478" t="s">
        <v>8516</v>
      </c>
      <c r="D4478">
        <v>1</v>
      </c>
      <c r="E4478">
        <v>1</v>
      </c>
      <c r="F4478">
        <v>1</v>
      </c>
      <c r="G4478">
        <v>0</v>
      </c>
      <c r="H4478" t="s">
        <v>8555</v>
      </c>
      <c r="I4478" t="s">
        <v>10418</v>
      </c>
      <c r="J4478" t="s">
        <v>10420</v>
      </c>
      <c r="K4478" s="1">
        <v>42339</v>
      </c>
      <c r="L4478" s="1">
        <v>42339</v>
      </c>
      <c r="M4478" t="s">
        <v>10420</v>
      </c>
      <c r="N4478">
        <v>0</v>
      </c>
      <c r="O4478" t="s">
        <v>8069</v>
      </c>
      <c r="P4478">
        <v>0</v>
      </c>
      <c r="Q4478">
        <v>1</v>
      </c>
      <c r="T4478" t="str">
        <f>IF(LEN(A4478)=2,MID(A4478,1,1),IF(LEN(A4478)=3,MID(A4478,1,2),IF(LEN(A4478)=5,MID(A4478,1,3),IF(LEN(A4478)=7,MID(A4478,1,5),IF(LEN(A4478)=1,"")))))</f>
        <v>917</v>
      </c>
      <c r="U4478">
        <f>IF(LEN(A4478)=7,0,1)</f>
        <v>1</v>
      </c>
      <c r="V4478">
        <f t="shared" si="138"/>
        <v>1</v>
      </c>
      <c r="W4478">
        <f>IF(OR(LEFT(A4478)="1", LEFT(A4478)="2",LEFT(A4478)="3"),1,0)</f>
        <v>0</v>
      </c>
      <c r="Y4478" t="str">
        <f t="shared" si="139"/>
        <v>Beban Penyusutan Alat-alat Bantu</v>
      </c>
      <c r="AB4478" t="str">
        <f>IF(LEFT(A4478)="1","D",IF(LEFT(A4478)="2","K",IF(LEFT(A4478)="3","K",IF(LEFT(A4478)="4","K",IF(LEFT(A4478)="5","D",IF(LEFT(A4478)="6","D",IF(LEFT(A4478)="8","K",IF(LEFT(A4478)="9","D"))))))))</f>
        <v>D</v>
      </c>
      <c r="AD4478">
        <f>IF(LEFT(A4478)="4",1,IF(LEFT(A4478)="5",1,IF(LEFT(A4478)="6",1,0)))</f>
        <v>0</v>
      </c>
      <c r="AE4478">
        <f>IF(LEFT(A4478)="8",1,IF(LEFT(A4478)="9",1,0))</f>
        <v>1</v>
      </c>
      <c r="AF4478" t="str">
        <f>LEFT(A4478)</f>
        <v>9</v>
      </c>
    </row>
    <row r="4479" spans="1:32" x14ac:dyDescent="0.25">
      <c r="A4479" t="s">
        <v>8556</v>
      </c>
      <c r="B4479" t="s">
        <v>8557</v>
      </c>
      <c r="C4479" t="s">
        <v>8554</v>
      </c>
      <c r="D4479">
        <v>1</v>
      </c>
      <c r="E4479">
        <v>0</v>
      </c>
      <c r="F4479">
        <v>1</v>
      </c>
      <c r="G4479">
        <v>0</v>
      </c>
      <c r="H4479" t="s">
        <v>8557</v>
      </c>
      <c r="I4479" t="s">
        <v>10418</v>
      </c>
      <c r="J4479" t="s">
        <v>10420</v>
      </c>
      <c r="K4479" s="1">
        <v>42339</v>
      </c>
      <c r="L4479" s="1">
        <v>42339</v>
      </c>
      <c r="M4479" t="s">
        <v>10420</v>
      </c>
      <c r="N4479">
        <v>0</v>
      </c>
      <c r="O4479" t="s">
        <v>8069</v>
      </c>
      <c r="P4479">
        <v>0</v>
      </c>
      <c r="Q4479">
        <v>1</v>
      </c>
      <c r="T4479" t="str">
        <f>IF(LEN(A4479)=2,MID(A4479,1,1),IF(LEN(A4479)=3,MID(A4479,1,2),IF(LEN(A4479)=5,MID(A4479,1,3),IF(LEN(A4479)=7,MID(A4479,1,5),IF(LEN(A4479)=1,"")))))</f>
        <v>91703</v>
      </c>
      <c r="U4479">
        <f>IF(LEN(A4479)=7,0,1)</f>
        <v>0</v>
      </c>
      <c r="V4479">
        <f t="shared" si="138"/>
        <v>1</v>
      </c>
      <c r="W4479">
        <f>IF(OR(LEFT(A4479)="1", LEFT(A4479)="2",LEFT(A4479)="3"),1,0)</f>
        <v>0</v>
      </c>
      <c r="Y4479" t="str">
        <f t="shared" si="139"/>
        <v>Beban Penyusutan Alat Penarik</v>
      </c>
      <c r="AB4479" t="str">
        <f>IF(LEFT(A4479)="1","D",IF(LEFT(A4479)="2","K",IF(LEFT(A4479)="3","K",IF(LEFT(A4479)="4","K",IF(LEFT(A4479)="5","D",IF(LEFT(A4479)="6","D",IF(LEFT(A4479)="8","K",IF(LEFT(A4479)="9","D"))))))))</f>
        <v>D</v>
      </c>
      <c r="AD4479">
        <f>IF(LEFT(A4479)="4",1,IF(LEFT(A4479)="5",1,IF(LEFT(A4479)="6",1,0)))</f>
        <v>0</v>
      </c>
      <c r="AE4479">
        <f>IF(LEFT(A4479)="8",1,IF(LEFT(A4479)="9",1,0))</f>
        <v>1</v>
      </c>
      <c r="AF4479" t="str">
        <f>LEFT(A4479)</f>
        <v>9</v>
      </c>
    </row>
    <row r="4480" spans="1:32" x14ac:dyDescent="0.25">
      <c r="A4480" t="s">
        <v>8558</v>
      </c>
      <c r="B4480" t="s">
        <v>8559</v>
      </c>
      <c r="C4480" t="s">
        <v>8554</v>
      </c>
      <c r="D4480">
        <v>1</v>
      </c>
      <c r="E4480">
        <v>0</v>
      </c>
      <c r="F4480">
        <v>1</v>
      </c>
      <c r="G4480">
        <v>0</v>
      </c>
      <c r="H4480" t="s">
        <v>8559</v>
      </c>
      <c r="I4480" t="s">
        <v>10418</v>
      </c>
      <c r="J4480" t="s">
        <v>10420</v>
      </c>
      <c r="K4480" s="1">
        <v>42339</v>
      </c>
      <c r="L4480" s="1">
        <v>42339</v>
      </c>
      <c r="M4480" t="s">
        <v>10420</v>
      </c>
      <c r="N4480">
        <v>0</v>
      </c>
      <c r="O4480" t="s">
        <v>8069</v>
      </c>
      <c r="P4480">
        <v>0</v>
      </c>
      <c r="Q4480">
        <v>1</v>
      </c>
      <c r="T4480" t="str">
        <f>IF(LEN(A4480)=2,MID(A4480,1,1),IF(LEN(A4480)=3,MID(A4480,1,2),IF(LEN(A4480)=5,MID(A4480,1,3),IF(LEN(A4480)=7,MID(A4480,1,5),IF(LEN(A4480)=1,"")))))</f>
        <v>91703</v>
      </c>
      <c r="U4480">
        <f>IF(LEN(A4480)=7,0,1)</f>
        <v>0</v>
      </c>
      <c r="V4480">
        <f t="shared" si="138"/>
        <v>1</v>
      </c>
      <c r="W4480">
        <f>IF(OR(LEFT(A4480)="1", LEFT(A4480)="2",LEFT(A4480)="3"),1,0)</f>
        <v>0</v>
      </c>
      <c r="Y4480" t="str">
        <f t="shared" si="139"/>
        <v>Beban Penyusutan Feeder</v>
      </c>
      <c r="AB4480" t="str">
        <f>IF(LEFT(A4480)="1","D",IF(LEFT(A4480)="2","K",IF(LEFT(A4480)="3","K",IF(LEFT(A4480)="4","K",IF(LEFT(A4480)="5","D",IF(LEFT(A4480)="6","D",IF(LEFT(A4480)="8","K",IF(LEFT(A4480)="9","D"))))))))</f>
        <v>D</v>
      </c>
      <c r="AD4480">
        <f>IF(LEFT(A4480)="4",1,IF(LEFT(A4480)="5",1,IF(LEFT(A4480)="6",1,0)))</f>
        <v>0</v>
      </c>
      <c r="AE4480">
        <f>IF(LEFT(A4480)="8",1,IF(LEFT(A4480)="9",1,0))</f>
        <v>1</v>
      </c>
      <c r="AF4480" t="str">
        <f>LEFT(A4480)</f>
        <v>9</v>
      </c>
    </row>
    <row r="4481" spans="1:32" x14ac:dyDescent="0.25">
      <c r="A4481" t="s">
        <v>8560</v>
      </c>
      <c r="B4481" t="s">
        <v>8561</v>
      </c>
      <c r="C4481" t="s">
        <v>8554</v>
      </c>
      <c r="D4481">
        <v>1</v>
      </c>
      <c r="E4481">
        <v>0</v>
      </c>
      <c r="F4481">
        <v>1</v>
      </c>
      <c r="G4481">
        <v>0</v>
      </c>
      <c r="H4481" t="s">
        <v>8561</v>
      </c>
      <c r="I4481" t="s">
        <v>10418</v>
      </c>
      <c r="J4481" t="s">
        <v>10420</v>
      </c>
      <c r="K4481" s="1">
        <v>42339</v>
      </c>
      <c r="L4481" s="1">
        <v>42339</v>
      </c>
      <c r="M4481" t="s">
        <v>10420</v>
      </c>
      <c r="N4481">
        <v>0</v>
      </c>
      <c r="O4481" t="s">
        <v>8069</v>
      </c>
      <c r="P4481">
        <v>0</v>
      </c>
      <c r="Q4481">
        <v>1</v>
      </c>
      <c r="T4481" t="str">
        <f>IF(LEN(A4481)=2,MID(A4481,1,1),IF(LEN(A4481)=3,MID(A4481,1,2),IF(LEN(A4481)=5,MID(A4481,1,3),IF(LEN(A4481)=7,MID(A4481,1,5),IF(LEN(A4481)=1,"")))))</f>
        <v>91703</v>
      </c>
      <c r="U4481">
        <f>IF(LEN(A4481)=7,0,1)</f>
        <v>0</v>
      </c>
      <c r="V4481">
        <f t="shared" si="138"/>
        <v>1</v>
      </c>
      <c r="W4481">
        <f>IF(OR(LEFT(A4481)="1", LEFT(A4481)="2",LEFT(A4481)="3"),1,0)</f>
        <v>0</v>
      </c>
      <c r="Y4481" t="str">
        <f t="shared" si="139"/>
        <v>Beban Penyusutan Compressor</v>
      </c>
      <c r="AB4481" t="str">
        <f>IF(LEFT(A4481)="1","D",IF(LEFT(A4481)="2","K",IF(LEFT(A4481)="3","K",IF(LEFT(A4481)="4","K",IF(LEFT(A4481)="5","D",IF(LEFT(A4481)="6","D",IF(LEFT(A4481)="8","K",IF(LEFT(A4481)="9","D"))))))))</f>
        <v>D</v>
      </c>
      <c r="AD4481">
        <f>IF(LEFT(A4481)="4",1,IF(LEFT(A4481)="5",1,IF(LEFT(A4481)="6",1,0)))</f>
        <v>0</v>
      </c>
      <c r="AE4481">
        <f>IF(LEFT(A4481)="8",1,IF(LEFT(A4481)="9",1,0))</f>
        <v>1</v>
      </c>
      <c r="AF4481" t="str">
        <f>LEFT(A4481)</f>
        <v>9</v>
      </c>
    </row>
    <row r="4482" spans="1:32" x14ac:dyDescent="0.25">
      <c r="A4482" t="s">
        <v>8562</v>
      </c>
      <c r="B4482" t="s">
        <v>8563</v>
      </c>
      <c r="C4482" t="s">
        <v>8554</v>
      </c>
      <c r="D4482">
        <v>1</v>
      </c>
      <c r="E4482">
        <v>0</v>
      </c>
      <c r="F4482">
        <v>1</v>
      </c>
      <c r="G4482">
        <v>0</v>
      </c>
      <c r="H4482" t="s">
        <v>8563</v>
      </c>
      <c r="I4482" t="s">
        <v>10418</v>
      </c>
      <c r="J4482" t="s">
        <v>10420</v>
      </c>
      <c r="K4482" s="1">
        <v>42339</v>
      </c>
      <c r="L4482" s="1">
        <v>42339</v>
      </c>
      <c r="M4482" t="s">
        <v>10420</v>
      </c>
      <c r="N4482">
        <v>0</v>
      </c>
      <c r="O4482" t="s">
        <v>8069</v>
      </c>
      <c r="P4482">
        <v>0</v>
      </c>
      <c r="Q4482">
        <v>1</v>
      </c>
      <c r="T4482" t="str">
        <f>IF(LEN(A4482)=2,MID(A4482,1,1),IF(LEN(A4482)=3,MID(A4482,1,2),IF(LEN(A4482)=5,MID(A4482,1,3),IF(LEN(A4482)=7,MID(A4482,1,5),IF(LEN(A4482)=1,"")))))</f>
        <v>91703</v>
      </c>
      <c r="U4482">
        <f>IF(LEN(A4482)=7,0,1)</f>
        <v>0</v>
      </c>
      <c r="V4482">
        <f t="shared" ref="V4482:V4545" si="140">IF(OR(LEFT(A4482)="1", LEFT(A4482)="2",LEFT(A4482)="3"),0,1)</f>
        <v>1</v>
      </c>
      <c r="W4482">
        <f>IF(OR(LEFT(A4482)="1", LEFT(A4482)="2",LEFT(A4482)="3"),1,0)</f>
        <v>0</v>
      </c>
      <c r="Y4482" t="str">
        <f t="shared" ref="Y4482:Y4545" si="141">B4482</f>
        <v>Beban Penyusutan Electric Generating Set</v>
      </c>
      <c r="AB4482" t="str">
        <f>IF(LEFT(A4482)="1","D",IF(LEFT(A4482)="2","K",IF(LEFT(A4482)="3","K",IF(LEFT(A4482)="4","K",IF(LEFT(A4482)="5","D",IF(LEFT(A4482)="6","D",IF(LEFT(A4482)="8","K",IF(LEFT(A4482)="9","D"))))))))</f>
        <v>D</v>
      </c>
      <c r="AD4482">
        <f>IF(LEFT(A4482)="4",1,IF(LEFT(A4482)="5",1,IF(LEFT(A4482)="6",1,0)))</f>
        <v>0</v>
      </c>
      <c r="AE4482">
        <f>IF(LEFT(A4482)="8",1,IF(LEFT(A4482)="9",1,0))</f>
        <v>1</v>
      </c>
      <c r="AF4482" t="str">
        <f>LEFT(A4482)</f>
        <v>9</v>
      </c>
    </row>
    <row r="4483" spans="1:32" x14ac:dyDescent="0.25">
      <c r="A4483" t="s">
        <v>8564</v>
      </c>
      <c r="B4483" t="s">
        <v>8565</v>
      </c>
      <c r="C4483" t="s">
        <v>8554</v>
      </c>
      <c r="D4483">
        <v>1</v>
      </c>
      <c r="E4483">
        <v>0</v>
      </c>
      <c r="F4483">
        <v>1</v>
      </c>
      <c r="G4483">
        <v>0</v>
      </c>
      <c r="H4483" t="s">
        <v>8565</v>
      </c>
      <c r="I4483" t="s">
        <v>10418</v>
      </c>
      <c r="J4483" t="s">
        <v>10420</v>
      </c>
      <c r="K4483" s="1">
        <v>42339</v>
      </c>
      <c r="L4483" s="1">
        <v>42339</v>
      </c>
      <c r="M4483" t="s">
        <v>10420</v>
      </c>
      <c r="N4483">
        <v>0</v>
      </c>
      <c r="O4483" t="s">
        <v>8069</v>
      </c>
      <c r="P4483">
        <v>0</v>
      </c>
      <c r="Q4483">
        <v>1</v>
      </c>
      <c r="T4483" t="str">
        <f>IF(LEN(A4483)=2,MID(A4483,1,1),IF(LEN(A4483)=3,MID(A4483,1,2),IF(LEN(A4483)=5,MID(A4483,1,3),IF(LEN(A4483)=7,MID(A4483,1,5),IF(LEN(A4483)=1,"")))))</f>
        <v>91703</v>
      </c>
      <c r="U4483">
        <f>IF(LEN(A4483)=7,0,1)</f>
        <v>0</v>
      </c>
      <c r="V4483">
        <f t="shared" si="140"/>
        <v>1</v>
      </c>
      <c r="W4483">
        <f>IF(OR(LEFT(A4483)="1", LEFT(A4483)="2",LEFT(A4483)="3"),1,0)</f>
        <v>0</v>
      </c>
      <c r="Y4483" t="str">
        <f t="shared" si="141"/>
        <v>Beban Penyusutan Pompa</v>
      </c>
      <c r="AB4483" t="str">
        <f>IF(LEFT(A4483)="1","D",IF(LEFT(A4483)="2","K",IF(LEFT(A4483)="3","K",IF(LEFT(A4483)="4","K",IF(LEFT(A4483)="5","D",IF(LEFT(A4483)="6","D",IF(LEFT(A4483)="8","K",IF(LEFT(A4483)="9","D"))))))))</f>
        <v>D</v>
      </c>
      <c r="AD4483">
        <f>IF(LEFT(A4483)="4",1,IF(LEFT(A4483)="5",1,IF(LEFT(A4483)="6",1,0)))</f>
        <v>0</v>
      </c>
      <c r="AE4483">
        <f>IF(LEFT(A4483)="8",1,IF(LEFT(A4483)="9",1,0))</f>
        <v>1</v>
      </c>
      <c r="AF4483" t="str">
        <f>LEFT(A4483)</f>
        <v>9</v>
      </c>
    </row>
    <row r="4484" spans="1:32" x14ac:dyDescent="0.25">
      <c r="A4484" t="s">
        <v>8566</v>
      </c>
      <c r="B4484" t="s">
        <v>8567</v>
      </c>
      <c r="C4484" t="s">
        <v>8554</v>
      </c>
      <c r="D4484">
        <v>1</v>
      </c>
      <c r="E4484">
        <v>0</v>
      </c>
      <c r="F4484">
        <v>1</v>
      </c>
      <c r="G4484">
        <v>0</v>
      </c>
      <c r="H4484" t="s">
        <v>8567</v>
      </c>
      <c r="I4484" t="s">
        <v>10418</v>
      </c>
      <c r="J4484" t="s">
        <v>10420</v>
      </c>
      <c r="K4484" s="1">
        <v>42339</v>
      </c>
      <c r="L4484" s="1">
        <v>42339</v>
      </c>
      <c r="M4484" t="s">
        <v>10420</v>
      </c>
      <c r="N4484">
        <v>0</v>
      </c>
      <c r="O4484" t="s">
        <v>8069</v>
      </c>
      <c r="P4484">
        <v>0</v>
      </c>
      <c r="Q4484">
        <v>1</v>
      </c>
      <c r="T4484" t="str">
        <f>IF(LEN(A4484)=2,MID(A4484,1,1),IF(LEN(A4484)=3,MID(A4484,1,2),IF(LEN(A4484)=5,MID(A4484,1,3),IF(LEN(A4484)=7,MID(A4484,1,5),IF(LEN(A4484)=1,"")))))</f>
        <v>91703</v>
      </c>
      <c r="U4484">
        <f>IF(LEN(A4484)=7,0,1)</f>
        <v>0</v>
      </c>
      <c r="V4484">
        <f t="shared" si="140"/>
        <v>1</v>
      </c>
      <c r="W4484">
        <f>IF(OR(LEFT(A4484)="1", LEFT(A4484)="2",LEFT(A4484)="3"),1,0)</f>
        <v>0</v>
      </c>
      <c r="Y4484" t="str">
        <f t="shared" si="141"/>
        <v>Beban Penyusutan Mesin Bor</v>
      </c>
      <c r="AB4484" t="str">
        <f>IF(LEFT(A4484)="1","D",IF(LEFT(A4484)="2","K",IF(LEFT(A4484)="3","K",IF(LEFT(A4484)="4","K",IF(LEFT(A4484)="5","D",IF(LEFT(A4484)="6","D",IF(LEFT(A4484)="8","K",IF(LEFT(A4484)="9","D"))))))))</f>
        <v>D</v>
      </c>
      <c r="AD4484">
        <f>IF(LEFT(A4484)="4",1,IF(LEFT(A4484)="5",1,IF(LEFT(A4484)="6",1,0)))</f>
        <v>0</v>
      </c>
      <c r="AE4484">
        <f>IF(LEFT(A4484)="8",1,IF(LEFT(A4484)="9",1,0))</f>
        <v>1</v>
      </c>
      <c r="AF4484" t="str">
        <f>LEFT(A4484)</f>
        <v>9</v>
      </c>
    </row>
    <row r="4485" spans="1:32" x14ac:dyDescent="0.25">
      <c r="A4485" t="s">
        <v>8568</v>
      </c>
      <c r="B4485" t="s">
        <v>8569</v>
      </c>
      <c r="C4485" t="s">
        <v>8554</v>
      </c>
      <c r="D4485">
        <v>1</v>
      </c>
      <c r="E4485">
        <v>0</v>
      </c>
      <c r="F4485">
        <v>1</v>
      </c>
      <c r="G4485">
        <v>0</v>
      </c>
      <c r="H4485" t="s">
        <v>8569</v>
      </c>
      <c r="I4485" t="s">
        <v>10418</v>
      </c>
      <c r="J4485" t="s">
        <v>10420</v>
      </c>
      <c r="K4485" s="1">
        <v>42339</v>
      </c>
      <c r="L4485" s="1">
        <v>42339</v>
      </c>
      <c r="M4485" t="s">
        <v>10420</v>
      </c>
      <c r="N4485">
        <v>0</v>
      </c>
      <c r="O4485" t="s">
        <v>8069</v>
      </c>
      <c r="P4485">
        <v>0</v>
      </c>
      <c r="Q4485">
        <v>1</v>
      </c>
      <c r="T4485" t="str">
        <f>IF(LEN(A4485)=2,MID(A4485,1,1),IF(LEN(A4485)=3,MID(A4485,1,2),IF(LEN(A4485)=5,MID(A4485,1,3),IF(LEN(A4485)=7,MID(A4485,1,5),IF(LEN(A4485)=1,"")))))</f>
        <v>91703</v>
      </c>
      <c r="U4485">
        <f>IF(LEN(A4485)=7,0,1)</f>
        <v>0</v>
      </c>
      <c r="V4485">
        <f t="shared" si="140"/>
        <v>1</v>
      </c>
      <c r="W4485">
        <f>IF(OR(LEFT(A4485)="1", LEFT(A4485)="2",LEFT(A4485)="3"),1,0)</f>
        <v>0</v>
      </c>
      <c r="Y4485" t="str">
        <f t="shared" si="141"/>
        <v>Beban Penyusutan Unit Pemeliharaan Lapangan</v>
      </c>
      <c r="AB4485" t="str">
        <f>IF(LEFT(A4485)="1","D",IF(LEFT(A4485)="2","K",IF(LEFT(A4485)="3","K",IF(LEFT(A4485)="4","K",IF(LEFT(A4485)="5","D",IF(LEFT(A4485)="6","D",IF(LEFT(A4485)="8","K",IF(LEFT(A4485)="9","D"))))))))</f>
        <v>D</v>
      </c>
      <c r="AD4485">
        <f>IF(LEFT(A4485)="4",1,IF(LEFT(A4485)="5",1,IF(LEFT(A4485)="6",1,0)))</f>
        <v>0</v>
      </c>
      <c r="AE4485">
        <f>IF(LEFT(A4485)="8",1,IF(LEFT(A4485)="9",1,0))</f>
        <v>1</v>
      </c>
      <c r="AF4485" t="str">
        <f>LEFT(A4485)</f>
        <v>9</v>
      </c>
    </row>
    <row r="4486" spans="1:32" x14ac:dyDescent="0.25">
      <c r="A4486" t="s">
        <v>8570</v>
      </c>
      <c r="B4486" t="s">
        <v>8571</v>
      </c>
      <c r="C4486" t="s">
        <v>8554</v>
      </c>
      <c r="D4486">
        <v>1</v>
      </c>
      <c r="E4486">
        <v>0</v>
      </c>
      <c r="F4486">
        <v>1</v>
      </c>
      <c r="G4486">
        <v>0</v>
      </c>
      <c r="H4486" t="s">
        <v>8571</v>
      </c>
      <c r="I4486" t="s">
        <v>10418</v>
      </c>
      <c r="J4486" t="s">
        <v>10420</v>
      </c>
      <c r="K4486" s="1">
        <v>42339</v>
      </c>
      <c r="L4486" s="1">
        <v>42339</v>
      </c>
      <c r="M4486" t="s">
        <v>10420</v>
      </c>
      <c r="N4486">
        <v>0</v>
      </c>
      <c r="O4486" t="s">
        <v>8069</v>
      </c>
      <c r="P4486">
        <v>0</v>
      </c>
      <c r="Q4486">
        <v>1</v>
      </c>
      <c r="T4486" t="str">
        <f>IF(LEN(A4486)=2,MID(A4486,1,1),IF(LEN(A4486)=3,MID(A4486,1,2),IF(LEN(A4486)=5,MID(A4486,1,3),IF(LEN(A4486)=7,MID(A4486,1,5),IF(LEN(A4486)=1,"")))))</f>
        <v>91703</v>
      </c>
      <c r="U4486">
        <f>IF(LEN(A4486)=7,0,1)</f>
        <v>0</v>
      </c>
      <c r="V4486">
        <f t="shared" si="140"/>
        <v>1</v>
      </c>
      <c r="W4486">
        <f>IF(OR(LEFT(A4486)="1", LEFT(A4486)="2",LEFT(A4486)="3"),1,0)</f>
        <v>0</v>
      </c>
      <c r="Y4486" t="str">
        <f t="shared" si="141"/>
        <v>Beban Penyusutan Alat Pengolahan Air Kotor</v>
      </c>
      <c r="AB4486" t="str">
        <f>IF(LEFT(A4486)="1","D",IF(LEFT(A4486)="2","K",IF(LEFT(A4486)="3","K",IF(LEFT(A4486)="4","K",IF(LEFT(A4486)="5","D",IF(LEFT(A4486)="6","D",IF(LEFT(A4486)="8","K",IF(LEFT(A4486)="9","D"))))))))</f>
        <v>D</v>
      </c>
      <c r="AD4486">
        <f>IF(LEFT(A4486)="4",1,IF(LEFT(A4486)="5",1,IF(LEFT(A4486)="6",1,0)))</f>
        <v>0</v>
      </c>
      <c r="AE4486">
        <f>IF(LEFT(A4486)="8",1,IF(LEFT(A4486)="9",1,0))</f>
        <v>1</v>
      </c>
      <c r="AF4486" t="str">
        <f>LEFT(A4486)</f>
        <v>9</v>
      </c>
    </row>
    <row r="4487" spans="1:32" x14ac:dyDescent="0.25">
      <c r="A4487" t="s">
        <v>8572</v>
      </c>
      <c r="B4487" t="s">
        <v>8573</v>
      </c>
      <c r="C4487" t="s">
        <v>8554</v>
      </c>
      <c r="D4487">
        <v>1</v>
      </c>
      <c r="E4487">
        <v>0</v>
      </c>
      <c r="F4487">
        <v>1</v>
      </c>
      <c r="G4487">
        <v>0</v>
      </c>
      <c r="H4487" t="s">
        <v>8573</v>
      </c>
      <c r="I4487" t="s">
        <v>10418</v>
      </c>
      <c r="J4487" t="s">
        <v>10420</v>
      </c>
      <c r="K4487" s="1">
        <v>42339</v>
      </c>
      <c r="L4487" s="1">
        <v>42339</v>
      </c>
      <c r="M4487" t="s">
        <v>10420</v>
      </c>
      <c r="N4487">
        <v>0</v>
      </c>
      <c r="O4487" t="s">
        <v>8069</v>
      </c>
      <c r="P4487">
        <v>0</v>
      </c>
      <c r="Q4487">
        <v>1</v>
      </c>
      <c r="T4487" t="str">
        <f>IF(LEN(A4487)=2,MID(A4487,1,1),IF(LEN(A4487)=3,MID(A4487,1,2),IF(LEN(A4487)=5,MID(A4487,1,3),IF(LEN(A4487)=7,MID(A4487,1,5),IF(LEN(A4487)=1,"")))))</f>
        <v>91703</v>
      </c>
      <c r="U4487">
        <f>IF(LEN(A4487)=7,0,1)</f>
        <v>0</v>
      </c>
      <c r="V4487">
        <f t="shared" si="140"/>
        <v>1</v>
      </c>
      <c r="W4487">
        <f>IF(OR(LEFT(A4487)="1", LEFT(A4487)="2",LEFT(A4487)="3"),1,0)</f>
        <v>0</v>
      </c>
      <c r="Y4487" t="str">
        <f t="shared" si="141"/>
        <v>Beban Penyusutan Pembangkit Uap Air Panas/Sistem Generator</v>
      </c>
      <c r="AB4487" t="str">
        <f>IF(LEFT(A4487)="1","D",IF(LEFT(A4487)="2","K",IF(LEFT(A4487)="3","K",IF(LEFT(A4487)="4","K",IF(LEFT(A4487)="5","D",IF(LEFT(A4487)="6","D",IF(LEFT(A4487)="8","K",IF(LEFT(A4487)="9","D"))))))))</f>
        <v>D</v>
      </c>
      <c r="AD4487">
        <f>IF(LEFT(A4487)="4",1,IF(LEFT(A4487)="5",1,IF(LEFT(A4487)="6",1,0)))</f>
        <v>0</v>
      </c>
      <c r="AE4487">
        <f>IF(LEFT(A4487)="8",1,IF(LEFT(A4487)="9",1,0))</f>
        <v>1</v>
      </c>
      <c r="AF4487" t="str">
        <f>LEFT(A4487)</f>
        <v>9</v>
      </c>
    </row>
    <row r="4488" spans="1:32" x14ac:dyDescent="0.25">
      <c r="A4488" t="s">
        <v>8574</v>
      </c>
      <c r="B4488" t="s">
        <v>8575</v>
      </c>
      <c r="C4488" t="s">
        <v>8516</v>
      </c>
      <c r="D4488">
        <v>1</v>
      </c>
      <c r="E4488">
        <v>1</v>
      </c>
      <c r="F4488">
        <v>1</v>
      </c>
      <c r="G4488">
        <v>0</v>
      </c>
      <c r="H4488" t="s">
        <v>8575</v>
      </c>
      <c r="I4488" t="s">
        <v>10418</v>
      </c>
      <c r="J4488" t="s">
        <v>10420</v>
      </c>
      <c r="K4488" s="1">
        <v>42339</v>
      </c>
      <c r="L4488" s="1">
        <v>42339</v>
      </c>
      <c r="M4488" t="s">
        <v>10420</v>
      </c>
      <c r="N4488">
        <v>0</v>
      </c>
      <c r="O4488" t="s">
        <v>8069</v>
      </c>
      <c r="P4488">
        <v>0</v>
      </c>
      <c r="Q4488">
        <v>1</v>
      </c>
      <c r="T4488" t="str">
        <f>IF(LEN(A4488)=2,MID(A4488,1,1),IF(LEN(A4488)=3,MID(A4488,1,2),IF(LEN(A4488)=5,MID(A4488,1,3),IF(LEN(A4488)=7,MID(A4488,1,5),IF(LEN(A4488)=1,"")))))</f>
        <v>917</v>
      </c>
      <c r="U4488">
        <f>IF(LEN(A4488)=7,0,1)</f>
        <v>1</v>
      </c>
      <c r="V4488">
        <f t="shared" si="140"/>
        <v>1</v>
      </c>
      <c r="W4488">
        <f>IF(OR(LEFT(A4488)="1", LEFT(A4488)="2",LEFT(A4488)="3"),1,0)</f>
        <v>0</v>
      </c>
      <c r="Y4488" t="str">
        <f t="shared" si="141"/>
        <v>Beban Penyusutan Alat Angkutan Darat Bermotor</v>
      </c>
      <c r="AB4488" t="str">
        <f>IF(LEFT(A4488)="1","D",IF(LEFT(A4488)="2","K",IF(LEFT(A4488)="3","K",IF(LEFT(A4488)="4","K",IF(LEFT(A4488)="5","D",IF(LEFT(A4488)="6","D",IF(LEFT(A4488)="8","K",IF(LEFT(A4488)="9","D"))))))))</f>
        <v>D</v>
      </c>
      <c r="AD4488">
        <f>IF(LEFT(A4488)="4",1,IF(LEFT(A4488)="5",1,IF(LEFT(A4488)="6",1,0)))</f>
        <v>0</v>
      </c>
      <c r="AE4488">
        <f>IF(LEFT(A4488)="8",1,IF(LEFT(A4488)="9",1,0))</f>
        <v>1</v>
      </c>
      <c r="AF4488" t="str">
        <f>LEFT(A4488)</f>
        <v>9</v>
      </c>
    </row>
    <row r="4489" spans="1:32" x14ac:dyDescent="0.25">
      <c r="A4489" t="s">
        <v>8576</v>
      </c>
      <c r="B4489" t="s">
        <v>8577</v>
      </c>
      <c r="C4489" t="s">
        <v>8574</v>
      </c>
      <c r="D4489">
        <v>1</v>
      </c>
      <c r="E4489">
        <v>0</v>
      </c>
      <c r="F4489">
        <v>1</v>
      </c>
      <c r="G4489">
        <v>0</v>
      </c>
      <c r="H4489" t="s">
        <v>8577</v>
      </c>
      <c r="I4489" t="s">
        <v>10418</v>
      </c>
      <c r="J4489" t="s">
        <v>10420</v>
      </c>
      <c r="K4489" s="1">
        <v>42339</v>
      </c>
      <c r="L4489" s="1">
        <v>42339</v>
      </c>
      <c r="M4489" t="s">
        <v>10420</v>
      </c>
      <c r="N4489">
        <v>0</v>
      </c>
      <c r="O4489" t="s">
        <v>8069</v>
      </c>
      <c r="P4489">
        <v>0</v>
      </c>
      <c r="Q4489">
        <v>1</v>
      </c>
      <c r="T4489" t="str">
        <f>IF(LEN(A4489)=2,MID(A4489,1,1),IF(LEN(A4489)=3,MID(A4489,1,2),IF(LEN(A4489)=5,MID(A4489,1,3),IF(LEN(A4489)=7,MID(A4489,1,5),IF(LEN(A4489)=1,"")))))</f>
        <v>91704</v>
      </c>
      <c r="U4489">
        <f>IF(LEN(A4489)=7,0,1)</f>
        <v>0</v>
      </c>
      <c r="V4489">
        <f t="shared" si="140"/>
        <v>1</v>
      </c>
      <c r="W4489">
        <f>IF(OR(LEFT(A4489)="1", LEFT(A4489)="2",LEFT(A4489)="3"),1,0)</f>
        <v>0</v>
      </c>
      <c r="Y4489" t="str">
        <f t="shared" si="141"/>
        <v>Beban Penyusutan Kendaraan Dinas Bermotor Perorangan</v>
      </c>
      <c r="AB4489" t="str">
        <f>IF(LEFT(A4489)="1","D",IF(LEFT(A4489)="2","K",IF(LEFT(A4489)="3","K",IF(LEFT(A4489)="4","K",IF(LEFT(A4489)="5","D",IF(LEFT(A4489)="6","D",IF(LEFT(A4489)="8","K",IF(LEFT(A4489)="9","D"))))))))</f>
        <v>D</v>
      </c>
      <c r="AD4489">
        <f>IF(LEFT(A4489)="4",1,IF(LEFT(A4489)="5",1,IF(LEFT(A4489)="6",1,0)))</f>
        <v>0</v>
      </c>
      <c r="AE4489">
        <f>IF(LEFT(A4489)="8",1,IF(LEFT(A4489)="9",1,0))</f>
        <v>1</v>
      </c>
      <c r="AF4489" t="str">
        <f>LEFT(A4489)</f>
        <v>9</v>
      </c>
    </row>
    <row r="4490" spans="1:32" x14ac:dyDescent="0.25">
      <c r="A4490" t="s">
        <v>8578</v>
      </c>
      <c r="B4490" t="s">
        <v>8579</v>
      </c>
      <c r="C4490" t="s">
        <v>8574</v>
      </c>
      <c r="D4490">
        <v>1</v>
      </c>
      <c r="E4490">
        <v>0</v>
      </c>
      <c r="F4490">
        <v>1</v>
      </c>
      <c r="G4490">
        <v>0</v>
      </c>
      <c r="H4490" t="s">
        <v>8579</v>
      </c>
      <c r="I4490" t="s">
        <v>10418</v>
      </c>
      <c r="J4490" t="s">
        <v>10420</v>
      </c>
      <c r="K4490" s="1">
        <v>42339</v>
      </c>
      <c r="L4490" s="1">
        <v>42339</v>
      </c>
      <c r="M4490" t="s">
        <v>10420</v>
      </c>
      <c r="N4490">
        <v>0</v>
      </c>
      <c r="O4490" t="s">
        <v>8069</v>
      </c>
      <c r="P4490">
        <v>0</v>
      </c>
      <c r="Q4490">
        <v>1</v>
      </c>
      <c r="T4490" t="str">
        <f>IF(LEN(A4490)=2,MID(A4490,1,1),IF(LEN(A4490)=3,MID(A4490,1,2),IF(LEN(A4490)=5,MID(A4490,1,3),IF(LEN(A4490)=7,MID(A4490,1,5),IF(LEN(A4490)=1,"")))))</f>
        <v>91704</v>
      </c>
      <c r="U4490">
        <f>IF(LEN(A4490)=7,0,1)</f>
        <v>0</v>
      </c>
      <c r="V4490">
        <f t="shared" si="140"/>
        <v>1</v>
      </c>
      <c r="W4490">
        <f>IF(OR(LEFT(A4490)="1", LEFT(A4490)="2",LEFT(A4490)="3"),1,0)</f>
        <v>0</v>
      </c>
      <c r="Y4490" t="str">
        <f t="shared" si="141"/>
        <v>Beban Penyusutan Kendaraan Bermotor Penumpang</v>
      </c>
      <c r="AB4490" t="str">
        <f>IF(LEFT(A4490)="1","D",IF(LEFT(A4490)="2","K",IF(LEFT(A4490)="3","K",IF(LEFT(A4490)="4","K",IF(LEFT(A4490)="5","D",IF(LEFT(A4490)="6","D",IF(LEFT(A4490)="8","K",IF(LEFT(A4490)="9","D"))))))))</f>
        <v>D</v>
      </c>
      <c r="AD4490">
        <f>IF(LEFT(A4490)="4",1,IF(LEFT(A4490)="5",1,IF(LEFT(A4490)="6",1,0)))</f>
        <v>0</v>
      </c>
      <c r="AE4490">
        <f>IF(LEFT(A4490)="8",1,IF(LEFT(A4490)="9",1,0))</f>
        <v>1</v>
      </c>
      <c r="AF4490" t="str">
        <f>LEFT(A4490)</f>
        <v>9</v>
      </c>
    </row>
    <row r="4491" spans="1:32" x14ac:dyDescent="0.25">
      <c r="A4491" t="s">
        <v>8580</v>
      </c>
      <c r="B4491" t="s">
        <v>8581</v>
      </c>
      <c r="C4491" t="s">
        <v>8574</v>
      </c>
      <c r="D4491">
        <v>1</v>
      </c>
      <c r="E4491">
        <v>0</v>
      </c>
      <c r="F4491">
        <v>1</v>
      </c>
      <c r="G4491">
        <v>0</v>
      </c>
      <c r="H4491" t="s">
        <v>8581</v>
      </c>
      <c r="I4491" t="s">
        <v>10418</v>
      </c>
      <c r="J4491" t="s">
        <v>10420</v>
      </c>
      <c r="K4491" s="1">
        <v>42339</v>
      </c>
      <c r="L4491" s="1">
        <v>42339</v>
      </c>
      <c r="M4491" t="s">
        <v>10420</v>
      </c>
      <c r="N4491">
        <v>0</v>
      </c>
      <c r="O4491" t="s">
        <v>8069</v>
      </c>
      <c r="P4491">
        <v>0</v>
      </c>
      <c r="Q4491">
        <v>1</v>
      </c>
      <c r="T4491" t="str">
        <f>IF(LEN(A4491)=2,MID(A4491,1,1),IF(LEN(A4491)=3,MID(A4491,1,2),IF(LEN(A4491)=5,MID(A4491,1,3),IF(LEN(A4491)=7,MID(A4491,1,5),IF(LEN(A4491)=1,"")))))</f>
        <v>91704</v>
      </c>
      <c r="U4491">
        <f>IF(LEN(A4491)=7,0,1)</f>
        <v>0</v>
      </c>
      <c r="V4491">
        <f t="shared" si="140"/>
        <v>1</v>
      </c>
      <c r="W4491">
        <f>IF(OR(LEFT(A4491)="1", LEFT(A4491)="2",LEFT(A4491)="3"),1,0)</f>
        <v>0</v>
      </c>
      <c r="Y4491" t="str">
        <f t="shared" si="141"/>
        <v>Beban Penyusutan Kendaraan Bermotor Angkutan Barang</v>
      </c>
      <c r="AB4491" t="str">
        <f>IF(LEFT(A4491)="1","D",IF(LEFT(A4491)="2","K",IF(LEFT(A4491)="3","K",IF(LEFT(A4491)="4","K",IF(LEFT(A4491)="5","D",IF(LEFT(A4491)="6","D",IF(LEFT(A4491)="8","K",IF(LEFT(A4491)="9","D"))))))))</f>
        <v>D</v>
      </c>
      <c r="AD4491">
        <f>IF(LEFT(A4491)="4",1,IF(LEFT(A4491)="5",1,IF(LEFT(A4491)="6",1,0)))</f>
        <v>0</v>
      </c>
      <c r="AE4491">
        <f>IF(LEFT(A4491)="8",1,IF(LEFT(A4491)="9",1,0))</f>
        <v>1</v>
      </c>
      <c r="AF4491" t="str">
        <f>LEFT(A4491)</f>
        <v>9</v>
      </c>
    </row>
    <row r="4492" spans="1:32" x14ac:dyDescent="0.25">
      <c r="A4492" t="s">
        <v>8582</v>
      </c>
      <c r="B4492" t="s">
        <v>8583</v>
      </c>
      <c r="C4492" t="s">
        <v>8574</v>
      </c>
      <c r="D4492">
        <v>1</v>
      </c>
      <c r="E4492">
        <v>0</v>
      </c>
      <c r="F4492">
        <v>1</v>
      </c>
      <c r="G4492">
        <v>0</v>
      </c>
      <c r="H4492" t="s">
        <v>8583</v>
      </c>
      <c r="I4492" t="s">
        <v>10418</v>
      </c>
      <c r="J4492" t="s">
        <v>10420</v>
      </c>
      <c r="K4492" s="1">
        <v>42339</v>
      </c>
      <c r="L4492" s="1">
        <v>42339</v>
      </c>
      <c r="M4492" t="s">
        <v>10420</v>
      </c>
      <c r="N4492">
        <v>0</v>
      </c>
      <c r="O4492" t="s">
        <v>8069</v>
      </c>
      <c r="P4492">
        <v>0</v>
      </c>
      <c r="Q4492">
        <v>1</v>
      </c>
      <c r="T4492" t="str">
        <f>IF(LEN(A4492)=2,MID(A4492,1,1),IF(LEN(A4492)=3,MID(A4492,1,2),IF(LEN(A4492)=5,MID(A4492,1,3),IF(LEN(A4492)=7,MID(A4492,1,5),IF(LEN(A4492)=1,"")))))</f>
        <v>91704</v>
      </c>
      <c r="U4492">
        <f>IF(LEN(A4492)=7,0,1)</f>
        <v>0</v>
      </c>
      <c r="V4492">
        <f t="shared" si="140"/>
        <v>1</v>
      </c>
      <c r="W4492">
        <f>IF(OR(LEFT(A4492)="1", LEFT(A4492)="2",LEFT(A4492)="3"),1,0)</f>
        <v>0</v>
      </c>
      <c r="Y4492" t="str">
        <f t="shared" si="141"/>
        <v>Beban Penyusutan Kendaraan Bermotor Khusus</v>
      </c>
      <c r="AB4492" t="str">
        <f>IF(LEFT(A4492)="1","D",IF(LEFT(A4492)="2","K",IF(LEFT(A4492)="3","K",IF(LEFT(A4492)="4","K",IF(LEFT(A4492)="5","D",IF(LEFT(A4492)="6","D",IF(LEFT(A4492)="8","K",IF(LEFT(A4492)="9","D"))))))))</f>
        <v>D</v>
      </c>
      <c r="AD4492">
        <f>IF(LEFT(A4492)="4",1,IF(LEFT(A4492)="5",1,IF(LEFT(A4492)="6",1,0)))</f>
        <v>0</v>
      </c>
      <c r="AE4492">
        <f>IF(LEFT(A4492)="8",1,IF(LEFT(A4492)="9",1,0))</f>
        <v>1</v>
      </c>
      <c r="AF4492" t="str">
        <f>LEFT(A4492)</f>
        <v>9</v>
      </c>
    </row>
    <row r="4493" spans="1:32" x14ac:dyDescent="0.25">
      <c r="A4493" t="s">
        <v>8584</v>
      </c>
      <c r="B4493" t="s">
        <v>8585</v>
      </c>
      <c r="C4493" t="s">
        <v>8574</v>
      </c>
      <c r="D4493">
        <v>1</v>
      </c>
      <c r="E4493">
        <v>0</v>
      </c>
      <c r="F4493">
        <v>1</v>
      </c>
      <c r="G4493">
        <v>0</v>
      </c>
      <c r="H4493" t="s">
        <v>8585</v>
      </c>
      <c r="I4493" t="s">
        <v>10418</v>
      </c>
      <c r="J4493" t="s">
        <v>10420</v>
      </c>
      <c r="K4493" s="1">
        <v>42339</v>
      </c>
      <c r="L4493" s="1">
        <v>42339</v>
      </c>
      <c r="M4493" t="s">
        <v>10420</v>
      </c>
      <c r="N4493">
        <v>0</v>
      </c>
      <c r="O4493" t="s">
        <v>8069</v>
      </c>
      <c r="P4493">
        <v>0</v>
      </c>
      <c r="Q4493">
        <v>1</v>
      </c>
      <c r="T4493" t="str">
        <f>IF(LEN(A4493)=2,MID(A4493,1,1),IF(LEN(A4493)=3,MID(A4493,1,2),IF(LEN(A4493)=5,MID(A4493,1,3),IF(LEN(A4493)=7,MID(A4493,1,5),IF(LEN(A4493)=1,"")))))</f>
        <v>91704</v>
      </c>
      <c r="U4493">
        <f>IF(LEN(A4493)=7,0,1)</f>
        <v>0</v>
      </c>
      <c r="V4493">
        <f t="shared" si="140"/>
        <v>1</v>
      </c>
      <c r="W4493">
        <f>IF(OR(LEFT(A4493)="1", LEFT(A4493)="2",LEFT(A4493)="3"),1,0)</f>
        <v>0</v>
      </c>
      <c r="Y4493" t="str">
        <f t="shared" si="141"/>
        <v>Beban Penyusutan Kendaraan Bermotor Beroda Dua</v>
      </c>
      <c r="AB4493" t="str">
        <f>IF(LEFT(A4493)="1","D",IF(LEFT(A4493)="2","K",IF(LEFT(A4493)="3","K",IF(LEFT(A4493)="4","K",IF(LEFT(A4493)="5","D",IF(LEFT(A4493)="6","D",IF(LEFT(A4493)="8","K",IF(LEFT(A4493)="9","D"))))))))</f>
        <v>D</v>
      </c>
      <c r="AD4493">
        <f>IF(LEFT(A4493)="4",1,IF(LEFT(A4493)="5",1,IF(LEFT(A4493)="6",1,0)))</f>
        <v>0</v>
      </c>
      <c r="AE4493">
        <f>IF(LEFT(A4493)="8",1,IF(LEFT(A4493)="9",1,0))</f>
        <v>1</v>
      </c>
      <c r="AF4493" t="str">
        <f>LEFT(A4493)</f>
        <v>9</v>
      </c>
    </row>
    <row r="4494" spans="1:32" x14ac:dyDescent="0.25">
      <c r="A4494" t="s">
        <v>8586</v>
      </c>
      <c r="B4494" t="s">
        <v>8587</v>
      </c>
      <c r="C4494" t="s">
        <v>8574</v>
      </c>
      <c r="D4494">
        <v>1</v>
      </c>
      <c r="E4494">
        <v>0</v>
      </c>
      <c r="F4494">
        <v>1</v>
      </c>
      <c r="G4494">
        <v>0</v>
      </c>
      <c r="H4494" t="s">
        <v>8587</v>
      </c>
      <c r="I4494" t="s">
        <v>10418</v>
      </c>
      <c r="J4494" t="s">
        <v>10420</v>
      </c>
      <c r="K4494" s="1">
        <v>42339</v>
      </c>
      <c r="L4494" s="1">
        <v>42339</v>
      </c>
      <c r="M4494" t="s">
        <v>10420</v>
      </c>
      <c r="N4494">
        <v>0</v>
      </c>
      <c r="O4494" t="s">
        <v>8069</v>
      </c>
      <c r="P4494">
        <v>0</v>
      </c>
      <c r="Q4494">
        <v>1</v>
      </c>
      <c r="T4494" t="str">
        <f>IF(LEN(A4494)=2,MID(A4494,1,1),IF(LEN(A4494)=3,MID(A4494,1,2),IF(LEN(A4494)=5,MID(A4494,1,3),IF(LEN(A4494)=7,MID(A4494,1,5),IF(LEN(A4494)=1,"")))))</f>
        <v>91704</v>
      </c>
      <c r="U4494">
        <f>IF(LEN(A4494)=7,0,1)</f>
        <v>0</v>
      </c>
      <c r="V4494">
        <f t="shared" si="140"/>
        <v>1</v>
      </c>
      <c r="W4494">
        <f>IF(OR(LEFT(A4494)="1", LEFT(A4494)="2",LEFT(A4494)="3"),1,0)</f>
        <v>0</v>
      </c>
      <c r="Y4494" t="str">
        <f t="shared" si="141"/>
        <v>Beban Penyusutan Kendaraan Bermotor Beroda Tiga</v>
      </c>
      <c r="AB4494" t="str">
        <f>IF(LEFT(A4494)="1","D",IF(LEFT(A4494)="2","K",IF(LEFT(A4494)="3","K",IF(LEFT(A4494)="4","K",IF(LEFT(A4494)="5","D",IF(LEFT(A4494)="6","D",IF(LEFT(A4494)="8","K",IF(LEFT(A4494)="9","D"))))))))</f>
        <v>D</v>
      </c>
      <c r="AD4494">
        <f>IF(LEFT(A4494)="4",1,IF(LEFT(A4494)="5",1,IF(LEFT(A4494)="6",1,0)))</f>
        <v>0</v>
      </c>
      <c r="AE4494">
        <f>IF(LEFT(A4494)="8",1,IF(LEFT(A4494)="9",1,0))</f>
        <v>1</v>
      </c>
      <c r="AF4494" t="str">
        <f>LEFT(A4494)</f>
        <v>9</v>
      </c>
    </row>
    <row r="4495" spans="1:32" x14ac:dyDescent="0.25">
      <c r="A4495" t="s">
        <v>8588</v>
      </c>
      <c r="B4495" t="s">
        <v>8589</v>
      </c>
      <c r="C4495" t="s">
        <v>8516</v>
      </c>
      <c r="D4495">
        <v>1</v>
      </c>
      <c r="E4495">
        <v>1</v>
      </c>
      <c r="F4495">
        <v>1</v>
      </c>
      <c r="G4495">
        <v>0</v>
      </c>
      <c r="H4495" t="s">
        <v>8589</v>
      </c>
      <c r="I4495" t="s">
        <v>10418</v>
      </c>
      <c r="J4495" t="s">
        <v>10420</v>
      </c>
      <c r="K4495" s="1">
        <v>42339</v>
      </c>
      <c r="L4495" s="1">
        <v>42339</v>
      </c>
      <c r="M4495" t="s">
        <v>10420</v>
      </c>
      <c r="N4495">
        <v>0</v>
      </c>
      <c r="O4495" t="s">
        <v>8069</v>
      </c>
      <c r="P4495">
        <v>0</v>
      </c>
      <c r="Q4495">
        <v>1</v>
      </c>
      <c r="T4495" t="str">
        <f>IF(LEN(A4495)=2,MID(A4495,1,1),IF(LEN(A4495)=3,MID(A4495,1,2),IF(LEN(A4495)=5,MID(A4495,1,3),IF(LEN(A4495)=7,MID(A4495,1,5),IF(LEN(A4495)=1,"")))))</f>
        <v>917</v>
      </c>
      <c r="U4495">
        <f>IF(LEN(A4495)=7,0,1)</f>
        <v>1</v>
      </c>
      <c r="V4495">
        <f t="shared" si="140"/>
        <v>1</v>
      </c>
      <c r="W4495">
        <f>IF(OR(LEFT(A4495)="1", LEFT(A4495)="2",LEFT(A4495)="3"),1,0)</f>
        <v>0</v>
      </c>
      <c r="Y4495" t="str">
        <f t="shared" si="141"/>
        <v>Beban Penyusutan Alat Angkutan Berat Tak Bermotor</v>
      </c>
      <c r="AB4495" t="str">
        <f>IF(LEFT(A4495)="1","D",IF(LEFT(A4495)="2","K",IF(LEFT(A4495)="3","K",IF(LEFT(A4495)="4","K",IF(LEFT(A4495)="5","D",IF(LEFT(A4495)="6","D",IF(LEFT(A4495)="8","K",IF(LEFT(A4495)="9","D"))))))))</f>
        <v>D</v>
      </c>
      <c r="AD4495">
        <f>IF(LEFT(A4495)="4",1,IF(LEFT(A4495)="5",1,IF(LEFT(A4495)="6",1,0)))</f>
        <v>0</v>
      </c>
      <c r="AE4495">
        <f>IF(LEFT(A4495)="8",1,IF(LEFT(A4495)="9",1,0))</f>
        <v>1</v>
      </c>
      <c r="AF4495" t="str">
        <f>LEFT(A4495)</f>
        <v>9</v>
      </c>
    </row>
    <row r="4496" spans="1:32" x14ac:dyDescent="0.25">
      <c r="A4496" t="s">
        <v>8590</v>
      </c>
      <c r="B4496" t="s">
        <v>8581</v>
      </c>
      <c r="C4496" t="s">
        <v>8588</v>
      </c>
      <c r="D4496">
        <v>1</v>
      </c>
      <c r="E4496">
        <v>0</v>
      </c>
      <c r="F4496">
        <v>1</v>
      </c>
      <c r="G4496">
        <v>0</v>
      </c>
      <c r="H4496" t="s">
        <v>8581</v>
      </c>
      <c r="I4496" t="s">
        <v>10418</v>
      </c>
      <c r="J4496" t="s">
        <v>10420</v>
      </c>
      <c r="K4496" s="1">
        <v>42339</v>
      </c>
      <c r="L4496" s="1">
        <v>42339</v>
      </c>
      <c r="M4496" t="s">
        <v>10420</v>
      </c>
      <c r="N4496">
        <v>0</v>
      </c>
      <c r="O4496" t="s">
        <v>8069</v>
      </c>
      <c r="P4496">
        <v>0</v>
      </c>
      <c r="Q4496">
        <v>1</v>
      </c>
      <c r="T4496" t="str">
        <f>IF(LEN(A4496)=2,MID(A4496,1,1),IF(LEN(A4496)=3,MID(A4496,1,2),IF(LEN(A4496)=5,MID(A4496,1,3),IF(LEN(A4496)=7,MID(A4496,1,5),IF(LEN(A4496)=1,"")))))</f>
        <v>91705</v>
      </c>
      <c r="U4496">
        <f>IF(LEN(A4496)=7,0,1)</f>
        <v>0</v>
      </c>
      <c r="V4496">
        <f t="shared" si="140"/>
        <v>1</v>
      </c>
      <c r="W4496">
        <f>IF(OR(LEFT(A4496)="1", LEFT(A4496)="2",LEFT(A4496)="3"),1,0)</f>
        <v>0</v>
      </c>
      <c r="Y4496" t="str">
        <f t="shared" si="141"/>
        <v>Beban Penyusutan Kendaraan Bermotor Angkutan Barang</v>
      </c>
      <c r="AB4496" t="str">
        <f>IF(LEFT(A4496)="1","D",IF(LEFT(A4496)="2","K",IF(LEFT(A4496)="3","K",IF(LEFT(A4496)="4","K",IF(LEFT(A4496)="5","D",IF(LEFT(A4496)="6","D",IF(LEFT(A4496)="8","K",IF(LEFT(A4496)="9","D"))))))))</f>
        <v>D</v>
      </c>
      <c r="AD4496">
        <f>IF(LEFT(A4496)="4",1,IF(LEFT(A4496)="5",1,IF(LEFT(A4496)="6",1,0)))</f>
        <v>0</v>
      </c>
      <c r="AE4496">
        <f>IF(LEFT(A4496)="8",1,IF(LEFT(A4496)="9",1,0))</f>
        <v>1</v>
      </c>
      <c r="AF4496" t="str">
        <f>LEFT(A4496)</f>
        <v>9</v>
      </c>
    </row>
    <row r="4497" spans="1:32" x14ac:dyDescent="0.25">
      <c r="A4497" t="s">
        <v>8591</v>
      </c>
      <c r="B4497" t="s">
        <v>8592</v>
      </c>
      <c r="C4497" t="s">
        <v>8588</v>
      </c>
      <c r="D4497">
        <v>1</v>
      </c>
      <c r="E4497">
        <v>0</v>
      </c>
      <c r="F4497">
        <v>1</v>
      </c>
      <c r="G4497">
        <v>0</v>
      </c>
      <c r="H4497" t="s">
        <v>8592</v>
      </c>
      <c r="I4497" t="s">
        <v>10418</v>
      </c>
      <c r="J4497" t="s">
        <v>10420</v>
      </c>
      <c r="K4497" s="1">
        <v>42339</v>
      </c>
      <c r="L4497" s="1">
        <v>42339</v>
      </c>
      <c r="M4497" t="s">
        <v>10420</v>
      </c>
      <c r="N4497">
        <v>0</v>
      </c>
      <c r="O4497" t="s">
        <v>8069</v>
      </c>
      <c r="P4497">
        <v>0</v>
      </c>
      <c r="Q4497">
        <v>1</v>
      </c>
      <c r="T4497" t="str">
        <f>IF(LEN(A4497)=2,MID(A4497,1,1),IF(LEN(A4497)=3,MID(A4497,1,2),IF(LEN(A4497)=5,MID(A4497,1,3),IF(LEN(A4497)=7,MID(A4497,1,5),IF(LEN(A4497)=1,"")))))</f>
        <v>91705</v>
      </c>
      <c r="U4497">
        <f>IF(LEN(A4497)=7,0,1)</f>
        <v>0</v>
      </c>
      <c r="V4497">
        <f t="shared" si="140"/>
        <v>1</v>
      </c>
      <c r="W4497">
        <f>IF(OR(LEFT(A4497)="1", LEFT(A4497)="2",LEFT(A4497)="3"),1,0)</f>
        <v>0</v>
      </c>
      <c r="Y4497" t="str">
        <f t="shared" si="141"/>
        <v>Beban Penyusutan Kendaraan Tak Bermotor Berpenumpang</v>
      </c>
      <c r="AB4497" t="str">
        <f>IF(LEFT(A4497)="1","D",IF(LEFT(A4497)="2","K",IF(LEFT(A4497)="3","K",IF(LEFT(A4497)="4","K",IF(LEFT(A4497)="5","D",IF(LEFT(A4497)="6","D",IF(LEFT(A4497)="8","K",IF(LEFT(A4497)="9","D"))))))))</f>
        <v>D</v>
      </c>
      <c r="AD4497">
        <f>IF(LEFT(A4497)="4",1,IF(LEFT(A4497)="5",1,IF(LEFT(A4497)="6",1,0)))</f>
        <v>0</v>
      </c>
      <c r="AE4497">
        <f>IF(LEFT(A4497)="8",1,IF(LEFT(A4497)="9",1,0))</f>
        <v>1</v>
      </c>
      <c r="AF4497" t="str">
        <f>LEFT(A4497)</f>
        <v>9</v>
      </c>
    </row>
    <row r="4498" spans="1:32" x14ac:dyDescent="0.25">
      <c r="A4498" t="s">
        <v>8593</v>
      </c>
      <c r="B4498" t="s">
        <v>8594</v>
      </c>
      <c r="C4498" t="s">
        <v>8588</v>
      </c>
      <c r="D4498">
        <v>1</v>
      </c>
      <c r="E4498">
        <v>0</v>
      </c>
      <c r="F4498">
        <v>1</v>
      </c>
      <c r="G4498">
        <v>0</v>
      </c>
      <c r="H4498" t="s">
        <v>8594</v>
      </c>
      <c r="I4498" t="s">
        <v>10418</v>
      </c>
      <c r="J4498" t="s">
        <v>10420</v>
      </c>
      <c r="K4498" s="1">
        <v>42339</v>
      </c>
      <c r="L4498" s="1">
        <v>42339</v>
      </c>
      <c r="M4498" t="s">
        <v>10420</v>
      </c>
      <c r="N4498">
        <v>0</v>
      </c>
      <c r="O4498" t="s">
        <v>8069</v>
      </c>
      <c r="P4498">
        <v>0</v>
      </c>
      <c r="Q4498">
        <v>1</v>
      </c>
      <c r="T4498" t="str">
        <f>IF(LEN(A4498)=2,MID(A4498,1,1),IF(LEN(A4498)=3,MID(A4498,1,2),IF(LEN(A4498)=5,MID(A4498,1,3),IF(LEN(A4498)=7,MID(A4498,1,5),IF(LEN(A4498)=1,"")))))</f>
        <v>91705</v>
      </c>
      <c r="U4498">
        <f>IF(LEN(A4498)=7,0,1)</f>
        <v>0</v>
      </c>
      <c r="V4498">
        <f t="shared" si="140"/>
        <v>1</v>
      </c>
      <c r="W4498">
        <f>IF(OR(LEFT(A4498)="1", LEFT(A4498)="2",LEFT(A4498)="3"),1,0)</f>
        <v>0</v>
      </c>
      <c r="Y4498" t="str">
        <f t="shared" si="141"/>
        <v>Beban Penyusutan Kendaraan Tak Bermotor Khusus</v>
      </c>
      <c r="AB4498" t="str">
        <f>IF(LEFT(A4498)="1","D",IF(LEFT(A4498)="2","K",IF(LEFT(A4498)="3","K",IF(LEFT(A4498)="4","K",IF(LEFT(A4498)="5","D",IF(LEFT(A4498)="6","D",IF(LEFT(A4498)="8","K",IF(LEFT(A4498)="9","D"))))))))</f>
        <v>D</v>
      </c>
      <c r="AD4498">
        <f>IF(LEFT(A4498)="4",1,IF(LEFT(A4498)="5",1,IF(LEFT(A4498)="6",1,0)))</f>
        <v>0</v>
      </c>
      <c r="AE4498">
        <f>IF(LEFT(A4498)="8",1,IF(LEFT(A4498)="9",1,0))</f>
        <v>1</v>
      </c>
      <c r="AF4498" t="str">
        <f>LEFT(A4498)</f>
        <v>9</v>
      </c>
    </row>
    <row r="4499" spans="1:32" x14ac:dyDescent="0.25">
      <c r="A4499" t="s">
        <v>8595</v>
      </c>
      <c r="B4499" t="s">
        <v>8596</v>
      </c>
      <c r="C4499" t="s">
        <v>8516</v>
      </c>
      <c r="D4499">
        <v>1</v>
      </c>
      <c r="E4499">
        <v>1</v>
      </c>
      <c r="F4499">
        <v>1</v>
      </c>
      <c r="G4499">
        <v>0</v>
      </c>
      <c r="H4499" t="s">
        <v>8596</v>
      </c>
      <c r="I4499" t="s">
        <v>10418</v>
      </c>
      <c r="J4499" t="s">
        <v>10420</v>
      </c>
      <c r="K4499" s="1">
        <v>42339</v>
      </c>
      <c r="L4499" s="1">
        <v>42339</v>
      </c>
      <c r="M4499" t="s">
        <v>10420</v>
      </c>
      <c r="N4499">
        <v>0</v>
      </c>
      <c r="O4499" t="s">
        <v>8069</v>
      </c>
      <c r="P4499">
        <v>0</v>
      </c>
      <c r="Q4499">
        <v>1</v>
      </c>
      <c r="T4499" t="str">
        <f>IF(LEN(A4499)=2,MID(A4499,1,1),IF(LEN(A4499)=3,MID(A4499,1,2),IF(LEN(A4499)=5,MID(A4499,1,3),IF(LEN(A4499)=7,MID(A4499,1,5),IF(LEN(A4499)=1,"")))))</f>
        <v>917</v>
      </c>
      <c r="U4499">
        <f>IF(LEN(A4499)=7,0,1)</f>
        <v>1</v>
      </c>
      <c r="V4499">
        <f t="shared" si="140"/>
        <v>1</v>
      </c>
      <c r="W4499">
        <f>IF(OR(LEFT(A4499)="1", LEFT(A4499)="2",LEFT(A4499)="3"),1,0)</f>
        <v>0</v>
      </c>
      <c r="Y4499" t="str">
        <f t="shared" si="141"/>
        <v>Beban Penyusutan Alat Angkut Apung Bermotor</v>
      </c>
      <c r="AB4499" t="str">
        <f>IF(LEFT(A4499)="1","D",IF(LEFT(A4499)="2","K",IF(LEFT(A4499)="3","K",IF(LEFT(A4499)="4","K",IF(LEFT(A4499)="5","D",IF(LEFT(A4499)="6","D",IF(LEFT(A4499)="8","K",IF(LEFT(A4499)="9","D"))))))))</f>
        <v>D</v>
      </c>
      <c r="AD4499">
        <f>IF(LEFT(A4499)="4",1,IF(LEFT(A4499)="5",1,IF(LEFT(A4499)="6",1,0)))</f>
        <v>0</v>
      </c>
      <c r="AE4499">
        <f>IF(LEFT(A4499)="8",1,IF(LEFT(A4499)="9",1,0))</f>
        <v>1</v>
      </c>
      <c r="AF4499" t="str">
        <f>LEFT(A4499)</f>
        <v>9</v>
      </c>
    </row>
    <row r="4500" spans="1:32" x14ac:dyDescent="0.25">
      <c r="A4500" t="s">
        <v>8597</v>
      </c>
      <c r="B4500" t="s">
        <v>8598</v>
      </c>
      <c r="C4500" t="s">
        <v>8595</v>
      </c>
      <c r="D4500">
        <v>1</v>
      </c>
      <c r="E4500">
        <v>0</v>
      </c>
      <c r="F4500">
        <v>1</v>
      </c>
      <c r="G4500">
        <v>0</v>
      </c>
      <c r="H4500" t="s">
        <v>8598</v>
      </c>
      <c r="I4500" t="s">
        <v>10418</v>
      </c>
      <c r="J4500" t="s">
        <v>10420</v>
      </c>
      <c r="K4500" s="1">
        <v>42339</v>
      </c>
      <c r="L4500" s="1">
        <v>42339</v>
      </c>
      <c r="M4500" t="s">
        <v>10420</v>
      </c>
      <c r="N4500">
        <v>0</v>
      </c>
      <c r="O4500" t="s">
        <v>8069</v>
      </c>
      <c r="P4500">
        <v>0</v>
      </c>
      <c r="Q4500">
        <v>1</v>
      </c>
      <c r="T4500" t="str">
        <f>IF(LEN(A4500)=2,MID(A4500,1,1),IF(LEN(A4500)=3,MID(A4500,1,2),IF(LEN(A4500)=5,MID(A4500,1,3),IF(LEN(A4500)=7,MID(A4500,1,5),IF(LEN(A4500)=1,"")))))</f>
        <v>91706</v>
      </c>
      <c r="U4500">
        <f>IF(LEN(A4500)=7,0,1)</f>
        <v>0</v>
      </c>
      <c r="V4500">
        <f t="shared" si="140"/>
        <v>1</v>
      </c>
      <c r="W4500">
        <f>IF(OR(LEFT(A4500)="1", LEFT(A4500)="2",LEFT(A4500)="3"),1,0)</f>
        <v>0</v>
      </c>
      <c r="Y4500" t="str">
        <f t="shared" si="141"/>
        <v>Beban Penyusutan Alat Angkut Apung Bermotor Barang</v>
      </c>
      <c r="AB4500" t="str">
        <f>IF(LEFT(A4500)="1","D",IF(LEFT(A4500)="2","K",IF(LEFT(A4500)="3","K",IF(LEFT(A4500)="4","K",IF(LEFT(A4500)="5","D",IF(LEFT(A4500)="6","D",IF(LEFT(A4500)="8","K",IF(LEFT(A4500)="9","D"))))))))</f>
        <v>D</v>
      </c>
      <c r="AD4500">
        <f>IF(LEFT(A4500)="4",1,IF(LEFT(A4500)="5",1,IF(LEFT(A4500)="6",1,0)))</f>
        <v>0</v>
      </c>
      <c r="AE4500">
        <f>IF(LEFT(A4500)="8",1,IF(LEFT(A4500)="9",1,0))</f>
        <v>1</v>
      </c>
      <c r="AF4500" t="str">
        <f>LEFT(A4500)</f>
        <v>9</v>
      </c>
    </row>
    <row r="4501" spans="1:32" x14ac:dyDescent="0.25">
      <c r="A4501" t="s">
        <v>8599</v>
      </c>
      <c r="B4501" t="s">
        <v>8600</v>
      </c>
      <c r="C4501" t="s">
        <v>8595</v>
      </c>
      <c r="D4501">
        <v>1</v>
      </c>
      <c r="E4501">
        <v>0</v>
      </c>
      <c r="F4501">
        <v>1</v>
      </c>
      <c r="G4501">
        <v>0</v>
      </c>
      <c r="H4501" t="s">
        <v>8600</v>
      </c>
      <c r="I4501" t="s">
        <v>10418</v>
      </c>
      <c r="J4501" t="s">
        <v>10420</v>
      </c>
      <c r="K4501" s="1">
        <v>42339</v>
      </c>
      <c r="L4501" s="1">
        <v>42339</v>
      </c>
      <c r="M4501" t="s">
        <v>10420</v>
      </c>
      <c r="N4501">
        <v>0</v>
      </c>
      <c r="O4501" t="s">
        <v>8069</v>
      </c>
      <c r="P4501">
        <v>0</v>
      </c>
      <c r="Q4501">
        <v>1</v>
      </c>
      <c r="T4501" t="str">
        <f>IF(LEN(A4501)=2,MID(A4501,1,1),IF(LEN(A4501)=3,MID(A4501,1,2),IF(LEN(A4501)=5,MID(A4501,1,3),IF(LEN(A4501)=7,MID(A4501,1,5),IF(LEN(A4501)=1,"")))))</f>
        <v>91706</v>
      </c>
      <c r="U4501">
        <f>IF(LEN(A4501)=7,0,1)</f>
        <v>0</v>
      </c>
      <c r="V4501">
        <f t="shared" si="140"/>
        <v>1</v>
      </c>
      <c r="W4501">
        <f>IF(OR(LEFT(A4501)="1", LEFT(A4501)="2",LEFT(A4501)="3"),1,0)</f>
        <v>0</v>
      </c>
      <c r="Y4501" t="str">
        <f t="shared" si="141"/>
        <v>Beban Penyusutan Alat Angkut Apung Bermotor Penumpang</v>
      </c>
      <c r="AB4501" t="str">
        <f>IF(LEFT(A4501)="1","D",IF(LEFT(A4501)="2","K",IF(LEFT(A4501)="3","K",IF(LEFT(A4501)="4","K",IF(LEFT(A4501)="5","D",IF(LEFT(A4501)="6","D",IF(LEFT(A4501)="8","K",IF(LEFT(A4501)="9","D"))))))))</f>
        <v>D</v>
      </c>
      <c r="AD4501">
        <f>IF(LEFT(A4501)="4",1,IF(LEFT(A4501)="5",1,IF(LEFT(A4501)="6",1,0)))</f>
        <v>0</v>
      </c>
      <c r="AE4501">
        <f>IF(LEFT(A4501)="8",1,IF(LEFT(A4501)="9",1,0))</f>
        <v>1</v>
      </c>
      <c r="AF4501" t="str">
        <f>LEFT(A4501)</f>
        <v>9</v>
      </c>
    </row>
    <row r="4502" spans="1:32" x14ac:dyDescent="0.25">
      <c r="A4502" t="s">
        <v>8601</v>
      </c>
      <c r="B4502" t="s">
        <v>8602</v>
      </c>
      <c r="C4502" t="s">
        <v>8595</v>
      </c>
      <c r="D4502">
        <v>1</v>
      </c>
      <c r="E4502">
        <v>0</v>
      </c>
      <c r="F4502">
        <v>1</v>
      </c>
      <c r="G4502">
        <v>0</v>
      </c>
      <c r="H4502" t="s">
        <v>8602</v>
      </c>
      <c r="I4502" t="s">
        <v>10418</v>
      </c>
      <c r="J4502" t="s">
        <v>10420</v>
      </c>
      <c r="K4502" s="1">
        <v>42339</v>
      </c>
      <c r="L4502" s="1">
        <v>42339</v>
      </c>
      <c r="M4502" t="s">
        <v>10420</v>
      </c>
      <c r="N4502">
        <v>0</v>
      </c>
      <c r="O4502" t="s">
        <v>8069</v>
      </c>
      <c r="P4502">
        <v>0</v>
      </c>
      <c r="Q4502">
        <v>1</v>
      </c>
      <c r="T4502" t="str">
        <f>IF(LEN(A4502)=2,MID(A4502,1,1),IF(LEN(A4502)=3,MID(A4502,1,2),IF(LEN(A4502)=5,MID(A4502,1,3),IF(LEN(A4502)=7,MID(A4502,1,5),IF(LEN(A4502)=1,"")))))</f>
        <v>91706</v>
      </c>
      <c r="U4502">
        <f>IF(LEN(A4502)=7,0,1)</f>
        <v>0</v>
      </c>
      <c r="V4502">
        <f t="shared" si="140"/>
        <v>1</v>
      </c>
      <c r="W4502">
        <f>IF(OR(LEFT(A4502)="1", LEFT(A4502)="2",LEFT(A4502)="3"),1,0)</f>
        <v>0</v>
      </c>
      <c r="Y4502" t="str">
        <f t="shared" si="141"/>
        <v>Beban Penyusutan Alat Angkut Apung Bermotor Khusus</v>
      </c>
      <c r="AB4502" t="str">
        <f>IF(LEFT(A4502)="1","D",IF(LEFT(A4502)="2","K",IF(LEFT(A4502)="3","K",IF(LEFT(A4502)="4","K",IF(LEFT(A4502)="5","D",IF(LEFT(A4502)="6","D",IF(LEFT(A4502)="8","K",IF(LEFT(A4502)="9","D"))))))))</f>
        <v>D</v>
      </c>
      <c r="AD4502">
        <f>IF(LEFT(A4502)="4",1,IF(LEFT(A4502)="5",1,IF(LEFT(A4502)="6",1,0)))</f>
        <v>0</v>
      </c>
      <c r="AE4502">
        <f>IF(LEFT(A4502)="8",1,IF(LEFT(A4502)="9",1,0))</f>
        <v>1</v>
      </c>
      <c r="AF4502" t="str">
        <f>LEFT(A4502)</f>
        <v>9</v>
      </c>
    </row>
    <row r="4503" spans="1:32" x14ac:dyDescent="0.25">
      <c r="A4503" t="s">
        <v>8603</v>
      </c>
      <c r="B4503" t="s">
        <v>8604</v>
      </c>
      <c r="C4503" t="s">
        <v>8516</v>
      </c>
      <c r="D4503">
        <v>1</v>
      </c>
      <c r="E4503">
        <v>1</v>
      </c>
      <c r="F4503">
        <v>1</v>
      </c>
      <c r="G4503">
        <v>0</v>
      </c>
      <c r="H4503" t="s">
        <v>8604</v>
      </c>
      <c r="I4503" t="s">
        <v>10418</v>
      </c>
      <c r="J4503" t="s">
        <v>10420</v>
      </c>
      <c r="K4503" s="1">
        <v>42339</v>
      </c>
      <c r="L4503" s="1">
        <v>42339</v>
      </c>
      <c r="M4503" t="s">
        <v>10420</v>
      </c>
      <c r="N4503">
        <v>0</v>
      </c>
      <c r="O4503" t="s">
        <v>8069</v>
      </c>
      <c r="P4503">
        <v>0</v>
      </c>
      <c r="Q4503">
        <v>1</v>
      </c>
      <c r="T4503" t="str">
        <f>IF(LEN(A4503)=2,MID(A4503,1,1),IF(LEN(A4503)=3,MID(A4503,1,2),IF(LEN(A4503)=5,MID(A4503,1,3),IF(LEN(A4503)=7,MID(A4503,1,5),IF(LEN(A4503)=1,"")))))</f>
        <v>917</v>
      </c>
      <c r="U4503">
        <f>IF(LEN(A4503)=7,0,1)</f>
        <v>1</v>
      </c>
      <c r="V4503">
        <f t="shared" si="140"/>
        <v>1</v>
      </c>
      <c r="W4503">
        <f>IF(OR(LEFT(A4503)="1", LEFT(A4503)="2",LEFT(A4503)="3"),1,0)</f>
        <v>0</v>
      </c>
      <c r="Y4503" t="str">
        <f t="shared" si="141"/>
        <v>Beban Penyusutan Alat Angkut Apung Tak Bermotor</v>
      </c>
      <c r="AB4503" t="str">
        <f>IF(LEFT(A4503)="1","D",IF(LEFT(A4503)="2","K",IF(LEFT(A4503)="3","K",IF(LEFT(A4503)="4","K",IF(LEFT(A4503)="5","D",IF(LEFT(A4503)="6","D",IF(LEFT(A4503)="8","K",IF(LEFT(A4503)="9","D"))))))))</f>
        <v>D</v>
      </c>
      <c r="AD4503">
        <f>IF(LEFT(A4503)="4",1,IF(LEFT(A4503)="5",1,IF(LEFT(A4503)="6",1,0)))</f>
        <v>0</v>
      </c>
      <c r="AE4503">
        <f>IF(LEFT(A4503)="8",1,IF(LEFT(A4503)="9",1,0))</f>
        <v>1</v>
      </c>
      <c r="AF4503" t="str">
        <f>LEFT(A4503)</f>
        <v>9</v>
      </c>
    </row>
    <row r="4504" spans="1:32" x14ac:dyDescent="0.25">
      <c r="A4504" t="s">
        <v>8605</v>
      </c>
      <c r="B4504" t="s">
        <v>8606</v>
      </c>
      <c r="C4504" t="s">
        <v>8603</v>
      </c>
      <c r="D4504">
        <v>1</v>
      </c>
      <c r="E4504">
        <v>0</v>
      </c>
      <c r="F4504">
        <v>1</v>
      </c>
      <c r="G4504">
        <v>0</v>
      </c>
      <c r="H4504" t="s">
        <v>8606</v>
      </c>
      <c r="I4504" t="s">
        <v>10418</v>
      </c>
      <c r="J4504" t="s">
        <v>10420</v>
      </c>
      <c r="K4504" s="1">
        <v>42339</v>
      </c>
      <c r="L4504" s="1">
        <v>42339</v>
      </c>
      <c r="M4504" t="s">
        <v>10420</v>
      </c>
      <c r="N4504">
        <v>0</v>
      </c>
      <c r="O4504" t="s">
        <v>8069</v>
      </c>
      <c r="P4504">
        <v>0</v>
      </c>
      <c r="Q4504">
        <v>1</v>
      </c>
      <c r="T4504" t="str">
        <f>IF(LEN(A4504)=2,MID(A4504,1,1),IF(LEN(A4504)=3,MID(A4504,1,2),IF(LEN(A4504)=5,MID(A4504,1,3),IF(LEN(A4504)=7,MID(A4504,1,5),IF(LEN(A4504)=1,"")))))</f>
        <v>91707</v>
      </c>
      <c r="U4504">
        <f>IF(LEN(A4504)=7,0,1)</f>
        <v>0</v>
      </c>
      <c r="V4504">
        <f t="shared" si="140"/>
        <v>1</v>
      </c>
      <c r="W4504">
        <f>IF(OR(LEFT(A4504)="1", LEFT(A4504)="2",LEFT(A4504)="3"),1,0)</f>
        <v>0</v>
      </c>
      <c r="Y4504" t="str">
        <f t="shared" si="141"/>
        <v>Beban Penyusutan Alat Angkut Apung Tak Bermotor Untuk Barang</v>
      </c>
      <c r="AB4504" t="str">
        <f>IF(LEFT(A4504)="1","D",IF(LEFT(A4504)="2","K",IF(LEFT(A4504)="3","K",IF(LEFT(A4504)="4","K",IF(LEFT(A4504)="5","D",IF(LEFT(A4504)="6","D",IF(LEFT(A4504)="8","K",IF(LEFT(A4504)="9","D"))))))))</f>
        <v>D</v>
      </c>
      <c r="AD4504">
        <f>IF(LEFT(A4504)="4",1,IF(LEFT(A4504)="5",1,IF(LEFT(A4504)="6",1,0)))</f>
        <v>0</v>
      </c>
      <c r="AE4504">
        <f>IF(LEFT(A4504)="8",1,IF(LEFT(A4504)="9",1,0))</f>
        <v>1</v>
      </c>
      <c r="AF4504" t="str">
        <f>LEFT(A4504)</f>
        <v>9</v>
      </c>
    </row>
    <row r="4505" spans="1:32" x14ac:dyDescent="0.25">
      <c r="A4505" t="s">
        <v>8607</v>
      </c>
      <c r="B4505" t="s">
        <v>8608</v>
      </c>
      <c r="C4505" t="s">
        <v>8603</v>
      </c>
      <c r="D4505">
        <v>1</v>
      </c>
      <c r="E4505">
        <v>0</v>
      </c>
      <c r="F4505">
        <v>1</v>
      </c>
      <c r="G4505">
        <v>0</v>
      </c>
      <c r="H4505" t="s">
        <v>8608</v>
      </c>
      <c r="I4505" t="s">
        <v>10418</v>
      </c>
      <c r="J4505" t="s">
        <v>10420</v>
      </c>
      <c r="K4505" s="1">
        <v>42339</v>
      </c>
      <c r="L4505" s="1">
        <v>42339</v>
      </c>
      <c r="M4505" t="s">
        <v>10420</v>
      </c>
      <c r="N4505">
        <v>0</v>
      </c>
      <c r="O4505" t="s">
        <v>8069</v>
      </c>
      <c r="P4505">
        <v>0</v>
      </c>
      <c r="Q4505">
        <v>1</v>
      </c>
      <c r="T4505" t="str">
        <f>IF(LEN(A4505)=2,MID(A4505,1,1),IF(LEN(A4505)=3,MID(A4505,1,2),IF(LEN(A4505)=5,MID(A4505,1,3),IF(LEN(A4505)=7,MID(A4505,1,5),IF(LEN(A4505)=1,"")))))</f>
        <v>91707</v>
      </c>
      <c r="U4505">
        <f>IF(LEN(A4505)=7,0,1)</f>
        <v>0</v>
      </c>
      <c r="V4505">
        <f t="shared" si="140"/>
        <v>1</v>
      </c>
      <c r="W4505">
        <f>IF(OR(LEFT(A4505)="1", LEFT(A4505)="2",LEFT(A4505)="3"),1,0)</f>
        <v>0</v>
      </c>
      <c r="Y4505" t="str">
        <f t="shared" si="141"/>
        <v>Beban Penyusutan Alat Angkut Apung Tak Bermotor Penumpang</v>
      </c>
      <c r="AB4505" t="str">
        <f>IF(LEFT(A4505)="1","D",IF(LEFT(A4505)="2","K",IF(LEFT(A4505)="3","K",IF(LEFT(A4505)="4","K",IF(LEFT(A4505)="5","D",IF(LEFT(A4505)="6","D",IF(LEFT(A4505)="8","K",IF(LEFT(A4505)="9","D"))))))))</f>
        <v>D</v>
      </c>
      <c r="AD4505">
        <f>IF(LEFT(A4505)="4",1,IF(LEFT(A4505)="5",1,IF(LEFT(A4505)="6",1,0)))</f>
        <v>0</v>
      </c>
      <c r="AE4505">
        <f>IF(LEFT(A4505)="8",1,IF(LEFT(A4505)="9",1,0))</f>
        <v>1</v>
      </c>
      <c r="AF4505" t="str">
        <f>LEFT(A4505)</f>
        <v>9</v>
      </c>
    </row>
    <row r="4506" spans="1:32" x14ac:dyDescent="0.25">
      <c r="A4506" t="s">
        <v>8609</v>
      </c>
      <c r="B4506" t="s">
        <v>8610</v>
      </c>
      <c r="C4506" t="s">
        <v>8603</v>
      </c>
      <c r="D4506">
        <v>1</v>
      </c>
      <c r="E4506">
        <v>0</v>
      </c>
      <c r="F4506">
        <v>1</v>
      </c>
      <c r="G4506">
        <v>0</v>
      </c>
      <c r="H4506" t="s">
        <v>8610</v>
      </c>
      <c r="I4506" t="s">
        <v>10418</v>
      </c>
      <c r="J4506" t="s">
        <v>10420</v>
      </c>
      <c r="K4506" s="1">
        <v>42339</v>
      </c>
      <c r="L4506" s="1">
        <v>42339</v>
      </c>
      <c r="M4506" t="s">
        <v>10420</v>
      </c>
      <c r="N4506">
        <v>0</v>
      </c>
      <c r="O4506" t="s">
        <v>8069</v>
      </c>
      <c r="P4506">
        <v>0</v>
      </c>
      <c r="Q4506">
        <v>1</v>
      </c>
      <c r="T4506" t="str">
        <f>IF(LEN(A4506)=2,MID(A4506,1,1),IF(LEN(A4506)=3,MID(A4506,1,2),IF(LEN(A4506)=5,MID(A4506,1,3),IF(LEN(A4506)=7,MID(A4506,1,5),IF(LEN(A4506)=1,"")))))</f>
        <v>91707</v>
      </c>
      <c r="U4506">
        <f>IF(LEN(A4506)=7,0,1)</f>
        <v>0</v>
      </c>
      <c r="V4506">
        <f t="shared" si="140"/>
        <v>1</v>
      </c>
      <c r="W4506">
        <f>IF(OR(LEFT(A4506)="1", LEFT(A4506)="2",LEFT(A4506)="3"),1,0)</f>
        <v>0</v>
      </c>
      <c r="Y4506" t="str">
        <f t="shared" si="141"/>
        <v>Beban Penyusutan Alat Angkut Apung Tak Bermotor Khusus</v>
      </c>
      <c r="AB4506" t="str">
        <f>IF(LEFT(A4506)="1","D",IF(LEFT(A4506)="2","K",IF(LEFT(A4506)="3","K",IF(LEFT(A4506)="4","K",IF(LEFT(A4506)="5","D",IF(LEFT(A4506)="6","D",IF(LEFT(A4506)="8","K",IF(LEFT(A4506)="9","D"))))))))</f>
        <v>D</v>
      </c>
      <c r="AD4506">
        <f>IF(LEFT(A4506)="4",1,IF(LEFT(A4506)="5",1,IF(LEFT(A4506)="6",1,0)))</f>
        <v>0</v>
      </c>
      <c r="AE4506">
        <f>IF(LEFT(A4506)="8",1,IF(LEFT(A4506)="9",1,0))</f>
        <v>1</v>
      </c>
      <c r="AF4506" t="str">
        <f>LEFT(A4506)</f>
        <v>9</v>
      </c>
    </row>
    <row r="4507" spans="1:32" x14ac:dyDescent="0.25">
      <c r="A4507" t="s">
        <v>8611</v>
      </c>
      <c r="B4507" t="s">
        <v>8612</v>
      </c>
      <c r="C4507" t="s">
        <v>8516</v>
      </c>
      <c r="D4507">
        <v>1</v>
      </c>
      <c r="E4507">
        <v>1</v>
      </c>
      <c r="F4507">
        <v>1</v>
      </c>
      <c r="G4507">
        <v>0</v>
      </c>
      <c r="H4507" t="s">
        <v>8612</v>
      </c>
      <c r="I4507" t="s">
        <v>10418</v>
      </c>
      <c r="J4507" t="s">
        <v>10420</v>
      </c>
      <c r="K4507" s="1">
        <v>42339</v>
      </c>
      <c r="L4507" s="1">
        <v>42339</v>
      </c>
      <c r="M4507" t="s">
        <v>10420</v>
      </c>
      <c r="N4507">
        <v>0</v>
      </c>
      <c r="O4507" t="s">
        <v>8069</v>
      </c>
      <c r="P4507">
        <v>0</v>
      </c>
      <c r="Q4507">
        <v>1</v>
      </c>
      <c r="T4507" t="str">
        <f>IF(LEN(A4507)=2,MID(A4507,1,1),IF(LEN(A4507)=3,MID(A4507,1,2),IF(LEN(A4507)=5,MID(A4507,1,3),IF(LEN(A4507)=7,MID(A4507,1,5),IF(LEN(A4507)=1,"")))))</f>
        <v>917</v>
      </c>
      <c r="U4507">
        <f>IF(LEN(A4507)=7,0,1)</f>
        <v>1</v>
      </c>
      <c r="V4507">
        <f t="shared" si="140"/>
        <v>1</v>
      </c>
      <c r="W4507">
        <f>IF(OR(LEFT(A4507)="1", LEFT(A4507)="2",LEFT(A4507)="3"),1,0)</f>
        <v>0</v>
      </c>
      <c r="Y4507" t="str">
        <f t="shared" si="141"/>
        <v>Beban Penyusutan Alat Angkut Bermotor Udara</v>
      </c>
      <c r="AB4507" t="str">
        <f>IF(LEFT(A4507)="1","D",IF(LEFT(A4507)="2","K",IF(LEFT(A4507)="3","K",IF(LEFT(A4507)="4","K",IF(LEFT(A4507)="5","D",IF(LEFT(A4507)="6","D",IF(LEFT(A4507)="8","K",IF(LEFT(A4507)="9","D"))))))))</f>
        <v>D</v>
      </c>
      <c r="AD4507">
        <f>IF(LEFT(A4507)="4",1,IF(LEFT(A4507)="5",1,IF(LEFT(A4507)="6",1,0)))</f>
        <v>0</v>
      </c>
      <c r="AE4507">
        <f>IF(LEFT(A4507)="8",1,IF(LEFT(A4507)="9",1,0))</f>
        <v>1</v>
      </c>
      <c r="AF4507" t="str">
        <f>LEFT(A4507)</f>
        <v>9</v>
      </c>
    </row>
    <row r="4508" spans="1:32" x14ac:dyDescent="0.25">
      <c r="A4508" t="s">
        <v>8613</v>
      </c>
      <c r="B4508" t="s">
        <v>8614</v>
      </c>
      <c r="C4508" t="s">
        <v>8611</v>
      </c>
      <c r="D4508">
        <v>1</v>
      </c>
      <c r="E4508">
        <v>0</v>
      </c>
      <c r="F4508">
        <v>1</v>
      </c>
      <c r="G4508">
        <v>0</v>
      </c>
      <c r="H4508" t="s">
        <v>8614</v>
      </c>
      <c r="I4508" t="s">
        <v>10418</v>
      </c>
      <c r="J4508" t="s">
        <v>10420</v>
      </c>
      <c r="K4508" s="1">
        <v>42339</v>
      </c>
      <c r="L4508" s="1">
        <v>42339</v>
      </c>
      <c r="M4508" t="s">
        <v>10420</v>
      </c>
      <c r="N4508">
        <v>0</v>
      </c>
      <c r="O4508" t="s">
        <v>8069</v>
      </c>
      <c r="P4508">
        <v>0</v>
      </c>
      <c r="Q4508">
        <v>1</v>
      </c>
      <c r="T4508" t="str">
        <f>IF(LEN(A4508)=2,MID(A4508,1,1),IF(LEN(A4508)=3,MID(A4508,1,2),IF(LEN(A4508)=5,MID(A4508,1,3),IF(LEN(A4508)=7,MID(A4508,1,5),IF(LEN(A4508)=1,"")))))</f>
        <v>91708</v>
      </c>
      <c r="U4508">
        <f>IF(LEN(A4508)=7,0,1)</f>
        <v>0</v>
      </c>
      <c r="V4508">
        <f t="shared" si="140"/>
        <v>1</v>
      </c>
      <c r="W4508">
        <f>IF(OR(LEFT(A4508)="1", LEFT(A4508)="2",LEFT(A4508)="3"),1,0)</f>
        <v>0</v>
      </c>
      <c r="Y4508" t="str">
        <f t="shared" si="141"/>
        <v>Beban Penyusutan Pesawat Terbang</v>
      </c>
      <c r="AB4508" t="str">
        <f>IF(LEFT(A4508)="1","D",IF(LEFT(A4508)="2","K",IF(LEFT(A4508)="3","K",IF(LEFT(A4508)="4","K",IF(LEFT(A4508)="5","D",IF(LEFT(A4508)="6","D",IF(LEFT(A4508)="8","K",IF(LEFT(A4508)="9","D"))))))))</f>
        <v>D</v>
      </c>
      <c r="AD4508">
        <f>IF(LEFT(A4508)="4",1,IF(LEFT(A4508)="5",1,IF(LEFT(A4508)="6",1,0)))</f>
        <v>0</v>
      </c>
      <c r="AE4508">
        <f>IF(LEFT(A4508)="8",1,IF(LEFT(A4508)="9",1,0))</f>
        <v>1</v>
      </c>
      <c r="AF4508" t="str">
        <f>LEFT(A4508)</f>
        <v>9</v>
      </c>
    </row>
    <row r="4509" spans="1:32" x14ac:dyDescent="0.25">
      <c r="A4509" t="s">
        <v>8615</v>
      </c>
      <c r="B4509" t="s">
        <v>8616</v>
      </c>
      <c r="C4509" t="s">
        <v>8516</v>
      </c>
      <c r="D4509">
        <v>1</v>
      </c>
      <c r="E4509">
        <v>1</v>
      </c>
      <c r="F4509">
        <v>1</v>
      </c>
      <c r="G4509">
        <v>0</v>
      </c>
      <c r="H4509" t="s">
        <v>8616</v>
      </c>
      <c r="I4509" t="s">
        <v>10418</v>
      </c>
      <c r="J4509" t="s">
        <v>10420</v>
      </c>
      <c r="K4509" s="1">
        <v>42339</v>
      </c>
      <c r="L4509" s="1">
        <v>42339</v>
      </c>
      <c r="M4509" t="s">
        <v>10420</v>
      </c>
      <c r="N4509">
        <v>0</v>
      </c>
      <c r="O4509" t="s">
        <v>8069</v>
      </c>
      <c r="P4509">
        <v>0</v>
      </c>
      <c r="Q4509">
        <v>1</v>
      </c>
      <c r="T4509" t="str">
        <f>IF(LEN(A4509)=2,MID(A4509,1,1),IF(LEN(A4509)=3,MID(A4509,1,2),IF(LEN(A4509)=5,MID(A4509,1,3),IF(LEN(A4509)=7,MID(A4509,1,5),IF(LEN(A4509)=1,"")))))</f>
        <v>917</v>
      </c>
      <c r="U4509">
        <f>IF(LEN(A4509)=7,0,1)</f>
        <v>1</v>
      </c>
      <c r="V4509">
        <f t="shared" si="140"/>
        <v>1</v>
      </c>
      <c r="W4509">
        <f>IF(OR(LEFT(A4509)="1", LEFT(A4509)="2",LEFT(A4509)="3"),1,0)</f>
        <v>0</v>
      </c>
      <c r="Y4509" t="str">
        <f t="shared" si="141"/>
        <v>Beban Penyusutan Alat Bengkel Bermesin</v>
      </c>
      <c r="AB4509" t="str">
        <f>IF(LEFT(A4509)="1","D",IF(LEFT(A4509)="2","K",IF(LEFT(A4509)="3","K",IF(LEFT(A4509)="4","K",IF(LEFT(A4509)="5","D",IF(LEFT(A4509)="6","D",IF(LEFT(A4509)="8","K",IF(LEFT(A4509)="9","D"))))))))</f>
        <v>D</v>
      </c>
      <c r="AD4509">
        <f>IF(LEFT(A4509)="4",1,IF(LEFT(A4509)="5",1,IF(LEFT(A4509)="6",1,0)))</f>
        <v>0</v>
      </c>
      <c r="AE4509">
        <f>IF(LEFT(A4509)="8",1,IF(LEFT(A4509)="9",1,0))</f>
        <v>1</v>
      </c>
      <c r="AF4509" t="str">
        <f>LEFT(A4509)</f>
        <v>9</v>
      </c>
    </row>
    <row r="4510" spans="1:32" x14ac:dyDescent="0.25">
      <c r="A4510" t="s">
        <v>8617</v>
      </c>
      <c r="B4510" t="s">
        <v>8618</v>
      </c>
      <c r="C4510" t="s">
        <v>8615</v>
      </c>
      <c r="D4510">
        <v>1</v>
      </c>
      <c r="E4510">
        <v>0</v>
      </c>
      <c r="F4510">
        <v>1</v>
      </c>
      <c r="G4510">
        <v>0</v>
      </c>
      <c r="H4510" t="s">
        <v>8618</v>
      </c>
      <c r="I4510" t="s">
        <v>10418</v>
      </c>
      <c r="J4510" t="s">
        <v>10420</v>
      </c>
      <c r="K4510" s="1">
        <v>42339</v>
      </c>
      <c r="L4510" s="1">
        <v>42339</v>
      </c>
      <c r="M4510" t="s">
        <v>10420</v>
      </c>
      <c r="N4510">
        <v>0</v>
      </c>
      <c r="O4510" t="s">
        <v>8069</v>
      </c>
      <c r="P4510">
        <v>0</v>
      </c>
      <c r="Q4510">
        <v>1</v>
      </c>
      <c r="T4510" t="str">
        <f>IF(LEN(A4510)=2,MID(A4510,1,1),IF(LEN(A4510)=3,MID(A4510,1,2),IF(LEN(A4510)=5,MID(A4510,1,3),IF(LEN(A4510)=7,MID(A4510,1,5),IF(LEN(A4510)=1,"")))))</f>
        <v>91709</v>
      </c>
      <c r="U4510">
        <f>IF(LEN(A4510)=7,0,1)</f>
        <v>0</v>
      </c>
      <c r="V4510">
        <f t="shared" si="140"/>
        <v>1</v>
      </c>
      <c r="W4510">
        <f>IF(OR(LEFT(A4510)="1", LEFT(A4510)="2",LEFT(A4510)="3"),1,0)</f>
        <v>0</v>
      </c>
      <c r="Y4510" t="str">
        <f t="shared" si="141"/>
        <v>Beban Penyusutan Perkakas Konstruksi Logam Terpasang pada Pondasi</v>
      </c>
      <c r="AB4510" t="str">
        <f>IF(LEFT(A4510)="1","D",IF(LEFT(A4510)="2","K",IF(LEFT(A4510)="3","K",IF(LEFT(A4510)="4","K",IF(LEFT(A4510)="5","D",IF(LEFT(A4510)="6","D",IF(LEFT(A4510)="8","K",IF(LEFT(A4510)="9","D"))))))))</f>
        <v>D</v>
      </c>
      <c r="AD4510">
        <f>IF(LEFT(A4510)="4",1,IF(LEFT(A4510)="5",1,IF(LEFT(A4510)="6",1,0)))</f>
        <v>0</v>
      </c>
      <c r="AE4510">
        <f>IF(LEFT(A4510)="8",1,IF(LEFT(A4510)="9",1,0))</f>
        <v>1</v>
      </c>
      <c r="AF4510" t="str">
        <f>LEFT(A4510)</f>
        <v>9</v>
      </c>
    </row>
    <row r="4511" spans="1:32" x14ac:dyDescent="0.25">
      <c r="A4511" t="s">
        <v>8619</v>
      </c>
      <c r="B4511" t="s">
        <v>8620</v>
      </c>
      <c r="C4511" t="s">
        <v>8615</v>
      </c>
      <c r="D4511">
        <v>1</v>
      </c>
      <c r="E4511">
        <v>0</v>
      </c>
      <c r="F4511">
        <v>1</v>
      </c>
      <c r="G4511">
        <v>0</v>
      </c>
      <c r="H4511" t="s">
        <v>8620</v>
      </c>
      <c r="I4511" t="s">
        <v>10418</v>
      </c>
      <c r="J4511" t="s">
        <v>10420</v>
      </c>
      <c r="K4511" s="1">
        <v>42339</v>
      </c>
      <c r="L4511" s="1">
        <v>42339</v>
      </c>
      <c r="M4511" t="s">
        <v>10420</v>
      </c>
      <c r="N4511">
        <v>0</v>
      </c>
      <c r="O4511" t="s">
        <v>8069</v>
      </c>
      <c r="P4511">
        <v>0</v>
      </c>
      <c r="Q4511">
        <v>1</v>
      </c>
      <c r="T4511" t="str">
        <f>IF(LEN(A4511)=2,MID(A4511,1,1),IF(LEN(A4511)=3,MID(A4511,1,2),IF(LEN(A4511)=5,MID(A4511,1,3),IF(LEN(A4511)=7,MID(A4511,1,5),IF(LEN(A4511)=1,"")))))</f>
        <v>91709</v>
      </c>
      <c r="U4511">
        <f>IF(LEN(A4511)=7,0,1)</f>
        <v>0</v>
      </c>
      <c r="V4511">
        <f t="shared" si="140"/>
        <v>1</v>
      </c>
      <c r="W4511">
        <f>IF(OR(LEFT(A4511)="1", LEFT(A4511)="2",LEFT(A4511)="3"),1,0)</f>
        <v>0</v>
      </c>
      <c r="Y4511" t="str">
        <f t="shared" si="141"/>
        <v>Beban Penyusutan Perkakas Konstruksi Logam yang Berpindah</v>
      </c>
      <c r="AB4511" t="str">
        <f>IF(LEFT(A4511)="1","D",IF(LEFT(A4511)="2","K",IF(LEFT(A4511)="3","K",IF(LEFT(A4511)="4","K",IF(LEFT(A4511)="5","D",IF(LEFT(A4511)="6","D",IF(LEFT(A4511)="8","K",IF(LEFT(A4511)="9","D"))))))))</f>
        <v>D</v>
      </c>
      <c r="AD4511">
        <f>IF(LEFT(A4511)="4",1,IF(LEFT(A4511)="5",1,IF(LEFT(A4511)="6",1,0)))</f>
        <v>0</v>
      </c>
      <c r="AE4511">
        <f>IF(LEFT(A4511)="8",1,IF(LEFT(A4511)="9",1,0))</f>
        <v>1</v>
      </c>
      <c r="AF4511" t="str">
        <f>LEFT(A4511)</f>
        <v>9</v>
      </c>
    </row>
    <row r="4512" spans="1:32" x14ac:dyDescent="0.25">
      <c r="A4512" t="s">
        <v>8621</v>
      </c>
      <c r="B4512" t="s">
        <v>8622</v>
      </c>
      <c r="C4512" t="s">
        <v>8615</v>
      </c>
      <c r="D4512">
        <v>1</v>
      </c>
      <c r="E4512">
        <v>0</v>
      </c>
      <c r="F4512">
        <v>1</v>
      </c>
      <c r="G4512">
        <v>0</v>
      </c>
      <c r="H4512" t="s">
        <v>8622</v>
      </c>
      <c r="I4512" t="s">
        <v>10418</v>
      </c>
      <c r="J4512" t="s">
        <v>10420</v>
      </c>
      <c r="K4512" s="1">
        <v>42339</v>
      </c>
      <c r="L4512" s="1">
        <v>42339</v>
      </c>
      <c r="M4512" t="s">
        <v>10420</v>
      </c>
      <c r="N4512">
        <v>0</v>
      </c>
      <c r="O4512" t="s">
        <v>8069</v>
      </c>
      <c r="P4512">
        <v>0</v>
      </c>
      <c r="Q4512">
        <v>1</v>
      </c>
      <c r="T4512" t="str">
        <f>IF(LEN(A4512)=2,MID(A4512,1,1),IF(LEN(A4512)=3,MID(A4512,1,2),IF(LEN(A4512)=5,MID(A4512,1,3),IF(LEN(A4512)=7,MID(A4512,1,5),IF(LEN(A4512)=1,"")))))</f>
        <v>91709</v>
      </c>
      <c r="U4512">
        <f>IF(LEN(A4512)=7,0,1)</f>
        <v>0</v>
      </c>
      <c r="V4512">
        <f t="shared" si="140"/>
        <v>1</v>
      </c>
      <c r="W4512">
        <f>IF(OR(LEFT(A4512)="1", LEFT(A4512)="2",LEFT(A4512)="3"),1,0)</f>
        <v>0</v>
      </c>
      <c r="Y4512" t="str">
        <f t="shared" si="141"/>
        <v>Beban Penyusutan Perkakas Bengkel Listrik</v>
      </c>
      <c r="AB4512" t="str">
        <f>IF(LEFT(A4512)="1","D",IF(LEFT(A4512)="2","K",IF(LEFT(A4512)="3","K",IF(LEFT(A4512)="4","K",IF(LEFT(A4512)="5","D",IF(LEFT(A4512)="6","D",IF(LEFT(A4512)="8","K",IF(LEFT(A4512)="9","D"))))))))</f>
        <v>D</v>
      </c>
      <c r="AD4512">
        <f>IF(LEFT(A4512)="4",1,IF(LEFT(A4512)="5",1,IF(LEFT(A4512)="6",1,0)))</f>
        <v>0</v>
      </c>
      <c r="AE4512">
        <f>IF(LEFT(A4512)="8",1,IF(LEFT(A4512)="9",1,0))</f>
        <v>1</v>
      </c>
      <c r="AF4512" t="str">
        <f>LEFT(A4512)</f>
        <v>9</v>
      </c>
    </row>
    <row r="4513" spans="1:32" x14ac:dyDescent="0.25">
      <c r="A4513" t="s">
        <v>8623</v>
      </c>
      <c r="B4513" t="s">
        <v>8624</v>
      </c>
      <c r="C4513" t="s">
        <v>8615</v>
      </c>
      <c r="D4513">
        <v>1</v>
      </c>
      <c r="E4513">
        <v>0</v>
      </c>
      <c r="F4513">
        <v>1</v>
      </c>
      <c r="G4513">
        <v>0</v>
      </c>
      <c r="H4513" t="s">
        <v>8624</v>
      </c>
      <c r="I4513" t="s">
        <v>10418</v>
      </c>
      <c r="J4513" t="s">
        <v>10420</v>
      </c>
      <c r="K4513" s="1">
        <v>42339</v>
      </c>
      <c r="L4513" s="1">
        <v>42339</v>
      </c>
      <c r="M4513" t="s">
        <v>10420</v>
      </c>
      <c r="N4513">
        <v>0</v>
      </c>
      <c r="O4513" t="s">
        <v>8069</v>
      </c>
      <c r="P4513">
        <v>0</v>
      </c>
      <c r="Q4513">
        <v>1</v>
      </c>
      <c r="T4513" t="str">
        <f>IF(LEN(A4513)=2,MID(A4513,1,1),IF(LEN(A4513)=3,MID(A4513,1,2),IF(LEN(A4513)=5,MID(A4513,1,3),IF(LEN(A4513)=7,MID(A4513,1,5),IF(LEN(A4513)=1,"")))))</f>
        <v>91709</v>
      </c>
      <c r="U4513">
        <f>IF(LEN(A4513)=7,0,1)</f>
        <v>0</v>
      </c>
      <c r="V4513">
        <f t="shared" si="140"/>
        <v>1</v>
      </c>
      <c r="W4513">
        <f>IF(OR(LEFT(A4513)="1", LEFT(A4513)="2",LEFT(A4513)="3"),1,0)</f>
        <v>0</v>
      </c>
      <c r="Y4513" t="str">
        <f t="shared" si="141"/>
        <v>Beban Penyusutan Perkakas Bengkel Service</v>
      </c>
      <c r="AB4513" t="str">
        <f>IF(LEFT(A4513)="1","D",IF(LEFT(A4513)="2","K",IF(LEFT(A4513)="3","K",IF(LEFT(A4513)="4","K",IF(LEFT(A4513)="5","D",IF(LEFT(A4513)="6","D",IF(LEFT(A4513)="8","K",IF(LEFT(A4513)="9","D"))))))))</f>
        <v>D</v>
      </c>
      <c r="AD4513">
        <f>IF(LEFT(A4513)="4",1,IF(LEFT(A4513)="5",1,IF(LEFT(A4513)="6",1,0)))</f>
        <v>0</v>
      </c>
      <c r="AE4513">
        <f>IF(LEFT(A4513)="8",1,IF(LEFT(A4513)="9",1,0))</f>
        <v>1</v>
      </c>
      <c r="AF4513" t="str">
        <f>LEFT(A4513)</f>
        <v>9</v>
      </c>
    </row>
    <row r="4514" spans="1:32" x14ac:dyDescent="0.25">
      <c r="A4514" t="s">
        <v>8625</v>
      </c>
      <c r="B4514" t="s">
        <v>8626</v>
      </c>
      <c r="C4514" t="s">
        <v>8615</v>
      </c>
      <c r="D4514">
        <v>1</v>
      </c>
      <c r="E4514">
        <v>0</v>
      </c>
      <c r="F4514">
        <v>1</v>
      </c>
      <c r="G4514">
        <v>0</v>
      </c>
      <c r="H4514" t="s">
        <v>8626</v>
      </c>
      <c r="I4514" t="s">
        <v>10418</v>
      </c>
      <c r="J4514" t="s">
        <v>10420</v>
      </c>
      <c r="K4514" s="1">
        <v>42339</v>
      </c>
      <c r="L4514" s="1">
        <v>42339</v>
      </c>
      <c r="M4514" t="s">
        <v>10420</v>
      </c>
      <c r="N4514">
        <v>0</v>
      </c>
      <c r="O4514" t="s">
        <v>8069</v>
      </c>
      <c r="P4514">
        <v>0</v>
      </c>
      <c r="Q4514">
        <v>1</v>
      </c>
      <c r="T4514" t="str">
        <f>IF(LEN(A4514)=2,MID(A4514,1,1),IF(LEN(A4514)=3,MID(A4514,1,2),IF(LEN(A4514)=5,MID(A4514,1,3),IF(LEN(A4514)=7,MID(A4514,1,5),IF(LEN(A4514)=1,"")))))</f>
        <v>91709</v>
      </c>
      <c r="U4514">
        <f>IF(LEN(A4514)=7,0,1)</f>
        <v>0</v>
      </c>
      <c r="V4514">
        <f t="shared" si="140"/>
        <v>1</v>
      </c>
      <c r="W4514">
        <f>IF(OR(LEFT(A4514)="1", LEFT(A4514)="2",LEFT(A4514)="3"),1,0)</f>
        <v>0</v>
      </c>
      <c r="Y4514" t="str">
        <f t="shared" si="141"/>
        <v>Beban Penyusutan Perkakas Pengangkat Bermesin</v>
      </c>
      <c r="AB4514" t="str">
        <f>IF(LEFT(A4514)="1","D",IF(LEFT(A4514)="2","K",IF(LEFT(A4514)="3","K",IF(LEFT(A4514)="4","K",IF(LEFT(A4514)="5","D",IF(LEFT(A4514)="6","D",IF(LEFT(A4514)="8","K",IF(LEFT(A4514)="9","D"))))))))</f>
        <v>D</v>
      </c>
      <c r="AD4514">
        <f>IF(LEFT(A4514)="4",1,IF(LEFT(A4514)="5",1,IF(LEFT(A4514)="6",1,0)))</f>
        <v>0</v>
      </c>
      <c r="AE4514">
        <f>IF(LEFT(A4514)="8",1,IF(LEFT(A4514)="9",1,0))</f>
        <v>1</v>
      </c>
      <c r="AF4514" t="str">
        <f>LEFT(A4514)</f>
        <v>9</v>
      </c>
    </row>
    <row r="4515" spans="1:32" x14ac:dyDescent="0.25">
      <c r="A4515" t="s">
        <v>8627</v>
      </c>
      <c r="B4515" t="s">
        <v>8628</v>
      </c>
      <c r="C4515" t="s">
        <v>8615</v>
      </c>
      <c r="D4515">
        <v>1</v>
      </c>
      <c r="E4515">
        <v>0</v>
      </c>
      <c r="F4515">
        <v>1</v>
      </c>
      <c r="G4515">
        <v>0</v>
      </c>
      <c r="H4515" t="s">
        <v>8628</v>
      </c>
      <c r="I4515" t="s">
        <v>10418</v>
      </c>
      <c r="J4515" t="s">
        <v>10420</v>
      </c>
      <c r="K4515" s="1">
        <v>42339</v>
      </c>
      <c r="L4515" s="1">
        <v>42339</v>
      </c>
      <c r="M4515" t="s">
        <v>10420</v>
      </c>
      <c r="N4515">
        <v>0</v>
      </c>
      <c r="O4515" t="s">
        <v>8069</v>
      </c>
      <c r="P4515">
        <v>0</v>
      </c>
      <c r="Q4515">
        <v>1</v>
      </c>
      <c r="T4515" t="str">
        <f>IF(LEN(A4515)=2,MID(A4515,1,1),IF(LEN(A4515)=3,MID(A4515,1,2),IF(LEN(A4515)=5,MID(A4515,1,3),IF(LEN(A4515)=7,MID(A4515,1,5),IF(LEN(A4515)=1,"")))))</f>
        <v>91709</v>
      </c>
      <c r="U4515">
        <f>IF(LEN(A4515)=7,0,1)</f>
        <v>0</v>
      </c>
      <c r="V4515">
        <f t="shared" si="140"/>
        <v>1</v>
      </c>
      <c r="W4515">
        <f>IF(OR(LEFT(A4515)="1", LEFT(A4515)="2",LEFT(A4515)="3"),1,0)</f>
        <v>0</v>
      </c>
      <c r="Y4515" t="str">
        <f t="shared" si="141"/>
        <v>Beban Penyusutan Perkakas Bengkel Kayu</v>
      </c>
      <c r="AB4515" t="str">
        <f>IF(LEFT(A4515)="1","D",IF(LEFT(A4515)="2","K",IF(LEFT(A4515)="3","K",IF(LEFT(A4515)="4","K",IF(LEFT(A4515)="5","D",IF(LEFT(A4515)="6","D",IF(LEFT(A4515)="8","K",IF(LEFT(A4515)="9","D"))))))))</f>
        <v>D</v>
      </c>
      <c r="AD4515">
        <f>IF(LEFT(A4515)="4",1,IF(LEFT(A4515)="5",1,IF(LEFT(A4515)="6",1,0)))</f>
        <v>0</v>
      </c>
      <c r="AE4515">
        <f>IF(LEFT(A4515)="8",1,IF(LEFT(A4515)="9",1,0))</f>
        <v>1</v>
      </c>
      <c r="AF4515" t="str">
        <f>LEFT(A4515)</f>
        <v>9</v>
      </c>
    </row>
    <row r="4516" spans="1:32" x14ac:dyDescent="0.25">
      <c r="A4516" t="s">
        <v>8629</v>
      </c>
      <c r="B4516" t="s">
        <v>8630</v>
      </c>
      <c r="C4516" t="s">
        <v>8615</v>
      </c>
      <c r="D4516">
        <v>1</v>
      </c>
      <c r="E4516">
        <v>0</v>
      </c>
      <c r="F4516">
        <v>1</v>
      </c>
      <c r="G4516">
        <v>0</v>
      </c>
      <c r="H4516" t="s">
        <v>8630</v>
      </c>
      <c r="I4516" t="s">
        <v>10418</v>
      </c>
      <c r="J4516" t="s">
        <v>10420</v>
      </c>
      <c r="K4516" s="1">
        <v>42339</v>
      </c>
      <c r="L4516" s="1">
        <v>42339</v>
      </c>
      <c r="M4516" t="s">
        <v>10420</v>
      </c>
      <c r="N4516">
        <v>0</v>
      </c>
      <c r="O4516" t="s">
        <v>8069</v>
      </c>
      <c r="P4516">
        <v>0</v>
      </c>
      <c r="Q4516">
        <v>1</v>
      </c>
      <c r="T4516" t="str">
        <f>IF(LEN(A4516)=2,MID(A4516,1,1),IF(LEN(A4516)=3,MID(A4516,1,2),IF(LEN(A4516)=5,MID(A4516,1,3),IF(LEN(A4516)=7,MID(A4516,1,5),IF(LEN(A4516)=1,"")))))</f>
        <v>91709</v>
      </c>
      <c r="U4516">
        <f>IF(LEN(A4516)=7,0,1)</f>
        <v>0</v>
      </c>
      <c r="V4516">
        <f t="shared" si="140"/>
        <v>1</v>
      </c>
      <c r="W4516">
        <f>IF(OR(LEFT(A4516)="1", LEFT(A4516)="2",LEFT(A4516)="3"),1,0)</f>
        <v>0</v>
      </c>
      <c r="Y4516" t="str">
        <f t="shared" si="141"/>
        <v>Beban Penyusutan Perkakas Bengkel Khusus</v>
      </c>
      <c r="AB4516" t="str">
        <f>IF(LEFT(A4516)="1","D",IF(LEFT(A4516)="2","K",IF(LEFT(A4516)="3","K",IF(LEFT(A4516)="4","K",IF(LEFT(A4516)="5","D",IF(LEFT(A4516)="6","D",IF(LEFT(A4516)="8","K",IF(LEFT(A4516)="9","D"))))))))</f>
        <v>D</v>
      </c>
      <c r="AD4516">
        <f>IF(LEFT(A4516)="4",1,IF(LEFT(A4516)="5",1,IF(LEFT(A4516)="6",1,0)))</f>
        <v>0</v>
      </c>
      <c r="AE4516">
        <f>IF(LEFT(A4516)="8",1,IF(LEFT(A4516)="9",1,0))</f>
        <v>1</v>
      </c>
      <c r="AF4516" t="str">
        <f>LEFT(A4516)</f>
        <v>9</v>
      </c>
    </row>
    <row r="4517" spans="1:32" x14ac:dyDescent="0.25">
      <c r="A4517" t="s">
        <v>8631</v>
      </c>
      <c r="B4517" t="s">
        <v>8632</v>
      </c>
      <c r="C4517" t="s">
        <v>8615</v>
      </c>
      <c r="D4517">
        <v>1</v>
      </c>
      <c r="E4517">
        <v>0</v>
      </c>
      <c r="F4517">
        <v>1</v>
      </c>
      <c r="G4517">
        <v>0</v>
      </c>
      <c r="H4517" t="s">
        <v>8632</v>
      </c>
      <c r="I4517" t="s">
        <v>10418</v>
      </c>
      <c r="J4517" t="s">
        <v>10420</v>
      </c>
      <c r="K4517" s="1">
        <v>42339</v>
      </c>
      <c r="L4517" s="1">
        <v>42339</v>
      </c>
      <c r="M4517" t="s">
        <v>10420</v>
      </c>
      <c r="N4517">
        <v>0</v>
      </c>
      <c r="O4517" t="s">
        <v>8069</v>
      </c>
      <c r="P4517">
        <v>0</v>
      </c>
      <c r="Q4517">
        <v>1</v>
      </c>
      <c r="T4517" t="str">
        <f>IF(LEN(A4517)=2,MID(A4517,1,1),IF(LEN(A4517)=3,MID(A4517,1,2),IF(LEN(A4517)=5,MID(A4517,1,3),IF(LEN(A4517)=7,MID(A4517,1,5),IF(LEN(A4517)=1,"")))))</f>
        <v>91709</v>
      </c>
      <c r="U4517">
        <f>IF(LEN(A4517)=7,0,1)</f>
        <v>0</v>
      </c>
      <c r="V4517">
        <f t="shared" si="140"/>
        <v>1</v>
      </c>
      <c r="W4517">
        <f>IF(OR(LEFT(A4517)="1", LEFT(A4517)="2",LEFT(A4517)="3"),1,0)</f>
        <v>0</v>
      </c>
      <c r="Y4517" t="str">
        <f t="shared" si="141"/>
        <v>Beban Penyusutan Peralatan Las</v>
      </c>
      <c r="AB4517" t="str">
        <f>IF(LEFT(A4517)="1","D",IF(LEFT(A4517)="2","K",IF(LEFT(A4517)="3","K",IF(LEFT(A4517)="4","K",IF(LEFT(A4517)="5","D",IF(LEFT(A4517)="6","D",IF(LEFT(A4517)="8","K",IF(LEFT(A4517)="9","D"))))))))</f>
        <v>D</v>
      </c>
      <c r="AD4517">
        <f>IF(LEFT(A4517)="4",1,IF(LEFT(A4517)="5",1,IF(LEFT(A4517)="6",1,0)))</f>
        <v>0</v>
      </c>
      <c r="AE4517">
        <f>IF(LEFT(A4517)="8",1,IF(LEFT(A4517)="9",1,0))</f>
        <v>1</v>
      </c>
      <c r="AF4517" t="str">
        <f>LEFT(A4517)</f>
        <v>9</v>
      </c>
    </row>
    <row r="4518" spans="1:32" x14ac:dyDescent="0.25">
      <c r="A4518" t="s">
        <v>8633</v>
      </c>
      <c r="B4518" t="s">
        <v>8634</v>
      </c>
      <c r="C4518" t="s">
        <v>8615</v>
      </c>
      <c r="D4518">
        <v>1</v>
      </c>
      <c r="E4518">
        <v>0</v>
      </c>
      <c r="F4518">
        <v>1</v>
      </c>
      <c r="G4518">
        <v>0</v>
      </c>
      <c r="H4518" t="s">
        <v>8634</v>
      </c>
      <c r="I4518" t="s">
        <v>10418</v>
      </c>
      <c r="J4518" t="s">
        <v>10420</v>
      </c>
      <c r="K4518" s="1">
        <v>42339</v>
      </c>
      <c r="L4518" s="1">
        <v>42339</v>
      </c>
      <c r="M4518" t="s">
        <v>10420</v>
      </c>
      <c r="N4518">
        <v>0</v>
      </c>
      <c r="O4518" t="s">
        <v>8069</v>
      </c>
      <c r="P4518">
        <v>0</v>
      </c>
      <c r="Q4518">
        <v>1</v>
      </c>
      <c r="T4518" t="str">
        <f>IF(LEN(A4518)=2,MID(A4518,1,1),IF(LEN(A4518)=3,MID(A4518,1,2),IF(LEN(A4518)=5,MID(A4518,1,3),IF(LEN(A4518)=7,MID(A4518,1,5),IF(LEN(A4518)=1,"")))))</f>
        <v>91709</v>
      </c>
      <c r="U4518">
        <f>IF(LEN(A4518)=7,0,1)</f>
        <v>0</v>
      </c>
      <c r="V4518">
        <f t="shared" si="140"/>
        <v>1</v>
      </c>
      <c r="W4518">
        <f>IF(OR(LEFT(A4518)="1", LEFT(A4518)="2",LEFT(A4518)="3"),1,0)</f>
        <v>0</v>
      </c>
      <c r="Y4518" t="str">
        <f t="shared" si="141"/>
        <v>Beban Penyusutan Perkakas Pabrik Es</v>
      </c>
      <c r="AB4518" t="str">
        <f>IF(LEFT(A4518)="1","D",IF(LEFT(A4518)="2","K",IF(LEFT(A4518)="3","K",IF(LEFT(A4518)="4","K",IF(LEFT(A4518)="5","D",IF(LEFT(A4518)="6","D",IF(LEFT(A4518)="8","K",IF(LEFT(A4518)="9","D"))))))))</f>
        <v>D</v>
      </c>
      <c r="AD4518">
        <f>IF(LEFT(A4518)="4",1,IF(LEFT(A4518)="5",1,IF(LEFT(A4518)="6",1,0)))</f>
        <v>0</v>
      </c>
      <c r="AE4518">
        <f>IF(LEFT(A4518)="8",1,IF(LEFT(A4518)="9",1,0))</f>
        <v>1</v>
      </c>
      <c r="AF4518" t="str">
        <f>LEFT(A4518)</f>
        <v>9</v>
      </c>
    </row>
    <row r="4519" spans="1:32" x14ac:dyDescent="0.25">
      <c r="A4519" t="s">
        <v>8635</v>
      </c>
      <c r="B4519" t="s">
        <v>8636</v>
      </c>
      <c r="C4519" t="s">
        <v>8516</v>
      </c>
      <c r="D4519">
        <v>1</v>
      </c>
      <c r="E4519">
        <v>1</v>
      </c>
      <c r="F4519">
        <v>1</v>
      </c>
      <c r="G4519">
        <v>0</v>
      </c>
      <c r="H4519" t="s">
        <v>8636</v>
      </c>
      <c r="I4519" t="s">
        <v>10418</v>
      </c>
      <c r="J4519" t="s">
        <v>10420</v>
      </c>
      <c r="K4519" s="1">
        <v>42339</v>
      </c>
      <c r="L4519" s="1">
        <v>42339</v>
      </c>
      <c r="M4519" t="s">
        <v>10420</v>
      </c>
      <c r="N4519">
        <v>0</v>
      </c>
      <c r="O4519" t="s">
        <v>8069</v>
      </c>
      <c r="P4519">
        <v>0</v>
      </c>
      <c r="Q4519">
        <v>1</v>
      </c>
      <c r="T4519" t="str">
        <f>IF(LEN(A4519)=2,MID(A4519,1,1),IF(LEN(A4519)=3,MID(A4519,1,2),IF(LEN(A4519)=5,MID(A4519,1,3),IF(LEN(A4519)=7,MID(A4519,1,5),IF(LEN(A4519)=1,"")))))</f>
        <v>917</v>
      </c>
      <c r="U4519">
        <f>IF(LEN(A4519)=7,0,1)</f>
        <v>1</v>
      </c>
      <c r="V4519">
        <f t="shared" si="140"/>
        <v>1</v>
      </c>
      <c r="W4519">
        <f>IF(OR(LEFT(A4519)="1", LEFT(A4519)="2",LEFT(A4519)="3"),1,0)</f>
        <v>0</v>
      </c>
      <c r="Y4519" t="str">
        <f t="shared" si="141"/>
        <v>Beban Penyusutan Alat Bengkel Tak Bermesin</v>
      </c>
      <c r="AB4519" t="str">
        <f>IF(LEFT(A4519)="1","D",IF(LEFT(A4519)="2","K",IF(LEFT(A4519)="3","K",IF(LEFT(A4519)="4","K",IF(LEFT(A4519)="5","D",IF(LEFT(A4519)="6","D",IF(LEFT(A4519)="8","K",IF(LEFT(A4519)="9","D"))))))))</f>
        <v>D</v>
      </c>
      <c r="AD4519">
        <f>IF(LEFT(A4519)="4",1,IF(LEFT(A4519)="5",1,IF(LEFT(A4519)="6",1,0)))</f>
        <v>0</v>
      </c>
      <c r="AE4519">
        <f>IF(LEFT(A4519)="8",1,IF(LEFT(A4519)="9",1,0))</f>
        <v>1</v>
      </c>
      <c r="AF4519" t="str">
        <f>LEFT(A4519)</f>
        <v>9</v>
      </c>
    </row>
    <row r="4520" spans="1:32" x14ac:dyDescent="0.25">
      <c r="A4520" t="s">
        <v>8637</v>
      </c>
      <c r="B4520" t="s">
        <v>8638</v>
      </c>
      <c r="C4520" t="s">
        <v>8635</v>
      </c>
      <c r="D4520">
        <v>1</v>
      </c>
      <c r="E4520">
        <v>0</v>
      </c>
      <c r="F4520">
        <v>1</v>
      </c>
      <c r="G4520">
        <v>0</v>
      </c>
      <c r="H4520" t="s">
        <v>8638</v>
      </c>
      <c r="I4520" t="s">
        <v>10418</v>
      </c>
      <c r="J4520" t="s">
        <v>10420</v>
      </c>
      <c r="K4520" s="1">
        <v>42339</v>
      </c>
      <c r="L4520" s="1">
        <v>42339</v>
      </c>
      <c r="M4520" t="s">
        <v>10420</v>
      </c>
      <c r="N4520">
        <v>0</v>
      </c>
      <c r="O4520" t="s">
        <v>8069</v>
      </c>
      <c r="P4520">
        <v>0</v>
      </c>
      <c r="Q4520">
        <v>1</v>
      </c>
      <c r="T4520" t="str">
        <f>IF(LEN(A4520)=2,MID(A4520,1,1),IF(LEN(A4520)=3,MID(A4520,1,2),IF(LEN(A4520)=5,MID(A4520,1,3),IF(LEN(A4520)=7,MID(A4520,1,5),IF(LEN(A4520)=1,"")))))</f>
        <v>91710</v>
      </c>
      <c r="U4520">
        <f>IF(LEN(A4520)=7,0,1)</f>
        <v>0</v>
      </c>
      <c r="V4520">
        <f t="shared" si="140"/>
        <v>1</v>
      </c>
      <c r="W4520">
        <f>IF(OR(LEFT(A4520)="1", LEFT(A4520)="2",LEFT(A4520)="3"),1,0)</f>
        <v>0</v>
      </c>
      <c r="Y4520" t="str">
        <f t="shared" si="141"/>
        <v>Beban Penyusutan Perkakas Bengkel Konstruksi Logam</v>
      </c>
      <c r="AB4520" t="str">
        <f>IF(LEFT(A4520)="1","D",IF(LEFT(A4520)="2","K",IF(LEFT(A4520)="3","K",IF(LEFT(A4520)="4","K",IF(LEFT(A4520)="5","D",IF(LEFT(A4520)="6","D",IF(LEFT(A4520)="8","K",IF(LEFT(A4520)="9","D"))))))))</f>
        <v>D</v>
      </c>
      <c r="AD4520">
        <f>IF(LEFT(A4520)="4",1,IF(LEFT(A4520)="5",1,IF(LEFT(A4520)="6",1,0)))</f>
        <v>0</v>
      </c>
      <c r="AE4520">
        <f>IF(LEFT(A4520)="8",1,IF(LEFT(A4520)="9",1,0))</f>
        <v>1</v>
      </c>
      <c r="AF4520" t="str">
        <f>LEFT(A4520)</f>
        <v>9</v>
      </c>
    </row>
    <row r="4521" spans="1:32" x14ac:dyDescent="0.25">
      <c r="A4521" t="s">
        <v>8639</v>
      </c>
      <c r="B4521" t="s">
        <v>8622</v>
      </c>
      <c r="C4521" t="s">
        <v>8635</v>
      </c>
      <c r="D4521">
        <v>1</v>
      </c>
      <c r="E4521">
        <v>0</v>
      </c>
      <c r="F4521">
        <v>1</v>
      </c>
      <c r="G4521">
        <v>0</v>
      </c>
      <c r="H4521" t="s">
        <v>8622</v>
      </c>
      <c r="I4521" t="s">
        <v>10418</v>
      </c>
      <c r="J4521" t="s">
        <v>10420</v>
      </c>
      <c r="K4521" s="1">
        <v>42339</v>
      </c>
      <c r="L4521" s="1">
        <v>42339</v>
      </c>
      <c r="M4521" t="s">
        <v>10420</v>
      </c>
      <c r="N4521">
        <v>0</v>
      </c>
      <c r="O4521" t="s">
        <v>8069</v>
      </c>
      <c r="P4521">
        <v>0</v>
      </c>
      <c r="Q4521">
        <v>1</v>
      </c>
      <c r="T4521" t="str">
        <f>IF(LEN(A4521)=2,MID(A4521,1,1),IF(LEN(A4521)=3,MID(A4521,1,2),IF(LEN(A4521)=5,MID(A4521,1,3),IF(LEN(A4521)=7,MID(A4521,1,5),IF(LEN(A4521)=1,"")))))</f>
        <v>91710</v>
      </c>
      <c r="U4521">
        <f>IF(LEN(A4521)=7,0,1)</f>
        <v>0</v>
      </c>
      <c r="V4521">
        <f t="shared" si="140"/>
        <v>1</v>
      </c>
      <c r="W4521">
        <f>IF(OR(LEFT(A4521)="1", LEFT(A4521)="2",LEFT(A4521)="3"),1,0)</f>
        <v>0</v>
      </c>
      <c r="Y4521" t="str">
        <f t="shared" si="141"/>
        <v>Beban Penyusutan Perkakas Bengkel Listrik</v>
      </c>
      <c r="AB4521" t="str">
        <f>IF(LEFT(A4521)="1","D",IF(LEFT(A4521)="2","K",IF(LEFT(A4521)="3","K",IF(LEFT(A4521)="4","K",IF(LEFT(A4521)="5","D",IF(LEFT(A4521)="6","D",IF(LEFT(A4521)="8","K",IF(LEFT(A4521)="9","D"))))))))</f>
        <v>D</v>
      </c>
      <c r="AD4521">
        <f>IF(LEFT(A4521)="4",1,IF(LEFT(A4521)="5",1,IF(LEFT(A4521)="6",1,0)))</f>
        <v>0</v>
      </c>
      <c r="AE4521">
        <f>IF(LEFT(A4521)="8",1,IF(LEFT(A4521)="9",1,0))</f>
        <v>1</v>
      </c>
      <c r="AF4521" t="str">
        <f>LEFT(A4521)</f>
        <v>9</v>
      </c>
    </row>
    <row r="4522" spans="1:32" x14ac:dyDescent="0.25">
      <c r="A4522" t="s">
        <v>8640</v>
      </c>
      <c r="B4522" t="s">
        <v>8624</v>
      </c>
      <c r="C4522" t="s">
        <v>8635</v>
      </c>
      <c r="D4522">
        <v>1</v>
      </c>
      <c r="E4522">
        <v>0</v>
      </c>
      <c r="F4522">
        <v>1</v>
      </c>
      <c r="G4522">
        <v>0</v>
      </c>
      <c r="H4522" t="s">
        <v>8624</v>
      </c>
      <c r="I4522" t="s">
        <v>10418</v>
      </c>
      <c r="J4522" t="s">
        <v>10420</v>
      </c>
      <c r="K4522" s="1">
        <v>42339</v>
      </c>
      <c r="L4522" s="1">
        <v>42339</v>
      </c>
      <c r="M4522" t="s">
        <v>10420</v>
      </c>
      <c r="N4522">
        <v>0</v>
      </c>
      <c r="O4522" t="s">
        <v>8069</v>
      </c>
      <c r="P4522">
        <v>0</v>
      </c>
      <c r="Q4522">
        <v>1</v>
      </c>
      <c r="T4522" t="str">
        <f>IF(LEN(A4522)=2,MID(A4522,1,1),IF(LEN(A4522)=3,MID(A4522,1,2),IF(LEN(A4522)=5,MID(A4522,1,3),IF(LEN(A4522)=7,MID(A4522,1,5),IF(LEN(A4522)=1,"")))))</f>
        <v>91710</v>
      </c>
      <c r="U4522">
        <f>IF(LEN(A4522)=7,0,1)</f>
        <v>0</v>
      </c>
      <c r="V4522">
        <f t="shared" si="140"/>
        <v>1</v>
      </c>
      <c r="W4522">
        <f>IF(OR(LEFT(A4522)="1", LEFT(A4522)="2",LEFT(A4522)="3"),1,0)</f>
        <v>0</v>
      </c>
      <c r="Y4522" t="str">
        <f t="shared" si="141"/>
        <v>Beban Penyusutan Perkakas Bengkel Service</v>
      </c>
      <c r="AB4522" t="str">
        <f>IF(LEFT(A4522)="1","D",IF(LEFT(A4522)="2","K",IF(LEFT(A4522)="3","K",IF(LEFT(A4522)="4","K",IF(LEFT(A4522)="5","D",IF(LEFT(A4522)="6","D",IF(LEFT(A4522)="8","K",IF(LEFT(A4522)="9","D"))))))))</f>
        <v>D</v>
      </c>
      <c r="AD4522">
        <f>IF(LEFT(A4522)="4",1,IF(LEFT(A4522)="5",1,IF(LEFT(A4522)="6",1,0)))</f>
        <v>0</v>
      </c>
      <c r="AE4522">
        <f>IF(LEFT(A4522)="8",1,IF(LEFT(A4522)="9",1,0))</f>
        <v>1</v>
      </c>
      <c r="AF4522" t="str">
        <f>LEFT(A4522)</f>
        <v>9</v>
      </c>
    </row>
    <row r="4523" spans="1:32" x14ac:dyDescent="0.25">
      <c r="A4523" t="s">
        <v>8641</v>
      </c>
      <c r="B4523" t="s">
        <v>8642</v>
      </c>
      <c r="C4523" t="s">
        <v>8635</v>
      </c>
      <c r="D4523">
        <v>1</v>
      </c>
      <c r="E4523">
        <v>0</v>
      </c>
      <c r="F4523">
        <v>1</v>
      </c>
      <c r="G4523">
        <v>0</v>
      </c>
      <c r="H4523" t="s">
        <v>8642</v>
      </c>
      <c r="I4523" t="s">
        <v>10418</v>
      </c>
      <c r="J4523" t="s">
        <v>10420</v>
      </c>
      <c r="K4523" s="1">
        <v>42339</v>
      </c>
      <c r="L4523" s="1">
        <v>42339</v>
      </c>
      <c r="M4523" t="s">
        <v>10420</v>
      </c>
      <c r="N4523">
        <v>0</v>
      </c>
      <c r="O4523" t="s">
        <v>8069</v>
      </c>
      <c r="P4523">
        <v>0</v>
      </c>
      <c r="Q4523">
        <v>1</v>
      </c>
      <c r="T4523" t="str">
        <f>IF(LEN(A4523)=2,MID(A4523,1,1),IF(LEN(A4523)=3,MID(A4523,1,2),IF(LEN(A4523)=5,MID(A4523,1,3),IF(LEN(A4523)=7,MID(A4523,1,5),IF(LEN(A4523)=1,"")))))</f>
        <v>91710</v>
      </c>
      <c r="U4523">
        <f>IF(LEN(A4523)=7,0,1)</f>
        <v>0</v>
      </c>
      <c r="V4523">
        <f t="shared" si="140"/>
        <v>1</v>
      </c>
      <c r="W4523">
        <f>IF(OR(LEFT(A4523)="1", LEFT(A4523)="2",LEFT(A4523)="3"),1,0)</f>
        <v>0</v>
      </c>
      <c r="Y4523" t="str">
        <f t="shared" si="141"/>
        <v>Beban Penyusutan Perkakas Pengangkat</v>
      </c>
      <c r="AB4523" t="str">
        <f>IF(LEFT(A4523)="1","D",IF(LEFT(A4523)="2","K",IF(LEFT(A4523)="3","K",IF(LEFT(A4523)="4","K",IF(LEFT(A4523)="5","D",IF(LEFT(A4523)="6","D",IF(LEFT(A4523)="8","K",IF(LEFT(A4523)="9","D"))))))))</f>
        <v>D</v>
      </c>
      <c r="AD4523">
        <f>IF(LEFT(A4523)="4",1,IF(LEFT(A4523)="5",1,IF(LEFT(A4523)="6",1,0)))</f>
        <v>0</v>
      </c>
      <c r="AE4523">
        <f>IF(LEFT(A4523)="8",1,IF(LEFT(A4523)="9",1,0))</f>
        <v>1</v>
      </c>
      <c r="AF4523" t="str">
        <f>LEFT(A4523)</f>
        <v>9</v>
      </c>
    </row>
    <row r="4524" spans="1:32" x14ac:dyDescent="0.25">
      <c r="A4524" t="s">
        <v>8643</v>
      </c>
      <c r="B4524" t="s">
        <v>8644</v>
      </c>
      <c r="C4524" t="s">
        <v>8635</v>
      </c>
      <c r="D4524">
        <v>1</v>
      </c>
      <c r="E4524">
        <v>0</v>
      </c>
      <c r="F4524">
        <v>1</v>
      </c>
      <c r="G4524">
        <v>0</v>
      </c>
      <c r="H4524" t="s">
        <v>8644</v>
      </c>
      <c r="I4524" t="s">
        <v>10418</v>
      </c>
      <c r="J4524" t="s">
        <v>10420</v>
      </c>
      <c r="K4524" s="1">
        <v>42339</v>
      </c>
      <c r="L4524" s="1">
        <v>42339</v>
      </c>
      <c r="M4524" t="s">
        <v>10420</v>
      </c>
      <c r="N4524">
        <v>0</v>
      </c>
      <c r="O4524" t="s">
        <v>8069</v>
      </c>
      <c r="P4524">
        <v>0</v>
      </c>
      <c r="Q4524">
        <v>1</v>
      </c>
      <c r="T4524" t="str">
        <f>IF(LEN(A4524)=2,MID(A4524,1,1),IF(LEN(A4524)=3,MID(A4524,1,2),IF(LEN(A4524)=5,MID(A4524,1,3),IF(LEN(A4524)=7,MID(A4524,1,5),IF(LEN(A4524)=1,"")))))</f>
        <v>91710</v>
      </c>
      <c r="U4524">
        <f>IF(LEN(A4524)=7,0,1)</f>
        <v>0</v>
      </c>
      <c r="V4524">
        <f t="shared" si="140"/>
        <v>1</v>
      </c>
      <c r="W4524">
        <f>IF(OR(LEFT(A4524)="1", LEFT(A4524)="2",LEFT(A4524)="3"),1,0)</f>
        <v>0</v>
      </c>
      <c r="Y4524" t="str">
        <f t="shared" si="141"/>
        <v>Beban Penyusutan Perkakas Standar (Standart Tool)</v>
      </c>
      <c r="AB4524" t="str">
        <f>IF(LEFT(A4524)="1","D",IF(LEFT(A4524)="2","K",IF(LEFT(A4524)="3","K",IF(LEFT(A4524)="4","K",IF(LEFT(A4524)="5","D",IF(LEFT(A4524)="6","D",IF(LEFT(A4524)="8","K",IF(LEFT(A4524)="9","D"))))))))</f>
        <v>D</v>
      </c>
      <c r="AD4524">
        <f>IF(LEFT(A4524)="4",1,IF(LEFT(A4524)="5",1,IF(LEFT(A4524)="6",1,0)))</f>
        <v>0</v>
      </c>
      <c r="AE4524">
        <f>IF(LEFT(A4524)="8",1,IF(LEFT(A4524)="9",1,0))</f>
        <v>1</v>
      </c>
      <c r="AF4524" t="str">
        <f>LEFT(A4524)</f>
        <v>9</v>
      </c>
    </row>
    <row r="4525" spans="1:32" x14ac:dyDescent="0.25">
      <c r="A4525" t="s">
        <v>8645</v>
      </c>
      <c r="B4525" t="s">
        <v>8646</v>
      </c>
      <c r="C4525" t="s">
        <v>8635</v>
      </c>
      <c r="D4525">
        <v>1</v>
      </c>
      <c r="E4525">
        <v>0</v>
      </c>
      <c r="F4525">
        <v>1</v>
      </c>
      <c r="G4525">
        <v>0</v>
      </c>
      <c r="H4525" t="s">
        <v>8646</v>
      </c>
      <c r="I4525" t="s">
        <v>10418</v>
      </c>
      <c r="J4525" t="s">
        <v>10420</v>
      </c>
      <c r="K4525" s="1">
        <v>42339</v>
      </c>
      <c r="L4525" s="1">
        <v>42339</v>
      </c>
      <c r="M4525" t="s">
        <v>10420</v>
      </c>
      <c r="N4525">
        <v>0</v>
      </c>
      <c r="O4525" t="s">
        <v>8069</v>
      </c>
      <c r="P4525">
        <v>0</v>
      </c>
      <c r="Q4525">
        <v>1</v>
      </c>
      <c r="T4525" t="str">
        <f>IF(LEN(A4525)=2,MID(A4525,1,1),IF(LEN(A4525)=3,MID(A4525,1,2),IF(LEN(A4525)=5,MID(A4525,1,3),IF(LEN(A4525)=7,MID(A4525,1,5),IF(LEN(A4525)=1,"")))))</f>
        <v>91710</v>
      </c>
      <c r="U4525">
        <f>IF(LEN(A4525)=7,0,1)</f>
        <v>0</v>
      </c>
      <c r="V4525">
        <f t="shared" si="140"/>
        <v>1</v>
      </c>
      <c r="W4525">
        <f>IF(OR(LEFT(A4525)="1", LEFT(A4525)="2",LEFT(A4525)="3"),1,0)</f>
        <v>0</v>
      </c>
      <c r="Y4525" t="str">
        <f t="shared" si="141"/>
        <v>Beban Penyusutan Perkakas Khusus (Special Tool)</v>
      </c>
      <c r="AB4525" t="str">
        <f>IF(LEFT(A4525)="1","D",IF(LEFT(A4525)="2","K",IF(LEFT(A4525)="3","K",IF(LEFT(A4525)="4","K",IF(LEFT(A4525)="5","D",IF(LEFT(A4525)="6","D",IF(LEFT(A4525)="8","K",IF(LEFT(A4525)="9","D"))))))))</f>
        <v>D</v>
      </c>
      <c r="AD4525">
        <f>IF(LEFT(A4525)="4",1,IF(LEFT(A4525)="5",1,IF(LEFT(A4525)="6",1,0)))</f>
        <v>0</v>
      </c>
      <c r="AE4525">
        <f>IF(LEFT(A4525)="8",1,IF(LEFT(A4525)="9",1,0))</f>
        <v>1</v>
      </c>
      <c r="AF4525" t="str">
        <f>LEFT(A4525)</f>
        <v>9</v>
      </c>
    </row>
    <row r="4526" spans="1:32" x14ac:dyDescent="0.25">
      <c r="A4526" t="s">
        <v>8647</v>
      </c>
      <c r="B4526" t="s">
        <v>8648</v>
      </c>
      <c r="C4526" t="s">
        <v>8635</v>
      </c>
      <c r="D4526">
        <v>1</v>
      </c>
      <c r="E4526">
        <v>0</v>
      </c>
      <c r="F4526">
        <v>1</v>
      </c>
      <c r="G4526">
        <v>0</v>
      </c>
      <c r="H4526" t="s">
        <v>8648</v>
      </c>
      <c r="I4526" t="s">
        <v>10418</v>
      </c>
      <c r="J4526" t="s">
        <v>10420</v>
      </c>
      <c r="K4526" s="1">
        <v>42339</v>
      </c>
      <c r="L4526" s="1">
        <v>42339</v>
      </c>
      <c r="M4526" t="s">
        <v>10420</v>
      </c>
      <c r="N4526">
        <v>0</v>
      </c>
      <c r="O4526" t="s">
        <v>8069</v>
      </c>
      <c r="P4526">
        <v>0</v>
      </c>
      <c r="Q4526">
        <v>1</v>
      </c>
      <c r="T4526" t="str">
        <f>IF(LEN(A4526)=2,MID(A4526,1,1),IF(LEN(A4526)=3,MID(A4526,1,2),IF(LEN(A4526)=5,MID(A4526,1,3),IF(LEN(A4526)=7,MID(A4526,1,5),IF(LEN(A4526)=1,"")))))</f>
        <v>91710</v>
      </c>
      <c r="U4526">
        <f>IF(LEN(A4526)=7,0,1)</f>
        <v>0</v>
      </c>
      <c r="V4526">
        <f t="shared" si="140"/>
        <v>1</v>
      </c>
      <c r="W4526">
        <f>IF(OR(LEFT(A4526)="1", LEFT(A4526)="2",LEFT(A4526)="3"),1,0)</f>
        <v>0</v>
      </c>
      <c r="Y4526" t="str">
        <f t="shared" si="141"/>
        <v>Beban Penyusutan Perkakas Bengkel Kerja</v>
      </c>
      <c r="AB4526" t="str">
        <f>IF(LEFT(A4526)="1","D",IF(LEFT(A4526)="2","K",IF(LEFT(A4526)="3","K",IF(LEFT(A4526)="4","K",IF(LEFT(A4526)="5","D",IF(LEFT(A4526)="6","D",IF(LEFT(A4526)="8","K",IF(LEFT(A4526)="9","D"))))))))</f>
        <v>D</v>
      </c>
      <c r="AD4526">
        <f>IF(LEFT(A4526)="4",1,IF(LEFT(A4526)="5",1,IF(LEFT(A4526)="6",1,0)))</f>
        <v>0</v>
      </c>
      <c r="AE4526">
        <f>IF(LEFT(A4526)="8",1,IF(LEFT(A4526)="9",1,0))</f>
        <v>1</v>
      </c>
      <c r="AF4526" t="str">
        <f>LEFT(A4526)</f>
        <v>9</v>
      </c>
    </row>
    <row r="4527" spans="1:32" x14ac:dyDescent="0.25">
      <c r="A4527" t="s">
        <v>8649</v>
      </c>
      <c r="B4527" t="s">
        <v>8650</v>
      </c>
      <c r="C4527" t="s">
        <v>8635</v>
      </c>
      <c r="D4527">
        <v>1</v>
      </c>
      <c r="E4527">
        <v>0</v>
      </c>
      <c r="F4527">
        <v>1</v>
      </c>
      <c r="G4527">
        <v>0</v>
      </c>
      <c r="H4527" t="s">
        <v>8650</v>
      </c>
      <c r="I4527" t="s">
        <v>10418</v>
      </c>
      <c r="J4527" t="s">
        <v>10420</v>
      </c>
      <c r="K4527" s="1">
        <v>42339</v>
      </c>
      <c r="L4527" s="1">
        <v>42339</v>
      </c>
      <c r="M4527" t="s">
        <v>10420</v>
      </c>
      <c r="N4527">
        <v>0</v>
      </c>
      <c r="O4527" t="s">
        <v>8069</v>
      </c>
      <c r="P4527">
        <v>0</v>
      </c>
      <c r="Q4527">
        <v>1</v>
      </c>
      <c r="T4527" t="str">
        <f>IF(LEN(A4527)=2,MID(A4527,1,1),IF(LEN(A4527)=3,MID(A4527,1,2),IF(LEN(A4527)=5,MID(A4527,1,3),IF(LEN(A4527)=7,MID(A4527,1,5),IF(LEN(A4527)=1,"")))))</f>
        <v>91710</v>
      </c>
      <c r="U4527">
        <f>IF(LEN(A4527)=7,0,1)</f>
        <v>0</v>
      </c>
      <c r="V4527">
        <f t="shared" si="140"/>
        <v>1</v>
      </c>
      <c r="W4527">
        <f>IF(OR(LEFT(A4527)="1", LEFT(A4527)="2",LEFT(A4527)="3"),1,0)</f>
        <v>0</v>
      </c>
      <c r="Y4527" t="str">
        <f t="shared" si="141"/>
        <v>Beban Penyusutan Peralatan Tukang-tukang Besi</v>
      </c>
      <c r="AB4527" t="str">
        <f>IF(LEFT(A4527)="1","D",IF(LEFT(A4527)="2","K",IF(LEFT(A4527)="3","K",IF(LEFT(A4527)="4","K",IF(LEFT(A4527)="5","D",IF(LEFT(A4527)="6","D",IF(LEFT(A4527)="8","K",IF(LEFT(A4527)="9","D"))))))))</f>
        <v>D</v>
      </c>
      <c r="AD4527">
        <f>IF(LEFT(A4527)="4",1,IF(LEFT(A4527)="5",1,IF(LEFT(A4527)="6",1,0)))</f>
        <v>0</v>
      </c>
      <c r="AE4527">
        <f>IF(LEFT(A4527)="8",1,IF(LEFT(A4527)="9",1,0))</f>
        <v>1</v>
      </c>
      <c r="AF4527" t="str">
        <f>LEFT(A4527)</f>
        <v>9</v>
      </c>
    </row>
    <row r="4528" spans="1:32" x14ac:dyDescent="0.25">
      <c r="A4528" t="s">
        <v>8651</v>
      </c>
      <c r="B4528" t="s">
        <v>8652</v>
      </c>
      <c r="C4528" t="s">
        <v>8635</v>
      </c>
      <c r="D4528">
        <v>1</v>
      </c>
      <c r="E4528">
        <v>0</v>
      </c>
      <c r="F4528">
        <v>1</v>
      </c>
      <c r="G4528">
        <v>0</v>
      </c>
      <c r="H4528" t="s">
        <v>8652</v>
      </c>
      <c r="I4528" t="s">
        <v>10418</v>
      </c>
      <c r="J4528" t="s">
        <v>10420</v>
      </c>
      <c r="K4528" s="1">
        <v>42339</v>
      </c>
      <c r="L4528" s="1">
        <v>42339</v>
      </c>
      <c r="M4528" t="s">
        <v>10420</v>
      </c>
      <c r="N4528">
        <v>0</v>
      </c>
      <c r="O4528" t="s">
        <v>8069</v>
      </c>
      <c r="P4528">
        <v>0</v>
      </c>
      <c r="Q4528">
        <v>1</v>
      </c>
      <c r="T4528" t="str">
        <f>IF(LEN(A4528)=2,MID(A4528,1,1),IF(LEN(A4528)=3,MID(A4528,1,2),IF(LEN(A4528)=5,MID(A4528,1,3),IF(LEN(A4528)=7,MID(A4528,1,5),IF(LEN(A4528)=1,"")))))</f>
        <v>91710</v>
      </c>
      <c r="U4528">
        <f>IF(LEN(A4528)=7,0,1)</f>
        <v>0</v>
      </c>
      <c r="V4528">
        <f t="shared" si="140"/>
        <v>1</v>
      </c>
      <c r="W4528">
        <f>IF(OR(LEFT(A4528)="1", LEFT(A4528)="2",LEFT(A4528)="3"),1,0)</f>
        <v>0</v>
      </c>
      <c r="Y4528" t="str">
        <f t="shared" si="141"/>
        <v>Beban Penyusutan Peralatan Tukang Kayu</v>
      </c>
      <c r="AB4528" t="str">
        <f>IF(LEFT(A4528)="1","D",IF(LEFT(A4528)="2","K",IF(LEFT(A4528)="3","K",IF(LEFT(A4528)="4","K",IF(LEFT(A4528)="5","D",IF(LEFT(A4528)="6","D",IF(LEFT(A4528)="8","K",IF(LEFT(A4528)="9","D"))))))))</f>
        <v>D</v>
      </c>
      <c r="AD4528">
        <f>IF(LEFT(A4528)="4",1,IF(LEFT(A4528)="5",1,IF(LEFT(A4528)="6",1,0)))</f>
        <v>0</v>
      </c>
      <c r="AE4528">
        <f>IF(LEFT(A4528)="8",1,IF(LEFT(A4528)="9",1,0))</f>
        <v>1</v>
      </c>
      <c r="AF4528" t="str">
        <f>LEFT(A4528)</f>
        <v>9</v>
      </c>
    </row>
    <row r="4529" spans="1:32" x14ac:dyDescent="0.25">
      <c r="A4529" t="s">
        <v>8653</v>
      </c>
      <c r="B4529" t="s">
        <v>8654</v>
      </c>
      <c r="C4529" t="s">
        <v>8635</v>
      </c>
      <c r="D4529">
        <v>1</v>
      </c>
      <c r="E4529">
        <v>0</v>
      </c>
      <c r="F4529">
        <v>1</v>
      </c>
      <c r="G4529">
        <v>0</v>
      </c>
      <c r="H4529" t="s">
        <v>8654</v>
      </c>
      <c r="I4529" t="s">
        <v>10418</v>
      </c>
      <c r="J4529" t="s">
        <v>10420</v>
      </c>
      <c r="K4529" s="1">
        <v>42339</v>
      </c>
      <c r="L4529" s="1">
        <v>42339</v>
      </c>
      <c r="M4529" t="s">
        <v>10420</v>
      </c>
      <c r="N4529">
        <v>0</v>
      </c>
      <c r="O4529" t="s">
        <v>8069</v>
      </c>
      <c r="P4529">
        <v>0</v>
      </c>
      <c r="Q4529">
        <v>1</v>
      </c>
      <c r="T4529" t="str">
        <f>IF(LEN(A4529)=2,MID(A4529,1,1),IF(LEN(A4529)=3,MID(A4529,1,2),IF(LEN(A4529)=5,MID(A4529,1,3),IF(LEN(A4529)=7,MID(A4529,1,5),IF(LEN(A4529)=1,"")))))</f>
        <v>91710</v>
      </c>
      <c r="U4529">
        <f>IF(LEN(A4529)=7,0,1)</f>
        <v>0</v>
      </c>
      <c r="V4529">
        <f t="shared" si="140"/>
        <v>1</v>
      </c>
      <c r="W4529">
        <f>IF(OR(LEFT(A4529)="1", LEFT(A4529)="2",LEFT(A4529)="3"),1,0)</f>
        <v>0</v>
      </c>
      <c r="Y4529" t="str">
        <f t="shared" si="141"/>
        <v>Beban Penyusutan Peralatan Tukang Kulit</v>
      </c>
      <c r="AB4529" t="str">
        <f>IF(LEFT(A4529)="1","D",IF(LEFT(A4529)="2","K",IF(LEFT(A4529)="3","K",IF(LEFT(A4529)="4","K",IF(LEFT(A4529)="5","D",IF(LEFT(A4529)="6","D",IF(LEFT(A4529)="8","K",IF(LEFT(A4529)="9","D"))))))))</f>
        <v>D</v>
      </c>
      <c r="AD4529">
        <f>IF(LEFT(A4529)="4",1,IF(LEFT(A4529)="5",1,IF(LEFT(A4529)="6",1,0)))</f>
        <v>0</v>
      </c>
      <c r="AE4529">
        <f>IF(LEFT(A4529)="8",1,IF(LEFT(A4529)="9",1,0))</f>
        <v>1</v>
      </c>
      <c r="AF4529" t="str">
        <f>LEFT(A4529)</f>
        <v>9</v>
      </c>
    </row>
    <row r="4530" spans="1:32" x14ac:dyDescent="0.25">
      <c r="A4530" t="s">
        <v>8655</v>
      </c>
      <c r="B4530" t="s">
        <v>8656</v>
      </c>
      <c r="C4530" t="s">
        <v>8635</v>
      </c>
      <c r="D4530">
        <v>1</v>
      </c>
      <c r="E4530">
        <v>0</v>
      </c>
      <c r="F4530">
        <v>1</v>
      </c>
      <c r="G4530">
        <v>0</v>
      </c>
      <c r="H4530" t="s">
        <v>8656</v>
      </c>
      <c r="I4530" t="s">
        <v>10418</v>
      </c>
      <c r="J4530" t="s">
        <v>10420</v>
      </c>
      <c r="K4530" s="1">
        <v>42339</v>
      </c>
      <c r="L4530" s="1">
        <v>42339</v>
      </c>
      <c r="M4530" t="s">
        <v>10420</v>
      </c>
      <c r="N4530">
        <v>0</v>
      </c>
      <c r="O4530" t="s">
        <v>8069</v>
      </c>
      <c r="P4530">
        <v>0</v>
      </c>
      <c r="Q4530">
        <v>1</v>
      </c>
      <c r="T4530" t="str">
        <f>IF(LEN(A4530)=2,MID(A4530,1,1),IF(LEN(A4530)=3,MID(A4530,1,2),IF(LEN(A4530)=5,MID(A4530,1,3),IF(LEN(A4530)=7,MID(A4530,1,5),IF(LEN(A4530)=1,"")))))</f>
        <v>91710</v>
      </c>
      <c r="U4530">
        <f>IF(LEN(A4530)=7,0,1)</f>
        <v>0</v>
      </c>
      <c r="V4530">
        <f t="shared" si="140"/>
        <v>1</v>
      </c>
      <c r="W4530">
        <f>IF(OR(LEFT(A4530)="1", LEFT(A4530)="2",LEFT(A4530)="3"),1,0)</f>
        <v>0</v>
      </c>
      <c r="Y4530" t="str">
        <f t="shared" si="141"/>
        <v>Beban Penyusutan Peralatan Ukur, Gip &amp; Feting</v>
      </c>
      <c r="AB4530" t="str">
        <f>IF(LEFT(A4530)="1","D",IF(LEFT(A4530)="2","K",IF(LEFT(A4530)="3","K",IF(LEFT(A4530)="4","K",IF(LEFT(A4530)="5","D",IF(LEFT(A4530)="6","D",IF(LEFT(A4530)="8","K",IF(LEFT(A4530)="9","D"))))))))</f>
        <v>D</v>
      </c>
      <c r="AD4530">
        <f>IF(LEFT(A4530)="4",1,IF(LEFT(A4530)="5",1,IF(LEFT(A4530)="6",1,0)))</f>
        <v>0</v>
      </c>
      <c r="AE4530">
        <f>IF(LEFT(A4530)="8",1,IF(LEFT(A4530)="9",1,0))</f>
        <v>1</v>
      </c>
      <c r="AF4530" t="str">
        <f>LEFT(A4530)</f>
        <v>9</v>
      </c>
    </row>
    <row r="4531" spans="1:32" x14ac:dyDescent="0.25">
      <c r="A4531" t="s">
        <v>8657</v>
      </c>
      <c r="B4531" t="s">
        <v>8658</v>
      </c>
      <c r="C4531" t="s">
        <v>8516</v>
      </c>
      <c r="D4531">
        <v>1</v>
      </c>
      <c r="E4531">
        <v>1</v>
      </c>
      <c r="F4531">
        <v>1</v>
      </c>
      <c r="G4531">
        <v>0</v>
      </c>
      <c r="H4531" t="s">
        <v>8658</v>
      </c>
      <c r="I4531" t="s">
        <v>10418</v>
      </c>
      <c r="J4531" t="s">
        <v>10420</v>
      </c>
      <c r="K4531" s="1">
        <v>42339</v>
      </c>
      <c r="L4531" s="1">
        <v>42339</v>
      </c>
      <c r="M4531" t="s">
        <v>10420</v>
      </c>
      <c r="N4531">
        <v>0</v>
      </c>
      <c r="O4531" t="s">
        <v>8069</v>
      </c>
      <c r="P4531">
        <v>0</v>
      </c>
      <c r="Q4531">
        <v>1</v>
      </c>
      <c r="T4531" t="str">
        <f>IF(LEN(A4531)=2,MID(A4531,1,1),IF(LEN(A4531)=3,MID(A4531,1,2),IF(LEN(A4531)=5,MID(A4531,1,3),IF(LEN(A4531)=7,MID(A4531,1,5),IF(LEN(A4531)=1,"")))))</f>
        <v>917</v>
      </c>
      <c r="U4531">
        <f>IF(LEN(A4531)=7,0,1)</f>
        <v>1</v>
      </c>
      <c r="V4531">
        <f t="shared" si="140"/>
        <v>1</v>
      </c>
      <c r="W4531">
        <f>IF(OR(LEFT(A4531)="1", LEFT(A4531)="2",LEFT(A4531)="3"),1,0)</f>
        <v>0</v>
      </c>
      <c r="Y4531" t="str">
        <f t="shared" si="141"/>
        <v>Beban Penyusutan Alat Ukur</v>
      </c>
      <c r="AB4531" t="str">
        <f>IF(LEFT(A4531)="1","D",IF(LEFT(A4531)="2","K",IF(LEFT(A4531)="3","K",IF(LEFT(A4531)="4","K",IF(LEFT(A4531)="5","D",IF(LEFT(A4531)="6","D",IF(LEFT(A4531)="8","K",IF(LEFT(A4531)="9","D"))))))))</f>
        <v>D</v>
      </c>
      <c r="AD4531">
        <f>IF(LEFT(A4531)="4",1,IF(LEFT(A4531)="5",1,IF(LEFT(A4531)="6",1,0)))</f>
        <v>0</v>
      </c>
      <c r="AE4531">
        <f>IF(LEFT(A4531)="8",1,IF(LEFT(A4531)="9",1,0))</f>
        <v>1</v>
      </c>
      <c r="AF4531" t="str">
        <f>LEFT(A4531)</f>
        <v>9</v>
      </c>
    </row>
    <row r="4532" spans="1:32" x14ac:dyDescent="0.25">
      <c r="A4532" t="s">
        <v>8659</v>
      </c>
      <c r="B4532" t="s">
        <v>8660</v>
      </c>
      <c r="C4532" t="s">
        <v>8657</v>
      </c>
      <c r="D4532">
        <v>1</v>
      </c>
      <c r="E4532">
        <v>0</v>
      </c>
      <c r="F4532">
        <v>1</v>
      </c>
      <c r="G4532">
        <v>0</v>
      </c>
      <c r="H4532" t="s">
        <v>8660</v>
      </c>
      <c r="I4532" t="s">
        <v>10418</v>
      </c>
      <c r="J4532" t="s">
        <v>10420</v>
      </c>
      <c r="K4532" s="1">
        <v>42339</v>
      </c>
      <c r="L4532" s="1">
        <v>42339</v>
      </c>
      <c r="M4532" t="s">
        <v>10420</v>
      </c>
      <c r="N4532">
        <v>0</v>
      </c>
      <c r="O4532" t="s">
        <v>8069</v>
      </c>
      <c r="P4532">
        <v>0</v>
      </c>
      <c r="Q4532">
        <v>1</v>
      </c>
      <c r="T4532" t="str">
        <f>IF(LEN(A4532)=2,MID(A4532,1,1),IF(LEN(A4532)=3,MID(A4532,1,2),IF(LEN(A4532)=5,MID(A4532,1,3),IF(LEN(A4532)=7,MID(A4532,1,5),IF(LEN(A4532)=1,"")))))</f>
        <v>91711</v>
      </c>
      <c r="U4532">
        <f>IF(LEN(A4532)=7,0,1)</f>
        <v>0</v>
      </c>
      <c r="V4532">
        <f t="shared" si="140"/>
        <v>1</v>
      </c>
      <c r="W4532">
        <f>IF(OR(LEFT(A4532)="1", LEFT(A4532)="2",LEFT(A4532)="3"),1,0)</f>
        <v>0</v>
      </c>
      <c r="Y4532" t="str">
        <f t="shared" si="141"/>
        <v>Beban Penyusutan Alat Ukur universal</v>
      </c>
      <c r="AB4532" t="str">
        <f>IF(LEFT(A4532)="1","D",IF(LEFT(A4532)="2","K",IF(LEFT(A4532)="3","K",IF(LEFT(A4532)="4","K",IF(LEFT(A4532)="5","D",IF(LEFT(A4532)="6","D",IF(LEFT(A4532)="8","K",IF(LEFT(A4532)="9","D"))))))))</f>
        <v>D</v>
      </c>
      <c r="AD4532">
        <f>IF(LEFT(A4532)="4",1,IF(LEFT(A4532)="5",1,IF(LEFT(A4532)="6",1,0)))</f>
        <v>0</v>
      </c>
      <c r="AE4532">
        <f>IF(LEFT(A4532)="8",1,IF(LEFT(A4532)="9",1,0))</f>
        <v>1</v>
      </c>
      <c r="AF4532" t="str">
        <f>LEFT(A4532)</f>
        <v>9</v>
      </c>
    </row>
    <row r="4533" spans="1:32" x14ac:dyDescent="0.25">
      <c r="A4533" t="s">
        <v>8661</v>
      </c>
      <c r="B4533" t="s">
        <v>8662</v>
      </c>
      <c r="C4533" t="s">
        <v>8657</v>
      </c>
      <c r="D4533">
        <v>1</v>
      </c>
      <c r="E4533">
        <v>0</v>
      </c>
      <c r="F4533">
        <v>1</v>
      </c>
      <c r="G4533">
        <v>0</v>
      </c>
      <c r="H4533" t="s">
        <v>8662</v>
      </c>
      <c r="I4533" t="s">
        <v>10418</v>
      </c>
      <c r="J4533" t="s">
        <v>10420</v>
      </c>
      <c r="K4533" s="1">
        <v>42339</v>
      </c>
      <c r="L4533" s="1">
        <v>42339</v>
      </c>
      <c r="M4533" t="s">
        <v>10420</v>
      </c>
      <c r="N4533">
        <v>0</v>
      </c>
      <c r="O4533" t="s">
        <v>8069</v>
      </c>
      <c r="P4533">
        <v>0</v>
      </c>
      <c r="Q4533">
        <v>1</v>
      </c>
      <c r="T4533" t="str">
        <f>IF(LEN(A4533)=2,MID(A4533,1,1),IF(LEN(A4533)=3,MID(A4533,1,2),IF(LEN(A4533)=5,MID(A4533,1,3),IF(LEN(A4533)=7,MID(A4533,1,5),IF(LEN(A4533)=1,"")))))</f>
        <v>91711</v>
      </c>
      <c r="U4533">
        <f>IF(LEN(A4533)=7,0,1)</f>
        <v>0</v>
      </c>
      <c r="V4533">
        <f t="shared" si="140"/>
        <v>1</v>
      </c>
      <c r="W4533">
        <f>IF(OR(LEFT(A4533)="1", LEFT(A4533)="2",LEFT(A4533)="3"),1,0)</f>
        <v>0</v>
      </c>
      <c r="Y4533" t="str">
        <f t="shared" si="141"/>
        <v>Beban Penyusutan Alat Ukur/Test Intelegensia</v>
      </c>
      <c r="AB4533" t="str">
        <f>IF(LEFT(A4533)="1","D",IF(LEFT(A4533)="2","K",IF(LEFT(A4533)="3","K",IF(LEFT(A4533)="4","K",IF(LEFT(A4533)="5","D",IF(LEFT(A4533)="6","D",IF(LEFT(A4533)="8","K",IF(LEFT(A4533)="9","D"))))))))</f>
        <v>D</v>
      </c>
      <c r="AD4533">
        <f>IF(LEFT(A4533)="4",1,IF(LEFT(A4533)="5",1,IF(LEFT(A4533)="6",1,0)))</f>
        <v>0</v>
      </c>
      <c r="AE4533">
        <f>IF(LEFT(A4533)="8",1,IF(LEFT(A4533)="9",1,0))</f>
        <v>1</v>
      </c>
      <c r="AF4533" t="str">
        <f>LEFT(A4533)</f>
        <v>9</v>
      </c>
    </row>
    <row r="4534" spans="1:32" x14ac:dyDescent="0.25">
      <c r="A4534" t="s">
        <v>8663</v>
      </c>
      <c r="B4534" t="s">
        <v>8664</v>
      </c>
      <c r="C4534" t="s">
        <v>8657</v>
      </c>
      <c r="D4534">
        <v>1</v>
      </c>
      <c r="E4534">
        <v>0</v>
      </c>
      <c r="F4534">
        <v>1</v>
      </c>
      <c r="G4534">
        <v>0</v>
      </c>
      <c r="H4534" t="s">
        <v>8664</v>
      </c>
      <c r="I4534" t="s">
        <v>10418</v>
      </c>
      <c r="J4534" t="s">
        <v>10420</v>
      </c>
      <c r="K4534" s="1">
        <v>42339</v>
      </c>
      <c r="L4534" s="1">
        <v>42339</v>
      </c>
      <c r="M4534" t="s">
        <v>10420</v>
      </c>
      <c r="N4534">
        <v>0</v>
      </c>
      <c r="O4534" t="s">
        <v>8069</v>
      </c>
      <c r="P4534">
        <v>0</v>
      </c>
      <c r="Q4534">
        <v>1</v>
      </c>
      <c r="T4534" t="str">
        <f>IF(LEN(A4534)=2,MID(A4534,1,1),IF(LEN(A4534)=3,MID(A4534,1,2),IF(LEN(A4534)=5,MID(A4534,1,3),IF(LEN(A4534)=7,MID(A4534,1,5),IF(LEN(A4534)=1,"")))))</f>
        <v>91711</v>
      </c>
      <c r="U4534">
        <f>IF(LEN(A4534)=7,0,1)</f>
        <v>0</v>
      </c>
      <c r="V4534">
        <f t="shared" si="140"/>
        <v>1</v>
      </c>
      <c r="W4534">
        <f>IF(OR(LEFT(A4534)="1", LEFT(A4534)="2",LEFT(A4534)="3"),1,0)</f>
        <v>0</v>
      </c>
      <c r="Y4534" t="str">
        <f t="shared" si="141"/>
        <v xml:space="preserve">Beban Penyusutan Alat Ukur/Test Alat Kepribadian </v>
      </c>
      <c r="AB4534" t="str">
        <f>IF(LEFT(A4534)="1","D",IF(LEFT(A4534)="2","K",IF(LEFT(A4534)="3","K",IF(LEFT(A4534)="4","K",IF(LEFT(A4534)="5","D",IF(LEFT(A4534)="6","D",IF(LEFT(A4534)="8","K",IF(LEFT(A4534)="9","D"))))))))</f>
        <v>D</v>
      </c>
      <c r="AD4534">
        <f>IF(LEFT(A4534)="4",1,IF(LEFT(A4534)="5",1,IF(LEFT(A4534)="6",1,0)))</f>
        <v>0</v>
      </c>
      <c r="AE4534">
        <f>IF(LEFT(A4534)="8",1,IF(LEFT(A4534)="9",1,0))</f>
        <v>1</v>
      </c>
      <c r="AF4534" t="str">
        <f>LEFT(A4534)</f>
        <v>9</v>
      </c>
    </row>
    <row r="4535" spans="1:32" x14ac:dyDescent="0.25">
      <c r="A4535" t="s">
        <v>8665</v>
      </c>
      <c r="B4535" t="s">
        <v>8666</v>
      </c>
      <c r="C4535" t="s">
        <v>8657</v>
      </c>
      <c r="D4535">
        <v>1</v>
      </c>
      <c r="E4535">
        <v>0</v>
      </c>
      <c r="F4535">
        <v>1</v>
      </c>
      <c r="G4535">
        <v>0</v>
      </c>
      <c r="H4535" t="s">
        <v>8666</v>
      </c>
      <c r="I4535" t="s">
        <v>10418</v>
      </c>
      <c r="J4535" t="s">
        <v>10420</v>
      </c>
      <c r="K4535" s="1">
        <v>42339</v>
      </c>
      <c r="L4535" s="1">
        <v>42339</v>
      </c>
      <c r="M4535" t="s">
        <v>10420</v>
      </c>
      <c r="N4535">
        <v>0</v>
      </c>
      <c r="O4535" t="s">
        <v>8069</v>
      </c>
      <c r="P4535">
        <v>0</v>
      </c>
      <c r="Q4535">
        <v>1</v>
      </c>
      <c r="T4535" t="str">
        <f>IF(LEN(A4535)=2,MID(A4535,1,1),IF(LEN(A4535)=3,MID(A4535,1,2),IF(LEN(A4535)=5,MID(A4535,1,3),IF(LEN(A4535)=7,MID(A4535,1,5),IF(LEN(A4535)=1,"")))))</f>
        <v>91711</v>
      </c>
      <c r="U4535">
        <f>IF(LEN(A4535)=7,0,1)</f>
        <v>0</v>
      </c>
      <c r="V4535">
        <f t="shared" si="140"/>
        <v>1</v>
      </c>
      <c r="W4535">
        <f>IF(OR(LEFT(A4535)="1", LEFT(A4535)="2",LEFT(A4535)="3"),1,0)</f>
        <v>0</v>
      </c>
      <c r="Y4535" t="str">
        <f t="shared" si="141"/>
        <v>Beban Penyusutan Alat Ukur /Test Klinis Lain</v>
      </c>
      <c r="AB4535" t="str">
        <f>IF(LEFT(A4535)="1","D",IF(LEFT(A4535)="2","K",IF(LEFT(A4535)="3","K",IF(LEFT(A4535)="4","K",IF(LEFT(A4535)="5","D",IF(LEFT(A4535)="6","D",IF(LEFT(A4535)="8","K",IF(LEFT(A4535)="9","D"))))))))</f>
        <v>D</v>
      </c>
      <c r="AD4535">
        <f>IF(LEFT(A4535)="4",1,IF(LEFT(A4535)="5",1,IF(LEFT(A4535)="6",1,0)))</f>
        <v>0</v>
      </c>
      <c r="AE4535">
        <f>IF(LEFT(A4535)="8",1,IF(LEFT(A4535)="9",1,0))</f>
        <v>1</v>
      </c>
      <c r="AF4535" t="str">
        <f>LEFT(A4535)</f>
        <v>9</v>
      </c>
    </row>
    <row r="4536" spans="1:32" x14ac:dyDescent="0.25">
      <c r="A4536" t="s">
        <v>8667</v>
      </c>
      <c r="B4536" t="s">
        <v>8668</v>
      </c>
      <c r="C4536" t="s">
        <v>8657</v>
      </c>
      <c r="D4536">
        <v>1</v>
      </c>
      <c r="E4536">
        <v>0</v>
      </c>
      <c r="F4536">
        <v>1</v>
      </c>
      <c r="G4536">
        <v>0</v>
      </c>
      <c r="H4536" t="s">
        <v>8668</v>
      </c>
      <c r="I4536" t="s">
        <v>10418</v>
      </c>
      <c r="J4536" t="s">
        <v>10420</v>
      </c>
      <c r="K4536" s="1">
        <v>42339</v>
      </c>
      <c r="L4536" s="1">
        <v>42339</v>
      </c>
      <c r="M4536" t="s">
        <v>10420</v>
      </c>
      <c r="N4536">
        <v>0</v>
      </c>
      <c r="O4536" t="s">
        <v>8069</v>
      </c>
      <c r="P4536">
        <v>0</v>
      </c>
      <c r="Q4536">
        <v>1</v>
      </c>
      <c r="T4536" t="str">
        <f>IF(LEN(A4536)=2,MID(A4536,1,1),IF(LEN(A4536)=3,MID(A4536,1,2),IF(LEN(A4536)=5,MID(A4536,1,3),IF(LEN(A4536)=7,MID(A4536,1,5),IF(LEN(A4536)=1,"")))))</f>
        <v>91711</v>
      </c>
      <c r="U4536">
        <f>IF(LEN(A4536)=7,0,1)</f>
        <v>0</v>
      </c>
      <c r="V4536">
        <f t="shared" si="140"/>
        <v>1</v>
      </c>
      <c r="W4536">
        <f>IF(OR(LEFT(A4536)="1", LEFT(A4536)="2",LEFT(A4536)="3"),1,0)</f>
        <v>0</v>
      </c>
      <c r="Y4536" t="str">
        <f t="shared" si="141"/>
        <v>Beban Penyusutan Alat Calibrasi</v>
      </c>
      <c r="AB4536" t="str">
        <f>IF(LEFT(A4536)="1","D",IF(LEFT(A4536)="2","K",IF(LEFT(A4536)="3","K",IF(LEFT(A4536)="4","K",IF(LEFT(A4536)="5","D",IF(LEFT(A4536)="6","D",IF(LEFT(A4536)="8","K",IF(LEFT(A4536)="9","D"))))))))</f>
        <v>D</v>
      </c>
      <c r="AD4536">
        <f>IF(LEFT(A4536)="4",1,IF(LEFT(A4536)="5",1,IF(LEFT(A4536)="6",1,0)))</f>
        <v>0</v>
      </c>
      <c r="AE4536">
        <f>IF(LEFT(A4536)="8",1,IF(LEFT(A4536)="9",1,0))</f>
        <v>1</v>
      </c>
      <c r="AF4536" t="str">
        <f>LEFT(A4536)</f>
        <v>9</v>
      </c>
    </row>
    <row r="4537" spans="1:32" x14ac:dyDescent="0.25">
      <c r="A4537" t="s">
        <v>8669</v>
      </c>
      <c r="B4537" t="s">
        <v>8670</v>
      </c>
      <c r="C4537" t="s">
        <v>8657</v>
      </c>
      <c r="D4537">
        <v>1</v>
      </c>
      <c r="E4537">
        <v>0</v>
      </c>
      <c r="F4537">
        <v>1</v>
      </c>
      <c r="G4537">
        <v>0</v>
      </c>
      <c r="H4537" t="s">
        <v>8670</v>
      </c>
      <c r="I4537" t="s">
        <v>10418</v>
      </c>
      <c r="J4537" t="s">
        <v>10420</v>
      </c>
      <c r="K4537" s="1">
        <v>42339</v>
      </c>
      <c r="L4537" s="1">
        <v>42339</v>
      </c>
      <c r="M4537" t="s">
        <v>10420</v>
      </c>
      <c r="N4537">
        <v>0</v>
      </c>
      <c r="O4537" t="s">
        <v>8069</v>
      </c>
      <c r="P4537">
        <v>0</v>
      </c>
      <c r="Q4537">
        <v>1</v>
      </c>
      <c r="T4537" t="str">
        <f>IF(LEN(A4537)=2,MID(A4537,1,1),IF(LEN(A4537)=3,MID(A4537,1,2),IF(LEN(A4537)=5,MID(A4537,1,3),IF(LEN(A4537)=7,MID(A4537,1,5),IF(LEN(A4537)=1,"")))))</f>
        <v>91711</v>
      </c>
      <c r="U4537">
        <f>IF(LEN(A4537)=7,0,1)</f>
        <v>0</v>
      </c>
      <c r="V4537">
        <f t="shared" si="140"/>
        <v>1</v>
      </c>
      <c r="W4537">
        <f>IF(OR(LEFT(A4537)="1", LEFT(A4537)="2",LEFT(A4537)="3"),1,0)</f>
        <v>0</v>
      </c>
      <c r="Y4537" t="str">
        <f t="shared" si="141"/>
        <v>Beban Penyusutan Oscilloscope</v>
      </c>
      <c r="AB4537" t="str">
        <f>IF(LEFT(A4537)="1","D",IF(LEFT(A4537)="2","K",IF(LEFT(A4537)="3","K",IF(LEFT(A4537)="4","K",IF(LEFT(A4537)="5","D",IF(LEFT(A4537)="6","D",IF(LEFT(A4537)="8","K",IF(LEFT(A4537)="9","D"))))))))</f>
        <v>D</v>
      </c>
      <c r="AD4537">
        <f>IF(LEFT(A4537)="4",1,IF(LEFT(A4537)="5",1,IF(LEFT(A4537)="6",1,0)))</f>
        <v>0</v>
      </c>
      <c r="AE4537">
        <f>IF(LEFT(A4537)="8",1,IF(LEFT(A4537)="9",1,0))</f>
        <v>1</v>
      </c>
      <c r="AF4537" t="str">
        <f>LEFT(A4537)</f>
        <v>9</v>
      </c>
    </row>
    <row r="4538" spans="1:32" x14ac:dyDescent="0.25">
      <c r="A4538" t="s">
        <v>8671</v>
      </c>
      <c r="B4538" t="s">
        <v>8672</v>
      </c>
      <c r="C4538" t="s">
        <v>8657</v>
      </c>
      <c r="D4538">
        <v>1</v>
      </c>
      <c r="E4538">
        <v>0</v>
      </c>
      <c r="F4538">
        <v>1</v>
      </c>
      <c r="G4538">
        <v>0</v>
      </c>
      <c r="H4538" t="s">
        <v>8672</v>
      </c>
      <c r="I4538" t="s">
        <v>10418</v>
      </c>
      <c r="J4538" t="s">
        <v>10420</v>
      </c>
      <c r="K4538" s="1">
        <v>42339</v>
      </c>
      <c r="L4538" s="1">
        <v>42339</v>
      </c>
      <c r="M4538" t="s">
        <v>10420</v>
      </c>
      <c r="N4538">
        <v>0</v>
      </c>
      <c r="O4538" t="s">
        <v>8069</v>
      </c>
      <c r="P4538">
        <v>0</v>
      </c>
      <c r="Q4538">
        <v>1</v>
      </c>
      <c r="T4538" t="str">
        <f>IF(LEN(A4538)=2,MID(A4538,1,1),IF(LEN(A4538)=3,MID(A4538,1,2),IF(LEN(A4538)=5,MID(A4538,1,3),IF(LEN(A4538)=7,MID(A4538,1,5),IF(LEN(A4538)=1,"")))))</f>
        <v>91711</v>
      </c>
      <c r="U4538">
        <f>IF(LEN(A4538)=7,0,1)</f>
        <v>0</v>
      </c>
      <c r="V4538">
        <f t="shared" si="140"/>
        <v>1</v>
      </c>
      <c r="W4538">
        <f>IF(OR(LEFT(A4538)="1", LEFT(A4538)="2",LEFT(A4538)="3"),1,0)</f>
        <v>0</v>
      </c>
      <c r="Y4538" t="str">
        <f t="shared" si="141"/>
        <v>Beban Penyusutan Universal Tester</v>
      </c>
      <c r="AB4538" t="str">
        <f>IF(LEFT(A4538)="1","D",IF(LEFT(A4538)="2","K",IF(LEFT(A4538)="3","K",IF(LEFT(A4538)="4","K",IF(LEFT(A4538)="5","D",IF(LEFT(A4538)="6","D",IF(LEFT(A4538)="8","K",IF(LEFT(A4538)="9","D"))))))))</f>
        <v>D</v>
      </c>
      <c r="AD4538">
        <f>IF(LEFT(A4538)="4",1,IF(LEFT(A4538)="5",1,IF(LEFT(A4538)="6",1,0)))</f>
        <v>0</v>
      </c>
      <c r="AE4538">
        <f>IF(LEFT(A4538)="8",1,IF(LEFT(A4538)="9",1,0))</f>
        <v>1</v>
      </c>
      <c r="AF4538" t="str">
        <f>LEFT(A4538)</f>
        <v>9</v>
      </c>
    </row>
    <row r="4539" spans="1:32" x14ac:dyDescent="0.25">
      <c r="A4539" t="s">
        <v>8673</v>
      </c>
      <c r="B4539" t="s">
        <v>8674</v>
      </c>
      <c r="C4539" t="s">
        <v>8657</v>
      </c>
      <c r="D4539">
        <v>1</v>
      </c>
      <c r="E4539">
        <v>0</v>
      </c>
      <c r="F4539">
        <v>1</v>
      </c>
      <c r="G4539">
        <v>0</v>
      </c>
      <c r="H4539" t="s">
        <v>8674</v>
      </c>
      <c r="I4539" t="s">
        <v>10418</v>
      </c>
      <c r="J4539" t="s">
        <v>10420</v>
      </c>
      <c r="K4539" s="1">
        <v>42339</v>
      </c>
      <c r="L4539" s="1">
        <v>42339</v>
      </c>
      <c r="M4539" t="s">
        <v>10420</v>
      </c>
      <c r="N4539">
        <v>0</v>
      </c>
      <c r="O4539" t="s">
        <v>8069</v>
      </c>
      <c r="P4539">
        <v>0</v>
      </c>
      <c r="Q4539">
        <v>1</v>
      </c>
      <c r="T4539" t="str">
        <f>IF(LEN(A4539)=2,MID(A4539,1,1),IF(LEN(A4539)=3,MID(A4539,1,2),IF(LEN(A4539)=5,MID(A4539,1,3),IF(LEN(A4539)=7,MID(A4539,1,5),IF(LEN(A4539)=1,"")))))</f>
        <v>91711</v>
      </c>
      <c r="U4539">
        <f>IF(LEN(A4539)=7,0,1)</f>
        <v>0</v>
      </c>
      <c r="V4539">
        <f t="shared" si="140"/>
        <v>1</v>
      </c>
      <c r="W4539">
        <f>IF(OR(LEFT(A4539)="1", LEFT(A4539)="2",LEFT(A4539)="3"),1,0)</f>
        <v>0</v>
      </c>
      <c r="Y4539" t="str">
        <f t="shared" si="141"/>
        <v>Beban Penyusutan Alat Ukur/Pembanding</v>
      </c>
      <c r="AB4539" t="str">
        <f>IF(LEFT(A4539)="1","D",IF(LEFT(A4539)="2","K",IF(LEFT(A4539)="3","K",IF(LEFT(A4539)="4","K",IF(LEFT(A4539)="5","D",IF(LEFT(A4539)="6","D",IF(LEFT(A4539)="8","K",IF(LEFT(A4539)="9","D"))))))))</f>
        <v>D</v>
      </c>
      <c r="AD4539">
        <f>IF(LEFT(A4539)="4",1,IF(LEFT(A4539)="5",1,IF(LEFT(A4539)="6",1,0)))</f>
        <v>0</v>
      </c>
      <c r="AE4539">
        <f>IF(LEFT(A4539)="8",1,IF(LEFT(A4539)="9",1,0))</f>
        <v>1</v>
      </c>
      <c r="AF4539" t="str">
        <f>LEFT(A4539)</f>
        <v>9</v>
      </c>
    </row>
    <row r="4540" spans="1:32" x14ac:dyDescent="0.25">
      <c r="A4540" t="s">
        <v>8675</v>
      </c>
      <c r="B4540" t="s">
        <v>8676</v>
      </c>
      <c r="C4540" t="s">
        <v>8657</v>
      </c>
      <c r="D4540">
        <v>1</v>
      </c>
      <c r="E4540">
        <v>0</v>
      </c>
      <c r="F4540">
        <v>1</v>
      </c>
      <c r="G4540">
        <v>0</v>
      </c>
      <c r="H4540" t="s">
        <v>8676</v>
      </c>
      <c r="I4540" t="s">
        <v>10418</v>
      </c>
      <c r="J4540" t="s">
        <v>10420</v>
      </c>
      <c r="K4540" s="1">
        <v>42339</v>
      </c>
      <c r="L4540" s="1">
        <v>42339</v>
      </c>
      <c r="M4540" t="s">
        <v>10420</v>
      </c>
      <c r="N4540">
        <v>0</v>
      </c>
      <c r="O4540" t="s">
        <v>8069</v>
      </c>
      <c r="P4540">
        <v>0</v>
      </c>
      <c r="Q4540">
        <v>1</v>
      </c>
      <c r="T4540" t="str">
        <f>IF(LEN(A4540)=2,MID(A4540,1,1),IF(LEN(A4540)=3,MID(A4540,1,2),IF(LEN(A4540)=5,MID(A4540,1,3),IF(LEN(A4540)=7,MID(A4540,1,5),IF(LEN(A4540)=1,"")))))</f>
        <v>91711</v>
      </c>
      <c r="U4540">
        <f>IF(LEN(A4540)=7,0,1)</f>
        <v>0</v>
      </c>
      <c r="V4540">
        <f t="shared" si="140"/>
        <v>1</v>
      </c>
      <c r="W4540">
        <f>IF(OR(LEFT(A4540)="1", LEFT(A4540)="2",LEFT(A4540)="3"),1,0)</f>
        <v>0</v>
      </c>
      <c r="Y4540" t="str">
        <f t="shared" si="141"/>
        <v>Beban Penyusutan Alat Ukur Lainnya</v>
      </c>
      <c r="AB4540" t="str">
        <f>IF(LEFT(A4540)="1","D",IF(LEFT(A4540)="2","K",IF(LEFT(A4540)="3","K",IF(LEFT(A4540)="4","K",IF(LEFT(A4540)="5","D",IF(LEFT(A4540)="6","D",IF(LEFT(A4540)="8","K",IF(LEFT(A4540)="9","D"))))))))</f>
        <v>D</v>
      </c>
      <c r="AD4540">
        <f>IF(LEFT(A4540)="4",1,IF(LEFT(A4540)="5",1,IF(LEFT(A4540)="6",1,0)))</f>
        <v>0</v>
      </c>
      <c r="AE4540">
        <f>IF(LEFT(A4540)="8",1,IF(LEFT(A4540)="9",1,0))</f>
        <v>1</v>
      </c>
      <c r="AF4540" t="str">
        <f>LEFT(A4540)</f>
        <v>9</v>
      </c>
    </row>
    <row r="4541" spans="1:32" x14ac:dyDescent="0.25">
      <c r="A4541" t="s">
        <v>8677</v>
      </c>
      <c r="B4541" t="s">
        <v>8678</v>
      </c>
      <c r="C4541" t="s">
        <v>8657</v>
      </c>
      <c r="D4541">
        <v>1</v>
      </c>
      <c r="E4541">
        <v>0</v>
      </c>
      <c r="F4541">
        <v>1</v>
      </c>
      <c r="G4541">
        <v>0</v>
      </c>
      <c r="H4541" t="s">
        <v>8678</v>
      </c>
      <c r="I4541" t="s">
        <v>10418</v>
      </c>
      <c r="J4541" t="s">
        <v>10420</v>
      </c>
      <c r="K4541" s="1">
        <v>42339</v>
      </c>
      <c r="L4541" s="1">
        <v>42339</v>
      </c>
      <c r="M4541" t="s">
        <v>10420</v>
      </c>
      <c r="N4541">
        <v>0</v>
      </c>
      <c r="O4541" t="s">
        <v>8069</v>
      </c>
      <c r="P4541">
        <v>0</v>
      </c>
      <c r="Q4541">
        <v>1</v>
      </c>
      <c r="T4541" t="str">
        <f>IF(LEN(A4541)=2,MID(A4541,1,1),IF(LEN(A4541)=3,MID(A4541,1,2),IF(LEN(A4541)=5,MID(A4541,1,3),IF(LEN(A4541)=7,MID(A4541,1,5),IF(LEN(A4541)=1,"")))))</f>
        <v>91711</v>
      </c>
      <c r="U4541">
        <f>IF(LEN(A4541)=7,0,1)</f>
        <v>0</v>
      </c>
      <c r="V4541">
        <f t="shared" si="140"/>
        <v>1</v>
      </c>
      <c r="W4541">
        <f>IF(OR(LEFT(A4541)="1", LEFT(A4541)="2",LEFT(A4541)="3"),1,0)</f>
        <v>0</v>
      </c>
      <c r="Y4541" t="str">
        <f t="shared" si="141"/>
        <v>Beban Penyusutan Alat Timbangan/Blora</v>
      </c>
      <c r="AB4541" t="str">
        <f>IF(LEFT(A4541)="1","D",IF(LEFT(A4541)="2","K",IF(LEFT(A4541)="3","K",IF(LEFT(A4541)="4","K",IF(LEFT(A4541)="5","D",IF(LEFT(A4541)="6","D",IF(LEFT(A4541)="8","K",IF(LEFT(A4541)="9","D"))))))))</f>
        <v>D</v>
      </c>
      <c r="AD4541">
        <f>IF(LEFT(A4541)="4",1,IF(LEFT(A4541)="5",1,IF(LEFT(A4541)="6",1,0)))</f>
        <v>0</v>
      </c>
      <c r="AE4541">
        <f>IF(LEFT(A4541)="8",1,IF(LEFT(A4541)="9",1,0))</f>
        <v>1</v>
      </c>
      <c r="AF4541" t="str">
        <f>LEFT(A4541)</f>
        <v>9</v>
      </c>
    </row>
    <row r="4542" spans="1:32" x14ac:dyDescent="0.25">
      <c r="A4542" t="s">
        <v>8679</v>
      </c>
      <c r="B4542" t="s">
        <v>8680</v>
      </c>
      <c r="C4542" t="s">
        <v>8657</v>
      </c>
      <c r="D4542">
        <v>1</v>
      </c>
      <c r="E4542">
        <v>0</v>
      </c>
      <c r="F4542">
        <v>1</v>
      </c>
      <c r="G4542">
        <v>0</v>
      </c>
      <c r="H4542" t="s">
        <v>8680</v>
      </c>
      <c r="I4542" t="s">
        <v>10418</v>
      </c>
      <c r="J4542" t="s">
        <v>10420</v>
      </c>
      <c r="K4542" s="1">
        <v>42339</v>
      </c>
      <c r="L4542" s="1">
        <v>42339</v>
      </c>
      <c r="M4542" t="s">
        <v>10420</v>
      </c>
      <c r="N4542">
        <v>0</v>
      </c>
      <c r="O4542" t="s">
        <v>8069</v>
      </c>
      <c r="P4542">
        <v>0</v>
      </c>
      <c r="Q4542">
        <v>1</v>
      </c>
      <c r="T4542" t="str">
        <f>IF(LEN(A4542)=2,MID(A4542,1,1),IF(LEN(A4542)=3,MID(A4542,1,2),IF(LEN(A4542)=5,MID(A4542,1,3),IF(LEN(A4542)=7,MID(A4542,1,5),IF(LEN(A4542)=1,"")))))</f>
        <v>91711</v>
      </c>
      <c r="U4542">
        <f>IF(LEN(A4542)=7,0,1)</f>
        <v>0</v>
      </c>
      <c r="V4542">
        <f t="shared" si="140"/>
        <v>1</v>
      </c>
      <c r="W4542">
        <f>IF(OR(LEFT(A4542)="1", LEFT(A4542)="2",LEFT(A4542)="3"),1,0)</f>
        <v>0</v>
      </c>
      <c r="Y4542" t="str">
        <f t="shared" si="141"/>
        <v>Beban Penyusutan Anak Timbangan/Biasa</v>
      </c>
      <c r="AB4542" t="str">
        <f>IF(LEFT(A4542)="1","D",IF(LEFT(A4542)="2","K",IF(LEFT(A4542)="3","K",IF(LEFT(A4542)="4","K",IF(LEFT(A4542)="5","D",IF(LEFT(A4542)="6","D",IF(LEFT(A4542)="8","K",IF(LEFT(A4542)="9","D"))))))))</f>
        <v>D</v>
      </c>
      <c r="AD4542">
        <f>IF(LEFT(A4542)="4",1,IF(LEFT(A4542)="5",1,IF(LEFT(A4542)="6",1,0)))</f>
        <v>0</v>
      </c>
      <c r="AE4542">
        <f>IF(LEFT(A4542)="8",1,IF(LEFT(A4542)="9",1,0))</f>
        <v>1</v>
      </c>
      <c r="AF4542" t="str">
        <f>LEFT(A4542)</f>
        <v>9</v>
      </c>
    </row>
    <row r="4543" spans="1:32" x14ac:dyDescent="0.25">
      <c r="A4543" t="s">
        <v>8681</v>
      </c>
      <c r="B4543" t="s">
        <v>8682</v>
      </c>
      <c r="C4543" t="s">
        <v>8657</v>
      </c>
      <c r="D4543">
        <v>1</v>
      </c>
      <c r="E4543">
        <v>0</v>
      </c>
      <c r="F4543">
        <v>1</v>
      </c>
      <c r="G4543">
        <v>0</v>
      </c>
      <c r="H4543" t="s">
        <v>8682</v>
      </c>
      <c r="I4543" t="s">
        <v>10418</v>
      </c>
      <c r="J4543" t="s">
        <v>10420</v>
      </c>
      <c r="K4543" s="1">
        <v>42339</v>
      </c>
      <c r="L4543" s="1">
        <v>42339</v>
      </c>
      <c r="M4543" t="s">
        <v>10420</v>
      </c>
      <c r="N4543">
        <v>0</v>
      </c>
      <c r="O4543" t="s">
        <v>8069</v>
      </c>
      <c r="P4543">
        <v>0</v>
      </c>
      <c r="Q4543">
        <v>1</v>
      </c>
      <c r="T4543" t="str">
        <f>IF(LEN(A4543)=2,MID(A4543,1,1),IF(LEN(A4543)=3,MID(A4543,1,2),IF(LEN(A4543)=5,MID(A4543,1,3),IF(LEN(A4543)=7,MID(A4543,1,5),IF(LEN(A4543)=1,"")))))</f>
        <v>91711</v>
      </c>
      <c r="U4543">
        <f>IF(LEN(A4543)=7,0,1)</f>
        <v>0</v>
      </c>
      <c r="V4543">
        <f t="shared" si="140"/>
        <v>1</v>
      </c>
      <c r="W4543">
        <f>IF(OR(LEFT(A4543)="1", LEFT(A4543)="2",LEFT(A4543)="3"),1,0)</f>
        <v>0</v>
      </c>
      <c r="Y4543" t="str">
        <f t="shared" si="141"/>
        <v>Beban Penyusutan Takaran Kering</v>
      </c>
      <c r="AB4543" t="str">
        <f>IF(LEFT(A4543)="1","D",IF(LEFT(A4543)="2","K",IF(LEFT(A4543)="3","K",IF(LEFT(A4543)="4","K",IF(LEFT(A4543)="5","D",IF(LEFT(A4543)="6","D",IF(LEFT(A4543)="8","K",IF(LEFT(A4543)="9","D"))))))))</f>
        <v>D</v>
      </c>
      <c r="AD4543">
        <f>IF(LEFT(A4543)="4",1,IF(LEFT(A4543)="5",1,IF(LEFT(A4543)="6",1,0)))</f>
        <v>0</v>
      </c>
      <c r="AE4543">
        <f>IF(LEFT(A4543)="8",1,IF(LEFT(A4543)="9",1,0))</f>
        <v>1</v>
      </c>
      <c r="AF4543" t="str">
        <f>LEFT(A4543)</f>
        <v>9</v>
      </c>
    </row>
    <row r="4544" spans="1:32" x14ac:dyDescent="0.25">
      <c r="A4544" t="s">
        <v>8683</v>
      </c>
      <c r="B4544" t="s">
        <v>8684</v>
      </c>
      <c r="C4544" t="s">
        <v>8657</v>
      </c>
      <c r="D4544">
        <v>1</v>
      </c>
      <c r="E4544">
        <v>0</v>
      </c>
      <c r="F4544">
        <v>1</v>
      </c>
      <c r="G4544">
        <v>0</v>
      </c>
      <c r="H4544" t="s">
        <v>8684</v>
      </c>
      <c r="I4544" t="s">
        <v>10418</v>
      </c>
      <c r="J4544" t="s">
        <v>10420</v>
      </c>
      <c r="K4544" s="1">
        <v>42339</v>
      </c>
      <c r="L4544" s="1">
        <v>42339</v>
      </c>
      <c r="M4544" t="s">
        <v>10420</v>
      </c>
      <c r="N4544">
        <v>0</v>
      </c>
      <c r="O4544" t="s">
        <v>8069</v>
      </c>
      <c r="P4544">
        <v>0</v>
      </c>
      <c r="Q4544">
        <v>1</v>
      </c>
      <c r="T4544" t="str">
        <f>IF(LEN(A4544)=2,MID(A4544,1,1),IF(LEN(A4544)=3,MID(A4544,1,2),IF(LEN(A4544)=5,MID(A4544,1,3),IF(LEN(A4544)=7,MID(A4544,1,5),IF(LEN(A4544)=1,"")))))</f>
        <v>91711</v>
      </c>
      <c r="U4544">
        <f>IF(LEN(A4544)=7,0,1)</f>
        <v>0</v>
      </c>
      <c r="V4544">
        <f t="shared" si="140"/>
        <v>1</v>
      </c>
      <c r="W4544">
        <f>IF(OR(LEFT(A4544)="1", LEFT(A4544)="2",LEFT(A4544)="3"),1,0)</f>
        <v>0</v>
      </c>
      <c r="Y4544" t="str">
        <f t="shared" si="141"/>
        <v>Beban Penyusutan Takaran Bahan Bangunan 2 HL</v>
      </c>
      <c r="AB4544" t="str">
        <f>IF(LEFT(A4544)="1","D",IF(LEFT(A4544)="2","K",IF(LEFT(A4544)="3","K",IF(LEFT(A4544)="4","K",IF(LEFT(A4544)="5","D",IF(LEFT(A4544)="6","D",IF(LEFT(A4544)="8","K",IF(LEFT(A4544)="9","D"))))))))</f>
        <v>D</v>
      </c>
      <c r="AD4544">
        <f>IF(LEFT(A4544)="4",1,IF(LEFT(A4544)="5",1,IF(LEFT(A4544)="6",1,0)))</f>
        <v>0</v>
      </c>
      <c r="AE4544">
        <f>IF(LEFT(A4544)="8",1,IF(LEFT(A4544)="9",1,0))</f>
        <v>1</v>
      </c>
      <c r="AF4544" t="str">
        <f>LEFT(A4544)</f>
        <v>9</v>
      </c>
    </row>
    <row r="4545" spans="1:32" x14ac:dyDescent="0.25">
      <c r="A4545" t="s">
        <v>8685</v>
      </c>
      <c r="B4545" t="s">
        <v>8686</v>
      </c>
      <c r="C4545" t="s">
        <v>8657</v>
      </c>
      <c r="D4545">
        <v>1</v>
      </c>
      <c r="E4545">
        <v>0</v>
      </c>
      <c r="F4545">
        <v>1</v>
      </c>
      <c r="G4545">
        <v>0</v>
      </c>
      <c r="H4545" t="s">
        <v>8686</v>
      </c>
      <c r="I4545" t="s">
        <v>10418</v>
      </c>
      <c r="J4545" t="s">
        <v>10420</v>
      </c>
      <c r="K4545" s="1">
        <v>42339</v>
      </c>
      <c r="L4545" s="1">
        <v>42339</v>
      </c>
      <c r="M4545" t="s">
        <v>10420</v>
      </c>
      <c r="N4545">
        <v>0</v>
      </c>
      <c r="O4545" t="s">
        <v>8069</v>
      </c>
      <c r="P4545">
        <v>0</v>
      </c>
      <c r="Q4545">
        <v>1</v>
      </c>
      <c r="T4545" t="str">
        <f>IF(LEN(A4545)=2,MID(A4545,1,1),IF(LEN(A4545)=3,MID(A4545,1,2),IF(LEN(A4545)=5,MID(A4545,1,3),IF(LEN(A4545)=7,MID(A4545,1,5),IF(LEN(A4545)=1,"")))))</f>
        <v>91711</v>
      </c>
      <c r="U4545">
        <f>IF(LEN(A4545)=7,0,1)</f>
        <v>0</v>
      </c>
      <c r="V4545">
        <f t="shared" si="140"/>
        <v>1</v>
      </c>
      <c r="W4545">
        <f>IF(OR(LEFT(A4545)="1", LEFT(A4545)="2",LEFT(A4545)="3"),1,0)</f>
        <v>0</v>
      </c>
      <c r="Y4545" t="str">
        <f t="shared" si="141"/>
        <v>Beban Penyusutan Takaran Latex/Getah Susu</v>
      </c>
      <c r="AB4545" t="str">
        <f>IF(LEFT(A4545)="1","D",IF(LEFT(A4545)="2","K",IF(LEFT(A4545)="3","K",IF(LEFT(A4545)="4","K",IF(LEFT(A4545)="5","D",IF(LEFT(A4545)="6","D",IF(LEFT(A4545)="8","K",IF(LEFT(A4545)="9","D"))))))))</f>
        <v>D</v>
      </c>
      <c r="AD4545">
        <f>IF(LEFT(A4545)="4",1,IF(LEFT(A4545)="5",1,IF(LEFT(A4545)="6",1,0)))</f>
        <v>0</v>
      </c>
      <c r="AE4545">
        <f>IF(LEFT(A4545)="8",1,IF(LEFT(A4545)="9",1,0))</f>
        <v>1</v>
      </c>
      <c r="AF4545" t="str">
        <f>LEFT(A4545)</f>
        <v>9</v>
      </c>
    </row>
    <row r="4546" spans="1:32" x14ac:dyDescent="0.25">
      <c r="A4546" t="s">
        <v>8687</v>
      </c>
      <c r="B4546" t="s">
        <v>8688</v>
      </c>
      <c r="C4546" t="s">
        <v>8657</v>
      </c>
      <c r="D4546">
        <v>1</v>
      </c>
      <c r="E4546">
        <v>0</v>
      </c>
      <c r="F4546">
        <v>1</v>
      </c>
      <c r="G4546">
        <v>0</v>
      </c>
      <c r="H4546" t="s">
        <v>8688</v>
      </c>
      <c r="I4546" t="s">
        <v>10418</v>
      </c>
      <c r="J4546" t="s">
        <v>10420</v>
      </c>
      <c r="K4546" s="1">
        <v>42339</v>
      </c>
      <c r="L4546" s="1">
        <v>42339</v>
      </c>
      <c r="M4546" t="s">
        <v>10420</v>
      </c>
      <c r="N4546">
        <v>0</v>
      </c>
      <c r="O4546" t="s">
        <v>8069</v>
      </c>
      <c r="P4546">
        <v>0</v>
      </c>
      <c r="Q4546">
        <v>1</v>
      </c>
      <c r="T4546" t="str">
        <f>IF(LEN(A4546)=2,MID(A4546,1,1),IF(LEN(A4546)=3,MID(A4546,1,2),IF(LEN(A4546)=5,MID(A4546,1,3),IF(LEN(A4546)=7,MID(A4546,1,5),IF(LEN(A4546)=1,"")))))</f>
        <v>91711</v>
      </c>
      <c r="U4546">
        <f>IF(LEN(A4546)=7,0,1)</f>
        <v>0</v>
      </c>
      <c r="V4546">
        <f t="shared" ref="V4546:V4609" si="142">IF(OR(LEFT(A4546)="1", LEFT(A4546)="2",LEFT(A4546)="3"),0,1)</f>
        <v>1</v>
      </c>
      <c r="W4546">
        <f>IF(OR(LEFT(A4546)="1", LEFT(A4546)="2",LEFT(A4546)="3"),1,0)</f>
        <v>0</v>
      </c>
      <c r="Y4546" t="str">
        <f t="shared" ref="Y4546:Y4609" si="143">B4546</f>
        <v>Beban Penyusutan Gelas Takar Berbagai Capasitas</v>
      </c>
      <c r="AB4546" t="str">
        <f>IF(LEFT(A4546)="1","D",IF(LEFT(A4546)="2","K",IF(LEFT(A4546)="3","K",IF(LEFT(A4546)="4","K",IF(LEFT(A4546)="5","D",IF(LEFT(A4546)="6","D",IF(LEFT(A4546)="8","K",IF(LEFT(A4546)="9","D"))))))))</f>
        <v>D</v>
      </c>
      <c r="AD4546">
        <f>IF(LEFT(A4546)="4",1,IF(LEFT(A4546)="5",1,IF(LEFT(A4546)="6",1,0)))</f>
        <v>0</v>
      </c>
      <c r="AE4546">
        <f>IF(LEFT(A4546)="8",1,IF(LEFT(A4546)="9",1,0))</f>
        <v>1</v>
      </c>
      <c r="AF4546" t="str">
        <f>LEFT(A4546)</f>
        <v>9</v>
      </c>
    </row>
    <row r="4547" spans="1:32" x14ac:dyDescent="0.25">
      <c r="A4547" t="s">
        <v>8689</v>
      </c>
      <c r="B4547" t="s">
        <v>8690</v>
      </c>
      <c r="C4547" t="s">
        <v>8516</v>
      </c>
      <c r="D4547">
        <v>1</v>
      </c>
      <c r="E4547">
        <v>1</v>
      </c>
      <c r="F4547">
        <v>1</v>
      </c>
      <c r="G4547">
        <v>0</v>
      </c>
      <c r="H4547" t="s">
        <v>8690</v>
      </c>
      <c r="I4547" t="s">
        <v>10418</v>
      </c>
      <c r="J4547" t="s">
        <v>10420</v>
      </c>
      <c r="K4547" s="1">
        <v>42339</v>
      </c>
      <c r="L4547" s="1">
        <v>42339</v>
      </c>
      <c r="M4547" t="s">
        <v>10420</v>
      </c>
      <c r="N4547">
        <v>0</v>
      </c>
      <c r="O4547" t="s">
        <v>8069</v>
      </c>
      <c r="P4547">
        <v>0</v>
      </c>
      <c r="Q4547">
        <v>1</v>
      </c>
      <c r="T4547" t="str">
        <f>IF(LEN(A4547)=2,MID(A4547,1,1),IF(LEN(A4547)=3,MID(A4547,1,2),IF(LEN(A4547)=5,MID(A4547,1,3),IF(LEN(A4547)=7,MID(A4547,1,5),IF(LEN(A4547)=1,"")))))</f>
        <v>917</v>
      </c>
      <c r="U4547">
        <f>IF(LEN(A4547)=7,0,1)</f>
        <v>1</v>
      </c>
      <c r="V4547">
        <f t="shared" si="142"/>
        <v>1</v>
      </c>
      <c r="W4547">
        <f>IF(OR(LEFT(A4547)="1", LEFT(A4547)="2",LEFT(A4547)="3"),1,0)</f>
        <v>0</v>
      </c>
      <c r="Y4547" t="str">
        <f t="shared" si="143"/>
        <v xml:space="preserve">Beban Penyusutan Alat Pengolahan </v>
      </c>
      <c r="AB4547" t="str">
        <f>IF(LEFT(A4547)="1","D",IF(LEFT(A4547)="2","K",IF(LEFT(A4547)="3","K",IF(LEFT(A4547)="4","K",IF(LEFT(A4547)="5","D",IF(LEFT(A4547)="6","D",IF(LEFT(A4547)="8","K",IF(LEFT(A4547)="9","D"))))))))</f>
        <v>D</v>
      </c>
      <c r="AD4547">
        <f>IF(LEFT(A4547)="4",1,IF(LEFT(A4547)="5",1,IF(LEFT(A4547)="6",1,0)))</f>
        <v>0</v>
      </c>
      <c r="AE4547">
        <f>IF(LEFT(A4547)="8",1,IF(LEFT(A4547)="9",1,0))</f>
        <v>1</v>
      </c>
      <c r="AF4547" t="str">
        <f>LEFT(A4547)</f>
        <v>9</v>
      </c>
    </row>
    <row r="4548" spans="1:32" x14ac:dyDescent="0.25">
      <c r="A4548" t="s">
        <v>8691</v>
      </c>
      <c r="B4548" t="s">
        <v>8692</v>
      </c>
      <c r="C4548" t="s">
        <v>8689</v>
      </c>
      <c r="D4548">
        <v>1</v>
      </c>
      <c r="E4548">
        <v>0</v>
      </c>
      <c r="F4548">
        <v>1</v>
      </c>
      <c r="G4548">
        <v>0</v>
      </c>
      <c r="H4548" t="s">
        <v>8692</v>
      </c>
      <c r="I4548" t="s">
        <v>10418</v>
      </c>
      <c r="J4548" t="s">
        <v>10420</v>
      </c>
      <c r="K4548" s="1">
        <v>42339</v>
      </c>
      <c r="L4548" s="1">
        <v>42339</v>
      </c>
      <c r="M4548" t="s">
        <v>10420</v>
      </c>
      <c r="N4548">
        <v>0</v>
      </c>
      <c r="O4548" t="s">
        <v>8069</v>
      </c>
      <c r="P4548">
        <v>0</v>
      </c>
      <c r="Q4548">
        <v>1</v>
      </c>
      <c r="T4548" t="str">
        <f>IF(LEN(A4548)=2,MID(A4548,1,1),IF(LEN(A4548)=3,MID(A4548,1,2),IF(LEN(A4548)=5,MID(A4548,1,3),IF(LEN(A4548)=7,MID(A4548,1,5),IF(LEN(A4548)=1,"")))))</f>
        <v>91712</v>
      </c>
      <c r="U4548">
        <f>IF(LEN(A4548)=7,0,1)</f>
        <v>0</v>
      </c>
      <c r="V4548">
        <f t="shared" si="142"/>
        <v>1</v>
      </c>
      <c r="W4548">
        <f>IF(OR(LEFT(A4548)="1", LEFT(A4548)="2",LEFT(A4548)="3"),1,0)</f>
        <v>0</v>
      </c>
      <c r="Y4548" t="str">
        <f t="shared" si="143"/>
        <v xml:space="preserve">Beban Penyusutan Alat Pengolahan Tanah dan Tanaman </v>
      </c>
      <c r="AB4548" t="str">
        <f>IF(LEFT(A4548)="1","D",IF(LEFT(A4548)="2","K",IF(LEFT(A4548)="3","K",IF(LEFT(A4548)="4","K",IF(LEFT(A4548)="5","D",IF(LEFT(A4548)="6","D",IF(LEFT(A4548)="8","K",IF(LEFT(A4548)="9","D"))))))))</f>
        <v>D</v>
      </c>
      <c r="AD4548">
        <f>IF(LEFT(A4548)="4",1,IF(LEFT(A4548)="5",1,IF(LEFT(A4548)="6",1,0)))</f>
        <v>0</v>
      </c>
      <c r="AE4548">
        <f>IF(LEFT(A4548)="8",1,IF(LEFT(A4548)="9",1,0))</f>
        <v>1</v>
      </c>
      <c r="AF4548" t="str">
        <f>LEFT(A4548)</f>
        <v>9</v>
      </c>
    </row>
    <row r="4549" spans="1:32" x14ac:dyDescent="0.25">
      <c r="A4549" t="s">
        <v>8693</v>
      </c>
      <c r="B4549" t="s">
        <v>8694</v>
      </c>
      <c r="C4549" t="s">
        <v>8689</v>
      </c>
      <c r="D4549">
        <v>1</v>
      </c>
      <c r="E4549">
        <v>0</v>
      </c>
      <c r="F4549">
        <v>1</v>
      </c>
      <c r="G4549">
        <v>0</v>
      </c>
      <c r="H4549" t="s">
        <v>8694</v>
      </c>
      <c r="I4549" t="s">
        <v>10418</v>
      </c>
      <c r="J4549" t="s">
        <v>10420</v>
      </c>
      <c r="K4549" s="1">
        <v>42339</v>
      </c>
      <c r="L4549" s="1">
        <v>42339</v>
      </c>
      <c r="M4549" t="s">
        <v>10420</v>
      </c>
      <c r="N4549">
        <v>0</v>
      </c>
      <c r="O4549" t="s">
        <v>8069</v>
      </c>
      <c r="P4549">
        <v>0</v>
      </c>
      <c r="Q4549">
        <v>1</v>
      </c>
      <c r="T4549" t="str">
        <f>IF(LEN(A4549)=2,MID(A4549,1,1),IF(LEN(A4549)=3,MID(A4549,1,2),IF(LEN(A4549)=5,MID(A4549,1,3),IF(LEN(A4549)=7,MID(A4549,1,5),IF(LEN(A4549)=1,"")))))</f>
        <v>91712</v>
      </c>
      <c r="U4549">
        <f>IF(LEN(A4549)=7,0,1)</f>
        <v>0</v>
      </c>
      <c r="V4549">
        <f t="shared" si="142"/>
        <v>1</v>
      </c>
      <c r="W4549">
        <f>IF(OR(LEFT(A4549)="1", LEFT(A4549)="2",LEFT(A4549)="3"),1,0)</f>
        <v>0</v>
      </c>
      <c r="Y4549" t="str">
        <f t="shared" si="143"/>
        <v xml:space="preserve">Beban Penyusutan Alat Panen/Pengolahan </v>
      </c>
      <c r="AB4549" t="str">
        <f>IF(LEFT(A4549)="1","D",IF(LEFT(A4549)="2","K",IF(LEFT(A4549)="3","K",IF(LEFT(A4549)="4","K",IF(LEFT(A4549)="5","D",IF(LEFT(A4549)="6","D",IF(LEFT(A4549)="8","K",IF(LEFT(A4549)="9","D"))))))))</f>
        <v>D</v>
      </c>
      <c r="AD4549">
        <f>IF(LEFT(A4549)="4",1,IF(LEFT(A4549)="5",1,IF(LEFT(A4549)="6",1,0)))</f>
        <v>0</v>
      </c>
      <c r="AE4549">
        <f>IF(LEFT(A4549)="8",1,IF(LEFT(A4549)="9",1,0))</f>
        <v>1</v>
      </c>
      <c r="AF4549" t="str">
        <f>LEFT(A4549)</f>
        <v>9</v>
      </c>
    </row>
    <row r="4550" spans="1:32" x14ac:dyDescent="0.25">
      <c r="A4550" t="s">
        <v>8695</v>
      </c>
      <c r="B4550" t="s">
        <v>8696</v>
      </c>
      <c r="C4550" t="s">
        <v>8689</v>
      </c>
      <c r="D4550">
        <v>1</v>
      </c>
      <c r="E4550">
        <v>0</v>
      </c>
      <c r="F4550">
        <v>1</v>
      </c>
      <c r="G4550">
        <v>0</v>
      </c>
      <c r="H4550" t="s">
        <v>8696</v>
      </c>
      <c r="I4550" t="s">
        <v>10418</v>
      </c>
      <c r="J4550" t="s">
        <v>10420</v>
      </c>
      <c r="K4550" s="1">
        <v>42339</v>
      </c>
      <c r="L4550" s="1">
        <v>42339</v>
      </c>
      <c r="M4550" t="s">
        <v>10420</v>
      </c>
      <c r="N4550">
        <v>0</v>
      </c>
      <c r="O4550" t="s">
        <v>8069</v>
      </c>
      <c r="P4550">
        <v>0</v>
      </c>
      <c r="Q4550">
        <v>1</v>
      </c>
      <c r="T4550" t="str">
        <f>IF(LEN(A4550)=2,MID(A4550,1,1),IF(LEN(A4550)=3,MID(A4550,1,2),IF(LEN(A4550)=5,MID(A4550,1,3),IF(LEN(A4550)=7,MID(A4550,1,5),IF(LEN(A4550)=1,"")))))</f>
        <v>91712</v>
      </c>
      <c r="U4550">
        <f>IF(LEN(A4550)=7,0,1)</f>
        <v>0</v>
      </c>
      <c r="V4550">
        <f t="shared" si="142"/>
        <v>1</v>
      </c>
      <c r="W4550">
        <f>IF(OR(LEFT(A4550)="1", LEFT(A4550)="2",LEFT(A4550)="3"),1,0)</f>
        <v>0</v>
      </c>
      <c r="Y4550" t="str">
        <f t="shared" si="143"/>
        <v>Beban Penyusutan Alat-Alat Peternakan</v>
      </c>
      <c r="AB4550" t="str">
        <f>IF(LEFT(A4550)="1","D",IF(LEFT(A4550)="2","K",IF(LEFT(A4550)="3","K",IF(LEFT(A4550)="4","K",IF(LEFT(A4550)="5","D",IF(LEFT(A4550)="6","D",IF(LEFT(A4550)="8","K",IF(LEFT(A4550)="9","D"))))))))</f>
        <v>D</v>
      </c>
      <c r="AD4550">
        <f>IF(LEFT(A4550)="4",1,IF(LEFT(A4550)="5",1,IF(LEFT(A4550)="6",1,0)))</f>
        <v>0</v>
      </c>
      <c r="AE4550">
        <f>IF(LEFT(A4550)="8",1,IF(LEFT(A4550)="9",1,0))</f>
        <v>1</v>
      </c>
      <c r="AF4550" t="str">
        <f>LEFT(A4550)</f>
        <v>9</v>
      </c>
    </row>
    <row r="4551" spans="1:32" x14ac:dyDescent="0.25">
      <c r="A4551" t="s">
        <v>8697</v>
      </c>
      <c r="B4551" t="s">
        <v>8698</v>
      </c>
      <c r="C4551" t="s">
        <v>8689</v>
      </c>
      <c r="D4551">
        <v>1</v>
      </c>
      <c r="E4551">
        <v>0</v>
      </c>
      <c r="F4551">
        <v>1</v>
      </c>
      <c r="G4551">
        <v>0</v>
      </c>
      <c r="H4551" t="s">
        <v>8698</v>
      </c>
      <c r="I4551" t="s">
        <v>10418</v>
      </c>
      <c r="J4551" t="s">
        <v>10420</v>
      </c>
      <c r="K4551" s="1">
        <v>42339</v>
      </c>
      <c r="L4551" s="1">
        <v>42339</v>
      </c>
      <c r="M4551" t="s">
        <v>10420</v>
      </c>
      <c r="N4551">
        <v>0</v>
      </c>
      <c r="O4551" t="s">
        <v>8069</v>
      </c>
      <c r="P4551">
        <v>0</v>
      </c>
      <c r="Q4551">
        <v>1</v>
      </c>
      <c r="T4551" t="str">
        <f>IF(LEN(A4551)=2,MID(A4551,1,1),IF(LEN(A4551)=3,MID(A4551,1,2),IF(LEN(A4551)=5,MID(A4551,1,3),IF(LEN(A4551)=7,MID(A4551,1,5),IF(LEN(A4551)=1,"")))))</f>
        <v>91712</v>
      </c>
      <c r="U4551">
        <f>IF(LEN(A4551)=7,0,1)</f>
        <v>0</v>
      </c>
      <c r="V4551">
        <f t="shared" si="142"/>
        <v>1</v>
      </c>
      <c r="W4551">
        <f>IF(OR(LEFT(A4551)="1", LEFT(A4551)="2",LEFT(A4551)="3"),1,0)</f>
        <v>0</v>
      </c>
      <c r="Y4551" t="str">
        <f t="shared" si="143"/>
        <v>Beban Penyusutan Alat Penyimpanan Hasil Percobaan Pertanian</v>
      </c>
      <c r="AB4551" t="str">
        <f>IF(LEFT(A4551)="1","D",IF(LEFT(A4551)="2","K",IF(LEFT(A4551)="3","K",IF(LEFT(A4551)="4","K",IF(LEFT(A4551)="5","D",IF(LEFT(A4551)="6","D",IF(LEFT(A4551)="8","K",IF(LEFT(A4551)="9","D"))))))))</f>
        <v>D</v>
      </c>
      <c r="AD4551">
        <f>IF(LEFT(A4551)="4",1,IF(LEFT(A4551)="5",1,IF(LEFT(A4551)="6",1,0)))</f>
        <v>0</v>
      </c>
      <c r="AE4551">
        <f>IF(LEFT(A4551)="8",1,IF(LEFT(A4551)="9",1,0))</f>
        <v>1</v>
      </c>
      <c r="AF4551" t="str">
        <f>LEFT(A4551)</f>
        <v>9</v>
      </c>
    </row>
    <row r="4552" spans="1:32" x14ac:dyDescent="0.25">
      <c r="A4552" t="s">
        <v>8699</v>
      </c>
      <c r="B4552" t="s">
        <v>8700</v>
      </c>
      <c r="C4552" t="s">
        <v>8689</v>
      </c>
      <c r="D4552">
        <v>1</v>
      </c>
      <c r="E4552">
        <v>0</v>
      </c>
      <c r="F4552">
        <v>1</v>
      </c>
      <c r="G4552">
        <v>0</v>
      </c>
      <c r="H4552" t="s">
        <v>8700</v>
      </c>
      <c r="I4552" t="s">
        <v>10418</v>
      </c>
      <c r="J4552" t="s">
        <v>10420</v>
      </c>
      <c r="K4552" s="1">
        <v>42339</v>
      </c>
      <c r="L4552" s="1">
        <v>42339</v>
      </c>
      <c r="M4552" t="s">
        <v>10420</v>
      </c>
      <c r="N4552">
        <v>0</v>
      </c>
      <c r="O4552" t="s">
        <v>8069</v>
      </c>
      <c r="P4552">
        <v>0</v>
      </c>
      <c r="Q4552">
        <v>1</v>
      </c>
      <c r="T4552" t="str">
        <f>IF(LEN(A4552)=2,MID(A4552,1,1),IF(LEN(A4552)=3,MID(A4552,1,2),IF(LEN(A4552)=5,MID(A4552,1,3),IF(LEN(A4552)=7,MID(A4552,1,5),IF(LEN(A4552)=1,"")))))</f>
        <v>91712</v>
      </c>
      <c r="U4552">
        <f>IF(LEN(A4552)=7,0,1)</f>
        <v>0</v>
      </c>
      <c r="V4552">
        <f t="shared" si="142"/>
        <v>1</v>
      </c>
      <c r="W4552">
        <f>IF(OR(LEFT(A4552)="1", LEFT(A4552)="2",LEFT(A4552)="3"),1,0)</f>
        <v>0</v>
      </c>
      <c r="Y4552" t="str">
        <f t="shared" si="143"/>
        <v>Beban Penyusutan Alat Laboratorium Pertanian</v>
      </c>
      <c r="AB4552" t="str">
        <f>IF(LEFT(A4552)="1","D",IF(LEFT(A4552)="2","K",IF(LEFT(A4552)="3","K",IF(LEFT(A4552)="4","K",IF(LEFT(A4552)="5","D",IF(LEFT(A4552)="6","D",IF(LEFT(A4552)="8","K",IF(LEFT(A4552)="9","D"))))))))</f>
        <v>D</v>
      </c>
      <c r="AD4552">
        <f>IF(LEFT(A4552)="4",1,IF(LEFT(A4552)="5",1,IF(LEFT(A4552)="6",1,0)))</f>
        <v>0</v>
      </c>
      <c r="AE4552">
        <f>IF(LEFT(A4552)="8",1,IF(LEFT(A4552)="9",1,0))</f>
        <v>1</v>
      </c>
      <c r="AF4552" t="str">
        <f>LEFT(A4552)</f>
        <v>9</v>
      </c>
    </row>
    <row r="4553" spans="1:32" x14ac:dyDescent="0.25">
      <c r="A4553" t="s">
        <v>8701</v>
      </c>
      <c r="B4553" t="s">
        <v>8702</v>
      </c>
      <c r="C4553" t="s">
        <v>8689</v>
      </c>
      <c r="D4553">
        <v>1</v>
      </c>
      <c r="E4553">
        <v>0</v>
      </c>
      <c r="F4553">
        <v>1</v>
      </c>
      <c r="G4553">
        <v>0</v>
      </c>
      <c r="H4553" t="s">
        <v>8702</v>
      </c>
      <c r="I4553" t="s">
        <v>10418</v>
      </c>
      <c r="J4553" t="s">
        <v>10420</v>
      </c>
      <c r="K4553" s="1">
        <v>42339</v>
      </c>
      <c r="L4553" s="1">
        <v>42339</v>
      </c>
      <c r="M4553" t="s">
        <v>10420</v>
      </c>
      <c r="N4553">
        <v>0</v>
      </c>
      <c r="O4553" t="s">
        <v>8069</v>
      </c>
      <c r="P4553">
        <v>0</v>
      </c>
      <c r="Q4553">
        <v>1</v>
      </c>
      <c r="T4553" t="str">
        <f>IF(LEN(A4553)=2,MID(A4553,1,1),IF(LEN(A4553)=3,MID(A4553,1,2),IF(LEN(A4553)=5,MID(A4553,1,3),IF(LEN(A4553)=7,MID(A4553,1,5),IF(LEN(A4553)=1,"")))))</f>
        <v>91712</v>
      </c>
      <c r="U4553">
        <f>IF(LEN(A4553)=7,0,1)</f>
        <v>0</v>
      </c>
      <c r="V4553">
        <f t="shared" si="142"/>
        <v>1</v>
      </c>
      <c r="W4553">
        <f>IF(OR(LEFT(A4553)="1", LEFT(A4553)="2",LEFT(A4553)="3"),1,0)</f>
        <v>0</v>
      </c>
      <c r="Y4553" t="str">
        <f t="shared" si="143"/>
        <v xml:space="preserve">Beban Penyusutan Alat Processing </v>
      </c>
      <c r="AB4553" t="str">
        <f>IF(LEFT(A4553)="1","D",IF(LEFT(A4553)="2","K",IF(LEFT(A4553)="3","K",IF(LEFT(A4553)="4","K",IF(LEFT(A4553)="5","D",IF(LEFT(A4553)="6","D",IF(LEFT(A4553)="8","K",IF(LEFT(A4553)="9","D"))))))))</f>
        <v>D</v>
      </c>
      <c r="AD4553">
        <f>IF(LEFT(A4553)="4",1,IF(LEFT(A4553)="5",1,IF(LEFT(A4553)="6",1,0)))</f>
        <v>0</v>
      </c>
      <c r="AE4553">
        <f>IF(LEFT(A4553)="8",1,IF(LEFT(A4553)="9",1,0))</f>
        <v>1</v>
      </c>
      <c r="AF4553" t="str">
        <f>LEFT(A4553)</f>
        <v>9</v>
      </c>
    </row>
    <row r="4554" spans="1:32" x14ac:dyDescent="0.25">
      <c r="A4554" t="s">
        <v>8703</v>
      </c>
      <c r="B4554" t="s">
        <v>8704</v>
      </c>
      <c r="C4554" t="s">
        <v>8689</v>
      </c>
      <c r="D4554">
        <v>1</v>
      </c>
      <c r="E4554">
        <v>0</v>
      </c>
      <c r="F4554">
        <v>1</v>
      </c>
      <c r="G4554">
        <v>0</v>
      </c>
      <c r="H4554" t="s">
        <v>8704</v>
      </c>
      <c r="I4554" t="s">
        <v>10418</v>
      </c>
      <c r="J4554" t="s">
        <v>10420</v>
      </c>
      <c r="K4554" s="1">
        <v>42339</v>
      </c>
      <c r="L4554" s="1">
        <v>42339</v>
      </c>
      <c r="M4554" t="s">
        <v>10420</v>
      </c>
      <c r="N4554">
        <v>0</v>
      </c>
      <c r="O4554" t="s">
        <v>8069</v>
      </c>
      <c r="P4554">
        <v>0</v>
      </c>
      <c r="Q4554">
        <v>1</v>
      </c>
      <c r="T4554" t="str">
        <f>IF(LEN(A4554)=2,MID(A4554,1,1),IF(LEN(A4554)=3,MID(A4554,1,2),IF(LEN(A4554)=5,MID(A4554,1,3),IF(LEN(A4554)=7,MID(A4554,1,5),IF(LEN(A4554)=1,"")))))</f>
        <v>91712</v>
      </c>
      <c r="U4554">
        <f>IF(LEN(A4554)=7,0,1)</f>
        <v>0</v>
      </c>
      <c r="V4554">
        <f t="shared" si="142"/>
        <v>1</v>
      </c>
      <c r="W4554">
        <f>IF(OR(LEFT(A4554)="1", LEFT(A4554)="2",LEFT(A4554)="3"),1,0)</f>
        <v>0</v>
      </c>
      <c r="Y4554" t="str">
        <f t="shared" si="143"/>
        <v xml:space="preserve">Beban Penyusutan Alat Pasca Panen </v>
      </c>
      <c r="AB4554" t="str">
        <f>IF(LEFT(A4554)="1","D",IF(LEFT(A4554)="2","K",IF(LEFT(A4554)="3","K",IF(LEFT(A4554)="4","K",IF(LEFT(A4554)="5","D",IF(LEFT(A4554)="6","D",IF(LEFT(A4554)="8","K",IF(LEFT(A4554)="9","D"))))))))</f>
        <v>D</v>
      </c>
      <c r="AD4554">
        <f>IF(LEFT(A4554)="4",1,IF(LEFT(A4554)="5",1,IF(LEFT(A4554)="6",1,0)))</f>
        <v>0</v>
      </c>
      <c r="AE4554">
        <f>IF(LEFT(A4554)="8",1,IF(LEFT(A4554)="9",1,0))</f>
        <v>1</v>
      </c>
      <c r="AF4554" t="str">
        <f>LEFT(A4554)</f>
        <v>9</v>
      </c>
    </row>
    <row r="4555" spans="1:32" x14ac:dyDescent="0.25">
      <c r="A4555" t="s">
        <v>8705</v>
      </c>
      <c r="B4555" t="s">
        <v>8706</v>
      </c>
      <c r="C4555" t="s">
        <v>8689</v>
      </c>
      <c r="D4555">
        <v>1</v>
      </c>
      <c r="E4555">
        <v>0</v>
      </c>
      <c r="F4555">
        <v>1</v>
      </c>
      <c r="G4555">
        <v>0</v>
      </c>
      <c r="H4555" t="s">
        <v>8706</v>
      </c>
      <c r="I4555" t="s">
        <v>10418</v>
      </c>
      <c r="J4555" t="s">
        <v>10420</v>
      </c>
      <c r="K4555" s="1">
        <v>42339</v>
      </c>
      <c r="L4555" s="1">
        <v>42339</v>
      </c>
      <c r="M4555" t="s">
        <v>10420</v>
      </c>
      <c r="N4555">
        <v>0</v>
      </c>
      <c r="O4555" t="s">
        <v>8069</v>
      </c>
      <c r="P4555">
        <v>0</v>
      </c>
      <c r="Q4555">
        <v>1</v>
      </c>
      <c r="T4555" t="str">
        <f>IF(LEN(A4555)=2,MID(A4555,1,1),IF(LEN(A4555)=3,MID(A4555,1,2),IF(LEN(A4555)=5,MID(A4555,1,3),IF(LEN(A4555)=7,MID(A4555,1,5),IF(LEN(A4555)=1,"")))))</f>
        <v>91712</v>
      </c>
      <c r="U4555">
        <f>IF(LEN(A4555)=7,0,1)</f>
        <v>0</v>
      </c>
      <c r="V4555">
        <f t="shared" si="142"/>
        <v>1</v>
      </c>
      <c r="W4555">
        <f>IF(OR(LEFT(A4555)="1", LEFT(A4555)="2",LEFT(A4555)="3"),1,0)</f>
        <v>0</v>
      </c>
      <c r="Y4555" t="str">
        <f t="shared" si="143"/>
        <v>Beban Penyusutan Alat Produksi Perikanan</v>
      </c>
      <c r="AB4555" t="str">
        <f>IF(LEFT(A4555)="1","D",IF(LEFT(A4555)="2","K",IF(LEFT(A4555)="3","K",IF(LEFT(A4555)="4","K",IF(LEFT(A4555)="5","D",IF(LEFT(A4555)="6","D",IF(LEFT(A4555)="8","K",IF(LEFT(A4555)="9","D"))))))))</f>
        <v>D</v>
      </c>
      <c r="AD4555">
        <f>IF(LEFT(A4555)="4",1,IF(LEFT(A4555)="5",1,IF(LEFT(A4555)="6",1,0)))</f>
        <v>0</v>
      </c>
      <c r="AE4555">
        <f>IF(LEFT(A4555)="8",1,IF(LEFT(A4555)="9",1,0))</f>
        <v>1</v>
      </c>
      <c r="AF4555" t="str">
        <f>LEFT(A4555)</f>
        <v>9</v>
      </c>
    </row>
    <row r="4556" spans="1:32" x14ac:dyDescent="0.25">
      <c r="A4556" t="s">
        <v>8707</v>
      </c>
      <c r="B4556" t="s">
        <v>8708</v>
      </c>
      <c r="C4556" t="s">
        <v>8516</v>
      </c>
      <c r="D4556">
        <v>1</v>
      </c>
      <c r="E4556">
        <v>1</v>
      </c>
      <c r="F4556">
        <v>1</v>
      </c>
      <c r="G4556">
        <v>0</v>
      </c>
      <c r="H4556" t="s">
        <v>8708</v>
      </c>
      <c r="I4556" t="s">
        <v>10418</v>
      </c>
      <c r="J4556" t="s">
        <v>10420</v>
      </c>
      <c r="K4556" s="1">
        <v>42339</v>
      </c>
      <c r="L4556" s="1">
        <v>42339</v>
      </c>
      <c r="M4556" t="s">
        <v>10420</v>
      </c>
      <c r="N4556">
        <v>0</v>
      </c>
      <c r="O4556" t="s">
        <v>8069</v>
      </c>
      <c r="P4556">
        <v>0</v>
      </c>
      <c r="Q4556">
        <v>1</v>
      </c>
      <c r="T4556" t="str">
        <f>IF(LEN(A4556)=2,MID(A4556,1,1),IF(LEN(A4556)=3,MID(A4556,1,2),IF(LEN(A4556)=5,MID(A4556,1,3),IF(LEN(A4556)=7,MID(A4556,1,5),IF(LEN(A4556)=1,"")))))</f>
        <v>917</v>
      </c>
      <c r="U4556">
        <f>IF(LEN(A4556)=7,0,1)</f>
        <v>1</v>
      </c>
      <c r="V4556">
        <f t="shared" si="142"/>
        <v>1</v>
      </c>
      <c r="W4556">
        <f>IF(OR(LEFT(A4556)="1", LEFT(A4556)="2",LEFT(A4556)="3"),1,0)</f>
        <v>0</v>
      </c>
      <c r="Y4556" t="str">
        <f t="shared" si="143"/>
        <v xml:space="preserve">Beban Penyusutan Alat Pemeliharaan Tanaman/Alat Penyimpan </v>
      </c>
      <c r="AB4556" t="str">
        <f>IF(LEFT(A4556)="1","D",IF(LEFT(A4556)="2","K",IF(LEFT(A4556)="3","K",IF(LEFT(A4556)="4","K",IF(LEFT(A4556)="5","D",IF(LEFT(A4556)="6","D",IF(LEFT(A4556)="8","K",IF(LEFT(A4556)="9","D"))))))))</f>
        <v>D</v>
      </c>
      <c r="AD4556">
        <f>IF(LEFT(A4556)="4",1,IF(LEFT(A4556)="5",1,IF(LEFT(A4556)="6",1,0)))</f>
        <v>0</v>
      </c>
      <c r="AE4556">
        <f>IF(LEFT(A4556)="8",1,IF(LEFT(A4556)="9",1,0))</f>
        <v>1</v>
      </c>
      <c r="AF4556" t="str">
        <f>LEFT(A4556)</f>
        <v>9</v>
      </c>
    </row>
    <row r="4557" spans="1:32" x14ac:dyDescent="0.25">
      <c r="A4557" t="s">
        <v>8709</v>
      </c>
      <c r="B4557" t="s">
        <v>8710</v>
      </c>
      <c r="C4557" t="s">
        <v>8707</v>
      </c>
      <c r="D4557">
        <v>1</v>
      </c>
      <c r="E4557">
        <v>0</v>
      </c>
      <c r="F4557">
        <v>1</v>
      </c>
      <c r="G4557">
        <v>0</v>
      </c>
      <c r="H4557" t="s">
        <v>8710</v>
      </c>
      <c r="I4557" t="s">
        <v>10418</v>
      </c>
      <c r="J4557" t="s">
        <v>10420</v>
      </c>
      <c r="K4557" s="1">
        <v>42339</v>
      </c>
      <c r="L4557" s="1">
        <v>42339</v>
      </c>
      <c r="M4557" t="s">
        <v>10420</v>
      </c>
      <c r="N4557">
        <v>0</v>
      </c>
      <c r="O4557" t="s">
        <v>8069</v>
      </c>
      <c r="P4557">
        <v>0</v>
      </c>
      <c r="Q4557">
        <v>1</v>
      </c>
      <c r="T4557" t="str">
        <f>IF(LEN(A4557)=2,MID(A4557,1,1),IF(LEN(A4557)=3,MID(A4557,1,2),IF(LEN(A4557)=5,MID(A4557,1,3),IF(LEN(A4557)=7,MID(A4557,1,5),IF(LEN(A4557)=1,"")))))</f>
        <v>91713</v>
      </c>
      <c r="U4557">
        <f>IF(LEN(A4557)=7,0,1)</f>
        <v>0</v>
      </c>
      <c r="V4557">
        <f t="shared" si="142"/>
        <v>1</v>
      </c>
      <c r="W4557">
        <f>IF(OR(LEFT(A4557)="1", LEFT(A4557)="2",LEFT(A4557)="3"),1,0)</f>
        <v>0</v>
      </c>
      <c r="Y4557" t="str">
        <f t="shared" si="143"/>
        <v>Beban Penyusutan Alat Pemeliharaan Tanaman</v>
      </c>
      <c r="AB4557" t="str">
        <f>IF(LEFT(A4557)="1","D",IF(LEFT(A4557)="2","K",IF(LEFT(A4557)="3","K",IF(LEFT(A4557)="4","K",IF(LEFT(A4557)="5","D",IF(LEFT(A4557)="6","D",IF(LEFT(A4557)="8","K",IF(LEFT(A4557)="9","D"))))))))</f>
        <v>D</v>
      </c>
      <c r="AD4557">
        <f>IF(LEFT(A4557)="4",1,IF(LEFT(A4557)="5",1,IF(LEFT(A4557)="6",1,0)))</f>
        <v>0</v>
      </c>
      <c r="AE4557">
        <f>IF(LEFT(A4557)="8",1,IF(LEFT(A4557)="9",1,0))</f>
        <v>1</v>
      </c>
      <c r="AF4557" t="str">
        <f>LEFT(A4557)</f>
        <v>9</v>
      </c>
    </row>
    <row r="4558" spans="1:32" x14ac:dyDescent="0.25">
      <c r="A4558" t="s">
        <v>8711</v>
      </c>
      <c r="B4558" t="s">
        <v>8712</v>
      </c>
      <c r="C4558" t="s">
        <v>8707</v>
      </c>
      <c r="D4558">
        <v>1</v>
      </c>
      <c r="E4558">
        <v>0</v>
      </c>
      <c r="F4558">
        <v>1</v>
      </c>
      <c r="G4558">
        <v>0</v>
      </c>
      <c r="H4558" t="s">
        <v>8712</v>
      </c>
      <c r="I4558" t="s">
        <v>10418</v>
      </c>
      <c r="J4558" t="s">
        <v>10420</v>
      </c>
      <c r="K4558" s="1">
        <v>42339</v>
      </c>
      <c r="L4558" s="1">
        <v>42339</v>
      </c>
      <c r="M4558" t="s">
        <v>10420</v>
      </c>
      <c r="N4558">
        <v>0</v>
      </c>
      <c r="O4558" t="s">
        <v>8069</v>
      </c>
      <c r="P4558">
        <v>0</v>
      </c>
      <c r="Q4558">
        <v>1</v>
      </c>
      <c r="T4558" t="str">
        <f>IF(LEN(A4558)=2,MID(A4558,1,1),IF(LEN(A4558)=3,MID(A4558,1,2),IF(LEN(A4558)=5,MID(A4558,1,3),IF(LEN(A4558)=7,MID(A4558,1,5),IF(LEN(A4558)=1,"")))))</f>
        <v>91713</v>
      </c>
      <c r="U4558">
        <f>IF(LEN(A4558)=7,0,1)</f>
        <v>0</v>
      </c>
      <c r="V4558">
        <f t="shared" si="142"/>
        <v>1</v>
      </c>
      <c r="W4558">
        <f>IF(OR(LEFT(A4558)="1", LEFT(A4558)="2",LEFT(A4558)="3"),1,0)</f>
        <v>0</v>
      </c>
      <c r="Y4558" t="str">
        <f t="shared" si="143"/>
        <v>Beban Penyusutan Alat Panen</v>
      </c>
      <c r="AB4558" t="str">
        <f>IF(LEFT(A4558)="1","D",IF(LEFT(A4558)="2","K",IF(LEFT(A4558)="3","K",IF(LEFT(A4558)="4","K",IF(LEFT(A4558)="5","D",IF(LEFT(A4558)="6","D",IF(LEFT(A4558)="8","K",IF(LEFT(A4558)="9","D"))))))))</f>
        <v>D</v>
      </c>
      <c r="AD4558">
        <f>IF(LEFT(A4558)="4",1,IF(LEFT(A4558)="5",1,IF(LEFT(A4558)="6",1,0)))</f>
        <v>0</v>
      </c>
      <c r="AE4558">
        <f>IF(LEFT(A4558)="8",1,IF(LEFT(A4558)="9",1,0))</f>
        <v>1</v>
      </c>
      <c r="AF4558" t="str">
        <f>LEFT(A4558)</f>
        <v>9</v>
      </c>
    </row>
    <row r="4559" spans="1:32" x14ac:dyDescent="0.25">
      <c r="A4559" t="s">
        <v>8713</v>
      </c>
      <c r="B4559" t="s">
        <v>8714</v>
      </c>
      <c r="C4559" t="s">
        <v>8707</v>
      </c>
      <c r="D4559">
        <v>1</v>
      </c>
      <c r="E4559">
        <v>0</v>
      </c>
      <c r="F4559">
        <v>1</v>
      </c>
      <c r="G4559">
        <v>0</v>
      </c>
      <c r="H4559" t="s">
        <v>8714</v>
      </c>
      <c r="I4559" t="s">
        <v>10418</v>
      </c>
      <c r="J4559" t="s">
        <v>10420</v>
      </c>
      <c r="K4559" s="1">
        <v>42339</v>
      </c>
      <c r="L4559" s="1">
        <v>42339</v>
      </c>
      <c r="M4559" t="s">
        <v>10420</v>
      </c>
      <c r="N4559">
        <v>0</v>
      </c>
      <c r="O4559" t="s">
        <v>8069</v>
      </c>
      <c r="P4559">
        <v>0</v>
      </c>
      <c r="Q4559">
        <v>1</v>
      </c>
      <c r="T4559" t="str">
        <f>IF(LEN(A4559)=2,MID(A4559,1,1),IF(LEN(A4559)=3,MID(A4559,1,2),IF(LEN(A4559)=5,MID(A4559,1,3),IF(LEN(A4559)=7,MID(A4559,1,5),IF(LEN(A4559)=1,"")))))</f>
        <v>91713</v>
      </c>
      <c r="U4559">
        <f>IF(LEN(A4559)=7,0,1)</f>
        <v>0</v>
      </c>
      <c r="V4559">
        <f t="shared" si="142"/>
        <v>1</v>
      </c>
      <c r="W4559">
        <f>IF(OR(LEFT(A4559)="1", LEFT(A4559)="2",LEFT(A4559)="3"),1,0)</f>
        <v>0</v>
      </c>
      <c r="Y4559" t="str">
        <f t="shared" si="143"/>
        <v>Beban Penyusutan Alat Penyimpanan</v>
      </c>
      <c r="AB4559" t="str">
        <f>IF(LEFT(A4559)="1","D",IF(LEFT(A4559)="2","K",IF(LEFT(A4559)="3","K",IF(LEFT(A4559)="4","K",IF(LEFT(A4559)="5","D",IF(LEFT(A4559)="6","D",IF(LEFT(A4559)="8","K",IF(LEFT(A4559)="9","D"))))))))</f>
        <v>D</v>
      </c>
      <c r="AD4559">
        <f>IF(LEFT(A4559)="4",1,IF(LEFT(A4559)="5",1,IF(LEFT(A4559)="6",1,0)))</f>
        <v>0</v>
      </c>
      <c r="AE4559">
        <f>IF(LEFT(A4559)="8",1,IF(LEFT(A4559)="9",1,0))</f>
        <v>1</v>
      </c>
      <c r="AF4559" t="str">
        <f>LEFT(A4559)</f>
        <v>9</v>
      </c>
    </row>
    <row r="4560" spans="1:32" x14ac:dyDescent="0.25">
      <c r="A4560" t="s">
        <v>8715</v>
      </c>
      <c r="B4560" t="s">
        <v>8716</v>
      </c>
      <c r="C4560" t="s">
        <v>8707</v>
      </c>
      <c r="D4560">
        <v>1</v>
      </c>
      <c r="E4560">
        <v>0</v>
      </c>
      <c r="F4560">
        <v>1</v>
      </c>
      <c r="G4560">
        <v>0</v>
      </c>
      <c r="H4560" t="s">
        <v>8716</v>
      </c>
      <c r="I4560" t="s">
        <v>10418</v>
      </c>
      <c r="J4560" t="s">
        <v>10420</v>
      </c>
      <c r="K4560" s="1">
        <v>42339</v>
      </c>
      <c r="L4560" s="1">
        <v>42339</v>
      </c>
      <c r="M4560" t="s">
        <v>10420</v>
      </c>
      <c r="N4560">
        <v>0</v>
      </c>
      <c r="O4560" t="s">
        <v>8069</v>
      </c>
      <c r="P4560">
        <v>0</v>
      </c>
      <c r="Q4560">
        <v>1</v>
      </c>
      <c r="T4560" t="str">
        <f>IF(LEN(A4560)=2,MID(A4560,1,1),IF(LEN(A4560)=3,MID(A4560,1,2),IF(LEN(A4560)=5,MID(A4560,1,3),IF(LEN(A4560)=7,MID(A4560,1,5),IF(LEN(A4560)=1,"")))))</f>
        <v>91713</v>
      </c>
      <c r="U4560">
        <f>IF(LEN(A4560)=7,0,1)</f>
        <v>0</v>
      </c>
      <c r="V4560">
        <f t="shared" si="142"/>
        <v>1</v>
      </c>
      <c r="W4560">
        <f>IF(OR(LEFT(A4560)="1", LEFT(A4560)="2",LEFT(A4560)="3"),1,0)</f>
        <v>0</v>
      </c>
      <c r="Y4560" t="str">
        <f t="shared" si="143"/>
        <v>Beban Penyusutan Alat Laboratorium</v>
      </c>
      <c r="AB4560" t="str">
        <f>IF(LEFT(A4560)="1","D",IF(LEFT(A4560)="2","K",IF(LEFT(A4560)="3","K",IF(LEFT(A4560)="4","K",IF(LEFT(A4560)="5","D",IF(LEFT(A4560)="6","D",IF(LEFT(A4560)="8","K",IF(LEFT(A4560)="9","D"))))))))</f>
        <v>D</v>
      </c>
      <c r="AD4560">
        <f>IF(LEFT(A4560)="4",1,IF(LEFT(A4560)="5",1,IF(LEFT(A4560)="6",1,0)))</f>
        <v>0</v>
      </c>
      <c r="AE4560">
        <f>IF(LEFT(A4560)="8",1,IF(LEFT(A4560)="9",1,0))</f>
        <v>1</v>
      </c>
      <c r="AF4560" t="str">
        <f>LEFT(A4560)</f>
        <v>9</v>
      </c>
    </row>
    <row r="4561" spans="1:32" x14ac:dyDescent="0.25">
      <c r="A4561" t="s">
        <v>8717</v>
      </c>
      <c r="B4561" t="s">
        <v>8718</v>
      </c>
      <c r="C4561" t="s">
        <v>8707</v>
      </c>
      <c r="D4561">
        <v>1</v>
      </c>
      <c r="E4561">
        <v>0</v>
      </c>
      <c r="F4561">
        <v>1</v>
      </c>
      <c r="G4561">
        <v>0</v>
      </c>
      <c r="H4561" t="s">
        <v>8718</v>
      </c>
      <c r="I4561" t="s">
        <v>10418</v>
      </c>
      <c r="J4561" t="s">
        <v>10420</v>
      </c>
      <c r="K4561" s="1">
        <v>42339</v>
      </c>
      <c r="L4561" s="1">
        <v>42339</v>
      </c>
      <c r="M4561" t="s">
        <v>10420</v>
      </c>
      <c r="N4561">
        <v>0</v>
      </c>
      <c r="O4561" t="s">
        <v>8069</v>
      </c>
      <c r="P4561">
        <v>0</v>
      </c>
      <c r="Q4561">
        <v>1</v>
      </c>
      <c r="T4561" t="str">
        <f>IF(LEN(A4561)=2,MID(A4561,1,1),IF(LEN(A4561)=3,MID(A4561,1,2),IF(LEN(A4561)=5,MID(A4561,1,3),IF(LEN(A4561)=7,MID(A4561,1,5),IF(LEN(A4561)=1,"")))))</f>
        <v>91713</v>
      </c>
      <c r="U4561">
        <f>IF(LEN(A4561)=7,0,1)</f>
        <v>0</v>
      </c>
      <c r="V4561">
        <f t="shared" si="142"/>
        <v>1</v>
      </c>
      <c r="W4561">
        <f>IF(OR(LEFT(A4561)="1", LEFT(A4561)="2",LEFT(A4561)="3"),1,0)</f>
        <v>0</v>
      </c>
      <c r="Y4561" t="str">
        <f t="shared" si="143"/>
        <v>Beban Penyusutan Alat Penangkap Ikan</v>
      </c>
      <c r="AB4561" t="str">
        <f>IF(LEFT(A4561)="1","D",IF(LEFT(A4561)="2","K",IF(LEFT(A4561)="3","K",IF(LEFT(A4561)="4","K",IF(LEFT(A4561)="5","D",IF(LEFT(A4561)="6","D",IF(LEFT(A4561)="8","K",IF(LEFT(A4561)="9","D"))))))))</f>
        <v>D</v>
      </c>
      <c r="AD4561">
        <f>IF(LEFT(A4561)="4",1,IF(LEFT(A4561)="5",1,IF(LEFT(A4561)="6",1,0)))</f>
        <v>0</v>
      </c>
      <c r="AE4561">
        <f>IF(LEFT(A4561)="8",1,IF(LEFT(A4561)="9",1,0))</f>
        <v>1</v>
      </c>
      <c r="AF4561" t="str">
        <f>LEFT(A4561)</f>
        <v>9</v>
      </c>
    </row>
    <row r="4562" spans="1:32" x14ac:dyDescent="0.25">
      <c r="A4562" t="s">
        <v>8719</v>
      </c>
      <c r="B4562" t="s">
        <v>8720</v>
      </c>
      <c r="C4562" t="s">
        <v>8516</v>
      </c>
      <c r="D4562">
        <v>1</v>
      </c>
      <c r="E4562">
        <v>1</v>
      </c>
      <c r="F4562">
        <v>1</v>
      </c>
      <c r="G4562">
        <v>0</v>
      </c>
      <c r="H4562" t="s">
        <v>8720</v>
      </c>
      <c r="I4562" t="s">
        <v>10418</v>
      </c>
      <c r="J4562" t="s">
        <v>10420</v>
      </c>
      <c r="K4562" s="1">
        <v>42339</v>
      </c>
      <c r="L4562" s="1">
        <v>42339</v>
      </c>
      <c r="M4562" t="s">
        <v>10420</v>
      </c>
      <c r="N4562">
        <v>0</v>
      </c>
      <c r="O4562" t="s">
        <v>8069</v>
      </c>
      <c r="P4562">
        <v>0</v>
      </c>
      <c r="Q4562">
        <v>1</v>
      </c>
      <c r="T4562" t="str">
        <f>IF(LEN(A4562)=2,MID(A4562,1,1),IF(LEN(A4562)=3,MID(A4562,1,2),IF(LEN(A4562)=5,MID(A4562,1,3),IF(LEN(A4562)=7,MID(A4562,1,5),IF(LEN(A4562)=1,"")))))</f>
        <v>917</v>
      </c>
      <c r="U4562">
        <f>IF(LEN(A4562)=7,0,1)</f>
        <v>1</v>
      </c>
      <c r="V4562">
        <f t="shared" si="142"/>
        <v>1</v>
      </c>
      <c r="W4562">
        <f>IF(OR(LEFT(A4562)="1", LEFT(A4562)="2",LEFT(A4562)="3"),1,0)</f>
        <v>0</v>
      </c>
      <c r="Y4562" t="str">
        <f t="shared" si="143"/>
        <v>Beban Penyusutan Alat Kantor</v>
      </c>
      <c r="AB4562" t="str">
        <f>IF(LEFT(A4562)="1","D",IF(LEFT(A4562)="2","K",IF(LEFT(A4562)="3","K",IF(LEFT(A4562)="4","K",IF(LEFT(A4562)="5","D",IF(LEFT(A4562)="6","D",IF(LEFT(A4562)="8","K",IF(LEFT(A4562)="9","D"))))))))</f>
        <v>D</v>
      </c>
      <c r="AD4562">
        <f>IF(LEFT(A4562)="4",1,IF(LEFT(A4562)="5",1,IF(LEFT(A4562)="6",1,0)))</f>
        <v>0</v>
      </c>
      <c r="AE4562">
        <f>IF(LEFT(A4562)="8",1,IF(LEFT(A4562)="9",1,0))</f>
        <v>1</v>
      </c>
      <c r="AF4562" t="str">
        <f>LEFT(A4562)</f>
        <v>9</v>
      </c>
    </row>
    <row r="4563" spans="1:32" x14ac:dyDescent="0.25">
      <c r="A4563" t="s">
        <v>8721</v>
      </c>
      <c r="B4563" t="s">
        <v>8722</v>
      </c>
      <c r="C4563" t="s">
        <v>8719</v>
      </c>
      <c r="D4563">
        <v>1</v>
      </c>
      <c r="E4563">
        <v>0</v>
      </c>
      <c r="F4563">
        <v>1</v>
      </c>
      <c r="G4563">
        <v>0</v>
      </c>
      <c r="H4563" t="s">
        <v>8722</v>
      </c>
      <c r="I4563" t="s">
        <v>10418</v>
      </c>
      <c r="J4563" t="s">
        <v>10420</v>
      </c>
      <c r="K4563" s="1">
        <v>42339</v>
      </c>
      <c r="L4563" s="1">
        <v>42339</v>
      </c>
      <c r="M4563" t="s">
        <v>10420</v>
      </c>
      <c r="N4563">
        <v>0</v>
      </c>
      <c r="O4563" t="s">
        <v>8069</v>
      </c>
      <c r="P4563">
        <v>0</v>
      </c>
      <c r="Q4563">
        <v>1</v>
      </c>
      <c r="T4563" t="str">
        <f>IF(LEN(A4563)=2,MID(A4563,1,1),IF(LEN(A4563)=3,MID(A4563,1,2),IF(LEN(A4563)=5,MID(A4563,1,3),IF(LEN(A4563)=7,MID(A4563,1,5),IF(LEN(A4563)=1,"")))))</f>
        <v>91714</v>
      </c>
      <c r="U4563">
        <f>IF(LEN(A4563)=7,0,1)</f>
        <v>0</v>
      </c>
      <c r="V4563">
        <f t="shared" si="142"/>
        <v>1</v>
      </c>
      <c r="W4563">
        <f>IF(OR(LEFT(A4563)="1", LEFT(A4563)="2",LEFT(A4563)="3"),1,0)</f>
        <v>0</v>
      </c>
      <c r="Y4563" t="str">
        <f t="shared" si="143"/>
        <v>Beban Penyusutan Mesin Tik</v>
      </c>
      <c r="AB4563" t="str">
        <f>IF(LEFT(A4563)="1","D",IF(LEFT(A4563)="2","K",IF(LEFT(A4563)="3","K",IF(LEFT(A4563)="4","K",IF(LEFT(A4563)="5","D",IF(LEFT(A4563)="6","D",IF(LEFT(A4563)="8","K",IF(LEFT(A4563)="9","D"))))))))</f>
        <v>D</v>
      </c>
      <c r="AD4563">
        <f>IF(LEFT(A4563)="4",1,IF(LEFT(A4563)="5",1,IF(LEFT(A4563)="6",1,0)))</f>
        <v>0</v>
      </c>
      <c r="AE4563">
        <f>IF(LEFT(A4563)="8",1,IF(LEFT(A4563)="9",1,0))</f>
        <v>1</v>
      </c>
      <c r="AF4563" t="str">
        <f>LEFT(A4563)</f>
        <v>9</v>
      </c>
    </row>
    <row r="4564" spans="1:32" x14ac:dyDescent="0.25">
      <c r="A4564" t="s">
        <v>8723</v>
      </c>
      <c r="B4564" t="s">
        <v>8724</v>
      </c>
      <c r="C4564" t="s">
        <v>8719</v>
      </c>
      <c r="D4564">
        <v>1</v>
      </c>
      <c r="E4564">
        <v>0</v>
      </c>
      <c r="F4564">
        <v>1</v>
      </c>
      <c r="G4564">
        <v>0</v>
      </c>
      <c r="H4564" t="s">
        <v>8724</v>
      </c>
      <c r="I4564" t="s">
        <v>10418</v>
      </c>
      <c r="J4564" t="s">
        <v>10420</v>
      </c>
      <c r="K4564" s="1">
        <v>42339</v>
      </c>
      <c r="L4564" s="1">
        <v>42339</v>
      </c>
      <c r="M4564" t="s">
        <v>10420</v>
      </c>
      <c r="N4564">
        <v>0</v>
      </c>
      <c r="O4564" t="s">
        <v>8069</v>
      </c>
      <c r="P4564">
        <v>0</v>
      </c>
      <c r="Q4564">
        <v>1</v>
      </c>
      <c r="T4564" t="str">
        <f>IF(LEN(A4564)=2,MID(A4564,1,1),IF(LEN(A4564)=3,MID(A4564,1,2),IF(LEN(A4564)=5,MID(A4564,1,3),IF(LEN(A4564)=7,MID(A4564,1,5),IF(LEN(A4564)=1,"")))))</f>
        <v>91714</v>
      </c>
      <c r="U4564">
        <f>IF(LEN(A4564)=7,0,1)</f>
        <v>0</v>
      </c>
      <c r="V4564">
        <f t="shared" si="142"/>
        <v>1</v>
      </c>
      <c r="W4564">
        <f>IF(OR(LEFT(A4564)="1", LEFT(A4564)="2",LEFT(A4564)="3"),1,0)</f>
        <v>0</v>
      </c>
      <c r="Y4564" t="str">
        <f t="shared" si="143"/>
        <v>Beban Penyusutan Mesin Hitung/Jumlah</v>
      </c>
      <c r="AB4564" t="str">
        <f>IF(LEFT(A4564)="1","D",IF(LEFT(A4564)="2","K",IF(LEFT(A4564)="3","K",IF(LEFT(A4564)="4","K",IF(LEFT(A4564)="5","D",IF(LEFT(A4564)="6","D",IF(LEFT(A4564)="8","K",IF(LEFT(A4564)="9","D"))))))))</f>
        <v>D</v>
      </c>
      <c r="AD4564">
        <f>IF(LEFT(A4564)="4",1,IF(LEFT(A4564)="5",1,IF(LEFT(A4564)="6",1,0)))</f>
        <v>0</v>
      </c>
      <c r="AE4564">
        <f>IF(LEFT(A4564)="8",1,IF(LEFT(A4564)="9",1,0))</f>
        <v>1</v>
      </c>
      <c r="AF4564" t="str">
        <f>LEFT(A4564)</f>
        <v>9</v>
      </c>
    </row>
    <row r="4565" spans="1:32" x14ac:dyDescent="0.25">
      <c r="A4565" t="s">
        <v>8725</v>
      </c>
      <c r="B4565" t="s">
        <v>8726</v>
      </c>
      <c r="C4565" t="s">
        <v>8719</v>
      </c>
      <c r="D4565">
        <v>1</v>
      </c>
      <c r="E4565">
        <v>0</v>
      </c>
      <c r="F4565">
        <v>1</v>
      </c>
      <c r="G4565">
        <v>0</v>
      </c>
      <c r="H4565" t="s">
        <v>8726</v>
      </c>
      <c r="I4565" t="s">
        <v>10418</v>
      </c>
      <c r="J4565" t="s">
        <v>10420</v>
      </c>
      <c r="K4565" s="1">
        <v>42339</v>
      </c>
      <c r="L4565" s="1">
        <v>42339</v>
      </c>
      <c r="M4565" t="s">
        <v>10420</v>
      </c>
      <c r="N4565">
        <v>0</v>
      </c>
      <c r="O4565" t="s">
        <v>8069</v>
      </c>
      <c r="P4565">
        <v>0</v>
      </c>
      <c r="Q4565">
        <v>1</v>
      </c>
      <c r="T4565" t="str">
        <f>IF(LEN(A4565)=2,MID(A4565,1,1),IF(LEN(A4565)=3,MID(A4565,1,2),IF(LEN(A4565)=5,MID(A4565,1,3),IF(LEN(A4565)=7,MID(A4565,1,5),IF(LEN(A4565)=1,"")))))</f>
        <v>91714</v>
      </c>
      <c r="U4565">
        <f>IF(LEN(A4565)=7,0,1)</f>
        <v>0</v>
      </c>
      <c r="V4565">
        <f t="shared" si="142"/>
        <v>1</v>
      </c>
      <c r="W4565">
        <f>IF(OR(LEFT(A4565)="1", LEFT(A4565)="2",LEFT(A4565)="3"),1,0)</f>
        <v>0</v>
      </c>
      <c r="Y4565" t="str">
        <f t="shared" si="143"/>
        <v>Beban Penyusutan Alat Reproduksi (Pengganda)</v>
      </c>
      <c r="AB4565" t="str">
        <f>IF(LEFT(A4565)="1","D",IF(LEFT(A4565)="2","K",IF(LEFT(A4565)="3","K",IF(LEFT(A4565)="4","K",IF(LEFT(A4565)="5","D",IF(LEFT(A4565)="6","D",IF(LEFT(A4565)="8","K",IF(LEFT(A4565)="9","D"))))))))</f>
        <v>D</v>
      </c>
      <c r="AD4565">
        <f>IF(LEFT(A4565)="4",1,IF(LEFT(A4565)="5",1,IF(LEFT(A4565)="6",1,0)))</f>
        <v>0</v>
      </c>
      <c r="AE4565">
        <f>IF(LEFT(A4565)="8",1,IF(LEFT(A4565)="9",1,0))</f>
        <v>1</v>
      </c>
      <c r="AF4565" t="str">
        <f>LEFT(A4565)</f>
        <v>9</v>
      </c>
    </row>
    <row r="4566" spans="1:32" x14ac:dyDescent="0.25">
      <c r="A4566" t="s">
        <v>8727</v>
      </c>
      <c r="B4566" t="s">
        <v>8728</v>
      </c>
      <c r="C4566" t="s">
        <v>8719</v>
      </c>
      <c r="D4566">
        <v>1</v>
      </c>
      <c r="E4566">
        <v>0</v>
      </c>
      <c r="F4566">
        <v>1</v>
      </c>
      <c r="G4566">
        <v>0</v>
      </c>
      <c r="H4566" t="s">
        <v>8728</v>
      </c>
      <c r="I4566" t="s">
        <v>10418</v>
      </c>
      <c r="J4566" t="s">
        <v>10420</v>
      </c>
      <c r="K4566" s="1">
        <v>42339</v>
      </c>
      <c r="L4566" s="1">
        <v>42339</v>
      </c>
      <c r="M4566" t="s">
        <v>10420</v>
      </c>
      <c r="N4566">
        <v>0</v>
      </c>
      <c r="O4566" t="s">
        <v>8069</v>
      </c>
      <c r="P4566">
        <v>0</v>
      </c>
      <c r="Q4566">
        <v>1</v>
      </c>
      <c r="T4566" t="str">
        <f>IF(LEN(A4566)=2,MID(A4566,1,1),IF(LEN(A4566)=3,MID(A4566,1,2),IF(LEN(A4566)=5,MID(A4566,1,3),IF(LEN(A4566)=7,MID(A4566,1,5),IF(LEN(A4566)=1,"")))))</f>
        <v>91714</v>
      </c>
      <c r="U4566">
        <f>IF(LEN(A4566)=7,0,1)</f>
        <v>0</v>
      </c>
      <c r="V4566">
        <f t="shared" si="142"/>
        <v>1</v>
      </c>
      <c r="W4566">
        <f>IF(OR(LEFT(A4566)="1", LEFT(A4566)="2",LEFT(A4566)="3"),1,0)</f>
        <v>0</v>
      </c>
      <c r="Y4566" t="str">
        <f t="shared" si="143"/>
        <v>Beban Penyusutan Alat Penyimpanan Perlengkapan Kantor</v>
      </c>
      <c r="AB4566" t="str">
        <f>IF(LEFT(A4566)="1","D",IF(LEFT(A4566)="2","K",IF(LEFT(A4566)="3","K",IF(LEFT(A4566)="4","K",IF(LEFT(A4566)="5","D",IF(LEFT(A4566)="6","D",IF(LEFT(A4566)="8","K",IF(LEFT(A4566)="9","D"))))))))</f>
        <v>D</v>
      </c>
      <c r="AD4566">
        <f>IF(LEFT(A4566)="4",1,IF(LEFT(A4566)="5",1,IF(LEFT(A4566)="6",1,0)))</f>
        <v>0</v>
      </c>
      <c r="AE4566">
        <f>IF(LEFT(A4566)="8",1,IF(LEFT(A4566)="9",1,0))</f>
        <v>1</v>
      </c>
      <c r="AF4566" t="str">
        <f>LEFT(A4566)</f>
        <v>9</v>
      </c>
    </row>
    <row r="4567" spans="1:32" x14ac:dyDescent="0.25">
      <c r="A4567" t="s">
        <v>8729</v>
      </c>
      <c r="B4567" t="s">
        <v>8730</v>
      </c>
      <c r="C4567" t="s">
        <v>8719</v>
      </c>
      <c r="D4567">
        <v>1</v>
      </c>
      <c r="E4567">
        <v>0</v>
      </c>
      <c r="F4567">
        <v>1</v>
      </c>
      <c r="G4567">
        <v>0</v>
      </c>
      <c r="H4567" t="s">
        <v>8730</v>
      </c>
      <c r="I4567" t="s">
        <v>10418</v>
      </c>
      <c r="J4567" t="s">
        <v>10420</v>
      </c>
      <c r="K4567" s="1">
        <v>42339</v>
      </c>
      <c r="L4567" s="1">
        <v>42339</v>
      </c>
      <c r="M4567" t="s">
        <v>10420</v>
      </c>
      <c r="N4567">
        <v>0</v>
      </c>
      <c r="O4567" t="s">
        <v>8069</v>
      </c>
      <c r="P4567">
        <v>0</v>
      </c>
      <c r="Q4567">
        <v>1</v>
      </c>
      <c r="T4567" t="str">
        <f>IF(LEN(A4567)=2,MID(A4567,1,1),IF(LEN(A4567)=3,MID(A4567,1,2),IF(LEN(A4567)=5,MID(A4567,1,3),IF(LEN(A4567)=7,MID(A4567,1,5),IF(LEN(A4567)=1,"")))))</f>
        <v>91714</v>
      </c>
      <c r="U4567">
        <f>IF(LEN(A4567)=7,0,1)</f>
        <v>0</v>
      </c>
      <c r="V4567">
        <f t="shared" si="142"/>
        <v>1</v>
      </c>
      <c r="W4567">
        <f>IF(OR(LEFT(A4567)="1", LEFT(A4567)="2",LEFT(A4567)="3"),1,0)</f>
        <v>0</v>
      </c>
      <c r="Y4567" t="str">
        <f t="shared" si="143"/>
        <v>Beban Penyusutan Alat Kantor Lainnya</v>
      </c>
      <c r="AB4567" t="str">
        <f>IF(LEFT(A4567)="1","D",IF(LEFT(A4567)="2","K",IF(LEFT(A4567)="3","K",IF(LEFT(A4567)="4","K",IF(LEFT(A4567)="5","D",IF(LEFT(A4567)="6","D",IF(LEFT(A4567)="8","K",IF(LEFT(A4567)="9","D"))))))))</f>
        <v>D</v>
      </c>
      <c r="AD4567">
        <f>IF(LEFT(A4567)="4",1,IF(LEFT(A4567)="5",1,IF(LEFT(A4567)="6",1,0)))</f>
        <v>0</v>
      </c>
      <c r="AE4567">
        <f>IF(LEFT(A4567)="8",1,IF(LEFT(A4567)="9",1,0))</f>
        <v>1</v>
      </c>
      <c r="AF4567" t="str">
        <f>LEFT(A4567)</f>
        <v>9</v>
      </c>
    </row>
    <row r="4568" spans="1:32" x14ac:dyDescent="0.25">
      <c r="A4568" t="s">
        <v>8731</v>
      </c>
      <c r="B4568" t="s">
        <v>8732</v>
      </c>
      <c r="C4568" t="s">
        <v>8516</v>
      </c>
      <c r="D4568">
        <v>1</v>
      </c>
      <c r="E4568">
        <v>1</v>
      </c>
      <c r="F4568">
        <v>1</v>
      </c>
      <c r="G4568">
        <v>0</v>
      </c>
      <c r="H4568" t="s">
        <v>8732</v>
      </c>
      <c r="I4568" t="s">
        <v>10418</v>
      </c>
      <c r="J4568" t="s">
        <v>10420</v>
      </c>
      <c r="K4568" s="1">
        <v>42339</v>
      </c>
      <c r="L4568" s="1">
        <v>42339</v>
      </c>
      <c r="M4568" t="s">
        <v>10420</v>
      </c>
      <c r="N4568">
        <v>0</v>
      </c>
      <c r="O4568" t="s">
        <v>8069</v>
      </c>
      <c r="P4568">
        <v>0</v>
      </c>
      <c r="Q4568">
        <v>1</v>
      </c>
      <c r="T4568" t="str">
        <f>IF(LEN(A4568)=2,MID(A4568,1,1),IF(LEN(A4568)=3,MID(A4568,1,2),IF(LEN(A4568)=5,MID(A4568,1,3),IF(LEN(A4568)=7,MID(A4568,1,5),IF(LEN(A4568)=1,"")))))</f>
        <v>917</v>
      </c>
      <c r="U4568">
        <f>IF(LEN(A4568)=7,0,1)</f>
        <v>1</v>
      </c>
      <c r="V4568">
        <f t="shared" si="142"/>
        <v>1</v>
      </c>
      <c r="W4568">
        <f>IF(OR(LEFT(A4568)="1", LEFT(A4568)="2",LEFT(A4568)="3"),1,0)</f>
        <v>0</v>
      </c>
      <c r="Y4568" t="str">
        <f t="shared" si="143"/>
        <v>Beban Penyusutan Alat Rumah Tangga</v>
      </c>
      <c r="AB4568" t="str">
        <f>IF(LEFT(A4568)="1","D",IF(LEFT(A4568)="2","K",IF(LEFT(A4568)="3","K",IF(LEFT(A4568)="4","K",IF(LEFT(A4568)="5","D",IF(LEFT(A4568)="6","D",IF(LEFT(A4568)="8","K",IF(LEFT(A4568)="9","D"))))))))</f>
        <v>D</v>
      </c>
      <c r="AD4568">
        <f>IF(LEFT(A4568)="4",1,IF(LEFT(A4568)="5",1,IF(LEFT(A4568)="6",1,0)))</f>
        <v>0</v>
      </c>
      <c r="AE4568">
        <f>IF(LEFT(A4568)="8",1,IF(LEFT(A4568)="9",1,0))</f>
        <v>1</v>
      </c>
      <c r="AF4568" t="str">
        <f>LEFT(A4568)</f>
        <v>9</v>
      </c>
    </row>
    <row r="4569" spans="1:32" x14ac:dyDescent="0.25">
      <c r="A4569" t="s">
        <v>8733</v>
      </c>
      <c r="B4569" t="s">
        <v>8734</v>
      </c>
      <c r="C4569" t="s">
        <v>8731</v>
      </c>
      <c r="D4569">
        <v>1</v>
      </c>
      <c r="E4569">
        <v>0</v>
      </c>
      <c r="F4569">
        <v>1</v>
      </c>
      <c r="G4569">
        <v>0</v>
      </c>
      <c r="H4569" t="s">
        <v>8734</v>
      </c>
      <c r="I4569" t="s">
        <v>10418</v>
      </c>
      <c r="J4569" t="s">
        <v>10420</v>
      </c>
      <c r="K4569" s="1">
        <v>42339</v>
      </c>
      <c r="L4569" s="1">
        <v>42339</v>
      </c>
      <c r="M4569" t="s">
        <v>10420</v>
      </c>
      <c r="N4569">
        <v>0</v>
      </c>
      <c r="O4569" t="s">
        <v>8069</v>
      </c>
      <c r="P4569">
        <v>0</v>
      </c>
      <c r="Q4569">
        <v>1</v>
      </c>
      <c r="T4569" t="str">
        <f>IF(LEN(A4569)=2,MID(A4569,1,1),IF(LEN(A4569)=3,MID(A4569,1,2),IF(LEN(A4569)=5,MID(A4569,1,3),IF(LEN(A4569)=7,MID(A4569,1,5),IF(LEN(A4569)=1,"")))))</f>
        <v>91715</v>
      </c>
      <c r="U4569">
        <f>IF(LEN(A4569)=7,0,1)</f>
        <v>0</v>
      </c>
      <c r="V4569">
        <f t="shared" si="142"/>
        <v>1</v>
      </c>
      <c r="W4569">
        <f>IF(OR(LEFT(A4569)="1", LEFT(A4569)="2",LEFT(A4569)="3"),1,0)</f>
        <v>0</v>
      </c>
      <c r="Y4569" t="str">
        <f t="shared" si="143"/>
        <v>Beban Penyusutan Meubelair</v>
      </c>
      <c r="AB4569" t="str">
        <f>IF(LEFT(A4569)="1","D",IF(LEFT(A4569)="2","K",IF(LEFT(A4569)="3","K",IF(LEFT(A4569)="4","K",IF(LEFT(A4569)="5","D",IF(LEFT(A4569)="6","D",IF(LEFT(A4569)="8","K",IF(LEFT(A4569)="9","D"))))))))</f>
        <v>D</v>
      </c>
      <c r="AD4569">
        <f>IF(LEFT(A4569)="4",1,IF(LEFT(A4569)="5",1,IF(LEFT(A4569)="6",1,0)))</f>
        <v>0</v>
      </c>
      <c r="AE4569">
        <f>IF(LEFT(A4569)="8",1,IF(LEFT(A4569)="9",1,0))</f>
        <v>1</v>
      </c>
      <c r="AF4569" t="str">
        <f>LEFT(A4569)</f>
        <v>9</v>
      </c>
    </row>
    <row r="4570" spans="1:32" x14ac:dyDescent="0.25">
      <c r="A4570" t="s">
        <v>8735</v>
      </c>
      <c r="B4570" t="s">
        <v>8736</v>
      </c>
      <c r="C4570" t="s">
        <v>8731</v>
      </c>
      <c r="D4570">
        <v>1</v>
      </c>
      <c r="E4570">
        <v>0</v>
      </c>
      <c r="F4570">
        <v>1</v>
      </c>
      <c r="G4570">
        <v>0</v>
      </c>
      <c r="H4570" t="s">
        <v>8736</v>
      </c>
      <c r="I4570" t="s">
        <v>10418</v>
      </c>
      <c r="J4570" t="s">
        <v>10420</v>
      </c>
      <c r="K4570" s="1">
        <v>42339</v>
      </c>
      <c r="L4570" s="1">
        <v>42339</v>
      </c>
      <c r="M4570" t="s">
        <v>10420</v>
      </c>
      <c r="N4570">
        <v>0</v>
      </c>
      <c r="O4570" t="s">
        <v>8069</v>
      </c>
      <c r="P4570">
        <v>0</v>
      </c>
      <c r="Q4570">
        <v>1</v>
      </c>
      <c r="T4570" t="str">
        <f>IF(LEN(A4570)=2,MID(A4570,1,1),IF(LEN(A4570)=3,MID(A4570,1,2),IF(LEN(A4570)=5,MID(A4570,1,3),IF(LEN(A4570)=7,MID(A4570,1,5),IF(LEN(A4570)=1,"")))))</f>
        <v>91715</v>
      </c>
      <c r="U4570">
        <f>IF(LEN(A4570)=7,0,1)</f>
        <v>0</v>
      </c>
      <c r="V4570">
        <f t="shared" si="142"/>
        <v>1</v>
      </c>
      <c r="W4570">
        <f>IF(OR(LEFT(A4570)="1", LEFT(A4570)="2",LEFT(A4570)="3"),1,0)</f>
        <v>0</v>
      </c>
      <c r="Y4570" t="str">
        <f t="shared" si="143"/>
        <v>Beban Penyusutan Alat Pengukur Waktu</v>
      </c>
      <c r="AB4570" t="str">
        <f>IF(LEFT(A4570)="1","D",IF(LEFT(A4570)="2","K",IF(LEFT(A4570)="3","K",IF(LEFT(A4570)="4","K",IF(LEFT(A4570)="5","D",IF(LEFT(A4570)="6","D",IF(LEFT(A4570)="8","K",IF(LEFT(A4570)="9","D"))))))))</f>
        <v>D</v>
      </c>
      <c r="AD4570">
        <f>IF(LEFT(A4570)="4",1,IF(LEFT(A4570)="5",1,IF(LEFT(A4570)="6",1,0)))</f>
        <v>0</v>
      </c>
      <c r="AE4570">
        <f>IF(LEFT(A4570)="8",1,IF(LEFT(A4570)="9",1,0))</f>
        <v>1</v>
      </c>
      <c r="AF4570" t="str">
        <f>LEFT(A4570)</f>
        <v>9</v>
      </c>
    </row>
    <row r="4571" spans="1:32" x14ac:dyDescent="0.25">
      <c r="A4571" t="s">
        <v>8737</v>
      </c>
      <c r="B4571" t="s">
        <v>8738</v>
      </c>
      <c r="C4571" t="s">
        <v>8731</v>
      </c>
      <c r="D4571">
        <v>1</v>
      </c>
      <c r="E4571">
        <v>0</v>
      </c>
      <c r="F4571">
        <v>1</v>
      </c>
      <c r="G4571">
        <v>0</v>
      </c>
      <c r="H4571" t="s">
        <v>8738</v>
      </c>
      <c r="I4571" t="s">
        <v>10418</v>
      </c>
      <c r="J4571" t="s">
        <v>10420</v>
      </c>
      <c r="K4571" s="1">
        <v>42339</v>
      </c>
      <c r="L4571" s="1">
        <v>42339</v>
      </c>
      <c r="M4571" t="s">
        <v>10420</v>
      </c>
      <c r="N4571">
        <v>0</v>
      </c>
      <c r="O4571" t="s">
        <v>8069</v>
      </c>
      <c r="P4571">
        <v>0</v>
      </c>
      <c r="Q4571">
        <v>1</v>
      </c>
      <c r="T4571" t="str">
        <f>IF(LEN(A4571)=2,MID(A4571,1,1),IF(LEN(A4571)=3,MID(A4571,1,2),IF(LEN(A4571)=5,MID(A4571,1,3),IF(LEN(A4571)=7,MID(A4571,1,5),IF(LEN(A4571)=1,"")))))</f>
        <v>91715</v>
      </c>
      <c r="U4571">
        <f>IF(LEN(A4571)=7,0,1)</f>
        <v>0</v>
      </c>
      <c r="V4571">
        <f t="shared" si="142"/>
        <v>1</v>
      </c>
      <c r="W4571">
        <f>IF(OR(LEFT(A4571)="1", LEFT(A4571)="2",LEFT(A4571)="3"),1,0)</f>
        <v>0</v>
      </c>
      <c r="Y4571" t="str">
        <f t="shared" si="143"/>
        <v>Beban Penyusutan Alat Pembersih</v>
      </c>
      <c r="AB4571" t="str">
        <f>IF(LEFT(A4571)="1","D",IF(LEFT(A4571)="2","K",IF(LEFT(A4571)="3","K",IF(LEFT(A4571)="4","K",IF(LEFT(A4571)="5","D",IF(LEFT(A4571)="6","D",IF(LEFT(A4571)="8","K",IF(LEFT(A4571)="9","D"))))))))</f>
        <v>D</v>
      </c>
      <c r="AD4571">
        <f>IF(LEFT(A4571)="4",1,IF(LEFT(A4571)="5",1,IF(LEFT(A4571)="6",1,0)))</f>
        <v>0</v>
      </c>
      <c r="AE4571">
        <f>IF(LEFT(A4571)="8",1,IF(LEFT(A4571)="9",1,0))</f>
        <v>1</v>
      </c>
      <c r="AF4571" t="str">
        <f>LEFT(A4571)</f>
        <v>9</v>
      </c>
    </row>
    <row r="4572" spans="1:32" x14ac:dyDescent="0.25">
      <c r="A4572" t="s">
        <v>8739</v>
      </c>
      <c r="B4572" t="s">
        <v>8740</v>
      </c>
      <c r="C4572" t="s">
        <v>8731</v>
      </c>
      <c r="D4572">
        <v>1</v>
      </c>
      <c r="E4572">
        <v>0</v>
      </c>
      <c r="F4572">
        <v>1</v>
      </c>
      <c r="G4572">
        <v>0</v>
      </c>
      <c r="H4572" t="s">
        <v>8740</v>
      </c>
      <c r="I4572" t="s">
        <v>10418</v>
      </c>
      <c r="J4572" t="s">
        <v>10420</v>
      </c>
      <c r="K4572" s="1">
        <v>42339</v>
      </c>
      <c r="L4572" s="1">
        <v>42339</v>
      </c>
      <c r="M4572" t="s">
        <v>10420</v>
      </c>
      <c r="N4572">
        <v>0</v>
      </c>
      <c r="O4572" t="s">
        <v>8069</v>
      </c>
      <c r="P4572">
        <v>0</v>
      </c>
      <c r="Q4572">
        <v>1</v>
      </c>
      <c r="T4572" t="str">
        <f>IF(LEN(A4572)=2,MID(A4572,1,1),IF(LEN(A4572)=3,MID(A4572,1,2),IF(LEN(A4572)=5,MID(A4572,1,3),IF(LEN(A4572)=7,MID(A4572,1,5),IF(LEN(A4572)=1,"")))))</f>
        <v>91715</v>
      </c>
      <c r="U4572">
        <f>IF(LEN(A4572)=7,0,1)</f>
        <v>0</v>
      </c>
      <c r="V4572">
        <f t="shared" si="142"/>
        <v>1</v>
      </c>
      <c r="W4572">
        <f>IF(OR(LEFT(A4572)="1", LEFT(A4572)="2",LEFT(A4572)="3"),1,0)</f>
        <v>0</v>
      </c>
      <c r="Y4572" t="str">
        <f t="shared" si="143"/>
        <v>Beban Penyusutan Alat Pendingin</v>
      </c>
      <c r="AB4572" t="str">
        <f>IF(LEFT(A4572)="1","D",IF(LEFT(A4572)="2","K",IF(LEFT(A4572)="3","K",IF(LEFT(A4572)="4","K",IF(LEFT(A4572)="5","D",IF(LEFT(A4572)="6","D",IF(LEFT(A4572)="8","K",IF(LEFT(A4572)="9","D"))))))))</f>
        <v>D</v>
      </c>
      <c r="AD4572">
        <f>IF(LEFT(A4572)="4",1,IF(LEFT(A4572)="5",1,IF(LEFT(A4572)="6",1,0)))</f>
        <v>0</v>
      </c>
      <c r="AE4572">
        <f>IF(LEFT(A4572)="8",1,IF(LEFT(A4572)="9",1,0))</f>
        <v>1</v>
      </c>
      <c r="AF4572" t="str">
        <f>LEFT(A4572)</f>
        <v>9</v>
      </c>
    </row>
    <row r="4573" spans="1:32" x14ac:dyDescent="0.25">
      <c r="A4573" t="s">
        <v>8741</v>
      </c>
      <c r="B4573" t="s">
        <v>8742</v>
      </c>
      <c r="C4573" t="s">
        <v>8731</v>
      </c>
      <c r="D4573">
        <v>1</v>
      </c>
      <c r="E4573">
        <v>0</v>
      </c>
      <c r="F4573">
        <v>1</v>
      </c>
      <c r="G4573">
        <v>0</v>
      </c>
      <c r="H4573" t="s">
        <v>8742</v>
      </c>
      <c r="I4573" t="s">
        <v>10418</v>
      </c>
      <c r="J4573" t="s">
        <v>10420</v>
      </c>
      <c r="K4573" s="1">
        <v>42339</v>
      </c>
      <c r="L4573" s="1">
        <v>42339</v>
      </c>
      <c r="M4573" t="s">
        <v>10420</v>
      </c>
      <c r="N4573">
        <v>0</v>
      </c>
      <c r="O4573" t="s">
        <v>8069</v>
      </c>
      <c r="P4573">
        <v>0</v>
      </c>
      <c r="Q4573">
        <v>1</v>
      </c>
      <c r="T4573" t="str">
        <f>IF(LEN(A4573)=2,MID(A4573,1,1),IF(LEN(A4573)=3,MID(A4573,1,2),IF(LEN(A4573)=5,MID(A4573,1,3),IF(LEN(A4573)=7,MID(A4573,1,5),IF(LEN(A4573)=1,"")))))</f>
        <v>91715</v>
      </c>
      <c r="U4573">
        <f>IF(LEN(A4573)=7,0,1)</f>
        <v>0</v>
      </c>
      <c r="V4573">
        <f t="shared" si="142"/>
        <v>1</v>
      </c>
      <c r="W4573">
        <f>IF(OR(LEFT(A4573)="1", LEFT(A4573)="2",LEFT(A4573)="3"),1,0)</f>
        <v>0</v>
      </c>
      <c r="Y4573" t="str">
        <f t="shared" si="143"/>
        <v>Beban Penyusutan Alat Dapur</v>
      </c>
      <c r="AB4573" t="str">
        <f>IF(LEFT(A4573)="1","D",IF(LEFT(A4573)="2","K",IF(LEFT(A4573)="3","K",IF(LEFT(A4573)="4","K",IF(LEFT(A4573)="5","D",IF(LEFT(A4573)="6","D",IF(LEFT(A4573)="8","K",IF(LEFT(A4573)="9","D"))))))))</f>
        <v>D</v>
      </c>
      <c r="AD4573">
        <f>IF(LEFT(A4573)="4",1,IF(LEFT(A4573)="5",1,IF(LEFT(A4573)="6",1,0)))</f>
        <v>0</v>
      </c>
      <c r="AE4573">
        <f>IF(LEFT(A4573)="8",1,IF(LEFT(A4573)="9",1,0))</f>
        <v>1</v>
      </c>
      <c r="AF4573" t="str">
        <f>LEFT(A4573)</f>
        <v>9</v>
      </c>
    </row>
    <row r="4574" spans="1:32" x14ac:dyDescent="0.25">
      <c r="A4574" t="s">
        <v>8743</v>
      </c>
      <c r="B4574" t="s">
        <v>8744</v>
      </c>
      <c r="C4574" t="s">
        <v>8731</v>
      </c>
      <c r="D4574">
        <v>1</v>
      </c>
      <c r="E4574">
        <v>0</v>
      </c>
      <c r="F4574">
        <v>1</v>
      </c>
      <c r="G4574">
        <v>0</v>
      </c>
      <c r="H4574" t="s">
        <v>8744</v>
      </c>
      <c r="I4574" t="s">
        <v>10418</v>
      </c>
      <c r="J4574" t="s">
        <v>10420</v>
      </c>
      <c r="K4574" s="1">
        <v>42339</v>
      </c>
      <c r="L4574" s="1">
        <v>42339</v>
      </c>
      <c r="M4574" t="s">
        <v>10420</v>
      </c>
      <c r="N4574">
        <v>0</v>
      </c>
      <c r="O4574" t="s">
        <v>8069</v>
      </c>
      <c r="P4574">
        <v>0</v>
      </c>
      <c r="Q4574">
        <v>1</v>
      </c>
      <c r="T4574" t="str">
        <f>IF(LEN(A4574)=2,MID(A4574,1,1),IF(LEN(A4574)=3,MID(A4574,1,2),IF(LEN(A4574)=5,MID(A4574,1,3),IF(LEN(A4574)=7,MID(A4574,1,5),IF(LEN(A4574)=1,"")))))</f>
        <v>91715</v>
      </c>
      <c r="U4574">
        <f>IF(LEN(A4574)=7,0,1)</f>
        <v>0</v>
      </c>
      <c r="V4574">
        <f t="shared" si="142"/>
        <v>1</v>
      </c>
      <c r="W4574">
        <f>IF(OR(LEFT(A4574)="1", LEFT(A4574)="2",LEFT(A4574)="3"),1,0)</f>
        <v>0</v>
      </c>
      <c r="Y4574" t="str">
        <f t="shared" si="143"/>
        <v>Beban Penyusutan Alat Rumah Tangga Lainnya (Home Use)</v>
      </c>
      <c r="AB4574" t="str">
        <f>IF(LEFT(A4574)="1","D",IF(LEFT(A4574)="2","K",IF(LEFT(A4574)="3","K",IF(LEFT(A4574)="4","K",IF(LEFT(A4574)="5","D",IF(LEFT(A4574)="6","D",IF(LEFT(A4574)="8","K",IF(LEFT(A4574)="9","D"))))))))</f>
        <v>D</v>
      </c>
      <c r="AD4574">
        <f>IF(LEFT(A4574)="4",1,IF(LEFT(A4574)="5",1,IF(LEFT(A4574)="6",1,0)))</f>
        <v>0</v>
      </c>
      <c r="AE4574">
        <f>IF(LEFT(A4574)="8",1,IF(LEFT(A4574)="9",1,0))</f>
        <v>1</v>
      </c>
      <c r="AF4574" t="str">
        <f>LEFT(A4574)</f>
        <v>9</v>
      </c>
    </row>
    <row r="4575" spans="1:32" x14ac:dyDescent="0.25">
      <c r="A4575" t="s">
        <v>8745</v>
      </c>
      <c r="B4575" t="s">
        <v>8746</v>
      </c>
      <c r="C4575" t="s">
        <v>8731</v>
      </c>
      <c r="D4575">
        <v>1</v>
      </c>
      <c r="E4575">
        <v>0</v>
      </c>
      <c r="F4575">
        <v>1</v>
      </c>
      <c r="G4575">
        <v>0</v>
      </c>
      <c r="H4575" t="s">
        <v>8746</v>
      </c>
      <c r="I4575" t="s">
        <v>10418</v>
      </c>
      <c r="J4575" t="s">
        <v>10420</v>
      </c>
      <c r="K4575" s="1">
        <v>42339</v>
      </c>
      <c r="L4575" s="1">
        <v>42339</v>
      </c>
      <c r="M4575" t="s">
        <v>10420</v>
      </c>
      <c r="N4575">
        <v>0</v>
      </c>
      <c r="O4575" t="s">
        <v>8069</v>
      </c>
      <c r="P4575">
        <v>0</v>
      </c>
      <c r="Q4575">
        <v>1</v>
      </c>
      <c r="T4575" t="str">
        <f>IF(LEN(A4575)=2,MID(A4575,1,1),IF(LEN(A4575)=3,MID(A4575,1,2),IF(LEN(A4575)=5,MID(A4575,1,3),IF(LEN(A4575)=7,MID(A4575,1,5),IF(LEN(A4575)=1,"")))))</f>
        <v>91715</v>
      </c>
      <c r="U4575">
        <f>IF(LEN(A4575)=7,0,1)</f>
        <v>0</v>
      </c>
      <c r="V4575">
        <f t="shared" si="142"/>
        <v>1</v>
      </c>
      <c r="W4575">
        <f>IF(OR(LEFT(A4575)="1", LEFT(A4575)="2",LEFT(A4575)="3"),1,0)</f>
        <v>0</v>
      </c>
      <c r="Y4575" t="str">
        <f t="shared" si="143"/>
        <v>Beban Penyusutan Alat Pemadam Kebakaran</v>
      </c>
      <c r="AB4575" t="str">
        <f>IF(LEFT(A4575)="1","D",IF(LEFT(A4575)="2","K",IF(LEFT(A4575)="3","K",IF(LEFT(A4575)="4","K",IF(LEFT(A4575)="5","D",IF(LEFT(A4575)="6","D",IF(LEFT(A4575)="8","K",IF(LEFT(A4575)="9","D"))))))))</f>
        <v>D</v>
      </c>
      <c r="AD4575">
        <f>IF(LEFT(A4575)="4",1,IF(LEFT(A4575)="5",1,IF(LEFT(A4575)="6",1,0)))</f>
        <v>0</v>
      </c>
      <c r="AE4575">
        <f>IF(LEFT(A4575)="8",1,IF(LEFT(A4575)="9",1,0))</f>
        <v>1</v>
      </c>
      <c r="AF4575" t="str">
        <f>LEFT(A4575)</f>
        <v>9</v>
      </c>
    </row>
    <row r="4576" spans="1:32" x14ac:dyDescent="0.25">
      <c r="A4576" t="s">
        <v>8747</v>
      </c>
      <c r="B4576" t="s">
        <v>8748</v>
      </c>
      <c r="C4576" t="s">
        <v>8516</v>
      </c>
      <c r="D4576">
        <v>1</v>
      </c>
      <c r="E4576">
        <v>1</v>
      </c>
      <c r="F4576">
        <v>1</v>
      </c>
      <c r="G4576">
        <v>0</v>
      </c>
      <c r="H4576" t="s">
        <v>8748</v>
      </c>
      <c r="I4576" t="s">
        <v>10418</v>
      </c>
      <c r="J4576" t="s">
        <v>10420</v>
      </c>
      <c r="K4576" s="1">
        <v>42339</v>
      </c>
      <c r="L4576" s="1">
        <v>42339</v>
      </c>
      <c r="M4576" t="s">
        <v>10420</v>
      </c>
      <c r="N4576">
        <v>0</v>
      </c>
      <c r="O4576" t="s">
        <v>8069</v>
      </c>
      <c r="P4576">
        <v>0</v>
      </c>
      <c r="Q4576">
        <v>1</v>
      </c>
      <c r="T4576" t="str">
        <f>IF(LEN(A4576)=2,MID(A4576,1,1),IF(LEN(A4576)=3,MID(A4576,1,2),IF(LEN(A4576)=5,MID(A4576,1,3),IF(LEN(A4576)=7,MID(A4576,1,5),IF(LEN(A4576)=1,"")))))</f>
        <v>917</v>
      </c>
      <c r="U4576">
        <f>IF(LEN(A4576)=7,0,1)</f>
        <v>1</v>
      </c>
      <c r="V4576">
        <f t="shared" si="142"/>
        <v>1</v>
      </c>
      <c r="W4576">
        <f>IF(OR(LEFT(A4576)="1", LEFT(A4576)="2",LEFT(A4576)="3"),1,0)</f>
        <v>0</v>
      </c>
      <c r="Y4576" t="str">
        <f t="shared" si="143"/>
        <v>Beban Penyusutan Komputer</v>
      </c>
      <c r="AB4576" t="str">
        <f>IF(LEFT(A4576)="1","D",IF(LEFT(A4576)="2","K",IF(LEFT(A4576)="3","K",IF(LEFT(A4576)="4","K",IF(LEFT(A4576)="5","D",IF(LEFT(A4576)="6","D",IF(LEFT(A4576)="8","K",IF(LEFT(A4576)="9","D"))))))))</f>
        <v>D</v>
      </c>
      <c r="AD4576">
        <f>IF(LEFT(A4576)="4",1,IF(LEFT(A4576)="5",1,IF(LEFT(A4576)="6",1,0)))</f>
        <v>0</v>
      </c>
      <c r="AE4576">
        <f>IF(LEFT(A4576)="8",1,IF(LEFT(A4576)="9",1,0))</f>
        <v>1</v>
      </c>
      <c r="AF4576" t="str">
        <f>LEFT(A4576)</f>
        <v>9</v>
      </c>
    </row>
    <row r="4577" spans="1:32" x14ac:dyDescent="0.25">
      <c r="A4577" t="s">
        <v>8749</v>
      </c>
      <c r="B4577" t="s">
        <v>8750</v>
      </c>
      <c r="C4577" t="s">
        <v>8747</v>
      </c>
      <c r="D4577">
        <v>1</v>
      </c>
      <c r="E4577">
        <v>0</v>
      </c>
      <c r="F4577">
        <v>1</v>
      </c>
      <c r="G4577">
        <v>0</v>
      </c>
      <c r="H4577" t="s">
        <v>8750</v>
      </c>
      <c r="I4577" t="s">
        <v>10418</v>
      </c>
      <c r="J4577" t="s">
        <v>10420</v>
      </c>
      <c r="K4577" s="1">
        <v>42339</v>
      </c>
      <c r="L4577" s="1">
        <v>42339</v>
      </c>
      <c r="M4577" t="s">
        <v>10420</v>
      </c>
      <c r="N4577">
        <v>0</v>
      </c>
      <c r="O4577" t="s">
        <v>8069</v>
      </c>
      <c r="P4577">
        <v>0</v>
      </c>
      <c r="Q4577">
        <v>1</v>
      </c>
      <c r="T4577" t="str">
        <f>IF(LEN(A4577)=2,MID(A4577,1,1),IF(LEN(A4577)=3,MID(A4577,1,2),IF(LEN(A4577)=5,MID(A4577,1,3),IF(LEN(A4577)=7,MID(A4577,1,5),IF(LEN(A4577)=1,"")))))</f>
        <v>91716</v>
      </c>
      <c r="U4577">
        <f>IF(LEN(A4577)=7,0,1)</f>
        <v>0</v>
      </c>
      <c r="V4577">
        <f t="shared" si="142"/>
        <v>1</v>
      </c>
      <c r="W4577">
        <f>IF(OR(LEFT(A4577)="1", LEFT(A4577)="2",LEFT(A4577)="3"),1,0)</f>
        <v>0</v>
      </c>
      <c r="Y4577" t="str">
        <f t="shared" si="143"/>
        <v>Beban Penyusutan Komputer Unit/Jaringan</v>
      </c>
      <c r="AB4577" t="str">
        <f>IF(LEFT(A4577)="1","D",IF(LEFT(A4577)="2","K",IF(LEFT(A4577)="3","K",IF(LEFT(A4577)="4","K",IF(LEFT(A4577)="5","D",IF(LEFT(A4577)="6","D",IF(LEFT(A4577)="8","K",IF(LEFT(A4577)="9","D"))))))))</f>
        <v>D</v>
      </c>
      <c r="AD4577">
        <f>IF(LEFT(A4577)="4",1,IF(LEFT(A4577)="5",1,IF(LEFT(A4577)="6",1,0)))</f>
        <v>0</v>
      </c>
      <c r="AE4577">
        <f>IF(LEFT(A4577)="8",1,IF(LEFT(A4577)="9",1,0))</f>
        <v>1</v>
      </c>
      <c r="AF4577" t="str">
        <f>LEFT(A4577)</f>
        <v>9</v>
      </c>
    </row>
    <row r="4578" spans="1:32" x14ac:dyDescent="0.25">
      <c r="A4578" t="s">
        <v>8751</v>
      </c>
      <c r="B4578" t="s">
        <v>8752</v>
      </c>
      <c r="C4578" t="s">
        <v>8747</v>
      </c>
      <c r="D4578">
        <v>1</v>
      </c>
      <c r="E4578">
        <v>0</v>
      </c>
      <c r="F4578">
        <v>1</v>
      </c>
      <c r="G4578">
        <v>0</v>
      </c>
      <c r="H4578" t="s">
        <v>8752</v>
      </c>
      <c r="I4578" t="s">
        <v>10418</v>
      </c>
      <c r="J4578" t="s">
        <v>10420</v>
      </c>
      <c r="K4578" s="1">
        <v>42339</v>
      </c>
      <c r="L4578" s="1">
        <v>42339</v>
      </c>
      <c r="M4578" t="s">
        <v>10420</v>
      </c>
      <c r="N4578">
        <v>0</v>
      </c>
      <c r="O4578" t="s">
        <v>8069</v>
      </c>
      <c r="P4578">
        <v>0</v>
      </c>
      <c r="Q4578">
        <v>1</v>
      </c>
      <c r="T4578" t="str">
        <f>IF(LEN(A4578)=2,MID(A4578,1,1),IF(LEN(A4578)=3,MID(A4578,1,2),IF(LEN(A4578)=5,MID(A4578,1,3),IF(LEN(A4578)=7,MID(A4578,1,5),IF(LEN(A4578)=1,"")))))</f>
        <v>91716</v>
      </c>
      <c r="U4578">
        <f>IF(LEN(A4578)=7,0,1)</f>
        <v>0</v>
      </c>
      <c r="V4578">
        <f t="shared" si="142"/>
        <v>1</v>
      </c>
      <c r="W4578">
        <f>IF(OR(LEFT(A4578)="1", LEFT(A4578)="2",LEFT(A4578)="3"),1,0)</f>
        <v>0</v>
      </c>
      <c r="Y4578" t="str">
        <f t="shared" si="143"/>
        <v>Beban Penyusutan Personal Komputer</v>
      </c>
      <c r="AB4578" t="str">
        <f>IF(LEFT(A4578)="1","D",IF(LEFT(A4578)="2","K",IF(LEFT(A4578)="3","K",IF(LEFT(A4578)="4","K",IF(LEFT(A4578)="5","D",IF(LEFT(A4578)="6","D",IF(LEFT(A4578)="8","K",IF(LEFT(A4578)="9","D"))))))))</f>
        <v>D</v>
      </c>
      <c r="AD4578">
        <f>IF(LEFT(A4578)="4",1,IF(LEFT(A4578)="5",1,IF(LEFT(A4578)="6",1,0)))</f>
        <v>0</v>
      </c>
      <c r="AE4578">
        <f>IF(LEFT(A4578)="8",1,IF(LEFT(A4578)="9",1,0))</f>
        <v>1</v>
      </c>
      <c r="AF4578" t="str">
        <f>LEFT(A4578)</f>
        <v>9</v>
      </c>
    </row>
    <row r="4579" spans="1:32" x14ac:dyDescent="0.25">
      <c r="A4579" t="s">
        <v>8753</v>
      </c>
      <c r="B4579" t="s">
        <v>8754</v>
      </c>
      <c r="C4579" t="s">
        <v>8747</v>
      </c>
      <c r="D4579">
        <v>1</v>
      </c>
      <c r="E4579">
        <v>0</v>
      </c>
      <c r="F4579">
        <v>1</v>
      </c>
      <c r="G4579">
        <v>0</v>
      </c>
      <c r="H4579" t="s">
        <v>8754</v>
      </c>
      <c r="I4579" t="s">
        <v>10418</v>
      </c>
      <c r="J4579" t="s">
        <v>10420</v>
      </c>
      <c r="K4579" s="1">
        <v>42339</v>
      </c>
      <c r="L4579" s="1">
        <v>42339</v>
      </c>
      <c r="M4579" t="s">
        <v>10420</v>
      </c>
      <c r="N4579">
        <v>0</v>
      </c>
      <c r="O4579" t="s">
        <v>8069</v>
      </c>
      <c r="P4579">
        <v>0</v>
      </c>
      <c r="Q4579">
        <v>1</v>
      </c>
      <c r="T4579" t="str">
        <f>IF(LEN(A4579)=2,MID(A4579,1,1),IF(LEN(A4579)=3,MID(A4579,1,2),IF(LEN(A4579)=5,MID(A4579,1,3),IF(LEN(A4579)=7,MID(A4579,1,5),IF(LEN(A4579)=1,"")))))</f>
        <v>91716</v>
      </c>
      <c r="U4579">
        <f>IF(LEN(A4579)=7,0,1)</f>
        <v>0</v>
      </c>
      <c r="V4579">
        <f t="shared" si="142"/>
        <v>1</v>
      </c>
      <c r="W4579">
        <f>IF(OR(LEFT(A4579)="1", LEFT(A4579)="2",LEFT(A4579)="3"),1,0)</f>
        <v>0</v>
      </c>
      <c r="Y4579" t="str">
        <f t="shared" si="143"/>
        <v>Beban Penyusutan Peralatan Komputer Mainframe</v>
      </c>
      <c r="AB4579" t="str">
        <f>IF(LEFT(A4579)="1","D",IF(LEFT(A4579)="2","K",IF(LEFT(A4579)="3","K",IF(LEFT(A4579)="4","K",IF(LEFT(A4579)="5","D",IF(LEFT(A4579)="6","D",IF(LEFT(A4579)="8","K",IF(LEFT(A4579)="9","D"))))))))</f>
        <v>D</v>
      </c>
      <c r="AD4579">
        <f>IF(LEFT(A4579)="4",1,IF(LEFT(A4579)="5",1,IF(LEFT(A4579)="6",1,0)))</f>
        <v>0</v>
      </c>
      <c r="AE4579">
        <f>IF(LEFT(A4579)="8",1,IF(LEFT(A4579)="9",1,0))</f>
        <v>1</v>
      </c>
      <c r="AF4579" t="str">
        <f>LEFT(A4579)</f>
        <v>9</v>
      </c>
    </row>
    <row r="4580" spans="1:32" x14ac:dyDescent="0.25">
      <c r="A4580" t="s">
        <v>8755</v>
      </c>
      <c r="B4580" t="s">
        <v>8756</v>
      </c>
      <c r="C4580" t="s">
        <v>8747</v>
      </c>
      <c r="D4580">
        <v>1</v>
      </c>
      <c r="E4580">
        <v>0</v>
      </c>
      <c r="F4580">
        <v>1</v>
      </c>
      <c r="G4580">
        <v>0</v>
      </c>
      <c r="H4580" t="s">
        <v>8756</v>
      </c>
      <c r="I4580" t="s">
        <v>10418</v>
      </c>
      <c r="J4580" t="s">
        <v>10420</v>
      </c>
      <c r="K4580" s="1">
        <v>42339</v>
      </c>
      <c r="L4580" s="1">
        <v>42339</v>
      </c>
      <c r="M4580" t="s">
        <v>10420</v>
      </c>
      <c r="N4580">
        <v>0</v>
      </c>
      <c r="O4580" t="s">
        <v>8069</v>
      </c>
      <c r="P4580">
        <v>0</v>
      </c>
      <c r="Q4580">
        <v>1</v>
      </c>
      <c r="T4580" t="str">
        <f>IF(LEN(A4580)=2,MID(A4580,1,1),IF(LEN(A4580)=3,MID(A4580,1,2),IF(LEN(A4580)=5,MID(A4580,1,3),IF(LEN(A4580)=7,MID(A4580,1,5),IF(LEN(A4580)=1,"")))))</f>
        <v>91716</v>
      </c>
      <c r="U4580">
        <f>IF(LEN(A4580)=7,0,1)</f>
        <v>0</v>
      </c>
      <c r="V4580">
        <f t="shared" si="142"/>
        <v>1</v>
      </c>
      <c r="W4580">
        <f>IF(OR(LEFT(A4580)="1", LEFT(A4580)="2",LEFT(A4580)="3"),1,0)</f>
        <v>0</v>
      </c>
      <c r="Y4580" t="str">
        <f t="shared" si="143"/>
        <v>Beban Penyusutan Peralatan Mini Komputer</v>
      </c>
      <c r="AB4580" t="str">
        <f>IF(LEFT(A4580)="1","D",IF(LEFT(A4580)="2","K",IF(LEFT(A4580)="3","K",IF(LEFT(A4580)="4","K",IF(LEFT(A4580)="5","D",IF(LEFT(A4580)="6","D",IF(LEFT(A4580)="8","K",IF(LEFT(A4580)="9","D"))))))))</f>
        <v>D</v>
      </c>
      <c r="AD4580">
        <f>IF(LEFT(A4580)="4",1,IF(LEFT(A4580)="5",1,IF(LEFT(A4580)="6",1,0)))</f>
        <v>0</v>
      </c>
      <c r="AE4580">
        <f>IF(LEFT(A4580)="8",1,IF(LEFT(A4580)="9",1,0))</f>
        <v>1</v>
      </c>
      <c r="AF4580" t="str">
        <f>LEFT(A4580)</f>
        <v>9</v>
      </c>
    </row>
    <row r="4581" spans="1:32" x14ac:dyDescent="0.25">
      <c r="A4581" t="s">
        <v>8757</v>
      </c>
      <c r="B4581" t="s">
        <v>8758</v>
      </c>
      <c r="C4581" t="s">
        <v>8747</v>
      </c>
      <c r="D4581">
        <v>1</v>
      </c>
      <c r="E4581">
        <v>0</v>
      </c>
      <c r="F4581">
        <v>1</v>
      </c>
      <c r="G4581">
        <v>0</v>
      </c>
      <c r="H4581" t="s">
        <v>8758</v>
      </c>
      <c r="I4581" t="s">
        <v>10418</v>
      </c>
      <c r="J4581" t="s">
        <v>10420</v>
      </c>
      <c r="K4581" s="1">
        <v>42339</v>
      </c>
      <c r="L4581" s="1">
        <v>42339</v>
      </c>
      <c r="M4581" t="s">
        <v>10420</v>
      </c>
      <c r="N4581">
        <v>0</v>
      </c>
      <c r="O4581" t="s">
        <v>8069</v>
      </c>
      <c r="P4581">
        <v>0</v>
      </c>
      <c r="Q4581">
        <v>1</v>
      </c>
      <c r="T4581" t="str">
        <f>IF(LEN(A4581)=2,MID(A4581,1,1),IF(LEN(A4581)=3,MID(A4581,1,2),IF(LEN(A4581)=5,MID(A4581,1,3),IF(LEN(A4581)=7,MID(A4581,1,5),IF(LEN(A4581)=1,"")))))</f>
        <v>91716</v>
      </c>
      <c r="U4581">
        <f>IF(LEN(A4581)=7,0,1)</f>
        <v>0</v>
      </c>
      <c r="V4581">
        <f t="shared" si="142"/>
        <v>1</v>
      </c>
      <c r="W4581">
        <f>IF(OR(LEFT(A4581)="1", LEFT(A4581)="2",LEFT(A4581)="3"),1,0)</f>
        <v>0</v>
      </c>
      <c r="Y4581" t="str">
        <f t="shared" si="143"/>
        <v>Beban Penyusutan Peralatan Personal Komputer</v>
      </c>
      <c r="AB4581" t="str">
        <f>IF(LEFT(A4581)="1","D",IF(LEFT(A4581)="2","K",IF(LEFT(A4581)="3","K",IF(LEFT(A4581)="4","K",IF(LEFT(A4581)="5","D",IF(LEFT(A4581)="6","D",IF(LEFT(A4581)="8","K",IF(LEFT(A4581)="9","D"))))))))</f>
        <v>D</v>
      </c>
      <c r="AD4581">
        <f>IF(LEFT(A4581)="4",1,IF(LEFT(A4581)="5",1,IF(LEFT(A4581)="6",1,0)))</f>
        <v>0</v>
      </c>
      <c r="AE4581">
        <f>IF(LEFT(A4581)="8",1,IF(LEFT(A4581)="9",1,0))</f>
        <v>1</v>
      </c>
      <c r="AF4581" t="str">
        <f>LEFT(A4581)</f>
        <v>9</v>
      </c>
    </row>
    <row r="4582" spans="1:32" x14ac:dyDescent="0.25">
      <c r="A4582" t="s">
        <v>8759</v>
      </c>
      <c r="B4582" t="s">
        <v>8760</v>
      </c>
      <c r="C4582" t="s">
        <v>8747</v>
      </c>
      <c r="D4582">
        <v>1</v>
      </c>
      <c r="E4582">
        <v>0</v>
      </c>
      <c r="F4582">
        <v>1</v>
      </c>
      <c r="G4582">
        <v>0</v>
      </c>
      <c r="H4582" t="s">
        <v>8760</v>
      </c>
      <c r="I4582" t="s">
        <v>10418</v>
      </c>
      <c r="J4582" t="s">
        <v>10420</v>
      </c>
      <c r="K4582" s="1">
        <v>42339</v>
      </c>
      <c r="L4582" s="1">
        <v>42339</v>
      </c>
      <c r="M4582" t="s">
        <v>10420</v>
      </c>
      <c r="N4582">
        <v>0</v>
      </c>
      <c r="O4582" t="s">
        <v>8069</v>
      </c>
      <c r="P4582">
        <v>0</v>
      </c>
      <c r="Q4582">
        <v>1</v>
      </c>
      <c r="T4582" t="str">
        <f>IF(LEN(A4582)=2,MID(A4582,1,1),IF(LEN(A4582)=3,MID(A4582,1,2),IF(LEN(A4582)=5,MID(A4582,1,3),IF(LEN(A4582)=7,MID(A4582,1,5),IF(LEN(A4582)=1,"")))))</f>
        <v>91716</v>
      </c>
      <c r="U4582">
        <f>IF(LEN(A4582)=7,0,1)</f>
        <v>0</v>
      </c>
      <c r="V4582">
        <f t="shared" si="142"/>
        <v>1</v>
      </c>
      <c r="W4582">
        <f>IF(OR(LEFT(A4582)="1", LEFT(A4582)="2",LEFT(A4582)="3"),1,0)</f>
        <v>0</v>
      </c>
      <c r="Y4582" t="str">
        <f t="shared" si="143"/>
        <v>Beban Penyusutan Peralatan Jaringan</v>
      </c>
      <c r="AB4582" t="str">
        <f>IF(LEFT(A4582)="1","D",IF(LEFT(A4582)="2","K",IF(LEFT(A4582)="3","K",IF(LEFT(A4582)="4","K",IF(LEFT(A4582)="5","D",IF(LEFT(A4582)="6","D",IF(LEFT(A4582)="8","K",IF(LEFT(A4582)="9","D"))))))))</f>
        <v>D</v>
      </c>
      <c r="AD4582">
        <f>IF(LEFT(A4582)="4",1,IF(LEFT(A4582)="5",1,IF(LEFT(A4582)="6",1,0)))</f>
        <v>0</v>
      </c>
      <c r="AE4582">
        <f>IF(LEFT(A4582)="8",1,IF(LEFT(A4582)="9",1,0))</f>
        <v>1</v>
      </c>
      <c r="AF4582" t="str">
        <f>LEFT(A4582)</f>
        <v>9</v>
      </c>
    </row>
    <row r="4583" spans="1:32" x14ac:dyDescent="0.25">
      <c r="A4583" t="s">
        <v>8761</v>
      </c>
      <c r="B4583" t="s">
        <v>8762</v>
      </c>
      <c r="C4583" t="s">
        <v>8516</v>
      </c>
      <c r="D4583">
        <v>1</v>
      </c>
      <c r="E4583">
        <v>1</v>
      </c>
      <c r="F4583">
        <v>1</v>
      </c>
      <c r="G4583">
        <v>0</v>
      </c>
      <c r="H4583" t="s">
        <v>8762</v>
      </c>
      <c r="I4583" t="s">
        <v>10418</v>
      </c>
      <c r="J4583" t="s">
        <v>10420</v>
      </c>
      <c r="K4583" s="1">
        <v>42339</v>
      </c>
      <c r="L4583" s="1">
        <v>42339</v>
      </c>
      <c r="M4583" t="s">
        <v>10420</v>
      </c>
      <c r="N4583">
        <v>0</v>
      </c>
      <c r="O4583" t="s">
        <v>8069</v>
      </c>
      <c r="P4583">
        <v>0</v>
      </c>
      <c r="Q4583">
        <v>1</v>
      </c>
      <c r="T4583" t="str">
        <f>IF(LEN(A4583)=2,MID(A4583,1,1),IF(LEN(A4583)=3,MID(A4583,1,2),IF(LEN(A4583)=5,MID(A4583,1,3),IF(LEN(A4583)=7,MID(A4583,1,5),IF(LEN(A4583)=1,"")))))</f>
        <v>917</v>
      </c>
      <c r="U4583">
        <f>IF(LEN(A4583)=7,0,1)</f>
        <v>1</v>
      </c>
      <c r="V4583">
        <f t="shared" si="142"/>
        <v>1</v>
      </c>
      <c r="W4583">
        <f>IF(OR(LEFT(A4583)="1", LEFT(A4583)="2",LEFT(A4583)="3"),1,0)</f>
        <v>0</v>
      </c>
      <c r="Y4583" t="str">
        <f t="shared" si="143"/>
        <v>Beban Penyusutan Meja Dan Kursi Kerja/Rapat Pejabat</v>
      </c>
      <c r="AB4583" t="str">
        <f>IF(LEFT(A4583)="1","D",IF(LEFT(A4583)="2","K",IF(LEFT(A4583)="3","K",IF(LEFT(A4583)="4","K",IF(LEFT(A4583)="5","D",IF(LEFT(A4583)="6","D",IF(LEFT(A4583)="8","K",IF(LEFT(A4583)="9","D"))))))))</f>
        <v>D</v>
      </c>
      <c r="AD4583">
        <f>IF(LEFT(A4583)="4",1,IF(LEFT(A4583)="5",1,IF(LEFT(A4583)="6",1,0)))</f>
        <v>0</v>
      </c>
      <c r="AE4583">
        <f>IF(LEFT(A4583)="8",1,IF(LEFT(A4583)="9",1,0))</f>
        <v>1</v>
      </c>
      <c r="AF4583" t="str">
        <f>LEFT(A4583)</f>
        <v>9</v>
      </c>
    </row>
    <row r="4584" spans="1:32" x14ac:dyDescent="0.25">
      <c r="A4584" t="s">
        <v>8763</v>
      </c>
      <c r="B4584" t="s">
        <v>8764</v>
      </c>
      <c r="C4584" t="s">
        <v>8761</v>
      </c>
      <c r="D4584">
        <v>1</v>
      </c>
      <c r="E4584">
        <v>0</v>
      </c>
      <c r="F4584">
        <v>1</v>
      </c>
      <c r="G4584">
        <v>0</v>
      </c>
      <c r="H4584" t="s">
        <v>8764</v>
      </c>
      <c r="I4584" t="s">
        <v>10418</v>
      </c>
      <c r="J4584" t="s">
        <v>10420</v>
      </c>
      <c r="K4584" s="1">
        <v>42339</v>
      </c>
      <c r="L4584" s="1">
        <v>42339</v>
      </c>
      <c r="M4584" t="s">
        <v>10420</v>
      </c>
      <c r="N4584">
        <v>0</v>
      </c>
      <c r="O4584" t="s">
        <v>8069</v>
      </c>
      <c r="P4584">
        <v>0</v>
      </c>
      <c r="Q4584">
        <v>1</v>
      </c>
      <c r="T4584" t="str">
        <f>IF(LEN(A4584)=2,MID(A4584,1,1),IF(LEN(A4584)=3,MID(A4584,1,2),IF(LEN(A4584)=5,MID(A4584,1,3),IF(LEN(A4584)=7,MID(A4584,1,5),IF(LEN(A4584)=1,"")))))</f>
        <v>91717</v>
      </c>
      <c r="U4584">
        <f>IF(LEN(A4584)=7,0,1)</f>
        <v>0</v>
      </c>
      <c r="V4584">
        <f t="shared" si="142"/>
        <v>1</v>
      </c>
      <c r="W4584">
        <f>IF(OR(LEFT(A4584)="1", LEFT(A4584)="2",LEFT(A4584)="3"),1,0)</f>
        <v>0</v>
      </c>
      <c r="Y4584" t="str">
        <f t="shared" si="143"/>
        <v>Beban Penyusutan Meja Kerja Pejabat</v>
      </c>
      <c r="AB4584" t="str">
        <f>IF(LEFT(A4584)="1","D",IF(LEFT(A4584)="2","K",IF(LEFT(A4584)="3","K",IF(LEFT(A4584)="4","K",IF(LEFT(A4584)="5","D",IF(LEFT(A4584)="6","D",IF(LEFT(A4584)="8","K",IF(LEFT(A4584)="9","D"))))))))</f>
        <v>D</v>
      </c>
      <c r="AD4584">
        <f>IF(LEFT(A4584)="4",1,IF(LEFT(A4584)="5",1,IF(LEFT(A4584)="6",1,0)))</f>
        <v>0</v>
      </c>
      <c r="AE4584">
        <f>IF(LEFT(A4584)="8",1,IF(LEFT(A4584)="9",1,0))</f>
        <v>1</v>
      </c>
      <c r="AF4584" t="str">
        <f>LEFT(A4584)</f>
        <v>9</v>
      </c>
    </row>
    <row r="4585" spans="1:32" x14ac:dyDescent="0.25">
      <c r="A4585" t="s">
        <v>8765</v>
      </c>
      <c r="B4585" t="s">
        <v>8766</v>
      </c>
      <c r="C4585" t="s">
        <v>8761</v>
      </c>
      <c r="D4585">
        <v>1</v>
      </c>
      <c r="E4585">
        <v>0</v>
      </c>
      <c r="F4585">
        <v>1</v>
      </c>
      <c r="G4585">
        <v>0</v>
      </c>
      <c r="H4585" t="s">
        <v>8766</v>
      </c>
      <c r="I4585" t="s">
        <v>10418</v>
      </c>
      <c r="J4585" t="s">
        <v>10420</v>
      </c>
      <c r="K4585" s="1">
        <v>42339</v>
      </c>
      <c r="L4585" s="1">
        <v>42339</v>
      </c>
      <c r="M4585" t="s">
        <v>10420</v>
      </c>
      <c r="N4585">
        <v>0</v>
      </c>
      <c r="O4585" t="s">
        <v>8069</v>
      </c>
      <c r="P4585">
        <v>0</v>
      </c>
      <c r="Q4585">
        <v>1</v>
      </c>
      <c r="T4585" t="str">
        <f>IF(LEN(A4585)=2,MID(A4585,1,1),IF(LEN(A4585)=3,MID(A4585,1,2),IF(LEN(A4585)=5,MID(A4585,1,3),IF(LEN(A4585)=7,MID(A4585,1,5),IF(LEN(A4585)=1,"")))))</f>
        <v>91717</v>
      </c>
      <c r="U4585">
        <f>IF(LEN(A4585)=7,0,1)</f>
        <v>0</v>
      </c>
      <c r="V4585">
        <f t="shared" si="142"/>
        <v>1</v>
      </c>
      <c r="W4585">
        <f>IF(OR(LEFT(A4585)="1", LEFT(A4585)="2",LEFT(A4585)="3"),1,0)</f>
        <v>0</v>
      </c>
      <c r="Y4585" t="str">
        <f t="shared" si="143"/>
        <v>Beban Penyusutan Meja Rapat Pejabat</v>
      </c>
      <c r="AB4585" t="str">
        <f>IF(LEFT(A4585)="1","D",IF(LEFT(A4585)="2","K",IF(LEFT(A4585)="3","K",IF(LEFT(A4585)="4","K",IF(LEFT(A4585)="5","D",IF(LEFT(A4585)="6","D",IF(LEFT(A4585)="8","K",IF(LEFT(A4585)="9","D"))))))))</f>
        <v>D</v>
      </c>
      <c r="AD4585">
        <f>IF(LEFT(A4585)="4",1,IF(LEFT(A4585)="5",1,IF(LEFT(A4585)="6",1,0)))</f>
        <v>0</v>
      </c>
      <c r="AE4585">
        <f>IF(LEFT(A4585)="8",1,IF(LEFT(A4585)="9",1,0))</f>
        <v>1</v>
      </c>
      <c r="AF4585" t="str">
        <f>LEFT(A4585)</f>
        <v>9</v>
      </c>
    </row>
    <row r="4586" spans="1:32" x14ac:dyDescent="0.25">
      <c r="A4586" t="s">
        <v>8767</v>
      </c>
      <c r="B4586" t="s">
        <v>8768</v>
      </c>
      <c r="C4586" t="s">
        <v>8761</v>
      </c>
      <c r="D4586">
        <v>1</v>
      </c>
      <c r="E4586">
        <v>0</v>
      </c>
      <c r="F4586">
        <v>1</v>
      </c>
      <c r="G4586">
        <v>0</v>
      </c>
      <c r="H4586" t="s">
        <v>8768</v>
      </c>
      <c r="I4586" t="s">
        <v>10418</v>
      </c>
      <c r="J4586" t="s">
        <v>10420</v>
      </c>
      <c r="K4586" s="1">
        <v>42339</v>
      </c>
      <c r="L4586" s="1">
        <v>42339</v>
      </c>
      <c r="M4586" t="s">
        <v>10420</v>
      </c>
      <c r="N4586">
        <v>0</v>
      </c>
      <c r="O4586" t="s">
        <v>8069</v>
      </c>
      <c r="P4586">
        <v>0</v>
      </c>
      <c r="Q4586">
        <v>1</v>
      </c>
      <c r="T4586" t="str">
        <f>IF(LEN(A4586)=2,MID(A4586,1,1),IF(LEN(A4586)=3,MID(A4586,1,2),IF(LEN(A4586)=5,MID(A4586,1,3),IF(LEN(A4586)=7,MID(A4586,1,5),IF(LEN(A4586)=1,"")))))</f>
        <v>91717</v>
      </c>
      <c r="U4586">
        <f>IF(LEN(A4586)=7,0,1)</f>
        <v>0</v>
      </c>
      <c r="V4586">
        <f t="shared" si="142"/>
        <v>1</v>
      </c>
      <c r="W4586">
        <f>IF(OR(LEFT(A4586)="1", LEFT(A4586)="2",LEFT(A4586)="3"),1,0)</f>
        <v>0</v>
      </c>
      <c r="Y4586" t="str">
        <f t="shared" si="143"/>
        <v>Beban Penyusutan Kursi Kerja Pejabat</v>
      </c>
      <c r="AB4586" t="str">
        <f>IF(LEFT(A4586)="1","D",IF(LEFT(A4586)="2","K",IF(LEFT(A4586)="3","K",IF(LEFT(A4586)="4","K",IF(LEFT(A4586)="5","D",IF(LEFT(A4586)="6","D",IF(LEFT(A4586)="8","K",IF(LEFT(A4586)="9","D"))))))))</f>
        <v>D</v>
      </c>
      <c r="AD4586">
        <f>IF(LEFT(A4586)="4",1,IF(LEFT(A4586)="5",1,IF(LEFT(A4586)="6",1,0)))</f>
        <v>0</v>
      </c>
      <c r="AE4586">
        <f>IF(LEFT(A4586)="8",1,IF(LEFT(A4586)="9",1,0))</f>
        <v>1</v>
      </c>
      <c r="AF4586" t="str">
        <f>LEFT(A4586)</f>
        <v>9</v>
      </c>
    </row>
    <row r="4587" spans="1:32" x14ac:dyDescent="0.25">
      <c r="A4587" t="s">
        <v>8769</v>
      </c>
      <c r="B4587" t="s">
        <v>8770</v>
      </c>
      <c r="C4587" t="s">
        <v>8761</v>
      </c>
      <c r="D4587">
        <v>1</v>
      </c>
      <c r="E4587">
        <v>0</v>
      </c>
      <c r="F4587">
        <v>1</v>
      </c>
      <c r="G4587">
        <v>0</v>
      </c>
      <c r="H4587" t="s">
        <v>8770</v>
      </c>
      <c r="I4587" t="s">
        <v>10418</v>
      </c>
      <c r="J4587" t="s">
        <v>10420</v>
      </c>
      <c r="K4587" s="1">
        <v>42339</v>
      </c>
      <c r="L4587" s="1">
        <v>42339</v>
      </c>
      <c r="M4587" t="s">
        <v>10420</v>
      </c>
      <c r="N4587">
        <v>0</v>
      </c>
      <c r="O4587" t="s">
        <v>8069</v>
      </c>
      <c r="P4587">
        <v>0</v>
      </c>
      <c r="Q4587">
        <v>1</v>
      </c>
      <c r="T4587" t="str">
        <f>IF(LEN(A4587)=2,MID(A4587,1,1),IF(LEN(A4587)=3,MID(A4587,1,2),IF(LEN(A4587)=5,MID(A4587,1,3),IF(LEN(A4587)=7,MID(A4587,1,5),IF(LEN(A4587)=1,"")))))</f>
        <v>91717</v>
      </c>
      <c r="U4587">
        <f>IF(LEN(A4587)=7,0,1)</f>
        <v>0</v>
      </c>
      <c r="V4587">
        <f t="shared" si="142"/>
        <v>1</v>
      </c>
      <c r="W4587">
        <f>IF(OR(LEFT(A4587)="1", LEFT(A4587)="2",LEFT(A4587)="3"),1,0)</f>
        <v>0</v>
      </c>
      <c r="Y4587" t="str">
        <f t="shared" si="143"/>
        <v>Beban Penyusutan Kursi Rapat Pejabat</v>
      </c>
      <c r="AB4587" t="str">
        <f>IF(LEFT(A4587)="1","D",IF(LEFT(A4587)="2","K",IF(LEFT(A4587)="3","K",IF(LEFT(A4587)="4","K",IF(LEFT(A4587)="5","D",IF(LEFT(A4587)="6","D",IF(LEFT(A4587)="8","K",IF(LEFT(A4587)="9","D"))))))))</f>
        <v>D</v>
      </c>
      <c r="AD4587">
        <f>IF(LEFT(A4587)="4",1,IF(LEFT(A4587)="5",1,IF(LEFT(A4587)="6",1,0)))</f>
        <v>0</v>
      </c>
      <c r="AE4587">
        <f>IF(LEFT(A4587)="8",1,IF(LEFT(A4587)="9",1,0))</f>
        <v>1</v>
      </c>
      <c r="AF4587" t="str">
        <f>LEFT(A4587)</f>
        <v>9</v>
      </c>
    </row>
    <row r="4588" spans="1:32" x14ac:dyDescent="0.25">
      <c r="A4588" t="s">
        <v>8771</v>
      </c>
      <c r="B4588" t="s">
        <v>8772</v>
      </c>
      <c r="C4588" t="s">
        <v>8761</v>
      </c>
      <c r="D4588">
        <v>1</v>
      </c>
      <c r="E4588">
        <v>0</v>
      </c>
      <c r="F4588">
        <v>1</v>
      </c>
      <c r="G4588">
        <v>0</v>
      </c>
      <c r="H4588" t="s">
        <v>8772</v>
      </c>
      <c r="I4588" t="s">
        <v>10418</v>
      </c>
      <c r="J4588" t="s">
        <v>10420</v>
      </c>
      <c r="K4588" s="1">
        <v>42339</v>
      </c>
      <c r="L4588" s="1">
        <v>42339</v>
      </c>
      <c r="M4588" t="s">
        <v>10420</v>
      </c>
      <c r="N4588">
        <v>0</v>
      </c>
      <c r="O4588" t="s">
        <v>8069</v>
      </c>
      <c r="P4588">
        <v>0</v>
      </c>
      <c r="Q4588">
        <v>1</v>
      </c>
      <c r="T4588" t="str">
        <f>IF(LEN(A4588)=2,MID(A4588,1,1),IF(LEN(A4588)=3,MID(A4588,1,2),IF(LEN(A4588)=5,MID(A4588,1,3),IF(LEN(A4588)=7,MID(A4588,1,5),IF(LEN(A4588)=1,"")))))</f>
        <v>91717</v>
      </c>
      <c r="U4588">
        <f>IF(LEN(A4588)=7,0,1)</f>
        <v>0</v>
      </c>
      <c r="V4588">
        <f t="shared" si="142"/>
        <v>1</v>
      </c>
      <c r="W4588">
        <f>IF(OR(LEFT(A4588)="1", LEFT(A4588)="2",LEFT(A4588)="3"),1,0)</f>
        <v>0</v>
      </c>
      <c r="Y4588" t="str">
        <f t="shared" si="143"/>
        <v>Beban Penyusutan Kursi Hadap Depan Meja Kerja Pejabat</v>
      </c>
      <c r="AB4588" t="str">
        <f>IF(LEFT(A4588)="1","D",IF(LEFT(A4588)="2","K",IF(LEFT(A4588)="3","K",IF(LEFT(A4588)="4","K",IF(LEFT(A4588)="5","D",IF(LEFT(A4588)="6","D",IF(LEFT(A4588)="8","K",IF(LEFT(A4588)="9","D"))))))))</f>
        <v>D</v>
      </c>
      <c r="AD4588">
        <f>IF(LEFT(A4588)="4",1,IF(LEFT(A4588)="5",1,IF(LEFT(A4588)="6",1,0)))</f>
        <v>0</v>
      </c>
      <c r="AE4588">
        <f>IF(LEFT(A4588)="8",1,IF(LEFT(A4588)="9",1,0))</f>
        <v>1</v>
      </c>
      <c r="AF4588" t="str">
        <f>LEFT(A4588)</f>
        <v>9</v>
      </c>
    </row>
    <row r="4589" spans="1:32" x14ac:dyDescent="0.25">
      <c r="A4589" t="s">
        <v>8773</v>
      </c>
      <c r="B4589" t="s">
        <v>8774</v>
      </c>
      <c r="C4589" t="s">
        <v>8761</v>
      </c>
      <c r="D4589">
        <v>1</v>
      </c>
      <c r="E4589">
        <v>0</v>
      </c>
      <c r="F4589">
        <v>1</v>
      </c>
      <c r="G4589">
        <v>0</v>
      </c>
      <c r="H4589" t="s">
        <v>8774</v>
      </c>
      <c r="I4589" t="s">
        <v>10418</v>
      </c>
      <c r="J4589" t="s">
        <v>10420</v>
      </c>
      <c r="K4589" s="1">
        <v>42339</v>
      </c>
      <c r="L4589" s="1">
        <v>42339</v>
      </c>
      <c r="M4589" t="s">
        <v>10420</v>
      </c>
      <c r="N4589">
        <v>0</v>
      </c>
      <c r="O4589" t="s">
        <v>8069</v>
      </c>
      <c r="P4589">
        <v>0</v>
      </c>
      <c r="Q4589">
        <v>1</v>
      </c>
      <c r="T4589" t="str">
        <f>IF(LEN(A4589)=2,MID(A4589,1,1),IF(LEN(A4589)=3,MID(A4589,1,2),IF(LEN(A4589)=5,MID(A4589,1,3),IF(LEN(A4589)=7,MID(A4589,1,5),IF(LEN(A4589)=1,"")))))</f>
        <v>91717</v>
      </c>
      <c r="U4589">
        <f>IF(LEN(A4589)=7,0,1)</f>
        <v>0</v>
      </c>
      <c r="V4589">
        <f t="shared" si="142"/>
        <v>1</v>
      </c>
      <c r="W4589">
        <f>IF(OR(LEFT(A4589)="1", LEFT(A4589)="2",LEFT(A4589)="3"),1,0)</f>
        <v>0</v>
      </c>
      <c r="Y4589" t="str">
        <f t="shared" si="143"/>
        <v>Beban Penyusutan Kursi Tamu di Ruangan Pejabat</v>
      </c>
      <c r="AB4589" t="str">
        <f>IF(LEFT(A4589)="1","D",IF(LEFT(A4589)="2","K",IF(LEFT(A4589)="3","K",IF(LEFT(A4589)="4","K",IF(LEFT(A4589)="5","D",IF(LEFT(A4589)="6","D",IF(LEFT(A4589)="8","K",IF(LEFT(A4589)="9","D"))))))))</f>
        <v>D</v>
      </c>
      <c r="AD4589">
        <f>IF(LEFT(A4589)="4",1,IF(LEFT(A4589)="5",1,IF(LEFT(A4589)="6",1,0)))</f>
        <v>0</v>
      </c>
      <c r="AE4589">
        <f>IF(LEFT(A4589)="8",1,IF(LEFT(A4589)="9",1,0))</f>
        <v>1</v>
      </c>
      <c r="AF4589" t="str">
        <f>LEFT(A4589)</f>
        <v>9</v>
      </c>
    </row>
    <row r="4590" spans="1:32" x14ac:dyDescent="0.25">
      <c r="A4590" t="s">
        <v>8775</v>
      </c>
      <c r="B4590" t="s">
        <v>8776</v>
      </c>
      <c r="C4590" t="s">
        <v>8761</v>
      </c>
      <c r="D4590">
        <v>1</v>
      </c>
      <c r="E4590">
        <v>0</v>
      </c>
      <c r="F4590">
        <v>1</v>
      </c>
      <c r="G4590">
        <v>0</v>
      </c>
      <c r="H4590" t="s">
        <v>8776</v>
      </c>
      <c r="I4590" t="s">
        <v>10418</v>
      </c>
      <c r="J4590" t="s">
        <v>10420</v>
      </c>
      <c r="K4590" s="1">
        <v>42339</v>
      </c>
      <c r="L4590" s="1">
        <v>42339</v>
      </c>
      <c r="M4590" t="s">
        <v>10420</v>
      </c>
      <c r="N4590">
        <v>0</v>
      </c>
      <c r="O4590" t="s">
        <v>8069</v>
      </c>
      <c r="P4590">
        <v>0</v>
      </c>
      <c r="Q4590">
        <v>1</v>
      </c>
      <c r="T4590" t="str">
        <f>IF(LEN(A4590)=2,MID(A4590,1,1),IF(LEN(A4590)=3,MID(A4590,1,2),IF(LEN(A4590)=5,MID(A4590,1,3),IF(LEN(A4590)=7,MID(A4590,1,5),IF(LEN(A4590)=1,"")))))</f>
        <v>91717</v>
      </c>
      <c r="U4590">
        <f>IF(LEN(A4590)=7,0,1)</f>
        <v>0</v>
      </c>
      <c r="V4590">
        <f t="shared" si="142"/>
        <v>1</v>
      </c>
      <c r="W4590">
        <f>IF(OR(LEFT(A4590)="1", LEFT(A4590)="2",LEFT(A4590)="3"),1,0)</f>
        <v>0</v>
      </c>
      <c r="Y4590" t="str">
        <f t="shared" si="143"/>
        <v>Beban Penyusutan Lemari dan Arsip Pejabat</v>
      </c>
      <c r="AB4590" t="str">
        <f>IF(LEFT(A4590)="1","D",IF(LEFT(A4590)="2","K",IF(LEFT(A4590)="3","K",IF(LEFT(A4590)="4","K",IF(LEFT(A4590)="5","D",IF(LEFT(A4590)="6","D",IF(LEFT(A4590)="8","K",IF(LEFT(A4590)="9","D"))))))))</f>
        <v>D</v>
      </c>
      <c r="AD4590">
        <f>IF(LEFT(A4590)="4",1,IF(LEFT(A4590)="5",1,IF(LEFT(A4590)="6",1,0)))</f>
        <v>0</v>
      </c>
      <c r="AE4590">
        <f>IF(LEFT(A4590)="8",1,IF(LEFT(A4590)="9",1,0))</f>
        <v>1</v>
      </c>
      <c r="AF4590" t="str">
        <f>LEFT(A4590)</f>
        <v>9</v>
      </c>
    </row>
    <row r="4591" spans="1:32" x14ac:dyDescent="0.25">
      <c r="A4591" t="s">
        <v>8777</v>
      </c>
      <c r="B4591" t="s">
        <v>8778</v>
      </c>
      <c r="C4591" t="s">
        <v>8516</v>
      </c>
      <c r="D4591">
        <v>1</v>
      </c>
      <c r="E4591">
        <v>1</v>
      </c>
      <c r="F4591">
        <v>1</v>
      </c>
      <c r="G4591">
        <v>0</v>
      </c>
      <c r="H4591" t="s">
        <v>8778</v>
      </c>
      <c r="I4591" t="s">
        <v>10418</v>
      </c>
      <c r="J4591" t="s">
        <v>10420</v>
      </c>
      <c r="K4591" s="1">
        <v>42339</v>
      </c>
      <c r="L4591" s="1">
        <v>42339</v>
      </c>
      <c r="M4591" t="s">
        <v>10420</v>
      </c>
      <c r="N4591">
        <v>0</v>
      </c>
      <c r="O4591" t="s">
        <v>8069</v>
      </c>
      <c r="P4591">
        <v>0</v>
      </c>
      <c r="Q4591">
        <v>1</v>
      </c>
      <c r="T4591" t="str">
        <f>IF(LEN(A4591)=2,MID(A4591,1,1),IF(LEN(A4591)=3,MID(A4591,1,2),IF(LEN(A4591)=5,MID(A4591,1,3),IF(LEN(A4591)=7,MID(A4591,1,5),IF(LEN(A4591)=1,"")))))</f>
        <v>917</v>
      </c>
      <c r="U4591">
        <f>IF(LEN(A4591)=7,0,1)</f>
        <v>1</v>
      </c>
      <c r="V4591">
        <f t="shared" si="142"/>
        <v>1</v>
      </c>
      <c r="W4591">
        <f>IF(OR(LEFT(A4591)="1", LEFT(A4591)="2",LEFT(A4591)="3"),1,0)</f>
        <v>0</v>
      </c>
      <c r="Y4591" t="str">
        <f t="shared" si="143"/>
        <v>Beban Penyusutan Alat Studio</v>
      </c>
      <c r="AB4591" t="str">
        <f>IF(LEFT(A4591)="1","D",IF(LEFT(A4591)="2","K",IF(LEFT(A4591)="3","K",IF(LEFT(A4591)="4","K",IF(LEFT(A4591)="5","D",IF(LEFT(A4591)="6","D",IF(LEFT(A4591)="8","K",IF(LEFT(A4591)="9","D"))))))))</f>
        <v>D</v>
      </c>
      <c r="AD4591">
        <f>IF(LEFT(A4591)="4",1,IF(LEFT(A4591)="5",1,IF(LEFT(A4591)="6",1,0)))</f>
        <v>0</v>
      </c>
      <c r="AE4591">
        <f>IF(LEFT(A4591)="8",1,IF(LEFT(A4591)="9",1,0))</f>
        <v>1</v>
      </c>
      <c r="AF4591" t="str">
        <f>LEFT(A4591)</f>
        <v>9</v>
      </c>
    </row>
    <row r="4592" spans="1:32" x14ac:dyDescent="0.25">
      <c r="A4592" t="s">
        <v>8779</v>
      </c>
      <c r="B4592" t="s">
        <v>8780</v>
      </c>
      <c r="C4592" t="s">
        <v>8777</v>
      </c>
      <c r="D4592">
        <v>1</v>
      </c>
      <c r="E4592">
        <v>0</v>
      </c>
      <c r="F4592">
        <v>1</v>
      </c>
      <c r="G4592">
        <v>0</v>
      </c>
      <c r="H4592" t="s">
        <v>8780</v>
      </c>
      <c r="I4592" t="s">
        <v>10418</v>
      </c>
      <c r="J4592" t="s">
        <v>10420</v>
      </c>
      <c r="K4592" s="1">
        <v>42339</v>
      </c>
      <c r="L4592" s="1">
        <v>42339</v>
      </c>
      <c r="M4592" t="s">
        <v>10420</v>
      </c>
      <c r="N4592">
        <v>0</v>
      </c>
      <c r="O4592" t="s">
        <v>8069</v>
      </c>
      <c r="P4592">
        <v>0</v>
      </c>
      <c r="Q4592">
        <v>1</v>
      </c>
      <c r="T4592" t="str">
        <f>IF(LEN(A4592)=2,MID(A4592,1,1),IF(LEN(A4592)=3,MID(A4592,1,2),IF(LEN(A4592)=5,MID(A4592,1,3),IF(LEN(A4592)=7,MID(A4592,1,5),IF(LEN(A4592)=1,"")))))</f>
        <v>91718</v>
      </c>
      <c r="U4592">
        <f>IF(LEN(A4592)=7,0,1)</f>
        <v>0</v>
      </c>
      <c r="V4592">
        <f t="shared" si="142"/>
        <v>1</v>
      </c>
      <c r="W4592">
        <f>IF(OR(LEFT(A4592)="1", LEFT(A4592)="2",LEFT(A4592)="3"),1,0)</f>
        <v>0</v>
      </c>
      <c r="Y4592" t="str">
        <f t="shared" si="143"/>
        <v>Beban Penyusutan Peralatan Studio Visual</v>
      </c>
      <c r="AB4592" t="str">
        <f>IF(LEFT(A4592)="1","D",IF(LEFT(A4592)="2","K",IF(LEFT(A4592)="3","K",IF(LEFT(A4592)="4","K",IF(LEFT(A4592)="5","D",IF(LEFT(A4592)="6","D",IF(LEFT(A4592)="8","K",IF(LEFT(A4592)="9","D"))))))))</f>
        <v>D</v>
      </c>
      <c r="AD4592">
        <f>IF(LEFT(A4592)="4",1,IF(LEFT(A4592)="5",1,IF(LEFT(A4592)="6",1,0)))</f>
        <v>0</v>
      </c>
      <c r="AE4592">
        <f>IF(LEFT(A4592)="8",1,IF(LEFT(A4592)="9",1,0))</f>
        <v>1</v>
      </c>
      <c r="AF4592" t="str">
        <f>LEFT(A4592)</f>
        <v>9</v>
      </c>
    </row>
    <row r="4593" spans="1:32" x14ac:dyDescent="0.25">
      <c r="A4593" t="s">
        <v>8781</v>
      </c>
      <c r="B4593" t="s">
        <v>8782</v>
      </c>
      <c r="C4593" t="s">
        <v>8777</v>
      </c>
      <c r="D4593">
        <v>1</v>
      </c>
      <c r="E4593">
        <v>0</v>
      </c>
      <c r="F4593">
        <v>1</v>
      </c>
      <c r="G4593">
        <v>0</v>
      </c>
      <c r="H4593" t="s">
        <v>8782</v>
      </c>
      <c r="I4593" t="s">
        <v>10418</v>
      </c>
      <c r="J4593" t="s">
        <v>10420</v>
      </c>
      <c r="K4593" s="1">
        <v>42339</v>
      </c>
      <c r="L4593" s="1">
        <v>42339</v>
      </c>
      <c r="M4593" t="s">
        <v>10420</v>
      </c>
      <c r="N4593">
        <v>0</v>
      </c>
      <c r="O4593" t="s">
        <v>8069</v>
      </c>
      <c r="P4593">
        <v>0</v>
      </c>
      <c r="Q4593">
        <v>1</v>
      </c>
      <c r="T4593" t="str">
        <f>IF(LEN(A4593)=2,MID(A4593,1,1),IF(LEN(A4593)=3,MID(A4593,1,2),IF(LEN(A4593)=5,MID(A4593,1,3),IF(LEN(A4593)=7,MID(A4593,1,5),IF(LEN(A4593)=1,"")))))</f>
        <v>91718</v>
      </c>
      <c r="U4593">
        <f>IF(LEN(A4593)=7,0,1)</f>
        <v>0</v>
      </c>
      <c r="V4593">
        <f t="shared" si="142"/>
        <v>1</v>
      </c>
      <c r="W4593">
        <f>IF(OR(LEFT(A4593)="1", LEFT(A4593)="2",LEFT(A4593)="3"),1,0)</f>
        <v>0</v>
      </c>
      <c r="Y4593" t="str">
        <f t="shared" si="143"/>
        <v>Beban Penyusutan Peralatan Studio Video dan Film</v>
      </c>
      <c r="AB4593" t="str">
        <f>IF(LEFT(A4593)="1","D",IF(LEFT(A4593)="2","K",IF(LEFT(A4593)="3","K",IF(LEFT(A4593)="4","K",IF(LEFT(A4593)="5","D",IF(LEFT(A4593)="6","D",IF(LEFT(A4593)="8","K",IF(LEFT(A4593)="9","D"))))))))</f>
        <v>D</v>
      </c>
      <c r="AD4593">
        <f>IF(LEFT(A4593)="4",1,IF(LEFT(A4593)="5",1,IF(LEFT(A4593)="6",1,0)))</f>
        <v>0</v>
      </c>
      <c r="AE4593">
        <f>IF(LEFT(A4593)="8",1,IF(LEFT(A4593)="9",1,0))</f>
        <v>1</v>
      </c>
      <c r="AF4593" t="str">
        <f>LEFT(A4593)</f>
        <v>9</v>
      </c>
    </row>
    <row r="4594" spans="1:32" x14ac:dyDescent="0.25">
      <c r="A4594" t="s">
        <v>8783</v>
      </c>
      <c r="B4594" t="s">
        <v>8784</v>
      </c>
      <c r="C4594" t="s">
        <v>8777</v>
      </c>
      <c r="D4594">
        <v>1</v>
      </c>
      <c r="E4594">
        <v>0</v>
      </c>
      <c r="F4594">
        <v>1</v>
      </c>
      <c r="G4594">
        <v>0</v>
      </c>
      <c r="H4594" t="s">
        <v>8784</v>
      </c>
      <c r="I4594" t="s">
        <v>10418</v>
      </c>
      <c r="J4594" t="s">
        <v>10420</v>
      </c>
      <c r="K4594" s="1">
        <v>42339</v>
      </c>
      <c r="L4594" s="1">
        <v>42339</v>
      </c>
      <c r="M4594" t="s">
        <v>10420</v>
      </c>
      <c r="N4594">
        <v>0</v>
      </c>
      <c r="O4594" t="s">
        <v>8069</v>
      </c>
      <c r="P4594">
        <v>0</v>
      </c>
      <c r="Q4594">
        <v>1</v>
      </c>
      <c r="T4594" t="str">
        <f>IF(LEN(A4594)=2,MID(A4594,1,1),IF(LEN(A4594)=3,MID(A4594,1,2),IF(LEN(A4594)=5,MID(A4594,1,3),IF(LEN(A4594)=7,MID(A4594,1,5),IF(LEN(A4594)=1,"")))))</f>
        <v>91718</v>
      </c>
      <c r="U4594">
        <f>IF(LEN(A4594)=7,0,1)</f>
        <v>0</v>
      </c>
      <c r="V4594">
        <f t="shared" si="142"/>
        <v>1</v>
      </c>
      <c r="W4594">
        <f>IF(OR(LEFT(A4594)="1", LEFT(A4594)="2",LEFT(A4594)="3"),1,0)</f>
        <v>0</v>
      </c>
      <c r="Y4594" t="str">
        <f t="shared" si="143"/>
        <v>Beban Penyusutan Peralatan Studio Video dan Film A</v>
      </c>
      <c r="AB4594" t="str">
        <f>IF(LEFT(A4594)="1","D",IF(LEFT(A4594)="2","K",IF(LEFT(A4594)="3","K",IF(LEFT(A4594)="4","K",IF(LEFT(A4594)="5","D",IF(LEFT(A4594)="6","D",IF(LEFT(A4594)="8","K",IF(LEFT(A4594)="9","D"))))))))</f>
        <v>D</v>
      </c>
      <c r="AD4594">
        <f>IF(LEFT(A4594)="4",1,IF(LEFT(A4594)="5",1,IF(LEFT(A4594)="6",1,0)))</f>
        <v>0</v>
      </c>
      <c r="AE4594">
        <f>IF(LEFT(A4594)="8",1,IF(LEFT(A4594)="9",1,0))</f>
        <v>1</v>
      </c>
      <c r="AF4594" t="str">
        <f>LEFT(A4594)</f>
        <v>9</v>
      </c>
    </row>
    <row r="4595" spans="1:32" x14ac:dyDescent="0.25">
      <c r="A4595" t="s">
        <v>8785</v>
      </c>
      <c r="B4595" t="s">
        <v>8786</v>
      </c>
      <c r="C4595" t="s">
        <v>8777</v>
      </c>
      <c r="D4595">
        <v>1</v>
      </c>
      <c r="E4595">
        <v>0</v>
      </c>
      <c r="F4595">
        <v>1</v>
      </c>
      <c r="G4595">
        <v>0</v>
      </c>
      <c r="H4595" t="s">
        <v>8786</v>
      </c>
      <c r="I4595" t="s">
        <v>10418</v>
      </c>
      <c r="J4595" t="s">
        <v>10420</v>
      </c>
      <c r="K4595" s="1">
        <v>42339</v>
      </c>
      <c r="L4595" s="1">
        <v>42339</v>
      </c>
      <c r="M4595" t="s">
        <v>10420</v>
      </c>
      <c r="N4595">
        <v>0</v>
      </c>
      <c r="O4595" t="s">
        <v>8069</v>
      </c>
      <c r="P4595">
        <v>0</v>
      </c>
      <c r="Q4595">
        <v>1</v>
      </c>
      <c r="T4595" t="str">
        <f>IF(LEN(A4595)=2,MID(A4595,1,1),IF(LEN(A4595)=3,MID(A4595,1,2),IF(LEN(A4595)=5,MID(A4595,1,3),IF(LEN(A4595)=7,MID(A4595,1,5),IF(LEN(A4595)=1,"")))))</f>
        <v>91718</v>
      </c>
      <c r="U4595">
        <f>IF(LEN(A4595)=7,0,1)</f>
        <v>0</v>
      </c>
      <c r="V4595">
        <f t="shared" si="142"/>
        <v>1</v>
      </c>
      <c r="W4595">
        <f>IF(OR(LEFT(A4595)="1", LEFT(A4595)="2",LEFT(A4595)="3"),1,0)</f>
        <v>0</v>
      </c>
      <c r="Y4595" t="str">
        <f t="shared" si="143"/>
        <v>Beban Penyusutan Peralatan Cetak</v>
      </c>
      <c r="AB4595" t="str">
        <f>IF(LEFT(A4595)="1","D",IF(LEFT(A4595)="2","K",IF(LEFT(A4595)="3","K",IF(LEFT(A4595)="4","K",IF(LEFT(A4595)="5","D",IF(LEFT(A4595)="6","D",IF(LEFT(A4595)="8","K",IF(LEFT(A4595)="9","D"))))))))</f>
        <v>D</v>
      </c>
      <c r="AD4595">
        <f>IF(LEFT(A4595)="4",1,IF(LEFT(A4595)="5",1,IF(LEFT(A4595)="6",1,0)))</f>
        <v>0</v>
      </c>
      <c r="AE4595">
        <f>IF(LEFT(A4595)="8",1,IF(LEFT(A4595)="9",1,0))</f>
        <v>1</v>
      </c>
      <c r="AF4595" t="str">
        <f>LEFT(A4595)</f>
        <v>9</v>
      </c>
    </row>
    <row r="4596" spans="1:32" x14ac:dyDescent="0.25">
      <c r="A4596" t="s">
        <v>8787</v>
      </c>
      <c r="B4596" t="s">
        <v>8788</v>
      </c>
      <c r="C4596" t="s">
        <v>8777</v>
      </c>
      <c r="D4596">
        <v>1</v>
      </c>
      <c r="E4596">
        <v>0</v>
      </c>
      <c r="F4596">
        <v>1</v>
      </c>
      <c r="G4596">
        <v>0</v>
      </c>
      <c r="H4596" t="s">
        <v>8788</v>
      </c>
      <c r="I4596" t="s">
        <v>10418</v>
      </c>
      <c r="J4596" t="s">
        <v>10420</v>
      </c>
      <c r="K4596" s="1">
        <v>42339</v>
      </c>
      <c r="L4596" s="1">
        <v>42339</v>
      </c>
      <c r="M4596" t="s">
        <v>10420</v>
      </c>
      <c r="N4596">
        <v>0</v>
      </c>
      <c r="O4596" t="s">
        <v>8069</v>
      </c>
      <c r="P4596">
        <v>0</v>
      </c>
      <c r="Q4596">
        <v>1</v>
      </c>
      <c r="T4596" t="str">
        <f>IF(LEN(A4596)=2,MID(A4596,1,1),IF(LEN(A4596)=3,MID(A4596,1,2),IF(LEN(A4596)=5,MID(A4596,1,3),IF(LEN(A4596)=7,MID(A4596,1,5),IF(LEN(A4596)=1,"")))))</f>
        <v>91718</v>
      </c>
      <c r="U4596">
        <f>IF(LEN(A4596)=7,0,1)</f>
        <v>0</v>
      </c>
      <c r="V4596">
        <f t="shared" si="142"/>
        <v>1</v>
      </c>
      <c r="W4596">
        <f>IF(OR(LEFT(A4596)="1", LEFT(A4596)="2",LEFT(A4596)="3"),1,0)</f>
        <v>0</v>
      </c>
      <c r="Y4596" t="str">
        <f t="shared" si="143"/>
        <v>Beban Penyusutan Peralatan Computing</v>
      </c>
      <c r="AB4596" t="str">
        <f>IF(LEFT(A4596)="1","D",IF(LEFT(A4596)="2","K",IF(LEFT(A4596)="3","K",IF(LEFT(A4596)="4","K",IF(LEFT(A4596)="5","D",IF(LEFT(A4596)="6","D",IF(LEFT(A4596)="8","K",IF(LEFT(A4596)="9","D"))))))))</f>
        <v>D</v>
      </c>
      <c r="AD4596">
        <f>IF(LEFT(A4596)="4",1,IF(LEFT(A4596)="5",1,IF(LEFT(A4596)="6",1,0)))</f>
        <v>0</v>
      </c>
      <c r="AE4596">
        <f>IF(LEFT(A4596)="8",1,IF(LEFT(A4596)="9",1,0))</f>
        <v>1</v>
      </c>
      <c r="AF4596" t="str">
        <f>LEFT(A4596)</f>
        <v>9</v>
      </c>
    </row>
    <row r="4597" spans="1:32" x14ac:dyDescent="0.25">
      <c r="A4597" t="s">
        <v>8789</v>
      </c>
      <c r="B4597" t="s">
        <v>8790</v>
      </c>
      <c r="C4597" t="s">
        <v>8777</v>
      </c>
      <c r="D4597">
        <v>1</v>
      </c>
      <c r="E4597">
        <v>0</v>
      </c>
      <c r="F4597">
        <v>1</v>
      </c>
      <c r="G4597">
        <v>0</v>
      </c>
      <c r="H4597" t="s">
        <v>8790</v>
      </c>
      <c r="I4597" t="s">
        <v>10418</v>
      </c>
      <c r="J4597" t="s">
        <v>10420</v>
      </c>
      <c r="K4597" s="1">
        <v>42339</v>
      </c>
      <c r="L4597" s="1">
        <v>42339</v>
      </c>
      <c r="M4597" t="s">
        <v>10420</v>
      </c>
      <c r="N4597">
        <v>0</v>
      </c>
      <c r="O4597" t="s">
        <v>8069</v>
      </c>
      <c r="P4597">
        <v>0</v>
      </c>
      <c r="Q4597">
        <v>1</v>
      </c>
      <c r="T4597" t="str">
        <f>IF(LEN(A4597)=2,MID(A4597,1,1),IF(LEN(A4597)=3,MID(A4597,1,2),IF(LEN(A4597)=5,MID(A4597,1,3),IF(LEN(A4597)=7,MID(A4597,1,5),IF(LEN(A4597)=1,"")))))</f>
        <v>91718</v>
      </c>
      <c r="U4597">
        <f>IF(LEN(A4597)=7,0,1)</f>
        <v>0</v>
      </c>
      <c r="V4597">
        <f t="shared" si="142"/>
        <v>1</v>
      </c>
      <c r="W4597">
        <f>IF(OR(LEFT(A4597)="1", LEFT(A4597)="2",LEFT(A4597)="3"),1,0)</f>
        <v>0</v>
      </c>
      <c r="Y4597" t="str">
        <f t="shared" si="143"/>
        <v>Beban Penyusutan Peralatan Pemetaan Ukur</v>
      </c>
      <c r="AB4597" t="str">
        <f>IF(LEFT(A4597)="1","D",IF(LEFT(A4597)="2","K",IF(LEFT(A4597)="3","K",IF(LEFT(A4597)="4","K",IF(LEFT(A4597)="5","D",IF(LEFT(A4597)="6","D",IF(LEFT(A4597)="8","K",IF(LEFT(A4597)="9","D"))))))))</f>
        <v>D</v>
      </c>
      <c r="AD4597">
        <f>IF(LEFT(A4597)="4",1,IF(LEFT(A4597)="5",1,IF(LEFT(A4597)="6",1,0)))</f>
        <v>0</v>
      </c>
      <c r="AE4597">
        <f>IF(LEFT(A4597)="8",1,IF(LEFT(A4597)="9",1,0))</f>
        <v>1</v>
      </c>
      <c r="AF4597" t="str">
        <f>LEFT(A4597)</f>
        <v>9</v>
      </c>
    </row>
    <row r="4598" spans="1:32" x14ac:dyDescent="0.25">
      <c r="A4598" t="s">
        <v>8791</v>
      </c>
      <c r="B4598" t="s">
        <v>8792</v>
      </c>
      <c r="C4598" t="s">
        <v>8516</v>
      </c>
      <c r="D4598">
        <v>1</v>
      </c>
      <c r="E4598">
        <v>1</v>
      </c>
      <c r="F4598">
        <v>1</v>
      </c>
      <c r="G4598">
        <v>0</v>
      </c>
      <c r="H4598" t="s">
        <v>8792</v>
      </c>
      <c r="I4598" t="s">
        <v>10418</v>
      </c>
      <c r="J4598" t="s">
        <v>10420</v>
      </c>
      <c r="K4598" s="1">
        <v>42339</v>
      </c>
      <c r="L4598" s="1">
        <v>42339</v>
      </c>
      <c r="M4598" t="s">
        <v>10420</v>
      </c>
      <c r="N4598">
        <v>0</v>
      </c>
      <c r="O4598" t="s">
        <v>8069</v>
      </c>
      <c r="P4598">
        <v>0</v>
      </c>
      <c r="Q4598">
        <v>1</v>
      </c>
      <c r="T4598" t="str">
        <f>IF(LEN(A4598)=2,MID(A4598,1,1),IF(LEN(A4598)=3,MID(A4598,1,2),IF(LEN(A4598)=5,MID(A4598,1,3),IF(LEN(A4598)=7,MID(A4598,1,5),IF(LEN(A4598)=1,"")))))</f>
        <v>917</v>
      </c>
      <c r="U4598">
        <f>IF(LEN(A4598)=7,0,1)</f>
        <v>1</v>
      </c>
      <c r="V4598">
        <f t="shared" si="142"/>
        <v>1</v>
      </c>
      <c r="W4598">
        <f>IF(OR(LEFT(A4598)="1", LEFT(A4598)="2",LEFT(A4598)="3"),1,0)</f>
        <v>0</v>
      </c>
      <c r="Y4598" t="str">
        <f t="shared" si="143"/>
        <v>Beban Penyusutan Alat Komunikasi</v>
      </c>
      <c r="AB4598" t="str">
        <f>IF(LEFT(A4598)="1","D",IF(LEFT(A4598)="2","K",IF(LEFT(A4598)="3","K",IF(LEFT(A4598)="4","K",IF(LEFT(A4598)="5","D",IF(LEFT(A4598)="6","D",IF(LEFT(A4598)="8","K",IF(LEFT(A4598)="9","D"))))))))</f>
        <v>D</v>
      </c>
      <c r="AD4598">
        <f>IF(LEFT(A4598)="4",1,IF(LEFT(A4598)="5",1,IF(LEFT(A4598)="6",1,0)))</f>
        <v>0</v>
      </c>
      <c r="AE4598">
        <f>IF(LEFT(A4598)="8",1,IF(LEFT(A4598)="9",1,0))</f>
        <v>1</v>
      </c>
      <c r="AF4598" t="str">
        <f>LEFT(A4598)</f>
        <v>9</v>
      </c>
    </row>
    <row r="4599" spans="1:32" x14ac:dyDescent="0.25">
      <c r="A4599" t="s">
        <v>8793</v>
      </c>
      <c r="B4599" t="s">
        <v>8794</v>
      </c>
      <c r="C4599" t="s">
        <v>8791</v>
      </c>
      <c r="D4599">
        <v>1</v>
      </c>
      <c r="E4599">
        <v>0</v>
      </c>
      <c r="F4599">
        <v>1</v>
      </c>
      <c r="G4599">
        <v>0</v>
      </c>
      <c r="H4599" t="s">
        <v>8794</v>
      </c>
      <c r="I4599" t="s">
        <v>10418</v>
      </c>
      <c r="J4599" t="s">
        <v>10420</v>
      </c>
      <c r="K4599" s="1">
        <v>42339</v>
      </c>
      <c r="L4599" s="1">
        <v>42339</v>
      </c>
      <c r="M4599" t="s">
        <v>10420</v>
      </c>
      <c r="N4599">
        <v>0</v>
      </c>
      <c r="O4599" t="s">
        <v>8069</v>
      </c>
      <c r="P4599">
        <v>0</v>
      </c>
      <c r="Q4599">
        <v>1</v>
      </c>
      <c r="T4599" t="str">
        <f>IF(LEN(A4599)=2,MID(A4599,1,1),IF(LEN(A4599)=3,MID(A4599,1,2),IF(LEN(A4599)=5,MID(A4599,1,3),IF(LEN(A4599)=7,MID(A4599,1,5),IF(LEN(A4599)=1,"")))))</f>
        <v>91719</v>
      </c>
      <c r="U4599">
        <f>IF(LEN(A4599)=7,0,1)</f>
        <v>0</v>
      </c>
      <c r="V4599">
        <f t="shared" si="142"/>
        <v>1</v>
      </c>
      <c r="W4599">
        <f>IF(OR(LEFT(A4599)="1", LEFT(A4599)="2",LEFT(A4599)="3"),1,0)</f>
        <v>0</v>
      </c>
      <c r="Y4599" t="str">
        <f t="shared" si="143"/>
        <v>Beban Penyusutan Alat Komunikasi Telephone</v>
      </c>
      <c r="AB4599" t="str">
        <f>IF(LEFT(A4599)="1","D",IF(LEFT(A4599)="2","K",IF(LEFT(A4599)="3","K",IF(LEFT(A4599)="4","K",IF(LEFT(A4599)="5","D",IF(LEFT(A4599)="6","D",IF(LEFT(A4599)="8","K",IF(LEFT(A4599)="9","D"))))))))</f>
        <v>D</v>
      </c>
      <c r="AD4599">
        <f>IF(LEFT(A4599)="4",1,IF(LEFT(A4599)="5",1,IF(LEFT(A4599)="6",1,0)))</f>
        <v>0</v>
      </c>
      <c r="AE4599">
        <f>IF(LEFT(A4599)="8",1,IF(LEFT(A4599)="9",1,0))</f>
        <v>1</v>
      </c>
      <c r="AF4599" t="str">
        <f>LEFT(A4599)</f>
        <v>9</v>
      </c>
    </row>
    <row r="4600" spans="1:32" x14ac:dyDescent="0.25">
      <c r="A4600" t="s">
        <v>8795</v>
      </c>
      <c r="B4600" t="s">
        <v>8796</v>
      </c>
      <c r="C4600" t="s">
        <v>8791</v>
      </c>
      <c r="D4600">
        <v>1</v>
      </c>
      <c r="E4600">
        <v>0</v>
      </c>
      <c r="F4600">
        <v>1</v>
      </c>
      <c r="G4600">
        <v>0</v>
      </c>
      <c r="H4600" t="s">
        <v>8796</v>
      </c>
      <c r="I4600" t="s">
        <v>10418</v>
      </c>
      <c r="J4600" t="s">
        <v>10420</v>
      </c>
      <c r="K4600" s="1">
        <v>42339</v>
      </c>
      <c r="L4600" s="1">
        <v>42339</v>
      </c>
      <c r="M4600" t="s">
        <v>10420</v>
      </c>
      <c r="N4600">
        <v>0</v>
      </c>
      <c r="O4600" t="s">
        <v>8069</v>
      </c>
      <c r="P4600">
        <v>0</v>
      </c>
      <c r="Q4600">
        <v>1</v>
      </c>
      <c r="T4600" t="str">
        <f>IF(LEN(A4600)=2,MID(A4600,1,1),IF(LEN(A4600)=3,MID(A4600,1,2),IF(LEN(A4600)=5,MID(A4600,1,3),IF(LEN(A4600)=7,MID(A4600,1,5),IF(LEN(A4600)=1,"")))))</f>
        <v>91719</v>
      </c>
      <c r="U4600">
        <f>IF(LEN(A4600)=7,0,1)</f>
        <v>0</v>
      </c>
      <c r="V4600">
        <f t="shared" si="142"/>
        <v>1</v>
      </c>
      <c r="W4600">
        <f>IF(OR(LEFT(A4600)="1", LEFT(A4600)="2",LEFT(A4600)="3"),1,0)</f>
        <v>0</v>
      </c>
      <c r="Y4600" t="str">
        <f t="shared" si="143"/>
        <v>Beban Penyusutan Alat Komunikasi Radio SSB</v>
      </c>
      <c r="AB4600" t="str">
        <f>IF(LEFT(A4600)="1","D",IF(LEFT(A4600)="2","K",IF(LEFT(A4600)="3","K",IF(LEFT(A4600)="4","K",IF(LEFT(A4600)="5","D",IF(LEFT(A4600)="6","D",IF(LEFT(A4600)="8","K",IF(LEFT(A4600)="9","D"))))))))</f>
        <v>D</v>
      </c>
      <c r="AD4600">
        <f>IF(LEFT(A4600)="4",1,IF(LEFT(A4600)="5",1,IF(LEFT(A4600)="6",1,0)))</f>
        <v>0</v>
      </c>
      <c r="AE4600">
        <f>IF(LEFT(A4600)="8",1,IF(LEFT(A4600)="9",1,0))</f>
        <v>1</v>
      </c>
      <c r="AF4600" t="str">
        <f>LEFT(A4600)</f>
        <v>9</v>
      </c>
    </row>
    <row r="4601" spans="1:32" x14ac:dyDescent="0.25">
      <c r="A4601" t="s">
        <v>8797</v>
      </c>
      <c r="B4601" t="s">
        <v>8798</v>
      </c>
      <c r="C4601" t="s">
        <v>8791</v>
      </c>
      <c r="D4601">
        <v>1</v>
      </c>
      <c r="E4601">
        <v>0</v>
      </c>
      <c r="F4601">
        <v>1</v>
      </c>
      <c r="G4601">
        <v>0</v>
      </c>
      <c r="H4601" t="s">
        <v>8798</v>
      </c>
      <c r="I4601" t="s">
        <v>10418</v>
      </c>
      <c r="J4601" t="s">
        <v>10420</v>
      </c>
      <c r="K4601" s="1">
        <v>42339</v>
      </c>
      <c r="L4601" s="1">
        <v>42339</v>
      </c>
      <c r="M4601" t="s">
        <v>10420</v>
      </c>
      <c r="N4601">
        <v>0</v>
      </c>
      <c r="O4601" t="s">
        <v>8069</v>
      </c>
      <c r="P4601">
        <v>0</v>
      </c>
      <c r="Q4601">
        <v>1</v>
      </c>
      <c r="T4601" t="str">
        <f>IF(LEN(A4601)=2,MID(A4601,1,1),IF(LEN(A4601)=3,MID(A4601,1,2),IF(LEN(A4601)=5,MID(A4601,1,3),IF(LEN(A4601)=7,MID(A4601,1,5),IF(LEN(A4601)=1,"")))))</f>
        <v>91719</v>
      </c>
      <c r="U4601">
        <f>IF(LEN(A4601)=7,0,1)</f>
        <v>0</v>
      </c>
      <c r="V4601">
        <f t="shared" si="142"/>
        <v>1</v>
      </c>
      <c r="W4601">
        <f>IF(OR(LEFT(A4601)="1", LEFT(A4601)="2",LEFT(A4601)="3"),1,0)</f>
        <v>0</v>
      </c>
      <c r="Y4601" t="str">
        <f t="shared" si="143"/>
        <v>Beban Penyusutan Alat Komunikasi Radio HF/FM</v>
      </c>
      <c r="AB4601" t="str">
        <f>IF(LEFT(A4601)="1","D",IF(LEFT(A4601)="2","K",IF(LEFT(A4601)="3","K",IF(LEFT(A4601)="4","K",IF(LEFT(A4601)="5","D",IF(LEFT(A4601)="6","D",IF(LEFT(A4601)="8","K",IF(LEFT(A4601)="9","D"))))))))</f>
        <v>D</v>
      </c>
      <c r="AD4601">
        <f>IF(LEFT(A4601)="4",1,IF(LEFT(A4601)="5",1,IF(LEFT(A4601)="6",1,0)))</f>
        <v>0</v>
      </c>
      <c r="AE4601">
        <f>IF(LEFT(A4601)="8",1,IF(LEFT(A4601)="9",1,0))</f>
        <v>1</v>
      </c>
      <c r="AF4601" t="str">
        <f>LEFT(A4601)</f>
        <v>9</v>
      </c>
    </row>
    <row r="4602" spans="1:32" x14ac:dyDescent="0.25">
      <c r="A4602" t="s">
        <v>8799</v>
      </c>
      <c r="B4602" t="s">
        <v>8800</v>
      </c>
      <c r="C4602" t="s">
        <v>8791</v>
      </c>
      <c r="D4602">
        <v>1</v>
      </c>
      <c r="E4602">
        <v>0</v>
      </c>
      <c r="F4602">
        <v>1</v>
      </c>
      <c r="G4602">
        <v>0</v>
      </c>
      <c r="H4602" t="s">
        <v>8800</v>
      </c>
      <c r="I4602" t="s">
        <v>10418</v>
      </c>
      <c r="J4602" t="s">
        <v>10420</v>
      </c>
      <c r="K4602" s="1">
        <v>42339</v>
      </c>
      <c r="L4602" s="1">
        <v>42339</v>
      </c>
      <c r="M4602" t="s">
        <v>10420</v>
      </c>
      <c r="N4602">
        <v>0</v>
      </c>
      <c r="O4602" t="s">
        <v>8069</v>
      </c>
      <c r="P4602">
        <v>0</v>
      </c>
      <c r="Q4602">
        <v>1</v>
      </c>
      <c r="T4602" t="str">
        <f>IF(LEN(A4602)=2,MID(A4602,1,1),IF(LEN(A4602)=3,MID(A4602,1,2),IF(LEN(A4602)=5,MID(A4602,1,3),IF(LEN(A4602)=7,MID(A4602,1,5),IF(LEN(A4602)=1,"")))))</f>
        <v>91719</v>
      </c>
      <c r="U4602">
        <f>IF(LEN(A4602)=7,0,1)</f>
        <v>0</v>
      </c>
      <c r="V4602">
        <f t="shared" si="142"/>
        <v>1</v>
      </c>
      <c r="W4602">
        <f>IF(OR(LEFT(A4602)="1", LEFT(A4602)="2",LEFT(A4602)="3"),1,0)</f>
        <v>0</v>
      </c>
      <c r="Y4602" t="str">
        <f t="shared" si="143"/>
        <v>Beban Penyusutan Alat Komunikasi Radio VHF</v>
      </c>
      <c r="AB4602" t="str">
        <f>IF(LEFT(A4602)="1","D",IF(LEFT(A4602)="2","K",IF(LEFT(A4602)="3","K",IF(LEFT(A4602)="4","K",IF(LEFT(A4602)="5","D",IF(LEFT(A4602)="6","D",IF(LEFT(A4602)="8","K",IF(LEFT(A4602)="9","D"))))))))</f>
        <v>D</v>
      </c>
      <c r="AD4602">
        <f>IF(LEFT(A4602)="4",1,IF(LEFT(A4602)="5",1,IF(LEFT(A4602)="6",1,0)))</f>
        <v>0</v>
      </c>
      <c r="AE4602">
        <f>IF(LEFT(A4602)="8",1,IF(LEFT(A4602)="9",1,0))</f>
        <v>1</v>
      </c>
      <c r="AF4602" t="str">
        <f>LEFT(A4602)</f>
        <v>9</v>
      </c>
    </row>
    <row r="4603" spans="1:32" x14ac:dyDescent="0.25">
      <c r="A4603" t="s">
        <v>8801</v>
      </c>
      <c r="B4603" t="s">
        <v>8802</v>
      </c>
      <c r="C4603" t="s">
        <v>8791</v>
      </c>
      <c r="D4603">
        <v>1</v>
      </c>
      <c r="E4603">
        <v>0</v>
      </c>
      <c r="F4603">
        <v>1</v>
      </c>
      <c r="G4603">
        <v>0</v>
      </c>
      <c r="H4603" t="s">
        <v>8802</v>
      </c>
      <c r="I4603" t="s">
        <v>10418</v>
      </c>
      <c r="J4603" t="s">
        <v>10420</v>
      </c>
      <c r="K4603" s="1">
        <v>42339</v>
      </c>
      <c r="L4603" s="1">
        <v>42339</v>
      </c>
      <c r="M4603" t="s">
        <v>10420</v>
      </c>
      <c r="N4603">
        <v>0</v>
      </c>
      <c r="O4603" t="s">
        <v>8069</v>
      </c>
      <c r="P4603">
        <v>0</v>
      </c>
      <c r="Q4603">
        <v>1</v>
      </c>
      <c r="T4603" t="str">
        <f>IF(LEN(A4603)=2,MID(A4603,1,1),IF(LEN(A4603)=3,MID(A4603,1,2),IF(LEN(A4603)=5,MID(A4603,1,3),IF(LEN(A4603)=7,MID(A4603,1,5),IF(LEN(A4603)=1,"")))))</f>
        <v>91719</v>
      </c>
      <c r="U4603">
        <f>IF(LEN(A4603)=7,0,1)</f>
        <v>0</v>
      </c>
      <c r="V4603">
        <f t="shared" si="142"/>
        <v>1</v>
      </c>
      <c r="W4603">
        <f>IF(OR(LEFT(A4603)="1", LEFT(A4603)="2",LEFT(A4603)="3"),1,0)</f>
        <v>0</v>
      </c>
      <c r="Y4603" t="str">
        <f t="shared" si="143"/>
        <v>Beban Penyusutan Alat Komunikasi Radio UHF</v>
      </c>
      <c r="AB4603" t="str">
        <f>IF(LEFT(A4603)="1","D",IF(LEFT(A4603)="2","K",IF(LEFT(A4603)="3","K",IF(LEFT(A4603)="4","K",IF(LEFT(A4603)="5","D",IF(LEFT(A4603)="6","D",IF(LEFT(A4603)="8","K",IF(LEFT(A4603)="9","D"))))))))</f>
        <v>D</v>
      </c>
      <c r="AD4603">
        <f>IF(LEFT(A4603)="4",1,IF(LEFT(A4603)="5",1,IF(LEFT(A4603)="6",1,0)))</f>
        <v>0</v>
      </c>
      <c r="AE4603">
        <f>IF(LEFT(A4603)="8",1,IF(LEFT(A4603)="9",1,0))</f>
        <v>1</v>
      </c>
      <c r="AF4603" t="str">
        <f>LEFT(A4603)</f>
        <v>9</v>
      </c>
    </row>
    <row r="4604" spans="1:32" x14ac:dyDescent="0.25">
      <c r="A4604" t="s">
        <v>8803</v>
      </c>
      <c r="B4604" t="s">
        <v>8804</v>
      </c>
      <c r="C4604" t="s">
        <v>8791</v>
      </c>
      <c r="D4604">
        <v>1</v>
      </c>
      <c r="E4604">
        <v>0</v>
      </c>
      <c r="F4604">
        <v>1</v>
      </c>
      <c r="G4604">
        <v>0</v>
      </c>
      <c r="H4604" t="s">
        <v>8804</v>
      </c>
      <c r="I4604" t="s">
        <v>10418</v>
      </c>
      <c r="J4604" t="s">
        <v>10420</v>
      </c>
      <c r="K4604" s="1">
        <v>42339</v>
      </c>
      <c r="L4604" s="1">
        <v>42339</v>
      </c>
      <c r="M4604" t="s">
        <v>10420</v>
      </c>
      <c r="N4604">
        <v>0</v>
      </c>
      <c r="O4604" t="s">
        <v>8069</v>
      </c>
      <c r="P4604">
        <v>0</v>
      </c>
      <c r="Q4604">
        <v>1</v>
      </c>
      <c r="T4604" t="str">
        <f>IF(LEN(A4604)=2,MID(A4604,1,1),IF(LEN(A4604)=3,MID(A4604,1,2),IF(LEN(A4604)=5,MID(A4604,1,3),IF(LEN(A4604)=7,MID(A4604,1,5),IF(LEN(A4604)=1,"")))))</f>
        <v>91719</v>
      </c>
      <c r="U4604">
        <f>IF(LEN(A4604)=7,0,1)</f>
        <v>0</v>
      </c>
      <c r="V4604">
        <f t="shared" si="142"/>
        <v>1</v>
      </c>
      <c r="W4604">
        <f>IF(OR(LEFT(A4604)="1", LEFT(A4604)="2",LEFT(A4604)="3"),1,0)</f>
        <v>0</v>
      </c>
      <c r="Y4604" t="str">
        <f t="shared" si="143"/>
        <v>Beban Penyusutan Alat Komunikasi Sosial</v>
      </c>
      <c r="AB4604" t="str">
        <f>IF(LEFT(A4604)="1","D",IF(LEFT(A4604)="2","K",IF(LEFT(A4604)="3","K",IF(LEFT(A4604)="4","K",IF(LEFT(A4604)="5","D",IF(LEFT(A4604)="6","D",IF(LEFT(A4604)="8","K",IF(LEFT(A4604)="9","D"))))))))</f>
        <v>D</v>
      </c>
      <c r="AD4604">
        <f>IF(LEFT(A4604)="4",1,IF(LEFT(A4604)="5",1,IF(LEFT(A4604)="6",1,0)))</f>
        <v>0</v>
      </c>
      <c r="AE4604">
        <f>IF(LEFT(A4604)="8",1,IF(LEFT(A4604)="9",1,0))</f>
        <v>1</v>
      </c>
      <c r="AF4604" t="str">
        <f>LEFT(A4604)</f>
        <v>9</v>
      </c>
    </row>
    <row r="4605" spans="1:32" x14ac:dyDescent="0.25">
      <c r="A4605" t="s">
        <v>8805</v>
      </c>
      <c r="B4605" t="s">
        <v>8806</v>
      </c>
      <c r="C4605" t="s">
        <v>8791</v>
      </c>
      <c r="D4605">
        <v>1</v>
      </c>
      <c r="E4605">
        <v>0</v>
      </c>
      <c r="F4605">
        <v>1</v>
      </c>
      <c r="G4605">
        <v>0</v>
      </c>
      <c r="H4605" t="s">
        <v>8806</v>
      </c>
      <c r="I4605" t="s">
        <v>10418</v>
      </c>
      <c r="J4605" t="s">
        <v>10420</v>
      </c>
      <c r="K4605" s="1">
        <v>42339</v>
      </c>
      <c r="L4605" s="1">
        <v>42339</v>
      </c>
      <c r="M4605" t="s">
        <v>10420</v>
      </c>
      <c r="N4605">
        <v>0</v>
      </c>
      <c r="O4605" t="s">
        <v>8069</v>
      </c>
      <c r="P4605">
        <v>0</v>
      </c>
      <c r="Q4605">
        <v>1</v>
      </c>
      <c r="T4605" t="str">
        <f>IF(LEN(A4605)=2,MID(A4605,1,1),IF(LEN(A4605)=3,MID(A4605,1,2),IF(LEN(A4605)=5,MID(A4605,1,3),IF(LEN(A4605)=7,MID(A4605,1,5),IF(LEN(A4605)=1,"")))))</f>
        <v>91719</v>
      </c>
      <c r="U4605">
        <f>IF(LEN(A4605)=7,0,1)</f>
        <v>0</v>
      </c>
      <c r="V4605">
        <f t="shared" si="142"/>
        <v>1</v>
      </c>
      <c r="W4605">
        <f>IF(OR(LEFT(A4605)="1", LEFT(A4605)="2",LEFT(A4605)="3"),1,0)</f>
        <v>0</v>
      </c>
      <c r="Y4605" t="str">
        <f t="shared" si="143"/>
        <v>Beban Penyusutan Alat-alat Sandi</v>
      </c>
      <c r="AB4605" t="str">
        <f>IF(LEFT(A4605)="1","D",IF(LEFT(A4605)="2","K",IF(LEFT(A4605)="3","K",IF(LEFT(A4605)="4","K",IF(LEFT(A4605)="5","D",IF(LEFT(A4605)="6","D",IF(LEFT(A4605)="8","K",IF(LEFT(A4605)="9","D"))))))))</f>
        <v>D</v>
      </c>
      <c r="AD4605">
        <f>IF(LEFT(A4605)="4",1,IF(LEFT(A4605)="5",1,IF(LEFT(A4605)="6",1,0)))</f>
        <v>0</v>
      </c>
      <c r="AE4605">
        <f>IF(LEFT(A4605)="8",1,IF(LEFT(A4605)="9",1,0))</f>
        <v>1</v>
      </c>
      <c r="AF4605" t="str">
        <f>LEFT(A4605)</f>
        <v>9</v>
      </c>
    </row>
    <row r="4606" spans="1:32" x14ac:dyDescent="0.25">
      <c r="A4606" t="s">
        <v>8807</v>
      </c>
      <c r="B4606" t="s">
        <v>8808</v>
      </c>
      <c r="C4606" t="s">
        <v>8516</v>
      </c>
      <c r="D4606">
        <v>1</v>
      </c>
      <c r="E4606">
        <v>1</v>
      </c>
      <c r="F4606">
        <v>1</v>
      </c>
      <c r="G4606">
        <v>0</v>
      </c>
      <c r="H4606" t="s">
        <v>8808</v>
      </c>
      <c r="I4606" t="s">
        <v>10418</v>
      </c>
      <c r="J4606" t="s">
        <v>10420</v>
      </c>
      <c r="K4606" s="1">
        <v>42339</v>
      </c>
      <c r="L4606" s="1">
        <v>42339</v>
      </c>
      <c r="M4606" t="s">
        <v>10420</v>
      </c>
      <c r="N4606">
        <v>0</v>
      </c>
      <c r="O4606" t="s">
        <v>8069</v>
      </c>
      <c r="P4606">
        <v>0</v>
      </c>
      <c r="Q4606">
        <v>1</v>
      </c>
      <c r="T4606" t="str">
        <f>IF(LEN(A4606)=2,MID(A4606,1,1),IF(LEN(A4606)=3,MID(A4606,1,2),IF(LEN(A4606)=5,MID(A4606,1,3),IF(LEN(A4606)=7,MID(A4606,1,5),IF(LEN(A4606)=1,"")))))</f>
        <v>917</v>
      </c>
      <c r="U4606">
        <f>IF(LEN(A4606)=7,0,1)</f>
        <v>1</v>
      </c>
      <c r="V4606">
        <f t="shared" si="142"/>
        <v>1</v>
      </c>
      <c r="W4606">
        <f>IF(OR(LEFT(A4606)="1", LEFT(A4606)="2",LEFT(A4606)="3"),1,0)</f>
        <v>0</v>
      </c>
      <c r="Y4606" t="str">
        <f t="shared" si="143"/>
        <v>Beban Penyusutan Peralatan Pemancar</v>
      </c>
      <c r="AB4606" t="str">
        <f>IF(LEFT(A4606)="1","D",IF(LEFT(A4606)="2","K",IF(LEFT(A4606)="3","K",IF(LEFT(A4606)="4","K",IF(LEFT(A4606)="5","D",IF(LEFT(A4606)="6","D",IF(LEFT(A4606)="8","K",IF(LEFT(A4606)="9","D"))))))))</f>
        <v>D</v>
      </c>
      <c r="AD4606">
        <f>IF(LEFT(A4606)="4",1,IF(LEFT(A4606)="5",1,IF(LEFT(A4606)="6",1,0)))</f>
        <v>0</v>
      </c>
      <c r="AE4606">
        <f>IF(LEFT(A4606)="8",1,IF(LEFT(A4606)="9",1,0))</f>
        <v>1</v>
      </c>
      <c r="AF4606" t="str">
        <f>LEFT(A4606)</f>
        <v>9</v>
      </c>
    </row>
    <row r="4607" spans="1:32" x14ac:dyDescent="0.25">
      <c r="A4607" t="s">
        <v>8809</v>
      </c>
      <c r="B4607" t="s">
        <v>8810</v>
      </c>
      <c r="C4607" t="s">
        <v>8807</v>
      </c>
      <c r="D4607">
        <v>1</v>
      </c>
      <c r="E4607">
        <v>0</v>
      </c>
      <c r="F4607">
        <v>1</v>
      </c>
      <c r="G4607">
        <v>0</v>
      </c>
      <c r="H4607" t="s">
        <v>8810</v>
      </c>
      <c r="I4607" t="s">
        <v>10418</v>
      </c>
      <c r="J4607" t="s">
        <v>10420</v>
      </c>
      <c r="K4607" s="1">
        <v>42339</v>
      </c>
      <c r="L4607" s="1">
        <v>42339</v>
      </c>
      <c r="M4607" t="s">
        <v>10420</v>
      </c>
      <c r="N4607">
        <v>0</v>
      </c>
      <c r="O4607" t="s">
        <v>8069</v>
      </c>
      <c r="P4607">
        <v>0</v>
      </c>
      <c r="Q4607">
        <v>1</v>
      </c>
      <c r="T4607" t="str">
        <f>IF(LEN(A4607)=2,MID(A4607,1,1),IF(LEN(A4607)=3,MID(A4607,1,2),IF(LEN(A4607)=5,MID(A4607,1,3),IF(LEN(A4607)=7,MID(A4607,1,5),IF(LEN(A4607)=1,"")))))</f>
        <v>91720</v>
      </c>
      <c r="U4607">
        <f>IF(LEN(A4607)=7,0,1)</f>
        <v>0</v>
      </c>
      <c r="V4607">
        <f t="shared" si="142"/>
        <v>1</v>
      </c>
      <c r="W4607">
        <f>IF(OR(LEFT(A4607)="1", LEFT(A4607)="2",LEFT(A4607)="3"),1,0)</f>
        <v>0</v>
      </c>
      <c r="Y4607" t="str">
        <f t="shared" si="143"/>
        <v>Beban Penyusutan Peralatan Pemancar MF/MW</v>
      </c>
      <c r="AB4607" t="str">
        <f>IF(LEFT(A4607)="1","D",IF(LEFT(A4607)="2","K",IF(LEFT(A4607)="3","K",IF(LEFT(A4607)="4","K",IF(LEFT(A4607)="5","D",IF(LEFT(A4607)="6","D",IF(LEFT(A4607)="8","K",IF(LEFT(A4607)="9","D"))))))))</f>
        <v>D</v>
      </c>
      <c r="AD4607">
        <f>IF(LEFT(A4607)="4",1,IF(LEFT(A4607)="5",1,IF(LEFT(A4607)="6",1,0)))</f>
        <v>0</v>
      </c>
      <c r="AE4607">
        <f>IF(LEFT(A4607)="8",1,IF(LEFT(A4607)="9",1,0))</f>
        <v>1</v>
      </c>
      <c r="AF4607" t="str">
        <f>LEFT(A4607)</f>
        <v>9</v>
      </c>
    </row>
    <row r="4608" spans="1:32" x14ac:dyDescent="0.25">
      <c r="A4608" t="s">
        <v>8811</v>
      </c>
      <c r="B4608" t="s">
        <v>8812</v>
      </c>
      <c r="C4608" t="s">
        <v>8807</v>
      </c>
      <c r="D4608">
        <v>1</v>
      </c>
      <c r="E4608">
        <v>0</v>
      </c>
      <c r="F4608">
        <v>1</v>
      </c>
      <c r="G4608">
        <v>0</v>
      </c>
      <c r="H4608" t="s">
        <v>8812</v>
      </c>
      <c r="I4608" t="s">
        <v>10418</v>
      </c>
      <c r="J4608" t="s">
        <v>10420</v>
      </c>
      <c r="K4608" s="1">
        <v>42339</v>
      </c>
      <c r="L4608" s="1">
        <v>42339</v>
      </c>
      <c r="M4608" t="s">
        <v>10420</v>
      </c>
      <c r="N4608">
        <v>0</v>
      </c>
      <c r="O4608" t="s">
        <v>8069</v>
      </c>
      <c r="P4608">
        <v>0</v>
      </c>
      <c r="Q4608">
        <v>1</v>
      </c>
      <c r="T4608" t="str">
        <f>IF(LEN(A4608)=2,MID(A4608,1,1),IF(LEN(A4608)=3,MID(A4608,1,2),IF(LEN(A4608)=5,MID(A4608,1,3),IF(LEN(A4608)=7,MID(A4608,1,5),IF(LEN(A4608)=1,"")))))</f>
        <v>91720</v>
      </c>
      <c r="U4608">
        <f>IF(LEN(A4608)=7,0,1)</f>
        <v>0</v>
      </c>
      <c r="V4608">
        <f t="shared" si="142"/>
        <v>1</v>
      </c>
      <c r="W4608">
        <f>IF(OR(LEFT(A4608)="1", LEFT(A4608)="2",LEFT(A4608)="3"),1,0)</f>
        <v>0</v>
      </c>
      <c r="Y4608" t="str">
        <f t="shared" si="143"/>
        <v>Beban Penyusutan Peralatan Pemancar HF/SW</v>
      </c>
      <c r="AB4608" t="str">
        <f>IF(LEFT(A4608)="1","D",IF(LEFT(A4608)="2","K",IF(LEFT(A4608)="3","K",IF(LEFT(A4608)="4","K",IF(LEFT(A4608)="5","D",IF(LEFT(A4608)="6","D",IF(LEFT(A4608)="8","K",IF(LEFT(A4608)="9","D"))))))))</f>
        <v>D</v>
      </c>
      <c r="AD4608">
        <f>IF(LEFT(A4608)="4",1,IF(LEFT(A4608)="5",1,IF(LEFT(A4608)="6",1,0)))</f>
        <v>0</v>
      </c>
      <c r="AE4608">
        <f>IF(LEFT(A4608)="8",1,IF(LEFT(A4608)="9",1,0))</f>
        <v>1</v>
      </c>
      <c r="AF4608" t="str">
        <f>LEFT(A4608)</f>
        <v>9</v>
      </c>
    </row>
    <row r="4609" spans="1:32" x14ac:dyDescent="0.25">
      <c r="A4609" t="s">
        <v>8813</v>
      </c>
      <c r="B4609" t="s">
        <v>8814</v>
      </c>
      <c r="C4609" t="s">
        <v>8807</v>
      </c>
      <c r="D4609">
        <v>1</v>
      </c>
      <c r="E4609">
        <v>0</v>
      </c>
      <c r="F4609">
        <v>1</v>
      </c>
      <c r="G4609">
        <v>0</v>
      </c>
      <c r="H4609" t="s">
        <v>8814</v>
      </c>
      <c r="I4609" t="s">
        <v>10418</v>
      </c>
      <c r="J4609" t="s">
        <v>10420</v>
      </c>
      <c r="K4609" s="1">
        <v>42339</v>
      </c>
      <c r="L4609" s="1">
        <v>42339</v>
      </c>
      <c r="M4609" t="s">
        <v>10420</v>
      </c>
      <c r="N4609">
        <v>0</v>
      </c>
      <c r="O4609" t="s">
        <v>8069</v>
      </c>
      <c r="P4609">
        <v>0</v>
      </c>
      <c r="Q4609">
        <v>1</v>
      </c>
      <c r="T4609" t="str">
        <f>IF(LEN(A4609)=2,MID(A4609,1,1),IF(LEN(A4609)=3,MID(A4609,1,2),IF(LEN(A4609)=5,MID(A4609,1,3),IF(LEN(A4609)=7,MID(A4609,1,5),IF(LEN(A4609)=1,"")))))</f>
        <v>91720</v>
      </c>
      <c r="U4609">
        <f>IF(LEN(A4609)=7,0,1)</f>
        <v>0</v>
      </c>
      <c r="V4609">
        <f t="shared" si="142"/>
        <v>1</v>
      </c>
      <c r="W4609">
        <f>IF(OR(LEFT(A4609)="1", LEFT(A4609)="2",LEFT(A4609)="3"),1,0)</f>
        <v>0</v>
      </c>
      <c r="Y4609" t="str">
        <f t="shared" si="143"/>
        <v>Beban Penyusutan Peralatan Pemancar VHF/FM</v>
      </c>
      <c r="AB4609" t="str">
        <f>IF(LEFT(A4609)="1","D",IF(LEFT(A4609)="2","K",IF(LEFT(A4609)="3","K",IF(LEFT(A4609)="4","K",IF(LEFT(A4609)="5","D",IF(LEFT(A4609)="6","D",IF(LEFT(A4609)="8","K",IF(LEFT(A4609)="9","D"))))))))</f>
        <v>D</v>
      </c>
      <c r="AD4609">
        <f>IF(LEFT(A4609)="4",1,IF(LEFT(A4609)="5",1,IF(LEFT(A4609)="6",1,0)))</f>
        <v>0</v>
      </c>
      <c r="AE4609">
        <f>IF(LEFT(A4609)="8",1,IF(LEFT(A4609)="9",1,0))</f>
        <v>1</v>
      </c>
      <c r="AF4609" t="str">
        <f>LEFT(A4609)</f>
        <v>9</v>
      </c>
    </row>
    <row r="4610" spans="1:32" x14ac:dyDescent="0.25">
      <c r="A4610" t="s">
        <v>8815</v>
      </c>
      <c r="B4610" t="s">
        <v>8816</v>
      </c>
      <c r="C4610" t="s">
        <v>8807</v>
      </c>
      <c r="D4610">
        <v>1</v>
      </c>
      <c r="E4610">
        <v>0</v>
      </c>
      <c r="F4610">
        <v>1</v>
      </c>
      <c r="G4610">
        <v>0</v>
      </c>
      <c r="H4610" t="s">
        <v>8816</v>
      </c>
      <c r="I4610" t="s">
        <v>10418</v>
      </c>
      <c r="J4610" t="s">
        <v>10420</v>
      </c>
      <c r="K4610" s="1">
        <v>42339</v>
      </c>
      <c r="L4610" s="1">
        <v>42339</v>
      </c>
      <c r="M4610" t="s">
        <v>10420</v>
      </c>
      <c r="N4610">
        <v>0</v>
      </c>
      <c r="O4610" t="s">
        <v>8069</v>
      </c>
      <c r="P4610">
        <v>0</v>
      </c>
      <c r="Q4610">
        <v>1</v>
      </c>
      <c r="T4610" t="str">
        <f>IF(LEN(A4610)=2,MID(A4610,1,1),IF(LEN(A4610)=3,MID(A4610,1,2),IF(LEN(A4610)=5,MID(A4610,1,3),IF(LEN(A4610)=7,MID(A4610,1,5),IF(LEN(A4610)=1,"")))))</f>
        <v>91720</v>
      </c>
      <c r="U4610">
        <f>IF(LEN(A4610)=7,0,1)</f>
        <v>0</v>
      </c>
      <c r="V4610">
        <f t="shared" ref="V4610:V4673" si="144">IF(OR(LEFT(A4610)="1", LEFT(A4610)="2",LEFT(A4610)="3"),0,1)</f>
        <v>1</v>
      </c>
      <c r="W4610">
        <f>IF(OR(LEFT(A4610)="1", LEFT(A4610)="2",LEFT(A4610)="3"),1,0)</f>
        <v>0</v>
      </c>
      <c r="Y4610" t="str">
        <f t="shared" ref="Y4610:Y4673" si="145">B4610</f>
        <v>Beban Penyusutan Peralatan Pemancar UHF</v>
      </c>
      <c r="AB4610" t="str">
        <f>IF(LEFT(A4610)="1","D",IF(LEFT(A4610)="2","K",IF(LEFT(A4610)="3","K",IF(LEFT(A4610)="4","K",IF(LEFT(A4610)="5","D",IF(LEFT(A4610)="6","D",IF(LEFT(A4610)="8","K",IF(LEFT(A4610)="9","D"))))))))</f>
        <v>D</v>
      </c>
      <c r="AD4610">
        <f>IF(LEFT(A4610)="4",1,IF(LEFT(A4610)="5",1,IF(LEFT(A4610)="6",1,0)))</f>
        <v>0</v>
      </c>
      <c r="AE4610">
        <f>IF(LEFT(A4610)="8",1,IF(LEFT(A4610)="9",1,0))</f>
        <v>1</v>
      </c>
      <c r="AF4610" t="str">
        <f>LEFT(A4610)</f>
        <v>9</v>
      </c>
    </row>
    <row r="4611" spans="1:32" x14ac:dyDescent="0.25">
      <c r="A4611" t="s">
        <v>8817</v>
      </c>
      <c r="B4611" t="s">
        <v>8818</v>
      </c>
      <c r="C4611" t="s">
        <v>8807</v>
      </c>
      <c r="D4611">
        <v>1</v>
      </c>
      <c r="E4611">
        <v>0</v>
      </c>
      <c r="F4611">
        <v>1</v>
      </c>
      <c r="G4611">
        <v>0</v>
      </c>
      <c r="H4611" t="s">
        <v>8818</v>
      </c>
      <c r="I4611" t="s">
        <v>10418</v>
      </c>
      <c r="J4611" t="s">
        <v>10420</v>
      </c>
      <c r="K4611" s="1">
        <v>42339</v>
      </c>
      <c r="L4611" s="1">
        <v>42339</v>
      </c>
      <c r="M4611" t="s">
        <v>10420</v>
      </c>
      <c r="N4611">
        <v>0</v>
      </c>
      <c r="O4611" t="s">
        <v>8069</v>
      </c>
      <c r="P4611">
        <v>0</v>
      </c>
      <c r="Q4611">
        <v>1</v>
      </c>
      <c r="T4611" t="str">
        <f>IF(LEN(A4611)=2,MID(A4611,1,1),IF(LEN(A4611)=3,MID(A4611,1,2),IF(LEN(A4611)=5,MID(A4611,1,3),IF(LEN(A4611)=7,MID(A4611,1,5),IF(LEN(A4611)=1,"")))))</f>
        <v>91720</v>
      </c>
      <c r="U4611">
        <f>IF(LEN(A4611)=7,0,1)</f>
        <v>0</v>
      </c>
      <c r="V4611">
        <f t="shared" si="144"/>
        <v>1</v>
      </c>
      <c r="W4611">
        <f>IF(OR(LEFT(A4611)="1", LEFT(A4611)="2",LEFT(A4611)="3"),1,0)</f>
        <v>0</v>
      </c>
      <c r="Y4611" t="str">
        <f t="shared" si="145"/>
        <v>Beban Penyusutan Peralatan Pemancar SHF</v>
      </c>
      <c r="AB4611" t="str">
        <f>IF(LEFT(A4611)="1","D",IF(LEFT(A4611)="2","K",IF(LEFT(A4611)="3","K",IF(LEFT(A4611)="4","K",IF(LEFT(A4611)="5","D",IF(LEFT(A4611)="6","D",IF(LEFT(A4611)="8","K",IF(LEFT(A4611)="9","D"))))))))</f>
        <v>D</v>
      </c>
      <c r="AD4611">
        <f>IF(LEFT(A4611)="4",1,IF(LEFT(A4611)="5",1,IF(LEFT(A4611)="6",1,0)))</f>
        <v>0</v>
      </c>
      <c r="AE4611">
        <f>IF(LEFT(A4611)="8",1,IF(LEFT(A4611)="9",1,0))</f>
        <v>1</v>
      </c>
      <c r="AF4611" t="str">
        <f>LEFT(A4611)</f>
        <v>9</v>
      </c>
    </row>
    <row r="4612" spans="1:32" x14ac:dyDescent="0.25">
      <c r="A4612" t="s">
        <v>8819</v>
      </c>
      <c r="B4612" t="s">
        <v>8820</v>
      </c>
      <c r="C4612" t="s">
        <v>8807</v>
      </c>
      <c r="D4612">
        <v>1</v>
      </c>
      <c r="E4612">
        <v>0</v>
      </c>
      <c r="F4612">
        <v>1</v>
      </c>
      <c r="G4612">
        <v>0</v>
      </c>
      <c r="H4612" t="s">
        <v>8820</v>
      </c>
      <c r="I4612" t="s">
        <v>10418</v>
      </c>
      <c r="J4612" t="s">
        <v>10420</v>
      </c>
      <c r="K4612" s="1">
        <v>42339</v>
      </c>
      <c r="L4612" s="1">
        <v>42339</v>
      </c>
      <c r="M4612" t="s">
        <v>10420</v>
      </c>
      <c r="N4612">
        <v>0</v>
      </c>
      <c r="O4612" t="s">
        <v>8069</v>
      </c>
      <c r="P4612">
        <v>0</v>
      </c>
      <c r="Q4612">
        <v>1</v>
      </c>
      <c r="T4612" t="str">
        <f>IF(LEN(A4612)=2,MID(A4612,1,1),IF(LEN(A4612)=3,MID(A4612,1,2),IF(LEN(A4612)=5,MID(A4612,1,3),IF(LEN(A4612)=7,MID(A4612,1,5),IF(LEN(A4612)=1,"")))))</f>
        <v>91720</v>
      </c>
      <c r="U4612">
        <f>IF(LEN(A4612)=7,0,1)</f>
        <v>0</v>
      </c>
      <c r="V4612">
        <f t="shared" si="144"/>
        <v>1</v>
      </c>
      <c r="W4612">
        <f>IF(OR(LEFT(A4612)="1", LEFT(A4612)="2",LEFT(A4612)="3"),1,0)</f>
        <v>0</v>
      </c>
      <c r="Y4612" t="str">
        <f t="shared" si="145"/>
        <v>Beban Penyusutan Peralatan Antena MF/MW</v>
      </c>
      <c r="AB4612" t="str">
        <f>IF(LEFT(A4612)="1","D",IF(LEFT(A4612)="2","K",IF(LEFT(A4612)="3","K",IF(LEFT(A4612)="4","K",IF(LEFT(A4612)="5","D",IF(LEFT(A4612)="6","D",IF(LEFT(A4612)="8","K",IF(LEFT(A4612)="9","D"))))))))</f>
        <v>D</v>
      </c>
      <c r="AD4612">
        <f>IF(LEFT(A4612)="4",1,IF(LEFT(A4612)="5",1,IF(LEFT(A4612)="6",1,0)))</f>
        <v>0</v>
      </c>
      <c r="AE4612">
        <f>IF(LEFT(A4612)="8",1,IF(LEFT(A4612)="9",1,0))</f>
        <v>1</v>
      </c>
      <c r="AF4612" t="str">
        <f>LEFT(A4612)</f>
        <v>9</v>
      </c>
    </row>
    <row r="4613" spans="1:32" x14ac:dyDescent="0.25">
      <c r="A4613" t="s">
        <v>8821</v>
      </c>
      <c r="B4613" t="s">
        <v>8822</v>
      </c>
      <c r="C4613" t="s">
        <v>8807</v>
      </c>
      <c r="D4613">
        <v>1</v>
      </c>
      <c r="E4613">
        <v>0</v>
      </c>
      <c r="F4613">
        <v>1</v>
      </c>
      <c r="G4613">
        <v>0</v>
      </c>
      <c r="H4613" t="s">
        <v>8822</v>
      </c>
      <c r="I4613" t="s">
        <v>10418</v>
      </c>
      <c r="J4613" t="s">
        <v>10420</v>
      </c>
      <c r="K4613" s="1">
        <v>42339</v>
      </c>
      <c r="L4613" s="1">
        <v>42339</v>
      </c>
      <c r="M4613" t="s">
        <v>10420</v>
      </c>
      <c r="N4613">
        <v>0</v>
      </c>
      <c r="O4613" t="s">
        <v>8069</v>
      </c>
      <c r="P4613">
        <v>0</v>
      </c>
      <c r="Q4613">
        <v>1</v>
      </c>
      <c r="T4613" t="str">
        <f>IF(LEN(A4613)=2,MID(A4613,1,1),IF(LEN(A4613)=3,MID(A4613,1,2),IF(LEN(A4613)=5,MID(A4613,1,3),IF(LEN(A4613)=7,MID(A4613,1,5),IF(LEN(A4613)=1,"")))))</f>
        <v>91720</v>
      </c>
      <c r="U4613">
        <f>IF(LEN(A4613)=7,0,1)</f>
        <v>0</v>
      </c>
      <c r="V4613">
        <f t="shared" si="144"/>
        <v>1</v>
      </c>
      <c r="W4613">
        <f>IF(OR(LEFT(A4613)="1", LEFT(A4613)="2",LEFT(A4613)="3"),1,0)</f>
        <v>0</v>
      </c>
      <c r="Y4613" t="str">
        <f t="shared" si="145"/>
        <v>Beban Penyusutan Peralatan Antena HF/SW</v>
      </c>
      <c r="AB4613" t="str">
        <f>IF(LEFT(A4613)="1","D",IF(LEFT(A4613)="2","K",IF(LEFT(A4613)="3","K",IF(LEFT(A4613)="4","K",IF(LEFT(A4613)="5","D",IF(LEFT(A4613)="6","D",IF(LEFT(A4613)="8","K",IF(LEFT(A4613)="9","D"))))))))</f>
        <v>D</v>
      </c>
      <c r="AD4613">
        <f>IF(LEFT(A4613)="4",1,IF(LEFT(A4613)="5",1,IF(LEFT(A4613)="6",1,0)))</f>
        <v>0</v>
      </c>
      <c r="AE4613">
        <f>IF(LEFT(A4613)="8",1,IF(LEFT(A4613)="9",1,0))</f>
        <v>1</v>
      </c>
      <c r="AF4613" t="str">
        <f>LEFT(A4613)</f>
        <v>9</v>
      </c>
    </row>
    <row r="4614" spans="1:32" x14ac:dyDescent="0.25">
      <c r="A4614" t="s">
        <v>8823</v>
      </c>
      <c r="B4614" t="s">
        <v>8824</v>
      </c>
      <c r="C4614" t="s">
        <v>8807</v>
      </c>
      <c r="D4614">
        <v>1</v>
      </c>
      <c r="E4614">
        <v>0</v>
      </c>
      <c r="F4614">
        <v>1</v>
      </c>
      <c r="G4614">
        <v>0</v>
      </c>
      <c r="H4614" t="s">
        <v>8824</v>
      </c>
      <c r="I4614" t="s">
        <v>10418</v>
      </c>
      <c r="J4614" t="s">
        <v>10420</v>
      </c>
      <c r="K4614" s="1">
        <v>42339</v>
      </c>
      <c r="L4614" s="1">
        <v>42339</v>
      </c>
      <c r="M4614" t="s">
        <v>10420</v>
      </c>
      <c r="N4614">
        <v>0</v>
      </c>
      <c r="O4614" t="s">
        <v>8069</v>
      </c>
      <c r="P4614">
        <v>0</v>
      </c>
      <c r="Q4614">
        <v>1</v>
      </c>
      <c r="T4614" t="str">
        <f>IF(LEN(A4614)=2,MID(A4614,1,1),IF(LEN(A4614)=3,MID(A4614,1,2),IF(LEN(A4614)=5,MID(A4614,1,3),IF(LEN(A4614)=7,MID(A4614,1,5),IF(LEN(A4614)=1,"")))))</f>
        <v>91720</v>
      </c>
      <c r="U4614">
        <f>IF(LEN(A4614)=7,0,1)</f>
        <v>0</v>
      </c>
      <c r="V4614">
        <f t="shared" si="144"/>
        <v>1</v>
      </c>
      <c r="W4614">
        <f>IF(OR(LEFT(A4614)="1", LEFT(A4614)="2",LEFT(A4614)="3"),1,0)</f>
        <v>0</v>
      </c>
      <c r="Y4614" t="str">
        <f t="shared" si="145"/>
        <v>Beban Penyusutan Peralatan Antena VHF/FM</v>
      </c>
      <c r="AB4614" t="str">
        <f>IF(LEFT(A4614)="1","D",IF(LEFT(A4614)="2","K",IF(LEFT(A4614)="3","K",IF(LEFT(A4614)="4","K",IF(LEFT(A4614)="5","D",IF(LEFT(A4614)="6","D",IF(LEFT(A4614)="8","K",IF(LEFT(A4614)="9","D"))))))))</f>
        <v>D</v>
      </c>
      <c r="AD4614">
        <f>IF(LEFT(A4614)="4",1,IF(LEFT(A4614)="5",1,IF(LEFT(A4614)="6",1,0)))</f>
        <v>0</v>
      </c>
      <c r="AE4614">
        <f>IF(LEFT(A4614)="8",1,IF(LEFT(A4614)="9",1,0))</f>
        <v>1</v>
      </c>
      <c r="AF4614" t="str">
        <f>LEFT(A4614)</f>
        <v>9</v>
      </c>
    </row>
    <row r="4615" spans="1:32" x14ac:dyDescent="0.25">
      <c r="A4615" t="s">
        <v>8825</v>
      </c>
      <c r="B4615" t="s">
        <v>8826</v>
      </c>
      <c r="C4615" t="s">
        <v>8807</v>
      </c>
      <c r="D4615">
        <v>1</v>
      </c>
      <c r="E4615">
        <v>0</v>
      </c>
      <c r="F4615">
        <v>1</v>
      </c>
      <c r="G4615">
        <v>0</v>
      </c>
      <c r="H4615" t="s">
        <v>8826</v>
      </c>
      <c r="I4615" t="s">
        <v>10418</v>
      </c>
      <c r="J4615" t="s">
        <v>10420</v>
      </c>
      <c r="K4615" s="1">
        <v>42339</v>
      </c>
      <c r="L4615" s="1">
        <v>42339</v>
      </c>
      <c r="M4615" t="s">
        <v>10420</v>
      </c>
      <c r="N4615">
        <v>0</v>
      </c>
      <c r="O4615" t="s">
        <v>8069</v>
      </c>
      <c r="P4615">
        <v>0</v>
      </c>
      <c r="Q4615">
        <v>1</v>
      </c>
      <c r="T4615" t="str">
        <f>IF(LEN(A4615)=2,MID(A4615,1,1),IF(LEN(A4615)=3,MID(A4615,1,2),IF(LEN(A4615)=5,MID(A4615,1,3),IF(LEN(A4615)=7,MID(A4615,1,5),IF(LEN(A4615)=1,"")))))</f>
        <v>91720</v>
      </c>
      <c r="U4615">
        <f>IF(LEN(A4615)=7,0,1)</f>
        <v>0</v>
      </c>
      <c r="V4615">
        <f t="shared" si="144"/>
        <v>1</v>
      </c>
      <c r="W4615">
        <f>IF(OR(LEFT(A4615)="1", LEFT(A4615)="2",LEFT(A4615)="3"),1,0)</f>
        <v>0</v>
      </c>
      <c r="Y4615" t="str">
        <f t="shared" si="145"/>
        <v>Beban Penyusutan Peralatan Antena UHF</v>
      </c>
      <c r="AB4615" t="str">
        <f>IF(LEFT(A4615)="1","D",IF(LEFT(A4615)="2","K",IF(LEFT(A4615)="3","K",IF(LEFT(A4615)="4","K",IF(LEFT(A4615)="5","D",IF(LEFT(A4615)="6","D",IF(LEFT(A4615)="8","K",IF(LEFT(A4615)="9","D"))))))))</f>
        <v>D</v>
      </c>
      <c r="AD4615">
        <f>IF(LEFT(A4615)="4",1,IF(LEFT(A4615)="5",1,IF(LEFT(A4615)="6",1,0)))</f>
        <v>0</v>
      </c>
      <c r="AE4615">
        <f>IF(LEFT(A4615)="8",1,IF(LEFT(A4615)="9",1,0))</f>
        <v>1</v>
      </c>
      <c r="AF4615" t="str">
        <f>LEFT(A4615)</f>
        <v>9</v>
      </c>
    </row>
    <row r="4616" spans="1:32" x14ac:dyDescent="0.25">
      <c r="A4616" t="s">
        <v>8827</v>
      </c>
      <c r="B4616" t="s">
        <v>8828</v>
      </c>
      <c r="C4616" t="s">
        <v>8807</v>
      </c>
      <c r="D4616">
        <v>1</v>
      </c>
      <c r="E4616">
        <v>0</v>
      </c>
      <c r="F4616">
        <v>1</v>
      </c>
      <c r="G4616">
        <v>0</v>
      </c>
      <c r="H4616" t="s">
        <v>8828</v>
      </c>
      <c r="I4616" t="s">
        <v>10418</v>
      </c>
      <c r="J4616" t="s">
        <v>10420</v>
      </c>
      <c r="K4616" s="1">
        <v>42339</v>
      </c>
      <c r="L4616" s="1">
        <v>42339</v>
      </c>
      <c r="M4616" t="s">
        <v>10420</v>
      </c>
      <c r="N4616">
        <v>0</v>
      </c>
      <c r="O4616" t="s">
        <v>8069</v>
      </c>
      <c r="P4616">
        <v>0</v>
      </c>
      <c r="Q4616">
        <v>1</v>
      </c>
      <c r="T4616" t="str">
        <f>IF(LEN(A4616)=2,MID(A4616,1,1),IF(LEN(A4616)=3,MID(A4616,1,2),IF(LEN(A4616)=5,MID(A4616,1,3),IF(LEN(A4616)=7,MID(A4616,1,5),IF(LEN(A4616)=1,"")))))</f>
        <v>91720</v>
      </c>
      <c r="U4616">
        <f>IF(LEN(A4616)=7,0,1)</f>
        <v>0</v>
      </c>
      <c r="V4616">
        <f t="shared" si="144"/>
        <v>1</v>
      </c>
      <c r="W4616">
        <f>IF(OR(LEFT(A4616)="1", LEFT(A4616)="2",LEFT(A4616)="3"),1,0)</f>
        <v>0</v>
      </c>
      <c r="Y4616" t="str">
        <f t="shared" si="145"/>
        <v>Beban Penyusutan Peralatan Antena SHF/Parabola</v>
      </c>
      <c r="AB4616" t="str">
        <f>IF(LEFT(A4616)="1","D",IF(LEFT(A4616)="2","K",IF(LEFT(A4616)="3","K",IF(LEFT(A4616)="4","K",IF(LEFT(A4616)="5","D",IF(LEFT(A4616)="6","D",IF(LEFT(A4616)="8","K",IF(LEFT(A4616)="9","D"))))))))</f>
        <v>D</v>
      </c>
      <c r="AD4616">
        <f>IF(LEFT(A4616)="4",1,IF(LEFT(A4616)="5",1,IF(LEFT(A4616)="6",1,0)))</f>
        <v>0</v>
      </c>
      <c r="AE4616">
        <f>IF(LEFT(A4616)="8",1,IF(LEFT(A4616)="9",1,0))</f>
        <v>1</v>
      </c>
      <c r="AF4616" t="str">
        <f>LEFT(A4616)</f>
        <v>9</v>
      </c>
    </row>
    <row r="4617" spans="1:32" x14ac:dyDescent="0.25">
      <c r="A4617" t="s">
        <v>8829</v>
      </c>
      <c r="B4617" t="s">
        <v>8830</v>
      </c>
      <c r="C4617" t="s">
        <v>8807</v>
      </c>
      <c r="D4617">
        <v>1</v>
      </c>
      <c r="E4617">
        <v>0</v>
      </c>
      <c r="F4617">
        <v>1</v>
      </c>
      <c r="G4617">
        <v>0</v>
      </c>
      <c r="H4617" t="s">
        <v>8830</v>
      </c>
      <c r="I4617" t="s">
        <v>10418</v>
      </c>
      <c r="J4617" t="s">
        <v>10420</v>
      </c>
      <c r="K4617" s="1">
        <v>42339</v>
      </c>
      <c r="L4617" s="1">
        <v>42339</v>
      </c>
      <c r="M4617" t="s">
        <v>10420</v>
      </c>
      <c r="N4617">
        <v>0</v>
      </c>
      <c r="O4617" t="s">
        <v>8069</v>
      </c>
      <c r="P4617">
        <v>0</v>
      </c>
      <c r="Q4617">
        <v>1</v>
      </c>
      <c r="T4617" t="str">
        <f>IF(LEN(A4617)=2,MID(A4617,1,1),IF(LEN(A4617)=3,MID(A4617,1,2),IF(LEN(A4617)=5,MID(A4617,1,3),IF(LEN(A4617)=7,MID(A4617,1,5),IF(LEN(A4617)=1,"")))))</f>
        <v>91720</v>
      </c>
      <c r="U4617">
        <f>IF(LEN(A4617)=7,0,1)</f>
        <v>0</v>
      </c>
      <c r="V4617">
        <f t="shared" si="144"/>
        <v>1</v>
      </c>
      <c r="W4617">
        <f>IF(OR(LEFT(A4617)="1", LEFT(A4617)="2",LEFT(A4617)="3"),1,0)</f>
        <v>0</v>
      </c>
      <c r="Y4617" t="str">
        <f t="shared" si="145"/>
        <v>Beban Penyusutan Peralatan Translator VHF/VHF</v>
      </c>
      <c r="AB4617" t="str">
        <f>IF(LEFT(A4617)="1","D",IF(LEFT(A4617)="2","K",IF(LEFT(A4617)="3","K",IF(LEFT(A4617)="4","K",IF(LEFT(A4617)="5","D",IF(LEFT(A4617)="6","D",IF(LEFT(A4617)="8","K",IF(LEFT(A4617)="9","D"))))))))</f>
        <v>D</v>
      </c>
      <c r="AD4617">
        <f>IF(LEFT(A4617)="4",1,IF(LEFT(A4617)="5",1,IF(LEFT(A4617)="6",1,0)))</f>
        <v>0</v>
      </c>
      <c r="AE4617">
        <f>IF(LEFT(A4617)="8",1,IF(LEFT(A4617)="9",1,0))</f>
        <v>1</v>
      </c>
      <c r="AF4617" t="str">
        <f>LEFT(A4617)</f>
        <v>9</v>
      </c>
    </row>
    <row r="4618" spans="1:32" x14ac:dyDescent="0.25">
      <c r="A4618" t="s">
        <v>8831</v>
      </c>
      <c r="B4618" t="s">
        <v>8832</v>
      </c>
      <c r="C4618" t="s">
        <v>8807</v>
      </c>
      <c r="D4618">
        <v>1</v>
      </c>
      <c r="E4618">
        <v>0</v>
      </c>
      <c r="F4618">
        <v>1</v>
      </c>
      <c r="G4618">
        <v>0</v>
      </c>
      <c r="H4618" t="s">
        <v>8832</v>
      </c>
      <c r="I4618" t="s">
        <v>10418</v>
      </c>
      <c r="J4618" t="s">
        <v>10420</v>
      </c>
      <c r="K4618" s="1">
        <v>42339</v>
      </c>
      <c r="L4618" s="1">
        <v>42339</v>
      </c>
      <c r="M4618" t="s">
        <v>10420</v>
      </c>
      <c r="N4618">
        <v>0</v>
      </c>
      <c r="O4618" t="s">
        <v>8069</v>
      </c>
      <c r="P4618">
        <v>0</v>
      </c>
      <c r="Q4618">
        <v>1</v>
      </c>
      <c r="T4618" t="str">
        <f>IF(LEN(A4618)=2,MID(A4618,1,1),IF(LEN(A4618)=3,MID(A4618,1,2),IF(LEN(A4618)=5,MID(A4618,1,3),IF(LEN(A4618)=7,MID(A4618,1,5),IF(LEN(A4618)=1,"")))))</f>
        <v>91720</v>
      </c>
      <c r="U4618">
        <f>IF(LEN(A4618)=7,0,1)</f>
        <v>0</v>
      </c>
      <c r="V4618">
        <f t="shared" si="144"/>
        <v>1</v>
      </c>
      <c r="W4618">
        <f>IF(OR(LEFT(A4618)="1", LEFT(A4618)="2",LEFT(A4618)="3"),1,0)</f>
        <v>0</v>
      </c>
      <c r="Y4618" t="str">
        <f t="shared" si="145"/>
        <v>Beban Penyusutan Peralatan Translator UHF/UHF</v>
      </c>
      <c r="AB4618" t="str">
        <f>IF(LEFT(A4618)="1","D",IF(LEFT(A4618)="2","K",IF(LEFT(A4618)="3","K",IF(LEFT(A4618)="4","K",IF(LEFT(A4618)="5","D",IF(LEFT(A4618)="6","D",IF(LEFT(A4618)="8","K",IF(LEFT(A4618)="9","D"))))))))</f>
        <v>D</v>
      </c>
      <c r="AD4618">
        <f>IF(LEFT(A4618)="4",1,IF(LEFT(A4618)="5",1,IF(LEFT(A4618)="6",1,0)))</f>
        <v>0</v>
      </c>
      <c r="AE4618">
        <f>IF(LEFT(A4618)="8",1,IF(LEFT(A4618)="9",1,0))</f>
        <v>1</v>
      </c>
      <c r="AF4618" t="str">
        <f>LEFT(A4618)</f>
        <v>9</v>
      </c>
    </row>
    <row r="4619" spans="1:32" x14ac:dyDescent="0.25">
      <c r="A4619" t="s">
        <v>8833</v>
      </c>
      <c r="B4619" t="s">
        <v>8834</v>
      </c>
      <c r="C4619" t="s">
        <v>8807</v>
      </c>
      <c r="D4619">
        <v>1</v>
      </c>
      <c r="E4619">
        <v>0</v>
      </c>
      <c r="F4619">
        <v>1</v>
      </c>
      <c r="G4619">
        <v>0</v>
      </c>
      <c r="H4619" t="s">
        <v>8834</v>
      </c>
      <c r="I4619" t="s">
        <v>10418</v>
      </c>
      <c r="J4619" t="s">
        <v>10420</v>
      </c>
      <c r="K4619" s="1">
        <v>42339</v>
      </c>
      <c r="L4619" s="1">
        <v>42339</v>
      </c>
      <c r="M4619" t="s">
        <v>10420</v>
      </c>
      <c r="N4619">
        <v>0</v>
      </c>
      <c r="O4619" t="s">
        <v>8069</v>
      </c>
      <c r="P4619">
        <v>0</v>
      </c>
      <c r="Q4619">
        <v>1</v>
      </c>
      <c r="T4619" t="str">
        <f>IF(LEN(A4619)=2,MID(A4619,1,1),IF(LEN(A4619)=3,MID(A4619,1,2),IF(LEN(A4619)=5,MID(A4619,1,3),IF(LEN(A4619)=7,MID(A4619,1,5),IF(LEN(A4619)=1,"")))))</f>
        <v>91720</v>
      </c>
      <c r="U4619">
        <f>IF(LEN(A4619)=7,0,1)</f>
        <v>0</v>
      </c>
      <c r="V4619">
        <f t="shared" si="144"/>
        <v>1</v>
      </c>
      <c r="W4619">
        <f>IF(OR(LEFT(A4619)="1", LEFT(A4619)="2",LEFT(A4619)="3"),1,0)</f>
        <v>0</v>
      </c>
      <c r="Y4619" t="str">
        <f t="shared" si="145"/>
        <v>Beban Penyusutan Peralatan Translator VHF/UHF</v>
      </c>
      <c r="AB4619" t="str">
        <f>IF(LEFT(A4619)="1","D",IF(LEFT(A4619)="2","K",IF(LEFT(A4619)="3","K",IF(LEFT(A4619)="4","K",IF(LEFT(A4619)="5","D",IF(LEFT(A4619)="6","D",IF(LEFT(A4619)="8","K",IF(LEFT(A4619)="9","D"))))))))</f>
        <v>D</v>
      </c>
      <c r="AD4619">
        <f>IF(LEFT(A4619)="4",1,IF(LEFT(A4619)="5",1,IF(LEFT(A4619)="6",1,0)))</f>
        <v>0</v>
      </c>
      <c r="AE4619">
        <f>IF(LEFT(A4619)="8",1,IF(LEFT(A4619)="9",1,0))</f>
        <v>1</v>
      </c>
      <c r="AF4619" t="str">
        <f>LEFT(A4619)</f>
        <v>9</v>
      </c>
    </row>
    <row r="4620" spans="1:32" x14ac:dyDescent="0.25">
      <c r="A4620" t="s">
        <v>8835</v>
      </c>
      <c r="B4620" t="s">
        <v>8836</v>
      </c>
      <c r="C4620" t="s">
        <v>8807</v>
      </c>
      <c r="D4620">
        <v>1</v>
      </c>
      <c r="E4620">
        <v>0</v>
      </c>
      <c r="F4620">
        <v>1</v>
      </c>
      <c r="G4620">
        <v>0</v>
      </c>
      <c r="H4620" t="s">
        <v>8836</v>
      </c>
      <c r="I4620" t="s">
        <v>10418</v>
      </c>
      <c r="J4620" t="s">
        <v>10420</v>
      </c>
      <c r="K4620" s="1">
        <v>42339</v>
      </c>
      <c r="L4620" s="1">
        <v>42339</v>
      </c>
      <c r="M4620" t="s">
        <v>10420</v>
      </c>
      <c r="N4620">
        <v>0</v>
      </c>
      <c r="O4620" t="s">
        <v>8069</v>
      </c>
      <c r="P4620">
        <v>0</v>
      </c>
      <c r="Q4620">
        <v>1</v>
      </c>
      <c r="T4620" t="str">
        <f>IF(LEN(A4620)=2,MID(A4620,1,1),IF(LEN(A4620)=3,MID(A4620,1,2),IF(LEN(A4620)=5,MID(A4620,1,3),IF(LEN(A4620)=7,MID(A4620,1,5),IF(LEN(A4620)=1,"")))))</f>
        <v>91720</v>
      </c>
      <c r="U4620">
        <f>IF(LEN(A4620)=7,0,1)</f>
        <v>0</v>
      </c>
      <c r="V4620">
        <f t="shared" si="144"/>
        <v>1</v>
      </c>
      <c r="W4620">
        <f>IF(OR(LEFT(A4620)="1", LEFT(A4620)="2",LEFT(A4620)="3"),1,0)</f>
        <v>0</v>
      </c>
      <c r="Y4620" t="str">
        <f t="shared" si="145"/>
        <v>Beban Penyusutan Peralatan Translator UHF/VHF</v>
      </c>
      <c r="AB4620" t="str">
        <f>IF(LEFT(A4620)="1","D",IF(LEFT(A4620)="2","K",IF(LEFT(A4620)="3","K",IF(LEFT(A4620)="4","K",IF(LEFT(A4620)="5","D",IF(LEFT(A4620)="6","D",IF(LEFT(A4620)="8","K",IF(LEFT(A4620)="9","D"))))))))</f>
        <v>D</v>
      </c>
      <c r="AD4620">
        <f>IF(LEFT(A4620)="4",1,IF(LEFT(A4620)="5",1,IF(LEFT(A4620)="6",1,0)))</f>
        <v>0</v>
      </c>
      <c r="AE4620">
        <f>IF(LEFT(A4620)="8",1,IF(LEFT(A4620)="9",1,0))</f>
        <v>1</v>
      </c>
      <c r="AF4620" t="str">
        <f>LEFT(A4620)</f>
        <v>9</v>
      </c>
    </row>
    <row r="4621" spans="1:32" x14ac:dyDescent="0.25">
      <c r="A4621" t="s">
        <v>8837</v>
      </c>
      <c r="B4621" t="s">
        <v>8838</v>
      </c>
      <c r="C4621" t="s">
        <v>8807</v>
      </c>
      <c r="D4621">
        <v>1</v>
      </c>
      <c r="E4621">
        <v>0</v>
      </c>
      <c r="F4621">
        <v>1</v>
      </c>
      <c r="G4621">
        <v>0</v>
      </c>
      <c r="H4621" t="s">
        <v>8838</v>
      </c>
      <c r="I4621" t="s">
        <v>10418</v>
      </c>
      <c r="J4621" t="s">
        <v>10420</v>
      </c>
      <c r="K4621" s="1">
        <v>42339</v>
      </c>
      <c r="L4621" s="1">
        <v>42339</v>
      </c>
      <c r="M4621" t="s">
        <v>10420</v>
      </c>
      <c r="N4621">
        <v>0</v>
      </c>
      <c r="O4621" t="s">
        <v>8069</v>
      </c>
      <c r="P4621">
        <v>0</v>
      </c>
      <c r="Q4621">
        <v>1</v>
      </c>
      <c r="T4621" t="str">
        <f>IF(LEN(A4621)=2,MID(A4621,1,1),IF(LEN(A4621)=3,MID(A4621,1,2),IF(LEN(A4621)=5,MID(A4621,1,3),IF(LEN(A4621)=7,MID(A4621,1,5),IF(LEN(A4621)=1,"")))))</f>
        <v>91720</v>
      </c>
      <c r="U4621">
        <f>IF(LEN(A4621)=7,0,1)</f>
        <v>0</v>
      </c>
      <c r="V4621">
        <f t="shared" si="144"/>
        <v>1</v>
      </c>
      <c r="W4621">
        <f>IF(OR(LEFT(A4621)="1", LEFT(A4621)="2",LEFT(A4621)="3"),1,0)</f>
        <v>0</v>
      </c>
      <c r="Y4621" t="str">
        <f t="shared" si="145"/>
        <v>Beban Penyusutan Peralatan Microvawe FPU</v>
      </c>
      <c r="AB4621" t="str">
        <f>IF(LEFT(A4621)="1","D",IF(LEFT(A4621)="2","K",IF(LEFT(A4621)="3","K",IF(LEFT(A4621)="4","K",IF(LEFT(A4621)="5","D",IF(LEFT(A4621)="6","D",IF(LEFT(A4621)="8","K",IF(LEFT(A4621)="9","D"))))))))</f>
        <v>D</v>
      </c>
      <c r="AD4621">
        <f>IF(LEFT(A4621)="4",1,IF(LEFT(A4621)="5",1,IF(LEFT(A4621)="6",1,0)))</f>
        <v>0</v>
      </c>
      <c r="AE4621">
        <f>IF(LEFT(A4621)="8",1,IF(LEFT(A4621)="9",1,0))</f>
        <v>1</v>
      </c>
      <c r="AF4621" t="str">
        <f>LEFT(A4621)</f>
        <v>9</v>
      </c>
    </row>
    <row r="4622" spans="1:32" x14ac:dyDescent="0.25">
      <c r="A4622" t="s">
        <v>8839</v>
      </c>
      <c r="B4622" t="s">
        <v>8840</v>
      </c>
      <c r="C4622" t="s">
        <v>8807</v>
      </c>
      <c r="D4622">
        <v>1</v>
      </c>
      <c r="E4622">
        <v>0</v>
      </c>
      <c r="F4622">
        <v>1</v>
      </c>
      <c r="G4622">
        <v>0</v>
      </c>
      <c r="H4622" t="s">
        <v>8840</v>
      </c>
      <c r="I4622" t="s">
        <v>10418</v>
      </c>
      <c r="J4622" t="s">
        <v>10420</v>
      </c>
      <c r="K4622" s="1">
        <v>42339</v>
      </c>
      <c r="L4622" s="1">
        <v>42339</v>
      </c>
      <c r="M4622" t="s">
        <v>10420</v>
      </c>
      <c r="N4622">
        <v>0</v>
      </c>
      <c r="O4622" t="s">
        <v>8069</v>
      </c>
      <c r="P4622">
        <v>0</v>
      </c>
      <c r="Q4622">
        <v>1</v>
      </c>
      <c r="T4622" t="str">
        <f>IF(LEN(A4622)=2,MID(A4622,1,1),IF(LEN(A4622)=3,MID(A4622,1,2),IF(LEN(A4622)=5,MID(A4622,1,3),IF(LEN(A4622)=7,MID(A4622,1,5),IF(LEN(A4622)=1,"")))))</f>
        <v>91720</v>
      </c>
      <c r="U4622">
        <f>IF(LEN(A4622)=7,0,1)</f>
        <v>0</v>
      </c>
      <c r="V4622">
        <f t="shared" si="144"/>
        <v>1</v>
      </c>
      <c r="W4622">
        <f>IF(OR(LEFT(A4622)="1", LEFT(A4622)="2",LEFT(A4622)="3"),1,0)</f>
        <v>0</v>
      </c>
      <c r="Y4622" t="str">
        <f t="shared" si="145"/>
        <v>Beban Penyusutan Peralatan Microvawe Terestrial</v>
      </c>
      <c r="AB4622" t="str">
        <f>IF(LEFT(A4622)="1","D",IF(LEFT(A4622)="2","K",IF(LEFT(A4622)="3","K",IF(LEFT(A4622)="4","K",IF(LEFT(A4622)="5","D",IF(LEFT(A4622)="6","D",IF(LEFT(A4622)="8","K",IF(LEFT(A4622)="9","D"))))))))</f>
        <v>D</v>
      </c>
      <c r="AD4622">
        <f>IF(LEFT(A4622)="4",1,IF(LEFT(A4622)="5",1,IF(LEFT(A4622)="6",1,0)))</f>
        <v>0</v>
      </c>
      <c r="AE4622">
        <f>IF(LEFT(A4622)="8",1,IF(LEFT(A4622)="9",1,0))</f>
        <v>1</v>
      </c>
      <c r="AF4622" t="str">
        <f>LEFT(A4622)</f>
        <v>9</v>
      </c>
    </row>
    <row r="4623" spans="1:32" x14ac:dyDescent="0.25">
      <c r="A4623" t="s">
        <v>8841</v>
      </c>
      <c r="B4623" t="s">
        <v>8842</v>
      </c>
      <c r="C4623" t="s">
        <v>8807</v>
      </c>
      <c r="D4623">
        <v>1</v>
      </c>
      <c r="E4623">
        <v>0</v>
      </c>
      <c r="F4623">
        <v>1</v>
      </c>
      <c r="G4623">
        <v>0</v>
      </c>
      <c r="H4623" t="s">
        <v>8842</v>
      </c>
      <c r="I4623" t="s">
        <v>10418</v>
      </c>
      <c r="J4623" t="s">
        <v>10420</v>
      </c>
      <c r="K4623" s="1">
        <v>42339</v>
      </c>
      <c r="L4623" s="1">
        <v>42339</v>
      </c>
      <c r="M4623" t="s">
        <v>10420</v>
      </c>
      <c r="N4623">
        <v>0</v>
      </c>
      <c r="O4623" t="s">
        <v>8069</v>
      </c>
      <c r="P4623">
        <v>0</v>
      </c>
      <c r="Q4623">
        <v>1</v>
      </c>
      <c r="T4623" t="str">
        <f>IF(LEN(A4623)=2,MID(A4623,1,1),IF(LEN(A4623)=3,MID(A4623,1,2),IF(LEN(A4623)=5,MID(A4623,1,3),IF(LEN(A4623)=7,MID(A4623,1,5),IF(LEN(A4623)=1,"")))))</f>
        <v>91720</v>
      </c>
      <c r="U4623">
        <f>IF(LEN(A4623)=7,0,1)</f>
        <v>0</v>
      </c>
      <c r="V4623">
        <f t="shared" si="144"/>
        <v>1</v>
      </c>
      <c r="W4623">
        <f>IF(OR(LEFT(A4623)="1", LEFT(A4623)="2",LEFT(A4623)="3"),1,0)</f>
        <v>0</v>
      </c>
      <c r="Y4623" t="str">
        <f t="shared" si="145"/>
        <v>Beban Penyusutan Peralatan Microvawe TVRO</v>
      </c>
      <c r="AB4623" t="str">
        <f>IF(LEFT(A4623)="1","D",IF(LEFT(A4623)="2","K",IF(LEFT(A4623)="3","K",IF(LEFT(A4623)="4","K",IF(LEFT(A4623)="5","D",IF(LEFT(A4623)="6","D",IF(LEFT(A4623)="8","K",IF(LEFT(A4623)="9","D"))))))))</f>
        <v>D</v>
      </c>
      <c r="AD4623">
        <f>IF(LEFT(A4623)="4",1,IF(LEFT(A4623)="5",1,IF(LEFT(A4623)="6",1,0)))</f>
        <v>0</v>
      </c>
      <c r="AE4623">
        <f>IF(LEFT(A4623)="8",1,IF(LEFT(A4623)="9",1,0))</f>
        <v>1</v>
      </c>
      <c r="AF4623" t="str">
        <f>LEFT(A4623)</f>
        <v>9</v>
      </c>
    </row>
    <row r="4624" spans="1:32" x14ac:dyDescent="0.25">
      <c r="A4624" t="s">
        <v>8843</v>
      </c>
      <c r="B4624" t="s">
        <v>8844</v>
      </c>
      <c r="C4624" t="s">
        <v>8807</v>
      </c>
      <c r="D4624">
        <v>1</v>
      </c>
      <c r="E4624">
        <v>0</v>
      </c>
      <c r="F4624">
        <v>1</v>
      </c>
      <c r="G4624">
        <v>0</v>
      </c>
      <c r="H4624" t="s">
        <v>8844</v>
      </c>
      <c r="I4624" t="s">
        <v>10418</v>
      </c>
      <c r="J4624" t="s">
        <v>10420</v>
      </c>
      <c r="K4624" s="1">
        <v>42339</v>
      </c>
      <c r="L4624" s="1">
        <v>42339</v>
      </c>
      <c r="M4624" t="s">
        <v>10420</v>
      </c>
      <c r="N4624">
        <v>0</v>
      </c>
      <c r="O4624" t="s">
        <v>8069</v>
      </c>
      <c r="P4624">
        <v>0</v>
      </c>
      <c r="Q4624">
        <v>1</v>
      </c>
      <c r="T4624" t="str">
        <f>IF(LEN(A4624)=2,MID(A4624,1,1),IF(LEN(A4624)=3,MID(A4624,1,2),IF(LEN(A4624)=5,MID(A4624,1,3),IF(LEN(A4624)=7,MID(A4624,1,5),IF(LEN(A4624)=1,"")))))</f>
        <v>91720</v>
      </c>
      <c r="U4624">
        <f>IF(LEN(A4624)=7,0,1)</f>
        <v>0</v>
      </c>
      <c r="V4624">
        <f t="shared" si="144"/>
        <v>1</v>
      </c>
      <c r="W4624">
        <f>IF(OR(LEFT(A4624)="1", LEFT(A4624)="2",LEFT(A4624)="3"),1,0)</f>
        <v>0</v>
      </c>
      <c r="Y4624" t="str">
        <f t="shared" si="145"/>
        <v>Beban Penyusutan Peralatan Dummy Load</v>
      </c>
      <c r="AB4624" t="str">
        <f>IF(LEFT(A4624)="1","D",IF(LEFT(A4624)="2","K",IF(LEFT(A4624)="3","K",IF(LEFT(A4624)="4","K",IF(LEFT(A4624)="5","D",IF(LEFT(A4624)="6","D",IF(LEFT(A4624)="8","K",IF(LEFT(A4624)="9","D"))))))))</f>
        <v>D</v>
      </c>
      <c r="AD4624">
        <f>IF(LEFT(A4624)="4",1,IF(LEFT(A4624)="5",1,IF(LEFT(A4624)="6",1,0)))</f>
        <v>0</v>
      </c>
      <c r="AE4624">
        <f>IF(LEFT(A4624)="8",1,IF(LEFT(A4624)="9",1,0))</f>
        <v>1</v>
      </c>
      <c r="AF4624" t="str">
        <f>LEFT(A4624)</f>
        <v>9</v>
      </c>
    </row>
    <row r="4625" spans="1:32" x14ac:dyDescent="0.25">
      <c r="A4625" t="s">
        <v>8845</v>
      </c>
      <c r="B4625" t="s">
        <v>8846</v>
      </c>
      <c r="C4625" t="s">
        <v>8807</v>
      </c>
      <c r="D4625">
        <v>1</v>
      </c>
      <c r="E4625">
        <v>0</v>
      </c>
      <c r="F4625">
        <v>1</v>
      </c>
      <c r="G4625">
        <v>0</v>
      </c>
      <c r="H4625" t="s">
        <v>8846</v>
      </c>
      <c r="I4625" t="s">
        <v>10418</v>
      </c>
      <c r="J4625" t="s">
        <v>10420</v>
      </c>
      <c r="K4625" s="1">
        <v>42339</v>
      </c>
      <c r="L4625" s="1">
        <v>42339</v>
      </c>
      <c r="M4625" t="s">
        <v>10420</v>
      </c>
      <c r="N4625">
        <v>0</v>
      </c>
      <c r="O4625" t="s">
        <v>8069</v>
      </c>
      <c r="P4625">
        <v>0</v>
      </c>
      <c r="Q4625">
        <v>1</v>
      </c>
      <c r="T4625" t="str">
        <f>IF(LEN(A4625)=2,MID(A4625,1,1),IF(LEN(A4625)=3,MID(A4625,1,2),IF(LEN(A4625)=5,MID(A4625,1,3),IF(LEN(A4625)=7,MID(A4625,1,5),IF(LEN(A4625)=1,"")))))</f>
        <v>91720</v>
      </c>
      <c r="U4625">
        <f>IF(LEN(A4625)=7,0,1)</f>
        <v>0</v>
      </c>
      <c r="V4625">
        <f t="shared" si="144"/>
        <v>1</v>
      </c>
      <c r="W4625">
        <f>IF(OR(LEFT(A4625)="1", LEFT(A4625)="2",LEFT(A4625)="3"),1,0)</f>
        <v>0</v>
      </c>
      <c r="Y4625" t="str">
        <f t="shared" si="145"/>
        <v>Beban Penyusutan Switcher Antena</v>
      </c>
      <c r="AB4625" t="str">
        <f>IF(LEFT(A4625)="1","D",IF(LEFT(A4625)="2","K",IF(LEFT(A4625)="3","K",IF(LEFT(A4625)="4","K",IF(LEFT(A4625)="5","D",IF(LEFT(A4625)="6","D",IF(LEFT(A4625)="8","K",IF(LEFT(A4625)="9","D"))))))))</f>
        <v>D</v>
      </c>
      <c r="AD4625">
        <f>IF(LEFT(A4625)="4",1,IF(LEFT(A4625)="5",1,IF(LEFT(A4625)="6",1,0)))</f>
        <v>0</v>
      </c>
      <c r="AE4625">
        <f>IF(LEFT(A4625)="8",1,IF(LEFT(A4625)="9",1,0))</f>
        <v>1</v>
      </c>
      <c r="AF4625" t="str">
        <f>LEFT(A4625)</f>
        <v>9</v>
      </c>
    </row>
    <row r="4626" spans="1:32" x14ac:dyDescent="0.25">
      <c r="A4626" t="s">
        <v>8847</v>
      </c>
      <c r="B4626" t="s">
        <v>8848</v>
      </c>
      <c r="C4626" t="s">
        <v>8807</v>
      </c>
      <c r="D4626">
        <v>1</v>
      </c>
      <c r="E4626">
        <v>0</v>
      </c>
      <c r="F4626">
        <v>1</v>
      </c>
      <c r="G4626">
        <v>0</v>
      </c>
      <c r="H4626" t="s">
        <v>8848</v>
      </c>
      <c r="I4626" t="s">
        <v>10418</v>
      </c>
      <c r="J4626" t="s">
        <v>10420</v>
      </c>
      <c r="K4626" s="1">
        <v>42339</v>
      </c>
      <c r="L4626" s="1">
        <v>42339</v>
      </c>
      <c r="M4626" t="s">
        <v>10420</v>
      </c>
      <c r="N4626">
        <v>0</v>
      </c>
      <c r="O4626" t="s">
        <v>8069</v>
      </c>
      <c r="P4626">
        <v>0</v>
      </c>
      <c r="Q4626">
        <v>1</v>
      </c>
      <c r="T4626" t="str">
        <f>IF(LEN(A4626)=2,MID(A4626,1,1),IF(LEN(A4626)=3,MID(A4626,1,2),IF(LEN(A4626)=5,MID(A4626,1,3),IF(LEN(A4626)=7,MID(A4626,1,5),IF(LEN(A4626)=1,"")))))</f>
        <v>91720</v>
      </c>
      <c r="U4626">
        <f>IF(LEN(A4626)=7,0,1)</f>
        <v>0</v>
      </c>
      <c r="V4626">
        <f t="shared" si="144"/>
        <v>1</v>
      </c>
      <c r="W4626">
        <f>IF(OR(LEFT(A4626)="1", LEFT(A4626)="2",LEFT(A4626)="3"),1,0)</f>
        <v>0</v>
      </c>
      <c r="Y4626" t="str">
        <f t="shared" si="145"/>
        <v>Beban Penyusutan Switcher/Menara Antena</v>
      </c>
      <c r="AB4626" t="str">
        <f>IF(LEFT(A4626)="1","D",IF(LEFT(A4626)="2","K",IF(LEFT(A4626)="3","K",IF(LEFT(A4626)="4","K",IF(LEFT(A4626)="5","D",IF(LEFT(A4626)="6","D",IF(LEFT(A4626)="8","K",IF(LEFT(A4626)="9","D"))))))))</f>
        <v>D</v>
      </c>
      <c r="AD4626">
        <f>IF(LEFT(A4626)="4",1,IF(LEFT(A4626)="5",1,IF(LEFT(A4626)="6",1,0)))</f>
        <v>0</v>
      </c>
      <c r="AE4626">
        <f>IF(LEFT(A4626)="8",1,IF(LEFT(A4626)="9",1,0))</f>
        <v>1</v>
      </c>
      <c r="AF4626" t="str">
        <f>LEFT(A4626)</f>
        <v>9</v>
      </c>
    </row>
    <row r="4627" spans="1:32" x14ac:dyDescent="0.25">
      <c r="A4627" t="s">
        <v>8849</v>
      </c>
      <c r="B4627" t="s">
        <v>8559</v>
      </c>
      <c r="C4627" t="s">
        <v>8807</v>
      </c>
      <c r="D4627">
        <v>1</v>
      </c>
      <c r="E4627">
        <v>0</v>
      </c>
      <c r="F4627">
        <v>1</v>
      </c>
      <c r="G4627">
        <v>0</v>
      </c>
      <c r="H4627" t="s">
        <v>8559</v>
      </c>
      <c r="I4627" t="s">
        <v>10418</v>
      </c>
      <c r="J4627" t="s">
        <v>10420</v>
      </c>
      <c r="K4627" s="1">
        <v>42339</v>
      </c>
      <c r="L4627" s="1">
        <v>42339</v>
      </c>
      <c r="M4627" t="s">
        <v>10420</v>
      </c>
      <c r="N4627">
        <v>0</v>
      </c>
      <c r="O4627" t="s">
        <v>8069</v>
      </c>
      <c r="P4627">
        <v>0</v>
      </c>
      <c r="Q4627">
        <v>1</v>
      </c>
      <c r="T4627" t="str">
        <f>IF(LEN(A4627)=2,MID(A4627,1,1),IF(LEN(A4627)=3,MID(A4627,1,2),IF(LEN(A4627)=5,MID(A4627,1,3),IF(LEN(A4627)=7,MID(A4627,1,5),IF(LEN(A4627)=1,"")))))</f>
        <v>91720</v>
      </c>
      <c r="U4627">
        <f>IF(LEN(A4627)=7,0,1)</f>
        <v>0</v>
      </c>
      <c r="V4627">
        <f t="shared" si="144"/>
        <v>1</v>
      </c>
      <c r="W4627">
        <f>IF(OR(LEFT(A4627)="1", LEFT(A4627)="2",LEFT(A4627)="3"),1,0)</f>
        <v>0</v>
      </c>
      <c r="Y4627" t="str">
        <f t="shared" si="145"/>
        <v>Beban Penyusutan Feeder</v>
      </c>
      <c r="AB4627" t="str">
        <f>IF(LEFT(A4627)="1","D",IF(LEFT(A4627)="2","K",IF(LEFT(A4627)="3","K",IF(LEFT(A4627)="4","K",IF(LEFT(A4627)="5","D",IF(LEFT(A4627)="6","D",IF(LEFT(A4627)="8","K",IF(LEFT(A4627)="9","D"))))))))</f>
        <v>D</v>
      </c>
      <c r="AD4627">
        <f>IF(LEFT(A4627)="4",1,IF(LEFT(A4627)="5",1,IF(LEFT(A4627)="6",1,0)))</f>
        <v>0</v>
      </c>
      <c r="AE4627">
        <f>IF(LEFT(A4627)="8",1,IF(LEFT(A4627)="9",1,0))</f>
        <v>1</v>
      </c>
      <c r="AF4627" t="str">
        <f>LEFT(A4627)</f>
        <v>9</v>
      </c>
    </row>
    <row r="4628" spans="1:32" x14ac:dyDescent="0.25">
      <c r="A4628" t="s">
        <v>8850</v>
      </c>
      <c r="B4628" t="s">
        <v>8851</v>
      </c>
      <c r="C4628" t="s">
        <v>8807</v>
      </c>
      <c r="D4628">
        <v>1</v>
      </c>
      <c r="E4628">
        <v>0</v>
      </c>
      <c r="F4628">
        <v>1</v>
      </c>
      <c r="G4628">
        <v>0</v>
      </c>
      <c r="H4628" t="s">
        <v>8851</v>
      </c>
      <c r="I4628" t="s">
        <v>10418</v>
      </c>
      <c r="J4628" t="s">
        <v>10420</v>
      </c>
      <c r="K4628" s="1">
        <v>42339</v>
      </c>
      <c r="L4628" s="1">
        <v>42339</v>
      </c>
      <c r="M4628" t="s">
        <v>10420</v>
      </c>
      <c r="N4628">
        <v>0</v>
      </c>
      <c r="O4628" t="s">
        <v>8069</v>
      </c>
      <c r="P4628">
        <v>0</v>
      </c>
      <c r="Q4628">
        <v>1</v>
      </c>
      <c r="T4628" t="str">
        <f>IF(LEN(A4628)=2,MID(A4628,1,1),IF(LEN(A4628)=3,MID(A4628,1,2),IF(LEN(A4628)=5,MID(A4628,1,3),IF(LEN(A4628)=7,MID(A4628,1,5),IF(LEN(A4628)=1,"")))))</f>
        <v>91720</v>
      </c>
      <c r="U4628">
        <f>IF(LEN(A4628)=7,0,1)</f>
        <v>0</v>
      </c>
      <c r="V4628">
        <f t="shared" si="144"/>
        <v>1</v>
      </c>
      <c r="W4628">
        <f>IF(OR(LEFT(A4628)="1", LEFT(A4628)="2",LEFT(A4628)="3"),1,0)</f>
        <v>0</v>
      </c>
      <c r="Y4628" t="str">
        <f t="shared" si="145"/>
        <v>Beban Penyusutan Humitity Control</v>
      </c>
      <c r="AB4628" t="str">
        <f>IF(LEFT(A4628)="1","D",IF(LEFT(A4628)="2","K",IF(LEFT(A4628)="3","K",IF(LEFT(A4628)="4","K",IF(LEFT(A4628)="5","D",IF(LEFT(A4628)="6","D",IF(LEFT(A4628)="8","K",IF(LEFT(A4628)="9","D"))))))))</f>
        <v>D</v>
      </c>
      <c r="AD4628">
        <f>IF(LEFT(A4628)="4",1,IF(LEFT(A4628)="5",1,IF(LEFT(A4628)="6",1,0)))</f>
        <v>0</v>
      </c>
      <c r="AE4628">
        <f>IF(LEFT(A4628)="8",1,IF(LEFT(A4628)="9",1,0))</f>
        <v>1</v>
      </c>
      <c r="AF4628" t="str">
        <f>LEFT(A4628)</f>
        <v>9</v>
      </c>
    </row>
    <row r="4629" spans="1:32" x14ac:dyDescent="0.25">
      <c r="A4629" t="s">
        <v>8852</v>
      </c>
      <c r="B4629" t="s">
        <v>8853</v>
      </c>
      <c r="C4629" t="s">
        <v>8807</v>
      </c>
      <c r="D4629">
        <v>1</v>
      </c>
      <c r="E4629">
        <v>0</v>
      </c>
      <c r="F4629">
        <v>1</v>
      </c>
      <c r="G4629">
        <v>0</v>
      </c>
      <c r="H4629" t="s">
        <v>8853</v>
      </c>
      <c r="I4629" t="s">
        <v>10418</v>
      </c>
      <c r="J4629" t="s">
        <v>10420</v>
      </c>
      <c r="K4629" s="1">
        <v>42339</v>
      </c>
      <c r="L4629" s="1">
        <v>42339</v>
      </c>
      <c r="M4629" t="s">
        <v>10420</v>
      </c>
      <c r="N4629">
        <v>0</v>
      </c>
      <c r="O4629" t="s">
        <v>8069</v>
      </c>
      <c r="P4629">
        <v>0</v>
      </c>
      <c r="Q4629">
        <v>1</v>
      </c>
      <c r="T4629" t="str">
        <f>IF(LEN(A4629)=2,MID(A4629,1,1),IF(LEN(A4629)=3,MID(A4629,1,2),IF(LEN(A4629)=5,MID(A4629,1,3),IF(LEN(A4629)=7,MID(A4629,1,5),IF(LEN(A4629)=1,"")))))</f>
        <v>91720</v>
      </c>
      <c r="U4629">
        <f>IF(LEN(A4629)=7,0,1)</f>
        <v>0</v>
      </c>
      <c r="V4629">
        <f t="shared" si="144"/>
        <v>1</v>
      </c>
      <c r="W4629">
        <f>IF(OR(LEFT(A4629)="1", LEFT(A4629)="2",LEFT(A4629)="3"),1,0)</f>
        <v>0</v>
      </c>
      <c r="Y4629" t="str">
        <f t="shared" si="145"/>
        <v>Beban Penyusutan Program Input Equipment</v>
      </c>
      <c r="AB4629" t="str">
        <f>IF(LEFT(A4629)="1","D",IF(LEFT(A4629)="2","K",IF(LEFT(A4629)="3","K",IF(LEFT(A4629)="4","K",IF(LEFT(A4629)="5","D",IF(LEFT(A4629)="6","D",IF(LEFT(A4629)="8","K",IF(LEFT(A4629)="9","D"))))))))</f>
        <v>D</v>
      </c>
      <c r="AD4629">
        <f>IF(LEFT(A4629)="4",1,IF(LEFT(A4629)="5",1,IF(LEFT(A4629)="6",1,0)))</f>
        <v>0</v>
      </c>
      <c r="AE4629">
        <f>IF(LEFT(A4629)="8",1,IF(LEFT(A4629)="9",1,0))</f>
        <v>1</v>
      </c>
      <c r="AF4629" t="str">
        <f>LEFT(A4629)</f>
        <v>9</v>
      </c>
    </row>
    <row r="4630" spans="1:32" x14ac:dyDescent="0.25">
      <c r="A4630" t="s">
        <v>8854</v>
      </c>
      <c r="B4630" t="s">
        <v>8855</v>
      </c>
      <c r="C4630" t="s">
        <v>8807</v>
      </c>
      <c r="D4630">
        <v>1</v>
      </c>
      <c r="E4630">
        <v>0</v>
      </c>
      <c r="F4630">
        <v>1</v>
      </c>
      <c r="G4630">
        <v>0</v>
      </c>
      <c r="H4630" t="s">
        <v>8855</v>
      </c>
      <c r="I4630" t="s">
        <v>10418</v>
      </c>
      <c r="J4630" t="s">
        <v>10420</v>
      </c>
      <c r="K4630" s="1">
        <v>42339</v>
      </c>
      <c r="L4630" s="1">
        <v>42339</v>
      </c>
      <c r="M4630" t="s">
        <v>10420</v>
      </c>
      <c r="N4630">
        <v>0</v>
      </c>
      <c r="O4630" t="s">
        <v>8069</v>
      </c>
      <c r="P4630">
        <v>0</v>
      </c>
      <c r="Q4630">
        <v>1</v>
      </c>
      <c r="T4630" t="str">
        <f>IF(LEN(A4630)=2,MID(A4630,1,1),IF(LEN(A4630)=3,MID(A4630,1,2),IF(LEN(A4630)=5,MID(A4630,1,3),IF(LEN(A4630)=7,MID(A4630,1,5),IF(LEN(A4630)=1,"")))))</f>
        <v>91720</v>
      </c>
      <c r="U4630">
        <f>IF(LEN(A4630)=7,0,1)</f>
        <v>0</v>
      </c>
      <c r="V4630">
        <f t="shared" si="144"/>
        <v>1</v>
      </c>
      <c r="W4630">
        <f>IF(OR(LEFT(A4630)="1", LEFT(A4630)="2",LEFT(A4630)="3"),1,0)</f>
        <v>0</v>
      </c>
      <c r="Y4630" t="str">
        <f t="shared" si="145"/>
        <v>Beban Penyusutan Peralatan Antena Penerima VHF</v>
      </c>
      <c r="AB4630" t="str">
        <f>IF(LEFT(A4630)="1","D",IF(LEFT(A4630)="2","K",IF(LEFT(A4630)="3","K",IF(LEFT(A4630)="4","K",IF(LEFT(A4630)="5","D",IF(LEFT(A4630)="6","D",IF(LEFT(A4630)="8","K",IF(LEFT(A4630)="9","D"))))))))</f>
        <v>D</v>
      </c>
      <c r="AD4630">
        <f>IF(LEFT(A4630)="4",1,IF(LEFT(A4630)="5",1,IF(LEFT(A4630)="6",1,0)))</f>
        <v>0</v>
      </c>
      <c r="AE4630">
        <f>IF(LEFT(A4630)="8",1,IF(LEFT(A4630)="9",1,0))</f>
        <v>1</v>
      </c>
      <c r="AF4630" t="str">
        <f>LEFT(A4630)</f>
        <v>9</v>
      </c>
    </row>
    <row r="4631" spans="1:32" x14ac:dyDescent="0.25">
      <c r="A4631" t="s">
        <v>8856</v>
      </c>
      <c r="B4631" t="s">
        <v>8857</v>
      </c>
      <c r="C4631" t="s">
        <v>8516</v>
      </c>
      <c r="D4631">
        <v>1</v>
      </c>
      <c r="E4631">
        <v>1</v>
      </c>
      <c r="F4631">
        <v>1</v>
      </c>
      <c r="G4631">
        <v>0</v>
      </c>
      <c r="H4631" t="s">
        <v>8857</v>
      </c>
      <c r="I4631" t="s">
        <v>10418</v>
      </c>
      <c r="J4631" t="s">
        <v>10420</v>
      </c>
      <c r="K4631" s="1">
        <v>42339</v>
      </c>
      <c r="L4631" s="1">
        <v>42339</v>
      </c>
      <c r="M4631" t="s">
        <v>10420</v>
      </c>
      <c r="N4631">
        <v>0</v>
      </c>
      <c r="O4631" t="s">
        <v>8069</v>
      </c>
      <c r="P4631">
        <v>0</v>
      </c>
      <c r="Q4631">
        <v>1</v>
      </c>
      <c r="T4631" t="str">
        <f>IF(LEN(A4631)=2,MID(A4631,1,1),IF(LEN(A4631)=3,MID(A4631,1,2),IF(LEN(A4631)=5,MID(A4631,1,3),IF(LEN(A4631)=7,MID(A4631,1,5),IF(LEN(A4631)=1,"")))))</f>
        <v>917</v>
      </c>
      <c r="U4631">
        <f>IF(LEN(A4631)=7,0,1)</f>
        <v>1</v>
      </c>
      <c r="V4631">
        <f t="shared" si="144"/>
        <v>1</v>
      </c>
      <c r="W4631">
        <f>IF(OR(LEFT(A4631)="1", LEFT(A4631)="2",LEFT(A4631)="3"),1,0)</f>
        <v>0</v>
      </c>
      <c r="Y4631" t="str">
        <f t="shared" si="145"/>
        <v>Beban Penyusutan Alat Kedokteran</v>
      </c>
      <c r="AB4631" t="str">
        <f>IF(LEFT(A4631)="1","D",IF(LEFT(A4631)="2","K",IF(LEFT(A4631)="3","K",IF(LEFT(A4631)="4","K",IF(LEFT(A4631)="5","D",IF(LEFT(A4631)="6","D",IF(LEFT(A4631)="8","K",IF(LEFT(A4631)="9","D"))))))))</f>
        <v>D</v>
      </c>
      <c r="AD4631">
        <f>IF(LEFT(A4631)="4",1,IF(LEFT(A4631)="5",1,IF(LEFT(A4631)="6",1,0)))</f>
        <v>0</v>
      </c>
      <c r="AE4631">
        <f>IF(LEFT(A4631)="8",1,IF(LEFT(A4631)="9",1,0))</f>
        <v>1</v>
      </c>
      <c r="AF4631" t="str">
        <f>LEFT(A4631)</f>
        <v>9</v>
      </c>
    </row>
    <row r="4632" spans="1:32" x14ac:dyDescent="0.25">
      <c r="A4632" t="s">
        <v>8858</v>
      </c>
      <c r="B4632" t="s">
        <v>8859</v>
      </c>
      <c r="C4632" t="s">
        <v>8856</v>
      </c>
      <c r="D4632">
        <v>1</v>
      </c>
      <c r="E4632">
        <v>0</v>
      </c>
      <c r="F4632">
        <v>1</v>
      </c>
      <c r="G4632">
        <v>0</v>
      </c>
      <c r="H4632" t="s">
        <v>8859</v>
      </c>
      <c r="I4632" t="s">
        <v>10418</v>
      </c>
      <c r="J4632" t="s">
        <v>10420</v>
      </c>
      <c r="K4632" s="1">
        <v>42339</v>
      </c>
      <c r="L4632" s="1">
        <v>42339</v>
      </c>
      <c r="M4632" t="s">
        <v>10420</v>
      </c>
      <c r="N4632">
        <v>0</v>
      </c>
      <c r="O4632" t="s">
        <v>8069</v>
      </c>
      <c r="P4632">
        <v>0</v>
      </c>
      <c r="Q4632">
        <v>1</v>
      </c>
      <c r="T4632" t="str">
        <f>IF(LEN(A4632)=2,MID(A4632,1,1),IF(LEN(A4632)=3,MID(A4632,1,2),IF(LEN(A4632)=5,MID(A4632,1,3),IF(LEN(A4632)=7,MID(A4632,1,5),IF(LEN(A4632)=1,"")))))</f>
        <v>91721</v>
      </c>
      <c r="U4632">
        <f>IF(LEN(A4632)=7,0,1)</f>
        <v>0</v>
      </c>
      <c r="V4632">
        <f t="shared" si="144"/>
        <v>1</v>
      </c>
      <c r="W4632">
        <f>IF(OR(LEFT(A4632)="1", LEFT(A4632)="2",LEFT(A4632)="3"),1,0)</f>
        <v>0</v>
      </c>
      <c r="Y4632" t="str">
        <f t="shared" si="145"/>
        <v>Beban Penyusutan Alat Kedokteran Umum</v>
      </c>
      <c r="AB4632" t="str">
        <f>IF(LEFT(A4632)="1","D",IF(LEFT(A4632)="2","K",IF(LEFT(A4632)="3","K",IF(LEFT(A4632)="4","K",IF(LEFT(A4632)="5","D",IF(LEFT(A4632)="6","D",IF(LEFT(A4632)="8","K",IF(LEFT(A4632)="9","D"))))))))</f>
        <v>D</v>
      </c>
      <c r="AD4632">
        <f>IF(LEFT(A4632)="4",1,IF(LEFT(A4632)="5",1,IF(LEFT(A4632)="6",1,0)))</f>
        <v>0</v>
      </c>
      <c r="AE4632">
        <f>IF(LEFT(A4632)="8",1,IF(LEFT(A4632)="9",1,0))</f>
        <v>1</v>
      </c>
      <c r="AF4632" t="str">
        <f>LEFT(A4632)</f>
        <v>9</v>
      </c>
    </row>
    <row r="4633" spans="1:32" x14ac:dyDescent="0.25">
      <c r="A4633" t="s">
        <v>8860</v>
      </c>
      <c r="B4633" t="s">
        <v>8861</v>
      </c>
      <c r="C4633" t="s">
        <v>8856</v>
      </c>
      <c r="D4633">
        <v>1</v>
      </c>
      <c r="E4633">
        <v>0</v>
      </c>
      <c r="F4633">
        <v>1</v>
      </c>
      <c r="G4633">
        <v>0</v>
      </c>
      <c r="H4633" t="s">
        <v>8861</v>
      </c>
      <c r="I4633" t="s">
        <v>10418</v>
      </c>
      <c r="J4633" t="s">
        <v>10420</v>
      </c>
      <c r="K4633" s="1">
        <v>42339</v>
      </c>
      <c r="L4633" s="1">
        <v>42339</v>
      </c>
      <c r="M4633" t="s">
        <v>10420</v>
      </c>
      <c r="N4633">
        <v>0</v>
      </c>
      <c r="O4633" t="s">
        <v>8069</v>
      </c>
      <c r="P4633">
        <v>0</v>
      </c>
      <c r="Q4633">
        <v>1</v>
      </c>
      <c r="T4633" t="str">
        <f>IF(LEN(A4633)=2,MID(A4633,1,1),IF(LEN(A4633)=3,MID(A4633,1,2),IF(LEN(A4633)=5,MID(A4633,1,3),IF(LEN(A4633)=7,MID(A4633,1,5),IF(LEN(A4633)=1,"")))))</f>
        <v>91721</v>
      </c>
      <c r="U4633">
        <f>IF(LEN(A4633)=7,0,1)</f>
        <v>0</v>
      </c>
      <c r="V4633">
        <f t="shared" si="144"/>
        <v>1</v>
      </c>
      <c r="W4633">
        <f>IF(OR(LEFT(A4633)="1", LEFT(A4633)="2",LEFT(A4633)="3"),1,0)</f>
        <v>0</v>
      </c>
      <c r="Y4633" t="str">
        <f t="shared" si="145"/>
        <v>Beban Penyusutan Alat Kedokteran Gigi</v>
      </c>
      <c r="AB4633" t="str">
        <f>IF(LEFT(A4633)="1","D",IF(LEFT(A4633)="2","K",IF(LEFT(A4633)="3","K",IF(LEFT(A4633)="4","K",IF(LEFT(A4633)="5","D",IF(LEFT(A4633)="6","D",IF(LEFT(A4633)="8","K",IF(LEFT(A4633)="9","D"))))))))</f>
        <v>D</v>
      </c>
      <c r="AD4633">
        <f>IF(LEFT(A4633)="4",1,IF(LEFT(A4633)="5",1,IF(LEFT(A4633)="6",1,0)))</f>
        <v>0</v>
      </c>
      <c r="AE4633">
        <f>IF(LEFT(A4633)="8",1,IF(LEFT(A4633)="9",1,0))</f>
        <v>1</v>
      </c>
      <c r="AF4633" t="str">
        <f>LEFT(A4633)</f>
        <v>9</v>
      </c>
    </row>
    <row r="4634" spans="1:32" x14ac:dyDescent="0.25">
      <c r="A4634" t="s">
        <v>8862</v>
      </c>
      <c r="B4634" t="s">
        <v>8863</v>
      </c>
      <c r="C4634" t="s">
        <v>8856</v>
      </c>
      <c r="D4634">
        <v>1</v>
      </c>
      <c r="E4634">
        <v>0</v>
      </c>
      <c r="F4634">
        <v>1</v>
      </c>
      <c r="G4634">
        <v>0</v>
      </c>
      <c r="H4634" t="s">
        <v>8863</v>
      </c>
      <c r="I4634" t="s">
        <v>10418</v>
      </c>
      <c r="J4634" t="s">
        <v>10420</v>
      </c>
      <c r="K4634" s="1">
        <v>42339</v>
      </c>
      <c r="L4634" s="1">
        <v>42339</v>
      </c>
      <c r="M4634" t="s">
        <v>10420</v>
      </c>
      <c r="N4634">
        <v>0</v>
      </c>
      <c r="O4634" t="s">
        <v>8069</v>
      </c>
      <c r="P4634">
        <v>0</v>
      </c>
      <c r="Q4634">
        <v>1</v>
      </c>
      <c r="T4634" t="str">
        <f>IF(LEN(A4634)=2,MID(A4634,1,1),IF(LEN(A4634)=3,MID(A4634,1,2),IF(LEN(A4634)=5,MID(A4634,1,3),IF(LEN(A4634)=7,MID(A4634,1,5),IF(LEN(A4634)=1,"")))))</f>
        <v>91721</v>
      </c>
      <c r="U4634">
        <f>IF(LEN(A4634)=7,0,1)</f>
        <v>0</v>
      </c>
      <c r="V4634">
        <f t="shared" si="144"/>
        <v>1</v>
      </c>
      <c r="W4634">
        <f>IF(OR(LEFT(A4634)="1", LEFT(A4634)="2",LEFT(A4634)="3"),1,0)</f>
        <v>0</v>
      </c>
      <c r="Y4634" t="str">
        <f t="shared" si="145"/>
        <v>Beban Penyusutan Alat Kedokteran Keluarga Berencana</v>
      </c>
      <c r="AB4634" t="str">
        <f>IF(LEFT(A4634)="1","D",IF(LEFT(A4634)="2","K",IF(LEFT(A4634)="3","K",IF(LEFT(A4634)="4","K",IF(LEFT(A4634)="5","D",IF(LEFT(A4634)="6","D",IF(LEFT(A4634)="8","K",IF(LEFT(A4634)="9","D"))))))))</f>
        <v>D</v>
      </c>
      <c r="AD4634">
        <f>IF(LEFT(A4634)="4",1,IF(LEFT(A4634)="5",1,IF(LEFT(A4634)="6",1,0)))</f>
        <v>0</v>
      </c>
      <c r="AE4634">
        <f>IF(LEFT(A4634)="8",1,IF(LEFT(A4634)="9",1,0))</f>
        <v>1</v>
      </c>
      <c r="AF4634" t="str">
        <f>LEFT(A4634)</f>
        <v>9</v>
      </c>
    </row>
    <row r="4635" spans="1:32" x14ac:dyDescent="0.25">
      <c r="A4635" t="s">
        <v>8864</v>
      </c>
      <c r="B4635" t="s">
        <v>8865</v>
      </c>
      <c r="C4635" t="s">
        <v>8856</v>
      </c>
      <c r="D4635">
        <v>1</v>
      </c>
      <c r="E4635">
        <v>0</v>
      </c>
      <c r="F4635">
        <v>1</v>
      </c>
      <c r="G4635">
        <v>0</v>
      </c>
      <c r="H4635" t="s">
        <v>8865</v>
      </c>
      <c r="I4635" t="s">
        <v>10418</v>
      </c>
      <c r="J4635" t="s">
        <v>10420</v>
      </c>
      <c r="K4635" s="1">
        <v>42339</v>
      </c>
      <c r="L4635" s="1">
        <v>42339</v>
      </c>
      <c r="M4635" t="s">
        <v>10420</v>
      </c>
      <c r="N4635">
        <v>0</v>
      </c>
      <c r="O4635" t="s">
        <v>8069</v>
      </c>
      <c r="P4635">
        <v>0</v>
      </c>
      <c r="Q4635">
        <v>1</v>
      </c>
      <c r="T4635" t="str">
        <f>IF(LEN(A4635)=2,MID(A4635,1,1),IF(LEN(A4635)=3,MID(A4635,1,2),IF(LEN(A4635)=5,MID(A4635,1,3),IF(LEN(A4635)=7,MID(A4635,1,5),IF(LEN(A4635)=1,"")))))</f>
        <v>91721</v>
      </c>
      <c r="U4635">
        <f>IF(LEN(A4635)=7,0,1)</f>
        <v>0</v>
      </c>
      <c r="V4635">
        <f t="shared" si="144"/>
        <v>1</v>
      </c>
      <c r="W4635">
        <f>IF(OR(LEFT(A4635)="1", LEFT(A4635)="2",LEFT(A4635)="3"),1,0)</f>
        <v>0</v>
      </c>
      <c r="Y4635" t="str">
        <f t="shared" si="145"/>
        <v>Beban Penyusutan Alat Kedokteran Mata</v>
      </c>
      <c r="AB4635" t="str">
        <f>IF(LEFT(A4635)="1","D",IF(LEFT(A4635)="2","K",IF(LEFT(A4635)="3","K",IF(LEFT(A4635)="4","K",IF(LEFT(A4635)="5","D",IF(LEFT(A4635)="6","D",IF(LEFT(A4635)="8","K",IF(LEFT(A4635)="9","D"))))))))</f>
        <v>D</v>
      </c>
      <c r="AD4635">
        <f>IF(LEFT(A4635)="4",1,IF(LEFT(A4635)="5",1,IF(LEFT(A4635)="6",1,0)))</f>
        <v>0</v>
      </c>
      <c r="AE4635">
        <f>IF(LEFT(A4635)="8",1,IF(LEFT(A4635)="9",1,0))</f>
        <v>1</v>
      </c>
      <c r="AF4635" t="str">
        <f>LEFT(A4635)</f>
        <v>9</v>
      </c>
    </row>
    <row r="4636" spans="1:32" x14ac:dyDescent="0.25">
      <c r="A4636" t="s">
        <v>8866</v>
      </c>
      <c r="B4636" t="s">
        <v>8867</v>
      </c>
      <c r="C4636" t="s">
        <v>8856</v>
      </c>
      <c r="D4636">
        <v>1</v>
      </c>
      <c r="E4636">
        <v>0</v>
      </c>
      <c r="F4636">
        <v>1</v>
      </c>
      <c r="G4636">
        <v>0</v>
      </c>
      <c r="H4636" t="s">
        <v>8867</v>
      </c>
      <c r="I4636" t="s">
        <v>10418</v>
      </c>
      <c r="J4636" t="s">
        <v>10420</v>
      </c>
      <c r="K4636" s="1">
        <v>42339</v>
      </c>
      <c r="L4636" s="1">
        <v>42339</v>
      </c>
      <c r="M4636" t="s">
        <v>10420</v>
      </c>
      <c r="N4636">
        <v>0</v>
      </c>
      <c r="O4636" t="s">
        <v>8069</v>
      </c>
      <c r="P4636">
        <v>0</v>
      </c>
      <c r="Q4636">
        <v>1</v>
      </c>
      <c r="T4636" t="str">
        <f>IF(LEN(A4636)=2,MID(A4636,1,1),IF(LEN(A4636)=3,MID(A4636,1,2),IF(LEN(A4636)=5,MID(A4636,1,3),IF(LEN(A4636)=7,MID(A4636,1,5),IF(LEN(A4636)=1,"")))))</f>
        <v>91721</v>
      </c>
      <c r="U4636">
        <f>IF(LEN(A4636)=7,0,1)</f>
        <v>0</v>
      </c>
      <c r="V4636">
        <f t="shared" si="144"/>
        <v>1</v>
      </c>
      <c r="W4636">
        <f>IF(OR(LEFT(A4636)="1", LEFT(A4636)="2",LEFT(A4636)="3"),1,0)</f>
        <v>0</v>
      </c>
      <c r="Y4636" t="str">
        <f t="shared" si="145"/>
        <v>Beban Penyusutan Alat Kedokteran T.H.T</v>
      </c>
      <c r="AB4636" t="str">
        <f>IF(LEFT(A4636)="1","D",IF(LEFT(A4636)="2","K",IF(LEFT(A4636)="3","K",IF(LEFT(A4636)="4","K",IF(LEFT(A4636)="5","D",IF(LEFT(A4636)="6","D",IF(LEFT(A4636)="8","K",IF(LEFT(A4636)="9","D"))))))))</f>
        <v>D</v>
      </c>
      <c r="AD4636">
        <f>IF(LEFT(A4636)="4",1,IF(LEFT(A4636)="5",1,IF(LEFT(A4636)="6",1,0)))</f>
        <v>0</v>
      </c>
      <c r="AE4636">
        <f>IF(LEFT(A4636)="8",1,IF(LEFT(A4636)="9",1,0))</f>
        <v>1</v>
      </c>
      <c r="AF4636" t="str">
        <f>LEFT(A4636)</f>
        <v>9</v>
      </c>
    </row>
    <row r="4637" spans="1:32" x14ac:dyDescent="0.25">
      <c r="A4637" t="s">
        <v>8868</v>
      </c>
      <c r="B4637" t="s">
        <v>8869</v>
      </c>
      <c r="C4637" t="s">
        <v>8856</v>
      </c>
      <c r="D4637">
        <v>1</v>
      </c>
      <c r="E4637">
        <v>0</v>
      </c>
      <c r="F4637">
        <v>1</v>
      </c>
      <c r="G4637">
        <v>0</v>
      </c>
      <c r="H4637" t="s">
        <v>8869</v>
      </c>
      <c r="I4637" t="s">
        <v>10418</v>
      </c>
      <c r="J4637" t="s">
        <v>10420</v>
      </c>
      <c r="K4637" s="1">
        <v>42339</v>
      </c>
      <c r="L4637" s="1">
        <v>42339</v>
      </c>
      <c r="M4637" t="s">
        <v>10420</v>
      </c>
      <c r="N4637">
        <v>0</v>
      </c>
      <c r="O4637" t="s">
        <v>8069</v>
      </c>
      <c r="P4637">
        <v>0</v>
      </c>
      <c r="Q4637">
        <v>1</v>
      </c>
      <c r="T4637" t="str">
        <f>IF(LEN(A4637)=2,MID(A4637,1,1),IF(LEN(A4637)=3,MID(A4637,1,2),IF(LEN(A4637)=5,MID(A4637,1,3),IF(LEN(A4637)=7,MID(A4637,1,5),IF(LEN(A4637)=1,"")))))</f>
        <v>91721</v>
      </c>
      <c r="U4637">
        <f>IF(LEN(A4637)=7,0,1)</f>
        <v>0</v>
      </c>
      <c r="V4637">
        <f t="shared" si="144"/>
        <v>1</v>
      </c>
      <c r="W4637">
        <f>IF(OR(LEFT(A4637)="1", LEFT(A4637)="2",LEFT(A4637)="3"),1,0)</f>
        <v>0</v>
      </c>
      <c r="Y4637" t="str">
        <f t="shared" si="145"/>
        <v>Beban Penyusutan Alat Rotgen</v>
      </c>
      <c r="AB4637" t="str">
        <f>IF(LEFT(A4637)="1","D",IF(LEFT(A4637)="2","K",IF(LEFT(A4637)="3","K",IF(LEFT(A4637)="4","K",IF(LEFT(A4637)="5","D",IF(LEFT(A4637)="6","D",IF(LEFT(A4637)="8","K",IF(LEFT(A4637)="9","D"))))))))</f>
        <v>D</v>
      </c>
      <c r="AD4637">
        <f>IF(LEFT(A4637)="4",1,IF(LEFT(A4637)="5",1,IF(LEFT(A4637)="6",1,0)))</f>
        <v>0</v>
      </c>
      <c r="AE4637">
        <f>IF(LEFT(A4637)="8",1,IF(LEFT(A4637)="9",1,0))</f>
        <v>1</v>
      </c>
      <c r="AF4637" t="str">
        <f>LEFT(A4637)</f>
        <v>9</v>
      </c>
    </row>
    <row r="4638" spans="1:32" x14ac:dyDescent="0.25">
      <c r="A4638" t="s">
        <v>8870</v>
      </c>
      <c r="B4638" t="s">
        <v>8871</v>
      </c>
      <c r="C4638" t="s">
        <v>8856</v>
      </c>
      <c r="D4638">
        <v>1</v>
      </c>
      <c r="E4638">
        <v>0</v>
      </c>
      <c r="F4638">
        <v>1</v>
      </c>
      <c r="G4638">
        <v>0</v>
      </c>
      <c r="H4638" t="s">
        <v>8871</v>
      </c>
      <c r="I4638" t="s">
        <v>10418</v>
      </c>
      <c r="J4638" t="s">
        <v>10420</v>
      </c>
      <c r="K4638" s="1">
        <v>42339</v>
      </c>
      <c r="L4638" s="1">
        <v>42339</v>
      </c>
      <c r="M4638" t="s">
        <v>10420</v>
      </c>
      <c r="N4638">
        <v>0</v>
      </c>
      <c r="O4638" t="s">
        <v>8069</v>
      </c>
      <c r="P4638">
        <v>0</v>
      </c>
      <c r="Q4638">
        <v>1</v>
      </c>
      <c r="T4638" t="str">
        <f>IF(LEN(A4638)=2,MID(A4638,1,1),IF(LEN(A4638)=3,MID(A4638,1,2),IF(LEN(A4638)=5,MID(A4638,1,3),IF(LEN(A4638)=7,MID(A4638,1,5),IF(LEN(A4638)=1,"")))))</f>
        <v>91721</v>
      </c>
      <c r="U4638">
        <f>IF(LEN(A4638)=7,0,1)</f>
        <v>0</v>
      </c>
      <c r="V4638">
        <f t="shared" si="144"/>
        <v>1</v>
      </c>
      <c r="W4638">
        <f>IF(OR(LEFT(A4638)="1", LEFT(A4638)="2",LEFT(A4638)="3"),1,0)</f>
        <v>0</v>
      </c>
      <c r="Y4638" t="str">
        <f t="shared" si="145"/>
        <v>Beban Penyusutan Alat Farmasi</v>
      </c>
      <c r="AB4638" t="str">
        <f>IF(LEFT(A4638)="1","D",IF(LEFT(A4638)="2","K",IF(LEFT(A4638)="3","K",IF(LEFT(A4638)="4","K",IF(LEFT(A4638)="5","D",IF(LEFT(A4638)="6","D",IF(LEFT(A4638)="8","K",IF(LEFT(A4638)="9","D"))))))))</f>
        <v>D</v>
      </c>
      <c r="AD4638">
        <f>IF(LEFT(A4638)="4",1,IF(LEFT(A4638)="5",1,IF(LEFT(A4638)="6",1,0)))</f>
        <v>0</v>
      </c>
      <c r="AE4638">
        <f>IF(LEFT(A4638)="8",1,IF(LEFT(A4638)="9",1,0))</f>
        <v>1</v>
      </c>
      <c r="AF4638" t="str">
        <f>LEFT(A4638)</f>
        <v>9</v>
      </c>
    </row>
    <row r="4639" spans="1:32" x14ac:dyDescent="0.25">
      <c r="A4639" t="s">
        <v>8872</v>
      </c>
      <c r="B4639" t="s">
        <v>8873</v>
      </c>
      <c r="C4639" t="s">
        <v>8856</v>
      </c>
      <c r="D4639">
        <v>1</v>
      </c>
      <c r="E4639">
        <v>0</v>
      </c>
      <c r="F4639">
        <v>1</v>
      </c>
      <c r="G4639">
        <v>0</v>
      </c>
      <c r="H4639" t="s">
        <v>8873</v>
      </c>
      <c r="I4639" t="s">
        <v>10418</v>
      </c>
      <c r="J4639" t="s">
        <v>10420</v>
      </c>
      <c r="K4639" s="1">
        <v>42339</v>
      </c>
      <c r="L4639" s="1">
        <v>42339</v>
      </c>
      <c r="M4639" t="s">
        <v>10420</v>
      </c>
      <c r="N4639">
        <v>0</v>
      </c>
      <c r="O4639" t="s">
        <v>8069</v>
      </c>
      <c r="P4639">
        <v>0</v>
      </c>
      <c r="Q4639">
        <v>1</v>
      </c>
      <c r="T4639" t="str">
        <f>IF(LEN(A4639)=2,MID(A4639,1,1),IF(LEN(A4639)=3,MID(A4639,1,2),IF(LEN(A4639)=5,MID(A4639,1,3),IF(LEN(A4639)=7,MID(A4639,1,5),IF(LEN(A4639)=1,"")))))</f>
        <v>91721</v>
      </c>
      <c r="U4639">
        <f>IF(LEN(A4639)=7,0,1)</f>
        <v>0</v>
      </c>
      <c r="V4639">
        <f t="shared" si="144"/>
        <v>1</v>
      </c>
      <c r="W4639">
        <f>IF(OR(LEFT(A4639)="1", LEFT(A4639)="2",LEFT(A4639)="3"),1,0)</f>
        <v>0</v>
      </c>
      <c r="Y4639" t="str">
        <f t="shared" si="145"/>
        <v>Beban Penyusutan Alat Kedokteran Bedah</v>
      </c>
      <c r="AB4639" t="str">
        <f>IF(LEFT(A4639)="1","D",IF(LEFT(A4639)="2","K",IF(LEFT(A4639)="3","K",IF(LEFT(A4639)="4","K",IF(LEFT(A4639)="5","D",IF(LEFT(A4639)="6","D",IF(LEFT(A4639)="8","K",IF(LEFT(A4639)="9","D"))))))))</f>
        <v>D</v>
      </c>
      <c r="AD4639">
        <f>IF(LEFT(A4639)="4",1,IF(LEFT(A4639)="5",1,IF(LEFT(A4639)="6",1,0)))</f>
        <v>0</v>
      </c>
      <c r="AE4639">
        <f>IF(LEFT(A4639)="8",1,IF(LEFT(A4639)="9",1,0))</f>
        <v>1</v>
      </c>
      <c r="AF4639" t="str">
        <f>LEFT(A4639)</f>
        <v>9</v>
      </c>
    </row>
    <row r="4640" spans="1:32" x14ac:dyDescent="0.25">
      <c r="A4640" t="s">
        <v>8874</v>
      </c>
      <c r="B4640" t="s">
        <v>8875</v>
      </c>
      <c r="C4640" t="s">
        <v>8856</v>
      </c>
      <c r="D4640">
        <v>1</v>
      </c>
      <c r="E4640">
        <v>0</v>
      </c>
      <c r="F4640">
        <v>1</v>
      </c>
      <c r="G4640">
        <v>0</v>
      </c>
      <c r="H4640" t="s">
        <v>8875</v>
      </c>
      <c r="I4640" t="s">
        <v>10418</v>
      </c>
      <c r="J4640" t="s">
        <v>10420</v>
      </c>
      <c r="K4640" s="1">
        <v>42339</v>
      </c>
      <c r="L4640" s="1">
        <v>42339</v>
      </c>
      <c r="M4640" t="s">
        <v>10420</v>
      </c>
      <c r="N4640">
        <v>0</v>
      </c>
      <c r="O4640" t="s">
        <v>8069</v>
      </c>
      <c r="P4640">
        <v>0</v>
      </c>
      <c r="Q4640">
        <v>1</v>
      </c>
      <c r="T4640" t="str">
        <f>IF(LEN(A4640)=2,MID(A4640,1,1),IF(LEN(A4640)=3,MID(A4640,1,2),IF(LEN(A4640)=5,MID(A4640,1,3),IF(LEN(A4640)=7,MID(A4640,1,5),IF(LEN(A4640)=1,"")))))</f>
        <v>91721</v>
      </c>
      <c r="U4640">
        <f>IF(LEN(A4640)=7,0,1)</f>
        <v>0</v>
      </c>
      <c r="V4640">
        <f t="shared" si="144"/>
        <v>1</v>
      </c>
      <c r="W4640">
        <f>IF(OR(LEFT(A4640)="1", LEFT(A4640)="2",LEFT(A4640)="3"),1,0)</f>
        <v>0</v>
      </c>
      <c r="Y4640" t="str">
        <f t="shared" si="145"/>
        <v>Beban Penyusutan Alat Kesehatan Kebidanan dan Penyakit Kandungan</v>
      </c>
      <c r="AB4640" t="str">
        <f>IF(LEFT(A4640)="1","D",IF(LEFT(A4640)="2","K",IF(LEFT(A4640)="3","K",IF(LEFT(A4640)="4","K",IF(LEFT(A4640)="5","D",IF(LEFT(A4640)="6","D",IF(LEFT(A4640)="8","K",IF(LEFT(A4640)="9","D"))))))))</f>
        <v>D</v>
      </c>
      <c r="AD4640">
        <f>IF(LEFT(A4640)="4",1,IF(LEFT(A4640)="5",1,IF(LEFT(A4640)="6",1,0)))</f>
        <v>0</v>
      </c>
      <c r="AE4640">
        <f>IF(LEFT(A4640)="8",1,IF(LEFT(A4640)="9",1,0))</f>
        <v>1</v>
      </c>
      <c r="AF4640" t="str">
        <f>LEFT(A4640)</f>
        <v>9</v>
      </c>
    </row>
    <row r="4641" spans="1:32" x14ac:dyDescent="0.25">
      <c r="A4641" t="s">
        <v>8876</v>
      </c>
      <c r="B4641" t="s">
        <v>8877</v>
      </c>
      <c r="C4641" t="s">
        <v>8856</v>
      </c>
      <c r="D4641">
        <v>1</v>
      </c>
      <c r="E4641">
        <v>0</v>
      </c>
      <c r="F4641">
        <v>1</v>
      </c>
      <c r="G4641">
        <v>0</v>
      </c>
      <c r="H4641" t="s">
        <v>8877</v>
      </c>
      <c r="I4641" t="s">
        <v>10418</v>
      </c>
      <c r="J4641" t="s">
        <v>10420</v>
      </c>
      <c r="K4641" s="1">
        <v>42339</v>
      </c>
      <c r="L4641" s="1">
        <v>42339</v>
      </c>
      <c r="M4641" t="s">
        <v>10420</v>
      </c>
      <c r="N4641">
        <v>0</v>
      </c>
      <c r="O4641" t="s">
        <v>8069</v>
      </c>
      <c r="P4641">
        <v>0</v>
      </c>
      <c r="Q4641">
        <v>1</v>
      </c>
      <c r="T4641" t="str">
        <f>IF(LEN(A4641)=2,MID(A4641,1,1),IF(LEN(A4641)=3,MID(A4641,1,2),IF(LEN(A4641)=5,MID(A4641,1,3),IF(LEN(A4641)=7,MID(A4641,1,5),IF(LEN(A4641)=1,"")))))</f>
        <v>91721</v>
      </c>
      <c r="U4641">
        <f>IF(LEN(A4641)=7,0,1)</f>
        <v>0</v>
      </c>
      <c r="V4641">
        <f t="shared" si="144"/>
        <v>1</v>
      </c>
      <c r="W4641">
        <f>IF(OR(LEFT(A4641)="1", LEFT(A4641)="2",LEFT(A4641)="3"),1,0)</f>
        <v>0</v>
      </c>
      <c r="Y4641" t="str">
        <f t="shared" si="145"/>
        <v>Beban Penyusutan Alat Kedokteran Bagian Penyakit Dalam</v>
      </c>
      <c r="AB4641" t="str">
        <f>IF(LEFT(A4641)="1","D",IF(LEFT(A4641)="2","K",IF(LEFT(A4641)="3","K",IF(LEFT(A4641)="4","K",IF(LEFT(A4641)="5","D",IF(LEFT(A4641)="6","D",IF(LEFT(A4641)="8","K",IF(LEFT(A4641)="9","D"))))))))</f>
        <v>D</v>
      </c>
      <c r="AD4641">
        <f>IF(LEFT(A4641)="4",1,IF(LEFT(A4641)="5",1,IF(LEFT(A4641)="6",1,0)))</f>
        <v>0</v>
      </c>
      <c r="AE4641">
        <f>IF(LEFT(A4641)="8",1,IF(LEFT(A4641)="9",1,0))</f>
        <v>1</v>
      </c>
      <c r="AF4641" t="str">
        <f>LEFT(A4641)</f>
        <v>9</v>
      </c>
    </row>
    <row r="4642" spans="1:32" x14ac:dyDescent="0.25">
      <c r="A4642" t="s">
        <v>8878</v>
      </c>
      <c r="B4642" t="s">
        <v>8879</v>
      </c>
      <c r="C4642" t="s">
        <v>8856</v>
      </c>
      <c r="D4642">
        <v>1</v>
      </c>
      <c r="E4642">
        <v>0</v>
      </c>
      <c r="F4642">
        <v>1</v>
      </c>
      <c r="G4642">
        <v>0</v>
      </c>
      <c r="H4642" t="s">
        <v>8879</v>
      </c>
      <c r="I4642" t="s">
        <v>10418</v>
      </c>
      <c r="J4642" t="s">
        <v>10420</v>
      </c>
      <c r="K4642" s="1">
        <v>42339</v>
      </c>
      <c r="L4642" s="1">
        <v>42339</v>
      </c>
      <c r="M4642" t="s">
        <v>10420</v>
      </c>
      <c r="N4642">
        <v>0</v>
      </c>
      <c r="O4642" t="s">
        <v>8069</v>
      </c>
      <c r="P4642">
        <v>0</v>
      </c>
      <c r="Q4642">
        <v>1</v>
      </c>
      <c r="T4642" t="str">
        <f>IF(LEN(A4642)=2,MID(A4642,1,1),IF(LEN(A4642)=3,MID(A4642,1,2),IF(LEN(A4642)=5,MID(A4642,1,3),IF(LEN(A4642)=7,MID(A4642,1,5),IF(LEN(A4642)=1,"")))))</f>
        <v>91721</v>
      </c>
      <c r="U4642">
        <f>IF(LEN(A4642)=7,0,1)</f>
        <v>0</v>
      </c>
      <c r="V4642">
        <f t="shared" si="144"/>
        <v>1</v>
      </c>
      <c r="W4642">
        <f>IF(OR(LEFT(A4642)="1", LEFT(A4642)="2",LEFT(A4642)="3"),1,0)</f>
        <v>0</v>
      </c>
      <c r="Y4642" t="str">
        <f t="shared" si="145"/>
        <v>Beban Penyusutan Mortuary</v>
      </c>
      <c r="AB4642" t="str">
        <f>IF(LEFT(A4642)="1","D",IF(LEFT(A4642)="2","K",IF(LEFT(A4642)="3","K",IF(LEFT(A4642)="4","K",IF(LEFT(A4642)="5","D",IF(LEFT(A4642)="6","D",IF(LEFT(A4642)="8","K",IF(LEFT(A4642)="9","D"))))))))</f>
        <v>D</v>
      </c>
      <c r="AD4642">
        <f>IF(LEFT(A4642)="4",1,IF(LEFT(A4642)="5",1,IF(LEFT(A4642)="6",1,0)))</f>
        <v>0</v>
      </c>
      <c r="AE4642">
        <f>IF(LEFT(A4642)="8",1,IF(LEFT(A4642)="9",1,0))</f>
        <v>1</v>
      </c>
      <c r="AF4642" t="str">
        <f>LEFT(A4642)</f>
        <v>9</v>
      </c>
    </row>
    <row r="4643" spans="1:32" x14ac:dyDescent="0.25">
      <c r="A4643" t="s">
        <v>8880</v>
      </c>
      <c r="B4643" t="s">
        <v>8881</v>
      </c>
      <c r="C4643" t="s">
        <v>8856</v>
      </c>
      <c r="D4643">
        <v>1</v>
      </c>
      <c r="E4643">
        <v>0</v>
      </c>
      <c r="F4643">
        <v>1</v>
      </c>
      <c r="G4643">
        <v>0</v>
      </c>
      <c r="H4643" t="s">
        <v>8881</v>
      </c>
      <c r="I4643" t="s">
        <v>10418</v>
      </c>
      <c r="J4643" t="s">
        <v>10420</v>
      </c>
      <c r="K4643" s="1">
        <v>42339</v>
      </c>
      <c r="L4643" s="1">
        <v>42339</v>
      </c>
      <c r="M4643" t="s">
        <v>10420</v>
      </c>
      <c r="N4643">
        <v>0</v>
      </c>
      <c r="O4643" t="s">
        <v>8069</v>
      </c>
      <c r="P4643">
        <v>0</v>
      </c>
      <c r="Q4643">
        <v>1</v>
      </c>
      <c r="T4643" t="str">
        <f>IF(LEN(A4643)=2,MID(A4643,1,1),IF(LEN(A4643)=3,MID(A4643,1,2),IF(LEN(A4643)=5,MID(A4643,1,3),IF(LEN(A4643)=7,MID(A4643,1,5),IF(LEN(A4643)=1,"")))))</f>
        <v>91721</v>
      </c>
      <c r="U4643">
        <f>IF(LEN(A4643)=7,0,1)</f>
        <v>0</v>
      </c>
      <c r="V4643">
        <f t="shared" si="144"/>
        <v>1</v>
      </c>
      <c r="W4643">
        <f>IF(OR(LEFT(A4643)="1", LEFT(A4643)="2",LEFT(A4643)="3"),1,0)</f>
        <v>0</v>
      </c>
      <c r="Y4643" t="str">
        <f t="shared" si="145"/>
        <v>Beban Penyusutan Alat Kesehatan Anak</v>
      </c>
      <c r="AB4643" t="str">
        <f>IF(LEFT(A4643)="1","D",IF(LEFT(A4643)="2","K",IF(LEFT(A4643)="3","K",IF(LEFT(A4643)="4","K",IF(LEFT(A4643)="5","D",IF(LEFT(A4643)="6","D",IF(LEFT(A4643)="8","K",IF(LEFT(A4643)="9","D"))))))))</f>
        <v>D</v>
      </c>
      <c r="AD4643">
        <f>IF(LEFT(A4643)="4",1,IF(LEFT(A4643)="5",1,IF(LEFT(A4643)="6",1,0)))</f>
        <v>0</v>
      </c>
      <c r="AE4643">
        <f>IF(LEFT(A4643)="8",1,IF(LEFT(A4643)="9",1,0))</f>
        <v>1</v>
      </c>
      <c r="AF4643" t="str">
        <f>LEFT(A4643)</f>
        <v>9</v>
      </c>
    </row>
    <row r="4644" spans="1:32" x14ac:dyDescent="0.25">
      <c r="A4644" t="s">
        <v>8882</v>
      </c>
      <c r="B4644" t="s">
        <v>8883</v>
      </c>
      <c r="C4644" t="s">
        <v>8856</v>
      </c>
      <c r="D4644">
        <v>1</v>
      </c>
      <c r="E4644">
        <v>0</v>
      </c>
      <c r="F4644">
        <v>1</v>
      </c>
      <c r="G4644">
        <v>0</v>
      </c>
      <c r="H4644" t="s">
        <v>8883</v>
      </c>
      <c r="I4644" t="s">
        <v>10418</v>
      </c>
      <c r="J4644" t="s">
        <v>10420</v>
      </c>
      <c r="K4644" s="1">
        <v>42339</v>
      </c>
      <c r="L4644" s="1">
        <v>42339</v>
      </c>
      <c r="M4644" t="s">
        <v>10420</v>
      </c>
      <c r="N4644">
        <v>0</v>
      </c>
      <c r="O4644" t="s">
        <v>8069</v>
      </c>
      <c r="P4644">
        <v>0</v>
      </c>
      <c r="Q4644">
        <v>1</v>
      </c>
      <c r="T4644" t="str">
        <f>IF(LEN(A4644)=2,MID(A4644,1,1),IF(LEN(A4644)=3,MID(A4644,1,2),IF(LEN(A4644)=5,MID(A4644,1,3),IF(LEN(A4644)=7,MID(A4644,1,5),IF(LEN(A4644)=1,"")))))</f>
        <v>91721</v>
      </c>
      <c r="U4644">
        <f>IF(LEN(A4644)=7,0,1)</f>
        <v>0</v>
      </c>
      <c r="V4644">
        <f t="shared" si="144"/>
        <v>1</v>
      </c>
      <c r="W4644">
        <f>IF(OR(LEFT(A4644)="1", LEFT(A4644)="2",LEFT(A4644)="3"),1,0)</f>
        <v>0</v>
      </c>
      <c r="Y4644" t="str">
        <f t="shared" si="145"/>
        <v>Beban Penyusutan Poliklinik Set</v>
      </c>
      <c r="AB4644" t="str">
        <f>IF(LEFT(A4644)="1","D",IF(LEFT(A4644)="2","K",IF(LEFT(A4644)="3","K",IF(LEFT(A4644)="4","K",IF(LEFT(A4644)="5","D",IF(LEFT(A4644)="6","D",IF(LEFT(A4644)="8","K",IF(LEFT(A4644)="9","D"))))))))</f>
        <v>D</v>
      </c>
      <c r="AD4644">
        <f>IF(LEFT(A4644)="4",1,IF(LEFT(A4644)="5",1,IF(LEFT(A4644)="6",1,0)))</f>
        <v>0</v>
      </c>
      <c r="AE4644">
        <f>IF(LEFT(A4644)="8",1,IF(LEFT(A4644)="9",1,0))</f>
        <v>1</v>
      </c>
      <c r="AF4644" t="str">
        <f>LEFT(A4644)</f>
        <v>9</v>
      </c>
    </row>
    <row r="4645" spans="1:32" x14ac:dyDescent="0.25">
      <c r="A4645" t="s">
        <v>8884</v>
      </c>
      <c r="B4645" t="s">
        <v>8885</v>
      </c>
      <c r="C4645" t="s">
        <v>8856</v>
      </c>
      <c r="D4645">
        <v>1</v>
      </c>
      <c r="E4645">
        <v>0</v>
      </c>
      <c r="F4645">
        <v>1</v>
      </c>
      <c r="G4645">
        <v>0</v>
      </c>
      <c r="H4645" t="s">
        <v>8885</v>
      </c>
      <c r="I4645" t="s">
        <v>10418</v>
      </c>
      <c r="J4645" t="s">
        <v>10420</v>
      </c>
      <c r="K4645" s="1">
        <v>42339</v>
      </c>
      <c r="L4645" s="1">
        <v>42339</v>
      </c>
      <c r="M4645" t="s">
        <v>10420</v>
      </c>
      <c r="N4645">
        <v>0</v>
      </c>
      <c r="O4645" t="s">
        <v>8069</v>
      </c>
      <c r="P4645">
        <v>0</v>
      </c>
      <c r="Q4645">
        <v>1</v>
      </c>
      <c r="T4645" t="str">
        <f>IF(LEN(A4645)=2,MID(A4645,1,1),IF(LEN(A4645)=3,MID(A4645,1,2),IF(LEN(A4645)=5,MID(A4645,1,3),IF(LEN(A4645)=7,MID(A4645,1,5),IF(LEN(A4645)=1,"")))))</f>
        <v>91721</v>
      </c>
      <c r="U4645">
        <f>IF(LEN(A4645)=7,0,1)</f>
        <v>0</v>
      </c>
      <c r="V4645">
        <f t="shared" si="144"/>
        <v>1</v>
      </c>
      <c r="W4645">
        <f>IF(OR(LEFT(A4645)="1", LEFT(A4645)="2",LEFT(A4645)="3"),1,0)</f>
        <v>0</v>
      </c>
      <c r="Y4645" t="str">
        <f t="shared" si="145"/>
        <v>Beban Penyusutan Penderita Cacat Tubuh</v>
      </c>
      <c r="AB4645" t="str">
        <f>IF(LEFT(A4645)="1","D",IF(LEFT(A4645)="2","K",IF(LEFT(A4645)="3","K",IF(LEFT(A4645)="4","K",IF(LEFT(A4645)="5","D",IF(LEFT(A4645)="6","D",IF(LEFT(A4645)="8","K",IF(LEFT(A4645)="9","D"))))))))</f>
        <v>D</v>
      </c>
      <c r="AD4645">
        <f>IF(LEFT(A4645)="4",1,IF(LEFT(A4645)="5",1,IF(LEFT(A4645)="6",1,0)))</f>
        <v>0</v>
      </c>
      <c r="AE4645">
        <f>IF(LEFT(A4645)="8",1,IF(LEFT(A4645)="9",1,0))</f>
        <v>1</v>
      </c>
      <c r="AF4645" t="str">
        <f>LEFT(A4645)</f>
        <v>9</v>
      </c>
    </row>
    <row r="4646" spans="1:32" x14ac:dyDescent="0.25">
      <c r="A4646" t="s">
        <v>8886</v>
      </c>
      <c r="B4646" t="s">
        <v>8887</v>
      </c>
      <c r="C4646" t="s">
        <v>8856</v>
      </c>
      <c r="D4646">
        <v>1</v>
      </c>
      <c r="E4646">
        <v>0</v>
      </c>
      <c r="F4646">
        <v>1</v>
      </c>
      <c r="G4646">
        <v>0</v>
      </c>
      <c r="H4646" t="s">
        <v>8887</v>
      </c>
      <c r="I4646" t="s">
        <v>10418</v>
      </c>
      <c r="J4646" t="s">
        <v>10420</v>
      </c>
      <c r="K4646" s="1">
        <v>42339</v>
      </c>
      <c r="L4646" s="1">
        <v>42339</v>
      </c>
      <c r="M4646" t="s">
        <v>10420</v>
      </c>
      <c r="N4646">
        <v>0</v>
      </c>
      <c r="O4646" t="s">
        <v>8069</v>
      </c>
      <c r="P4646">
        <v>0</v>
      </c>
      <c r="Q4646">
        <v>1</v>
      </c>
      <c r="T4646" t="str">
        <f>IF(LEN(A4646)=2,MID(A4646,1,1),IF(LEN(A4646)=3,MID(A4646,1,2),IF(LEN(A4646)=5,MID(A4646,1,3),IF(LEN(A4646)=7,MID(A4646,1,5),IF(LEN(A4646)=1,"")))))</f>
        <v>91721</v>
      </c>
      <c r="U4646">
        <f>IF(LEN(A4646)=7,0,1)</f>
        <v>0</v>
      </c>
      <c r="V4646">
        <f t="shared" si="144"/>
        <v>1</v>
      </c>
      <c r="W4646">
        <f>IF(OR(LEFT(A4646)="1", LEFT(A4646)="2",LEFT(A4646)="3"),1,0)</f>
        <v>0</v>
      </c>
      <c r="Y4646" t="str">
        <f t="shared" si="145"/>
        <v>Beban Penyusutan Alat Kedokteran Neurologi (syaraf)</v>
      </c>
      <c r="AB4646" t="str">
        <f>IF(LEFT(A4646)="1","D",IF(LEFT(A4646)="2","K",IF(LEFT(A4646)="3","K",IF(LEFT(A4646)="4","K",IF(LEFT(A4646)="5","D",IF(LEFT(A4646)="6","D",IF(LEFT(A4646)="8","K",IF(LEFT(A4646)="9","D"))))))))</f>
        <v>D</v>
      </c>
      <c r="AD4646">
        <f>IF(LEFT(A4646)="4",1,IF(LEFT(A4646)="5",1,IF(LEFT(A4646)="6",1,0)))</f>
        <v>0</v>
      </c>
      <c r="AE4646">
        <f>IF(LEFT(A4646)="8",1,IF(LEFT(A4646)="9",1,0))</f>
        <v>1</v>
      </c>
      <c r="AF4646" t="str">
        <f>LEFT(A4646)</f>
        <v>9</v>
      </c>
    </row>
    <row r="4647" spans="1:32" x14ac:dyDescent="0.25">
      <c r="A4647" t="s">
        <v>8888</v>
      </c>
      <c r="B4647" t="s">
        <v>8889</v>
      </c>
      <c r="C4647" t="s">
        <v>8856</v>
      </c>
      <c r="D4647">
        <v>1</v>
      </c>
      <c r="E4647">
        <v>0</v>
      </c>
      <c r="F4647">
        <v>1</v>
      </c>
      <c r="G4647">
        <v>0</v>
      </c>
      <c r="H4647" t="s">
        <v>8889</v>
      </c>
      <c r="I4647" t="s">
        <v>10418</v>
      </c>
      <c r="J4647" t="s">
        <v>10420</v>
      </c>
      <c r="K4647" s="1">
        <v>42339</v>
      </c>
      <c r="L4647" s="1">
        <v>42339</v>
      </c>
      <c r="M4647" t="s">
        <v>10420</v>
      </c>
      <c r="N4647">
        <v>0</v>
      </c>
      <c r="O4647" t="s">
        <v>8069</v>
      </c>
      <c r="P4647">
        <v>0</v>
      </c>
      <c r="Q4647">
        <v>1</v>
      </c>
      <c r="T4647" t="str">
        <f>IF(LEN(A4647)=2,MID(A4647,1,1),IF(LEN(A4647)=3,MID(A4647,1,2),IF(LEN(A4647)=5,MID(A4647,1,3),IF(LEN(A4647)=7,MID(A4647,1,5),IF(LEN(A4647)=1,"")))))</f>
        <v>91721</v>
      </c>
      <c r="U4647">
        <f>IF(LEN(A4647)=7,0,1)</f>
        <v>0</v>
      </c>
      <c r="V4647">
        <f t="shared" si="144"/>
        <v>1</v>
      </c>
      <c r="W4647">
        <f>IF(OR(LEFT(A4647)="1", LEFT(A4647)="2",LEFT(A4647)="3"),1,0)</f>
        <v>0</v>
      </c>
      <c r="Y4647" t="str">
        <f t="shared" si="145"/>
        <v>Beban Penyusutan Alat Kedokteran Jantung</v>
      </c>
      <c r="AB4647" t="str">
        <f>IF(LEFT(A4647)="1","D",IF(LEFT(A4647)="2","K",IF(LEFT(A4647)="3","K",IF(LEFT(A4647)="4","K",IF(LEFT(A4647)="5","D",IF(LEFT(A4647)="6","D",IF(LEFT(A4647)="8","K",IF(LEFT(A4647)="9","D"))))))))</f>
        <v>D</v>
      </c>
      <c r="AD4647">
        <f>IF(LEFT(A4647)="4",1,IF(LEFT(A4647)="5",1,IF(LEFT(A4647)="6",1,0)))</f>
        <v>0</v>
      </c>
      <c r="AE4647">
        <f>IF(LEFT(A4647)="8",1,IF(LEFT(A4647)="9",1,0))</f>
        <v>1</v>
      </c>
      <c r="AF4647" t="str">
        <f>LEFT(A4647)</f>
        <v>9</v>
      </c>
    </row>
    <row r="4648" spans="1:32" x14ac:dyDescent="0.25">
      <c r="A4648" t="s">
        <v>8890</v>
      </c>
      <c r="B4648" t="s">
        <v>8891</v>
      </c>
      <c r="C4648" t="s">
        <v>8856</v>
      </c>
      <c r="D4648">
        <v>1</v>
      </c>
      <c r="E4648">
        <v>0</v>
      </c>
      <c r="F4648">
        <v>1</v>
      </c>
      <c r="G4648">
        <v>0</v>
      </c>
      <c r="H4648" t="s">
        <v>8891</v>
      </c>
      <c r="I4648" t="s">
        <v>10418</v>
      </c>
      <c r="J4648" t="s">
        <v>10420</v>
      </c>
      <c r="K4648" s="1">
        <v>42339</v>
      </c>
      <c r="L4648" s="1">
        <v>42339</v>
      </c>
      <c r="M4648" t="s">
        <v>10420</v>
      </c>
      <c r="N4648">
        <v>0</v>
      </c>
      <c r="O4648" t="s">
        <v>8069</v>
      </c>
      <c r="P4648">
        <v>0</v>
      </c>
      <c r="Q4648">
        <v>1</v>
      </c>
      <c r="T4648" t="str">
        <f>IF(LEN(A4648)=2,MID(A4648,1,1),IF(LEN(A4648)=3,MID(A4648,1,2),IF(LEN(A4648)=5,MID(A4648,1,3),IF(LEN(A4648)=7,MID(A4648,1,5),IF(LEN(A4648)=1,"")))))</f>
        <v>91721</v>
      </c>
      <c r="U4648">
        <f>IF(LEN(A4648)=7,0,1)</f>
        <v>0</v>
      </c>
      <c r="V4648">
        <f t="shared" si="144"/>
        <v>1</v>
      </c>
      <c r="W4648">
        <f>IF(OR(LEFT(A4648)="1", LEFT(A4648)="2",LEFT(A4648)="3"),1,0)</f>
        <v>0</v>
      </c>
      <c r="Y4648" t="str">
        <f t="shared" si="145"/>
        <v>Beban Penyusutan Alat Kedokteran Nuklir</v>
      </c>
      <c r="AB4648" t="str">
        <f>IF(LEFT(A4648)="1","D",IF(LEFT(A4648)="2","K",IF(LEFT(A4648)="3","K",IF(LEFT(A4648)="4","K",IF(LEFT(A4648)="5","D",IF(LEFT(A4648)="6","D",IF(LEFT(A4648)="8","K",IF(LEFT(A4648)="9","D"))))))))</f>
        <v>D</v>
      </c>
      <c r="AD4648">
        <f>IF(LEFT(A4648)="4",1,IF(LEFT(A4648)="5",1,IF(LEFT(A4648)="6",1,0)))</f>
        <v>0</v>
      </c>
      <c r="AE4648">
        <f>IF(LEFT(A4648)="8",1,IF(LEFT(A4648)="9",1,0))</f>
        <v>1</v>
      </c>
      <c r="AF4648" t="str">
        <f>LEFT(A4648)</f>
        <v>9</v>
      </c>
    </row>
    <row r="4649" spans="1:32" x14ac:dyDescent="0.25">
      <c r="A4649" t="s">
        <v>8892</v>
      </c>
      <c r="B4649" t="s">
        <v>8893</v>
      </c>
      <c r="C4649" t="s">
        <v>8856</v>
      </c>
      <c r="D4649">
        <v>1</v>
      </c>
      <c r="E4649">
        <v>0</v>
      </c>
      <c r="F4649">
        <v>1</v>
      </c>
      <c r="G4649">
        <v>0</v>
      </c>
      <c r="H4649" t="s">
        <v>8893</v>
      </c>
      <c r="I4649" t="s">
        <v>10418</v>
      </c>
      <c r="J4649" t="s">
        <v>10420</v>
      </c>
      <c r="K4649" s="1">
        <v>42339</v>
      </c>
      <c r="L4649" s="1">
        <v>42339</v>
      </c>
      <c r="M4649" t="s">
        <v>10420</v>
      </c>
      <c r="N4649">
        <v>0</v>
      </c>
      <c r="O4649" t="s">
        <v>8069</v>
      </c>
      <c r="P4649">
        <v>0</v>
      </c>
      <c r="Q4649">
        <v>1</v>
      </c>
      <c r="T4649" t="str">
        <f>IF(LEN(A4649)=2,MID(A4649,1,1),IF(LEN(A4649)=3,MID(A4649,1,2),IF(LEN(A4649)=5,MID(A4649,1,3),IF(LEN(A4649)=7,MID(A4649,1,5),IF(LEN(A4649)=1,"")))))</f>
        <v>91721</v>
      </c>
      <c r="U4649">
        <f>IF(LEN(A4649)=7,0,1)</f>
        <v>0</v>
      </c>
      <c r="V4649">
        <f t="shared" si="144"/>
        <v>1</v>
      </c>
      <c r="W4649">
        <f>IF(OR(LEFT(A4649)="1", LEFT(A4649)="2",LEFT(A4649)="3"),1,0)</f>
        <v>0</v>
      </c>
      <c r="Y4649" t="str">
        <f t="shared" si="145"/>
        <v>Beban Penyusutan Alat Kedokteran Radiologi</v>
      </c>
      <c r="AB4649" t="str">
        <f>IF(LEFT(A4649)="1","D",IF(LEFT(A4649)="2","K",IF(LEFT(A4649)="3","K",IF(LEFT(A4649)="4","K",IF(LEFT(A4649)="5","D",IF(LEFT(A4649)="6","D",IF(LEFT(A4649)="8","K",IF(LEFT(A4649)="9","D"))))))))</f>
        <v>D</v>
      </c>
      <c r="AD4649">
        <f>IF(LEFT(A4649)="4",1,IF(LEFT(A4649)="5",1,IF(LEFT(A4649)="6",1,0)))</f>
        <v>0</v>
      </c>
      <c r="AE4649">
        <f>IF(LEFT(A4649)="8",1,IF(LEFT(A4649)="9",1,0))</f>
        <v>1</v>
      </c>
      <c r="AF4649" t="str">
        <f>LEFT(A4649)</f>
        <v>9</v>
      </c>
    </row>
    <row r="4650" spans="1:32" x14ac:dyDescent="0.25">
      <c r="A4650" t="s">
        <v>8894</v>
      </c>
      <c r="B4650" t="s">
        <v>8895</v>
      </c>
      <c r="C4650" t="s">
        <v>8856</v>
      </c>
      <c r="D4650">
        <v>1</v>
      </c>
      <c r="E4650">
        <v>0</v>
      </c>
      <c r="F4650">
        <v>1</v>
      </c>
      <c r="G4650">
        <v>0</v>
      </c>
      <c r="H4650" t="s">
        <v>8895</v>
      </c>
      <c r="I4650" t="s">
        <v>10418</v>
      </c>
      <c r="J4650" t="s">
        <v>10420</v>
      </c>
      <c r="K4650" s="1">
        <v>42339</v>
      </c>
      <c r="L4650" s="1">
        <v>42339</v>
      </c>
      <c r="M4650" t="s">
        <v>10420</v>
      </c>
      <c r="N4650">
        <v>0</v>
      </c>
      <c r="O4650" t="s">
        <v>8069</v>
      </c>
      <c r="P4650">
        <v>0</v>
      </c>
      <c r="Q4650">
        <v>1</v>
      </c>
      <c r="T4650" t="str">
        <f>IF(LEN(A4650)=2,MID(A4650,1,1),IF(LEN(A4650)=3,MID(A4650,1,2),IF(LEN(A4650)=5,MID(A4650,1,3),IF(LEN(A4650)=7,MID(A4650,1,5),IF(LEN(A4650)=1,"")))))</f>
        <v>91721</v>
      </c>
      <c r="U4650">
        <f>IF(LEN(A4650)=7,0,1)</f>
        <v>0</v>
      </c>
      <c r="V4650">
        <f t="shared" si="144"/>
        <v>1</v>
      </c>
      <c r="W4650">
        <f>IF(OR(LEFT(A4650)="1", LEFT(A4650)="2",LEFT(A4650)="3"),1,0)</f>
        <v>0</v>
      </c>
      <c r="Y4650" t="str">
        <f t="shared" si="145"/>
        <v>Beban Penyusutan Alat Kedokteran Kulit dan Kelamin</v>
      </c>
      <c r="AB4650" t="str">
        <f>IF(LEFT(A4650)="1","D",IF(LEFT(A4650)="2","K",IF(LEFT(A4650)="3","K",IF(LEFT(A4650)="4","K",IF(LEFT(A4650)="5","D",IF(LEFT(A4650)="6","D",IF(LEFT(A4650)="8","K",IF(LEFT(A4650)="9","D"))))))))</f>
        <v>D</v>
      </c>
      <c r="AD4650">
        <f>IF(LEFT(A4650)="4",1,IF(LEFT(A4650)="5",1,IF(LEFT(A4650)="6",1,0)))</f>
        <v>0</v>
      </c>
      <c r="AE4650">
        <f>IF(LEFT(A4650)="8",1,IF(LEFT(A4650)="9",1,0))</f>
        <v>1</v>
      </c>
      <c r="AF4650" t="str">
        <f>LEFT(A4650)</f>
        <v>9</v>
      </c>
    </row>
    <row r="4651" spans="1:32" x14ac:dyDescent="0.25">
      <c r="A4651" t="s">
        <v>8896</v>
      </c>
      <c r="B4651" t="s">
        <v>8897</v>
      </c>
      <c r="C4651" t="s">
        <v>8856</v>
      </c>
      <c r="D4651">
        <v>1</v>
      </c>
      <c r="E4651">
        <v>0</v>
      </c>
      <c r="F4651">
        <v>1</v>
      </c>
      <c r="G4651">
        <v>0</v>
      </c>
      <c r="H4651" t="s">
        <v>8897</v>
      </c>
      <c r="I4651" t="s">
        <v>10418</v>
      </c>
      <c r="J4651" t="s">
        <v>10420</v>
      </c>
      <c r="K4651" s="1">
        <v>42339</v>
      </c>
      <c r="L4651" s="1">
        <v>42339</v>
      </c>
      <c r="M4651" t="s">
        <v>10420</v>
      </c>
      <c r="N4651">
        <v>0</v>
      </c>
      <c r="O4651" t="s">
        <v>8069</v>
      </c>
      <c r="P4651">
        <v>0</v>
      </c>
      <c r="Q4651">
        <v>1</v>
      </c>
      <c r="T4651" t="str">
        <f>IF(LEN(A4651)=2,MID(A4651,1,1),IF(LEN(A4651)=3,MID(A4651,1,2),IF(LEN(A4651)=5,MID(A4651,1,3),IF(LEN(A4651)=7,MID(A4651,1,5),IF(LEN(A4651)=1,"")))))</f>
        <v>91721</v>
      </c>
      <c r="U4651">
        <f>IF(LEN(A4651)=7,0,1)</f>
        <v>0</v>
      </c>
      <c r="V4651">
        <f t="shared" si="144"/>
        <v>1</v>
      </c>
      <c r="W4651">
        <f>IF(OR(LEFT(A4651)="1", LEFT(A4651)="2",LEFT(A4651)="3"),1,0)</f>
        <v>0</v>
      </c>
      <c r="Y4651" t="str">
        <f t="shared" si="145"/>
        <v>Beban Penyusutan Alat Kedokteran Gawat Darurat</v>
      </c>
      <c r="AB4651" t="str">
        <f>IF(LEFT(A4651)="1","D",IF(LEFT(A4651)="2","K",IF(LEFT(A4651)="3","K",IF(LEFT(A4651)="4","K",IF(LEFT(A4651)="5","D",IF(LEFT(A4651)="6","D",IF(LEFT(A4651)="8","K",IF(LEFT(A4651)="9","D"))))))))</f>
        <v>D</v>
      </c>
      <c r="AD4651">
        <f>IF(LEFT(A4651)="4",1,IF(LEFT(A4651)="5",1,IF(LEFT(A4651)="6",1,0)))</f>
        <v>0</v>
      </c>
      <c r="AE4651">
        <f>IF(LEFT(A4651)="8",1,IF(LEFT(A4651)="9",1,0))</f>
        <v>1</v>
      </c>
      <c r="AF4651" t="str">
        <f>LEFT(A4651)</f>
        <v>9</v>
      </c>
    </row>
    <row r="4652" spans="1:32" x14ac:dyDescent="0.25">
      <c r="A4652" t="s">
        <v>8898</v>
      </c>
      <c r="B4652" t="s">
        <v>8899</v>
      </c>
      <c r="C4652" t="s">
        <v>8856</v>
      </c>
      <c r="D4652">
        <v>1</v>
      </c>
      <c r="E4652">
        <v>0</v>
      </c>
      <c r="F4652">
        <v>1</v>
      </c>
      <c r="G4652">
        <v>0</v>
      </c>
      <c r="H4652" t="s">
        <v>8899</v>
      </c>
      <c r="I4652" t="s">
        <v>10418</v>
      </c>
      <c r="J4652" t="s">
        <v>10420</v>
      </c>
      <c r="K4652" s="1">
        <v>42339</v>
      </c>
      <c r="L4652" s="1">
        <v>42339</v>
      </c>
      <c r="M4652" t="s">
        <v>10420</v>
      </c>
      <c r="N4652">
        <v>0</v>
      </c>
      <c r="O4652" t="s">
        <v>8069</v>
      </c>
      <c r="P4652">
        <v>0</v>
      </c>
      <c r="Q4652">
        <v>1</v>
      </c>
      <c r="T4652" t="str">
        <f>IF(LEN(A4652)=2,MID(A4652,1,1),IF(LEN(A4652)=3,MID(A4652,1,2),IF(LEN(A4652)=5,MID(A4652,1,3),IF(LEN(A4652)=7,MID(A4652,1,5),IF(LEN(A4652)=1,"")))))</f>
        <v>91721</v>
      </c>
      <c r="U4652">
        <f>IF(LEN(A4652)=7,0,1)</f>
        <v>0</v>
      </c>
      <c r="V4652">
        <f t="shared" si="144"/>
        <v>1</v>
      </c>
      <c r="W4652">
        <f>IF(OR(LEFT(A4652)="1", LEFT(A4652)="2",LEFT(A4652)="3"),1,0)</f>
        <v>0</v>
      </c>
      <c r="Y4652" t="str">
        <f t="shared" si="145"/>
        <v>Beban Penyusutan Alat Kedokteran Jiwa</v>
      </c>
      <c r="AB4652" t="str">
        <f>IF(LEFT(A4652)="1","D",IF(LEFT(A4652)="2","K",IF(LEFT(A4652)="3","K",IF(LEFT(A4652)="4","K",IF(LEFT(A4652)="5","D",IF(LEFT(A4652)="6","D",IF(LEFT(A4652)="8","K",IF(LEFT(A4652)="9","D"))))))))</f>
        <v>D</v>
      </c>
      <c r="AD4652">
        <f>IF(LEFT(A4652)="4",1,IF(LEFT(A4652)="5",1,IF(LEFT(A4652)="6",1,0)))</f>
        <v>0</v>
      </c>
      <c r="AE4652">
        <f>IF(LEFT(A4652)="8",1,IF(LEFT(A4652)="9",1,0))</f>
        <v>1</v>
      </c>
      <c r="AF4652" t="str">
        <f>LEFT(A4652)</f>
        <v>9</v>
      </c>
    </row>
    <row r="4653" spans="1:32" x14ac:dyDescent="0.25">
      <c r="A4653" t="s">
        <v>8900</v>
      </c>
      <c r="B4653" t="s">
        <v>8901</v>
      </c>
      <c r="C4653" t="s">
        <v>8856</v>
      </c>
      <c r="D4653">
        <v>1</v>
      </c>
      <c r="E4653">
        <v>0</v>
      </c>
      <c r="F4653">
        <v>1</v>
      </c>
      <c r="G4653">
        <v>0</v>
      </c>
      <c r="H4653" t="s">
        <v>8901</v>
      </c>
      <c r="I4653" t="s">
        <v>10418</v>
      </c>
      <c r="J4653" t="s">
        <v>10420</v>
      </c>
      <c r="K4653" s="1">
        <v>42339</v>
      </c>
      <c r="L4653" s="1">
        <v>42339</v>
      </c>
      <c r="M4653" t="s">
        <v>10420</v>
      </c>
      <c r="N4653">
        <v>0</v>
      </c>
      <c r="O4653" t="s">
        <v>8069</v>
      </c>
      <c r="P4653">
        <v>0</v>
      </c>
      <c r="Q4653">
        <v>1</v>
      </c>
      <c r="T4653" t="str">
        <f>IF(LEN(A4653)=2,MID(A4653,1,1),IF(LEN(A4653)=3,MID(A4653,1,2),IF(LEN(A4653)=5,MID(A4653,1,3),IF(LEN(A4653)=7,MID(A4653,1,5),IF(LEN(A4653)=1,"")))))</f>
        <v>91721</v>
      </c>
      <c r="U4653">
        <f>IF(LEN(A4653)=7,0,1)</f>
        <v>0</v>
      </c>
      <c r="V4653">
        <f t="shared" si="144"/>
        <v>1</v>
      </c>
      <c r="W4653">
        <f>IF(OR(LEFT(A4653)="1", LEFT(A4653)="2",LEFT(A4653)="3"),1,0)</f>
        <v>0</v>
      </c>
      <c r="Y4653" t="str">
        <f t="shared" si="145"/>
        <v>Beban Penyusutan Alat Kedokteran Hewan</v>
      </c>
      <c r="AB4653" t="str">
        <f>IF(LEFT(A4653)="1","D",IF(LEFT(A4653)="2","K",IF(LEFT(A4653)="3","K",IF(LEFT(A4653)="4","K",IF(LEFT(A4653)="5","D",IF(LEFT(A4653)="6","D",IF(LEFT(A4653)="8","K",IF(LEFT(A4653)="9","D"))))))))</f>
        <v>D</v>
      </c>
      <c r="AD4653">
        <f>IF(LEFT(A4653)="4",1,IF(LEFT(A4653)="5",1,IF(LEFT(A4653)="6",1,0)))</f>
        <v>0</v>
      </c>
      <c r="AE4653">
        <f>IF(LEFT(A4653)="8",1,IF(LEFT(A4653)="9",1,0))</f>
        <v>1</v>
      </c>
      <c r="AF4653" t="str">
        <f>LEFT(A4653)</f>
        <v>9</v>
      </c>
    </row>
    <row r="4654" spans="1:32" x14ac:dyDescent="0.25">
      <c r="A4654" t="s">
        <v>8902</v>
      </c>
      <c r="B4654" t="s">
        <v>8903</v>
      </c>
      <c r="C4654" t="s">
        <v>8516</v>
      </c>
      <c r="D4654">
        <v>1</v>
      </c>
      <c r="E4654">
        <v>1</v>
      </c>
      <c r="F4654">
        <v>1</v>
      </c>
      <c r="G4654">
        <v>0</v>
      </c>
      <c r="H4654" t="s">
        <v>8903</v>
      </c>
      <c r="I4654" t="s">
        <v>10418</v>
      </c>
      <c r="J4654" t="s">
        <v>10420</v>
      </c>
      <c r="K4654" s="1">
        <v>42339</v>
      </c>
      <c r="L4654" s="1">
        <v>42339</v>
      </c>
      <c r="M4654" t="s">
        <v>10420</v>
      </c>
      <c r="N4654">
        <v>0</v>
      </c>
      <c r="O4654" t="s">
        <v>8069</v>
      </c>
      <c r="P4654">
        <v>0</v>
      </c>
      <c r="Q4654">
        <v>1</v>
      </c>
      <c r="T4654" t="str">
        <f>IF(LEN(A4654)=2,MID(A4654,1,1),IF(LEN(A4654)=3,MID(A4654,1,2),IF(LEN(A4654)=5,MID(A4654,1,3),IF(LEN(A4654)=7,MID(A4654,1,5),IF(LEN(A4654)=1,"")))))</f>
        <v>917</v>
      </c>
      <c r="U4654">
        <f>IF(LEN(A4654)=7,0,1)</f>
        <v>1</v>
      </c>
      <c r="V4654">
        <f t="shared" si="144"/>
        <v>1</v>
      </c>
      <c r="W4654">
        <f>IF(OR(LEFT(A4654)="1", LEFT(A4654)="2",LEFT(A4654)="3"),1,0)</f>
        <v>0</v>
      </c>
      <c r="Y4654" t="str">
        <f t="shared" si="145"/>
        <v>Beban Penyusutan Alat Kesehatan</v>
      </c>
      <c r="AB4654" t="str">
        <f>IF(LEFT(A4654)="1","D",IF(LEFT(A4654)="2","K",IF(LEFT(A4654)="3","K",IF(LEFT(A4654)="4","K",IF(LEFT(A4654)="5","D",IF(LEFT(A4654)="6","D",IF(LEFT(A4654)="8","K",IF(LEFT(A4654)="9","D"))))))))</f>
        <v>D</v>
      </c>
      <c r="AD4654">
        <f>IF(LEFT(A4654)="4",1,IF(LEFT(A4654)="5",1,IF(LEFT(A4654)="6",1,0)))</f>
        <v>0</v>
      </c>
      <c r="AE4654">
        <f>IF(LEFT(A4654)="8",1,IF(LEFT(A4654)="9",1,0))</f>
        <v>1</v>
      </c>
      <c r="AF4654" t="str">
        <f>LEFT(A4654)</f>
        <v>9</v>
      </c>
    </row>
    <row r="4655" spans="1:32" x14ac:dyDescent="0.25">
      <c r="A4655" t="s">
        <v>8904</v>
      </c>
      <c r="B4655" t="s">
        <v>8905</v>
      </c>
      <c r="C4655" t="s">
        <v>8902</v>
      </c>
      <c r="D4655">
        <v>1</v>
      </c>
      <c r="E4655">
        <v>0</v>
      </c>
      <c r="F4655">
        <v>1</v>
      </c>
      <c r="G4655">
        <v>0</v>
      </c>
      <c r="H4655" t="s">
        <v>8905</v>
      </c>
      <c r="I4655" t="s">
        <v>10418</v>
      </c>
      <c r="J4655" t="s">
        <v>10420</v>
      </c>
      <c r="K4655" s="1">
        <v>42339</v>
      </c>
      <c r="L4655" s="1">
        <v>42339</v>
      </c>
      <c r="M4655" t="s">
        <v>10420</v>
      </c>
      <c r="N4655">
        <v>0</v>
      </c>
      <c r="O4655" t="s">
        <v>8069</v>
      </c>
      <c r="P4655">
        <v>0</v>
      </c>
      <c r="Q4655">
        <v>1</v>
      </c>
      <c r="T4655" t="str">
        <f>IF(LEN(A4655)=2,MID(A4655,1,1),IF(LEN(A4655)=3,MID(A4655,1,2),IF(LEN(A4655)=5,MID(A4655,1,3),IF(LEN(A4655)=7,MID(A4655,1,5),IF(LEN(A4655)=1,"")))))</f>
        <v>91722</v>
      </c>
      <c r="U4655">
        <f>IF(LEN(A4655)=7,0,1)</f>
        <v>0</v>
      </c>
      <c r="V4655">
        <f t="shared" si="144"/>
        <v>1</v>
      </c>
      <c r="W4655">
        <f>IF(OR(LEFT(A4655)="1", LEFT(A4655)="2",LEFT(A4655)="3"),1,0)</f>
        <v>0</v>
      </c>
      <c r="Y4655" t="str">
        <f t="shared" si="145"/>
        <v>Beban Penyusutan Alat Kesehatan Perawatan</v>
      </c>
      <c r="AB4655" t="str">
        <f>IF(LEFT(A4655)="1","D",IF(LEFT(A4655)="2","K",IF(LEFT(A4655)="3","K",IF(LEFT(A4655)="4","K",IF(LEFT(A4655)="5","D",IF(LEFT(A4655)="6","D",IF(LEFT(A4655)="8","K",IF(LEFT(A4655)="9","D"))))))))</f>
        <v>D</v>
      </c>
      <c r="AD4655">
        <f>IF(LEFT(A4655)="4",1,IF(LEFT(A4655)="5",1,IF(LEFT(A4655)="6",1,0)))</f>
        <v>0</v>
      </c>
      <c r="AE4655">
        <f>IF(LEFT(A4655)="8",1,IF(LEFT(A4655)="9",1,0))</f>
        <v>1</v>
      </c>
      <c r="AF4655" t="str">
        <f>LEFT(A4655)</f>
        <v>9</v>
      </c>
    </row>
    <row r="4656" spans="1:32" x14ac:dyDescent="0.25">
      <c r="A4656" t="s">
        <v>8906</v>
      </c>
      <c r="B4656" t="s">
        <v>8907</v>
      </c>
      <c r="C4656" t="s">
        <v>8902</v>
      </c>
      <c r="D4656">
        <v>1</v>
      </c>
      <c r="E4656">
        <v>0</v>
      </c>
      <c r="F4656">
        <v>1</v>
      </c>
      <c r="G4656">
        <v>0</v>
      </c>
      <c r="H4656" t="s">
        <v>8907</v>
      </c>
      <c r="I4656" t="s">
        <v>10418</v>
      </c>
      <c r="J4656" t="s">
        <v>10420</v>
      </c>
      <c r="K4656" s="1">
        <v>42339</v>
      </c>
      <c r="L4656" s="1">
        <v>42339</v>
      </c>
      <c r="M4656" t="s">
        <v>10420</v>
      </c>
      <c r="N4656">
        <v>0</v>
      </c>
      <c r="O4656" t="s">
        <v>8069</v>
      </c>
      <c r="P4656">
        <v>0</v>
      </c>
      <c r="Q4656">
        <v>1</v>
      </c>
      <c r="T4656" t="str">
        <f>IF(LEN(A4656)=2,MID(A4656,1,1),IF(LEN(A4656)=3,MID(A4656,1,2),IF(LEN(A4656)=5,MID(A4656,1,3),IF(LEN(A4656)=7,MID(A4656,1,5),IF(LEN(A4656)=1,"")))))</f>
        <v>91722</v>
      </c>
      <c r="U4656">
        <f>IF(LEN(A4656)=7,0,1)</f>
        <v>0</v>
      </c>
      <c r="V4656">
        <f t="shared" si="144"/>
        <v>1</v>
      </c>
      <c r="W4656">
        <f>IF(OR(LEFT(A4656)="1", LEFT(A4656)="2",LEFT(A4656)="3"),1,0)</f>
        <v>0</v>
      </c>
      <c r="Y4656" t="str">
        <f t="shared" si="145"/>
        <v>Beban Penyusutan Alat Kesehatan Rehabilitasi Medis</v>
      </c>
      <c r="AB4656" t="str">
        <f>IF(LEFT(A4656)="1","D",IF(LEFT(A4656)="2","K",IF(LEFT(A4656)="3","K",IF(LEFT(A4656)="4","K",IF(LEFT(A4656)="5","D",IF(LEFT(A4656)="6","D",IF(LEFT(A4656)="8","K",IF(LEFT(A4656)="9","D"))))))))</f>
        <v>D</v>
      </c>
      <c r="AD4656">
        <f>IF(LEFT(A4656)="4",1,IF(LEFT(A4656)="5",1,IF(LEFT(A4656)="6",1,0)))</f>
        <v>0</v>
      </c>
      <c r="AE4656">
        <f>IF(LEFT(A4656)="8",1,IF(LEFT(A4656)="9",1,0))</f>
        <v>1</v>
      </c>
      <c r="AF4656" t="str">
        <f>LEFT(A4656)</f>
        <v>9</v>
      </c>
    </row>
    <row r="4657" spans="1:32" x14ac:dyDescent="0.25">
      <c r="A4657" t="s">
        <v>8908</v>
      </c>
      <c r="B4657" t="s">
        <v>8909</v>
      </c>
      <c r="C4657" t="s">
        <v>8902</v>
      </c>
      <c r="D4657">
        <v>1</v>
      </c>
      <c r="E4657">
        <v>0</v>
      </c>
      <c r="F4657">
        <v>1</v>
      </c>
      <c r="G4657">
        <v>0</v>
      </c>
      <c r="H4657" t="s">
        <v>8909</v>
      </c>
      <c r="I4657" t="s">
        <v>10418</v>
      </c>
      <c r="J4657" t="s">
        <v>10420</v>
      </c>
      <c r="K4657" s="1">
        <v>42339</v>
      </c>
      <c r="L4657" s="1">
        <v>42339</v>
      </c>
      <c r="M4657" t="s">
        <v>10420</v>
      </c>
      <c r="N4657">
        <v>0</v>
      </c>
      <c r="O4657" t="s">
        <v>8069</v>
      </c>
      <c r="P4657">
        <v>0</v>
      </c>
      <c r="Q4657">
        <v>1</v>
      </c>
      <c r="T4657" t="str">
        <f>IF(LEN(A4657)=2,MID(A4657,1,1),IF(LEN(A4657)=3,MID(A4657,1,2),IF(LEN(A4657)=5,MID(A4657,1,3),IF(LEN(A4657)=7,MID(A4657,1,5),IF(LEN(A4657)=1,"")))))</f>
        <v>91722</v>
      </c>
      <c r="U4657">
        <f>IF(LEN(A4657)=7,0,1)</f>
        <v>0</v>
      </c>
      <c r="V4657">
        <f t="shared" si="144"/>
        <v>1</v>
      </c>
      <c r="W4657">
        <f>IF(OR(LEFT(A4657)="1", LEFT(A4657)="2",LEFT(A4657)="3"),1,0)</f>
        <v>0</v>
      </c>
      <c r="Y4657" t="str">
        <f t="shared" si="145"/>
        <v>Beban Penyusutan Alat Kesehatan Matra Laut</v>
      </c>
      <c r="AB4657" t="str">
        <f>IF(LEFT(A4657)="1","D",IF(LEFT(A4657)="2","K",IF(LEFT(A4657)="3","K",IF(LEFT(A4657)="4","K",IF(LEFT(A4657)="5","D",IF(LEFT(A4657)="6","D",IF(LEFT(A4657)="8","K",IF(LEFT(A4657)="9","D"))))))))</f>
        <v>D</v>
      </c>
      <c r="AD4657">
        <f>IF(LEFT(A4657)="4",1,IF(LEFT(A4657)="5",1,IF(LEFT(A4657)="6",1,0)))</f>
        <v>0</v>
      </c>
      <c r="AE4657">
        <f>IF(LEFT(A4657)="8",1,IF(LEFT(A4657)="9",1,0))</f>
        <v>1</v>
      </c>
      <c r="AF4657" t="str">
        <f>LEFT(A4657)</f>
        <v>9</v>
      </c>
    </row>
    <row r="4658" spans="1:32" x14ac:dyDescent="0.25">
      <c r="A4658" t="s">
        <v>8910</v>
      </c>
      <c r="B4658" t="s">
        <v>8911</v>
      </c>
      <c r="C4658" t="s">
        <v>8902</v>
      </c>
      <c r="D4658">
        <v>1</v>
      </c>
      <c r="E4658">
        <v>0</v>
      </c>
      <c r="F4658">
        <v>1</v>
      </c>
      <c r="G4658">
        <v>0</v>
      </c>
      <c r="H4658" t="s">
        <v>8911</v>
      </c>
      <c r="I4658" t="s">
        <v>10418</v>
      </c>
      <c r="J4658" t="s">
        <v>10420</v>
      </c>
      <c r="K4658" s="1">
        <v>42339</v>
      </c>
      <c r="L4658" s="1">
        <v>42339</v>
      </c>
      <c r="M4658" t="s">
        <v>10420</v>
      </c>
      <c r="N4658">
        <v>0</v>
      </c>
      <c r="O4658" t="s">
        <v>8069</v>
      </c>
      <c r="P4658">
        <v>0</v>
      </c>
      <c r="Q4658">
        <v>1</v>
      </c>
      <c r="T4658" t="str">
        <f>IF(LEN(A4658)=2,MID(A4658,1,1),IF(LEN(A4658)=3,MID(A4658,1,2),IF(LEN(A4658)=5,MID(A4658,1,3),IF(LEN(A4658)=7,MID(A4658,1,5),IF(LEN(A4658)=1,"")))))</f>
        <v>91722</v>
      </c>
      <c r="U4658">
        <f>IF(LEN(A4658)=7,0,1)</f>
        <v>0</v>
      </c>
      <c r="V4658">
        <f t="shared" si="144"/>
        <v>1</v>
      </c>
      <c r="W4658">
        <f>IF(OR(LEFT(A4658)="1", LEFT(A4658)="2",LEFT(A4658)="3"),1,0)</f>
        <v>0</v>
      </c>
      <c r="Y4658" t="str">
        <f t="shared" si="145"/>
        <v>Beban Penyusutan Alat Kesehatan Matra Udara</v>
      </c>
      <c r="AB4658" t="str">
        <f>IF(LEFT(A4658)="1","D",IF(LEFT(A4658)="2","K",IF(LEFT(A4658)="3","K",IF(LEFT(A4658)="4","K",IF(LEFT(A4658)="5","D",IF(LEFT(A4658)="6","D",IF(LEFT(A4658)="8","K",IF(LEFT(A4658)="9","D"))))))))</f>
        <v>D</v>
      </c>
      <c r="AD4658">
        <f>IF(LEFT(A4658)="4",1,IF(LEFT(A4658)="5",1,IF(LEFT(A4658)="6",1,0)))</f>
        <v>0</v>
      </c>
      <c r="AE4658">
        <f>IF(LEFT(A4658)="8",1,IF(LEFT(A4658)="9",1,0))</f>
        <v>1</v>
      </c>
      <c r="AF4658" t="str">
        <f>LEFT(A4658)</f>
        <v>9</v>
      </c>
    </row>
    <row r="4659" spans="1:32" x14ac:dyDescent="0.25">
      <c r="A4659" t="s">
        <v>8912</v>
      </c>
      <c r="B4659" t="s">
        <v>8913</v>
      </c>
      <c r="C4659" t="s">
        <v>8902</v>
      </c>
      <c r="D4659">
        <v>1</v>
      </c>
      <c r="E4659">
        <v>0</v>
      </c>
      <c r="F4659">
        <v>1</v>
      </c>
      <c r="G4659">
        <v>0</v>
      </c>
      <c r="H4659" t="s">
        <v>8913</v>
      </c>
      <c r="I4659" t="s">
        <v>10418</v>
      </c>
      <c r="J4659" t="s">
        <v>10420</v>
      </c>
      <c r="K4659" s="1">
        <v>42339</v>
      </c>
      <c r="L4659" s="1">
        <v>42339</v>
      </c>
      <c r="M4659" t="s">
        <v>10420</v>
      </c>
      <c r="N4659">
        <v>0</v>
      </c>
      <c r="O4659" t="s">
        <v>8069</v>
      </c>
      <c r="P4659">
        <v>0</v>
      </c>
      <c r="Q4659">
        <v>1</v>
      </c>
      <c r="T4659" t="str">
        <f>IF(LEN(A4659)=2,MID(A4659,1,1),IF(LEN(A4659)=3,MID(A4659,1,2),IF(LEN(A4659)=5,MID(A4659,1,3),IF(LEN(A4659)=7,MID(A4659,1,5),IF(LEN(A4659)=1,"")))))</f>
        <v>91722</v>
      </c>
      <c r="U4659">
        <f>IF(LEN(A4659)=7,0,1)</f>
        <v>0</v>
      </c>
      <c r="V4659">
        <f t="shared" si="144"/>
        <v>1</v>
      </c>
      <c r="W4659">
        <f>IF(OR(LEFT(A4659)="1", LEFT(A4659)="2",LEFT(A4659)="3"),1,0)</f>
        <v>0</v>
      </c>
      <c r="Y4659" t="str">
        <f t="shared" si="145"/>
        <v>Beban Penyusutan Alat Kesehatan Kedokteran Kepolisian</v>
      </c>
      <c r="AB4659" t="str">
        <f>IF(LEFT(A4659)="1","D",IF(LEFT(A4659)="2","K",IF(LEFT(A4659)="3","K",IF(LEFT(A4659)="4","K",IF(LEFT(A4659)="5","D",IF(LEFT(A4659)="6","D",IF(LEFT(A4659)="8","K",IF(LEFT(A4659)="9","D"))))))))</f>
        <v>D</v>
      </c>
      <c r="AD4659">
        <f>IF(LEFT(A4659)="4",1,IF(LEFT(A4659)="5",1,IF(LEFT(A4659)="6",1,0)))</f>
        <v>0</v>
      </c>
      <c r="AE4659">
        <f>IF(LEFT(A4659)="8",1,IF(LEFT(A4659)="9",1,0))</f>
        <v>1</v>
      </c>
      <c r="AF4659" t="str">
        <f>LEFT(A4659)</f>
        <v>9</v>
      </c>
    </row>
    <row r="4660" spans="1:32" x14ac:dyDescent="0.25">
      <c r="A4660" t="s">
        <v>8914</v>
      </c>
      <c r="B4660" t="s">
        <v>8915</v>
      </c>
      <c r="C4660" t="s">
        <v>8902</v>
      </c>
      <c r="D4660">
        <v>1</v>
      </c>
      <c r="E4660">
        <v>0</v>
      </c>
      <c r="F4660">
        <v>1</v>
      </c>
      <c r="G4660">
        <v>0</v>
      </c>
      <c r="H4660" t="s">
        <v>8915</v>
      </c>
      <c r="I4660" t="s">
        <v>10418</v>
      </c>
      <c r="J4660" t="s">
        <v>10420</v>
      </c>
      <c r="K4660" s="1">
        <v>42339</v>
      </c>
      <c r="L4660" s="1">
        <v>42339</v>
      </c>
      <c r="M4660" t="s">
        <v>10420</v>
      </c>
      <c r="N4660">
        <v>0</v>
      </c>
      <c r="O4660" t="s">
        <v>8069</v>
      </c>
      <c r="P4660">
        <v>0</v>
      </c>
      <c r="Q4660">
        <v>1</v>
      </c>
      <c r="T4660" t="str">
        <f>IF(LEN(A4660)=2,MID(A4660,1,1),IF(LEN(A4660)=3,MID(A4660,1,2),IF(LEN(A4660)=5,MID(A4660,1,3),IF(LEN(A4660)=7,MID(A4660,1,5),IF(LEN(A4660)=1,"")))))</f>
        <v>91722</v>
      </c>
      <c r="U4660">
        <f>IF(LEN(A4660)=7,0,1)</f>
        <v>0</v>
      </c>
      <c r="V4660">
        <f t="shared" si="144"/>
        <v>1</v>
      </c>
      <c r="W4660">
        <f>IF(OR(LEFT(A4660)="1", LEFT(A4660)="2",LEFT(A4660)="3"),1,0)</f>
        <v>0</v>
      </c>
      <c r="Y4660" t="str">
        <f t="shared" si="145"/>
        <v>Beban Penyusutan Alat Kesehatan Olahraga</v>
      </c>
      <c r="AB4660" t="str">
        <f>IF(LEFT(A4660)="1","D",IF(LEFT(A4660)="2","K",IF(LEFT(A4660)="3","K",IF(LEFT(A4660)="4","K",IF(LEFT(A4660)="5","D",IF(LEFT(A4660)="6","D",IF(LEFT(A4660)="8","K",IF(LEFT(A4660)="9","D"))))))))</f>
        <v>D</v>
      </c>
      <c r="AD4660">
        <f>IF(LEFT(A4660)="4",1,IF(LEFT(A4660)="5",1,IF(LEFT(A4660)="6",1,0)))</f>
        <v>0</v>
      </c>
      <c r="AE4660">
        <f>IF(LEFT(A4660)="8",1,IF(LEFT(A4660)="9",1,0))</f>
        <v>1</v>
      </c>
      <c r="AF4660" t="str">
        <f>LEFT(A4660)</f>
        <v>9</v>
      </c>
    </row>
    <row r="4661" spans="1:32" x14ac:dyDescent="0.25">
      <c r="A4661" t="s">
        <v>8916</v>
      </c>
      <c r="B4661" t="s">
        <v>8917</v>
      </c>
      <c r="C4661" t="s">
        <v>8516</v>
      </c>
      <c r="D4661">
        <v>1</v>
      </c>
      <c r="E4661">
        <v>1</v>
      </c>
      <c r="F4661">
        <v>1</v>
      </c>
      <c r="G4661">
        <v>0</v>
      </c>
      <c r="H4661" t="s">
        <v>8917</v>
      </c>
      <c r="I4661" t="s">
        <v>10418</v>
      </c>
      <c r="J4661" t="s">
        <v>10420</v>
      </c>
      <c r="K4661" s="1">
        <v>42339</v>
      </c>
      <c r="L4661" s="1">
        <v>42339</v>
      </c>
      <c r="M4661" t="s">
        <v>10420</v>
      </c>
      <c r="N4661">
        <v>0</v>
      </c>
      <c r="O4661" t="s">
        <v>8069</v>
      </c>
      <c r="P4661">
        <v>0</v>
      </c>
      <c r="Q4661">
        <v>1</v>
      </c>
      <c r="T4661" t="str">
        <f>IF(LEN(A4661)=2,MID(A4661,1,1),IF(LEN(A4661)=3,MID(A4661,1,2),IF(LEN(A4661)=5,MID(A4661,1,3),IF(LEN(A4661)=7,MID(A4661,1,5),IF(LEN(A4661)=1,"")))))</f>
        <v>917</v>
      </c>
      <c r="U4661">
        <f>IF(LEN(A4661)=7,0,1)</f>
        <v>1</v>
      </c>
      <c r="V4661">
        <f t="shared" si="144"/>
        <v>1</v>
      </c>
      <c r="W4661">
        <f>IF(OR(LEFT(A4661)="1", LEFT(A4661)="2",LEFT(A4661)="3"),1,0)</f>
        <v>0</v>
      </c>
      <c r="Y4661" t="str">
        <f t="shared" si="145"/>
        <v>Beban Penyusutan Unit-Unit Laboratorium</v>
      </c>
      <c r="AB4661" t="str">
        <f>IF(LEFT(A4661)="1","D",IF(LEFT(A4661)="2","K",IF(LEFT(A4661)="3","K",IF(LEFT(A4661)="4","K",IF(LEFT(A4661)="5","D",IF(LEFT(A4661)="6","D",IF(LEFT(A4661)="8","K",IF(LEFT(A4661)="9","D"))))))))</f>
        <v>D</v>
      </c>
      <c r="AD4661">
        <f>IF(LEFT(A4661)="4",1,IF(LEFT(A4661)="5",1,IF(LEFT(A4661)="6",1,0)))</f>
        <v>0</v>
      </c>
      <c r="AE4661">
        <f>IF(LEFT(A4661)="8",1,IF(LEFT(A4661)="9",1,0))</f>
        <v>1</v>
      </c>
      <c r="AF4661" t="str">
        <f>LEFT(A4661)</f>
        <v>9</v>
      </c>
    </row>
    <row r="4662" spans="1:32" x14ac:dyDescent="0.25">
      <c r="A4662" t="s">
        <v>8918</v>
      </c>
      <c r="B4662" t="s">
        <v>8919</v>
      </c>
      <c r="C4662" t="s">
        <v>8916</v>
      </c>
      <c r="D4662">
        <v>1</v>
      </c>
      <c r="E4662">
        <v>0</v>
      </c>
      <c r="F4662">
        <v>1</v>
      </c>
      <c r="G4662">
        <v>0</v>
      </c>
      <c r="H4662" t="s">
        <v>8919</v>
      </c>
      <c r="I4662" t="s">
        <v>10418</v>
      </c>
      <c r="J4662" t="s">
        <v>10420</v>
      </c>
      <c r="K4662" s="1">
        <v>42339</v>
      </c>
      <c r="L4662" s="1">
        <v>42339</v>
      </c>
      <c r="M4662" t="s">
        <v>10420</v>
      </c>
      <c r="N4662">
        <v>0</v>
      </c>
      <c r="O4662" t="s">
        <v>8069</v>
      </c>
      <c r="P4662">
        <v>0</v>
      </c>
      <c r="Q4662">
        <v>1</v>
      </c>
      <c r="T4662" t="str">
        <f>IF(LEN(A4662)=2,MID(A4662,1,1),IF(LEN(A4662)=3,MID(A4662,1,2),IF(LEN(A4662)=5,MID(A4662,1,3),IF(LEN(A4662)=7,MID(A4662,1,5),IF(LEN(A4662)=1,"")))))</f>
        <v>91723</v>
      </c>
      <c r="U4662">
        <f>IF(LEN(A4662)=7,0,1)</f>
        <v>0</v>
      </c>
      <c r="V4662">
        <f t="shared" si="144"/>
        <v>1</v>
      </c>
      <c r="W4662">
        <f>IF(OR(LEFT(A4662)="1", LEFT(A4662)="2",LEFT(A4662)="3"),1,0)</f>
        <v>0</v>
      </c>
      <c r="Y4662" t="str">
        <f t="shared" si="145"/>
        <v>Beban Penyusutan Alat Laboratorium Kimia Air</v>
      </c>
      <c r="AB4662" t="str">
        <f>IF(LEFT(A4662)="1","D",IF(LEFT(A4662)="2","K",IF(LEFT(A4662)="3","K",IF(LEFT(A4662)="4","K",IF(LEFT(A4662)="5","D",IF(LEFT(A4662)="6","D",IF(LEFT(A4662)="8","K",IF(LEFT(A4662)="9","D"))))))))</f>
        <v>D</v>
      </c>
      <c r="AD4662">
        <f>IF(LEFT(A4662)="4",1,IF(LEFT(A4662)="5",1,IF(LEFT(A4662)="6",1,0)))</f>
        <v>0</v>
      </c>
      <c r="AE4662">
        <f>IF(LEFT(A4662)="8",1,IF(LEFT(A4662)="9",1,0))</f>
        <v>1</v>
      </c>
      <c r="AF4662" t="str">
        <f>LEFT(A4662)</f>
        <v>9</v>
      </c>
    </row>
    <row r="4663" spans="1:32" x14ac:dyDescent="0.25">
      <c r="A4663" t="s">
        <v>8920</v>
      </c>
      <c r="B4663" t="s">
        <v>8921</v>
      </c>
      <c r="C4663" t="s">
        <v>8916</v>
      </c>
      <c r="D4663">
        <v>1</v>
      </c>
      <c r="E4663">
        <v>0</v>
      </c>
      <c r="F4663">
        <v>1</v>
      </c>
      <c r="G4663">
        <v>0</v>
      </c>
      <c r="H4663" t="s">
        <v>8921</v>
      </c>
      <c r="I4663" t="s">
        <v>10418</v>
      </c>
      <c r="J4663" t="s">
        <v>10420</v>
      </c>
      <c r="K4663" s="1">
        <v>42339</v>
      </c>
      <c r="L4663" s="1">
        <v>42339</v>
      </c>
      <c r="M4663" t="s">
        <v>10420</v>
      </c>
      <c r="N4663">
        <v>0</v>
      </c>
      <c r="O4663" t="s">
        <v>8069</v>
      </c>
      <c r="P4663">
        <v>0</v>
      </c>
      <c r="Q4663">
        <v>1</v>
      </c>
      <c r="T4663" t="str">
        <f>IF(LEN(A4663)=2,MID(A4663,1,1),IF(LEN(A4663)=3,MID(A4663,1,2),IF(LEN(A4663)=5,MID(A4663,1,3),IF(LEN(A4663)=7,MID(A4663,1,5),IF(LEN(A4663)=1,"")))))</f>
        <v>91723</v>
      </c>
      <c r="U4663">
        <f>IF(LEN(A4663)=7,0,1)</f>
        <v>0</v>
      </c>
      <c r="V4663">
        <f t="shared" si="144"/>
        <v>1</v>
      </c>
      <c r="W4663">
        <f>IF(OR(LEFT(A4663)="1", LEFT(A4663)="2",LEFT(A4663)="3"),1,0)</f>
        <v>0</v>
      </c>
      <c r="Y4663" t="str">
        <f t="shared" si="145"/>
        <v>Beban Penyusutan Alat Laboratorium Microbiologi</v>
      </c>
      <c r="AB4663" t="str">
        <f>IF(LEFT(A4663)="1","D",IF(LEFT(A4663)="2","K",IF(LEFT(A4663)="3","K",IF(LEFT(A4663)="4","K",IF(LEFT(A4663)="5","D",IF(LEFT(A4663)="6","D",IF(LEFT(A4663)="8","K",IF(LEFT(A4663)="9","D"))))))))</f>
        <v>D</v>
      </c>
      <c r="AD4663">
        <f>IF(LEFT(A4663)="4",1,IF(LEFT(A4663)="5",1,IF(LEFT(A4663)="6",1,0)))</f>
        <v>0</v>
      </c>
      <c r="AE4663">
        <f>IF(LEFT(A4663)="8",1,IF(LEFT(A4663)="9",1,0))</f>
        <v>1</v>
      </c>
      <c r="AF4663" t="str">
        <f>LEFT(A4663)</f>
        <v>9</v>
      </c>
    </row>
    <row r="4664" spans="1:32" x14ac:dyDescent="0.25">
      <c r="A4664" t="s">
        <v>8922</v>
      </c>
      <c r="B4664" t="s">
        <v>8923</v>
      </c>
      <c r="C4664" t="s">
        <v>8916</v>
      </c>
      <c r="D4664">
        <v>1</v>
      </c>
      <c r="E4664">
        <v>0</v>
      </c>
      <c r="F4664">
        <v>1</v>
      </c>
      <c r="G4664">
        <v>0</v>
      </c>
      <c r="H4664" t="s">
        <v>8923</v>
      </c>
      <c r="I4664" t="s">
        <v>10418</v>
      </c>
      <c r="J4664" t="s">
        <v>10420</v>
      </c>
      <c r="K4664" s="1">
        <v>42339</v>
      </c>
      <c r="L4664" s="1">
        <v>42339</v>
      </c>
      <c r="M4664" t="s">
        <v>10420</v>
      </c>
      <c r="N4664">
        <v>0</v>
      </c>
      <c r="O4664" t="s">
        <v>8069</v>
      </c>
      <c r="P4664">
        <v>0</v>
      </c>
      <c r="Q4664">
        <v>1</v>
      </c>
      <c r="T4664" t="str">
        <f>IF(LEN(A4664)=2,MID(A4664,1,1),IF(LEN(A4664)=3,MID(A4664,1,2),IF(LEN(A4664)=5,MID(A4664,1,3),IF(LEN(A4664)=7,MID(A4664,1,5),IF(LEN(A4664)=1,"")))))</f>
        <v>91723</v>
      </c>
      <c r="U4664">
        <f>IF(LEN(A4664)=7,0,1)</f>
        <v>0</v>
      </c>
      <c r="V4664">
        <f t="shared" si="144"/>
        <v>1</v>
      </c>
      <c r="W4664">
        <f>IF(OR(LEFT(A4664)="1", LEFT(A4664)="2",LEFT(A4664)="3"),1,0)</f>
        <v>0</v>
      </c>
      <c r="Y4664" t="str">
        <f t="shared" si="145"/>
        <v>Beban Penyusutan Alat Laboratorium Hidro Kimia</v>
      </c>
      <c r="AB4664" t="str">
        <f>IF(LEFT(A4664)="1","D",IF(LEFT(A4664)="2","K",IF(LEFT(A4664)="3","K",IF(LEFT(A4664)="4","K",IF(LEFT(A4664)="5","D",IF(LEFT(A4664)="6","D",IF(LEFT(A4664)="8","K",IF(LEFT(A4664)="9","D"))))))))</f>
        <v>D</v>
      </c>
      <c r="AD4664">
        <f>IF(LEFT(A4664)="4",1,IF(LEFT(A4664)="5",1,IF(LEFT(A4664)="6",1,0)))</f>
        <v>0</v>
      </c>
      <c r="AE4664">
        <f>IF(LEFT(A4664)="8",1,IF(LEFT(A4664)="9",1,0))</f>
        <v>1</v>
      </c>
      <c r="AF4664" t="str">
        <f>LEFT(A4664)</f>
        <v>9</v>
      </c>
    </row>
    <row r="4665" spans="1:32" x14ac:dyDescent="0.25">
      <c r="A4665" t="s">
        <v>8924</v>
      </c>
      <c r="B4665" t="s">
        <v>8925</v>
      </c>
      <c r="C4665" t="s">
        <v>8916</v>
      </c>
      <c r="D4665">
        <v>1</v>
      </c>
      <c r="E4665">
        <v>0</v>
      </c>
      <c r="F4665">
        <v>1</v>
      </c>
      <c r="G4665">
        <v>0</v>
      </c>
      <c r="H4665" t="s">
        <v>8925</v>
      </c>
      <c r="I4665" t="s">
        <v>10418</v>
      </c>
      <c r="J4665" t="s">
        <v>10420</v>
      </c>
      <c r="K4665" s="1">
        <v>42339</v>
      </c>
      <c r="L4665" s="1">
        <v>42339</v>
      </c>
      <c r="M4665" t="s">
        <v>10420</v>
      </c>
      <c r="N4665">
        <v>0</v>
      </c>
      <c r="O4665" t="s">
        <v>8069</v>
      </c>
      <c r="P4665">
        <v>0</v>
      </c>
      <c r="Q4665">
        <v>1</v>
      </c>
      <c r="T4665" t="str">
        <f>IF(LEN(A4665)=2,MID(A4665,1,1),IF(LEN(A4665)=3,MID(A4665,1,2),IF(LEN(A4665)=5,MID(A4665,1,3),IF(LEN(A4665)=7,MID(A4665,1,5),IF(LEN(A4665)=1,"")))))</f>
        <v>91723</v>
      </c>
      <c r="U4665">
        <f>IF(LEN(A4665)=7,0,1)</f>
        <v>0</v>
      </c>
      <c r="V4665">
        <f t="shared" si="144"/>
        <v>1</v>
      </c>
      <c r="W4665">
        <f>IF(OR(LEFT(A4665)="1", LEFT(A4665)="2",LEFT(A4665)="3"),1,0)</f>
        <v>0</v>
      </c>
      <c r="Y4665" t="str">
        <f t="shared" si="145"/>
        <v>Beban Penyusutan Alat Laboratorium Model/Hidrolika</v>
      </c>
      <c r="AB4665" t="str">
        <f>IF(LEFT(A4665)="1","D",IF(LEFT(A4665)="2","K",IF(LEFT(A4665)="3","K",IF(LEFT(A4665)="4","K",IF(LEFT(A4665)="5","D",IF(LEFT(A4665)="6","D",IF(LEFT(A4665)="8","K",IF(LEFT(A4665)="9","D"))))))))</f>
        <v>D</v>
      </c>
      <c r="AD4665">
        <f>IF(LEFT(A4665)="4",1,IF(LEFT(A4665)="5",1,IF(LEFT(A4665)="6",1,0)))</f>
        <v>0</v>
      </c>
      <c r="AE4665">
        <f>IF(LEFT(A4665)="8",1,IF(LEFT(A4665)="9",1,0))</f>
        <v>1</v>
      </c>
      <c r="AF4665" t="str">
        <f>LEFT(A4665)</f>
        <v>9</v>
      </c>
    </row>
    <row r="4666" spans="1:32" x14ac:dyDescent="0.25">
      <c r="A4666" t="s">
        <v>8926</v>
      </c>
      <c r="B4666" t="s">
        <v>8927</v>
      </c>
      <c r="C4666" t="s">
        <v>8916</v>
      </c>
      <c r="D4666">
        <v>1</v>
      </c>
      <c r="E4666">
        <v>0</v>
      </c>
      <c r="F4666">
        <v>1</v>
      </c>
      <c r="G4666">
        <v>0</v>
      </c>
      <c r="H4666" t="s">
        <v>8927</v>
      </c>
      <c r="I4666" t="s">
        <v>10418</v>
      </c>
      <c r="J4666" t="s">
        <v>10420</v>
      </c>
      <c r="K4666" s="1">
        <v>42339</v>
      </c>
      <c r="L4666" s="1">
        <v>42339</v>
      </c>
      <c r="M4666" t="s">
        <v>10420</v>
      </c>
      <c r="N4666">
        <v>0</v>
      </c>
      <c r="O4666" t="s">
        <v>8069</v>
      </c>
      <c r="P4666">
        <v>0</v>
      </c>
      <c r="Q4666">
        <v>1</v>
      </c>
      <c r="T4666" t="str">
        <f>IF(LEN(A4666)=2,MID(A4666,1,1),IF(LEN(A4666)=3,MID(A4666,1,2),IF(LEN(A4666)=5,MID(A4666,1,3),IF(LEN(A4666)=7,MID(A4666,1,5),IF(LEN(A4666)=1,"")))))</f>
        <v>91723</v>
      </c>
      <c r="U4666">
        <f>IF(LEN(A4666)=7,0,1)</f>
        <v>0</v>
      </c>
      <c r="V4666">
        <f t="shared" si="144"/>
        <v>1</v>
      </c>
      <c r="W4666">
        <f>IF(OR(LEFT(A4666)="1", LEFT(A4666)="2",LEFT(A4666)="3"),1,0)</f>
        <v>0</v>
      </c>
      <c r="Y4666" t="str">
        <f t="shared" si="145"/>
        <v>Beban Penyusutan Alat Laboratorium Buatan/Geologi</v>
      </c>
      <c r="AB4666" t="str">
        <f>IF(LEFT(A4666)="1","D",IF(LEFT(A4666)="2","K",IF(LEFT(A4666)="3","K",IF(LEFT(A4666)="4","K",IF(LEFT(A4666)="5","D",IF(LEFT(A4666)="6","D",IF(LEFT(A4666)="8","K",IF(LEFT(A4666)="9","D"))))))))</f>
        <v>D</v>
      </c>
      <c r="AD4666">
        <f>IF(LEFT(A4666)="4",1,IF(LEFT(A4666)="5",1,IF(LEFT(A4666)="6",1,0)))</f>
        <v>0</v>
      </c>
      <c r="AE4666">
        <f>IF(LEFT(A4666)="8",1,IF(LEFT(A4666)="9",1,0))</f>
        <v>1</v>
      </c>
      <c r="AF4666" t="str">
        <f>LEFT(A4666)</f>
        <v>9</v>
      </c>
    </row>
    <row r="4667" spans="1:32" x14ac:dyDescent="0.25">
      <c r="A4667" t="s">
        <v>8928</v>
      </c>
      <c r="B4667" t="s">
        <v>8929</v>
      </c>
      <c r="C4667" t="s">
        <v>8916</v>
      </c>
      <c r="D4667">
        <v>1</v>
      </c>
      <c r="E4667">
        <v>0</v>
      </c>
      <c r="F4667">
        <v>1</v>
      </c>
      <c r="G4667">
        <v>0</v>
      </c>
      <c r="H4667" t="s">
        <v>8929</v>
      </c>
      <c r="I4667" t="s">
        <v>10418</v>
      </c>
      <c r="J4667" t="s">
        <v>10420</v>
      </c>
      <c r="K4667" s="1">
        <v>42339</v>
      </c>
      <c r="L4667" s="1">
        <v>42339</v>
      </c>
      <c r="M4667" t="s">
        <v>10420</v>
      </c>
      <c r="N4667">
        <v>0</v>
      </c>
      <c r="O4667" t="s">
        <v>8069</v>
      </c>
      <c r="P4667">
        <v>0</v>
      </c>
      <c r="Q4667">
        <v>1</v>
      </c>
      <c r="T4667" t="str">
        <f>IF(LEN(A4667)=2,MID(A4667,1,1),IF(LEN(A4667)=3,MID(A4667,1,2),IF(LEN(A4667)=5,MID(A4667,1,3),IF(LEN(A4667)=7,MID(A4667,1,5),IF(LEN(A4667)=1,"")))))</f>
        <v>91723</v>
      </c>
      <c r="U4667">
        <f>IF(LEN(A4667)=7,0,1)</f>
        <v>0</v>
      </c>
      <c r="V4667">
        <f t="shared" si="144"/>
        <v>1</v>
      </c>
      <c r="W4667">
        <f>IF(OR(LEFT(A4667)="1", LEFT(A4667)="2",LEFT(A4667)="3"),1,0)</f>
        <v>0</v>
      </c>
      <c r="Y4667" t="str">
        <f t="shared" si="145"/>
        <v>Beban Penyusutan Alat Laboratorium Bahan Bangunan Konstruksi</v>
      </c>
      <c r="AB4667" t="str">
        <f>IF(LEFT(A4667)="1","D",IF(LEFT(A4667)="2","K",IF(LEFT(A4667)="3","K",IF(LEFT(A4667)="4","K",IF(LEFT(A4667)="5","D",IF(LEFT(A4667)="6","D",IF(LEFT(A4667)="8","K",IF(LEFT(A4667)="9","D"))))))))</f>
        <v>D</v>
      </c>
      <c r="AD4667">
        <f>IF(LEFT(A4667)="4",1,IF(LEFT(A4667)="5",1,IF(LEFT(A4667)="6",1,0)))</f>
        <v>0</v>
      </c>
      <c r="AE4667">
        <f>IF(LEFT(A4667)="8",1,IF(LEFT(A4667)="9",1,0))</f>
        <v>1</v>
      </c>
      <c r="AF4667" t="str">
        <f>LEFT(A4667)</f>
        <v>9</v>
      </c>
    </row>
    <row r="4668" spans="1:32" x14ac:dyDescent="0.25">
      <c r="A4668" t="s">
        <v>8930</v>
      </c>
      <c r="B4668" t="s">
        <v>8931</v>
      </c>
      <c r="C4668" t="s">
        <v>8916</v>
      </c>
      <c r="D4668">
        <v>1</v>
      </c>
      <c r="E4668">
        <v>0</v>
      </c>
      <c r="F4668">
        <v>1</v>
      </c>
      <c r="G4668">
        <v>0</v>
      </c>
      <c r="H4668" t="s">
        <v>8931</v>
      </c>
      <c r="I4668" t="s">
        <v>10418</v>
      </c>
      <c r="J4668" t="s">
        <v>10420</v>
      </c>
      <c r="K4668" s="1">
        <v>42339</v>
      </c>
      <c r="L4668" s="1">
        <v>42339</v>
      </c>
      <c r="M4668" t="s">
        <v>10420</v>
      </c>
      <c r="N4668">
        <v>0</v>
      </c>
      <c r="O4668" t="s">
        <v>8069</v>
      </c>
      <c r="P4668">
        <v>0</v>
      </c>
      <c r="Q4668">
        <v>1</v>
      </c>
      <c r="T4668" t="str">
        <f>IF(LEN(A4668)=2,MID(A4668,1,1),IF(LEN(A4668)=3,MID(A4668,1,2),IF(LEN(A4668)=5,MID(A4668,1,3),IF(LEN(A4668)=7,MID(A4668,1,5),IF(LEN(A4668)=1,"")))))</f>
        <v>91723</v>
      </c>
      <c r="U4668">
        <f>IF(LEN(A4668)=7,0,1)</f>
        <v>0</v>
      </c>
      <c r="V4668">
        <f t="shared" si="144"/>
        <v>1</v>
      </c>
      <c r="W4668">
        <f>IF(OR(LEFT(A4668)="1", LEFT(A4668)="2",LEFT(A4668)="3"),1,0)</f>
        <v>0</v>
      </c>
      <c r="Y4668" t="str">
        <f t="shared" si="145"/>
        <v>Beban Penyusutan Alat Laboratorium Aspal Cat &amp; Kimia</v>
      </c>
      <c r="AB4668" t="str">
        <f>IF(LEFT(A4668)="1","D",IF(LEFT(A4668)="2","K",IF(LEFT(A4668)="3","K",IF(LEFT(A4668)="4","K",IF(LEFT(A4668)="5","D",IF(LEFT(A4668)="6","D",IF(LEFT(A4668)="8","K",IF(LEFT(A4668)="9","D"))))))))</f>
        <v>D</v>
      </c>
      <c r="AD4668">
        <f>IF(LEFT(A4668)="4",1,IF(LEFT(A4668)="5",1,IF(LEFT(A4668)="6",1,0)))</f>
        <v>0</v>
      </c>
      <c r="AE4668">
        <f>IF(LEFT(A4668)="8",1,IF(LEFT(A4668)="9",1,0))</f>
        <v>1</v>
      </c>
      <c r="AF4668" t="str">
        <f>LEFT(A4668)</f>
        <v>9</v>
      </c>
    </row>
    <row r="4669" spans="1:32" x14ac:dyDescent="0.25">
      <c r="A4669" t="s">
        <v>8932</v>
      </c>
      <c r="B4669" t="s">
        <v>8933</v>
      </c>
      <c r="C4669" t="s">
        <v>8916</v>
      </c>
      <c r="D4669">
        <v>1</v>
      </c>
      <c r="E4669">
        <v>0</v>
      </c>
      <c r="F4669">
        <v>1</v>
      </c>
      <c r="G4669">
        <v>0</v>
      </c>
      <c r="H4669" t="s">
        <v>8933</v>
      </c>
      <c r="I4669" t="s">
        <v>10418</v>
      </c>
      <c r="J4669" t="s">
        <v>10420</v>
      </c>
      <c r="K4669" s="1">
        <v>42339</v>
      </c>
      <c r="L4669" s="1">
        <v>42339</v>
      </c>
      <c r="M4669" t="s">
        <v>10420</v>
      </c>
      <c r="N4669">
        <v>0</v>
      </c>
      <c r="O4669" t="s">
        <v>8069</v>
      </c>
      <c r="P4669">
        <v>0</v>
      </c>
      <c r="Q4669">
        <v>1</v>
      </c>
      <c r="T4669" t="str">
        <f>IF(LEN(A4669)=2,MID(A4669,1,1),IF(LEN(A4669)=3,MID(A4669,1,2),IF(LEN(A4669)=5,MID(A4669,1,3),IF(LEN(A4669)=7,MID(A4669,1,5),IF(LEN(A4669)=1,"")))))</f>
        <v>91723</v>
      </c>
      <c r="U4669">
        <f>IF(LEN(A4669)=7,0,1)</f>
        <v>0</v>
      </c>
      <c r="V4669">
        <f t="shared" si="144"/>
        <v>1</v>
      </c>
      <c r="W4669">
        <f>IF(OR(LEFT(A4669)="1", LEFT(A4669)="2",LEFT(A4669)="3"),1,0)</f>
        <v>0</v>
      </c>
      <c r="Y4669" t="str">
        <f t="shared" si="145"/>
        <v>Beban Penyusutan Alat Laboratorium Mekanik Tanah &amp; Batuan</v>
      </c>
      <c r="AB4669" t="str">
        <f>IF(LEFT(A4669)="1","D",IF(LEFT(A4669)="2","K",IF(LEFT(A4669)="3","K",IF(LEFT(A4669)="4","K",IF(LEFT(A4669)="5","D",IF(LEFT(A4669)="6","D",IF(LEFT(A4669)="8","K",IF(LEFT(A4669)="9","D"))))))))</f>
        <v>D</v>
      </c>
      <c r="AD4669">
        <f>IF(LEFT(A4669)="4",1,IF(LEFT(A4669)="5",1,IF(LEFT(A4669)="6",1,0)))</f>
        <v>0</v>
      </c>
      <c r="AE4669">
        <f>IF(LEFT(A4669)="8",1,IF(LEFT(A4669)="9",1,0))</f>
        <v>1</v>
      </c>
      <c r="AF4669" t="str">
        <f>LEFT(A4669)</f>
        <v>9</v>
      </c>
    </row>
    <row r="4670" spans="1:32" x14ac:dyDescent="0.25">
      <c r="A4670" t="s">
        <v>8934</v>
      </c>
      <c r="B4670" t="s">
        <v>8935</v>
      </c>
      <c r="C4670" t="s">
        <v>8916</v>
      </c>
      <c r="D4670">
        <v>1</v>
      </c>
      <c r="E4670">
        <v>0</v>
      </c>
      <c r="F4670">
        <v>1</v>
      </c>
      <c r="G4670">
        <v>0</v>
      </c>
      <c r="H4670" t="s">
        <v>8935</v>
      </c>
      <c r="I4670" t="s">
        <v>10418</v>
      </c>
      <c r="J4670" t="s">
        <v>10420</v>
      </c>
      <c r="K4670" s="1">
        <v>42339</v>
      </c>
      <c r="L4670" s="1">
        <v>42339</v>
      </c>
      <c r="M4670" t="s">
        <v>10420</v>
      </c>
      <c r="N4670">
        <v>0</v>
      </c>
      <c r="O4670" t="s">
        <v>8069</v>
      </c>
      <c r="P4670">
        <v>0</v>
      </c>
      <c r="Q4670">
        <v>1</v>
      </c>
      <c r="T4670" t="str">
        <f>IF(LEN(A4670)=2,MID(A4670,1,1),IF(LEN(A4670)=3,MID(A4670,1,2),IF(LEN(A4670)=5,MID(A4670,1,3),IF(LEN(A4670)=7,MID(A4670,1,5),IF(LEN(A4670)=1,"")))))</f>
        <v>91723</v>
      </c>
      <c r="U4670">
        <f>IF(LEN(A4670)=7,0,1)</f>
        <v>0</v>
      </c>
      <c r="V4670">
        <f t="shared" si="144"/>
        <v>1</v>
      </c>
      <c r="W4670">
        <f>IF(OR(LEFT(A4670)="1", LEFT(A4670)="2",LEFT(A4670)="3"),1,0)</f>
        <v>0</v>
      </c>
      <c r="Y4670" t="str">
        <f t="shared" si="145"/>
        <v>Beban Penyusutan Alat Laboratorium Cocok Tanam</v>
      </c>
      <c r="AB4670" t="str">
        <f>IF(LEFT(A4670)="1","D",IF(LEFT(A4670)="2","K",IF(LEFT(A4670)="3","K",IF(LEFT(A4670)="4","K",IF(LEFT(A4670)="5","D",IF(LEFT(A4670)="6","D",IF(LEFT(A4670)="8","K",IF(LEFT(A4670)="9","D"))))))))</f>
        <v>D</v>
      </c>
      <c r="AD4670">
        <f>IF(LEFT(A4670)="4",1,IF(LEFT(A4670)="5",1,IF(LEFT(A4670)="6",1,0)))</f>
        <v>0</v>
      </c>
      <c r="AE4670">
        <f>IF(LEFT(A4670)="8",1,IF(LEFT(A4670)="9",1,0))</f>
        <v>1</v>
      </c>
      <c r="AF4670" t="str">
        <f>LEFT(A4670)</f>
        <v>9</v>
      </c>
    </row>
    <row r="4671" spans="1:32" x14ac:dyDescent="0.25">
      <c r="A4671" t="s">
        <v>8936</v>
      </c>
      <c r="B4671" t="s">
        <v>8937</v>
      </c>
      <c r="C4671" t="s">
        <v>8916</v>
      </c>
      <c r="D4671">
        <v>1</v>
      </c>
      <c r="E4671">
        <v>0</v>
      </c>
      <c r="F4671">
        <v>1</v>
      </c>
      <c r="G4671">
        <v>0</v>
      </c>
      <c r="H4671" t="s">
        <v>8937</v>
      </c>
      <c r="I4671" t="s">
        <v>10418</v>
      </c>
      <c r="J4671" t="s">
        <v>10420</v>
      </c>
      <c r="K4671" s="1">
        <v>42339</v>
      </c>
      <c r="L4671" s="1">
        <v>42339</v>
      </c>
      <c r="M4671" t="s">
        <v>10420</v>
      </c>
      <c r="N4671">
        <v>0</v>
      </c>
      <c r="O4671" t="s">
        <v>8069</v>
      </c>
      <c r="P4671">
        <v>0</v>
      </c>
      <c r="Q4671">
        <v>1</v>
      </c>
      <c r="T4671" t="str">
        <f>IF(LEN(A4671)=2,MID(A4671,1,1),IF(LEN(A4671)=3,MID(A4671,1,2),IF(LEN(A4671)=5,MID(A4671,1,3),IF(LEN(A4671)=7,MID(A4671,1,5),IF(LEN(A4671)=1,"")))))</f>
        <v>91723</v>
      </c>
      <c r="U4671">
        <f>IF(LEN(A4671)=7,0,1)</f>
        <v>0</v>
      </c>
      <c r="V4671">
        <f t="shared" si="144"/>
        <v>1</v>
      </c>
      <c r="W4671">
        <f>IF(OR(LEFT(A4671)="1", LEFT(A4671)="2",LEFT(A4671)="3"),1,0)</f>
        <v>0</v>
      </c>
      <c r="Y4671" t="str">
        <f t="shared" si="145"/>
        <v>Beban Penyusutan Alat Laboratorium Logam, Mesin, Listrik</v>
      </c>
      <c r="AB4671" t="str">
        <f>IF(LEFT(A4671)="1","D",IF(LEFT(A4671)="2","K",IF(LEFT(A4671)="3","K",IF(LEFT(A4671)="4","K",IF(LEFT(A4671)="5","D",IF(LEFT(A4671)="6","D",IF(LEFT(A4671)="8","K",IF(LEFT(A4671)="9","D"))))))))</f>
        <v>D</v>
      </c>
      <c r="AD4671">
        <f>IF(LEFT(A4671)="4",1,IF(LEFT(A4671)="5",1,IF(LEFT(A4671)="6",1,0)))</f>
        <v>0</v>
      </c>
      <c r="AE4671">
        <f>IF(LEFT(A4671)="8",1,IF(LEFT(A4671)="9",1,0))</f>
        <v>1</v>
      </c>
      <c r="AF4671" t="str">
        <f>LEFT(A4671)</f>
        <v>9</v>
      </c>
    </row>
    <row r="4672" spans="1:32" x14ac:dyDescent="0.25">
      <c r="A4672" t="s">
        <v>8938</v>
      </c>
      <c r="B4672" t="s">
        <v>8939</v>
      </c>
      <c r="C4672" t="s">
        <v>8916</v>
      </c>
      <c r="D4672">
        <v>1</v>
      </c>
      <c r="E4672">
        <v>0</v>
      </c>
      <c r="F4672">
        <v>1</v>
      </c>
      <c r="G4672">
        <v>0</v>
      </c>
      <c r="H4672" t="s">
        <v>8939</v>
      </c>
      <c r="I4672" t="s">
        <v>10418</v>
      </c>
      <c r="J4672" t="s">
        <v>10420</v>
      </c>
      <c r="K4672" s="1">
        <v>42339</v>
      </c>
      <c r="L4672" s="1">
        <v>42339</v>
      </c>
      <c r="M4672" t="s">
        <v>10420</v>
      </c>
      <c r="N4672">
        <v>0</v>
      </c>
      <c r="O4672" t="s">
        <v>8069</v>
      </c>
      <c r="P4672">
        <v>0</v>
      </c>
      <c r="Q4672">
        <v>1</v>
      </c>
      <c r="T4672" t="str">
        <f>IF(LEN(A4672)=2,MID(A4672,1,1),IF(LEN(A4672)=3,MID(A4672,1,2),IF(LEN(A4672)=5,MID(A4672,1,3),IF(LEN(A4672)=7,MID(A4672,1,5),IF(LEN(A4672)=1,"")))))</f>
        <v>91723</v>
      </c>
      <c r="U4672">
        <f>IF(LEN(A4672)=7,0,1)</f>
        <v>0</v>
      </c>
      <c r="V4672">
        <f t="shared" si="144"/>
        <v>1</v>
      </c>
      <c r="W4672">
        <f>IF(OR(LEFT(A4672)="1", LEFT(A4672)="2",LEFT(A4672)="3"),1,0)</f>
        <v>0</v>
      </c>
      <c r="Y4672" t="str">
        <f t="shared" si="145"/>
        <v>Beban Penyusutan Alat Laboratorium Logam, Mesin Listrik A</v>
      </c>
      <c r="AB4672" t="str">
        <f>IF(LEFT(A4672)="1","D",IF(LEFT(A4672)="2","K",IF(LEFT(A4672)="3","K",IF(LEFT(A4672)="4","K",IF(LEFT(A4672)="5","D",IF(LEFT(A4672)="6","D",IF(LEFT(A4672)="8","K",IF(LEFT(A4672)="9","D"))))))))</f>
        <v>D</v>
      </c>
      <c r="AD4672">
        <f>IF(LEFT(A4672)="4",1,IF(LEFT(A4672)="5",1,IF(LEFT(A4672)="6",1,0)))</f>
        <v>0</v>
      </c>
      <c r="AE4672">
        <f>IF(LEFT(A4672)="8",1,IF(LEFT(A4672)="9",1,0))</f>
        <v>1</v>
      </c>
      <c r="AF4672" t="str">
        <f>LEFT(A4672)</f>
        <v>9</v>
      </c>
    </row>
    <row r="4673" spans="1:32" x14ac:dyDescent="0.25">
      <c r="A4673" t="s">
        <v>8940</v>
      </c>
      <c r="B4673" t="s">
        <v>8941</v>
      </c>
      <c r="C4673" t="s">
        <v>8916</v>
      </c>
      <c r="D4673">
        <v>1</v>
      </c>
      <c r="E4673">
        <v>0</v>
      </c>
      <c r="F4673">
        <v>1</v>
      </c>
      <c r="G4673">
        <v>0</v>
      </c>
      <c r="H4673" t="s">
        <v>8941</v>
      </c>
      <c r="I4673" t="s">
        <v>10418</v>
      </c>
      <c r="J4673" t="s">
        <v>10420</v>
      </c>
      <c r="K4673" s="1">
        <v>42339</v>
      </c>
      <c r="L4673" s="1">
        <v>42339</v>
      </c>
      <c r="M4673" t="s">
        <v>10420</v>
      </c>
      <c r="N4673">
        <v>0</v>
      </c>
      <c r="O4673" t="s">
        <v>8069</v>
      </c>
      <c r="P4673">
        <v>0</v>
      </c>
      <c r="Q4673">
        <v>1</v>
      </c>
      <c r="T4673" t="str">
        <f>IF(LEN(A4673)=2,MID(A4673,1,1),IF(LEN(A4673)=3,MID(A4673,1,2),IF(LEN(A4673)=5,MID(A4673,1,3),IF(LEN(A4673)=7,MID(A4673,1,5),IF(LEN(A4673)=1,"")))))</f>
        <v>91723</v>
      </c>
      <c r="U4673">
        <f>IF(LEN(A4673)=7,0,1)</f>
        <v>0</v>
      </c>
      <c r="V4673">
        <f t="shared" si="144"/>
        <v>1</v>
      </c>
      <c r="W4673">
        <f>IF(OR(LEFT(A4673)="1", LEFT(A4673)="2",LEFT(A4673)="3"),1,0)</f>
        <v>0</v>
      </c>
      <c r="Y4673" t="str">
        <f t="shared" si="145"/>
        <v>Beban Penyusutan Alat Laboratorium Umum</v>
      </c>
      <c r="AB4673" t="str">
        <f>IF(LEFT(A4673)="1","D",IF(LEFT(A4673)="2","K",IF(LEFT(A4673)="3","K",IF(LEFT(A4673)="4","K",IF(LEFT(A4673)="5","D",IF(LEFT(A4673)="6","D",IF(LEFT(A4673)="8","K",IF(LEFT(A4673)="9","D"))))))))</f>
        <v>D</v>
      </c>
      <c r="AD4673">
        <f>IF(LEFT(A4673)="4",1,IF(LEFT(A4673)="5",1,IF(LEFT(A4673)="6",1,0)))</f>
        <v>0</v>
      </c>
      <c r="AE4673">
        <f>IF(LEFT(A4673)="8",1,IF(LEFT(A4673)="9",1,0))</f>
        <v>1</v>
      </c>
      <c r="AF4673" t="str">
        <f>LEFT(A4673)</f>
        <v>9</v>
      </c>
    </row>
    <row r="4674" spans="1:32" x14ac:dyDescent="0.25">
      <c r="A4674" t="s">
        <v>8942</v>
      </c>
      <c r="B4674" t="s">
        <v>8943</v>
      </c>
      <c r="C4674" t="s">
        <v>8916</v>
      </c>
      <c r="D4674">
        <v>1</v>
      </c>
      <c r="E4674">
        <v>0</v>
      </c>
      <c r="F4674">
        <v>1</v>
      </c>
      <c r="G4674">
        <v>0</v>
      </c>
      <c r="H4674" t="s">
        <v>8943</v>
      </c>
      <c r="I4674" t="s">
        <v>10418</v>
      </c>
      <c r="J4674" t="s">
        <v>10420</v>
      </c>
      <c r="K4674" s="1">
        <v>42339</v>
      </c>
      <c r="L4674" s="1">
        <v>42339</v>
      </c>
      <c r="M4674" t="s">
        <v>10420</v>
      </c>
      <c r="N4674">
        <v>0</v>
      </c>
      <c r="O4674" t="s">
        <v>8069</v>
      </c>
      <c r="P4674">
        <v>0</v>
      </c>
      <c r="Q4674">
        <v>1</v>
      </c>
      <c r="T4674" t="str">
        <f>IF(LEN(A4674)=2,MID(A4674,1,1),IF(LEN(A4674)=3,MID(A4674,1,2),IF(LEN(A4674)=5,MID(A4674,1,3),IF(LEN(A4674)=7,MID(A4674,1,5),IF(LEN(A4674)=1,"")))))</f>
        <v>91723</v>
      </c>
      <c r="U4674">
        <f>IF(LEN(A4674)=7,0,1)</f>
        <v>0</v>
      </c>
      <c r="V4674">
        <f t="shared" ref="V4674:V4737" si="146">IF(OR(LEFT(A4674)="1", LEFT(A4674)="2",LEFT(A4674)="3"),0,1)</f>
        <v>1</v>
      </c>
      <c r="W4674">
        <f>IF(OR(LEFT(A4674)="1", LEFT(A4674)="2",LEFT(A4674)="3"),1,0)</f>
        <v>0</v>
      </c>
      <c r="Y4674" t="str">
        <f t="shared" ref="Y4674:Y4737" si="147">B4674</f>
        <v>Beban Penyusutan Alat Laboratorium Umum A</v>
      </c>
      <c r="AB4674" t="str">
        <f>IF(LEFT(A4674)="1","D",IF(LEFT(A4674)="2","K",IF(LEFT(A4674)="3","K",IF(LEFT(A4674)="4","K",IF(LEFT(A4674)="5","D",IF(LEFT(A4674)="6","D",IF(LEFT(A4674)="8","K",IF(LEFT(A4674)="9","D"))))))))</f>
        <v>D</v>
      </c>
      <c r="AD4674">
        <f>IF(LEFT(A4674)="4",1,IF(LEFT(A4674)="5",1,IF(LEFT(A4674)="6",1,0)))</f>
        <v>0</v>
      </c>
      <c r="AE4674">
        <f>IF(LEFT(A4674)="8",1,IF(LEFT(A4674)="9",1,0))</f>
        <v>1</v>
      </c>
      <c r="AF4674" t="str">
        <f>LEFT(A4674)</f>
        <v>9</v>
      </c>
    </row>
    <row r="4675" spans="1:32" x14ac:dyDescent="0.25">
      <c r="A4675" t="s">
        <v>8944</v>
      </c>
      <c r="B4675" t="s">
        <v>8945</v>
      </c>
      <c r="C4675" t="s">
        <v>8916</v>
      </c>
      <c r="D4675">
        <v>1</v>
      </c>
      <c r="E4675">
        <v>0</v>
      </c>
      <c r="F4675">
        <v>1</v>
      </c>
      <c r="G4675">
        <v>0</v>
      </c>
      <c r="H4675" t="s">
        <v>8945</v>
      </c>
      <c r="I4675" t="s">
        <v>10418</v>
      </c>
      <c r="J4675" t="s">
        <v>10420</v>
      </c>
      <c r="K4675" s="1">
        <v>42339</v>
      </c>
      <c r="L4675" s="1">
        <v>42339</v>
      </c>
      <c r="M4675" t="s">
        <v>10420</v>
      </c>
      <c r="N4675">
        <v>0</v>
      </c>
      <c r="O4675" t="s">
        <v>8069</v>
      </c>
      <c r="P4675">
        <v>0</v>
      </c>
      <c r="Q4675">
        <v>1</v>
      </c>
      <c r="T4675" t="str">
        <f>IF(LEN(A4675)=2,MID(A4675,1,1),IF(LEN(A4675)=3,MID(A4675,1,2),IF(LEN(A4675)=5,MID(A4675,1,3),IF(LEN(A4675)=7,MID(A4675,1,5),IF(LEN(A4675)=1,"")))))</f>
        <v>91723</v>
      </c>
      <c r="U4675">
        <f>IF(LEN(A4675)=7,0,1)</f>
        <v>0</v>
      </c>
      <c r="V4675">
        <f t="shared" si="146"/>
        <v>1</v>
      </c>
      <c r="W4675">
        <f>IF(OR(LEFT(A4675)="1", LEFT(A4675)="2",LEFT(A4675)="3"),1,0)</f>
        <v>0</v>
      </c>
      <c r="Y4675" t="str">
        <f t="shared" si="147"/>
        <v>Beban Penyusutan Alat Laboratorium Kedokteran</v>
      </c>
      <c r="AB4675" t="str">
        <f>IF(LEFT(A4675)="1","D",IF(LEFT(A4675)="2","K",IF(LEFT(A4675)="3","K",IF(LEFT(A4675)="4","K",IF(LEFT(A4675)="5","D",IF(LEFT(A4675)="6","D",IF(LEFT(A4675)="8","K",IF(LEFT(A4675)="9","D"))))))))</f>
        <v>D</v>
      </c>
      <c r="AD4675">
        <f>IF(LEFT(A4675)="4",1,IF(LEFT(A4675)="5",1,IF(LEFT(A4675)="6",1,0)))</f>
        <v>0</v>
      </c>
      <c r="AE4675">
        <f>IF(LEFT(A4675)="8",1,IF(LEFT(A4675)="9",1,0))</f>
        <v>1</v>
      </c>
      <c r="AF4675" t="str">
        <f>LEFT(A4675)</f>
        <v>9</v>
      </c>
    </row>
    <row r="4676" spans="1:32" x14ac:dyDescent="0.25">
      <c r="A4676" t="s">
        <v>8946</v>
      </c>
      <c r="B4676" t="s">
        <v>8921</v>
      </c>
      <c r="C4676" t="s">
        <v>8916</v>
      </c>
      <c r="D4676">
        <v>1</v>
      </c>
      <c r="E4676">
        <v>0</v>
      </c>
      <c r="F4676">
        <v>1</v>
      </c>
      <c r="G4676">
        <v>0</v>
      </c>
      <c r="H4676" t="s">
        <v>8921</v>
      </c>
      <c r="I4676" t="s">
        <v>10418</v>
      </c>
      <c r="J4676" t="s">
        <v>10420</v>
      </c>
      <c r="K4676" s="1">
        <v>42339</v>
      </c>
      <c r="L4676" s="1">
        <v>42339</v>
      </c>
      <c r="M4676" t="s">
        <v>10420</v>
      </c>
      <c r="N4676">
        <v>0</v>
      </c>
      <c r="O4676" t="s">
        <v>8069</v>
      </c>
      <c r="P4676">
        <v>0</v>
      </c>
      <c r="Q4676">
        <v>1</v>
      </c>
      <c r="T4676" t="str">
        <f>IF(LEN(A4676)=2,MID(A4676,1,1),IF(LEN(A4676)=3,MID(A4676,1,2),IF(LEN(A4676)=5,MID(A4676,1,3),IF(LEN(A4676)=7,MID(A4676,1,5),IF(LEN(A4676)=1,"")))))</f>
        <v>91723</v>
      </c>
      <c r="U4676">
        <f>IF(LEN(A4676)=7,0,1)</f>
        <v>0</v>
      </c>
      <c r="V4676">
        <f t="shared" si="146"/>
        <v>1</v>
      </c>
      <c r="W4676">
        <f>IF(OR(LEFT(A4676)="1", LEFT(A4676)="2",LEFT(A4676)="3"),1,0)</f>
        <v>0</v>
      </c>
      <c r="Y4676" t="str">
        <f t="shared" si="147"/>
        <v>Beban Penyusutan Alat Laboratorium Microbiologi</v>
      </c>
      <c r="AB4676" t="str">
        <f>IF(LEFT(A4676)="1","D",IF(LEFT(A4676)="2","K",IF(LEFT(A4676)="3","K",IF(LEFT(A4676)="4","K",IF(LEFT(A4676)="5","D",IF(LEFT(A4676)="6","D",IF(LEFT(A4676)="8","K",IF(LEFT(A4676)="9","D"))))))))</f>
        <v>D</v>
      </c>
      <c r="AD4676">
        <f>IF(LEFT(A4676)="4",1,IF(LEFT(A4676)="5",1,IF(LEFT(A4676)="6",1,0)))</f>
        <v>0</v>
      </c>
      <c r="AE4676">
        <f>IF(LEFT(A4676)="8",1,IF(LEFT(A4676)="9",1,0))</f>
        <v>1</v>
      </c>
      <c r="AF4676" t="str">
        <f>LEFT(A4676)</f>
        <v>9</v>
      </c>
    </row>
    <row r="4677" spans="1:32" x14ac:dyDescent="0.25">
      <c r="A4677" t="s">
        <v>8947</v>
      </c>
      <c r="B4677" t="s">
        <v>8948</v>
      </c>
      <c r="C4677" t="s">
        <v>8916</v>
      </c>
      <c r="D4677">
        <v>1</v>
      </c>
      <c r="E4677">
        <v>0</v>
      </c>
      <c r="F4677">
        <v>1</v>
      </c>
      <c r="G4677">
        <v>0</v>
      </c>
      <c r="H4677" t="s">
        <v>8948</v>
      </c>
      <c r="I4677" t="s">
        <v>10418</v>
      </c>
      <c r="J4677" t="s">
        <v>10420</v>
      </c>
      <c r="K4677" s="1">
        <v>42339</v>
      </c>
      <c r="L4677" s="1">
        <v>42339</v>
      </c>
      <c r="M4677" t="s">
        <v>10420</v>
      </c>
      <c r="N4677">
        <v>0</v>
      </c>
      <c r="O4677" t="s">
        <v>8069</v>
      </c>
      <c r="P4677">
        <v>0</v>
      </c>
      <c r="Q4677">
        <v>1</v>
      </c>
      <c r="T4677" t="str">
        <f>IF(LEN(A4677)=2,MID(A4677,1,1),IF(LEN(A4677)=3,MID(A4677,1,2),IF(LEN(A4677)=5,MID(A4677,1,3),IF(LEN(A4677)=7,MID(A4677,1,5),IF(LEN(A4677)=1,"")))))</f>
        <v>91723</v>
      </c>
      <c r="U4677">
        <f>IF(LEN(A4677)=7,0,1)</f>
        <v>0</v>
      </c>
      <c r="V4677">
        <f t="shared" si="146"/>
        <v>1</v>
      </c>
      <c r="W4677">
        <f>IF(OR(LEFT(A4677)="1", LEFT(A4677)="2",LEFT(A4677)="3"),1,0)</f>
        <v>0</v>
      </c>
      <c r="Y4677" t="str">
        <f t="shared" si="147"/>
        <v>Beban Penyusutan Alat Laboratorium Kimia</v>
      </c>
      <c r="AB4677" t="str">
        <f>IF(LEFT(A4677)="1","D",IF(LEFT(A4677)="2","K",IF(LEFT(A4677)="3","K",IF(LEFT(A4677)="4","K",IF(LEFT(A4677)="5","D",IF(LEFT(A4677)="6","D",IF(LEFT(A4677)="8","K",IF(LEFT(A4677)="9","D"))))))))</f>
        <v>D</v>
      </c>
      <c r="AD4677">
        <f>IF(LEFT(A4677)="4",1,IF(LEFT(A4677)="5",1,IF(LEFT(A4677)="6",1,0)))</f>
        <v>0</v>
      </c>
      <c r="AE4677">
        <f>IF(LEFT(A4677)="8",1,IF(LEFT(A4677)="9",1,0))</f>
        <v>1</v>
      </c>
      <c r="AF4677" t="str">
        <f>LEFT(A4677)</f>
        <v>9</v>
      </c>
    </row>
    <row r="4678" spans="1:32" x14ac:dyDescent="0.25">
      <c r="A4678" t="s">
        <v>8949</v>
      </c>
      <c r="B4678" t="s">
        <v>8950</v>
      </c>
      <c r="C4678" t="s">
        <v>8916</v>
      </c>
      <c r="D4678">
        <v>1</v>
      </c>
      <c r="E4678">
        <v>0</v>
      </c>
      <c r="F4678">
        <v>1</v>
      </c>
      <c r="G4678">
        <v>0</v>
      </c>
      <c r="H4678" t="s">
        <v>8950</v>
      </c>
      <c r="I4678" t="s">
        <v>10418</v>
      </c>
      <c r="J4678" t="s">
        <v>10420</v>
      </c>
      <c r="K4678" s="1">
        <v>42339</v>
      </c>
      <c r="L4678" s="1">
        <v>42339</v>
      </c>
      <c r="M4678" t="s">
        <v>10420</v>
      </c>
      <c r="N4678">
        <v>0</v>
      </c>
      <c r="O4678" t="s">
        <v>8069</v>
      </c>
      <c r="P4678">
        <v>0</v>
      </c>
      <c r="Q4678">
        <v>1</v>
      </c>
      <c r="T4678" t="str">
        <f>IF(LEN(A4678)=2,MID(A4678,1,1),IF(LEN(A4678)=3,MID(A4678,1,2),IF(LEN(A4678)=5,MID(A4678,1,3),IF(LEN(A4678)=7,MID(A4678,1,5),IF(LEN(A4678)=1,"")))))</f>
        <v>91723</v>
      </c>
      <c r="U4678">
        <f>IF(LEN(A4678)=7,0,1)</f>
        <v>0</v>
      </c>
      <c r="V4678">
        <f t="shared" si="146"/>
        <v>1</v>
      </c>
      <c r="W4678">
        <f>IF(OR(LEFT(A4678)="1", LEFT(A4678)="2",LEFT(A4678)="3"),1,0)</f>
        <v>0</v>
      </c>
      <c r="Y4678" t="str">
        <f t="shared" si="147"/>
        <v>Beban Penyusutan Alat Laboratorium Microbiologi A</v>
      </c>
      <c r="AB4678" t="str">
        <f>IF(LEFT(A4678)="1","D",IF(LEFT(A4678)="2","K",IF(LEFT(A4678)="3","K",IF(LEFT(A4678)="4","K",IF(LEFT(A4678)="5","D",IF(LEFT(A4678)="6","D",IF(LEFT(A4678)="8","K",IF(LEFT(A4678)="9","D"))))))))</f>
        <v>D</v>
      </c>
      <c r="AD4678">
        <f>IF(LEFT(A4678)="4",1,IF(LEFT(A4678)="5",1,IF(LEFT(A4678)="6",1,0)))</f>
        <v>0</v>
      </c>
      <c r="AE4678">
        <f>IF(LEFT(A4678)="8",1,IF(LEFT(A4678)="9",1,0))</f>
        <v>1</v>
      </c>
      <c r="AF4678" t="str">
        <f>LEFT(A4678)</f>
        <v>9</v>
      </c>
    </row>
    <row r="4679" spans="1:32" x14ac:dyDescent="0.25">
      <c r="A4679" t="s">
        <v>8951</v>
      </c>
      <c r="B4679" t="s">
        <v>8952</v>
      </c>
      <c r="C4679" t="s">
        <v>8916</v>
      </c>
      <c r="D4679">
        <v>1</v>
      </c>
      <c r="E4679">
        <v>0</v>
      </c>
      <c r="F4679">
        <v>1</v>
      </c>
      <c r="G4679">
        <v>0</v>
      </c>
      <c r="H4679" t="s">
        <v>8952</v>
      </c>
      <c r="I4679" t="s">
        <v>10418</v>
      </c>
      <c r="J4679" t="s">
        <v>10420</v>
      </c>
      <c r="K4679" s="1">
        <v>42339</v>
      </c>
      <c r="L4679" s="1">
        <v>42339</v>
      </c>
      <c r="M4679" t="s">
        <v>10420</v>
      </c>
      <c r="N4679">
        <v>0</v>
      </c>
      <c r="O4679" t="s">
        <v>8069</v>
      </c>
      <c r="P4679">
        <v>0</v>
      </c>
      <c r="Q4679">
        <v>1</v>
      </c>
      <c r="T4679" t="str">
        <f>IF(LEN(A4679)=2,MID(A4679,1,1),IF(LEN(A4679)=3,MID(A4679,1,2),IF(LEN(A4679)=5,MID(A4679,1,3),IF(LEN(A4679)=7,MID(A4679,1,5),IF(LEN(A4679)=1,"")))))</f>
        <v>91723</v>
      </c>
      <c r="U4679">
        <f>IF(LEN(A4679)=7,0,1)</f>
        <v>0</v>
      </c>
      <c r="V4679">
        <f t="shared" si="146"/>
        <v>1</v>
      </c>
      <c r="W4679">
        <f>IF(OR(LEFT(A4679)="1", LEFT(A4679)="2",LEFT(A4679)="3"),1,0)</f>
        <v>0</v>
      </c>
      <c r="Y4679" t="str">
        <f t="shared" si="147"/>
        <v>Beban Penyusutan Alat Laboratorium Patologi</v>
      </c>
      <c r="AB4679" t="str">
        <f>IF(LEFT(A4679)="1","D",IF(LEFT(A4679)="2","K",IF(LEFT(A4679)="3","K",IF(LEFT(A4679)="4","K",IF(LEFT(A4679)="5","D",IF(LEFT(A4679)="6","D",IF(LEFT(A4679)="8","K",IF(LEFT(A4679)="9","D"))))))))</f>
        <v>D</v>
      </c>
      <c r="AD4679">
        <f>IF(LEFT(A4679)="4",1,IF(LEFT(A4679)="5",1,IF(LEFT(A4679)="6",1,0)))</f>
        <v>0</v>
      </c>
      <c r="AE4679">
        <f>IF(LEFT(A4679)="8",1,IF(LEFT(A4679)="9",1,0))</f>
        <v>1</v>
      </c>
      <c r="AF4679" t="str">
        <f>LEFT(A4679)</f>
        <v>9</v>
      </c>
    </row>
    <row r="4680" spans="1:32" x14ac:dyDescent="0.25">
      <c r="A4680" t="s">
        <v>8953</v>
      </c>
      <c r="B4680" t="s">
        <v>8954</v>
      </c>
      <c r="C4680" t="s">
        <v>8916</v>
      </c>
      <c r="D4680">
        <v>1</v>
      </c>
      <c r="E4680">
        <v>0</v>
      </c>
      <c r="F4680">
        <v>1</v>
      </c>
      <c r="G4680">
        <v>0</v>
      </c>
      <c r="H4680" t="s">
        <v>8954</v>
      </c>
      <c r="I4680" t="s">
        <v>10418</v>
      </c>
      <c r="J4680" t="s">
        <v>10420</v>
      </c>
      <c r="K4680" s="1">
        <v>42339</v>
      </c>
      <c r="L4680" s="1">
        <v>42339</v>
      </c>
      <c r="M4680" t="s">
        <v>10420</v>
      </c>
      <c r="N4680">
        <v>0</v>
      </c>
      <c r="O4680" t="s">
        <v>8069</v>
      </c>
      <c r="P4680">
        <v>0</v>
      </c>
      <c r="Q4680">
        <v>1</v>
      </c>
      <c r="T4680" t="str">
        <f>IF(LEN(A4680)=2,MID(A4680,1,1),IF(LEN(A4680)=3,MID(A4680,1,2),IF(LEN(A4680)=5,MID(A4680,1,3),IF(LEN(A4680)=7,MID(A4680,1,5),IF(LEN(A4680)=1,"")))))</f>
        <v>91723</v>
      </c>
      <c r="U4680">
        <f>IF(LEN(A4680)=7,0,1)</f>
        <v>0</v>
      </c>
      <c r="V4680">
        <f t="shared" si="146"/>
        <v>1</v>
      </c>
      <c r="W4680">
        <f>IF(OR(LEFT(A4680)="1", LEFT(A4680)="2",LEFT(A4680)="3"),1,0)</f>
        <v>0</v>
      </c>
      <c r="Y4680" t="str">
        <f t="shared" si="147"/>
        <v>Beban Penyusutan Alat Laboratorium Immunologi</v>
      </c>
      <c r="AB4680" t="str">
        <f>IF(LEFT(A4680)="1","D",IF(LEFT(A4680)="2","K",IF(LEFT(A4680)="3","K",IF(LEFT(A4680)="4","K",IF(LEFT(A4680)="5","D",IF(LEFT(A4680)="6","D",IF(LEFT(A4680)="8","K",IF(LEFT(A4680)="9","D"))))))))</f>
        <v>D</v>
      </c>
      <c r="AD4680">
        <f>IF(LEFT(A4680)="4",1,IF(LEFT(A4680)="5",1,IF(LEFT(A4680)="6",1,0)))</f>
        <v>0</v>
      </c>
      <c r="AE4680">
        <f>IF(LEFT(A4680)="8",1,IF(LEFT(A4680)="9",1,0))</f>
        <v>1</v>
      </c>
      <c r="AF4680" t="str">
        <f>LEFT(A4680)</f>
        <v>9</v>
      </c>
    </row>
    <row r="4681" spans="1:32" x14ac:dyDescent="0.25">
      <c r="A4681" t="s">
        <v>8955</v>
      </c>
      <c r="B4681" t="s">
        <v>8956</v>
      </c>
      <c r="C4681" t="s">
        <v>8916</v>
      </c>
      <c r="D4681">
        <v>1</v>
      </c>
      <c r="E4681">
        <v>0</v>
      </c>
      <c r="F4681">
        <v>1</v>
      </c>
      <c r="G4681">
        <v>0</v>
      </c>
      <c r="H4681" t="s">
        <v>8956</v>
      </c>
      <c r="I4681" t="s">
        <v>10418</v>
      </c>
      <c r="J4681" t="s">
        <v>10420</v>
      </c>
      <c r="K4681" s="1">
        <v>42339</v>
      </c>
      <c r="L4681" s="1">
        <v>42339</v>
      </c>
      <c r="M4681" t="s">
        <v>10420</v>
      </c>
      <c r="N4681">
        <v>0</v>
      </c>
      <c r="O4681" t="s">
        <v>8069</v>
      </c>
      <c r="P4681">
        <v>0</v>
      </c>
      <c r="Q4681">
        <v>1</v>
      </c>
      <c r="T4681" t="str">
        <f>IF(LEN(A4681)=2,MID(A4681,1,1),IF(LEN(A4681)=3,MID(A4681,1,2),IF(LEN(A4681)=5,MID(A4681,1,3),IF(LEN(A4681)=7,MID(A4681,1,5),IF(LEN(A4681)=1,"")))))</f>
        <v>91723</v>
      </c>
      <c r="U4681">
        <f>IF(LEN(A4681)=7,0,1)</f>
        <v>0</v>
      </c>
      <c r="V4681">
        <f t="shared" si="146"/>
        <v>1</v>
      </c>
      <c r="W4681">
        <f>IF(OR(LEFT(A4681)="1", LEFT(A4681)="2",LEFT(A4681)="3"),1,0)</f>
        <v>0</v>
      </c>
      <c r="Y4681" t="str">
        <f t="shared" si="147"/>
        <v>Beban Penyusutan Alat Laboratorium Hematologi</v>
      </c>
      <c r="AB4681" t="str">
        <f>IF(LEFT(A4681)="1","D",IF(LEFT(A4681)="2","K",IF(LEFT(A4681)="3","K",IF(LEFT(A4681)="4","K",IF(LEFT(A4681)="5","D",IF(LEFT(A4681)="6","D",IF(LEFT(A4681)="8","K",IF(LEFT(A4681)="9","D"))))))))</f>
        <v>D</v>
      </c>
      <c r="AD4681">
        <f>IF(LEFT(A4681)="4",1,IF(LEFT(A4681)="5",1,IF(LEFT(A4681)="6",1,0)))</f>
        <v>0</v>
      </c>
      <c r="AE4681">
        <f>IF(LEFT(A4681)="8",1,IF(LEFT(A4681)="9",1,0))</f>
        <v>1</v>
      </c>
      <c r="AF4681" t="str">
        <f>LEFT(A4681)</f>
        <v>9</v>
      </c>
    </row>
    <row r="4682" spans="1:32" x14ac:dyDescent="0.25">
      <c r="A4682" t="s">
        <v>8957</v>
      </c>
      <c r="B4682" t="s">
        <v>8958</v>
      </c>
      <c r="C4682" t="s">
        <v>8916</v>
      </c>
      <c r="D4682">
        <v>1</v>
      </c>
      <c r="E4682">
        <v>0</v>
      </c>
      <c r="F4682">
        <v>1</v>
      </c>
      <c r="G4682">
        <v>0</v>
      </c>
      <c r="H4682" t="s">
        <v>8958</v>
      </c>
      <c r="I4682" t="s">
        <v>10418</v>
      </c>
      <c r="J4682" t="s">
        <v>10420</v>
      </c>
      <c r="K4682" s="1">
        <v>42339</v>
      </c>
      <c r="L4682" s="1">
        <v>42339</v>
      </c>
      <c r="M4682" t="s">
        <v>10420</v>
      </c>
      <c r="N4682">
        <v>0</v>
      </c>
      <c r="O4682" t="s">
        <v>8069</v>
      </c>
      <c r="P4682">
        <v>0</v>
      </c>
      <c r="Q4682">
        <v>1</v>
      </c>
      <c r="T4682" t="str">
        <f>IF(LEN(A4682)=2,MID(A4682,1,1),IF(LEN(A4682)=3,MID(A4682,1,2),IF(LEN(A4682)=5,MID(A4682,1,3),IF(LEN(A4682)=7,MID(A4682,1,5),IF(LEN(A4682)=1,"")))))</f>
        <v>91723</v>
      </c>
      <c r="U4682">
        <f>IF(LEN(A4682)=7,0,1)</f>
        <v>0</v>
      </c>
      <c r="V4682">
        <f t="shared" si="146"/>
        <v>1</v>
      </c>
      <c r="W4682">
        <f>IF(OR(LEFT(A4682)="1", LEFT(A4682)="2",LEFT(A4682)="3"),1,0)</f>
        <v>0</v>
      </c>
      <c r="Y4682" t="str">
        <f t="shared" si="147"/>
        <v>Beban Penyusutan Alat Laboratorium Film</v>
      </c>
      <c r="AB4682" t="str">
        <f>IF(LEFT(A4682)="1","D",IF(LEFT(A4682)="2","K",IF(LEFT(A4682)="3","K",IF(LEFT(A4682)="4","K",IF(LEFT(A4682)="5","D",IF(LEFT(A4682)="6","D",IF(LEFT(A4682)="8","K",IF(LEFT(A4682)="9","D"))))))))</f>
        <v>D</v>
      </c>
      <c r="AD4682">
        <f>IF(LEFT(A4682)="4",1,IF(LEFT(A4682)="5",1,IF(LEFT(A4682)="6",1,0)))</f>
        <v>0</v>
      </c>
      <c r="AE4682">
        <f>IF(LEFT(A4682)="8",1,IF(LEFT(A4682)="9",1,0))</f>
        <v>1</v>
      </c>
      <c r="AF4682" t="str">
        <f>LEFT(A4682)</f>
        <v>9</v>
      </c>
    </row>
    <row r="4683" spans="1:32" x14ac:dyDescent="0.25">
      <c r="A4683" t="s">
        <v>8959</v>
      </c>
      <c r="B4683" t="s">
        <v>8960</v>
      </c>
      <c r="C4683" t="s">
        <v>8916</v>
      </c>
      <c r="D4683">
        <v>1</v>
      </c>
      <c r="E4683">
        <v>0</v>
      </c>
      <c r="F4683">
        <v>1</v>
      </c>
      <c r="G4683">
        <v>0</v>
      </c>
      <c r="H4683" t="s">
        <v>8960</v>
      </c>
      <c r="I4683" t="s">
        <v>10418</v>
      </c>
      <c r="J4683" t="s">
        <v>10420</v>
      </c>
      <c r="K4683" s="1">
        <v>42339</v>
      </c>
      <c r="L4683" s="1">
        <v>42339</v>
      </c>
      <c r="M4683" t="s">
        <v>10420</v>
      </c>
      <c r="N4683">
        <v>0</v>
      </c>
      <c r="O4683" t="s">
        <v>8069</v>
      </c>
      <c r="P4683">
        <v>0</v>
      </c>
      <c r="Q4683">
        <v>1</v>
      </c>
      <c r="T4683" t="str">
        <f>IF(LEN(A4683)=2,MID(A4683,1,1),IF(LEN(A4683)=3,MID(A4683,1,2),IF(LEN(A4683)=5,MID(A4683,1,3),IF(LEN(A4683)=7,MID(A4683,1,5),IF(LEN(A4683)=1,"")))))</f>
        <v>91723</v>
      </c>
      <c r="U4683">
        <f>IF(LEN(A4683)=7,0,1)</f>
        <v>0</v>
      </c>
      <c r="V4683">
        <f t="shared" si="146"/>
        <v>1</v>
      </c>
      <c r="W4683">
        <f>IF(OR(LEFT(A4683)="1", LEFT(A4683)="2",LEFT(A4683)="3"),1,0)</f>
        <v>0</v>
      </c>
      <c r="Y4683" t="str">
        <f t="shared" si="147"/>
        <v>Beban Penyusutan Alat Laboratorium Makanan</v>
      </c>
      <c r="AB4683" t="str">
        <f>IF(LEFT(A4683)="1","D",IF(LEFT(A4683)="2","K",IF(LEFT(A4683)="3","K",IF(LEFT(A4683)="4","K",IF(LEFT(A4683)="5","D",IF(LEFT(A4683)="6","D",IF(LEFT(A4683)="8","K",IF(LEFT(A4683)="9","D"))))))))</f>
        <v>D</v>
      </c>
      <c r="AD4683">
        <f>IF(LEFT(A4683)="4",1,IF(LEFT(A4683)="5",1,IF(LEFT(A4683)="6",1,0)))</f>
        <v>0</v>
      </c>
      <c r="AE4683">
        <f>IF(LEFT(A4683)="8",1,IF(LEFT(A4683)="9",1,0))</f>
        <v>1</v>
      </c>
      <c r="AF4683" t="str">
        <f>LEFT(A4683)</f>
        <v>9</v>
      </c>
    </row>
    <row r="4684" spans="1:32" x14ac:dyDescent="0.25">
      <c r="A4684" t="s">
        <v>8961</v>
      </c>
      <c r="B4684" t="s">
        <v>8962</v>
      </c>
      <c r="C4684" t="s">
        <v>8916</v>
      </c>
      <c r="D4684">
        <v>1</v>
      </c>
      <c r="E4684">
        <v>0</v>
      </c>
      <c r="F4684">
        <v>1</v>
      </c>
      <c r="G4684">
        <v>0</v>
      </c>
      <c r="H4684" t="s">
        <v>8962</v>
      </c>
      <c r="I4684" t="s">
        <v>10418</v>
      </c>
      <c r="J4684" t="s">
        <v>10420</v>
      </c>
      <c r="K4684" s="1">
        <v>42339</v>
      </c>
      <c r="L4684" s="1">
        <v>42339</v>
      </c>
      <c r="M4684" t="s">
        <v>10420</v>
      </c>
      <c r="N4684">
        <v>0</v>
      </c>
      <c r="O4684" t="s">
        <v>8069</v>
      </c>
      <c r="P4684">
        <v>0</v>
      </c>
      <c r="Q4684">
        <v>1</v>
      </c>
      <c r="T4684" t="str">
        <f>IF(LEN(A4684)=2,MID(A4684,1,1),IF(LEN(A4684)=3,MID(A4684,1,2),IF(LEN(A4684)=5,MID(A4684,1,3),IF(LEN(A4684)=7,MID(A4684,1,5),IF(LEN(A4684)=1,"")))))</f>
        <v>91723</v>
      </c>
      <c r="U4684">
        <f>IF(LEN(A4684)=7,0,1)</f>
        <v>0</v>
      </c>
      <c r="V4684">
        <f t="shared" si="146"/>
        <v>1</v>
      </c>
      <c r="W4684">
        <f>IF(OR(LEFT(A4684)="1", LEFT(A4684)="2",LEFT(A4684)="3"),1,0)</f>
        <v>0</v>
      </c>
      <c r="Y4684" t="str">
        <f t="shared" si="147"/>
        <v>Beban Penyusutan Alat Laboratorium Standarisasi, Kalibrasi dan Instrumentasi</v>
      </c>
      <c r="AB4684" t="str">
        <f>IF(LEFT(A4684)="1","D",IF(LEFT(A4684)="2","K",IF(LEFT(A4684)="3","K",IF(LEFT(A4684)="4","K",IF(LEFT(A4684)="5","D",IF(LEFT(A4684)="6","D",IF(LEFT(A4684)="8","K",IF(LEFT(A4684)="9","D"))))))))</f>
        <v>D</v>
      </c>
      <c r="AD4684">
        <f>IF(LEFT(A4684)="4",1,IF(LEFT(A4684)="5",1,IF(LEFT(A4684)="6",1,0)))</f>
        <v>0</v>
      </c>
      <c r="AE4684">
        <f>IF(LEFT(A4684)="8",1,IF(LEFT(A4684)="9",1,0))</f>
        <v>1</v>
      </c>
      <c r="AF4684" t="str">
        <f>LEFT(A4684)</f>
        <v>9</v>
      </c>
    </row>
    <row r="4685" spans="1:32" x14ac:dyDescent="0.25">
      <c r="A4685" t="s">
        <v>8963</v>
      </c>
      <c r="B4685" t="s">
        <v>8964</v>
      </c>
      <c r="C4685" t="s">
        <v>8916</v>
      </c>
      <c r="D4685">
        <v>1</v>
      </c>
      <c r="E4685">
        <v>0</v>
      </c>
      <c r="F4685">
        <v>1</v>
      </c>
      <c r="G4685">
        <v>0</v>
      </c>
      <c r="H4685" t="s">
        <v>8964</v>
      </c>
      <c r="I4685" t="s">
        <v>10418</v>
      </c>
      <c r="J4685" t="s">
        <v>10420</v>
      </c>
      <c r="K4685" s="1">
        <v>42339</v>
      </c>
      <c r="L4685" s="1">
        <v>42339</v>
      </c>
      <c r="M4685" t="s">
        <v>10420</v>
      </c>
      <c r="N4685">
        <v>0</v>
      </c>
      <c r="O4685" t="s">
        <v>8069</v>
      </c>
      <c r="P4685">
        <v>0</v>
      </c>
      <c r="Q4685">
        <v>1</v>
      </c>
      <c r="T4685" t="str">
        <f>IF(LEN(A4685)=2,MID(A4685,1,1),IF(LEN(A4685)=3,MID(A4685,1,2),IF(LEN(A4685)=5,MID(A4685,1,3),IF(LEN(A4685)=7,MID(A4685,1,5),IF(LEN(A4685)=1,"")))))</f>
        <v>91723</v>
      </c>
      <c r="U4685">
        <f>IF(LEN(A4685)=7,0,1)</f>
        <v>0</v>
      </c>
      <c r="V4685">
        <f t="shared" si="146"/>
        <v>1</v>
      </c>
      <c r="W4685">
        <f>IF(OR(LEFT(A4685)="1", LEFT(A4685)="2",LEFT(A4685)="3"),1,0)</f>
        <v>0</v>
      </c>
      <c r="Y4685" t="str">
        <f t="shared" si="147"/>
        <v>Beban Penyusutan Alat Laboratorium Farmasi</v>
      </c>
      <c r="AB4685" t="str">
        <f>IF(LEFT(A4685)="1","D",IF(LEFT(A4685)="2","K",IF(LEFT(A4685)="3","K",IF(LEFT(A4685)="4","K",IF(LEFT(A4685)="5","D",IF(LEFT(A4685)="6","D",IF(LEFT(A4685)="8","K",IF(LEFT(A4685)="9","D"))))))))</f>
        <v>D</v>
      </c>
      <c r="AD4685">
        <f>IF(LEFT(A4685)="4",1,IF(LEFT(A4685)="5",1,IF(LEFT(A4685)="6",1,0)))</f>
        <v>0</v>
      </c>
      <c r="AE4685">
        <f>IF(LEFT(A4685)="8",1,IF(LEFT(A4685)="9",1,0))</f>
        <v>1</v>
      </c>
      <c r="AF4685" t="str">
        <f>LEFT(A4685)</f>
        <v>9</v>
      </c>
    </row>
    <row r="4686" spans="1:32" x14ac:dyDescent="0.25">
      <c r="A4686" t="s">
        <v>8965</v>
      </c>
      <c r="B4686" t="s">
        <v>8966</v>
      </c>
      <c r="C4686" t="s">
        <v>8916</v>
      </c>
      <c r="D4686">
        <v>1</v>
      </c>
      <c r="E4686">
        <v>0</v>
      </c>
      <c r="F4686">
        <v>1</v>
      </c>
      <c r="G4686">
        <v>0</v>
      </c>
      <c r="H4686" t="s">
        <v>8966</v>
      </c>
      <c r="I4686" t="s">
        <v>10418</v>
      </c>
      <c r="J4686" t="s">
        <v>10420</v>
      </c>
      <c r="K4686" s="1">
        <v>42339</v>
      </c>
      <c r="L4686" s="1">
        <v>42339</v>
      </c>
      <c r="M4686" t="s">
        <v>10420</v>
      </c>
      <c r="N4686">
        <v>0</v>
      </c>
      <c r="O4686" t="s">
        <v>8069</v>
      </c>
      <c r="P4686">
        <v>0</v>
      </c>
      <c r="Q4686">
        <v>1</v>
      </c>
      <c r="T4686" t="str">
        <f>IF(LEN(A4686)=2,MID(A4686,1,1),IF(LEN(A4686)=3,MID(A4686,1,2),IF(LEN(A4686)=5,MID(A4686,1,3),IF(LEN(A4686)=7,MID(A4686,1,5),IF(LEN(A4686)=1,"")))))</f>
        <v>91723</v>
      </c>
      <c r="U4686">
        <f>IF(LEN(A4686)=7,0,1)</f>
        <v>0</v>
      </c>
      <c r="V4686">
        <f t="shared" si="146"/>
        <v>1</v>
      </c>
      <c r="W4686">
        <f>IF(OR(LEFT(A4686)="1", LEFT(A4686)="2",LEFT(A4686)="3"),1,0)</f>
        <v>0</v>
      </c>
      <c r="Y4686" t="str">
        <f t="shared" si="147"/>
        <v>Beban Penyusutan Alat Laboratorium Fisika</v>
      </c>
      <c r="AB4686" t="str">
        <f>IF(LEFT(A4686)="1","D",IF(LEFT(A4686)="2","K",IF(LEFT(A4686)="3","K",IF(LEFT(A4686)="4","K",IF(LEFT(A4686)="5","D",IF(LEFT(A4686)="6","D",IF(LEFT(A4686)="8","K",IF(LEFT(A4686)="9","D"))))))))</f>
        <v>D</v>
      </c>
      <c r="AD4686">
        <f>IF(LEFT(A4686)="4",1,IF(LEFT(A4686)="5",1,IF(LEFT(A4686)="6",1,0)))</f>
        <v>0</v>
      </c>
      <c r="AE4686">
        <f>IF(LEFT(A4686)="8",1,IF(LEFT(A4686)="9",1,0))</f>
        <v>1</v>
      </c>
      <c r="AF4686" t="str">
        <f>LEFT(A4686)</f>
        <v>9</v>
      </c>
    </row>
    <row r="4687" spans="1:32" x14ac:dyDescent="0.25">
      <c r="A4687" t="s">
        <v>8967</v>
      </c>
      <c r="B4687" t="s">
        <v>8968</v>
      </c>
      <c r="C4687" t="s">
        <v>8916</v>
      </c>
      <c r="D4687">
        <v>1</v>
      </c>
      <c r="E4687">
        <v>0</v>
      </c>
      <c r="F4687">
        <v>1</v>
      </c>
      <c r="G4687">
        <v>0</v>
      </c>
      <c r="H4687" t="s">
        <v>8968</v>
      </c>
      <c r="I4687" t="s">
        <v>10418</v>
      </c>
      <c r="J4687" t="s">
        <v>10420</v>
      </c>
      <c r="K4687" s="1">
        <v>42339</v>
      </c>
      <c r="L4687" s="1">
        <v>42339</v>
      </c>
      <c r="M4687" t="s">
        <v>10420</v>
      </c>
      <c r="N4687">
        <v>0</v>
      </c>
      <c r="O4687" t="s">
        <v>8069</v>
      </c>
      <c r="P4687">
        <v>0</v>
      </c>
      <c r="Q4687">
        <v>1</v>
      </c>
      <c r="T4687" t="str">
        <f>IF(LEN(A4687)=2,MID(A4687,1,1),IF(LEN(A4687)=3,MID(A4687,1,2),IF(LEN(A4687)=5,MID(A4687,1,3),IF(LEN(A4687)=7,MID(A4687,1,5),IF(LEN(A4687)=1,"")))))</f>
        <v>91723</v>
      </c>
      <c r="U4687">
        <f>IF(LEN(A4687)=7,0,1)</f>
        <v>0</v>
      </c>
      <c r="V4687">
        <f t="shared" si="146"/>
        <v>1</v>
      </c>
      <c r="W4687">
        <f>IF(OR(LEFT(A4687)="1", LEFT(A4687)="2",LEFT(A4687)="3"),1,0)</f>
        <v>0</v>
      </c>
      <c r="Y4687" t="str">
        <f t="shared" si="147"/>
        <v>Beban Penyusutan Alat Laboratorium Hidrodinamika</v>
      </c>
      <c r="AB4687" t="str">
        <f>IF(LEFT(A4687)="1","D",IF(LEFT(A4687)="2","K",IF(LEFT(A4687)="3","K",IF(LEFT(A4687)="4","K",IF(LEFT(A4687)="5","D",IF(LEFT(A4687)="6","D",IF(LEFT(A4687)="8","K",IF(LEFT(A4687)="9","D"))))))))</f>
        <v>D</v>
      </c>
      <c r="AD4687">
        <f>IF(LEFT(A4687)="4",1,IF(LEFT(A4687)="5",1,IF(LEFT(A4687)="6",1,0)))</f>
        <v>0</v>
      </c>
      <c r="AE4687">
        <f>IF(LEFT(A4687)="8",1,IF(LEFT(A4687)="9",1,0))</f>
        <v>1</v>
      </c>
      <c r="AF4687" t="str">
        <f>LEFT(A4687)</f>
        <v>9</v>
      </c>
    </row>
    <row r="4688" spans="1:32" x14ac:dyDescent="0.25">
      <c r="A4688" t="s">
        <v>8969</v>
      </c>
      <c r="B4688" t="s">
        <v>8970</v>
      </c>
      <c r="C4688" t="s">
        <v>8916</v>
      </c>
      <c r="D4688">
        <v>1</v>
      </c>
      <c r="E4688">
        <v>0</v>
      </c>
      <c r="F4688">
        <v>1</v>
      </c>
      <c r="G4688">
        <v>0</v>
      </c>
      <c r="H4688" t="s">
        <v>8970</v>
      </c>
      <c r="I4688" t="s">
        <v>10418</v>
      </c>
      <c r="J4688" t="s">
        <v>10420</v>
      </c>
      <c r="K4688" s="1">
        <v>42339</v>
      </c>
      <c r="L4688" s="1">
        <v>42339</v>
      </c>
      <c r="M4688" t="s">
        <v>10420</v>
      </c>
      <c r="N4688">
        <v>0</v>
      </c>
      <c r="O4688" t="s">
        <v>8069</v>
      </c>
      <c r="P4688">
        <v>0</v>
      </c>
      <c r="Q4688">
        <v>1</v>
      </c>
      <c r="T4688" t="str">
        <f>IF(LEN(A4688)=2,MID(A4688,1,1),IF(LEN(A4688)=3,MID(A4688,1,2),IF(LEN(A4688)=5,MID(A4688,1,3),IF(LEN(A4688)=7,MID(A4688,1,5),IF(LEN(A4688)=1,"")))))</f>
        <v>91723</v>
      </c>
      <c r="U4688">
        <f>IF(LEN(A4688)=7,0,1)</f>
        <v>0</v>
      </c>
      <c r="V4688">
        <f t="shared" si="146"/>
        <v>1</v>
      </c>
      <c r="W4688">
        <f>IF(OR(LEFT(A4688)="1", LEFT(A4688)="2",LEFT(A4688)="3"),1,0)</f>
        <v>0</v>
      </c>
      <c r="Y4688" t="str">
        <f t="shared" si="147"/>
        <v>Beban Penyusutan Alat Laboratorium Klimatologi</v>
      </c>
      <c r="AB4688" t="str">
        <f>IF(LEFT(A4688)="1","D",IF(LEFT(A4688)="2","K",IF(LEFT(A4688)="3","K",IF(LEFT(A4688)="4","K",IF(LEFT(A4688)="5","D",IF(LEFT(A4688)="6","D",IF(LEFT(A4688)="8","K",IF(LEFT(A4688)="9","D"))))))))</f>
        <v>D</v>
      </c>
      <c r="AD4688">
        <f>IF(LEFT(A4688)="4",1,IF(LEFT(A4688)="5",1,IF(LEFT(A4688)="6",1,0)))</f>
        <v>0</v>
      </c>
      <c r="AE4688">
        <f>IF(LEFT(A4688)="8",1,IF(LEFT(A4688)="9",1,0))</f>
        <v>1</v>
      </c>
      <c r="AF4688" t="str">
        <f>LEFT(A4688)</f>
        <v>9</v>
      </c>
    </row>
    <row r="4689" spans="1:32" x14ac:dyDescent="0.25">
      <c r="A4689" t="s">
        <v>8971</v>
      </c>
      <c r="B4689" t="s">
        <v>8972</v>
      </c>
      <c r="C4689" t="s">
        <v>8916</v>
      </c>
      <c r="D4689">
        <v>1</v>
      </c>
      <c r="E4689">
        <v>0</v>
      </c>
      <c r="F4689">
        <v>1</v>
      </c>
      <c r="G4689">
        <v>0</v>
      </c>
      <c r="H4689" t="s">
        <v>8972</v>
      </c>
      <c r="I4689" t="s">
        <v>10418</v>
      </c>
      <c r="J4689" t="s">
        <v>10420</v>
      </c>
      <c r="K4689" s="1">
        <v>42339</v>
      </c>
      <c r="L4689" s="1">
        <v>42339</v>
      </c>
      <c r="M4689" t="s">
        <v>10420</v>
      </c>
      <c r="N4689">
        <v>0</v>
      </c>
      <c r="O4689" t="s">
        <v>8069</v>
      </c>
      <c r="P4689">
        <v>0</v>
      </c>
      <c r="Q4689">
        <v>1</v>
      </c>
      <c r="T4689" t="str">
        <f>IF(LEN(A4689)=2,MID(A4689,1,1),IF(LEN(A4689)=3,MID(A4689,1,2),IF(LEN(A4689)=5,MID(A4689,1,3),IF(LEN(A4689)=7,MID(A4689,1,5),IF(LEN(A4689)=1,"")))))</f>
        <v>91723</v>
      </c>
      <c r="U4689">
        <f>IF(LEN(A4689)=7,0,1)</f>
        <v>0</v>
      </c>
      <c r="V4689">
        <f t="shared" si="146"/>
        <v>1</v>
      </c>
      <c r="W4689">
        <f>IF(OR(LEFT(A4689)="1", LEFT(A4689)="2",LEFT(A4689)="3"),1,0)</f>
        <v>0</v>
      </c>
      <c r="Y4689" t="str">
        <f t="shared" si="147"/>
        <v>Beban Penyusutan Alat Laboratorium Proses Peleburan</v>
      </c>
      <c r="AB4689" t="str">
        <f>IF(LEFT(A4689)="1","D",IF(LEFT(A4689)="2","K",IF(LEFT(A4689)="3","K",IF(LEFT(A4689)="4","K",IF(LEFT(A4689)="5","D",IF(LEFT(A4689)="6","D",IF(LEFT(A4689)="8","K",IF(LEFT(A4689)="9","D"))))))))</f>
        <v>D</v>
      </c>
      <c r="AD4689">
        <f>IF(LEFT(A4689)="4",1,IF(LEFT(A4689)="5",1,IF(LEFT(A4689)="6",1,0)))</f>
        <v>0</v>
      </c>
      <c r="AE4689">
        <f>IF(LEFT(A4689)="8",1,IF(LEFT(A4689)="9",1,0))</f>
        <v>1</v>
      </c>
      <c r="AF4689" t="str">
        <f>LEFT(A4689)</f>
        <v>9</v>
      </c>
    </row>
    <row r="4690" spans="1:32" x14ac:dyDescent="0.25">
      <c r="A4690" t="s">
        <v>8973</v>
      </c>
      <c r="B4690" t="s">
        <v>8974</v>
      </c>
      <c r="C4690" t="s">
        <v>8916</v>
      </c>
      <c r="D4690">
        <v>1</v>
      </c>
      <c r="E4690">
        <v>0</v>
      </c>
      <c r="F4690">
        <v>1</v>
      </c>
      <c r="G4690">
        <v>0</v>
      </c>
      <c r="H4690" t="s">
        <v>8974</v>
      </c>
      <c r="I4690" t="s">
        <v>10418</v>
      </c>
      <c r="J4690" t="s">
        <v>10420</v>
      </c>
      <c r="K4690" s="1">
        <v>42339</v>
      </c>
      <c r="L4690" s="1">
        <v>42339</v>
      </c>
      <c r="M4690" t="s">
        <v>10420</v>
      </c>
      <c r="N4690">
        <v>0</v>
      </c>
      <c r="O4690" t="s">
        <v>8069</v>
      </c>
      <c r="P4690">
        <v>0</v>
      </c>
      <c r="Q4690">
        <v>1</v>
      </c>
      <c r="T4690" t="str">
        <f>IF(LEN(A4690)=2,MID(A4690,1,1),IF(LEN(A4690)=3,MID(A4690,1,2),IF(LEN(A4690)=5,MID(A4690,1,3),IF(LEN(A4690)=7,MID(A4690,1,5),IF(LEN(A4690)=1,"")))))</f>
        <v>91723</v>
      </c>
      <c r="U4690">
        <f>IF(LEN(A4690)=7,0,1)</f>
        <v>0</v>
      </c>
      <c r="V4690">
        <f t="shared" si="146"/>
        <v>1</v>
      </c>
      <c r="W4690">
        <f>IF(OR(LEFT(A4690)="1", LEFT(A4690)="2",LEFT(A4690)="3"),1,0)</f>
        <v>0</v>
      </c>
      <c r="Y4690" t="str">
        <f t="shared" si="147"/>
        <v>Beban Penyusutan Alat Laboratorium Pasir</v>
      </c>
      <c r="AB4690" t="str">
        <f>IF(LEFT(A4690)="1","D",IF(LEFT(A4690)="2","K",IF(LEFT(A4690)="3","K",IF(LEFT(A4690)="4","K",IF(LEFT(A4690)="5","D",IF(LEFT(A4690)="6","D",IF(LEFT(A4690)="8","K",IF(LEFT(A4690)="9","D"))))))))</f>
        <v>D</v>
      </c>
      <c r="AD4690">
        <f>IF(LEFT(A4690)="4",1,IF(LEFT(A4690)="5",1,IF(LEFT(A4690)="6",1,0)))</f>
        <v>0</v>
      </c>
      <c r="AE4690">
        <f>IF(LEFT(A4690)="8",1,IF(LEFT(A4690)="9",1,0))</f>
        <v>1</v>
      </c>
      <c r="AF4690" t="str">
        <f>LEFT(A4690)</f>
        <v>9</v>
      </c>
    </row>
    <row r="4691" spans="1:32" x14ac:dyDescent="0.25">
      <c r="A4691" t="s">
        <v>8975</v>
      </c>
      <c r="B4691" t="s">
        <v>8976</v>
      </c>
      <c r="C4691" t="s">
        <v>8916</v>
      </c>
      <c r="D4691">
        <v>1</v>
      </c>
      <c r="E4691">
        <v>0</v>
      </c>
      <c r="F4691">
        <v>1</v>
      </c>
      <c r="G4691">
        <v>0</v>
      </c>
      <c r="H4691" t="s">
        <v>8976</v>
      </c>
      <c r="I4691" t="s">
        <v>10418</v>
      </c>
      <c r="J4691" t="s">
        <v>10420</v>
      </c>
      <c r="K4691" s="1">
        <v>42339</v>
      </c>
      <c r="L4691" s="1">
        <v>42339</v>
      </c>
      <c r="M4691" t="s">
        <v>10420</v>
      </c>
      <c r="N4691">
        <v>0</v>
      </c>
      <c r="O4691" t="s">
        <v>8069</v>
      </c>
      <c r="P4691">
        <v>0</v>
      </c>
      <c r="Q4691">
        <v>1</v>
      </c>
      <c r="T4691" t="str">
        <f>IF(LEN(A4691)=2,MID(A4691,1,1),IF(LEN(A4691)=3,MID(A4691,1,2),IF(LEN(A4691)=5,MID(A4691,1,3),IF(LEN(A4691)=7,MID(A4691,1,5),IF(LEN(A4691)=1,"")))))</f>
        <v>91723</v>
      </c>
      <c r="U4691">
        <f>IF(LEN(A4691)=7,0,1)</f>
        <v>0</v>
      </c>
      <c r="V4691">
        <f t="shared" si="146"/>
        <v>1</v>
      </c>
      <c r="W4691">
        <f>IF(OR(LEFT(A4691)="1", LEFT(A4691)="2",LEFT(A4691)="3"),1,0)</f>
        <v>0</v>
      </c>
      <c r="Y4691" t="str">
        <f t="shared" si="147"/>
        <v>Beban Penyusutan Alat Laboratorium Proses Pembuatan Cetakan</v>
      </c>
      <c r="AB4691" t="str">
        <f>IF(LEFT(A4691)="1","D",IF(LEFT(A4691)="2","K",IF(LEFT(A4691)="3","K",IF(LEFT(A4691)="4","K",IF(LEFT(A4691)="5","D",IF(LEFT(A4691)="6","D",IF(LEFT(A4691)="8","K",IF(LEFT(A4691)="9","D"))))))))</f>
        <v>D</v>
      </c>
      <c r="AD4691">
        <f>IF(LEFT(A4691)="4",1,IF(LEFT(A4691)="5",1,IF(LEFT(A4691)="6",1,0)))</f>
        <v>0</v>
      </c>
      <c r="AE4691">
        <f>IF(LEFT(A4691)="8",1,IF(LEFT(A4691)="9",1,0))</f>
        <v>1</v>
      </c>
      <c r="AF4691" t="str">
        <f>LEFT(A4691)</f>
        <v>9</v>
      </c>
    </row>
    <row r="4692" spans="1:32" x14ac:dyDescent="0.25">
      <c r="A4692" t="s">
        <v>8977</v>
      </c>
      <c r="B4692" t="s">
        <v>8978</v>
      </c>
      <c r="C4692" t="s">
        <v>8916</v>
      </c>
      <c r="D4692">
        <v>1</v>
      </c>
      <c r="E4692">
        <v>0</v>
      </c>
      <c r="F4692">
        <v>1</v>
      </c>
      <c r="G4692">
        <v>0</v>
      </c>
      <c r="H4692" t="s">
        <v>8978</v>
      </c>
      <c r="I4692" t="s">
        <v>10418</v>
      </c>
      <c r="J4692" t="s">
        <v>10420</v>
      </c>
      <c r="K4692" s="1">
        <v>42339</v>
      </c>
      <c r="L4692" s="1">
        <v>42339</v>
      </c>
      <c r="M4692" t="s">
        <v>10420</v>
      </c>
      <c r="N4692">
        <v>0</v>
      </c>
      <c r="O4692" t="s">
        <v>8069</v>
      </c>
      <c r="P4692">
        <v>0</v>
      </c>
      <c r="Q4692">
        <v>1</v>
      </c>
      <c r="T4692" t="str">
        <f>IF(LEN(A4692)=2,MID(A4692,1,1),IF(LEN(A4692)=3,MID(A4692,1,2),IF(LEN(A4692)=5,MID(A4692,1,3),IF(LEN(A4692)=7,MID(A4692,1,5),IF(LEN(A4692)=1,"")))))</f>
        <v>91723</v>
      </c>
      <c r="U4692">
        <f>IF(LEN(A4692)=7,0,1)</f>
        <v>0</v>
      </c>
      <c r="V4692">
        <f t="shared" si="146"/>
        <v>1</v>
      </c>
      <c r="W4692">
        <f>IF(OR(LEFT(A4692)="1", LEFT(A4692)="2",LEFT(A4692)="3"),1,0)</f>
        <v>0</v>
      </c>
      <c r="Y4692" t="str">
        <f t="shared" si="147"/>
        <v>Beban Penyusutan Alat Laboratorium Proses Pembuatan Pola</v>
      </c>
      <c r="AB4692" t="str">
        <f>IF(LEFT(A4692)="1","D",IF(LEFT(A4692)="2","K",IF(LEFT(A4692)="3","K",IF(LEFT(A4692)="4","K",IF(LEFT(A4692)="5","D",IF(LEFT(A4692)="6","D",IF(LEFT(A4692)="8","K",IF(LEFT(A4692)="9","D"))))))))</f>
        <v>D</v>
      </c>
      <c r="AD4692">
        <f>IF(LEFT(A4692)="4",1,IF(LEFT(A4692)="5",1,IF(LEFT(A4692)="6",1,0)))</f>
        <v>0</v>
      </c>
      <c r="AE4692">
        <f>IF(LEFT(A4692)="8",1,IF(LEFT(A4692)="9",1,0))</f>
        <v>1</v>
      </c>
      <c r="AF4692" t="str">
        <f>LEFT(A4692)</f>
        <v>9</v>
      </c>
    </row>
    <row r="4693" spans="1:32" x14ac:dyDescent="0.25">
      <c r="A4693" t="s">
        <v>8979</v>
      </c>
      <c r="B4693" t="s">
        <v>8980</v>
      </c>
      <c r="C4693" t="s">
        <v>8916</v>
      </c>
      <c r="D4693">
        <v>1</v>
      </c>
      <c r="E4693">
        <v>0</v>
      </c>
      <c r="F4693">
        <v>1</v>
      </c>
      <c r="G4693">
        <v>0</v>
      </c>
      <c r="H4693" t="s">
        <v>8980</v>
      </c>
      <c r="I4693" t="s">
        <v>10418</v>
      </c>
      <c r="J4693" t="s">
        <v>10420</v>
      </c>
      <c r="K4693" s="1">
        <v>42339</v>
      </c>
      <c r="L4693" s="1">
        <v>42339</v>
      </c>
      <c r="M4693" t="s">
        <v>10420</v>
      </c>
      <c r="N4693">
        <v>0</v>
      </c>
      <c r="O4693" t="s">
        <v>8069</v>
      </c>
      <c r="P4693">
        <v>0</v>
      </c>
      <c r="Q4693">
        <v>1</v>
      </c>
      <c r="T4693" t="str">
        <f>IF(LEN(A4693)=2,MID(A4693,1,1),IF(LEN(A4693)=3,MID(A4693,1,2),IF(LEN(A4693)=5,MID(A4693,1,3),IF(LEN(A4693)=7,MID(A4693,1,5),IF(LEN(A4693)=1,"")))))</f>
        <v>91723</v>
      </c>
      <c r="U4693">
        <f>IF(LEN(A4693)=7,0,1)</f>
        <v>0</v>
      </c>
      <c r="V4693">
        <f t="shared" si="146"/>
        <v>1</v>
      </c>
      <c r="W4693">
        <f>IF(OR(LEFT(A4693)="1", LEFT(A4693)="2",LEFT(A4693)="3"),1,0)</f>
        <v>0</v>
      </c>
      <c r="Y4693" t="str">
        <f t="shared" si="147"/>
        <v>Beban Penyusutan Alat Laboratorium Metalography</v>
      </c>
      <c r="AB4693" t="str">
        <f>IF(LEFT(A4693)="1","D",IF(LEFT(A4693)="2","K",IF(LEFT(A4693)="3","K",IF(LEFT(A4693)="4","K",IF(LEFT(A4693)="5","D",IF(LEFT(A4693)="6","D",IF(LEFT(A4693)="8","K",IF(LEFT(A4693)="9","D"))))))))</f>
        <v>D</v>
      </c>
      <c r="AD4693">
        <f>IF(LEFT(A4693)="4",1,IF(LEFT(A4693)="5",1,IF(LEFT(A4693)="6",1,0)))</f>
        <v>0</v>
      </c>
      <c r="AE4693">
        <f>IF(LEFT(A4693)="8",1,IF(LEFT(A4693)="9",1,0))</f>
        <v>1</v>
      </c>
      <c r="AF4693" t="str">
        <f>LEFT(A4693)</f>
        <v>9</v>
      </c>
    </row>
    <row r="4694" spans="1:32" x14ac:dyDescent="0.25">
      <c r="A4694" t="s">
        <v>8981</v>
      </c>
      <c r="B4694" t="s">
        <v>8982</v>
      </c>
      <c r="C4694" t="s">
        <v>8916</v>
      </c>
      <c r="D4694">
        <v>1</v>
      </c>
      <c r="E4694">
        <v>0</v>
      </c>
      <c r="F4694">
        <v>1</v>
      </c>
      <c r="G4694">
        <v>0</v>
      </c>
      <c r="H4694" t="s">
        <v>8982</v>
      </c>
      <c r="I4694" t="s">
        <v>10418</v>
      </c>
      <c r="J4694" t="s">
        <v>10420</v>
      </c>
      <c r="K4694" s="1">
        <v>42339</v>
      </c>
      <c r="L4694" s="1">
        <v>42339</v>
      </c>
      <c r="M4694" t="s">
        <v>10420</v>
      </c>
      <c r="N4694">
        <v>0</v>
      </c>
      <c r="O4694" t="s">
        <v>8069</v>
      </c>
      <c r="P4694">
        <v>0</v>
      </c>
      <c r="Q4694">
        <v>1</v>
      </c>
      <c r="T4694" t="str">
        <f>IF(LEN(A4694)=2,MID(A4694,1,1),IF(LEN(A4694)=3,MID(A4694,1,2),IF(LEN(A4694)=5,MID(A4694,1,3),IF(LEN(A4694)=7,MID(A4694,1,5),IF(LEN(A4694)=1,"")))))</f>
        <v>91723</v>
      </c>
      <c r="U4694">
        <f>IF(LEN(A4694)=7,0,1)</f>
        <v>0</v>
      </c>
      <c r="V4694">
        <f t="shared" si="146"/>
        <v>1</v>
      </c>
      <c r="W4694">
        <f>IF(OR(LEFT(A4694)="1", LEFT(A4694)="2",LEFT(A4694)="3"),1,0)</f>
        <v>0</v>
      </c>
      <c r="Y4694" t="str">
        <f t="shared" si="147"/>
        <v>Beban Penyusutan Alat Laboratorium Proses Pengelasan</v>
      </c>
      <c r="AB4694" t="str">
        <f>IF(LEFT(A4694)="1","D",IF(LEFT(A4694)="2","K",IF(LEFT(A4694)="3","K",IF(LEFT(A4694)="4","K",IF(LEFT(A4694)="5","D",IF(LEFT(A4694)="6","D",IF(LEFT(A4694)="8","K",IF(LEFT(A4694)="9","D"))))))))</f>
        <v>D</v>
      </c>
      <c r="AD4694">
        <f>IF(LEFT(A4694)="4",1,IF(LEFT(A4694)="5",1,IF(LEFT(A4694)="6",1,0)))</f>
        <v>0</v>
      </c>
      <c r="AE4694">
        <f>IF(LEFT(A4694)="8",1,IF(LEFT(A4694)="9",1,0))</f>
        <v>1</v>
      </c>
      <c r="AF4694" t="str">
        <f>LEFT(A4694)</f>
        <v>9</v>
      </c>
    </row>
    <row r="4695" spans="1:32" x14ac:dyDescent="0.25">
      <c r="A4695" t="s">
        <v>8983</v>
      </c>
      <c r="B4695" t="s">
        <v>8984</v>
      </c>
      <c r="C4695" t="s">
        <v>8916</v>
      </c>
      <c r="D4695">
        <v>1</v>
      </c>
      <c r="E4695">
        <v>0</v>
      </c>
      <c r="F4695">
        <v>1</v>
      </c>
      <c r="G4695">
        <v>0</v>
      </c>
      <c r="H4695" t="s">
        <v>8984</v>
      </c>
      <c r="I4695" t="s">
        <v>10418</v>
      </c>
      <c r="J4695" t="s">
        <v>10420</v>
      </c>
      <c r="K4695" s="1">
        <v>42339</v>
      </c>
      <c r="L4695" s="1">
        <v>42339</v>
      </c>
      <c r="M4695" t="s">
        <v>10420</v>
      </c>
      <c r="N4695">
        <v>0</v>
      </c>
      <c r="O4695" t="s">
        <v>8069</v>
      </c>
      <c r="P4695">
        <v>0</v>
      </c>
      <c r="Q4695">
        <v>1</v>
      </c>
      <c r="T4695" t="str">
        <f>IF(LEN(A4695)=2,MID(A4695,1,1),IF(LEN(A4695)=3,MID(A4695,1,2),IF(LEN(A4695)=5,MID(A4695,1,3),IF(LEN(A4695)=7,MID(A4695,1,5),IF(LEN(A4695)=1,"")))))</f>
        <v>91723</v>
      </c>
      <c r="U4695">
        <f>IF(LEN(A4695)=7,0,1)</f>
        <v>0</v>
      </c>
      <c r="V4695">
        <f t="shared" si="146"/>
        <v>1</v>
      </c>
      <c r="W4695">
        <f>IF(OR(LEFT(A4695)="1", LEFT(A4695)="2",LEFT(A4695)="3"),1,0)</f>
        <v>0</v>
      </c>
      <c r="Y4695" t="str">
        <f t="shared" si="147"/>
        <v>Beban Penyusutan Alat Laboratorium Uji Proses Pengelasan</v>
      </c>
      <c r="AB4695" t="str">
        <f>IF(LEFT(A4695)="1","D",IF(LEFT(A4695)="2","K",IF(LEFT(A4695)="3","K",IF(LEFT(A4695)="4","K",IF(LEFT(A4695)="5","D",IF(LEFT(A4695)="6","D",IF(LEFT(A4695)="8","K",IF(LEFT(A4695)="9","D"))))))))</f>
        <v>D</v>
      </c>
      <c r="AD4695">
        <f>IF(LEFT(A4695)="4",1,IF(LEFT(A4695)="5",1,IF(LEFT(A4695)="6",1,0)))</f>
        <v>0</v>
      </c>
      <c r="AE4695">
        <f>IF(LEFT(A4695)="8",1,IF(LEFT(A4695)="9",1,0))</f>
        <v>1</v>
      </c>
      <c r="AF4695" t="str">
        <f>LEFT(A4695)</f>
        <v>9</v>
      </c>
    </row>
    <row r="4696" spans="1:32" x14ac:dyDescent="0.25">
      <c r="A4696" t="s">
        <v>8985</v>
      </c>
      <c r="B4696" t="s">
        <v>8986</v>
      </c>
      <c r="C4696" t="s">
        <v>8916</v>
      </c>
      <c r="D4696">
        <v>1</v>
      </c>
      <c r="E4696">
        <v>0</v>
      </c>
      <c r="F4696">
        <v>1</v>
      </c>
      <c r="G4696">
        <v>0</v>
      </c>
      <c r="H4696" t="s">
        <v>8986</v>
      </c>
      <c r="I4696" t="s">
        <v>10418</v>
      </c>
      <c r="J4696" t="s">
        <v>10420</v>
      </c>
      <c r="K4696" s="1">
        <v>42339</v>
      </c>
      <c r="L4696" s="1">
        <v>42339</v>
      </c>
      <c r="M4696" t="s">
        <v>10420</v>
      </c>
      <c r="N4696">
        <v>0</v>
      </c>
      <c r="O4696" t="s">
        <v>8069</v>
      </c>
      <c r="P4696">
        <v>0</v>
      </c>
      <c r="Q4696">
        <v>1</v>
      </c>
      <c r="T4696" t="str">
        <f>IF(LEN(A4696)=2,MID(A4696,1,1),IF(LEN(A4696)=3,MID(A4696,1,2),IF(LEN(A4696)=5,MID(A4696,1,3),IF(LEN(A4696)=7,MID(A4696,1,5),IF(LEN(A4696)=1,"")))))</f>
        <v>91723</v>
      </c>
      <c r="U4696">
        <f>IF(LEN(A4696)=7,0,1)</f>
        <v>0</v>
      </c>
      <c r="V4696">
        <f t="shared" si="146"/>
        <v>1</v>
      </c>
      <c r="W4696">
        <f>IF(OR(LEFT(A4696)="1", LEFT(A4696)="2",LEFT(A4696)="3"),1,0)</f>
        <v>0</v>
      </c>
      <c r="Y4696" t="str">
        <f t="shared" si="147"/>
        <v>Beban Penyusutan Alat Laboratorium Proses Pembuatan Logam</v>
      </c>
      <c r="AB4696" t="str">
        <f>IF(LEFT(A4696)="1","D",IF(LEFT(A4696)="2","K",IF(LEFT(A4696)="3","K",IF(LEFT(A4696)="4","K",IF(LEFT(A4696)="5","D",IF(LEFT(A4696)="6","D",IF(LEFT(A4696)="8","K",IF(LEFT(A4696)="9","D"))))))))</f>
        <v>D</v>
      </c>
      <c r="AD4696">
        <f>IF(LEFT(A4696)="4",1,IF(LEFT(A4696)="5",1,IF(LEFT(A4696)="6",1,0)))</f>
        <v>0</v>
      </c>
      <c r="AE4696">
        <f>IF(LEFT(A4696)="8",1,IF(LEFT(A4696)="9",1,0))</f>
        <v>1</v>
      </c>
      <c r="AF4696" t="str">
        <f>LEFT(A4696)</f>
        <v>9</v>
      </c>
    </row>
    <row r="4697" spans="1:32" x14ac:dyDescent="0.25">
      <c r="A4697" t="s">
        <v>8987</v>
      </c>
      <c r="B4697" t="s">
        <v>8988</v>
      </c>
      <c r="C4697" t="s">
        <v>8916</v>
      </c>
      <c r="D4697">
        <v>1</v>
      </c>
      <c r="E4697">
        <v>0</v>
      </c>
      <c r="F4697">
        <v>1</v>
      </c>
      <c r="G4697">
        <v>0</v>
      </c>
      <c r="H4697" t="s">
        <v>8988</v>
      </c>
      <c r="I4697" t="s">
        <v>10418</v>
      </c>
      <c r="J4697" t="s">
        <v>10420</v>
      </c>
      <c r="K4697" s="1">
        <v>42339</v>
      </c>
      <c r="L4697" s="1">
        <v>42339</v>
      </c>
      <c r="M4697" t="s">
        <v>10420</v>
      </c>
      <c r="N4697">
        <v>0</v>
      </c>
      <c r="O4697" t="s">
        <v>8069</v>
      </c>
      <c r="P4697">
        <v>0</v>
      </c>
      <c r="Q4697">
        <v>1</v>
      </c>
      <c r="T4697" t="str">
        <f>IF(LEN(A4697)=2,MID(A4697,1,1),IF(LEN(A4697)=3,MID(A4697,1,2),IF(LEN(A4697)=5,MID(A4697,1,3),IF(LEN(A4697)=7,MID(A4697,1,5),IF(LEN(A4697)=1,"")))))</f>
        <v>91723</v>
      </c>
      <c r="U4697">
        <f>IF(LEN(A4697)=7,0,1)</f>
        <v>0</v>
      </c>
      <c r="V4697">
        <f t="shared" si="146"/>
        <v>1</v>
      </c>
      <c r="W4697">
        <f>IF(OR(LEFT(A4697)="1", LEFT(A4697)="2",LEFT(A4697)="3"),1,0)</f>
        <v>0</v>
      </c>
      <c r="Y4697" t="str">
        <f t="shared" si="147"/>
        <v>Beban Penyusutan Alat Laboratorium Matrologie</v>
      </c>
      <c r="AB4697" t="str">
        <f>IF(LEFT(A4697)="1","D",IF(LEFT(A4697)="2","K",IF(LEFT(A4697)="3","K",IF(LEFT(A4697)="4","K",IF(LEFT(A4697)="5","D",IF(LEFT(A4697)="6","D",IF(LEFT(A4697)="8","K",IF(LEFT(A4697)="9","D"))))))))</f>
        <v>D</v>
      </c>
      <c r="AD4697">
        <f>IF(LEFT(A4697)="4",1,IF(LEFT(A4697)="5",1,IF(LEFT(A4697)="6",1,0)))</f>
        <v>0</v>
      </c>
      <c r="AE4697">
        <f>IF(LEFT(A4697)="8",1,IF(LEFT(A4697)="9",1,0))</f>
        <v>1</v>
      </c>
      <c r="AF4697" t="str">
        <f>LEFT(A4697)</f>
        <v>9</v>
      </c>
    </row>
    <row r="4698" spans="1:32" x14ac:dyDescent="0.25">
      <c r="A4698" t="s">
        <v>8989</v>
      </c>
      <c r="B4698" t="s">
        <v>8990</v>
      </c>
      <c r="C4698" t="s">
        <v>8916</v>
      </c>
      <c r="D4698">
        <v>1</v>
      </c>
      <c r="E4698">
        <v>0</v>
      </c>
      <c r="F4698">
        <v>1</v>
      </c>
      <c r="G4698">
        <v>0</v>
      </c>
      <c r="H4698" t="s">
        <v>8990</v>
      </c>
      <c r="I4698" t="s">
        <v>10418</v>
      </c>
      <c r="J4698" t="s">
        <v>10420</v>
      </c>
      <c r="K4698" s="1">
        <v>42339</v>
      </c>
      <c r="L4698" s="1">
        <v>42339</v>
      </c>
      <c r="M4698" t="s">
        <v>10420</v>
      </c>
      <c r="N4698">
        <v>0</v>
      </c>
      <c r="O4698" t="s">
        <v>8069</v>
      </c>
      <c r="P4698">
        <v>0</v>
      </c>
      <c r="Q4698">
        <v>1</v>
      </c>
      <c r="T4698" t="str">
        <f>IF(LEN(A4698)=2,MID(A4698,1,1),IF(LEN(A4698)=3,MID(A4698,1,2),IF(LEN(A4698)=5,MID(A4698,1,3),IF(LEN(A4698)=7,MID(A4698,1,5),IF(LEN(A4698)=1,"")))))</f>
        <v>91723</v>
      </c>
      <c r="U4698">
        <f>IF(LEN(A4698)=7,0,1)</f>
        <v>0</v>
      </c>
      <c r="V4698">
        <f t="shared" si="146"/>
        <v>1</v>
      </c>
      <c r="W4698">
        <f>IF(OR(LEFT(A4698)="1", LEFT(A4698)="2",LEFT(A4698)="3"),1,0)</f>
        <v>0</v>
      </c>
      <c r="Y4698" t="str">
        <f t="shared" si="147"/>
        <v>Beban Penyusutan Alat Laboratorium Proses Pelapisan Logam</v>
      </c>
      <c r="AB4698" t="str">
        <f>IF(LEFT(A4698)="1","D",IF(LEFT(A4698)="2","K",IF(LEFT(A4698)="3","K",IF(LEFT(A4698)="4","K",IF(LEFT(A4698)="5","D",IF(LEFT(A4698)="6","D",IF(LEFT(A4698)="8","K",IF(LEFT(A4698)="9","D"))))))))</f>
        <v>D</v>
      </c>
      <c r="AD4698">
        <f>IF(LEFT(A4698)="4",1,IF(LEFT(A4698)="5",1,IF(LEFT(A4698)="6",1,0)))</f>
        <v>0</v>
      </c>
      <c r="AE4698">
        <f>IF(LEFT(A4698)="8",1,IF(LEFT(A4698)="9",1,0))</f>
        <v>1</v>
      </c>
      <c r="AF4698" t="str">
        <f>LEFT(A4698)</f>
        <v>9</v>
      </c>
    </row>
    <row r="4699" spans="1:32" x14ac:dyDescent="0.25">
      <c r="A4699" t="s">
        <v>8991</v>
      </c>
      <c r="B4699" t="s">
        <v>8992</v>
      </c>
      <c r="C4699" t="s">
        <v>8916</v>
      </c>
      <c r="D4699">
        <v>1</v>
      </c>
      <c r="E4699">
        <v>0</v>
      </c>
      <c r="F4699">
        <v>1</v>
      </c>
      <c r="G4699">
        <v>0</v>
      </c>
      <c r="H4699" t="s">
        <v>8992</v>
      </c>
      <c r="I4699" t="s">
        <v>10418</v>
      </c>
      <c r="J4699" t="s">
        <v>10420</v>
      </c>
      <c r="K4699" s="1">
        <v>42339</v>
      </c>
      <c r="L4699" s="1">
        <v>42339</v>
      </c>
      <c r="M4699" t="s">
        <v>10420</v>
      </c>
      <c r="N4699">
        <v>0</v>
      </c>
      <c r="O4699" t="s">
        <v>8069</v>
      </c>
      <c r="P4699">
        <v>0</v>
      </c>
      <c r="Q4699">
        <v>1</v>
      </c>
      <c r="T4699" t="str">
        <f>IF(LEN(A4699)=2,MID(A4699,1,1),IF(LEN(A4699)=3,MID(A4699,1,2),IF(LEN(A4699)=5,MID(A4699,1,3),IF(LEN(A4699)=7,MID(A4699,1,5),IF(LEN(A4699)=1,"")))))</f>
        <v>91723</v>
      </c>
      <c r="U4699">
        <f>IF(LEN(A4699)=7,0,1)</f>
        <v>0</v>
      </c>
      <c r="V4699">
        <f t="shared" si="146"/>
        <v>1</v>
      </c>
      <c r="W4699">
        <f>IF(OR(LEFT(A4699)="1", LEFT(A4699)="2",LEFT(A4699)="3"),1,0)</f>
        <v>0</v>
      </c>
      <c r="Y4699" t="str">
        <f t="shared" si="147"/>
        <v>Beban Penyusutan Alat Laboratorium Proses Pengolahan Panas</v>
      </c>
      <c r="AB4699" t="str">
        <f>IF(LEFT(A4699)="1","D",IF(LEFT(A4699)="2","K",IF(LEFT(A4699)="3","K",IF(LEFT(A4699)="4","K",IF(LEFT(A4699)="5","D",IF(LEFT(A4699)="6","D",IF(LEFT(A4699)="8","K",IF(LEFT(A4699)="9","D"))))))))</f>
        <v>D</v>
      </c>
      <c r="AD4699">
        <f>IF(LEFT(A4699)="4",1,IF(LEFT(A4699)="5",1,IF(LEFT(A4699)="6",1,0)))</f>
        <v>0</v>
      </c>
      <c r="AE4699">
        <f>IF(LEFT(A4699)="8",1,IF(LEFT(A4699)="9",1,0))</f>
        <v>1</v>
      </c>
      <c r="AF4699" t="str">
        <f>LEFT(A4699)</f>
        <v>9</v>
      </c>
    </row>
    <row r="4700" spans="1:32" x14ac:dyDescent="0.25">
      <c r="A4700" t="s">
        <v>8993</v>
      </c>
      <c r="B4700" t="s">
        <v>8994</v>
      </c>
      <c r="C4700" t="s">
        <v>8916</v>
      </c>
      <c r="D4700">
        <v>1</v>
      </c>
      <c r="E4700">
        <v>0</v>
      </c>
      <c r="F4700">
        <v>1</v>
      </c>
      <c r="G4700">
        <v>0</v>
      </c>
      <c r="H4700" t="s">
        <v>8994</v>
      </c>
      <c r="I4700" t="s">
        <v>10418</v>
      </c>
      <c r="J4700" t="s">
        <v>10420</v>
      </c>
      <c r="K4700" s="1">
        <v>42339</v>
      </c>
      <c r="L4700" s="1">
        <v>42339</v>
      </c>
      <c r="M4700" t="s">
        <v>10420</v>
      </c>
      <c r="N4700">
        <v>0</v>
      </c>
      <c r="O4700" t="s">
        <v>8069</v>
      </c>
      <c r="P4700">
        <v>0</v>
      </c>
      <c r="Q4700">
        <v>1</v>
      </c>
      <c r="T4700" t="str">
        <f>IF(LEN(A4700)=2,MID(A4700,1,1),IF(LEN(A4700)=3,MID(A4700,1,2),IF(LEN(A4700)=5,MID(A4700,1,3),IF(LEN(A4700)=7,MID(A4700,1,5),IF(LEN(A4700)=1,"")))))</f>
        <v>91723</v>
      </c>
      <c r="U4700">
        <f>IF(LEN(A4700)=7,0,1)</f>
        <v>0</v>
      </c>
      <c r="V4700">
        <f t="shared" si="146"/>
        <v>1</v>
      </c>
      <c r="W4700">
        <f>IF(OR(LEFT(A4700)="1", LEFT(A4700)="2",LEFT(A4700)="3"),1,0)</f>
        <v>0</v>
      </c>
      <c r="Y4700" t="str">
        <f t="shared" si="147"/>
        <v>Beban Penyusutan Alat Laboratorium Proses Teknologi Textil</v>
      </c>
      <c r="AB4700" t="str">
        <f>IF(LEFT(A4700)="1","D",IF(LEFT(A4700)="2","K",IF(LEFT(A4700)="3","K",IF(LEFT(A4700)="4","K",IF(LEFT(A4700)="5","D",IF(LEFT(A4700)="6","D",IF(LEFT(A4700)="8","K",IF(LEFT(A4700)="9","D"))))))))</f>
        <v>D</v>
      </c>
      <c r="AD4700">
        <f>IF(LEFT(A4700)="4",1,IF(LEFT(A4700)="5",1,IF(LEFT(A4700)="6",1,0)))</f>
        <v>0</v>
      </c>
      <c r="AE4700">
        <f>IF(LEFT(A4700)="8",1,IF(LEFT(A4700)="9",1,0))</f>
        <v>1</v>
      </c>
      <c r="AF4700" t="str">
        <f>LEFT(A4700)</f>
        <v>9</v>
      </c>
    </row>
    <row r="4701" spans="1:32" x14ac:dyDescent="0.25">
      <c r="A4701" t="s">
        <v>8995</v>
      </c>
      <c r="B4701" t="s">
        <v>8996</v>
      </c>
      <c r="C4701" t="s">
        <v>8916</v>
      </c>
      <c r="D4701">
        <v>1</v>
      </c>
      <c r="E4701">
        <v>0</v>
      </c>
      <c r="F4701">
        <v>1</v>
      </c>
      <c r="G4701">
        <v>0</v>
      </c>
      <c r="H4701" t="s">
        <v>8996</v>
      </c>
      <c r="I4701" t="s">
        <v>10418</v>
      </c>
      <c r="J4701" t="s">
        <v>10420</v>
      </c>
      <c r="K4701" s="1">
        <v>42339</v>
      </c>
      <c r="L4701" s="1">
        <v>42339</v>
      </c>
      <c r="M4701" t="s">
        <v>10420</v>
      </c>
      <c r="N4701">
        <v>0</v>
      </c>
      <c r="O4701" t="s">
        <v>8069</v>
      </c>
      <c r="P4701">
        <v>0</v>
      </c>
      <c r="Q4701">
        <v>1</v>
      </c>
      <c r="T4701" t="str">
        <f>IF(LEN(A4701)=2,MID(A4701,1,1),IF(LEN(A4701)=3,MID(A4701,1,2),IF(LEN(A4701)=5,MID(A4701,1,3),IF(LEN(A4701)=7,MID(A4701,1,5),IF(LEN(A4701)=1,"")))))</f>
        <v>91723</v>
      </c>
      <c r="U4701">
        <f>IF(LEN(A4701)=7,0,1)</f>
        <v>0</v>
      </c>
      <c r="V4701">
        <f t="shared" si="146"/>
        <v>1</v>
      </c>
      <c r="W4701">
        <f>IF(OR(LEFT(A4701)="1", LEFT(A4701)="2",LEFT(A4701)="3"),1,0)</f>
        <v>0</v>
      </c>
      <c r="Y4701" t="str">
        <f t="shared" si="147"/>
        <v>Beban Penyusutan Alat Laboratorium Uji Tekstel</v>
      </c>
      <c r="AB4701" t="str">
        <f>IF(LEFT(A4701)="1","D",IF(LEFT(A4701)="2","K",IF(LEFT(A4701)="3","K",IF(LEFT(A4701)="4","K",IF(LEFT(A4701)="5","D",IF(LEFT(A4701)="6","D",IF(LEFT(A4701)="8","K",IF(LEFT(A4701)="9","D"))))))))</f>
        <v>D</v>
      </c>
      <c r="AD4701">
        <f>IF(LEFT(A4701)="4",1,IF(LEFT(A4701)="5",1,IF(LEFT(A4701)="6",1,0)))</f>
        <v>0</v>
      </c>
      <c r="AE4701">
        <f>IF(LEFT(A4701)="8",1,IF(LEFT(A4701)="9",1,0))</f>
        <v>1</v>
      </c>
      <c r="AF4701" t="str">
        <f>LEFT(A4701)</f>
        <v>9</v>
      </c>
    </row>
    <row r="4702" spans="1:32" x14ac:dyDescent="0.25">
      <c r="A4702" t="s">
        <v>8997</v>
      </c>
      <c r="B4702" t="s">
        <v>8998</v>
      </c>
      <c r="C4702" t="s">
        <v>8916</v>
      </c>
      <c r="D4702">
        <v>1</v>
      </c>
      <c r="E4702">
        <v>0</v>
      </c>
      <c r="F4702">
        <v>1</v>
      </c>
      <c r="G4702">
        <v>0</v>
      </c>
      <c r="H4702" t="s">
        <v>8998</v>
      </c>
      <c r="I4702" t="s">
        <v>10418</v>
      </c>
      <c r="J4702" t="s">
        <v>10420</v>
      </c>
      <c r="K4702" s="1">
        <v>42339</v>
      </c>
      <c r="L4702" s="1">
        <v>42339</v>
      </c>
      <c r="M4702" t="s">
        <v>10420</v>
      </c>
      <c r="N4702">
        <v>0</v>
      </c>
      <c r="O4702" t="s">
        <v>8069</v>
      </c>
      <c r="P4702">
        <v>0</v>
      </c>
      <c r="Q4702">
        <v>1</v>
      </c>
      <c r="T4702" t="str">
        <f>IF(LEN(A4702)=2,MID(A4702,1,1),IF(LEN(A4702)=3,MID(A4702,1,2),IF(LEN(A4702)=5,MID(A4702,1,3),IF(LEN(A4702)=7,MID(A4702,1,5),IF(LEN(A4702)=1,"")))))</f>
        <v>91723</v>
      </c>
      <c r="U4702">
        <f>IF(LEN(A4702)=7,0,1)</f>
        <v>0</v>
      </c>
      <c r="V4702">
        <f t="shared" si="146"/>
        <v>1</v>
      </c>
      <c r="W4702">
        <f>IF(OR(LEFT(A4702)="1", LEFT(A4702)="2",LEFT(A4702)="3"),1,0)</f>
        <v>0</v>
      </c>
      <c r="Y4702" t="str">
        <f t="shared" si="147"/>
        <v>Beban Penyusutan Alat Laboratorium Proses Teknologi Keramik</v>
      </c>
      <c r="AB4702" t="str">
        <f>IF(LEFT(A4702)="1","D",IF(LEFT(A4702)="2","K",IF(LEFT(A4702)="3","K",IF(LEFT(A4702)="4","K",IF(LEFT(A4702)="5","D",IF(LEFT(A4702)="6","D",IF(LEFT(A4702)="8","K",IF(LEFT(A4702)="9","D"))))))))</f>
        <v>D</v>
      </c>
      <c r="AD4702">
        <f>IF(LEFT(A4702)="4",1,IF(LEFT(A4702)="5",1,IF(LEFT(A4702)="6",1,0)))</f>
        <v>0</v>
      </c>
      <c r="AE4702">
        <f>IF(LEFT(A4702)="8",1,IF(LEFT(A4702)="9",1,0))</f>
        <v>1</v>
      </c>
      <c r="AF4702" t="str">
        <f>LEFT(A4702)</f>
        <v>9</v>
      </c>
    </row>
    <row r="4703" spans="1:32" x14ac:dyDescent="0.25">
      <c r="A4703" t="s">
        <v>8999</v>
      </c>
      <c r="B4703" t="s">
        <v>9000</v>
      </c>
      <c r="C4703" t="s">
        <v>8916</v>
      </c>
      <c r="D4703">
        <v>1</v>
      </c>
      <c r="E4703">
        <v>0</v>
      </c>
      <c r="F4703">
        <v>1</v>
      </c>
      <c r="G4703">
        <v>0</v>
      </c>
      <c r="H4703" t="s">
        <v>9000</v>
      </c>
      <c r="I4703" t="s">
        <v>10418</v>
      </c>
      <c r="J4703" t="s">
        <v>10420</v>
      </c>
      <c r="K4703" s="1">
        <v>42339</v>
      </c>
      <c r="L4703" s="1">
        <v>42339</v>
      </c>
      <c r="M4703" t="s">
        <v>10420</v>
      </c>
      <c r="N4703">
        <v>0</v>
      </c>
      <c r="O4703" t="s">
        <v>8069</v>
      </c>
      <c r="P4703">
        <v>0</v>
      </c>
      <c r="Q4703">
        <v>1</v>
      </c>
      <c r="T4703" t="str">
        <f>IF(LEN(A4703)=2,MID(A4703,1,1),IF(LEN(A4703)=3,MID(A4703,1,2),IF(LEN(A4703)=5,MID(A4703,1,3),IF(LEN(A4703)=7,MID(A4703,1,5),IF(LEN(A4703)=1,"")))))</f>
        <v>91723</v>
      </c>
      <c r="U4703">
        <f>IF(LEN(A4703)=7,0,1)</f>
        <v>0</v>
      </c>
      <c r="V4703">
        <f t="shared" si="146"/>
        <v>1</v>
      </c>
      <c r="W4703">
        <f>IF(OR(LEFT(A4703)="1", LEFT(A4703)="2",LEFT(A4703)="3"),1,0)</f>
        <v>0</v>
      </c>
      <c r="Y4703" t="str">
        <f t="shared" si="147"/>
        <v>Beban Penyusutan Alat Laboratorium Proses Teknologi Kulit Karet</v>
      </c>
      <c r="AB4703" t="str">
        <f>IF(LEFT(A4703)="1","D",IF(LEFT(A4703)="2","K",IF(LEFT(A4703)="3","K",IF(LEFT(A4703)="4","K",IF(LEFT(A4703)="5","D",IF(LEFT(A4703)="6","D",IF(LEFT(A4703)="8","K",IF(LEFT(A4703)="9","D"))))))))</f>
        <v>D</v>
      </c>
      <c r="AD4703">
        <f>IF(LEFT(A4703)="4",1,IF(LEFT(A4703)="5",1,IF(LEFT(A4703)="6",1,0)))</f>
        <v>0</v>
      </c>
      <c r="AE4703">
        <f>IF(LEFT(A4703)="8",1,IF(LEFT(A4703)="9",1,0))</f>
        <v>1</v>
      </c>
      <c r="AF4703" t="str">
        <f>LEFT(A4703)</f>
        <v>9</v>
      </c>
    </row>
    <row r="4704" spans="1:32" x14ac:dyDescent="0.25">
      <c r="A4704" t="s">
        <v>9001</v>
      </c>
      <c r="B4704" t="s">
        <v>9002</v>
      </c>
      <c r="C4704" t="s">
        <v>8916</v>
      </c>
      <c r="D4704">
        <v>1</v>
      </c>
      <c r="E4704">
        <v>0</v>
      </c>
      <c r="F4704">
        <v>1</v>
      </c>
      <c r="G4704">
        <v>0</v>
      </c>
      <c r="H4704" t="s">
        <v>9002</v>
      </c>
      <c r="I4704" t="s">
        <v>10418</v>
      </c>
      <c r="J4704" t="s">
        <v>10420</v>
      </c>
      <c r="K4704" s="1">
        <v>42339</v>
      </c>
      <c r="L4704" s="1">
        <v>42339</v>
      </c>
      <c r="M4704" t="s">
        <v>10420</v>
      </c>
      <c r="N4704">
        <v>0</v>
      </c>
      <c r="O4704" t="s">
        <v>8069</v>
      </c>
      <c r="P4704">
        <v>0</v>
      </c>
      <c r="Q4704">
        <v>1</v>
      </c>
      <c r="T4704" t="str">
        <f>IF(LEN(A4704)=2,MID(A4704,1,1),IF(LEN(A4704)=3,MID(A4704,1,2),IF(LEN(A4704)=5,MID(A4704,1,3),IF(LEN(A4704)=7,MID(A4704,1,5),IF(LEN(A4704)=1,"")))))</f>
        <v>91723</v>
      </c>
      <c r="U4704">
        <f>IF(LEN(A4704)=7,0,1)</f>
        <v>0</v>
      </c>
      <c r="V4704">
        <f t="shared" si="146"/>
        <v>1</v>
      </c>
      <c r="W4704">
        <f>IF(OR(LEFT(A4704)="1", LEFT(A4704)="2",LEFT(A4704)="3"),1,0)</f>
        <v>0</v>
      </c>
      <c r="Y4704" t="str">
        <f t="shared" si="147"/>
        <v>Beban Penyusutan Alat Laboratorium Uji Kulit, Karet dan Plastik</v>
      </c>
      <c r="AB4704" t="str">
        <f>IF(LEFT(A4704)="1","D",IF(LEFT(A4704)="2","K",IF(LEFT(A4704)="3","K",IF(LEFT(A4704)="4","K",IF(LEFT(A4704)="5","D",IF(LEFT(A4704)="6","D",IF(LEFT(A4704)="8","K",IF(LEFT(A4704)="9","D"))))))))</f>
        <v>D</v>
      </c>
      <c r="AD4704">
        <f>IF(LEFT(A4704)="4",1,IF(LEFT(A4704)="5",1,IF(LEFT(A4704)="6",1,0)))</f>
        <v>0</v>
      </c>
      <c r="AE4704">
        <f>IF(LEFT(A4704)="8",1,IF(LEFT(A4704)="9",1,0))</f>
        <v>1</v>
      </c>
      <c r="AF4704" t="str">
        <f>LEFT(A4704)</f>
        <v>9</v>
      </c>
    </row>
    <row r="4705" spans="1:32" x14ac:dyDescent="0.25">
      <c r="A4705" t="s">
        <v>9003</v>
      </c>
      <c r="B4705" t="s">
        <v>9004</v>
      </c>
      <c r="C4705" t="s">
        <v>8916</v>
      </c>
      <c r="D4705">
        <v>1</v>
      </c>
      <c r="E4705">
        <v>0</v>
      </c>
      <c r="F4705">
        <v>1</v>
      </c>
      <c r="G4705">
        <v>0</v>
      </c>
      <c r="H4705" t="s">
        <v>9004</v>
      </c>
      <c r="I4705" t="s">
        <v>10418</v>
      </c>
      <c r="J4705" t="s">
        <v>10420</v>
      </c>
      <c r="K4705" s="1">
        <v>42339</v>
      </c>
      <c r="L4705" s="1">
        <v>42339</v>
      </c>
      <c r="M4705" t="s">
        <v>10420</v>
      </c>
      <c r="N4705">
        <v>0</v>
      </c>
      <c r="O4705" t="s">
        <v>8069</v>
      </c>
      <c r="P4705">
        <v>0</v>
      </c>
      <c r="Q4705">
        <v>1</v>
      </c>
      <c r="T4705" t="str">
        <f>IF(LEN(A4705)=2,MID(A4705,1,1),IF(LEN(A4705)=3,MID(A4705,1,2),IF(LEN(A4705)=5,MID(A4705,1,3),IF(LEN(A4705)=7,MID(A4705,1,5),IF(LEN(A4705)=1,"")))))</f>
        <v>91723</v>
      </c>
      <c r="U4705">
        <f>IF(LEN(A4705)=7,0,1)</f>
        <v>0</v>
      </c>
      <c r="V4705">
        <f t="shared" si="146"/>
        <v>1</v>
      </c>
      <c r="W4705">
        <f>IF(OR(LEFT(A4705)="1", LEFT(A4705)="2",LEFT(A4705)="3"),1,0)</f>
        <v>0</v>
      </c>
      <c r="Y4705" t="str">
        <f t="shared" si="147"/>
        <v>Beban Penyusutan Alat Laboratorium Uji Keramik</v>
      </c>
      <c r="AB4705" t="str">
        <f>IF(LEFT(A4705)="1","D",IF(LEFT(A4705)="2","K",IF(LEFT(A4705)="3","K",IF(LEFT(A4705)="4","K",IF(LEFT(A4705)="5","D",IF(LEFT(A4705)="6","D",IF(LEFT(A4705)="8","K",IF(LEFT(A4705)="9","D"))))))))</f>
        <v>D</v>
      </c>
      <c r="AD4705">
        <f>IF(LEFT(A4705)="4",1,IF(LEFT(A4705)="5",1,IF(LEFT(A4705)="6",1,0)))</f>
        <v>0</v>
      </c>
      <c r="AE4705">
        <f>IF(LEFT(A4705)="8",1,IF(LEFT(A4705)="9",1,0))</f>
        <v>1</v>
      </c>
      <c r="AF4705" t="str">
        <f>LEFT(A4705)</f>
        <v>9</v>
      </c>
    </row>
    <row r="4706" spans="1:32" x14ac:dyDescent="0.25">
      <c r="A4706" t="s">
        <v>9005</v>
      </c>
      <c r="B4706" t="s">
        <v>9006</v>
      </c>
      <c r="C4706" t="s">
        <v>8916</v>
      </c>
      <c r="D4706">
        <v>1</v>
      </c>
      <c r="E4706">
        <v>0</v>
      </c>
      <c r="F4706">
        <v>1</v>
      </c>
      <c r="G4706">
        <v>0</v>
      </c>
      <c r="H4706" t="s">
        <v>9006</v>
      </c>
      <c r="I4706" t="s">
        <v>10418</v>
      </c>
      <c r="J4706" t="s">
        <v>10420</v>
      </c>
      <c r="K4706" s="1">
        <v>42339</v>
      </c>
      <c r="L4706" s="1">
        <v>42339</v>
      </c>
      <c r="M4706" t="s">
        <v>10420</v>
      </c>
      <c r="N4706">
        <v>0</v>
      </c>
      <c r="O4706" t="s">
        <v>8069</v>
      </c>
      <c r="P4706">
        <v>0</v>
      </c>
      <c r="Q4706">
        <v>1</v>
      </c>
      <c r="T4706" t="str">
        <f>IF(LEN(A4706)=2,MID(A4706,1,1),IF(LEN(A4706)=3,MID(A4706,1,2),IF(LEN(A4706)=5,MID(A4706,1,3),IF(LEN(A4706)=7,MID(A4706,1,5),IF(LEN(A4706)=1,"")))))</f>
        <v>91723</v>
      </c>
      <c r="U4706">
        <f>IF(LEN(A4706)=7,0,1)</f>
        <v>0</v>
      </c>
      <c r="V4706">
        <f t="shared" si="146"/>
        <v>1</v>
      </c>
      <c r="W4706">
        <f>IF(OR(LEFT(A4706)="1", LEFT(A4706)="2",LEFT(A4706)="3"),1,0)</f>
        <v>0</v>
      </c>
      <c r="Y4706" t="str">
        <f t="shared" si="147"/>
        <v>Beban Penyusutan Alat Laboratorium Proses Teknologi Selulosa</v>
      </c>
      <c r="AB4706" t="str">
        <f>IF(LEFT(A4706)="1","D",IF(LEFT(A4706)="2","K",IF(LEFT(A4706)="3","K",IF(LEFT(A4706)="4","K",IF(LEFT(A4706)="5","D",IF(LEFT(A4706)="6","D",IF(LEFT(A4706)="8","K",IF(LEFT(A4706)="9","D"))))))))</f>
        <v>D</v>
      </c>
      <c r="AD4706">
        <f>IF(LEFT(A4706)="4",1,IF(LEFT(A4706)="5",1,IF(LEFT(A4706)="6",1,0)))</f>
        <v>0</v>
      </c>
      <c r="AE4706">
        <f>IF(LEFT(A4706)="8",1,IF(LEFT(A4706)="9",1,0))</f>
        <v>1</v>
      </c>
      <c r="AF4706" t="str">
        <f>LEFT(A4706)</f>
        <v>9</v>
      </c>
    </row>
    <row r="4707" spans="1:32" x14ac:dyDescent="0.25">
      <c r="A4707" t="s">
        <v>9007</v>
      </c>
      <c r="B4707" t="s">
        <v>8700</v>
      </c>
      <c r="C4707" t="s">
        <v>8916</v>
      </c>
      <c r="D4707">
        <v>1</v>
      </c>
      <c r="E4707">
        <v>0</v>
      </c>
      <c r="F4707">
        <v>1</v>
      </c>
      <c r="G4707">
        <v>0</v>
      </c>
      <c r="H4707" t="s">
        <v>8700</v>
      </c>
      <c r="I4707" t="s">
        <v>10418</v>
      </c>
      <c r="J4707" t="s">
        <v>10420</v>
      </c>
      <c r="K4707" s="1">
        <v>42339</v>
      </c>
      <c r="L4707" s="1">
        <v>42339</v>
      </c>
      <c r="M4707" t="s">
        <v>10420</v>
      </c>
      <c r="N4707">
        <v>0</v>
      </c>
      <c r="O4707" t="s">
        <v>8069</v>
      </c>
      <c r="P4707">
        <v>0</v>
      </c>
      <c r="Q4707">
        <v>1</v>
      </c>
      <c r="T4707" t="str">
        <f>IF(LEN(A4707)=2,MID(A4707,1,1),IF(LEN(A4707)=3,MID(A4707,1,2),IF(LEN(A4707)=5,MID(A4707,1,3),IF(LEN(A4707)=7,MID(A4707,1,5),IF(LEN(A4707)=1,"")))))</f>
        <v>91723</v>
      </c>
      <c r="U4707">
        <f>IF(LEN(A4707)=7,0,1)</f>
        <v>0</v>
      </c>
      <c r="V4707">
        <f t="shared" si="146"/>
        <v>1</v>
      </c>
      <c r="W4707">
        <f>IF(OR(LEFT(A4707)="1", LEFT(A4707)="2",LEFT(A4707)="3"),1,0)</f>
        <v>0</v>
      </c>
      <c r="Y4707" t="str">
        <f t="shared" si="147"/>
        <v>Beban Penyusutan Alat Laboratorium Pertanian</v>
      </c>
      <c r="AB4707" t="str">
        <f>IF(LEFT(A4707)="1","D",IF(LEFT(A4707)="2","K",IF(LEFT(A4707)="3","K",IF(LEFT(A4707)="4","K",IF(LEFT(A4707)="5","D",IF(LEFT(A4707)="6","D",IF(LEFT(A4707)="8","K",IF(LEFT(A4707)="9","D"))))))))</f>
        <v>D</v>
      </c>
      <c r="AD4707">
        <f>IF(LEFT(A4707)="4",1,IF(LEFT(A4707)="5",1,IF(LEFT(A4707)="6",1,0)))</f>
        <v>0</v>
      </c>
      <c r="AE4707">
        <f>IF(LEFT(A4707)="8",1,IF(LEFT(A4707)="9",1,0))</f>
        <v>1</v>
      </c>
      <c r="AF4707" t="str">
        <f>LEFT(A4707)</f>
        <v>9</v>
      </c>
    </row>
    <row r="4708" spans="1:32" x14ac:dyDescent="0.25">
      <c r="A4708" t="s">
        <v>9008</v>
      </c>
      <c r="B4708" t="s">
        <v>9009</v>
      </c>
      <c r="C4708" t="s">
        <v>8916</v>
      </c>
      <c r="D4708">
        <v>1</v>
      </c>
      <c r="E4708">
        <v>0</v>
      </c>
      <c r="F4708">
        <v>1</v>
      </c>
      <c r="G4708">
        <v>0</v>
      </c>
      <c r="H4708" t="s">
        <v>9009</v>
      </c>
      <c r="I4708" t="s">
        <v>10418</v>
      </c>
      <c r="J4708" t="s">
        <v>10420</v>
      </c>
      <c r="K4708" s="1">
        <v>42339</v>
      </c>
      <c r="L4708" s="1">
        <v>42339</v>
      </c>
      <c r="M4708" t="s">
        <v>10420</v>
      </c>
      <c r="N4708">
        <v>0</v>
      </c>
      <c r="O4708" t="s">
        <v>8069</v>
      </c>
      <c r="P4708">
        <v>0</v>
      </c>
      <c r="Q4708">
        <v>1</v>
      </c>
      <c r="T4708" t="str">
        <f>IF(LEN(A4708)=2,MID(A4708,1,1),IF(LEN(A4708)=3,MID(A4708,1,2),IF(LEN(A4708)=5,MID(A4708,1,3),IF(LEN(A4708)=7,MID(A4708,1,5),IF(LEN(A4708)=1,"")))))</f>
        <v>91723</v>
      </c>
      <c r="U4708">
        <f>IF(LEN(A4708)=7,0,1)</f>
        <v>0</v>
      </c>
      <c r="V4708">
        <f t="shared" si="146"/>
        <v>1</v>
      </c>
      <c r="W4708">
        <f>IF(OR(LEFT(A4708)="1", LEFT(A4708)="2",LEFT(A4708)="3"),1,0)</f>
        <v>0</v>
      </c>
      <c r="Y4708" t="str">
        <f t="shared" si="147"/>
        <v>Beban Penyusutan Alat Laboratorium Pertanian A</v>
      </c>
      <c r="AB4708" t="str">
        <f>IF(LEFT(A4708)="1","D",IF(LEFT(A4708)="2","K",IF(LEFT(A4708)="3","K",IF(LEFT(A4708)="4","K",IF(LEFT(A4708)="5","D",IF(LEFT(A4708)="6","D",IF(LEFT(A4708)="8","K",IF(LEFT(A4708)="9","D"))))))))</f>
        <v>D</v>
      </c>
      <c r="AD4708">
        <f>IF(LEFT(A4708)="4",1,IF(LEFT(A4708)="5",1,IF(LEFT(A4708)="6",1,0)))</f>
        <v>0</v>
      </c>
      <c r="AE4708">
        <f>IF(LEFT(A4708)="8",1,IF(LEFT(A4708)="9",1,0))</f>
        <v>1</v>
      </c>
      <c r="AF4708" t="str">
        <f>LEFT(A4708)</f>
        <v>9</v>
      </c>
    </row>
    <row r="4709" spans="1:32" x14ac:dyDescent="0.25">
      <c r="A4709" t="s">
        <v>9010</v>
      </c>
      <c r="B4709" t="s">
        <v>9011</v>
      </c>
      <c r="C4709" t="s">
        <v>8916</v>
      </c>
      <c r="D4709">
        <v>1</v>
      </c>
      <c r="E4709">
        <v>0</v>
      </c>
      <c r="F4709">
        <v>1</v>
      </c>
      <c r="G4709">
        <v>0</v>
      </c>
      <c r="H4709" t="s">
        <v>9011</v>
      </c>
      <c r="I4709" t="s">
        <v>10418</v>
      </c>
      <c r="J4709" t="s">
        <v>10420</v>
      </c>
      <c r="K4709" s="1">
        <v>42339</v>
      </c>
      <c r="L4709" s="1">
        <v>42339</v>
      </c>
      <c r="M4709" t="s">
        <v>10420</v>
      </c>
      <c r="N4709">
        <v>0</v>
      </c>
      <c r="O4709" t="s">
        <v>8069</v>
      </c>
      <c r="P4709">
        <v>0</v>
      </c>
      <c r="Q4709">
        <v>1</v>
      </c>
      <c r="T4709" t="str">
        <f>IF(LEN(A4709)=2,MID(A4709,1,1),IF(LEN(A4709)=3,MID(A4709,1,2),IF(LEN(A4709)=5,MID(A4709,1,3),IF(LEN(A4709)=7,MID(A4709,1,5),IF(LEN(A4709)=1,"")))))</f>
        <v>91723</v>
      </c>
      <c r="U4709">
        <f>IF(LEN(A4709)=7,0,1)</f>
        <v>0</v>
      </c>
      <c r="V4709">
        <f t="shared" si="146"/>
        <v>1</v>
      </c>
      <c r="W4709">
        <f>IF(OR(LEFT(A4709)="1", LEFT(A4709)="2",LEFT(A4709)="3"),1,0)</f>
        <v>0</v>
      </c>
      <c r="Y4709" t="str">
        <f t="shared" si="147"/>
        <v>Beban Penyusutan Alat Laboratorium Pertanian B</v>
      </c>
      <c r="AB4709" t="str">
        <f>IF(LEFT(A4709)="1","D",IF(LEFT(A4709)="2","K",IF(LEFT(A4709)="3","K",IF(LEFT(A4709)="4","K",IF(LEFT(A4709)="5","D",IF(LEFT(A4709)="6","D",IF(LEFT(A4709)="8","K",IF(LEFT(A4709)="9","D"))))))))</f>
        <v>D</v>
      </c>
      <c r="AD4709">
        <f>IF(LEFT(A4709)="4",1,IF(LEFT(A4709)="5",1,IF(LEFT(A4709)="6",1,0)))</f>
        <v>0</v>
      </c>
      <c r="AE4709">
        <f>IF(LEFT(A4709)="8",1,IF(LEFT(A4709)="9",1,0))</f>
        <v>1</v>
      </c>
      <c r="AF4709" t="str">
        <f>LEFT(A4709)</f>
        <v>9</v>
      </c>
    </row>
    <row r="4710" spans="1:32" x14ac:dyDescent="0.25">
      <c r="A4710" t="s">
        <v>9012</v>
      </c>
      <c r="B4710" t="s">
        <v>9013</v>
      </c>
      <c r="C4710" t="s">
        <v>8916</v>
      </c>
      <c r="D4710">
        <v>1</v>
      </c>
      <c r="E4710">
        <v>0</v>
      </c>
      <c r="F4710">
        <v>1</v>
      </c>
      <c r="G4710">
        <v>0</v>
      </c>
      <c r="H4710" t="s">
        <v>9013</v>
      </c>
      <c r="I4710" t="s">
        <v>10418</v>
      </c>
      <c r="J4710" t="s">
        <v>10420</v>
      </c>
      <c r="K4710" s="1">
        <v>42339</v>
      </c>
      <c r="L4710" s="1">
        <v>42339</v>
      </c>
      <c r="M4710" t="s">
        <v>10420</v>
      </c>
      <c r="N4710">
        <v>0</v>
      </c>
      <c r="O4710" t="s">
        <v>8069</v>
      </c>
      <c r="P4710">
        <v>0</v>
      </c>
      <c r="Q4710">
        <v>1</v>
      </c>
      <c r="T4710" t="str">
        <f>IF(LEN(A4710)=2,MID(A4710,1,1),IF(LEN(A4710)=3,MID(A4710,1,2),IF(LEN(A4710)=5,MID(A4710,1,3),IF(LEN(A4710)=7,MID(A4710,1,5),IF(LEN(A4710)=1,"")))))</f>
        <v>91723</v>
      </c>
      <c r="U4710">
        <f>IF(LEN(A4710)=7,0,1)</f>
        <v>0</v>
      </c>
      <c r="V4710">
        <f t="shared" si="146"/>
        <v>1</v>
      </c>
      <c r="W4710">
        <f>IF(OR(LEFT(A4710)="1", LEFT(A4710)="2",LEFT(A4710)="3"),1,0)</f>
        <v>0</v>
      </c>
      <c r="Y4710" t="str">
        <f t="shared" si="147"/>
        <v>Beban Penyusutan Alat Laboratorium Elektronika dan Daya</v>
      </c>
      <c r="AB4710" t="str">
        <f>IF(LEFT(A4710)="1","D",IF(LEFT(A4710)="2","K",IF(LEFT(A4710)="3","K",IF(LEFT(A4710)="4","K",IF(LEFT(A4710)="5","D",IF(LEFT(A4710)="6","D",IF(LEFT(A4710)="8","K",IF(LEFT(A4710)="9","D"))))))))</f>
        <v>D</v>
      </c>
      <c r="AD4710">
        <f>IF(LEFT(A4710)="4",1,IF(LEFT(A4710)="5",1,IF(LEFT(A4710)="6",1,0)))</f>
        <v>0</v>
      </c>
      <c r="AE4710">
        <f>IF(LEFT(A4710)="8",1,IF(LEFT(A4710)="9",1,0))</f>
        <v>1</v>
      </c>
      <c r="AF4710" t="str">
        <f>LEFT(A4710)</f>
        <v>9</v>
      </c>
    </row>
    <row r="4711" spans="1:32" x14ac:dyDescent="0.25">
      <c r="A4711" t="s">
        <v>9014</v>
      </c>
      <c r="B4711" t="s">
        <v>9015</v>
      </c>
      <c r="C4711" t="s">
        <v>8916</v>
      </c>
      <c r="D4711">
        <v>1</v>
      </c>
      <c r="E4711">
        <v>0</v>
      </c>
      <c r="F4711">
        <v>1</v>
      </c>
      <c r="G4711">
        <v>0</v>
      </c>
      <c r="H4711" t="s">
        <v>9015</v>
      </c>
      <c r="I4711" t="s">
        <v>10418</v>
      </c>
      <c r="J4711" t="s">
        <v>10420</v>
      </c>
      <c r="K4711" s="1">
        <v>42339</v>
      </c>
      <c r="L4711" s="1">
        <v>42339</v>
      </c>
      <c r="M4711" t="s">
        <v>10420</v>
      </c>
      <c r="N4711">
        <v>0</v>
      </c>
      <c r="O4711" t="s">
        <v>8069</v>
      </c>
      <c r="P4711">
        <v>0</v>
      </c>
      <c r="Q4711">
        <v>1</v>
      </c>
      <c r="T4711" t="str">
        <f>IF(LEN(A4711)=2,MID(A4711,1,1),IF(LEN(A4711)=3,MID(A4711,1,2),IF(LEN(A4711)=5,MID(A4711,1,3),IF(LEN(A4711)=7,MID(A4711,1,5),IF(LEN(A4711)=1,"")))))</f>
        <v>91723</v>
      </c>
      <c r="U4711">
        <f>IF(LEN(A4711)=7,0,1)</f>
        <v>0</v>
      </c>
      <c r="V4711">
        <f t="shared" si="146"/>
        <v>1</v>
      </c>
      <c r="W4711">
        <f>IF(OR(LEFT(A4711)="1", LEFT(A4711)="2",LEFT(A4711)="3"),1,0)</f>
        <v>0</v>
      </c>
      <c r="Y4711" t="str">
        <f t="shared" si="147"/>
        <v>Beban Penyusutan Alat Laboratorium Energi Surya</v>
      </c>
      <c r="AB4711" t="str">
        <f>IF(LEFT(A4711)="1","D",IF(LEFT(A4711)="2","K",IF(LEFT(A4711)="3","K",IF(LEFT(A4711)="4","K",IF(LEFT(A4711)="5","D",IF(LEFT(A4711)="6","D",IF(LEFT(A4711)="8","K",IF(LEFT(A4711)="9","D"))))))))</f>
        <v>D</v>
      </c>
      <c r="AD4711">
        <f>IF(LEFT(A4711)="4",1,IF(LEFT(A4711)="5",1,IF(LEFT(A4711)="6",1,0)))</f>
        <v>0</v>
      </c>
      <c r="AE4711">
        <f>IF(LEFT(A4711)="8",1,IF(LEFT(A4711)="9",1,0))</f>
        <v>1</v>
      </c>
      <c r="AF4711" t="str">
        <f>LEFT(A4711)</f>
        <v>9</v>
      </c>
    </row>
    <row r="4712" spans="1:32" x14ac:dyDescent="0.25">
      <c r="A4712" t="s">
        <v>9016</v>
      </c>
      <c r="B4712" t="s">
        <v>9017</v>
      </c>
      <c r="C4712" t="s">
        <v>8916</v>
      </c>
      <c r="D4712">
        <v>1</v>
      </c>
      <c r="E4712">
        <v>0</v>
      </c>
      <c r="F4712">
        <v>1</v>
      </c>
      <c r="G4712">
        <v>0</v>
      </c>
      <c r="H4712" t="s">
        <v>9017</v>
      </c>
      <c r="I4712" t="s">
        <v>10418</v>
      </c>
      <c r="J4712" t="s">
        <v>10420</v>
      </c>
      <c r="K4712" s="1">
        <v>42339</v>
      </c>
      <c r="L4712" s="1">
        <v>42339</v>
      </c>
      <c r="M4712" t="s">
        <v>10420</v>
      </c>
      <c r="N4712">
        <v>0</v>
      </c>
      <c r="O4712" t="s">
        <v>8069</v>
      </c>
      <c r="P4712">
        <v>0</v>
      </c>
      <c r="Q4712">
        <v>1</v>
      </c>
      <c r="T4712" t="str">
        <f>IF(LEN(A4712)=2,MID(A4712,1,1),IF(LEN(A4712)=3,MID(A4712,1,2),IF(LEN(A4712)=5,MID(A4712,1,3),IF(LEN(A4712)=7,MID(A4712,1,5),IF(LEN(A4712)=1,"")))))</f>
        <v>91723</v>
      </c>
      <c r="U4712">
        <f>IF(LEN(A4712)=7,0,1)</f>
        <v>0</v>
      </c>
      <c r="V4712">
        <f t="shared" si="146"/>
        <v>1</v>
      </c>
      <c r="W4712">
        <f>IF(OR(LEFT(A4712)="1", LEFT(A4712)="2",LEFT(A4712)="3"),1,0)</f>
        <v>0</v>
      </c>
      <c r="Y4712" t="str">
        <f t="shared" si="147"/>
        <v>Beban Penyusutan Alat Laboratorium Konversi Batubara dan Biomas</v>
      </c>
      <c r="AB4712" t="str">
        <f>IF(LEFT(A4712)="1","D",IF(LEFT(A4712)="2","K",IF(LEFT(A4712)="3","K",IF(LEFT(A4712)="4","K",IF(LEFT(A4712)="5","D",IF(LEFT(A4712)="6","D",IF(LEFT(A4712)="8","K",IF(LEFT(A4712)="9","D"))))))))</f>
        <v>D</v>
      </c>
      <c r="AD4712">
        <f>IF(LEFT(A4712)="4",1,IF(LEFT(A4712)="5",1,IF(LEFT(A4712)="6",1,0)))</f>
        <v>0</v>
      </c>
      <c r="AE4712">
        <f>IF(LEFT(A4712)="8",1,IF(LEFT(A4712)="9",1,0))</f>
        <v>1</v>
      </c>
      <c r="AF4712" t="str">
        <f>LEFT(A4712)</f>
        <v>9</v>
      </c>
    </row>
    <row r="4713" spans="1:32" x14ac:dyDescent="0.25">
      <c r="A4713" t="s">
        <v>9018</v>
      </c>
      <c r="B4713" t="s">
        <v>9019</v>
      </c>
      <c r="C4713" t="s">
        <v>8916</v>
      </c>
      <c r="D4713">
        <v>1</v>
      </c>
      <c r="E4713">
        <v>0</v>
      </c>
      <c r="F4713">
        <v>1</v>
      </c>
      <c r="G4713">
        <v>0</v>
      </c>
      <c r="H4713" t="s">
        <v>9019</v>
      </c>
      <c r="I4713" t="s">
        <v>10418</v>
      </c>
      <c r="J4713" t="s">
        <v>10420</v>
      </c>
      <c r="K4713" s="1">
        <v>42339</v>
      </c>
      <c r="L4713" s="1">
        <v>42339</v>
      </c>
      <c r="M4713" t="s">
        <v>10420</v>
      </c>
      <c r="N4713">
        <v>0</v>
      </c>
      <c r="O4713" t="s">
        <v>8069</v>
      </c>
      <c r="P4713">
        <v>0</v>
      </c>
      <c r="Q4713">
        <v>1</v>
      </c>
      <c r="T4713" t="str">
        <f>IF(LEN(A4713)=2,MID(A4713,1,1),IF(LEN(A4713)=3,MID(A4713,1,2),IF(LEN(A4713)=5,MID(A4713,1,3),IF(LEN(A4713)=7,MID(A4713,1,5),IF(LEN(A4713)=1,"")))))</f>
        <v>91723</v>
      </c>
      <c r="U4713">
        <f>IF(LEN(A4713)=7,0,1)</f>
        <v>0</v>
      </c>
      <c r="V4713">
        <f t="shared" si="146"/>
        <v>1</v>
      </c>
      <c r="W4713">
        <f>IF(OR(LEFT(A4713)="1", LEFT(A4713)="2",LEFT(A4713)="3"),1,0)</f>
        <v>0</v>
      </c>
      <c r="Y4713" t="str">
        <f t="shared" si="147"/>
        <v>Beban Penyusutan Alat Laboratorium Oceanografi</v>
      </c>
      <c r="AB4713" t="str">
        <f>IF(LEFT(A4713)="1","D",IF(LEFT(A4713)="2","K",IF(LEFT(A4713)="3","K",IF(LEFT(A4713)="4","K",IF(LEFT(A4713)="5","D",IF(LEFT(A4713)="6","D",IF(LEFT(A4713)="8","K",IF(LEFT(A4713)="9","D"))))))))</f>
        <v>D</v>
      </c>
      <c r="AD4713">
        <f>IF(LEFT(A4713)="4",1,IF(LEFT(A4713)="5",1,IF(LEFT(A4713)="6",1,0)))</f>
        <v>0</v>
      </c>
      <c r="AE4713">
        <f>IF(LEFT(A4713)="8",1,IF(LEFT(A4713)="9",1,0))</f>
        <v>1</v>
      </c>
      <c r="AF4713" t="str">
        <f>LEFT(A4713)</f>
        <v>9</v>
      </c>
    </row>
    <row r="4714" spans="1:32" x14ac:dyDescent="0.25">
      <c r="A4714" t="s">
        <v>9020</v>
      </c>
      <c r="B4714" t="s">
        <v>9021</v>
      </c>
      <c r="C4714" t="s">
        <v>8916</v>
      </c>
      <c r="D4714">
        <v>1</v>
      </c>
      <c r="E4714">
        <v>0</v>
      </c>
      <c r="F4714">
        <v>1</v>
      </c>
      <c r="G4714">
        <v>0</v>
      </c>
      <c r="H4714" t="s">
        <v>9021</v>
      </c>
      <c r="I4714" t="s">
        <v>10418</v>
      </c>
      <c r="J4714" t="s">
        <v>10420</v>
      </c>
      <c r="K4714" s="1">
        <v>42339</v>
      </c>
      <c r="L4714" s="1">
        <v>42339</v>
      </c>
      <c r="M4714" t="s">
        <v>10420</v>
      </c>
      <c r="N4714">
        <v>0</v>
      </c>
      <c r="O4714" t="s">
        <v>8069</v>
      </c>
      <c r="P4714">
        <v>0</v>
      </c>
      <c r="Q4714">
        <v>1</v>
      </c>
      <c r="T4714" t="str">
        <f>IF(LEN(A4714)=2,MID(A4714,1,1),IF(LEN(A4714)=3,MID(A4714,1,2),IF(LEN(A4714)=5,MID(A4714,1,3),IF(LEN(A4714)=7,MID(A4714,1,5),IF(LEN(A4714)=1,"")))))</f>
        <v>91723</v>
      </c>
      <c r="U4714">
        <f>IF(LEN(A4714)=7,0,1)</f>
        <v>0</v>
      </c>
      <c r="V4714">
        <f t="shared" si="146"/>
        <v>1</v>
      </c>
      <c r="W4714">
        <f>IF(OR(LEFT(A4714)="1", LEFT(A4714)="2",LEFT(A4714)="3"),1,0)</f>
        <v>0</v>
      </c>
      <c r="Y4714" t="str">
        <f t="shared" si="147"/>
        <v>Beban Penyusutan Alat Laboratorium Lingkungan Perairan</v>
      </c>
      <c r="AB4714" t="str">
        <f>IF(LEFT(A4714)="1","D",IF(LEFT(A4714)="2","K",IF(LEFT(A4714)="3","K",IF(LEFT(A4714)="4","K",IF(LEFT(A4714)="5","D",IF(LEFT(A4714)="6","D",IF(LEFT(A4714)="8","K",IF(LEFT(A4714)="9","D"))))))))</f>
        <v>D</v>
      </c>
      <c r="AD4714">
        <f>IF(LEFT(A4714)="4",1,IF(LEFT(A4714)="5",1,IF(LEFT(A4714)="6",1,0)))</f>
        <v>0</v>
      </c>
      <c r="AE4714">
        <f>IF(LEFT(A4714)="8",1,IF(LEFT(A4714)="9",1,0))</f>
        <v>1</v>
      </c>
      <c r="AF4714" t="str">
        <f>LEFT(A4714)</f>
        <v>9</v>
      </c>
    </row>
    <row r="4715" spans="1:32" x14ac:dyDescent="0.25">
      <c r="A4715" t="s">
        <v>9022</v>
      </c>
      <c r="B4715" t="s">
        <v>9023</v>
      </c>
      <c r="C4715" t="s">
        <v>8916</v>
      </c>
      <c r="D4715">
        <v>1</v>
      </c>
      <c r="E4715">
        <v>0</v>
      </c>
      <c r="F4715">
        <v>1</v>
      </c>
      <c r="G4715">
        <v>0</v>
      </c>
      <c r="H4715" t="s">
        <v>9023</v>
      </c>
      <c r="I4715" t="s">
        <v>10418</v>
      </c>
      <c r="J4715" t="s">
        <v>10420</v>
      </c>
      <c r="K4715" s="1">
        <v>42339</v>
      </c>
      <c r="L4715" s="1">
        <v>42339</v>
      </c>
      <c r="M4715" t="s">
        <v>10420</v>
      </c>
      <c r="N4715">
        <v>0</v>
      </c>
      <c r="O4715" t="s">
        <v>8069</v>
      </c>
      <c r="P4715">
        <v>0</v>
      </c>
      <c r="Q4715">
        <v>1</v>
      </c>
      <c r="T4715" t="str">
        <f>IF(LEN(A4715)=2,MID(A4715,1,1),IF(LEN(A4715)=3,MID(A4715,1,2),IF(LEN(A4715)=5,MID(A4715,1,3),IF(LEN(A4715)=7,MID(A4715,1,5),IF(LEN(A4715)=1,"")))))</f>
        <v>91723</v>
      </c>
      <c r="U4715">
        <f>IF(LEN(A4715)=7,0,1)</f>
        <v>0</v>
      </c>
      <c r="V4715">
        <f t="shared" si="146"/>
        <v>1</v>
      </c>
      <c r="W4715">
        <f>IF(OR(LEFT(A4715)="1", LEFT(A4715)="2",LEFT(A4715)="3"),1,0)</f>
        <v>0</v>
      </c>
      <c r="Y4715" t="str">
        <f t="shared" si="147"/>
        <v>Beban Penyusutan Alat Laboratorium Biologi Peralatan</v>
      </c>
      <c r="AB4715" t="str">
        <f>IF(LEFT(A4715)="1","D",IF(LEFT(A4715)="2","K",IF(LEFT(A4715)="3","K",IF(LEFT(A4715)="4","K",IF(LEFT(A4715)="5","D",IF(LEFT(A4715)="6","D",IF(LEFT(A4715)="8","K",IF(LEFT(A4715)="9","D"))))))))</f>
        <v>D</v>
      </c>
      <c r="AD4715">
        <f>IF(LEFT(A4715)="4",1,IF(LEFT(A4715)="5",1,IF(LEFT(A4715)="6",1,0)))</f>
        <v>0</v>
      </c>
      <c r="AE4715">
        <f>IF(LEFT(A4715)="8",1,IF(LEFT(A4715)="9",1,0))</f>
        <v>1</v>
      </c>
      <c r="AF4715" t="str">
        <f>LEFT(A4715)</f>
        <v>9</v>
      </c>
    </row>
    <row r="4716" spans="1:32" x14ac:dyDescent="0.25">
      <c r="A4716" t="s">
        <v>9024</v>
      </c>
      <c r="B4716" t="s">
        <v>9025</v>
      </c>
      <c r="C4716" t="s">
        <v>8916</v>
      </c>
      <c r="D4716">
        <v>1</v>
      </c>
      <c r="E4716">
        <v>0</v>
      </c>
      <c r="F4716">
        <v>1</v>
      </c>
      <c r="G4716">
        <v>0</v>
      </c>
      <c r="H4716" t="s">
        <v>9025</v>
      </c>
      <c r="I4716" t="s">
        <v>10418</v>
      </c>
      <c r="J4716" t="s">
        <v>10420</v>
      </c>
      <c r="K4716" s="1">
        <v>42339</v>
      </c>
      <c r="L4716" s="1">
        <v>42339</v>
      </c>
      <c r="M4716" t="s">
        <v>10420</v>
      </c>
      <c r="N4716">
        <v>0</v>
      </c>
      <c r="O4716" t="s">
        <v>8069</v>
      </c>
      <c r="P4716">
        <v>0</v>
      </c>
      <c r="Q4716">
        <v>1</v>
      </c>
      <c r="T4716" t="str">
        <f>IF(LEN(A4716)=2,MID(A4716,1,1),IF(LEN(A4716)=3,MID(A4716,1,2),IF(LEN(A4716)=5,MID(A4716,1,3),IF(LEN(A4716)=7,MID(A4716,1,5),IF(LEN(A4716)=1,"")))))</f>
        <v>91723</v>
      </c>
      <c r="U4716">
        <f>IF(LEN(A4716)=7,0,1)</f>
        <v>0</v>
      </c>
      <c r="V4716">
        <f t="shared" si="146"/>
        <v>1</v>
      </c>
      <c r="W4716">
        <f>IF(OR(LEFT(A4716)="1", LEFT(A4716)="2",LEFT(A4716)="3"),1,0)</f>
        <v>0</v>
      </c>
      <c r="Y4716" t="str">
        <f t="shared" si="147"/>
        <v>Beban Penyusutan Alat Laboratorium Biologi</v>
      </c>
      <c r="AB4716" t="str">
        <f>IF(LEFT(A4716)="1","D",IF(LEFT(A4716)="2","K",IF(LEFT(A4716)="3","K",IF(LEFT(A4716)="4","K",IF(LEFT(A4716)="5","D",IF(LEFT(A4716)="6","D",IF(LEFT(A4716)="8","K",IF(LEFT(A4716)="9","D"))))))))</f>
        <v>D</v>
      </c>
      <c r="AD4716">
        <f>IF(LEFT(A4716)="4",1,IF(LEFT(A4716)="5",1,IF(LEFT(A4716)="6",1,0)))</f>
        <v>0</v>
      </c>
      <c r="AE4716">
        <f>IF(LEFT(A4716)="8",1,IF(LEFT(A4716)="9",1,0))</f>
        <v>1</v>
      </c>
      <c r="AF4716" t="str">
        <f>LEFT(A4716)</f>
        <v>9</v>
      </c>
    </row>
    <row r="4717" spans="1:32" x14ac:dyDescent="0.25">
      <c r="A4717" t="s">
        <v>9026</v>
      </c>
      <c r="B4717" t="s">
        <v>9027</v>
      </c>
      <c r="C4717" t="s">
        <v>8916</v>
      </c>
      <c r="D4717">
        <v>1</v>
      </c>
      <c r="E4717">
        <v>0</v>
      </c>
      <c r="F4717">
        <v>1</v>
      </c>
      <c r="G4717">
        <v>0</v>
      </c>
      <c r="H4717" t="s">
        <v>9027</v>
      </c>
      <c r="I4717" t="s">
        <v>10418</v>
      </c>
      <c r="J4717" t="s">
        <v>10420</v>
      </c>
      <c r="K4717" s="1">
        <v>42339</v>
      </c>
      <c r="L4717" s="1">
        <v>42339</v>
      </c>
      <c r="M4717" t="s">
        <v>10420</v>
      </c>
      <c r="N4717">
        <v>0</v>
      </c>
      <c r="O4717" t="s">
        <v>8069</v>
      </c>
      <c r="P4717">
        <v>0</v>
      </c>
      <c r="Q4717">
        <v>1</v>
      </c>
      <c r="T4717" t="str">
        <f>IF(LEN(A4717)=2,MID(A4717,1,1),IF(LEN(A4717)=3,MID(A4717,1,2),IF(LEN(A4717)=5,MID(A4717,1,3),IF(LEN(A4717)=7,MID(A4717,1,5),IF(LEN(A4717)=1,"")))))</f>
        <v>91723</v>
      </c>
      <c r="U4717">
        <f>IF(LEN(A4717)=7,0,1)</f>
        <v>0</v>
      </c>
      <c r="V4717">
        <f t="shared" si="146"/>
        <v>1</v>
      </c>
      <c r="W4717">
        <f>IF(OR(LEFT(A4717)="1", LEFT(A4717)="2",LEFT(A4717)="3"),1,0)</f>
        <v>0</v>
      </c>
      <c r="Y4717" t="str">
        <f t="shared" si="147"/>
        <v>Beban Penyusutan Alat Laboratorium Geofisika</v>
      </c>
      <c r="AB4717" t="str">
        <f>IF(LEFT(A4717)="1","D",IF(LEFT(A4717)="2","K",IF(LEFT(A4717)="3","K",IF(LEFT(A4717)="4","K",IF(LEFT(A4717)="5","D",IF(LEFT(A4717)="6","D",IF(LEFT(A4717)="8","K",IF(LEFT(A4717)="9","D"))))))))</f>
        <v>D</v>
      </c>
      <c r="AD4717">
        <f>IF(LEFT(A4717)="4",1,IF(LEFT(A4717)="5",1,IF(LEFT(A4717)="6",1,0)))</f>
        <v>0</v>
      </c>
      <c r="AE4717">
        <f>IF(LEFT(A4717)="8",1,IF(LEFT(A4717)="9",1,0))</f>
        <v>1</v>
      </c>
      <c r="AF4717" t="str">
        <f>LEFT(A4717)</f>
        <v>9</v>
      </c>
    </row>
    <row r="4718" spans="1:32" x14ac:dyDescent="0.25">
      <c r="A4718" t="s">
        <v>9028</v>
      </c>
      <c r="B4718" t="s">
        <v>9029</v>
      </c>
      <c r="C4718" t="s">
        <v>8916</v>
      </c>
      <c r="D4718">
        <v>1</v>
      </c>
      <c r="E4718">
        <v>0</v>
      </c>
      <c r="F4718">
        <v>1</v>
      </c>
      <c r="G4718">
        <v>0</v>
      </c>
      <c r="H4718" t="s">
        <v>9029</v>
      </c>
      <c r="I4718" t="s">
        <v>10418</v>
      </c>
      <c r="J4718" t="s">
        <v>10420</v>
      </c>
      <c r="K4718" s="1">
        <v>42339</v>
      </c>
      <c r="L4718" s="1">
        <v>42339</v>
      </c>
      <c r="M4718" t="s">
        <v>10420</v>
      </c>
      <c r="N4718">
        <v>0</v>
      </c>
      <c r="O4718" t="s">
        <v>8069</v>
      </c>
      <c r="P4718">
        <v>0</v>
      </c>
      <c r="Q4718">
        <v>1</v>
      </c>
      <c r="T4718" t="str">
        <f>IF(LEN(A4718)=2,MID(A4718,1,1),IF(LEN(A4718)=3,MID(A4718,1,2),IF(LEN(A4718)=5,MID(A4718,1,3),IF(LEN(A4718)=7,MID(A4718,1,5),IF(LEN(A4718)=1,"")))))</f>
        <v>91723</v>
      </c>
      <c r="U4718">
        <f>IF(LEN(A4718)=7,0,1)</f>
        <v>0</v>
      </c>
      <c r="V4718">
        <f t="shared" si="146"/>
        <v>1</v>
      </c>
      <c r="W4718">
        <f>IF(OR(LEFT(A4718)="1", LEFT(A4718)="2",LEFT(A4718)="3"),1,0)</f>
        <v>0</v>
      </c>
      <c r="Y4718" t="str">
        <f t="shared" si="147"/>
        <v>Beban Penyusutan Alat Laboratorium Tambang</v>
      </c>
      <c r="AB4718" t="str">
        <f>IF(LEFT(A4718)="1","D",IF(LEFT(A4718)="2","K",IF(LEFT(A4718)="3","K",IF(LEFT(A4718)="4","K",IF(LEFT(A4718)="5","D",IF(LEFT(A4718)="6","D",IF(LEFT(A4718)="8","K",IF(LEFT(A4718)="9","D"))))))))</f>
        <v>D</v>
      </c>
      <c r="AD4718">
        <f>IF(LEFT(A4718)="4",1,IF(LEFT(A4718)="5",1,IF(LEFT(A4718)="6",1,0)))</f>
        <v>0</v>
      </c>
      <c r="AE4718">
        <f>IF(LEFT(A4718)="8",1,IF(LEFT(A4718)="9",1,0))</f>
        <v>1</v>
      </c>
      <c r="AF4718" t="str">
        <f>LEFT(A4718)</f>
        <v>9</v>
      </c>
    </row>
    <row r="4719" spans="1:32" x14ac:dyDescent="0.25">
      <c r="A4719" t="s">
        <v>9030</v>
      </c>
      <c r="B4719" t="s">
        <v>9031</v>
      </c>
      <c r="C4719" t="s">
        <v>8916</v>
      </c>
      <c r="D4719">
        <v>1</v>
      </c>
      <c r="E4719">
        <v>0</v>
      </c>
      <c r="F4719">
        <v>1</v>
      </c>
      <c r="G4719">
        <v>0</v>
      </c>
      <c r="H4719" t="s">
        <v>9031</v>
      </c>
      <c r="I4719" t="s">
        <v>10418</v>
      </c>
      <c r="J4719" t="s">
        <v>10420</v>
      </c>
      <c r="K4719" s="1">
        <v>42339</v>
      </c>
      <c r="L4719" s="1">
        <v>42339</v>
      </c>
      <c r="M4719" t="s">
        <v>10420</v>
      </c>
      <c r="N4719">
        <v>0</v>
      </c>
      <c r="O4719" t="s">
        <v>8069</v>
      </c>
      <c r="P4719">
        <v>0</v>
      </c>
      <c r="Q4719">
        <v>1</v>
      </c>
      <c r="T4719" t="str">
        <f>IF(LEN(A4719)=2,MID(A4719,1,1),IF(LEN(A4719)=3,MID(A4719,1,2),IF(LEN(A4719)=5,MID(A4719,1,3),IF(LEN(A4719)=7,MID(A4719,1,5),IF(LEN(A4719)=1,"")))))</f>
        <v>91723</v>
      </c>
      <c r="U4719">
        <f>IF(LEN(A4719)=7,0,1)</f>
        <v>0</v>
      </c>
      <c r="V4719">
        <f t="shared" si="146"/>
        <v>1</v>
      </c>
      <c r="W4719">
        <f>IF(OR(LEFT(A4719)="1", LEFT(A4719)="2",LEFT(A4719)="3"),1,0)</f>
        <v>0</v>
      </c>
      <c r="Y4719" t="str">
        <f t="shared" si="147"/>
        <v>Beban Penyusutan Alat Laboratorium Proses/Teknik Kimia</v>
      </c>
      <c r="AB4719" t="str">
        <f>IF(LEFT(A4719)="1","D",IF(LEFT(A4719)="2","K",IF(LEFT(A4719)="3","K",IF(LEFT(A4719)="4","K",IF(LEFT(A4719)="5","D",IF(LEFT(A4719)="6","D",IF(LEFT(A4719)="8","K",IF(LEFT(A4719)="9","D"))))))))</f>
        <v>D</v>
      </c>
      <c r="AD4719">
        <f>IF(LEFT(A4719)="4",1,IF(LEFT(A4719)="5",1,IF(LEFT(A4719)="6",1,0)))</f>
        <v>0</v>
      </c>
      <c r="AE4719">
        <f>IF(LEFT(A4719)="8",1,IF(LEFT(A4719)="9",1,0))</f>
        <v>1</v>
      </c>
      <c r="AF4719" t="str">
        <f>LEFT(A4719)</f>
        <v>9</v>
      </c>
    </row>
    <row r="4720" spans="1:32" x14ac:dyDescent="0.25">
      <c r="A4720" t="s">
        <v>9032</v>
      </c>
      <c r="B4720" t="s">
        <v>9033</v>
      </c>
      <c r="C4720" t="s">
        <v>8916</v>
      </c>
      <c r="D4720">
        <v>1</v>
      </c>
      <c r="E4720">
        <v>0</v>
      </c>
      <c r="F4720">
        <v>1</v>
      </c>
      <c r="G4720">
        <v>0</v>
      </c>
      <c r="H4720" t="s">
        <v>9033</v>
      </c>
      <c r="I4720" t="s">
        <v>10418</v>
      </c>
      <c r="J4720" t="s">
        <v>10420</v>
      </c>
      <c r="K4720" s="1">
        <v>42339</v>
      </c>
      <c r="L4720" s="1">
        <v>42339</v>
      </c>
      <c r="M4720" t="s">
        <v>10420</v>
      </c>
      <c r="N4720">
        <v>0</v>
      </c>
      <c r="O4720" t="s">
        <v>8069</v>
      </c>
      <c r="P4720">
        <v>0</v>
      </c>
      <c r="Q4720">
        <v>1</v>
      </c>
      <c r="T4720" t="str">
        <f>IF(LEN(A4720)=2,MID(A4720,1,1),IF(LEN(A4720)=3,MID(A4720,1,2),IF(LEN(A4720)=5,MID(A4720,1,3),IF(LEN(A4720)=7,MID(A4720,1,5),IF(LEN(A4720)=1,"")))))</f>
        <v>91723</v>
      </c>
      <c r="U4720">
        <f>IF(LEN(A4720)=7,0,1)</f>
        <v>0</v>
      </c>
      <c r="V4720">
        <f t="shared" si="146"/>
        <v>1</v>
      </c>
      <c r="W4720">
        <f>IF(OR(LEFT(A4720)="1", LEFT(A4720)="2",LEFT(A4720)="3"),1,0)</f>
        <v>0</v>
      </c>
      <c r="Y4720" t="str">
        <f t="shared" si="147"/>
        <v>Beban Penyusutan Alat Laboratorium Proses Industri</v>
      </c>
      <c r="AB4720" t="str">
        <f>IF(LEFT(A4720)="1","D",IF(LEFT(A4720)="2","K",IF(LEFT(A4720)="3","K",IF(LEFT(A4720)="4","K",IF(LEFT(A4720)="5","D",IF(LEFT(A4720)="6","D",IF(LEFT(A4720)="8","K",IF(LEFT(A4720)="9","D"))))))))</f>
        <v>D</v>
      </c>
      <c r="AD4720">
        <f>IF(LEFT(A4720)="4",1,IF(LEFT(A4720)="5",1,IF(LEFT(A4720)="6",1,0)))</f>
        <v>0</v>
      </c>
      <c r="AE4720">
        <f>IF(LEFT(A4720)="8",1,IF(LEFT(A4720)="9",1,0))</f>
        <v>1</v>
      </c>
      <c r="AF4720" t="str">
        <f>LEFT(A4720)</f>
        <v>9</v>
      </c>
    </row>
    <row r="4721" spans="1:32" x14ac:dyDescent="0.25">
      <c r="A4721" t="s">
        <v>9034</v>
      </c>
      <c r="B4721" t="s">
        <v>9035</v>
      </c>
      <c r="C4721" t="s">
        <v>8916</v>
      </c>
      <c r="D4721">
        <v>1</v>
      </c>
      <c r="E4721">
        <v>0</v>
      </c>
      <c r="F4721">
        <v>1</v>
      </c>
      <c r="G4721">
        <v>0</v>
      </c>
      <c r="H4721" t="s">
        <v>9035</v>
      </c>
      <c r="I4721" t="s">
        <v>10418</v>
      </c>
      <c r="J4721" t="s">
        <v>10420</v>
      </c>
      <c r="K4721" s="1">
        <v>42339</v>
      </c>
      <c r="L4721" s="1">
        <v>42339</v>
      </c>
      <c r="M4721" t="s">
        <v>10420</v>
      </c>
      <c r="N4721">
        <v>0</v>
      </c>
      <c r="O4721" t="s">
        <v>8069</v>
      </c>
      <c r="P4721">
        <v>0</v>
      </c>
      <c r="Q4721">
        <v>1</v>
      </c>
      <c r="T4721" t="str">
        <f>IF(LEN(A4721)=2,MID(A4721,1,1),IF(LEN(A4721)=3,MID(A4721,1,2),IF(LEN(A4721)=5,MID(A4721,1,3),IF(LEN(A4721)=7,MID(A4721,1,5),IF(LEN(A4721)=1,"")))))</f>
        <v>91723</v>
      </c>
      <c r="U4721">
        <f>IF(LEN(A4721)=7,0,1)</f>
        <v>0</v>
      </c>
      <c r="V4721">
        <f t="shared" si="146"/>
        <v>1</v>
      </c>
      <c r="W4721">
        <f>IF(OR(LEFT(A4721)="1", LEFT(A4721)="2",LEFT(A4721)="3"),1,0)</f>
        <v>0</v>
      </c>
      <c r="Y4721" t="str">
        <f t="shared" si="147"/>
        <v>Beban Penyusutan Alat Laboratorium Kesehatan Kerja</v>
      </c>
      <c r="AB4721" t="str">
        <f>IF(LEFT(A4721)="1","D",IF(LEFT(A4721)="2","K",IF(LEFT(A4721)="3","K",IF(LEFT(A4721)="4","K",IF(LEFT(A4721)="5","D",IF(LEFT(A4721)="6","D",IF(LEFT(A4721)="8","K",IF(LEFT(A4721)="9","D"))))))))</f>
        <v>D</v>
      </c>
      <c r="AD4721">
        <f>IF(LEFT(A4721)="4",1,IF(LEFT(A4721)="5",1,IF(LEFT(A4721)="6",1,0)))</f>
        <v>0</v>
      </c>
      <c r="AE4721">
        <f>IF(LEFT(A4721)="8",1,IF(LEFT(A4721)="9",1,0))</f>
        <v>1</v>
      </c>
      <c r="AF4721" t="str">
        <f>LEFT(A4721)</f>
        <v>9</v>
      </c>
    </row>
    <row r="4722" spans="1:32" x14ac:dyDescent="0.25">
      <c r="A4722" t="s">
        <v>9036</v>
      </c>
      <c r="B4722" t="s">
        <v>9037</v>
      </c>
      <c r="C4722" t="s">
        <v>8916</v>
      </c>
      <c r="D4722">
        <v>1</v>
      </c>
      <c r="E4722">
        <v>0</v>
      </c>
      <c r="F4722">
        <v>1</v>
      </c>
      <c r="G4722">
        <v>0</v>
      </c>
      <c r="H4722" t="s">
        <v>9037</v>
      </c>
      <c r="I4722" t="s">
        <v>10418</v>
      </c>
      <c r="J4722" t="s">
        <v>10420</v>
      </c>
      <c r="K4722" s="1">
        <v>42339</v>
      </c>
      <c r="L4722" s="1">
        <v>42339</v>
      </c>
      <c r="M4722" t="s">
        <v>10420</v>
      </c>
      <c r="N4722">
        <v>0</v>
      </c>
      <c r="O4722" t="s">
        <v>8069</v>
      </c>
      <c r="P4722">
        <v>0</v>
      </c>
      <c r="Q4722">
        <v>1</v>
      </c>
      <c r="T4722" t="str">
        <f>IF(LEN(A4722)=2,MID(A4722,1,1),IF(LEN(A4722)=3,MID(A4722,1,2),IF(LEN(A4722)=5,MID(A4722,1,3),IF(LEN(A4722)=7,MID(A4722,1,5),IF(LEN(A4722)=1,"")))))</f>
        <v>91723</v>
      </c>
      <c r="U4722">
        <f>IF(LEN(A4722)=7,0,1)</f>
        <v>0</v>
      </c>
      <c r="V4722">
        <f t="shared" si="146"/>
        <v>1</v>
      </c>
      <c r="W4722">
        <f>IF(OR(LEFT(A4722)="1", LEFT(A4722)="2",LEFT(A4722)="3"),1,0)</f>
        <v>0</v>
      </c>
      <c r="Y4722" t="str">
        <f t="shared" si="147"/>
        <v>Beban Penyusutan Laboratorium Kearsipan</v>
      </c>
      <c r="AB4722" t="str">
        <f>IF(LEFT(A4722)="1","D",IF(LEFT(A4722)="2","K",IF(LEFT(A4722)="3","K",IF(LEFT(A4722)="4","K",IF(LEFT(A4722)="5","D",IF(LEFT(A4722)="6","D",IF(LEFT(A4722)="8","K",IF(LEFT(A4722)="9","D"))))))))</f>
        <v>D</v>
      </c>
      <c r="AD4722">
        <f>IF(LEFT(A4722)="4",1,IF(LEFT(A4722)="5",1,IF(LEFT(A4722)="6",1,0)))</f>
        <v>0</v>
      </c>
      <c r="AE4722">
        <f>IF(LEFT(A4722)="8",1,IF(LEFT(A4722)="9",1,0))</f>
        <v>1</v>
      </c>
      <c r="AF4722" t="str">
        <f>LEFT(A4722)</f>
        <v>9</v>
      </c>
    </row>
    <row r="4723" spans="1:32" x14ac:dyDescent="0.25">
      <c r="A4723" t="s">
        <v>9038</v>
      </c>
      <c r="B4723" t="s">
        <v>9039</v>
      </c>
      <c r="C4723" t="s">
        <v>8916</v>
      </c>
      <c r="D4723">
        <v>1</v>
      </c>
      <c r="E4723">
        <v>0</v>
      </c>
      <c r="F4723">
        <v>1</v>
      </c>
      <c r="G4723">
        <v>0</v>
      </c>
      <c r="H4723" t="s">
        <v>9039</v>
      </c>
      <c r="I4723" t="s">
        <v>10418</v>
      </c>
      <c r="J4723" t="s">
        <v>10420</v>
      </c>
      <c r="K4723" s="1">
        <v>42339</v>
      </c>
      <c r="L4723" s="1">
        <v>42339</v>
      </c>
      <c r="M4723" t="s">
        <v>10420</v>
      </c>
      <c r="N4723">
        <v>0</v>
      </c>
      <c r="O4723" t="s">
        <v>8069</v>
      </c>
      <c r="P4723">
        <v>0</v>
      </c>
      <c r="Q4723">
        <v>1</v>
      </c>
      <c r="T4723" t="str">
        <f>IF(LEN(A4723)=2,MID(A4723,1,1),IF(LEN(A4723)=3,MID(A4723,1,2),IF(LEN(A4723)=5,MID(A4723,1,3),IF(LEN(A4723)=7,MID(A4723,1,5),IF(LEN(A4723)=1,"")))))</f>
        <v>91723</v>
      </c>
      <c r="U4723">
        <f>IF(LEN(A4723)=7,0,1)</f>
        <v>0</v>
      </c>
      <c r="V4723">
        <f t="shared" si="146"/>
        <v>1</v>
      </c>
      <c r="W4723">
        <f>IF(OR(LEFT(A4723)="1", LEFT(A4723)="2",LEFT(A4723)="3"),1,0)</f>
        <v>0</v>
      </c>
      <c r="Y4723" t="str">
        <f t="shared" si="147"/>
        <v>Beban Penyusutan Laboratorium Hematologi &amp; Urinalisis</v>
      </c>
      <c r="AB4723" t="str">
        <f>IF(LEFT(A4723)="1","D",IF(LEFT(A4723)="2","K",IF(LEFT(A4723)="3","K",IF(LEFT(A4723)="4","K",IF(LEFT(A4723)="5","D",IF(LEFT(A4723)="6","D",IF(LEFT(A4723)="8","K",IF(LEFT(A4723)="9","D"))))))))</f>
        <v>D</v>
      </c>
      <c r="AD4723">
        <f>IF(LEFT(A4723)="4",1,IF(LEFT(A4723)="5",1,IF(LEFT(A4723)="6",1,0)))</f>
        <v>0</v>
      </c>
      <c r="AE4723">
        <f>IF(LEFT(A4723)="8",1,IF(LEFT(A4723)="9",1,0))</f>
        <v>1</v>
      </c>
      <c r="AF4723" t="str">
        <f>LEFT(A4723)</f>
        <v>9</v>
      </c>
    </row>
    <row r="4724" spans="1:32" x14ac:dyDescent="0.25">
      <c r="A4724" t="s">
        <v>9040</v>
      </c>
      <c r="B4724" t="s">
        <v>9041</v>
      </c>
      <c r="C4724" t="s">
        <v>8916</v>
      </c>
      <c r="D4724">
        <v>1</v>
      </c>
      <c r="E4724">
        <v>0</v>
      </c>
      <c r="F4724">
        <v>1</v>
      </c>
      <c r="G4724">
        <v>0</v>
      </c>
      <c r="H4724" t="s">
        <v>9041</v>
      </c>
      <c r="I4724" t="s">
        <v>10418</v>
      </c>
      <c r="J4724" t="s">
        <v>10420</v>
      </c>
      <c r="K4724" s="1">
        <v>42339</v>
      </c>
      <c r="L4724" s="1">
        <v>42339</v>
      </c>
      <c r="M4724" t="s">
        <v>10420</v>
      </c>
      <c r="N4724">
        <v>0</v>
      </c>
      <c r="O4724" t="s">
        <v>8069</v>
      </c>
      <c r="P4724">
        <v>0</v>
      </c>
      <c r="Q4724">
        <v>1</v>
      </c>
      <c r="T4724" t="str">
        <f>IF(LEN(A4724)=2,MID(A4724,1,1),IF(LEN(A4724)=3,MID(A4724,1,2),IF(LEN(A4724)=5,MID(A4724,1,3),IF(LEN(A4724)=7,MID(A4724,1,5),IF(LEN(A4724)=1,"")))))</f>
        <v>91723</v>
      </c>
      <c r="U4724">
        <f>IF(LEN(A4724)=7,0,1)</f>
        <v>0</v>
      </c>
      <c r="V4724">
        <f t="shared" si="146"/>
        <v>1</v>
      </c>
      <c r="W4724">
        <f>IF(OR(LEFT(A4724)="1", LEFT(A4724)="2",LEFT(A4724)="3"),1,0)</f>
        <v>0</v>
      </c>
      <c r="Y4724" t="str">
        <f t="shared" si="147"/>
        <v xml:space="preserve">Beban Penyusutan Laboratorium Hematologi &amp; Urinalisis A </v>
      </c>
      <c r="AB4724" t="str">
        <f>IF(LEFT(A4724)="1","D",IF(LEFT(A4724)="2","K",IF(LEFT(A4724)="3","K",IF(LEFT(A4724)="4","K",IF(LEFT(A4724)="5","D",IF(LEFT(A4724)="6","D",IF(LEFT(A4724)="8","K",IF(LEFT(A4724)="9","D"))))))))</f>
        <v>D</v>
      </c>
      <c r="AD4724">
        <f>IF(LEFT(A4724)="4",1,IF(LEFT(A4724)="5",1,IF(LEFT(A4724)="6",1,0)))</f>
        <v>0</v>
      </c>
      <c r="AE4724">
        <f>IF(LEFT(A4724)="8",1,IF(LEFT(A4724)="9",1,0))</f>
        <v>1</v>
      </c>
      <c r="AF4724" t="str">
        <f>LEFT(A4724)</f>
        <v>9</v>
      </c>
    </row>
    <row r="4725" spans="1:32" x14ac:dyDescent="0.25">
      <c r="A4725" t="s">
        <v>9042</v>
      </c>
      <c r="B4725" t="s">
        <v>9043</v>
      </c>
      <c r="C4725" t="s">
        <v>8916</v>
      </c>
      <c r="D4725">
        <v>1</v>
      </c>
      <c r="E4725">
        <v>0</v>
      </c>
      <c r="F4725">
        <v>1</v>
      </c>
      <c r="G4725">
        <v>0</v>
      </c>
      <c r="H4725" t="s">
        <v>9043</v>
      </c>
      <c r="I4725" t="s">
        <v>10418</v>
      </c>
      <c r="J4725" t="s">
        <v>10420</v>
      </c>
      <c r="K4725" s="1">
        <v>42339</v>
      </c>
      <c r="L4725" s="1">
        <v>42339</v>
      </c>
      <c r="M4725" t="s">
        <v>10420</v>
      </c>
      <c r="N4725">
        <v>0</v>
      </c>
      <c r="O4725" t="s">
        <v>8069</v>
      </c>
      <c r="P4725">
        <v>0</v>
      </c>
      <c r="Q4725">
        <v>1</v>
      </c>
      <c r="T4725" t="str">
        <f>IF(LEN(A4725)=2,MID(A4725,1,1),IF(LEN(A4725)=3,MID(A4725,1,2),IF(LEN(A4725)=5,MID(A4725,1,3),IF(LEN(A4725)=7,MID(A4725,1,5),IF(LEN(A4725)=1,"")))))</f>
        <v>91723</v>
      </c>
      <c r="U4725">
        <f>IF(LEN(A4725)=7,0,1)</f>
        <v>0</v>
      </c>
      <c r="V4725">
        <f t="shared" si="146"/>
        <v>1</v>
      </c>
      <c r="W4725">
        <f>IF(OR(LEFT(A4725)="1", LEFT(A4725)="2",LEFT(A4725)="3"),1,0)</f>
        <v>0</v>
      </c>
      <c r="Y4725" t="str">
        <f t="shared" si="147"/>
        <v>Beban Penyusutan Alat Laboratorium Lainnya</v>
      </c>
      <c r="AB4725" t="str">
        <f>IF(LEFT(A4725)="1","D",IF(LEFT(A4725)="2","K",IF(LEFT(A4725)="3","K",IF(LEFT(A4725)="4","K",IF(LEFT(A4725)="5","D",IF(LEFT(A4725)="6","D",IF(LEFT(A4725)="8","K",IF(LEFT(A4725)="9","D"))))))))</f>
        <v>D</v>
      </c>
      <c r="AD4725">
        <f>IF(LEFT(A4725)="4",1,IF(LEFT(A4725)="5",1,IF(LEFT(A4725)="6",1,0)))</f>
        <v>0</v>
      </c>
      <c r="AE4725">
        <f>IF(LEFT(A4725)="8",1,IF(LEFT(A4725)="9",1,0))</f>
        <v>1</v>
      </c>
      <c r="AF4725" t="str">
        <f>LEFT(A4725)</f>
        <v>9</v>
      </c>
    </row>
    <row r="4726" spans="1:32" x14ac:dyDescent="0.25">
      <c r="A4726" t="s">
        <v>9044</v>
      </c>
      <c r="B4726" t="s">
        <v>9045</v>
      </c>
      <c r="C4726" t="s">
        <v>8516</v>
      </c>
      <c r="D4726">
        <v>1</v>
      </c>
      <c r="E4726">
        <v>1</v>
      </c>
      <c r="F4726">
        <v>1</v>
      </c>
      <c r="G4726">
        <v>0</v>
      </c>
      <c r="H4726" t="s">
        <v>9045</v>
      </c>
      <c r="I4726" t="s">
        <v>10418</v>
      </c>
      <c r="J4726" t="s">
        <v>10420</v>
      </c>
      <c r="K4726" s="1">
        <v>42339</v>
      </c>
      <c r="L4726" s="1">
        <v>42339</v>
      </c>
      <c r="M4726" t="s">
        <v>10420</v>
      </c>
      <c r="N4726">
        <v>0</v>
      </c>
      <c r="O4726" t="s">
        <v>8069</v>
      </c>
      <c r="P4726">
        <v>0</v>
      </c>
      <c r="Q4726">
        <v>1</v>
      </c>
      <c r="T4726" t="str">
        <f>IF(LEN(A4726)=2,MID(A4726,1,1),IF(LEN(A4726)=3,MID(A4726,1,2),IF(LEN(A4726)=5,MID(A4726,1,3),IF(LEN(A4726)=7,MID(A4726,1,5),IF(LEN(A4726)=1,"")))))</f>
        <v>917</v>
      </c>
      <c r="U4726">
        <f>IF(LEN(A4726)=7,0,1)</f>
        <v>1</v>
      </c>
      <c r="V4726">
        <f t="shared" si="146"/>
        <v>1</v>
      </c>
      <c r="W4726">
        <f>IF(OR(LEFT(A4726)="1", LEFT(A4726)="2",LEFT(A4726)="3"),1,0)</f>
        <v>0</v>
      </c>
      <c r="Y4726" t="str">
        <f t="shared" si="147"/>
        <v>Beban Penyusutan Alat Peraga/Praktek Sekolah</v>
      </c>
      <c r="AB4726" t="str">
        <f>IF(LEFT(A4726)="1","D",IF(LEFT(A4726)="2","K",IF(LEFT(A4726)="3","K",IF(LEFT(A4726)="4","K",IF(LEFT(A4726)="5","D",IF(LEFT(A4726)="6","D",IF(LEFT(A4726)="8","K",IF(LEFT(A4726)="9","D"))))))))</f>
        <v>D</v>
      </c>
      <c r="AD4726">
        <f>IF(LEFT(A4726)="4",1,IF(LEFT(A4726)="5",1,IF(LEFT(A4726)="6",1,0)))</f>
        <v>0</v>
      </c>
      <c r="AE4726">
        <f>IF(LEFT(A4726)="8",1,IF(LEFT(A4726)="9",1,0))</f>
        <v>1</v>
      </c>
      <c r="AF4726" t="str">
        <f>LEFT(A4726)</f>
        <v>9</v>
      </c>
    </row>
    <row r="4727" spans="1:32" x14ac:dyDescent="0.25">
      <c r="A4727" t="s">
        <v>9046</v>
      </c>
      <c r="B4727" t="s">
        <v>9047</v>
      </c>
      <c r="C4727" t="s">
        <v>9044</v>
      </c>
      <c r="D4727">
        <v>1</v>
      </c>
      <c r="E4727">
        <v>0</v>
      </c>
      <c r="F4727">
        <v>1</v>
      </c>
      <c r="G4727">
        <v>0</v>
      </c>
      <c r="H4727" t="s">
        <v>9047</v>
      </c>
      <c r="I4727" t="s">
        <v>10418</v>
      </c>
      <c r="J4727" t="s">
        <v>10420</v>
      </c>
      <c r="K4727" s="1">
        <v>42339</v>
      </c>
      <c r="L4727" s="1">
        <v>42339</v>
      </c>
      <c r="M4727" t="s">
        <v>10420</v>
      </c>
      <c r="N4727">
        <v>0</v>
      </c>
      <c r="O4727" t="s">
        <v>8069</v>
      </c>
      <c r="P4727">
        <v>0</v>
      </c>
      <c r="Q4727">
        <v>1</v>
      </c>
      <c r="T4727" t="str">
        <f>IF(LEN(A4727)=2,MID(A4727,1,1),IF(LEN(A4727)=3,MID(A4727,1,2),IF(LEN(A4727)=5,MID(A4727,1,3),IF(LEN(A4727)=7,MID(A4727,1,5),IF(LEN(A4727)=1,"")))))</f>
        <v>91724</v>
      </c>
      <c r="U4727">
        <f>IF(LEN(A4727)=7,0,1)</f>
        <v>0</v>
      </c>
      <c r="V4727">
        <f t="shared" si="146"/>
        <v>1</v>
      </c>
      <c r="W4727">
        <f>IF(OR(LEFT(A4727)="1", LEFT(A4727)="2",LEFT(A4727)="3"),1,0)</f>
        <v>0</v>
      </c>
      <c r="Y4727" t="str">
        <f t="shared" si="147"/>
        <v>Beban Penyusutan Bidang Studi : Bahasa Indonesia</v>
      </c>
      <c r="AB4727" t="str">
        <f>IF(LEFT(A4727)="1","D",IF(LEFT(A4727)="2","K",IF(LEFT(A4727)="3","K",IF(LEFT(A4727)="4","K",IF(LEFT(A4727)="5","D",IF(LEFT(A4727)="6","D",IF(LEFT(A4727)="8","K",IF(LEFT(A4727)="9","D"))))))))</f>
        <v>D</v>
      </c>
      <c r="AD4727">
        <f>IF(LEFT(A4727)="4",1,IF(LEFT(A4727)="5",1,IF(LEFT(A4727)="6",1,0)))</f>
        <v>0</v>
      </c>
      <c r="AE4727">
        <f>IF(LEFT(A4727)="8",1,IF(LEFT(A4727)="9",1,0))</f>
        <v>1</v>
      </c>
      <c r="AF4727" t="str">
        <f>LEFT(A4727)</f>
        <v>9</v>
      </c>
    </row>
    <row r="4728" spans="1:32" x14ac:dyDescent="0.25">
      <c r="A4728" t="s">
        <v>9048</v>
      </c>
      <c r="B4728" t="s">
        <v>9049</v>
      </c>
      <c r="C4728" t="s">
        <v>9044</v>
      </c>
      <c r="D4728">
        <v>1</v>
      </c>
      <c r="E4728">
        <v>0</v>
      </c>
      <c r="F4728">
        <v>1</v>
      </c>
      <c r="G4728">
        <v>0</v>
      </c>
      <c r="H4728" t="s">
        <v>9049</v>
      </c>
      <c r="I4728" t="s">
        <v>10418</v>
      </c>
      <c r="J4728" t="s">
        <v>10420</v>
      </c>
      <c r="K4728" s="1">
        <v>42339</v>
      </c>
      <c r="L4728" s="1">
        <v>42339</v>
      </c>
      <c r="M4728" t="s">
        <v>10420</v>
      </c>
      <c r="N4728">
        <v>0</v>
      </c>
      <c r="O4728" t="s">
        <v>8069</v>
      </c>
      <c r="P4728">
        <v>0</v>
      </c>
      <c r="Q4728">
        <v>1</v>
      </c>
      <c r="T4728" t="str">
        <f>IF(LEN(A4728)=2,MID(A4728,1,1),IF(LEN(A4728)=3,MID(A4728,1,2),IF(LEN(A4728)=5,MID(A4728,1,3),IF(LEN(A4728)=7,MID(A4728,1,5),IF(LEN(A4728)=1,"")))))</f>
        <v>91724</v>
      </c>
      <c r="U4728">
        <f>IF(LEN(A4728)=7,0,1)</f>
        <v>0</v>
      </c>
      <c r="V4728">
        <f t="shared" si="146"/>
        <v>1</v>
      </c>
      <c r="W4728">
        <f>IF(OR(LEFT(A4728)="1", LEFT(A4728)="2",LEFT(A4728)="3"),1,0)</f>
        <v>0</v>
      </c>
      <c r="Y4728" t="str">
        <f t="shared" si="147"/>
        <v>Beban Penyusutan Bidang Studi : Matematika</v>
      </c>
      <c r="AB4728" t="str">
        <f>IF(LEFT(A4728)="1","D",IF(LEFT(A4728)="2","K",IF(LEFT(A4728)="3","K",IF(LEFT(A4728)="4","K",IF(LEFT(A4728)="5","D",IF(LEFT(A4728)="6","D",IF(LEFT(A4728)="8","K",IF(LEFT(A4728)="9","D"))))))))</f>
        <v>D</v>
      </c>
      <c r="AD4728">
        <f>IF(LEFT(A4728)="4",1,IF(LEFT(A4728)="5",1,IF(LEFT(A4728)="6",1,0)))</f>
        <v>0</v>
      </c>
      <c r="AE4728">
        <f>IF(LEFT(A4728)="8",1,IF(LEFT(A4728)="9",1,0))</f>
        <v>1</v>
      </c>
      <c r="AF4728" t="str">
        <f>LEFT(A4728)</f>
        <v>9</v>
      </c>
    </row>
    <row r="4729" spans="1:32" x14ac:dyDescent="0.25">
      <c r="A4729" t="s">
        <v>9050</v>
      </c>
      <c r="B4729" t="s">
        <v>9051</v>
      </c>
      <c r="C4729" t="s">
        <v>9044</v>
      </c>
      <c r="D4729">
        <v>1</v>
      </c>
      <c r="E4729">
        <v>0</v>
      </c>
      <c r="F4729">
        <v>1</v>
      </c>
      <c r="G4729">
        <v>0</v>
      </c>
      <c r="H4729" t="s">
        <v>9051</v>
      </c>
      <c r="I4729" t="s">
        <v>10418</v>
      </c>
      <c r="J4729" t="s">
        <v>10420</v>
      </c>
      <c r="K4729" s="1">
        <v>42339</v>
      </c>
      <c r="L4729" s="1">
        <v>42339</v>
      </c>
      <c r="M4729" t="s">
        <v>10420</v>
      </c>
      <c r="N4729">
        <v>0</v>
      </c>
      <c r="O4729" t="s">
        <v>8069</v>
      </c>
      <c r="P4729">
        <v>0</v>
      </c>
      <c r="Q4729">
        <v>1</v>
      </c>
      <c r="T4729" t="str">
        <f>IF(LEN(A4729)=2,MID(A4729,1,1),IF(LEN(A4729)=3,MID(A4729,1,2),IF(LEN(A4729)=5,MID(A4729,1,3),IF(LEN(A4729)=7,MID(A4729,1,5),IF(LEN(A4729)=1,"")))))</f>
        <v>91724</v>
      </c>
      <c r="U4729">
        <f>IF(LEN(A4729)=7,0,1)</f>
        <v>0</v>
      </c>
      <c r="V4729">
        <f t="shared" si="146"/>
        <v>1</v>
      </c>
      <c r="W4729">
        <f>IF(OR(LEFT(A4729)="1", LEFT(A4729)="2",LEFT(A4729)="3"),1,0)</f>
        <v>0</v>
      </c>
      <c r="Y4729" t="str">
        <f t="shared" si="147"/>
        <v>Beban Penyusutan Bidang Studi : IPA Dasar</v>
      </c>
      <c r="AB4729" t="str">
        <f>IF(LEFT(A4729)="1","D",IF(LEFT(A4729)="2","K",IF(LEFT(A4729)="3","K",IF(LEFT(A4729)="4","K",IF(LEFT(A4729)="5","D",IF(LEFT(A4729)="6","D",IF(LEFT(A4729)="8","K",IF(LEFT(A4729)="9","D"))))))))</f>
        <v>D</v>
      </c>
      <c r="AD4729">
        <f>IF(LEFT(A4729)="4",1,IF(LEFT(A4729)="5",1,IF(LEFT(A4729)="6",1,0)))</f>
        <v>0</v>
      </c>
      <c r="AE4729">
        <f>IF(LEFT(A4729)="8",1,IF(LEFT(A4729)="9",1,0))</f>
        <v>1</v>
      </c>
      <c r="AF4729" t="str">
        <f>LEFT(A4729)</f>
        <v>9</v>
      </c>
    </row>
    <row r="4730" spans="1:32" x14ac:dyDescent="0.25">
      <c r="A4730" t="s">
        <v>9052</v>
      </c>
      <c r="B4730" t="s">
        <v>9053</v>
      </c>
      <c r="C4730" t="s">
        <v>9044</v>
      </c>
      <c r="D4730">
        <v>1</v>
      </c>
      <c r="E4730">
        <v>0</v>
      </c>
      <c r="F4730">
        <v>1</v>
      </c>
      <c r="G4730">
        <v>0</v>
      </c>
      <c r="H4730" t="s">
        <v>9053</v>
      </c>
      <c r="I4730" t="s">
        <v>10418</v>
      </c>
      <c r="J4730" t="s">
        <v>10420</v>
      </c>
      <c r="K4730" s="1">
        <v>42339</v>
      </c>
      <c r="L4730" s="1">
        <v>42339</v>
      </c>
      <c r="M4730" t="s">
        <v>10420</v>
      </c>
      <c r="N4730">
        <v>0</v>
      </c>
      <c r="O4730" t="s">
        <v>8069</v>
      </c>
      <c r="P4730">
        <v>0</v>
      </c>
      <c r="Q4730">
        <v>1</v>
      </c>
      <c r="T4730" t="str">
        <f>IF(LEN(A4730)=2,MID(A4730,1,1),IF(LEN(A4730)=3,MID(A4730,1,2),IF(LEN(A4730)=5,MID(A4730,1,3),IF(LEN(A4730)=7,MID(A4730,1,5),IF(LEN(A4730)=1,"")))))</f>
        <v>91724</v>
      </c>
      <c r="U4730">
        <f>IF(LEN(A4730)=7,0,1)</f>
        <v>0</v>
      </c>
      <c r="V4730">
        <f t="shared" si="146"/>
        <v>1</v>
      </c>
      <c r="W4730">
        <f>IF(OR(LEFT(A4730)="1", LEFT(A4730)="2",LEFT(A4730)="3"),1,0)</f>
        <v>0</v>
      </c>
      <c r="Y4730" t="str">
        <f t="shared" si="147"/>
        <v>Beban Penyusutan Bidang Studi : IPA Lanjutan</v>
      </c>
      <c r="AB4730" t="str">
        <f>IF(LEFT(A4730)="1","D",IF(LEFT(A4730)="2","K",IF(LEFT(A4730)="3","K",IF(LEFT(A4730)="4","K",IF(LEFT(A4730)="5","D",IF(LEFT(A4730)="6","D",IF(LEFT(A4730)="8","K",IF(LEFT(A4730)="9","D"))))))))</f>
        <v>D</v>
      </c>
      <c r="AD4730">
        <f>IF(LEFT(A4730)="4",1,IF(LEFT(A4730)="5",1,IF(LEFT(A4730)="6",1,0)))</f>
        <v>0</v>
      </c>
      <c r="AE4730">
        <f>IF(LEFT(A4730)="8",1,IF(LEFT(A4730)="9",1,0))</f>
        <v>1</v>
      </c>
      <c r="AF4730" t="str">
        <f>LEFT(A4730)</f>
        <v>9</v>
      </c>
    </row>
    <row r="4731" spans="1:32" x14ac:dyDescent="0.25">
      <c r="A4731" t="s">
        <v>9054</v>
      </c>
      <c r="B4731" t="s">
        <v>9055</v>
      </c>
      <c r="C4731" t="s">
        <v>9044</v>
      </c>
      <c r="D4731">
        <v>1</v>
      </c>
      <c r="E4731">
        <v>0</v>
      </c>
      <c r="F4731">
        <v>1</v>
      </c>
      <c r="G4731">
        <v>0</v>
      </c>
      <c r="H4731" t="s">
        <v>9055</v>
      </c>
      <c r="I4731" t="s">
        <v>10418</v>
      </c>
      <c r="J4731" t="s">
        <v>10420</v>
      </c>
      <c r="K4731" s="1">
        <v>42339</v>
      </c>
      <c r="L4731" s="1">
        <v>42339</v>
      </c>
      <c r="M4731" t="s">
        <v>10420</v>
      </c>
      <c r="N4731">
        <v>0</v>
      </c>
      <c r="O4731" t="s">
        <v>8069</v>
      </c>
      <c r="P4731">
        <v>0</v>
      </c>
      <c r="Q4731">
        <v>1</v>
      </c>
      <c r="T4731" t="str">
        <f>IF(LEN(A4731)=2,MID(A4731,1,1),IF(LEN(A4731)=3,MID(A4731,1,2),IF(LEN(A4731)=5,MID(A4731,1,3),IF(LEN(A4731)=7,MID(A4731,1,5),IF(LEN(A4731)=1,"")))))</f>
        <v>91724</v>
      </c>
      <c r="U4731">
        <f>IF(LEN(A4731)=7,0,1)</f>
        <v>0</v>
      </c>
      <c r="V4731">
        <f t="shared" si="146"/>
        <v>1</v>
      </c>
      <c r="W4731">
        <f>IF(OR(LEFT(A4731)="1", LEFT(A4731)="2",LEFT(A4731)="3"),1,0)</f>
        <v>0</v>
      </c>
      <c r="Y4731" t="str">
        <f t="shared" si="147"/>
        <v>Beban Penyusutan Bidang Studi : IPA Menengah</v>
      </c>
      <c r="AB4731" t="str">
        <f>IF(LEFT(A4731)="1","D",IF(LEFT(A4731)="2","K",IF(LEFT(A4731)="3","K",IF(LEFT(A4731)="4","K",IF(LEFT(A4731)="5","D",IF(LEFT(A4731)="6","D",IF(LEFT(A4731)="8","K",IF(LEFT(A4731)="9","D"))))))))</f>
        <v>D</v>
      </c>
      <c r="AD4731">
        <f>IF(LEFT(A4731)="4",1,IF(LEFT(A4731)="5",1,IF(LEFT(A4731)="6",1,0)))</f>
        <v>0</v>
      </c>
      <c r="AE4731">
        <f>IF(LEFT(A4731)="8",1,IF(LEFT(A4731)="9",1,0))</f>
        <v>1</v>
      </c>
      <c r="AF4731" t="str">
        <f>LEFT(A4731)</f>
        <v>9</v>
      </c>
    </row>
    <row r="4732" spans="1:32" x14ac:dyDescent="0.25">
      <c r="A4732" t="s">
        <v>9056</v>
      </c>
      <c r="B4732" t="s">
        <v>9057</v>
      </c>
      <c r="C4732" t="s">
        <v>9044</v>
      </c>
      <c r="D4732">
        <v>1</v>
      </c>
      <c r="E4732">
        <v>0</v>
      </c>
      <c r="F4732">
        <v>1</v>
      </c>
      <c r="G4732">
        <v>0</v>
      </c>
      <c r="H4732" t="s">
        <v>9057</v>
      </c>
      <c r="I4732" t="s">
        <v>10418</v>
      </c>
      <c r="J4732" t="s">
        <v>10420</v>
      </c>
      <c r="K4732" s="1">
        <v>42339</v>
      </c>
      <c r="L4732" s="1">
        <v>42339</v>
      </c>
      <c r="M4732" t="s">
        <v>10420</v>
      </c>
      <c r="N4732">
        <v>0</v>
      </c>
      <c r="O4732" t="s">
        <v>8069</v>
      </c>
      <c r="P4732">
        <v>0</v>
      </c>
      <c r="Q4732">
        <v>1</v>
      </c>
      <c r="T4732" t="str">
        <f>IF(LEN(A4732)=2,MID(A4732,1,1),IF(LEN(A4732)=3,MID(A4732,1,2),IF(LEN(A4732)=5,MID(A4732,1,3),IF(LEN(A4732)=7,MID(A4732,1,5),IF(LEN(A4732)=1,"")))))</f>
        <v>91724</v>
      </c>
      <c r="U4732">
        <f>IF(LEN(A4732)=7,0,1)</f>
        <v>0</v>
      </c>
      <c r="V4732">
        <f t="shared" si="146"/>
        <v>1</v>
      </c>
      <c r="W4732">
        <f>IF(OR(LEFT(A4732)="1", LEFT(A4732)="2",LEFT(A4732)="3"),1,0)</f>
        <v>0</v>
      </c>
      <c r="Y4732" t="str">
        <f t="shared" si="147"/>
        <v>Beban Penyusutan Bidang Studi : IPA Atas</v>
      </c>
      <c r="AB4732" t="str">
        <f>IF(LEFT(A4732)="1","D",IF(LEFT(A4732)="2","K",IF(LEFT(A4732)="3","K",IF(LEFT(A4732)="4","K",IF(LEFT(A4732)="5","D",IF(LEFT(A4732)="6","D",IF(LEFT(A4732)="8","K",IF(LEFT(A4732)="9","D"))))))))</f>
        <v>D</v>
      </c>
      <c r="AD4732">
        <f>IF(LEFT(A4732)="4",1,IF(LEFT(A4732)="5",1,IF(LEFT(A4732)="6",1,0)))</f>
        <v>0</v>
      </c>
      <c r="AE4732">
        <f>IF(LEFT(A4732)="8",1,IF(LEFT(A4732)="9",1,0))</f>
        <v>1</v>
      </c>
      <c r="AF4732" t="str">
        <f>LEFT(A4732)</f>
        <v>9</v>
      </c>
    </row>
    <row r="4733" spans="1:32" x14ac:dyDescent="0.25">
      <c r="A4733" t="s">
        <v>9058</v>
      </c>
      <c r="B4733" t="s">
        <v>9059</v>
      </c>
      <c r="C4733" t="s">
        <v>9044</v>
      </c>
      <c r="D4733">
        <v>1</v>
      </c>
      <c r="E4733">
        <v>0</v>
      </c>
      <c r="F4733">
        <v>1</v>
      </c>
      <c r="G4733">
        <v>0</v>
      </c>
      <c r="H4733" t="s">
        <v>9059</v>
      </c>
      <c r="I4733" t="s">
        <v>10418</v>
      </c>
      <c r="J4733" t="s">
        <v>10420</v>
      </c>
      <c r="K4733" s="1">
        <v>42339</v>
      </c>
      <c r="L4733" s="1">
        <v>42339</v>
      </c>
      <c r="M4733" t="s">
        <v>10420</v>
      </c>
      <c r="N4733">
        <v>0</v>
      </c>
      <c r="O4733" t="s">
        <v>8069</v>
      </c>
      <c r="P4733">
        <v>0</v>
      </c>
      <c r="Q4733">
        <v>1</v>
      </c>
      <c r="T4733" t="str">
        <f>IF(LEN(A4733)=2,MID(A4733,1,1),IF(LEN(A4733)=3,MID(A4733,1,2),IF(LEN(A4733)=5,MID(A4733,1,3),IF(LEN(A4733)=7,MID(A4733,1,5),IF(LEN(A4733)=1,"")))))</f>
        <v>91724</v>
      </c>
      <c r="U4733">
        <f>IF(LEN(A4733)=7,0,1)</f>
        <v>0</v>
      </c>
      <c r="V4733">
        <f t="shared" si="146"/>
        <v>1</v>
      </c>
      <c r="W4733">
        <f>IF(OR(LEFT(A4733)="1", LEFT(A4733)="2",LEFT(A4733)="3"),1,0)</f>
        <v>0</v>
      </c>
      <c r="Y4733" t="str">
        <f t="shared" si="147"/>
        <v>Beban Penyusutan Bidang Studi : IPS</v>
      </c>
      <c r="AB4733" t="str">
        <f>IF(LEFT(A4733)="1","D",IF(LEFT(A4733)="2","K",IF(LEFT(A4733)="3","K",IF(LEFT(A4733)="4","K",IF(LEFT(A4733)="5","D",IF(LEFT(A4733)="6","D",IF(LEFT(A4733)="8","K",IF(LEFT(A4733)="9","D"))))))))</f>
        <v>D</v>
      </c>
      <c r="AD4733">
        <f>IF(LEFT(A4733)="4",1,IF(LEFT(A4733)="5",1,IF(LEFT(A4733)="6",1,0)))</f>
        <v>0</v>
      </c>
      <c r="AE4733">
        <f>IF(LEFT(A4733)="8",1,IF(LEFT(A4733)="9",1,0))</f>
        <v>1</v>
      </c>
      <c r="AF4733" t="str">
        <f>LEFT(A4733)</f>
        <v>9</v>
      </c>
    </row>
    <row r="4734" spans="1:32" x14ac:dyDescent="0.25">
      <c r="A4734" t="s">
        <v>9060</v>
      </c>
      <c r="B4734" t="s">
        <v>9061</v>
      </c>
      <c r="C4734" t="s">
        <v>9044</v>
      </c>
      <c r="D4734">
        <v>1</v>
      </c>
      <c r="E4734">
        <v>0</v>
      </c>
      <c r="F4734">
        <v>1</v>
      </c>
      <c r="G4734">
        <v>0</v>
      </c>
      <c r="H4734" t="s">
        <v>9061</v>
      </c>
      <c r="I4734" t="s">
        <v>10418</v>
      </c>
      <c r="J4734" t="s">
        <v>10420</v>
      </c>
      <c r="K4734" s="1">
        <v>42339</v>
      </c>
      <c r="L4734" s="1">
        <v>42339</v>
      </c>
      <c r="M4734" t="s">
        <v>10420</v>
      </c>
      <c r="N4734">
        <v>0</v>
      </c>
      <c r="O4734" t="s">
        <v>8069</v>
      </c>
      <c r="P4734">
        <v>0</v>
      </c>
      <c r="Q4734">
        <v>1</v>
      </c>
      <c r="T4734" t="str">
        <f>IF(LEN(A4734)=2,MID(A4734,1,1),IF(LEN(A4734)=3,MID(A4734,1,2),IF(LEN(A4734)=5,MID(A4734,1,3),IF(LEN(A4734)=7,MID(A4734,1,5),IF(LEN(A4734)=1,"")))))</f>
        <v>91724</v>
      </c>
      <c r="U4734">
        <f>IF(LEN(A4734)=7,0,1)</f>
        <v>0</v>
      </c>
      <c r="V4734">
        <f t="shared" si="146"/>
        <v>1</v>
      </c>
      <c r="W4734">
        <f>IF(OR(LEFT(A4734)="1", LEFT(A4734)="2",LEFT(A4734)="3"),1,0)</f>
        <v>0</v>
      </c>
      <c r="Y4734" t="str">
        <f t="shared" si="147"/>
        <v>Beban Penyusutan Bidang Studi : Agama Islam</v>
      </c>
      <c r="AB4734" t="str">
        <f>IF(LEFT(A4734)="1","D",IF(LEFT(A4734)="2","K",IF(LEFT(A4734)="3","K",IF(LEFT(A4734)="4","K",IF(LEFT(A4734)="5","D",IF(LEFT(A4734)="6","D",IF(LEFT(A4734)="8","K",IF(LEFT(A4734)="9","D"))))))))</f>
        <v>D</v>
      </c>
      <c r="AD4734">
        <f>IF(LEFT(A4734)="4",1,IF(LEFT(A4734)="5",1,IF(LEFT(A4734)="6",1,0)))</f>
        <v>0</v>
      </c>
      <c r="AE4734">
        <f>IF(LEFT(A4734)="8",1,IF(LEFT(A4734)="9",1,0))</f>
        <v>1</v>
      </c>
      <c r="AF4734" t="str">
        <f>LEFT(A4734)</f>
        <v>9</v>
      </c>
    </row>
    <row r="4735" spans="1:32" x14ac:dyDescent="0.25">
      <c r="A4735" t="s">
        <v>9062</v>
      </c>
      <c r="B4735" t="s">
        <v>9063</v>
      </c>
      <c r="C4735" t="s">
        <v>9044</v>
      </c>
      <c r="D4735">
        <v>1</v>
      </c>
      <c r="E4735">
        <v>0</v>
      </c>
      <c r="F4735">
        <v>1</v>
      </c>
      <c r="G4735">
        <v>0</v>
      </c>
      <c r="H4735" t="s">
        <v>9063</v>
      </c>
      <c r="I4735" t="s">
        <v>10418</v>
      </c>
      <c r="J4735" t="s">
        <v>10420</v>
      </c>
      <c r="K4735" s="1">
        <v>42339</v>
      </c>
      <c r="L4735" s="1">
        <v>42339</v>
      </c>
      <c r="M4735" t="s">
        <v>10420</v>
      </c>
      <c r="N4735">
        <v>0</v>
      </c>
      <c r="O4735" t="s">
        <v>8069</v>
      </c>
      <c r="P4735">
        <v>0</v>
      </c>
      <c r="Q4735">
        <v>1</v>
      </c>
      <c r="T4735" t="str">
        <f>IF(LEN(A4735)=2,MID(A4735,1,1),IF(LEN(A4735)=3,MID(A4735,1,2),IF(LEN(A4735)=5,MID(A4735,1,3),IF(LEN(A4735)=7,MID(A4735,1,5),IF(LEN(A4735)=1,"")))))</f>
        <v>91724</v>
      </c>
      <c r="U4735">
        <f>IF(LEN(A4735)=7,0,1)</f>
        <v>0</v>
      </c>
      <c r="V4735">
        <f t="shared" si="146"/>
        <v>1</v>
      </c>
      <c r="W4735">
        <f>IF(OR(LEFT(A4735)="1", LEFT(A4735)="2",LEFT(A4735)="3"),1,0)</f>
        <v>0</v>
      </c>
      <c r="Y4735" t="str">
        <f t="shared" si="147"/>
        <v>Beban Penyusutan Bidang Studi : Ketrampilan</v>
      </c>
      <c r="AB4735" t="str">
        <f>IF(LEFT(A4735)="1","D",IF(LEFT(A4735)="2","K",IF(LEFT(A4735)="3","K",IF(LEFT(A4735)="4","K",IF(LEFT(A4735)="5","D",IF(LEFT(A4735)="6","D",IF(LEFT(A4735)="8","K",IF(LEFT(A4735)="9","D"))))))))</f>
        <v>D</v>
      </c>
      <c r="AD4735">
        <f>IF(LEFT(A4735)="4",1,IF(LEFT(A4735)="5",1,IF(LEFT(A4735)="6",1,0)))</f>
        <v>0</v>
      </c>
      <c r="AE4735">
        <f>IF(LEFT(A4735)="8",1,IF(LEFT(A4735)="9",1,0))</f>
        <v>1</v>
      </c>
      <c r="AF4735" t="str">
        <f>LEFT(A4735)</f>
        <v>9</v>
      </c>
    </row>
    <row r="4736" spans="1:32" x14ac:dyDescent="0.25">
      <c r="A4736" t="s">
        <v>9064</v>
      </c>
      <c r="B4736" t="s">
        <v>9065</v>
      </c>
      <c r="C4736" t="s">
        <v>9044</v>
      </c>
      <c r="D4736">
        <v>1</v>
      </c>
      <c r="E4736">
        <v>0</v>
      </c>
      <c r="F4736">
        <v>1</v>
      </c>
      <c r="G4736">
        <v>0</v>
      </c>
      <c r="H4736" t="s">
        <v>9065</v>
      </c>
      <c r="I4736" t="s">
        <v>10418</v>
      </c>
      <c r="J4736" t="s">
        <v>10420</v>
      </c>
      <c r="K4736" s="1">
        <v>42339</v>
      </c>
      <c r="L4736" s="1">
        <v>42339</v>
      </c>
      <c r="M4736" t="s">
        <v>10420</v>
      </c>
      <c r="N4736">
        <v>0</v>
      </c>
      <c r="O4736" t="s">
        <v>8069</v>
      </c>
      <c r="P4736">
        <v>0</v>
      </c>
      <c r="Q4736">
        <v>1</v>
      </c>
      <c r="T4736" t="str">
        <f>IF(LEN(A4736)=2,MID(A4736,1,1),IF(LEN(A4736)=3,MID(A4736,1,2),IF(LEN(A4736)=5,MID(A4736,1,3),IF(LEN(A4736)=7,MID(A4736,1,5),IF(LEN(A4736)=1,"")))))</f>
        <v>91724</v>
      </c>
      <c r="U4736">
        <f>IF(LEN(A4736)=7,0,1)</f>
        <v>0</v>
      </c>
      <c r="V4736">
        <f t="shared" si="146"/>
        <v>1</v>
      </c>
      <c r="W4736">
        <f>IF(OR(LEFT(A4736)="1", LEFT(A4736)="2",LEFT(A4736)="3"),1,0)</f>
        <v>0</v>
      </c>
      <c r="Y4736" t="str">
        <f t="shared" si="147"/>
        <v>Beban Penyusutan Bidang Studi : Kesenian</v>
      </c>
      <c r="AB4736" t="str">
        <f>IF(LEFT(A4736)="1","D",IF(LEFT(A4736)="2","K",IF(LEFT(A4736)="3","K",IF(LEFT(A4736)="4","K",IF(LEFT(A4736)="5","D",IF(LEFT(A4736)="6","D",IF(LEFT(A4736)="8","K",IF(LEFT(A4736)="9","D"))))))))</f>
        <v>D</v>
      </c>
      <c r="AD4736">
        <f>IF(LEFT(A4736)="4",1,IF(LEFT(A4736)="5",1,IF(LEFT(A4736)="6",1,0)))</f>
        <v>0</v>
      </c>
      <c r="AE4736">
        <f>IF(LEFT(A4736)="8",1,IF(LEFT(A4736)="9",1,0))</f>
        <v>1</v>
      </c>
      <c r="AF4736" t="str">
        <f>LEFT(A4736)</f>
        <v>9</v>
      </c>
    </row>
    <row r="4737" spans="1:32" x14ac:dyDescent="0.25">
      <c r="A4737" t="s">
        <v>9066</v>
      </c>
      <c r="B4737" t="s">
        <v>9067</v>
      </c>
      <c r="C4737" t="s">
        <v>9044</v>
      </c>
      <c r="D4737">
        <v>1</v>
      </c>
      <c r="E4737">
        <v>0</v>
      </c>
      <c r="F4737">
        <v>1</v>
      </c>
      <c r="G4737">
        <v>0</v>
      </c>
      <c r="H4737" t="s">
        <v>9067</v>
      </c>
      <c r="I4737" t="s">
        <v>10418</v>
      </c>
      <c r="J4737" t="s">
        <v>10420</v>
      </c>
      <c r="K4737" s="1">
        <v>42339</v>
      </c>
      <c r="L4737" s="1">
        <v>42339</v>
      </c>
      <c r="M4737" t="s">
        <v>10420</v>
      </c>
      <c r="N4737">
        <v>0</v>
      </c>
      <c r="O4737" t="s">
        <v>8069</v>
      </c>
      <c r="P4737">
        <v>0</v>
      </c>
      <c r="Q4737">
        <v>1</v>
      </c>
      <c r="T4737" t="str">
        <f>IF(LEN(A4737)=2,MID(A4737,1,1),IF(LEN(A4737)=3,MID(A4737,1,2),IF(LEN(A4737)=5,MID(A4737,1,3),IF(LEN(A4737)=7,MID(A4737,1,5),IF(LEN(A4737)=1,"")))))</f>
        <v>91724</v>
      </c>
      <c r="U4737">
        <f>IF(LEN(A4737)=7,0,1)</f>
        <v>0</v>
      </c>
      <c r="V4737">
        <f t="shared" si="146"/>
        <v>1</v>
      </c>
      <c r="W4737">
        <f>IF(OR(LEFT(A4737)="1", LEFT(A4737)="2",LEFT(A4737)="3"),1,0)</f>
        <v>0</v>
      </c>
      <c r="Y4737" t="str">
        <f t="shared" si="147"/>
        <v>Beban Penyusutan Bidang Studi : Olah Raga</v>
      </c>
      <c r="AB4737" t="str">
        <f>IF(LEFT(A4737)="1","D",IF(LEFT(A4737)="2","K",IF(LEFT(A4737)="3","K",IF(LEFT(A4737)="4","K",IF(LEFT(A4737)="5","D",IF(LEFT(A4737)="6","D",IF(LEFT(A4737)="8","K",IF(LEFT(A4737)="9","D"))))))))</f>
        <v>D</v>
      </c>
      <c r="AD4737">
        <f>IF(LEFT(A4737)="4",1,IF(LEFT(A4737)="5",1,IF(LEFT(A4737)="6",1,0)))</f>
        <v>0</v>
      </c>
      <c r="AE4737">
        <f>IF(LEFT(A4737)="8",1,IF(LEFT(A4737)="9",1,0))</f>
        <v>1</v>
      </c>
      <c r="AF4737" t="str">
        <f>LEFT(A4737)</f>
        <v>9</v>
      </c>
    </row>
    <row r="4738" spans="1:32" x14ac:dyDescent="0.25">
      <c r="A4738" t="s">
        <v>9068</v>
      </c>
      <c r="B4738" t="s">
        <v>9069</v>
      </c>
      <c r="C4738" t="s">
        <v>9044</v>
      </c>
      <c r="D4738">
        <v>1</v>
      </c>
      <c r="E4738">
        <v>0</v>
      </c>
      <c r="F4738">
        <v>1</v>
      </c>
      <c r="G4738">
        <v>0</v>
      </c>
      <c r="H4738" t="s">
        <v>9069</v>
      </c>
      <c r="I4738" t="s">
        <v>10418</v>
      </c>
      <c r="J4738" t="s">
        <v>10420</v>
      </c>
      <c r="K4738" s="1">
        <v>42339</v>
      </c>
      <c r="L4738" s="1">
        <v>42339</v>
      </c>
      <c r="M4738" t="s">
        <v>10420</v>
      </c>
      <c r="N4738">
        <v>0</v>
      </c>
      <c r="O4738" t="s">
        <v>8069</v>
      </c>
      <c r="P4738">
        <v>0</v>
      </c>
      <c r="Q4738">
        <v>1</v>
      </c>
      <c r="T4738" t="str">
        <f>IF(LEN(A4738)=2,MID(A4738,1,1),IF(LEN(A4738)=3,MID(A4738,1,2),IF(LEN(A4738)=5,MID(A4738,1,3),IF(LEN(A4738)=7,MID(A4738,1,5),IF(LEN(A4738)=1,"")))))</f>
        <v>91724</v>
      </c>
      <c r="U4738">
        <f>IF(LEN(A4738)=7,0,1)</f>
        <v>0</v>
      </c>
      <c r="V4738">
        <f t="shared" ref="V4738:V4801" si="148">IF(OR(LEFT(A4738)="1", LEFT(A4738)="2",LEFT(A4738)="3"),0,1)</f>
        <v>1</v>
      </c>
      <c r="W4738">
        <f>IF(OR(LEFT(A4738)="1", LEFT(A4738)="2",LEFT(A4738)="3"),1,0)</f>
        <v>0</v>
      </c>
      <c r="Y4738" t="str">
        <f t="shared" ref="Y4738:Y4801" si="149">B4738</f>
        <v>Beban Penyusutan Bidang Studi : PMP</v>
      </c>
      <c r="AB4738" t="str">
        <f>IF(LEFT(A4738)="1","D",IF(LEFT(A4738)="2","K",IF(LEFT(A4738)="3","K",IF(LEFT(A4738)="4","K",IF(LEFT(A4738)="5","D",IF(LEFT(A4738)="6","D",IF(LEFT(A4738)="8","K",IF(LEFT(A4738)="9","D"))))))))</f>
        <v>D</v>
      </c>
      <c r="AD4738">
        <f>IF(LEFT(A4738)="4",1,IF(LEFT(A4738)="5",1,IF(LEFT(A4738)="6",1,0)))</f>
        <v>0</v>
      </c>
      <c r="AE4738">
        <f>IF(LEFT(A4738)="8",1,IF(LEFT(A4738)="9",1,0))</f>
        <v>1</v>
      </c>
      <c r="AF4738" t="str">
        <f>LEFT(A4738)</f>
        <v>9</v>
      </c>
    </row>
    <row r="4739" spans="1:32" x14ac:dyDescent="0.25">
      <c r="A4739" t="s">
        <v>9070</v>
      </c>
      <c r="B4739" t="s">
        <v>9071</v>
      </c>
      <c r="C4739" t="s">
        <v>9044</v>
      </c>
      <c r="D4739">
        <v>1</v>
      </c>
      <c r="E4739">
        <v>0</v>
      </c>
      <c r="F4739">
        <v>1</v>
      </c>
      <c r="G4739">
        <v>0</v>
      </c>
      <c r="H4739" t="s">
        <v>9071</v>
      </c>
      <c r="I4739" t="s">
        <v>10418</v>
      </c>
      <c r="J4739" t="s">
        <v>10420</v>
      </c>
      <c r="K4739" s="1">
        <v>42339</v>
      </c>
      <c r="L4739" s="1">
        <v>42339</v>
      </c>
      <c r="M4739" t="s">
        <v>10420</v>
      </c>
      <c r="N4739">
        <v>0</v>
      </c>
      <c r="O4739" t="s">
        <v>8069</v>
      </c>
      <c r="P4739">
        <v>0</v>
      </c>
      <c r="Q4739">
        <v>1</v>
      </c>
      <c r="T4739" t="str">
        <f>IF(LEN(A4739)=2,MID(A4739,1,1),IF(LEN(A4739)=3,MID(A4739,1,2),IF(LEN(A4739)=5,MID(A4739,1,3),IF(LEN(A4739)=7,MID(A4739,1,5),IF(LEN(A4739)=1,"")))))</f>
        <v>91724</v>
      </c>
      <c r="U4739">
        <f>IF(LEN(A4739)=7,0,1)</f>
        <v>0</v>
      </c>
      <c r="V4739">
        <f t="shared" si="148"/>
        <v>1</v>
      </c>
      <c r="W4739">
        <f>IF(OR(LEFT(A4739)="1", LEFT(A4739)="2",LEFT(A4739)="3"),1,0)</f>
        <v>0</v>
      </c>
      <c r="Y4739" t="str">
        <f t="shared" si="149"/>
        <v>Beban Penyusutan Alat Peraga/Praktek Sekolah Bidang Pendidikan/Ketrampilan Lain-lain</v>
      </c>
      <c r="AB4739" t="str">
        <f>IF(LEFT(A4739)="1","D",IF(LEFT(A4739)="2","K",IF(LEFT(A4739)="3","K",IF(LEFT(A4739)="4","K",IF(LEFT(A4739)="5","D",IF(LEFT(A4739)="6","D",IF(LEFT(A4739)="8","K",IF(LEFT(A4739)="9","D"))))))))</f>
        <v>D</v>
      </c>
      <c r="AD4739">
        <f>IF(LEFT(A4739)="4",1,IF(LEFT(A4739)="5",1,IF(LEFT(A4739)="6",1,0)))</f>
        <v>0</v>
      </c>
      <c r="AE4739">
        <f>IF(LEFT(A4739)="8",1,IF(LEFT(A4739)="9",1,0))</f>
        <v>1</v>
      </c>
      <c r="AF4739" t="str">
        <f>LEFT(A4739)</f>
        <v>9</v>
      </c>
    </row>
    <row r="4740" spans="1:32" x14ac:dyDescent="0.25">
      <c r="A4740" t="s">
        <v>9072</v>
      </c>
      <c r="B4740" t="s">
        <v>9073</v>
      </c>
      <c r="C4740" t="s">
        <v>8516</v>
      </c>
      <c r="D4740">
        <v>1</v>
      </c>
      <c r="E4740">
        <v>1</v>
      </c>
      <c r="F4740">
        <v>1</v>
      </c>
      <c r="G4740">
        <v>0</v>
      </c>
      <c r="H4740" t="s">
        <v>9073</v>
      </c>
      <c r="I4740" t="s">
        <v>10418</v>
      </c>
      <c r="J4740" t="s">
        <v>10420</v>
      </c>
      <c r="K4740" s="1">
        <v>42339</v>
      </c>
      <c r="L4740" s="1">
        <v>42339</v>
      </c>
      <c r="M4740" t="s">
        <v>10420</v>
      </c>
      <c r="N4740">
        <v>0</v>
      </c>
      <c r="O4740" t="s">
        <v>8069</v>
      </c>
      <c r="P4740">
        <v>0</v>
      </c>
      <c r="Q4740">
        <v>1</v>
      </c>
      <c r="T4740" t="str">
        <f>IF(LEN(A4740)=2,MID(A4740,1,1),IF(LEN(A4740)=3,MID(A4740,1,2),IF(LEN(A4740)=5,MID(A4740,1,3),IF(LEN(A4740)=7,MID(A4740,1,5),IF(LEN(A4740)=1,"")))))</f>
        <v>917</v>
      </c>
      <c r="U4740">
        <f>IF(LEN(A4740)=7,0,1)</f>
        <v>1</v>
      </c>
      <c r="V4740">
        <f t="shared" si="148"/>
        <v>1</v>
      </c>
      <c r="W4740">
        <f>IF(OR(LEFT(A4740)="1", LEFT(A4740)="2",LEFT(A4740)="3"),1,0)</f>
        <v>0</v>
      </c>
      <c r="Y4740" t="str">
        <f t="shared" si="149"/>
        <v>Beban Penyusutan Unit Alat Laboratorium Kimia Nuklir</v>
      </c>
      <c r="AB4740" t="str">
        <f>IF(LEFT(A4740)="1","D",IF(LEFT(A4740)="2","K",IF(LEFT(A4740)="3","K",IF(LEFT(A4740)="4","K",IF(LEFT(A4740)="5","D",IF(LEFT(A4740)="6","D",IF(LEFT(A4740)="8","K",IF(LEFT(A4740)="9","D"))))))))</f>
        <v>D</v>
      </c>
      <c r="AD4740">
        <f>IF(LEFT(A4740)="4",1,IF(LEFT(A4740)="5",1,IF(LEFT(A4740)="6",1,0)))</f>
        <v>0</v>
      </c>
      <c r="AE4740">
        <f>IF(LEFT(A4740)="8",1,IF(LEFT(A4740)="9",1,0))</f>
        <v>1</v>
      </c>
      <c r="AF4740" t="str">
        <f>LEFT(A4740)</f>
        <v>9</v>
      </c>
    </row>
    <row r="4741" spans="1:32" x14ac:dyDescent="0.25">
      <c r="A4741" t="s">
        <v>9074</v>
      </c>
      <c r="B4741" t="s">
        <v>9075</v>
      </c>
      <c r="C4741" t="s">
        <v>9072</v>
      </c>
      <c r="D4741">
        <v>1</v>
      </c>
      <c r="E4741">
        <v>0</v>
      </c>
      <c r="F4741">
        <v>1</v>
      </c>
      <c r="G4741">
        <v>0</v>
      </c>
      <c r="H4741" t="s">
        <v>9075</v>
      </c>
      <c r="I4741" t="s">
        <v>10418</v>
      </c>
      <c r="J4741" t="s">
        <v>10420</v>
      </c>
      <c r="K4741" s="1">
        <v>42339</v>
      </c>
      <c r="L4741" s="1">
        <v>42339</v>
      </c>
      <c r="M4741" t="s">
        <v>10420</v>
      </c>
      <c r="N4741">
        <v>0</v>
      </c>
      <c r="O4741" t="s">
        <v>8069</v>
      </c>
      <c r="P4741">
        <v>0</v>
      </c>
      <c r="Q4741">
        <v>1</v>
      </c>
      <c r="T4741" t="str">
        <f>IF(LEN(A4741)=2,MID(A4741,1,1),IF(LEN(A4741)=3,MID(A4741,1,2),IF(LEN(A4741)=5,MID(A4741,1,3),IF(LEN(A4741)=7,MID(A4741,1,5),IF(LEN(A4741)=1,"")))))</f>
        <v>91725</v>
      </c>
      <c r="U4741">
        <f>IF(LEN(A4741)=7,0,1)</f>
        <v>0</v>
      </c>
      <c r="V4741">
        <f t="shared" si="148"/>
        <v>1</v>
      </c>
      <c r="W4741">
        <f>IF(OR(LEFT(A4741)="1", LEFT(A4741)="2",LEFT(A4741)="3"),1,0)</f>
        <v>0</v>
      </c>
      <c r="Y4741" t="str">
        <f t="shared" si="149"/>
        <v>Beban Penyusutan Analytical instrument</v>
      </c>
      <c r="AB4741" t="str">
        <f>IF(LEFT(A4741)="1","D",IF(LEFT(A4741)="2","K",IF(LEFT(A4741)="3","K",IF(LEFT(A4741)="4","K",IF(LEFT(A4741)="5","D",IF(LEFT(A4741)="6","D",IF(LEFT(A4741)="8","K",IF(LEFT(A4741)="9","D"))))))))</f>
        <v>D</v>
      </c>
      <c r="AD4741">
        <f>IF(LEFT(A4741)="4",1,IF(LEFT(A4741)="5",1,IF(LEFT(A4741)="6",1,0)))</f>
        <v>0</v>
      </c>
      <c r="AE4741">
        <f>IF(LEFT(A4741)="8",1,IF(LEFT(A4741)="9",1,0))</f>
        <v>1</v>
      </c>
      <c r="AF4741" t="str">
        <f>LEFT(A4741)</f>
        <v>9</v>
      </c>
    </row>
    <row r="4742" spans="1:32" x14ac:dyDescent="0.25">
      <c r="A4742" t="s">
        <v>9076</v>
      </c>
      <c r="B4742" t="s">
        <v>9077</v>
      </c>
      <c r="C4742" t="s">
        <v>9072</v>
      </c>
      <c r="D4742">
        <v>1</v>
      </c>
      <c r="E4742">
        <v>0</v>
      </c>
      <c r="F4742">
        <v>1</v>
      </c>
      <c r="G4742">
        <v>0</v>
      </c>
      <c r="H4742" t="s">
        <v>9077</v>
      </c>
      <c r="I4742" t="s">
        <v>10418</v>
      </c>
      <c r="J4742" t="s">
        <v>10420</v>
      </c>
      <c r="K4742" s="1">
        <v>42339</v>
      </c>
      <c r="L4742" s="1">
        <v>42339</v>
      </c>
      <c r="M4742" t="s">
        <v>10420</v>
      </c>
      <c r="N4742">
        <v>0</v>
      </c>
      <c r="O4742" t="s">
        <v>8069</v>
      </c>
      <c r="P4742">
        <v>0</v>
      </c>
      <c r="Q4742">
        <v>1</v>
      </c>
      <c r="T4742" t="str">
        <f>IF(LEN(A4742)=2,MID(A4742,1,1),IF(LEN(A4742)=3,MID(A4742,1,2),IF(LEN(A4742)=5,MID(A4742,1,3),IF(LEN(A4742)=7,MID(A4742,1,5),IF(LEN(A4742)=1,"")))))</f>
        <v>91725</v>
      </c>
      <c r="U4742">
        <f>IF(LEN(A4742)=7,0,1)</f>
        <v>0</v>
      </c>
      <c r="V4742">
        <f t="shared" si="148"/>
        <v>1</v>
      </c>
      <c r="W4742">
        <f>IF(OR(LEFT(A4742)="1", LEFT(A4742)="2",LEFT(A4742)="3"),1,0)</f>
        <v>0</v>
      </c>
      <c r="Y4742" t="str">
        <f t="shared" si="149"/>
        <v>Beban Penyusutan Instrument Probe/Sensor</v>
      </c>
      <c r="AB4742" t="str">
        <f>IF(LEFT(A4742)="1","D",IF(LEFT(A4742)="2","K",IF(LEFT(A4742)="3","K",IF(LEFT(A4742)="4","K",IF(LEFT(A4742)="5","D",IF(LEFT(A4742)="6","D",IF(LEFT(A4742)="8","K",IF(LEFT(A4742)="9","D"))))))))</f>
        <v>D</v>
      </c>
      <c r="AD4742">
        <f>IF(LEFT(A4742)="4",1,IF(LEFT(A4742)="5",1,IF(LEFT(A4742)="6",1,0)))</f>
        <v>0</v>
      </c>
      <c r="AE4742">
        <f>IF(LEFT(A4742)="8",1,IF(LEFT(A4742)="9",1,0))</f>
        <v>1</v>
      </c>
      <c r="AF4742" t="str">
        <f>LEFT(A4742)</f>
        <v>9</v>
      </c>
    </row>
    <row r="4743" spans="1:32" x14ac:dyDescent="0.25">
      <c r="A4743" t="s">
        <v>9078</v>
      </c>
      <c r="B4743" t="s">
        <v>9079</v>
      </c>
      <c r="C4743" t="s">
        <v>9072</v>
      </c>
      <c r="D4743">
        <v>1</v>
      </c>
      <c r="E4743">
        <v>0</v>
      </c>
      <c r="F4743">
        <v>1</v>
      </c>
      <c r="G4743">
        <v>0</v>
      </c>
      <c r="H4743" t="s">
        <v>9079</v>
      </c>
      <c r="I4743" t="s">
        <v>10418</v>
      </c>
      <c r="J4743" t="s">
        <v>10420</v>
      </c>
      <c r="K4743" s="1">
        <v>42339</v>
      </c>
      <c r="L4743" s="1">
        <v>42339</v>
      </c>
      <c r="M4743" t="s">
        <v>10420</v>
      </c>
      <c r="N4743">
        <v>0</v>
      </c>
      <c r="O4743" t="s">
        <v>8069</v>
      </c>
      <c r="P4743">
        <v>0</v>
      </c>
      <c r="Q4743">
        <v>1</v>
      </c>
      <c r="T4743" t="str">
        <f>IF(LEN(A4743)=2,MID(A4743,1,1),IF(LEN(A4743)=3,MID(A4743,1,2),IF(LEN(A4743)=5,MID(A4743,1,3),IF(LEN(A4743)=7,MID(A4743,1,5),IF(LEN(A4743)=1,"")))))</f>
        <v>91725</v>
      </c>
      <c r="U4743">
        <f>IF(LEN(A4743)=7,0,1)</f>
        <v>0</v>
      </c>
      <c r="V4743">
        <f t="shared" si="148"/>
        <v>1</v>
      </c>
      <c r="W4743">
        <f>IF(OR(LEFT(A4743)="1", LEFT(A4743)="2",LEFT(A4743)="3"),1,0)</f>
        <v>0</v>
      </c>
      <c r="Y4743" t="str">
        <f t="shared" si="149"/>
        <v>Beban Penyusutan General Laboratory Tool</v>
      </c>
      <c r="AB4743" t="str">
        <f>IF(LEFT(A4743)="1","D",IF(LEFT(A4743)="2","K",IF(LEFT(A4743)="3","K",IF(LEFT(A4743)="4","K",IF(LEFT(A4743)="5","D",IF(LEFT(A4743)="6","D",IF(LEFT(A4743)="8","K",IF(LEFT(A4743)="9","D"))))))))</f>
        <v>D</v>
      </c>
      <c r="AD4743">
        <f>IF(LEFT(A4743)="4",1,IF(LEFT(A4743)="5",1,IF(LEFT(A4743)="6",1,0)))</f>
        <v>0</v>
      </c>
      <c r="AE4743">
        <f>IF(LEFT(A4743)="8",1,IF(LEFT(A4743)="9",1,0))</f>
        <v>1</v>
      </c>
      <c r="AF4743" t="str">
        <f>LEFT(A4743)</f>
        <v>9</v>
      </c>
    </row>
    <row r="4744" spans="1:32" x14ac:dyDescent="0.25">
      <c r="A4744" t="s">
        <v>9080</v>
      </c>
      <c r="B4744" t="s">
        <v>9081</v>
      </c>
      <c r="C4744" t="s">
        <v>9072</v>
      </c>
      <c r="D4744">
        <v>1</v>
      </c>
      <c r="E4744">
        <v>0</v>
      </c>
      <c r="F4744">
        <v>1</v>
      </c>
      <c r="G4744">
        <v>0</v>
      </c>
      <c r="H4744" t="s">
        <v>9081</v>
      </c>
      <c r="I4744" t="s">
        <v>10418</v>
      </c>
      <c r="J4744" t="s">
        <v>10420</v>
      </c>
      <c r="K4744" s="1">
        <v>42339</v>
      </c>
      <c r="L4744" s="1">
        <v>42339</v>
      </c>
      <c r="M4744" t="s">
        <v>10420</v>
      </c>
      <c r="N4744">
        <v>0</v>
      </c>
      <c r="O4744" t="s">
        <v>8069</v>
      </c>
      <c r="P4744">
        <v>0</v>
      </c>
      <c r="Q4744">
        <v>1</v>
      </c>
      <c r="T4744" t="str">
        <f>IF(LEN(A4744)=2,MID(A4744,1,1),IF(LEN(A4744)=3,MID(A4744,1,2),IF(LEN(A4744)=5,MID(A4744,1,3),IF(LEN(A4744)=7,MID(A4744,1,5),IF(LEN(A4744)=1,"")))))</f>
        <v>91725</v>
      </c>
      <c r="U4744">
        <f>IF(LEN(A4744)=7,0,1)</f>
        <v>0</v>
      </c>
      <c r="V4744">
        <f t="shared" si="148"/>
        <v>1</v>
      </c>
      <c r="W4744">
        <f>IF(OR(LEFT(A4744)="1", LEFT(A4744)="2",LEFT(A4744)="3"),1,0)</f>
        <v>0</v>
      </c>
      <c r="Y4744" t="str">
        <f t="shared" si="149"/>
        <v>Beban Penyusutan Instrument Probe/Sensor A</v>
      </c>
      <c r="AB4744" t="str">
        <f>IF(LEFT(A4744)="1","D",IF(LEFT(A4744)="2","K",IF(LEFT(A4744)="3","K",IF(LEFT(A4744)="4","K",IF(LEFT(A4744)="5","D",IF(LEFT(A4744)="6","D",IF(LEFT(A4744)="8","K",IF(LEFT(A4744)="9","D"))))))))</f>
        <v>D</v>
      </c>
      <c r="AD4744">
        <f>IF(LEFT(A4744)="4",1,IF(LEFT(A4744)="5",1,IF(LEFT(A4744)="6",1,0)))</f>
        <v>0</v>
      </c>
      <c r="AE4744">
        <f>IF(LEFT(A4744)="8",1,IF(LEFT(A4744)="9",1,0))</f>
        <v>1</v>
      </c>
      <c r="AF4744" t="str">
        <f>LEFT(A4744)</f>
        <v>9</v>
      </c>
    </row>
    <row r="4745" spans="1:32" x14ac:dyDescent="0.25">
      <c r="A4745" t="s">
        <v>9082</v>
      </c>
      <c r="B4745" t="s">
        <v>9083</v>
      </c>
      <c r="C4745" t="s">
        <v>9072</v>
      </c>
      <c r="D4745">
        <v>1</v>
      </c>
      <c r="E4745">
        <v>0</v>
      </c>
      <c r="F4745">
        <v>1</v>
      </c>
      <c r="G4745">
        <v>0</v>
      </c>
      <c r="H4745" t="s">
        <v>9083</v>
      </c>
      <c r="I4745" t="s">
        <v>10418</v>
      </c>
      <c r="J4745" t="s">
        <v>10420</v>
      </c>
      <c r="K4745" s="1">
        <v>42339</v>
      </c>
      <c r="L4745" s="1">
        <v>42339</v>
      </c>
      <c r="M4745" t="s">
        <v>10420</v>
      </c>
      <c r="N4745">
        <v>0</v>
      </c>
      <c r="O4745" t="s">
        <v>8069</v>
      </c>
      <c r="P4745">
        <v>0</v>
      </c>
      <c r="Q4745">
        <v>1</v>
      </c>
      <c r="T4745" t="str">
        <f>IF(LEN(A4745)=2,MID(A4745,1,1),IF(LEN(A4745)=3,MID(A4745,1,2),IF(LEN(A4745)=5,MID(A4745,1,3),IF(LEN(A4745)=7,MID(A4745,1,5),IF(LEN(A4745)=1,"")))))</f>
        <v>91725</v>
      </c>
      <c r="U4745">
        <f>IF(LEN(A4745)=7,0,1)</f>
        <v>0</v>
      </c>
      <c r="V4745">
        <f t="shared" si="148"/>
        <v>1</v>
      </c>
      <c r="W4745">
        <f>IF(OR(LEFT(A4745)="1", LEFT(A4745)="2",LEFT(A4745)="3"),1,0)</f>
        <v>0</v>
      </c>
      <c r="Y4745" t="str">
        <f t="shared" si="149"/>
        <v>Beban Penyusutan Glassware Plastic/Utensils</v>
      </c>
      <c r="AB4745" t="str">
        <f>IF(LEFT(A4745)="1","D",IF(LEFT(A4745)="2","K",IF(LEFT(A4745)="3","K",IF(LEFT(A4745)="4","K",IF(LEFT(A4745)="5","D",IF(LEFT(A4745)="6","D",IF(LEFT(A4745)="8","K",IF(LEFT(A4745)="9","D"))))))))</f>
        <v>D</v>
      </c>
      <c r="AD4745">
        <f>IF(LEFT(A4745)="4",1,IF(LEFT(A4745)="5",1,IF(LEFT(A4745)="6",1,0)))</f>
        <v>0</v>
      </c>
      <c r="AE4745">
        <f>IF(LEFT(A4745)="8",1,IF(LEFT(A4745)="9",1,0))</f>
        <v>1</v>
      </c>
      <c r="AF4745" t="str">
        <f>LEFT(A4745)</f>
        <v>9</v>
      </c>
    </row>
    <row r="4746" spans="1:32" x14ac:dyDescent="0.25">
      <c r="A4746" t="s">
        <v>9084</v>
      </c>
      <c r="B4746" t="s">
        <v>9085</v>
      </c>
      <c r="C4746" t="s">
        <v>9072</v>
      </c>
      <c r="D4746">
        <v>1</v>
      </c>
      <c r="E4746">
        <v>0</v>
      </c>
      <c r="F4746">
        <v>1</v>
      </c>
      <c r="G4746">
        <v>0</v>
      </c>
      <c r="H4746" t="s">
        <v>9085</v>
      </c>
      <c r="I4746" t="s">
        <v>10418</v>
      </c>
      <c r="J4746" t="s">
        <v>10420</v>
      </c>
      <c r="K4746" s="1">
        <v>42339</v>
      </c>
      <c r="L4746" s="1">
        <v>42339</v>
      </c>
      <c r="M4746" t="s">
        <v>10420</v>
      </c>
      <c r="N4746">
        <v>0</v>
      </c>
      <c r="O4746" t="s">
        <v>8069</v>
      </c>
      <c r="P4746">
        <v>0</v>
      </c>
      <c r="Q4746">
        <v>1</v>
      </c>
      <c r="T4746" t="str">
        <f>IF(LEN(A4746)=2,MID(A4746,1,1),IF(LEN(A4746)=3,MID(A4746,1,2),IF(LEN(A4746)=5,MID(A4746,1,3),IF(LEN(A4746)=7,MID(A4746,1,5),IF(LEN(A4746)=1,"")))))</f>
        <v>91725</v>
      </c>
      <c r="U4746">
        <f>IF(LEN(A4746)=7,0,1)</f>
        <v>0</v>
      </c>
      <c r="V4746">
        <f t="shared" si="148"/>
        <v>1</v>
      </c>
      <c r="W4746">
        <f>IF(OR(LEFT(A4746)="1", LEFT(A4746)="2",LEFT(A4746)="3"),1,0)</f>
        <v>0</v>
      </c>
      <c r="Y4746" t="str">
        <f t="shared" si="149"/>
        <v>Beban Penyusutan Laboratory Safety Equipment</v>
      </c>
      <c r="AB4746" t="str">
        <f>IF(LEFT(A4746)="1","D",IF(LEFT(A4746)="2","K",IF(LEFT(A4746)="3","K",IF(LEFT(A4746)="4","K",IF(LEFT(A4746)="5","D",IF(LEFT(A4746)="6","D",IF(LEFT(A4746)="8","K",IF(LEFT(A4746)="9","D"))))))))</f>
        <v>D</v>
      </c>
      <c r="AD4746">
        <f>IF(LEFT(A4746)="4",1,IF(LEFT(A4746)="5",1,IF(LEFT(A4746)="6",1,0)))</f>
        <v>0</v>
      </c>
      <c r="AE4746">
        <f>IF(LEFT(A4746)="8",1,IF(LEFT(A4746)="9",1,0))</f>
        <v>1</v>
      </c>
      <c r="AF4746" t="str">
        <f>LEFT(A4746)</f>
        <v>9</v>
      </c>
    </row>
    <row r="4747" spans="1:32" x14ac:dyDescent="0.25">
      <c r="A4747" t="s">
        <v>9086</v>
      </c>
      <c r="B4747" t="s">
        <v>9087</v>
      </c>
      <c r="C4747" t="s">
        <v>8516</v>
      </c>
      <c r="D4747">
        <v>1</v>
      </c>
      <c r="E4747">
        <v>1</v>
      </c>
      <c r="F4747">
        <v>1</v>
      </c>
      <c r="G4747">
        <v>0</v>
      </c>
      <c r="H4747" t="s">
        <v>9087</v>
      </c>
      <c r="I4747" t="s">
        <v>10418</v>
      </c>
      <c r="J4747" t="s">
        <v>10420</v>
      </c>
      <c r="K4747" s="1">
        <v>42339</v>
      </c>
      <c r="L4747" s="1">
        <v>42339</v>
      </c>
      <c r="M4747" t="s">
        <v>10420</v>
      </c>
      <c r="N4747">
        <v>0</v>
      </c>
      <c r="O4747" t="s">
        <v>8069</v>
      </c>
      <c r="P4747">
        <v>0</v>
      </c>
      <c r="Q4747">
        <v>1</v>
      </c>
      <c r="T4747" t="str">
        <f>IF(LEN(A4747)=2,MID(A4747,1,1),IF(LEN(A4747)=3,MID(A4747,1,2),IF(LEN(A4747)=5,MID(A4747,1,3),IF(LEN(A4747)=7,MID(A4747,1,5),IF(LEN(A4747)=1,"")))))</f>
        <v>917</v>
      </c>
      <c r="U4747">
        <f>IF(LEN(A4747)=7,0,1)</f>
        <v>1</v>
      </c>
      <c r="V4747">
        <f t="shared" si="148"/>
        <v>1</v>
      </c>
      <c r="W4747">
        <f>IF(OR(LEFT(A4747)="1", LEFT(A4747)="2",LEFT(A4747)="3"),1,0)</f>
        <v>0</v>
      </c>
      <c r="Y4747" t="str">
        <f t="shared" si="149"/>
        <v>Beban Penyusutan Alat Laboratorium Fisika Nuklir / Elektronika</v>
      </c>
      <c r="AB4747" t="str">
        <f>IF(LEFT(A4747)="1","D",IF(LEFT(A4747)="2","K",IF(LEFT(A4747)="3","K",IF(LEFT(A4747)="4","K",IF(LEFT(A4747)="5","D",IF(LEFT(A4747)="6","D",IF(LEFT(A4747)="8","K",IF(LEFT(A4747)="9","D"))))))))</f>
        <v>D</v>
      </c>
      <c r="AD4747">
        <f>IF(LEFT(A4747)="4",1,IF(LEFT(A4747)="5",1,IF(LEFT(A4747)="6",1,0)))</f>
        <v>0</v>
      </c>
      <c r="AE4747">
        <f>IF(LEFT(A4747)="8",1,IF(LEFT(A4747)="9",1,0))</f>
        <v>1</v>
      </c>
      <c r="AF4747" t="str">
        <f>LEFT(A4747)</f>
        <v>9</v>
      </c>
    </row>
    <row r="4748" spans="1:32" x14ac:dyDescent="0.25">
      <c r="A4748" t="s">
        <v>9088</v>
      </c>
      <c r="B4748" t="s">
        <v>9089</v>
      </c>
      <c r="C4748" t="s">
        <v>9086</v>
      </c>
      <c r="D4748">
        <v>1</v>
      </c>
      <c r="E4748">
        <v>0</v>
      </c>
      <c r="F4748">
        <v>1</v>
      </c>
      <c r="G4748">
        <v>0</v>
      </c>
      <c r="H4748" t="s">
        <v>9089</v>
      </c>
      <c r="I4748" t="s">
        <v>10418</v>
      </c>
      <c r="J4748" t="s">
        <v>10420</v>
      </c>
      <c r="K4748" s="1">
        <v>42339</v>
      </c>
      <c r="L4748" s="1">
        <v>42339</v>
      </c>
      <c r="M4748" t="s">
        <v>10420</v>
      </c>
      <c r="N4748">
        <v>0</v>
      </c>
      <c r="O4748" t="s">
        <v>8069</v>
      </c>
      <c r="P4748">
        <v>0</v>
      </c>
      <c r="Q4748">
        <v>1</v>
      </c>
      <c r="T4748" t="str">
        <f>IF(LEN(A4748)=2,MID(A4748,1,1),IF(LEN(A4748)=3,MID(A4748,1,2),IF(LEN(A4748)=5,MID(A4748,1,3),IF(LEN(A4748)=7,MID(A4748,1,5),IF(LEN(A4748)=1,"")))))</f>
        <v>91726</v>
      </c>
      <c r="U4748">
        <f>IF(LEN(A4748)=7,0,1)</f>
        <v>0</v>
      </c>
      <c r="V4748">
        <f t="shared" si="148"/>
        <v>1</v>
      </c>
      <c r="W4748">
        <f>IF(OR(LEFT(A4748)="1", LEFT(A4748)="2",LEFT(A4748)="3"),1,0)</f>
        <v>0</v>
      </c>
      <c r="Y4748" t="str">
        <f t="shared" si="149"/>
        <v>Beban Penyusutan Radiation Detector</v>
      </c>
      <c r="AB4748" t="str">
        <f>IF(LEFT(A4748)="1","D",IF(LEFT(A4748)="2","K",IF(LEFT(A4748)="3","K",IF(LEFT(A4748)="4","K",IF(LEFT(A4748)="5","D",IF(LEFT(A4748)="6","D",IF(LEFT(A4748)="8","K",IF(LEFT(A4748)="9","D"))))))))</f>
        <v>D</v>
      </c>
      <c r="AD4748">
        <f>IF(LEFT(A4748)="4",1,IF(LEFT(A4748)="5",1,IF(LEFT(A4748)="6",1,0)))</f>
        <v>0</v>
      </c>
      <c r="AE4748">
        <f>IF(LEFT(A4748)="8",1,IF(LEFT(A4748)="9",1,0))</f>
        <v>1</v>
      </c>
      <c r="AF4748" t="str">
        <f>LEFT(A4748)</f>
        <v>9</v>
      </c>
    </row>
    <row r="4749" spans="1:32" x14ac:dyDescent="0.25">
      <c r="A4749" t="s">
        <v>9090</v>
      </c>
      <c r="B4749" t="s">
        <v>9091</v>
      </c>
      <c r="C4749" t="s">
        <v>9086</v>
      </c>
      <c r="D4749">
        <v>1</v>
      </c>
      <c r="E4749">
        <v>0</v>
      </c>
      <c r="F4749">
        <v>1</v>
      </c>
      <c r="G4749">
        <v>0</v>
      </c>
      <c r="H4749" t="s">
        <v>9091</v>
      </c>
      <c r="I4749" t="s">
        <v>10418</v>
      </c>
      <c r="J4749" t="s">
        <v>10420</v>
      </c>
      <c r="K4749" s="1">
        <v>42339</v>
      </c>
      <c r="L4749" s="1">
        <v>42339</v>
      </c>
      <c r="M4749" t="s">
        <v>10420</v>
      </c>
      <c r="N4749">
        <v>0</v>
      </c>
      <c r="O4749" t="s">
        <v>8069</v>
      </c>
      <c r="P4749">
        <v>0</v>
      </c>
      <c r="Q4749">
        <v>1</v>
      </c>
      <c r="T4749" t="str">
        <f>IF(LEN(A4749)=2,MID(A4749,1,1),IF(LEN(A4749)=3,MID(A4749,1,2),IF(LEN(A4749)=5,MID(A4749,1,3),IF(LEN(A4749)=7,MID(A4749,1,5),IF(LEN(A4749)=1,"")))))</f>
        <v>91726</v>
      </c>
      <c r="U4749">
        <f>IF(LEN(A4749)=7,0,1)</f>
        <v>0</v>
      </c>
      <c r="V4749">
        <f t="shared" si="148"/>
        <v>1</v>
      </c>
      <c r="W4749">
        <f>IF(OR(LEFT(A4749)="1", LEFT(A4749)="2",LEFT(A4749)="3"),1,0)</f>
        <v>0</v>
      </c>
      <c r="Y4749" t="str">
        <f t="shared" si="149"/>
        <v>Beban Penyusutan Modular Counting and Scentific</v>
      </c>
      <c r="AB4749" t="str">
        <f>IF(LEFT(A4749)="1","D",IF(LEFT(A4749)="2","K",IF(LEFT(A4749)="3","K",IF(LEFT(A4749)="4","K",IF(LEFT(A4749)="5","D",IF(LEFT(A4749)="6","D",IF(LEFT(A4749)="8","K",IF(LEFT(A4749)="9","D"))))))))</f>
        <v>D</v>
      </c>
      <c r="AD4749">
        <f>IF(LEFT(A4749)="4",1,IF(LEFT(A4749)="5",1,IF(LEFT(A4749)="6",1,0)))</f>
        <v>0</v>
      </c>
      <c r="AE4749">
        <f>IF(LEFT(A4749)="8",1,IF(LEFT(A4749)="9",1,0))</f>
        <v>1</v>
      </c>
      <c r="AF4749" t="str">
        <f>LEFT(A4749)</f>
        <v>9</v>
      </c>
    </row>
    <row r="4750" spans="1:32" x14ac:dyDescent="0.25">
      <c r="A4750" t="s">
        <v>9092</v>
      </c>
      <c r="B4750" t="s">
        <v>9093</v>
      </c>
      <c r="C4750" t="s">
        <v>9086</v>
      </c>
      <c r="D4750">
        <v>1</v>
      </c>
      <c r="E4750">
        <v>0</v>
      </c>
      <c r="F4750">
        <v>1</v>
      </c>
      <c r="G4750">
        <v>0</v>
      </c>
      <c r="H4750" t="s">
        <v>9093</v>
      </c>
      <c r="I4750" t="s">
        <v>10418</v>
      </c>
      <c r="J4750" t="s">
        <v>10420</v>
      </c>
      <c r="K4750" s="1">
        <v>42339</v>
      </c>
      <c r="L4750" s="1">
        <v>42339</v>
      </c>
      <c r="M4750" t="s">
        <v>10420</v>
      </c>
      <c r="N4750">
        <v>0</v>
      </c>
      <c r="O4750" t="s">
        <v>8069</v>
      </c>
      <c r="P4750">
        <v>0</v>
      </c>
      <c r="Q4750">
        <v>1</v>
      </c>
      <c r="T4750" t="str">
        <f>IF(LEN(A4750)=2,MID(A4750,1,1),IF(LEN(A4750)=3,MID(A4750,1,2),IF(LEN(A4750)=5,MID(A4750,1,3),IF(LEN(A4750)=7,MID(A4750,1,5),IF(LEN(A4750)=1,"")))))</f>
        <v>91726</v>
      </c>
      <c r="U4750">
        <f>IF(LEN(A4750)=7,0,1)</f>
        <v>0</v>
      </c>
      <c r="V4750">
        <f t="shared" si="148"/>
        <v>1</v>
      </c>
      <c r="W4750">
        <f>IF(OR(LEFT(A4750)="1", LEFT(A4750)="2",LEFT(A4750)="3"),1,0)</f>
        <v>0</v>
      </c>
      <c r="Y4750" t="str">
        <f t="shared" si="149"/>
        <v>Beban Penyusutan Assembly/Accounting System</v>
      </c>
      <c r="AB4750" t="str">
        <f>IF(LEFT(A4750)="1","D",IF(LEFT(A4750)="2","K",IF(LEFT(A4750)="3","K",IF(LEFT(A4750)="4","K",IF(LEFT(A4750)="5","D",IF(LEFT(A4750)="6","D",IF(LEFT(A4750)="8","K",IF(LEFT(A4750)="9","D"))))))))</f>
        <v>D</v>
      </c>
      <c r="AD4750">
        <f>IF(LEFT(A4750)="4",1,IF(LEFT(A4750)="5",1,IF(LEFT(A4750)="6",1,0)))</f>
        <v>0</v>
      </c>
      <c r="AE4750">
        <f>IF(LEFT(A4750)="8",1,IF(LEFT(A4750)="9",1,0))</f>
        <v>1</v>
      </c>
      <c r="AF4750" t="str">
        <f>LEFT(A4750)</f>
        <v>9</v>
      </c>
    </row>
    <row r="4751" spans="1:32" x14ac:dyDescent="0.25">
      <c r="A4751" t="s">
        <v>9094</v>
      </c>
      <c r="B4751" t="s">
        <v>9095</v>
      </c>
      <c r="C4751" t="s">
        <v>9086</v>
      </c>
      <c r="D4751">
        <v>1</v>
      </c>
      <c r="E4751">
        <v>0</v>
      </c>
      <c r="F4751">
        <v>1</v>
      </c>
      <c r="G4751">
        <v>0</v>
      </c>
      <c r="H4751" t="s">
        <v>9095</v>
      </c>
      <c r="I4751" t="s">
        <v>10418</v>
      </c>
      <c r="J4751" t="s">
        <v>10420</v>
      </c>
      <c r="K4751" s="1">
        <v>42339</v>
      </c>
      <c r="L4751" s="1">
        <v>42339</v>
      </c>
      <c r="M4751" t="s">
        <v>10420</v>
      </c>
      <c r="N4751">
        <v>0</v>
      </c>
      <c r="O4751" t="s">
        <v>8069</v>
      </c>
      <c r="P4751">
        <v>0</v>
      </c>
      <c r="Q4751">
        <v>1</v>
      </c>
      <c r="T4751" t="str">
        <f>IF(LEN(A4751)=2,MID(A4751,1,1),IF(LEN(A4751)=3,MID(A4751,1,2),IF(LEN(A4751)=5,MID(A4751,1,3),IF(LEN(A4751)=7,MID(A4751,1,5),IF(LEN(A4751)=1,"")))))</f>
        <v>91726</v>
      </c>
      <c r="U4751">
        <f>IF(LEN(A4751)=7,0,1)</f>
        <v>0</v>
      </c>
      <c r="V4751">
        <f t="shared" si="148"/>
        <v>1</v>
      </c>
      <c r="W4751">
        <f>IF(OR(LEFT(A4751)="1", LEFT(A4751)="2",LEFT(A4751)="3"),1,0)</f>
        <v>0</v>
      </c>
      <c r="Y4751" t="str">
        <f t="shared" si="149"/>
        <v>Beban Penyusutan Recorder Display</v>
      </c>
      <c r="AB4751" t="str">
        <f>IF(LEFT(A4751)="1","D",IF(LEFT(A4751)="2","K",IF(LEFT(A4751)="3","K",IF(LEFT(A4751)="4","K",IF(LEFT(A4751)="5","D",IF(LEFT(A4751)="6","D",IF(LEFT(A4751)="8","K",IF(LEFT(A4751)="9","D"))))))))</f>
        <v>D</v>
      </c>
      <c r="AD4751">
        <f>IF(LEFT(A4751)="4",1,IF(LEFT(A4751)="5",1,IF(LEFT(A4751)="6",1,0)))</f>
        <v>0</v>
      </c>
      <c r="AE4751">
        <f>IF(LEFT(A4751)="8",1,IF(LEFT(A4751)="9",1,0))</f>
        <v>1</v>
      </c>
      <c r="AF4751" t="str">
        <f>LEFT(A4751)</f>
        <v>9</v>
      </c>
    </row>
    <row r="4752" spans="1:32" x14ac:dyDescent="0.25">
      <c r="A4752" t="s">
        <v>9096</v>
      </c>
      <c r="B4752" t="s">
        <v>9097</v>
      </c>
      <c r="C4752" t="s">
        <v>9086</v>
      </c>
      <c r="D4752">
        <v>1</v>
      </c>
      <c r="E4752">
        <v>0</v>
      </c>
      <c r="F4752">
        <v>1</v>
      </c>
      <c r="G4752">
        <v>0</v>
      </c>
      <c r="H4752" t="s">
        <v>9097</v>
      </c>
      <c r="I4752" t="s">
        <v>10418</v>
      </c>
      <c r="J4752" t="s">
        <v>10420</v>
      </c>
      <c r="K4752" s="1">
        <v>42339</v>
      </c>
      <c r="L4752" s="1">
        <v>42339</v>
      </c>
      <c r="M4752" t="s">
        <v>10420</v>
      </c>
      <c r="N4752">
        <v>0</v>
      </c>
      <c r="O4752" t="s">
        <v>8069</v>
      </c>
      <c r="P4752">
        <v>0</v>
      </c>
      <c r="Q4752">
        <v>1</v>
      </c>
      <c r="T4752" t="str">
        <f>IF(LEN(A4752)=2,MID(A4752,1,1),IF(LEN(A4752)=3,MID(A4752,1,2),IF(LEN(A4752)=5,MID(A4752,1,3),IF(LEN(A4752)=7,MID(A4752,1,5),IF(LEN(A4752)=1,"")))))</f>
        <v>91726</v>
      </c>
      <c r="U4752">
        <f>IF(LEN(A4752)=7,0,1)</f>
        <v>0</v>
      </c>
      <c r="V4752">
        <f t="shared" si="148"/>
        <v>1</v>
      </c>
      <c r="W4752">
        <f>IF(OR(LEFT(A4752)="1", LEFT(A4752)="2",LEFT(A4752)="3"),1,0)</f>
        <v>0</v>
      </c>
      <c r="Y4752" t="str">
        <f t="shared" si="149"/>
        <v>Beban Penyusutan System/Power Supply</v>
      </c>
      <c r="AB4752" t="str">
        <f>IF(LEFT(A4752)="1","D",IF(LEFT(A4752)="2","K",IF(LEFT(A4752)="3","K",IF(LEFT(A4752)="4","K",IF(LEFT(A4752)="5","D",IF(LEFT(A4752)="6","D",IF(LEFT(A4752)="8","K",IF(LEFT(A4752)="9","D"))))))))</f>
        <v>D</v>
      </c>
      <c r="AD4752">
        <f>IF(LEFT(A4752)="4",1,IF(LEFT(A4752)="5",1,IF(LEFT(A4752)="6",1,0)))</f>
        <v>0</v>
      </c>
      <c r="AE4752">
        <f>IF(LEFT(A4752)="8",1,IF(LEFT(A4752)="9",1,0))</f>
        <v>1</v>
      </c>
      <c r="AF4752" t="str">
        <f>LEFT(A4752)</f>
        <v>9</v>
      </c>
    </row>
    <row r="4753" spans="1:32" x14ac:dyDescent="0.25">
      <c r="A4753" t="s">
        <v>9098</v>
      </c>
      <c r="B4753" t="s">
        <v>9099</v>
      </c>
      <c r="C4753" t="s">
        <v>9086</v>
      </c>
      <c r="D4753">
        <v>1</v>
      </c>
      <c r="E4753">
        <v>0</v>
      </c>
      <c r="F4753">
        <v>1</v>
      </c>
      <c r="G4753">
        <v>0</v>
      </c>
      <c r="H4753" t="s">
        <v>9099</v>
      </c>
      <c r="I4753" t="s">
        <v>10418</v>
      </c>
      <c r="J4753" t="s">
        <v>10420</v>
      </c>
      <c r="K4753" s="1">
        <v>42339</v>
      </c>
      <c r="L4753" s="1">
        <v>42339</v>
      </c>
      <c r="M4753" t="s">
        <v>10420</v>
      </c>
      <c r="N4753">
        <v>0</v>
      </c>
      <c r="O4753" t="s">
        <v>8069</v>
      </c>
      <c r="P4753">
        <v>0</v>
      </c>
      <c r="Q4753">
        <v>1</v>
      </c>
      <c r="T4753" t="str">
        <f>IF(LEN(A4753)=2,MID(A4753,1,1),IF(LEN(A4753)=3,MID(A4753,1,2),IF(LEN(A4753)=5,MID(A4753,1,3),IF(LEN(A4753)=7,MID(A4753,1,5),IF(LEN(A4753)=1,"")))))</f>
        <v>91726</v>
      </c>
      <c r="U4753">
        <f>IF(LEN(A4753)=7,0,1)</f>
        <v>0</v>
      </c>
      <c r="V4753">
        <f t="shared" si="148"/>
        <v>1</v>
      </c>
      <c r="W4753">
        <f>IF(OR(LEFT(A4753)="1", LEFT(A4753)="2",LEFT(A4753)="3"),1,0)</f>
        <v>0</v>
      </c>
      <c r="Y4753" t="str">
        <f t="shared" si="149"/>
        <v>Beban Penyusutan Measuring / Testing Device</v>
      </c>
      <c r="AB4753" t="str">
        <f>IF(LEFT(A4753)="1","D",IF(LEFT(A4753)="2","K",IF(LEFT(A4753)="3","K",IF(LEFT(A4753)="4","K",IF(LEFT(A4753)="5","D",IF(LEFT(A4753)="6","D",IF(LEFT(A4753)="8","K",IF(LEFT(A4753)="9","D"))))))))</f>
        <v>D</v>
      </c>
      <c r="AD4753">
        <f>IF(LEFT(A4753)="4",1,IF(LEFT(A4753)="5",1,IF(LEFT(A4753)="6",1,0)))</f>
        <v>0</v>
      </c>
      <c r="AE4753">
        <f>IF(LEFT(A4753)="8",1,IF(LEFT(A4753)="9",1,0))</f>
        <v>1</v>
      </c>
      <c r="AF4753" t="str">
        <f>LEFT(A4753)</f>
        <v>9</v>
      </c>
    </row>
    <row r="4754" spans="1:32" x14ac:dyDescent="0.25">
      <c r="A4754" t="s">
        <v>9100</v>
      </c>
      <c r="B4754" t="s">
        <v>9101</v>
      </c>
      <c r="C4754" t="s">
        <v>9086</v>
      </c>
      <c r="D4754">
        <v>1</v>
      </c>
      <c r="E4754">
        <v>0</v>
      </c>
      <c r="F4754">
        <v>1</v>
      </c>
      <c r="G4754">
        <v>0</v>
      </c>
      <c r="H4754" t="s">
        <v>9101</v>
      </c>
      <c r="I4754" t="s">
        <v>10418</v>
      </c>
      <c r="J4754" t="s">
        <v>10420</v>
      </c>
      <c r="K4754" s="1">
        <v>42339</v>
      </c>
      <c r="L4754" s="1">
        <v>42339</v>
      </c>
      <c r="M4754" t="s">
        <v>10420</v>
      </c>
      <c r="N4754">
        <v>0</v>
      </c>
      <c r="O4754" t="s">
        <v>8069</v>
      </c>
      <c r="P4754">
        <v>0</v>
      </c>
      <c r="Q4754">
        <v>1</v>
      </c>
      <c r="T4754" t="str">
        <f>IF(LEN(A4754)=2,MID(A4754,1,1),IF(LEN(A4754)=3,MID(A4754,1,2),IF(LEN(A4754)=5,MID(A4754,1,3),IF(LEN(A4754)=7,MID(A4754,1,5),IF(LEN(A4754)=1,"")))))</f>
        <v>91726</v>
      </c>
      <c r="U4754">
        <f>IF(LEN(A4754)=7,0,1)</f>
        <v>0</v>
      </c>
      <c r="V4754">
        <f t="shared" si="148"/>
        <v>1</v>
      </c>
      <c r="W4754">
        <f>IF(OR(LEFT(A4754)="1", LEFT(A4754)="2",LEFT(A4754)="3"),1,0)</f>
        <v>0</v>
      </c>
      <c r="Y4754" t="str">
        <f t="shared" si="149"/>
        <v>Beban Penyusutan Opto Electronics</v>
      </c>
      <c r="AB4754" t="str">
        <f>IF(LEFT(A4754)="1","D",IF(LEFT(A4754)="2","K",IF(LEFT(A4754)="3","K",IF(LEFT(A4754)="4","K",IF(LEFT(A4754)="5","D",IF(LEFT(A4754)="6","D",IF(LEFT(A4754)="8","K",IF(LEFT(A4754)="9","D"))))))))</f>
        <v>D</v>
      </c>
      <c r="AD4754">
        <f>IF(LEFT(A4754)="4",1,IF(LEFT(A4754)="5",1,IF(LEFT(A4754)="6",1,0)))</f>
        <v>0</v>
      </c>
      <c r="AE4754">
        <f>IF(LEFT(A4754)="8",1,IF(LEFT(A4754)="9",1,0))</f>
        <v>1</v>
      </c>
      <c r="AF4754" t="str">
        <f>LEFT(A4754)</f>
        <v>9</v>
      </c>
    </row>
    <row r="4755" spans="1:32" x14ac:dyDescent="0.25">
      <c r="A4755" t="s">
        <v>9102</v>
      </c>
      <c r="B4755" t="s">
        <v>9103</v>
      </c>
      <c r="C4755" t="s">
        <v>9086</v>
      </c>
      <c r="D4755">
        <v>1</v>
      </c>
      <c r="E4755">
        <v>0</v>
      </c>
      <c r="F4755">
        <v>1</v>
      </c>
      <c r="G4755">
        <v>0</v>
      </c>
      <c r="H4755" t="s">
        <v>9103</v>
      </c>
      <c r="I4755" t="s">
        <v>10418</v>
      </c>
      <c r="J4755" t="s">
        <v>10420</v>
      </c>
      <c r="K4755" s="1">
        <v>42339</v>
      </c>
      <c r="L4755" s="1">
        <v>42339</v>
      </c>
      <c r="M4755" t="s">
        <v>10420</v>
      </c>
      <c r="N4755">
        <v>0</v>
      </c>
      <c r="O4755" t="s">
        <v>8069</v>
      </c>
      <c r="P4755">
        <v>0</v>
      </c>
      <c r="Q4755">
        <v>1</v>
      </c>
      <c r="T4755" t="str">
        <f>IF(LEN(A4755)=2,MID(A4755,1,1),IF(LEN(A4755)=3,MID(A4755,1,2),IF(LEN(A4755)=5,MID(A4755,1,3),IF(LEN(A4755)=7,MID(A4755,1,5),IF(LEN(A4755)=1,"")))))</f>
        <v>91726</v>
      </c>
      <c r="U4755">
        <f>IF(LEN(A4755)=7,0,1)</f>
        <v>0</v>
      </c>
      <c r="V4755">
        <f t="shared" si="148"/>
        <v>1</v>
      </c>
      <c r="W4755">
        <f>IF(OR(LEFT(A4755)="1", LEFT(A4755)="2",LEFT(A4755)="3"),1,0)</f>
        <v>0</v>
      </c>
      <c r="Y4755" t="str">
        <f t="shared" si="149"/>
        <v>Beban Penyusutan Accelator</v>
      </c>
      <c r="AB4755" t="str">
        <f>IF(LEFT(A4755)="1","D",IF(LEFT(A4755)="2","K",IF(LEFT(A4755)="3","K",IF(LEFT(A4755)="4","K",IF(LEFT(A4755)="5","D",IF(LEFT(A4755)="6","D",IF(LEFT(A4755)="8","K",IF(LEFT(A4755)="9","D"))))))))</f>
        <v>D</v>
      </c>
      <c r="AD4755">
        <f>IF(LEFT(A4755)="4",1,IF(LEFT(A4755)="5",1,IF(LEFT(A4755)="6",1,0)))</f>
        <v>0</v>
      </c>
      <c r="AE4755">
        <f>IF(LEFT(A4755)="8",1,IF(LEFT(A4755)="9",1,0))</f>
        <v>1</v>
      </c>
      <c r="AF4755" t="str">
        <f>LEFT(A4755)</f>
        <v>9</v>
      </c>
    </row>
    <row r="4756" spans="1:32" x14ac:dyDescent="0.25">
      <c r="A4756" t="s">
        <v>9104</v>
      </c>
      <c r="B4756" t="s">
        <v>9105</v>
      </c>
      <c r="C4756" t="s">
        <v>9086</v>
      </c>
      <c r="D4756">
        <v>1</v>
      </c>
      <c r="E4756">
        <v>0</v>
      </c>
      <c r="F4756">
        <v>1</v>
      </c>
      <c r="G4756">
        <v>0</v>
      </c>
      <c r="H4756" t="s">
        <v>9105</v>
      </c>
      <c r="I4756" t="s">
        <v>10418</v>
      </c>
      <c r="J4756" t="s">
        <v>10420</v>
      </c>
      <c r="K4756" s="1">
        <v>42339</v>
      </c>
      <c r="L4756" s="1">
        <v>42339</v>
      </c>
      <c r="M4756" t="s">
        <v>10420</v>
      </c>
      <c r="N4756">
        <v>0</v>
      </c>
      <c r="O4756" t="s">
        <v>8069</v>
      </c>
      <c r="P4756">
        <v>0</v>
      </c>
      <c r="Q4756">
        <v>1</v>
      </c>
      <c r="T4756" t="str">
        <f>IF(LEN(A4756)=2,MID(A4756,1,1),IF(LEN(A4756)=3,MID(A4756,1,2),IF(LEN(A4756)=5,MID(A4756,1,3),IF(LEN(A4756)=7,MID(A4756,1,5),IF(LEN(A4756)=1,"")))))</f>
        <v>91726</v>
      </c>
      <c r="U4756">
        <f>IF(LEN(A4756)=7,0,1)</f>
        <v>0</v>
      </c>
      <c r="V4756">
        <f t="shared" si="148"/>
        <v>1</v>
      </c>
      <c r="W4756">
        <f>IF(OR(LEFT(A4756)="1", LEFT(A4756)="2",LEFT(A4756)="3"),1,0)</f>
        <v>0</v>
      </c>
      <c r="Y4756" t="str">
        <f t="shared" si="149"/>
        <v>Beban Penyusutan Reactor Expermental System</v>
      </c>
      <c r="AB4756" t="str">
        <f>IF(LEFT(A4756)="1","D",IF(LEFT(A4756)="2","K",IF(LEFT(A4756)="3","K",IF(LEFT(A4756)="4","K",IF(LEFT(A4756)="5","D",IF(LEFT(A4756)="6","D",IF(LEFT(A4756)="8","K",IF(LEFT(A4756)="9","D"))))))))</f>
        <v>D</v>
      </c>
      <c r="AD4756">
        <f>IF(LEFT(A4756)="4",1,IF(LEFT(A4756)="5",1,IF(LEFT(A4756)="6",1,0)))</f>
        <v>0</v>
      </c>
      <c r="AE4756">
        <f>IF(LEFT(A4756)="8",1,IF(LEFT(A4756)="9",1,0))</f>
        <v>1</v>
      </c>
      <c r="AF4756" t="str">
        <f>LEFT(A4756)</f>
        <v>9</v>
      </c>
    </row>
    <row r="4757" spans="1:32" x14ac:dyDescent="0.25">
      <c r="A4757" t="s">
        <v>9106</v>
      </c>
      <c r="B4757" t="s">
        <v>9107</v>
      </c>
      <c r="C4757" t="s">
        <v>8516</v>
      </c>
      <c r="D4757">
        <v>1</v>
      </c>
      <c r="E4757">
        <v>1</v>
      </c>
      <c r="F4757">
        <v>1</v>
      </c>
      <c r="G4757">
        <v>0</v>
      </c>
      <c r="H4757" t="s">
        <v>9107</v>
      </c>
      <c r="I4757" t="s">
        <v>10418</v>
      </c>
      <c r="J4757" t="s">
        <v>10420</v>
      </c>
      <c r="K4757" s="1">
        <v>42339</v>
      </c>
      <c r="L4757" s="1">
        <v>42339</v>
      </c>
      <c r="M4757" t="s">
        <v>10420</v>
      </c>
      <c r="N4757">
        <v>0</v>
      </c>
      <c r="O4757" t="s">
        <v>8069</v>
      </c>
      <c r="P4757">
        <v>0</v>
      </c>
      <c r="Q4757">
        <v>1</v>
      </c>
      <c r="T4757" t="str">
        <f>IF(LEN(A4757)=2,MID(A4757,1,1),IF(LEN(A4757)=3,MID(A4757,1,2),IF(LEN(A4757)=5,MID(A4757,1,3),IF(LEN(A4757)=7,MID(A4757,1,5),IF(LEN(A4757)=1,"")))))</f>
        <v>917</v>
      </c>
      <c r="U4757">
        <f>IF(LEN(A4757)=7,0,1)</f>
        <v>1</v>
      </c>
      <c r="V4757">
        <f t="shared" si="148"/>
        <v>1</v>
      </c>
      <c r="W4757">
        <f>IF(OR(LEFT(A4757)="1", LEFT(A4757)="2",LEFT(A4757)="3"),1,0)</f>
        <v>0</v>
      </c>
      <c r="Y4757" t="str">
        <f t="shared" si="149"/>
        <v>Beban Penyusutan Alat Proteksi Radiasi / Proteksi Lingkungan</v>
      </c>
      <c r="AB4757" t="str">
        <f>IF(LEFT(A4757)="1","D",IF(LEFT(A4757)="2","K",IF(LEFT(A4757)="3","K",IF(LEFT(A4757)="4","K",IF(LEFT(A4757)="5","D",IF(LEFT(A4757)="6","D",IF(LEFT(A4757)="8","K",IF(LEFT(A4757)="9","D"))))))))</f>
        <v>D</v>
      </c>
      <c r="AD4757">
        <f>IF(LEFT(A4757)="4",1,IF(LEFT(A4757)="5",1,IF(LEFT(A4757)="6",1,0)))</f>
        <v>0</v>
      </c>
      <c r="AE4757">
        <f>IF(LEFT(A4757)="8",1,IF(LEFT(A4757)="9",1,0))</f>
        <v>1</v>
      </c>
      <c r="AF4757" t="str">
        <f>LEFT(A4757)</f>
        <v>9</v>
      </c>
    </row>
    <row r="4758" spans="1:32" x14ac:dyDescent="0.25">
      <c r="A4758" t="s">
        <v>9108</v>
      </c>
      <c r="B4758" t="s">
        <v>9109</v>
      </c>
      <c r="C4758" t="s">
        <v>9106</v>
      </c>
      <c r="D4758">
        <v>1</v>
      </c>
      <c r="E4758">
        <v>0</v>
      </c>
      <c r="F4758">
        <v>1</v>
      </c>
      <c r="G4758">
        <v>0</v>
      </c>
      <c r="H4758" t="s">
        <v>9109</v>
      </c>
      <c r="I4758" t="s">
        <v>10418</v>
      </c>
      <c r="J4758" t="s">
        <v>10420</v>
      </c>
      <c r="K4758" s="1">
        <v>42339</v>
      </c>
      <c r="L4758" s="1">
        <v>42339</v>
      </c>
      <c r="M4758" t="s">
        <v>10420</v>
      </c>
      <c r="N4758">
        <v>0</v>
      </c>
      <c r="O4758" t="s">
        <v>8069</v>
      </c>
      <c r="P4758">
        <v>0</v>
      </c>
      <c r="Q4758">
        <v>1</v>
      </c>
      <c r="T4758" t="str">
        <f>IF(LEN(A4758)=2,MID(A4758,1,1),IF(LEN(A4758)=3,MID(A4758,1,2),IF(LEN(A4758)=5,MID(A4758,1,3),IF(LEN(A4758)=7,MID(A4758,1,5),IF(LEN(A4758)=1,"")))))</f>
        <v>91727</v>
      </c>
      <c r="U4758">
        <f>IF(LEN(A4758)=7,0,1)</f>
        <v>0</v>
      </c>
      <c r="V4758">
        <f t="shared" si="148"/>
        <v>1</v>
      </c>
      <c r="W4758">
        <f>IF(OR(LEFT(A4758)="1", LEFT(A4758)="2",LEFT(A4758)="3"),1,0)</f>
        <v>0</v>
      </c>
      <c r="Y4758" t="str">
        <f t="shared" si="149"/>
        <v>Beban Penyusutan Alat Ukur Fisika Kesehatan</v>
      </c>
      <c r="AB4758" t="str">
        <f>IF(LEFT(A4758)="1","D",IF(LEFT(A4758)="2","K",IF(LEFT(A4758)="3","K",IF(LEFT(A4758)="4","K",IF(LEFT(A4758)="5","D",IF(LEFT(A4758)="6","D",IF(LEFT(A4758)="8","K",IF(LEFT(A4758)="9","D"))))))))</f>
        <v>D</v>
      </c>
      <c r="AD4758">
        <f>IF(LEFT(A4758)="4",1,IF(LEFT(A4758)="5",1,IF(LEFT(A4758)="6",1,0)))</f>
        <v>0</v>
      </c>
      <c r="AE4758">
        <f>IF(LEFT(A4758)="8",1,IF(LEFT(A4758)="9",1,0))</f>
        <v>1</v>
      </c>
      <c r="AF4758" t="str">
        <f>LEFT(A4758)</f>
        <v>9</v>
      </c>
    </row>
    <row r="4759" spans="1:32" x14ac:dyDescent="0.25">
      <c r="A4759" t="s">
        <v>9110</v>
      </c>
      <c r="B4759" t="s">
        <v>9111</v>
      </c>
      <c r="C4759" t="s">
        <v>9106</v>
      </c>
      <c r="D4759">
        <v>1</v>
      </c>
      <c r="E4759">
        <v>0</v>
      </c>
      <c r="F4759">
        <v>1</v>
      </c>
      <c r="G4759">
        <v>0</v>
      </c>
      <c r="H4759" t="s">
        <v>9111</v>
      </c>
      <c r="I4759" t="s">
        <v>10418</v>
      </c>
      <c r="J4759" t="s">
        <v>10420</v>
      </c>
      <c r="K4759" s="1">
        <v>42339</v>
      </c>
      <c r="L4759" s="1">
        <v>42339</v>
      </c>
      <c r="M4759" t="s">
        <v>10420</v>
      </c>
      <c r="N4759">
        <v>0</v>
      </c>
      <c r="O4759" t="s">
        <v>8069</v>
      </c>
      <c r="P4759">
        <v>0</v>
      </c>
      <c r="Q4759">
        <v>1</v>
      </c>
      <c r="T4759" t="str">
        <f>IF(LEN(A4759)=2,MID(A4759,1,1),IF(LEN(A4759)=3,MID(A4759,1,2),IF(LEN(A4759)=5,MID(A4759,1,3),IF(LEN(A4759)=7,MID(A4759,1,5),IF(LEN(A4759)=1,"")))))</f>
        <v>91727</v>
      </c>
      <c r="U4759">
        <f>IF(LEN(A4759)=7,0,1)</f>
        <v>0</v>
      </c>
      <c r="V4759">
        <f t="shared" si="148"/>
        <v>1</v>
      </c>
      <c r="W4759">
        <f>IF(OR(LEFT(A4759)="1", LEFT(A4759)="2",LEFT(A4759)="3"),1,0)</f>
        <v>0</v>
      </c>
      <c r="Y4759" t="str">
        <f t="shared" si="149"/>
        <v>Beban Penyusutan Alat Kesehatan Kerja</v>
      </c>
      <c r="AB4759" t="str">
        <f>IF(LEFT(A4759)="1","D",IF(LEFT(A4759)="2","K",IF(LEFT(A4759)="3","K",IF(LEFT(A4759)="4","K",IF(LEFT(A4759)="5","D",IF(LEFT(A4759)="6","D",IF(LEFT(A4759)="8","K",IF(LEFT(A4759)="9","D"))))))))</f>
        <v>D</v>
      </c>
      <c r="AD4759">
        <f>IF(LEFT(A4759)="4",1,IF(LEFT(A4759)="5",1,IF(LEFT(A4759)="6",1,0)))</f>
        <v>0</v>
      </c>
      <c r="AE4759">
        <f>IF(LEFT(A4759)="8",1,IF(LEFT(A4759)="9",1,0))</f>
        <v>1</v>
      </c>
      <c r="AF4759" t="str">
        <f>LEFT(A4759)</f>
        <v>9</v>
      </c>
    </row>
    <row r="4760" spans="1:32" x14ac:dyDescent="0.25">
      <c r="A4760" t="s">
        <v>9112</v>
      </c>
      <c r="B4760" t="s">
        <v>9113</v>
      </c>
      <c r="C4760" t="s">
        <v>9106</v>
      </c>
      <c r="D4760">
        <v>1</v>
      </c>
      <c r="E4760">
        <v>0</v>
      </c>
      <c r="F4760">
        <v>1</v>
      </c>
      <c r="G4760">
        <v>0</v>
      </c>
      <c r="H4760" t="s">
        <v>9113</v>
      </c>
      <c r="I4760" t="s">
        <v>10418</v>
      </c>
      <c r="J4760" t="s">
        <v>10420</v>
      </c>
      <c r="K4760" s="1">
        <v>42339</v>
      </c>
      <c r="L4760" s="1">
        <v>42339</v>
      </c>
      <c r="M4760" t="s">
        <v>10420</v>
      </c>
      <c r="N4760">
        <v>0</v>
      </c>
      <c r="O4760" t="s">
        <v>8069</v>
      </c>
      <c r="P4760">
        <v>0</v>
      </c>
      <c r="Q4760">
        <v>1</v>
      </c>
      <c r="T4760" t="str">
        <f>IF(LEN(A4760)=2,MID(A4760,1,1),IF(LEN(A4760)=3,MID(A4760,1,2),IF(LEN(A4760)=5,MID(A4760,1,3),IF(LEN(A4760)=7,MID(A4760,1,5),IF(LEN(A4760)=1,"")))))</f>
        <v>91727</v>
      </c>
      <c r="U4760">
        <f>IF(LEN(A4760)=7,0,1)</f>
        <v>0</v>
      </c>
      <c r="V4760">
        <f t="shared" si="148"/>
        <v>1</v>
      </c>
      <c r="W4760">
        <f>IF(OR(LEFT(A4760)="1", LEFT(A4760)="2",LEFT(A4760)="3"),1,0)</f>
        <v>0</v>
      </c>
      <c r="Y4760" t="str">
        <f t="shared" si="149"/>
        <v>Beban Penyusutan Proteksi Lingkungan</v>
      </c>
      <c r="AB4760" t="str">
        <f>IF(LEFT(A4760)="1","D",IF(LEFT(A4760)="2","K",IF(LEFT(A4760)="3","K",IF(LEFT(A4760)="4","K",IF(LEFT(A4760)="5","D",IF(LEFT(A4760)="6","D",IF(LEFT(A4760)="8","K",IF(LEFT(A4760)="9","D"))))))))</f>
        <v>D</v>
      </c>
      <c r="AD4760">
        <f>IF(LEFT(A4760)="4",1,IF(LEFT(A4760)="5",1,IF(LEFT(A4760)="6",1,0)))</f>
        <v>0</v>
      </c>
      <c r="AE4760">
        <f>IF(LEFT(A4760)="8",1,IF(LEFT(A4760)="9",1,0))</f>
        <v>1</v>
      </c>
      <c r="AF4760" t="str">
        <f>LEFT(A4760)</f>
        <v>9</v>
      </c>
    </row>
    <row r="4761" spans="1:32" x14ac:dyDescent="0.25">
      <c r="A4761" t="s">
        <v>9114</v>
      </c>
      <c r="B4761" t="s">
        <v>9115</v>
      </c>
      <c r="C4761" t="s">
        <v>9106</v>
      </c>
      <c r="D4761">
        <v>1</v>
      </c>
      <c r="E4761">
        <v>0</v>
      </c>
      <c r="F4761">
        <v>1</v>
      </c>
      <c r="G4761">
        <v>0</v>
      </c>
      <c r="H4761" t="s">
        <v>9115</v>
      </c>
      <c r="I4761" t="s">
        <v>10418</v>
      </c>
      <c r="J4761" t="s">
        <v>10420</v>
      </c>
      <c r="K4761" s="1">
        <v>42339</v>
      </c>
      <c r="L4761" s="1">
        <v>42339</v>
      </c>
      <c r="M4761" t="s">
        <v>10420</v>
      </c>
      <c r="N4761">
        <v>0</v>
      </c>
      <c r="O4761" t="s">
        <v>8069</v>
      </c>
      <c r="P4761">
        <v>0</v>
      </c>
      <c r="Q4761">
        <v>1</v>
      </c>
      <c r="T4761" t="str">
        <f>IF(LEN(A4761)=2,MID(A4761,1,1),IF(LEN(A4761)=3,MID(A4761,1,2),IF(LEN(A4761)=5,MID(A4761,1,3),IF(LEN(A4761)=7,MID(A4761,1,5),IF(LEN(A4761)=1,"")))))</f>
        <v>91727</v>
      </c>
      <c r="U4761">
        <f>IF(LEN(A4761)=7,0,1)</f>
        <v>0</v>
      </c>
      <c r="V4761">
        <f t="shared" si="148"/>
        <v>1</v>
      </c>
      <c r="W4761">
        <f>IF(OR(LEFT(A4761)="1", LEFT(A4761)="2",LEFT(A4761)="3"),1,0)</f>
        <v>0</v>
      </c>
      <c r="Y4761" t="str">
        <f t="shared" si="149"/>
        <v>Beban Penyusutan Meteorological Equipment</v>
      </c>
      <c r="AB4761" t="str">
        <f>IF(LEFT(A4761)="1","D",IF(LEFT(A4761)="2","K",IF(LEFT(A4761)="3","K",IF(LEFT(A4761)="4","K",IF(LEFT(A4761)="5","D",IF(LEFT(A4761)="6","D",IF(LEFT(A4761)="8","K",IF(LEFT(A4761)="9","D"))))))))</f>
        <v>D</v>
      </c>
      <c r="AD4761">
        <f>IF(LEFT(A4761)="4",1,IF(LEFT(A4761)="5",1,IF(LEFT(A4761)="6",1,0)))</f>
        <v>0</v>
      </c>
      <c r="AE4761">
        <f>IF(LEFT(A4761)="8",1,IF(LEFT(A4761)="9",1,0))</f>
        <v>1</v>
      </c>
      <c r="AF4761" t="str">
        <f>LEFT(A4761)</f>
        <v>9</v>
      </c>
    </row>
    <row r="4762" spans="1:32" x14ac:dyDescent="0.25">
      <c r="A4762" t="s">
        <v>9116</v>
      </c>
      <c r="B4762" t="s">
        <v>9117</v>
      </c>
      <c r="C4762" t="s">
        <v>9106</v>
      </c>
      <c r="D4762">
        <v>1</v>
      </c>
      <c r="E4762">
        <v>0</v>
      </c>
      <c r="F4762">
        <v>1</v>
      </c>
      <c r="G4762">
        <v>0</v>
      </c>
      <c r="H4762" t="s">
        <v>9117</v>
      </c>
      <c r="I4762" t="s">
        <v>10418</v>
      </c>
      <c r="J4762" t="s">
        <v>10420</v>
      </c>
      <c r="K4762" s="1">
        <v>42339</v>
      </c>
      <c r="L4762" s="1">
        <v>42339</v>
      </c>
      <c r="M4762" t="s">
        <v>10420</v>
      </c>
      <c r="N4762">
        <v>0</v>
      </c>
      <c r="O4762" t="s">
        <v>8069</v>
      </c>
      <c r="P4762">
        <v>0</v>
      </c>
      <c r="Q4762">
        <v>1</v>
      </c>
      <c r="T4762" t="str">
        <f>IF(LEN(A4762)=2,MID(A4762,1,1),IF(LEN(A4762)=3,MID(A4762,1,2),IF(LEN(A4762)=5,MID(A4762,1,3),IF(LEN(A4762)=7,MID(A4762,1,5),IF(LEN(A4762)=1,"")))))</f>
        <v>91727</v>
      </c>
      <c r="U4762">
        <f>IF(LEN(A4762)=7,0,1)</f>
        <v>0</v>
      </c>
      <c r="V4762">
        <f t="shared" si="148"/>
        <v>1</v>
      </c>
      <c r="W4762">
        <f>IF(OR(LEFT(A4762)="1", LEFT(A4762)="2",LEFT(A4762)="3"),1,0)</f>
        <v>0</v>
      </c>
      <c r="Y4762" t="str">
        <f t="shared" si="149"/>
        <v>Beban Penyusutan Sumber Radiasi</v>
      </c>
      <c r="AB4762" t="str">
        <f>IF(LEFT(A4762)="1","D",IF(LEFT(A4762)="2","K",IF(LEFT(A4762)="3","K",IF(LEFT(A4762)="4","K",IF(LEFT(A4762)="5","D",IF(LEFT(A4762)="6","D",IF(LEFT(A4762)="8","K",IF(LEFT(A4762)="9","D"))))))))</f>
        <v>D</v>
      </c>
      <c r="AD4762">
        <f>IF(LEFT(A4762)="4",1,IF(LEFT(A4762)="5",1,IF(LEFT(A4762)="6",1,0)))</f>
        <v>0</v>
      </c>
      <c r="AE4762">
        <f>IF(LEFT(A4762)="8",1,IF(LEFT(A4762)="9",1,0))</f>
        <v>1</v>
      </c>
      <c r="AF4762" t="str">
        <f>LEFT(A4762)</f>
        <v>9</v>
      </c>
    </row>
    <row r="4763" spans="1:32" x14ac:dyDescent="0.25">
      <c r="A4763" t="s">
        <v>9118</v>
      </c>
      <c r="B4763" t="s">
        <v>9119</v>
      </c>
      <c r="C4763" t="s">
        <v>8516</v>
      </c>
      <c r="D4763">
        <v>1</v>
      </c>
      <c r="E4763">
        <v>1</v>
      </c>
      <c r="F4763">
        <v>1</v>
      </c>
      <c r="G4763">
        <v>0</v>
      </c>
      <c r="H4763" t="s">
        <v>9119</v>
      </c>
      <c r="I4763" t="s">
        <v>10418</v>
      </c>
      <c r="J4763" t="s">
        <v>10420</v>
      </c>
      <c r="K4763" s="1">
        <v>42339</v>
      </c>
      <c r="L4763" s="1">
        <v>42339</v>
      </c>
      <c r="M4763" t="s">
        <v>10420</v>
      </c>
      <c r="N4763">
        <v>0</v>
      </c>
      <c r="O4763" t="s">
        <v>8069</v>
      </c>
      <c r="P4763">
        <v>0</v>
      </c>
      <c r="Q4763">
        <v>1</v>
      </c>
      <c r="T4763" t="str">
        <f>IF(LEN(A4763)=2,MID(A4763,1,1),IF(LEN(A4763)=3,MID(A4763,1,2),IF(LEN(A4763)=5,MID(A4763,1,3),IF(LEN(A4763)=7,MID(A4763,1,5),IF(LEN(A4763)=1,"")))))</f>
        <v>917</v>
      </c>
      <c r="U4763">
        <f>IF(LEN(A4763)=7,0,1)</f>
        <v>1</v>
      </c>
      <c r="V4763">
        <f t="shared" si="148"/>
        <v>1</v>
      </c>
      <c r="W4763">
        <f>IF(OR(LEFT(A4763)="1", LEFT(A4763)="2",LEFT(A4763)="3"),1,0)</f>
        <v>0</v>
      </c>
      <c r="Y4763" t="str">
        <f t="shared" si="149"/>
        <v>Beban Penyusutan Radiation Aplication and Non Destructive Testing Laboratory (BATAN)</v>
      </c>
      <c r="AB4763" t="str">
        <f>IF(LEFT(A4763)="1","D",IF(LEFT(A4763)="2","K",IF(LEFT(A4763)="3","K",IF(LEFT(A4763)="4","K",IF(LEFT(A4763)="5","D",IF(LEFT(A4763)="6","D",IF(LEFT(A4763)="8","K",IF(LEFT(A4763)="9","D"))))))))</f>
        <v>D</v>
      </c>
      <c r="AD4763">
        <f>IF(LEFT(A4763)="4",1,IF(LEFT(A4763)="5",1,IF(LEFT(A4763)="6",1,0)))</f>
        <v>0</v>
      </c>
      <c r="AE4763">
        <f>IF(LEFT(A4763)="8",1,IF(LEFT(A4763)="9",1,0))</f>
        <v>1</v>
      </c>
      <c r="AF4763" t="str">
        <f>LEFT(A4763)</f>
        <v>9</v>
      </c>
    </row>
    <row r="4764" spans="1:32" x14ac:dyDescent="0.25">
      <c r="A4764" t="s">
        <v>9120</v>
      </c>
      <c r="B4764" t="s">
        <v>9121</v>
      </c>
      <c r="C4764" t="s">
        <v>9118</v>
      </c>
      <c r="D4764">
        <v>1</v>
      </c>
      <c r="E4764">
        <v>0</v>
      </c>
      <c r="F4764">
        <v>1</v>
      </c>
      <c r="G4764">
        <v>0</v>
      </c>
      <c r="H4764" t="s">
        <v>9121</v>
      </c>
      <c r="I4764" t="s">
        <v>10418</v>
      </c>
      <c r="J4764" t="s">
        <v>10420</v>
      </c>
      <c r="K4764" s="1">
        <v>42339</v>
      </c>
      <c r="L4764" s="1">
        <v>42339</v>
      </c>
      <c r="M4764" t="s">
        <v>10420</v>
      </c>
      <c r="N4764">
        <v>0</v>
      </c>
      <c r="O4764" t="s">
        <v>8069</v>
      </c>
      <c r="P4764">
        <v>0</v>
      </c>
      <c r="Q4764">
        <v>1</v>
      </c>
      <c r="T4764" t="str">
        <f>IF(LEN(A4764)=2,MID(A4764,1,1),IF(LEN(A4764)=3,MID(A4764,1,2),IF(LEN(A4764)=5,MID(A4764,1,3),IF(LEN(A4764)=7,MID(A4764,1,5),IF(LEN(A4764)=1,"")))))</f>
        <v>91728</v>
      </c>
      <c r="U4764">
        <f>IF(LEN(A4764)=7,0,1)</f>
        <v>0</v>
      </c>
      <c r="V4764">
        <f t="shared" si="148"/>
        <v>1</v>
      </c>
      <c r="W4764">
        <f>IF(OR(LEFT(A4764)="1", LEFT(A4764)="2",LEFT(A4764)="3"),1,0)</f>
        <v>0</v>
      </c>
      <c r="Y4764" t="str">
        <f t="shared" si="149"/>
        <v>Beban Penyusutan Radiation Application Equipment</v>
      </c>
      <c r="AB4764" t="str">
        <f>IF(LEFT(A4764)="1","D",IF(LEFT(A4764)="2","K",IF(LEFT(A4764)="3","K",IF(LEFT(A4764)="4","K",IF(LEFT(A4764)="5","D",IF(LEFT(A4764)="6","D",IF(LEFT(A4764)="8","K",IF(LEFT(A4764)="9","D"))))))))</f>
        <v>D</v>
      </c>
      <c r="AD4764">
        <f>IF(LEFT(A4764)="4",1,IF(LEFT(A4764)="5",1,IF(LEFT(A4764)="6",1,0)))</f>
        <v>0</v>
      </c>
      <c r="AE4764">
        <f>IF(LEFT(A4764)="8",1,IF(LEFT(A4764)="9",1,0))</f>
        <v>1</v>
      </c>
      <c r="AF4764" t="str">
        <f>LEFT(A4764)</f>
        <v>9</v>
      </c>
    </row>
    <row r="4765" spans="1:32" x14ac:dyDescent="0.25">
      <c r="A4765" t="s">
        <v>9122</v>
      </c>
      <c r="B4765" t="s">
        <v>9123</v>
      </c>
      <c r="C4765" t="s">
        <v>9118</v>
      </c>
      <c r="D4765">
        <v>1</v>
      </c>
      <c r="E4765">
        <v>0</v>
      </c>
      <c r="F4765">
        <v>1</v>
      </c>
      <c r="G4765">
        <v>0</v>
      </c>
      <c r="H4765" t="s">
        <v>9123</v>
      </c>
      <c r="I4765" t="s">
        <v>10418</v>
      </c>
      <c r="J4765" t="s">
        <v>10420</v>
      </c>
      <c r="K4765" s="1">
        <v>42339</v>
      </c>
      <c r="L4765" s="1">
        <v>42339</v>
      </c>
      <c r="M4765" t="s">
        <v>10420</v>
      </c>
      <c r="N4765">
        <v>0</v>
      </c>
      <c r="O4765" t="s">
        <v>8069</v>
      </c>
      <c r="P4765">
        <v>0</v>
      </c>
      <c r="Q4765">
        <v>1</v>
      </c>
      <c r="T4765" t="str">
        <f>IF(LEN(A4765)=2,MID(A4765,1,1),IF(LEN(A4765)=3,MID(A4765,1,2),IF(LEN(A4765)=5,MID(A4765,1,3),IF(LEN(A4765)=7,MID(A4765,1,5),IF(LEN(A4765)=1,"")))))</f>
        <v>91728</v>
      </c>
      <c r="U4765">
        <f>IF(LEN(A4765)=7,0,1)</f>
        <v>0</v>
      </c>
      <c r="V4765">
        <f t="shared" si="148"/>
        <v>1</v>
      </c>
      <c r="W4765">
        <f>IF(OR(LEFT(A4765)="1", LEFT(A4765)="2",LEFT(A4765)="3"),1,0)</f>
        <v>0</v>
      </c>
      <c r="Y4765" t="str">
        <f t="shared" si="149"/>
        <v>Beban Penyusutan Non Destructive Test (NDT) Device</v>
      </c>
      <c r="AB4765" t="str">
        <f>IF(LEFT(A4765)="1","D",IF(LEFT(A4765)="2","K",IF(LEFT(A4765)="3","K",IF(LEFT(A4765)="4","K",IF(LEFT(A4765)="5","D",IF(LEFT(A4765)="6","D",IF(LEFT(A4765)="8","K",IF(LEFT(A4765)="9","D"))))))))</f>
        <v>D</v>
      </c>
      <c r="AD4765">
        <f>IF(LEFT(A4765)="4",1,IF(LEFT(A4765)="5",1,IF(LEFT(A4765)="6",1,0)))</f>
        <v>0</v>
      </c>
      <c r="AE4765">
        <f>IF(LEFT(A4765)="8",1,IF(LEFT(A4765)="9",1,0))</f>
        <v>1</v>
      </c>
      <c r="AF4765" t="str">
        <f>LEFT(A4765)</f>
        <v>9</v>
      </c>
    </row>
    <row r="4766" spans="1:32" x14ac:dyDescent="0.25">
      <c r="A4766" t="s">
        <v>9124</v>
      </c>
      <c r="B4766" t="s">
        <v>9125</v>
      </c>
      <c r="C4766" t="s">
        <v>9118</v>
      </c>
      <c r="D4766">
        <v>1</v>
      </c>
      <c r="E4766">
        <v>0</v>
      </c>
      <c r="F4766">
        <v>1</v>
      </c>
      <c r="G4766">
        <v>0</v>
      </c>
      <c r="H4766" t="s">
        <v>9125</v>
      </c>
      <c r="I4766" t="s">
        <v>10418</v>
      </c>
      <c r="J4766" t="s">
        <v>10420</v>
      </c>
      <c r="K4766" s="1">
        <v>42339</v>
      </c>
      <c r="L4766" s="1">
        <v>42339</v>
      </c>
      <c r="M4766" t="s">
        <v>10420</v>
      </c>
      <c r="N4766">
        <v>0</v>
      </c>
      <c r="O4766" t="s">
        <v>8069</v>
      </c>
      <c r="P4766">
        <v>0</v>
      </c>
      <c r="Q4766">
        <v>1</v>
      </c>
      <c r="T4766" t="str">
        <f>IF(LEN(A4766)=2,MID(A4766,1,1),IF(LEN(A4766)=3,MID(A4766,1,2),IF(LEN(A4766)=5,MID(A4766,1,3),IF(LEN(A4766)=7,MID(A4766,1,5),IF(LEN(A4766)=1,"")))))</f>
        <v>91728</v>
      </c>
      <c r="U4766">
        <f>IF(LEN(A4766)=7,0,1)</f>
        <v>0</v>
      </c>
      <c r="V4766">
        <f t="shared" si="148"/>
        <v>1</v>
      </c>
      <c r="W4766">
        <f>IF(OR(LEFT(A4766)="1", LEFT(A4766)="2",LEFT(A4766)="3"),1,0)</f>
        <v>0</v>
      </c>
      <c r="Y4766" t="str">
        <f t="shared" si="149"/>
        <v>Beban Penyusutan Peralatan Umum Kedoteran /Klinik Nuklir</v>
      </c>
      <c r="AB4766" t="str">
        <f>IF(LEFT(A4766)="1","D",IF(LEFT(A4766)="2","K",IF(LEFT(A4766)="3","K",IF(LEFT(A4766)="4","K",IF(LEFT(A4766)="5","D",IF(LEFT(A4766)="6","D",IF(LEFT(A4766)="8","K",IF(LEFT(A4766)="9","D"))))))))</f>
        <v>D</v>
      </c>
      <c r="AD4766">
        <f>IF(LEFT(A4766)="4",1,IF(LEFT(A4766)="5",1,IF(LEFT(A4766)="6",1,0)))</f>
        <v>0</v>
      </c>
      <c r="AE4766">
        <f>IF(LEFT(A4766)="8",1,IF(LEFT(A4766)="9",1,0))</f>
        <v>1</v>
      </c>
      <c r="AF4766" t="str">
        <f>LEFT(A4766)</f>
        <v>9</v>
      </c>
    </row>
    <row r="4767" spans="1:32" x14ac:dyDescent="0.25">
      <c r="A4767" t="s">
        <v>9126</v>
      </c>
      <c r="B4767" t="s">
        <v>9127</v>
      </c>
      <c r="C4767" t="s">
        <v>9118</v>
      </c>
      <c r="D4767">
        <v>1</v>
      </c>
      <c r="E4767">
        <v>0</v>
      </c>
      <c r="F4767">
        <v>1</v>
      </c>
      <c r="G4767">
        <v>0</v>
      </c>
      <c r="H4767" t="s">
        <v>9127</v>
      </c>
      <c r="I4767" t="s">
        <v>10418</v>
      </c>
      <c r="J4767" t="s">
        <v>10420</v>
      </c>
      <c r="K4767" s="1">
        <v>42339</v>
      </c>
      <c r="L4767" s="1">
        <v>42339</v>
      </c>
      <c r="M4767" t="s">
        <v>10420</v>
      </c>
      <c r="N4767">
        <v>0</v>
      </c>
      <c r="O4767" t="s">
        <v>8069</v>
      </c>
      <c r="P4767">
        <v>0</v>
      </c>
      <c r="Q4767">
        <v>1</v>
      </c>
      <c r="T4767" t="str">
        <f>IF(LEN(A4767)=2,MID(A4767,1,1),IF(LEN(A4767)=3,MID(A4767,1,2),IF(LEN(A4767)=5,MID(A4767,1,3),IF(LEN(A4767)=7,MID(A4767,1,5),IF(LEN(A4767)=1,"")))))</f>
        <v>91728</v>
      </c>
      <c r="U4767">
        <f>IF(LEN(A4767)=7,0,1)</f>
        <v>0</v>
      </c>
      <c r="V4767">
        <f t="shared" si="148"/>
        <v>1</v>
      </c>
      <c r="W4767">
        <f>IF(OR(LEFT(A4767)="1", LEFT(A4767)="2",LEFT(A4767)="3"),1,0)</f>
        <v>0</v>
      </c>
      <c r="Y4767" t="str">
        <f t="shared" si="149"/>
        <v>Beban Penyusutan Peralatan Hidrologi</v>
      </c>
      <c r="AB4767" t="str">
        <f>IF(LEFT(A4767)="1","D",IF(LEFT(A4767)="2","K",IF(LEFT(A4767)="3","K",IF(LEFT(A4767)="4","K",IF(LEFT(A4767)="5","D",IF(LEFT(A4767)="6","D",IF(LEFT(A4767)="8","K",IF(LEFT(A4767)="9","D"))))))))</f>
        <v>D</v>
      </c>
      <c r="AD4767">
        <f>IF(LEFT(A4767)="4",1,IF(LEFT(A4767)="5",1,IF(LEFT(A4767)="6",1,0)))</f>
        <v>0</v>
      </c>
      <c r="AE4767">
        <f>IF(LEFT(A4767)="8",1,IF(LEFT(A4767)="9",1,0))</f>
        <v>1</v>
      </c>
      <c r="AF4767" t="str">
        <f>LEFT(A4767)</f>
        <v>9</v>
      </c>
    </row>
    <row r="4768" spans="1:32" x14ac:dyDescent="0.25">
      <c r="A4768" t="s">
        <v>9128</v>
      </c>
      <c r="B4768" t="s">
        <v>9129</v>
      </c>
      <c r="C4768" t="s">
        <v>8516</v>
      </c>
      <c r="D4768">
        <v>1</v>
      </c>
      <c r="E4768">
        <v>1</v>
      </c>
      <c r="F4768">
        <v>1</v>
      </c>
      <c r="G4768">
        <v>0</v>
      </c>
      <c r="H4768" t="s">
        <v>9129</v>
      </c>
      <c r="I4768" t="s">
        <v>10418</v>
      </c>
      <c r="J4768" t="s">
        <v>10420</v>
      </c>
      <c r="K4768" s="1">
        <v>42339</v>
      </c>
      <c r="L4768" s="1">
        <v>42339</v>
      </c>
      <c r="M4768" t="s">
        <v>10420</v>
      </c>
      <c r="N4768">
        <v>0</v>
      </c>
      <c r="O4768" t="s">
        <v>8069</v>
      </c>
      <c r="P4768">
        <v>0</v>
      </c>
      <c r="Q4768">
        <v>1</v>
      </c>
      <c r="T4768" t="str">
        <f>IF(LEN(A4768)=2,MID(A4768,1,1),IF(LEN(A4768)=3,MID(A4768,1,2),IF(LEN(A4768)=5,MID(A4768,1,3),IF(LEN(A4768)=7,MID(A4768,1,5),IF(LEN(A4768)=1,"")))))</f>
        <v>917</v>
      </c>
      <c r="U4768">
        <f>IF(LEN(A4768)=7,0,1)</f>
        <v>1</v>
      </c>
      <c r="V4768">
        <f t="shared" si="148"/>
        <v>1</v>
      </c>
      <c r="W4768">
        <f>IF(OR(LEFT(A4768)="1", LEFT(A4768)="2",LEFT(A4768)="3"),1,0)</f>
        <v>0</v>
      </c>
      <c r="Y4768" t="str">
        <f t="shared" si="149"/>
        <v>Beban Penyusutan Alat Laboratorium Lingkungan Hidup</v>
      </c>
      <c r="AB4768" t="str">
        <f>IF(LEFT(A4768)="1","D",IF(LEFT(A4768)="2","K",IF(LEFT(A4768)="3","K",IF(LEFT(A4768)="4","K",IF(LEFT(A4768)="5","D",IF(LEFT(A4768)="6","D",IF(LEFT(A4768)="8","K",IF(LEFT(A4768)="9","D"))))))))</f>
        <v>D</v>
      </c>
      <c r="AD4768">
        <f>IF(LEFT(A4768)="4",1,IF(LEFT(A4768)="5",1,IF(LEFT(A4768)="6",1,0)))</f>
        <v>0</v>
      </c>
      <c r="AE4768">
        <f>IF(LEFT(A4768)="8",1,IF(LEFT(A4768)="9",1,0))</f>
        <v>1</v>
      </c>
      <c r="AF4768" t="str">
        <f>LEFT(A4768)</f>
        <v>9</v>
      </c>
    </row>
    <row r="4769" spans="1:32" x14ac:dyDescent="0.25">
      <c r="A4769" t="s">
        <v>9130</v>
      </c>
      <c r="B4769" t="s">
        <v>9131</v>
      </c>
      <c r="C4769" t="s">
        <v>9128</v>
      </c>
      <c r="D4769">
        <v>1</v>
      </c>
      <c r="E4769">
        <v>0</v>
      </c>
      <c r="F4769">
        <v>1</v>
      </c>
      <c r="G4769">
        <v>0</v>
      </c>
      <c r="H4769" t="s">
        <v>9131</v>
      </c>
      <c r="I4769" t="s">
        <v>10418</v>
      </c>
      <c r="J4769" t="s">
        <v>10420</v>
      </c>
      <c r="K4769" s="1">
        <v>42339</v>
      </c>
      <c r="L4769" s="1">
        <v>42339</v>
      </c>
      <c r="M4769" t="s">
        <v>10420</v>
      </c>
      <c r="N4769">
        <v>0</v>
      </c>
      <c r="O4769" t="s">
        <v>8069</v>
      </c>
      <c r="P4769">
        <v>0</v>
      </c>
      <c r="Q4769">
        <v>1</v>
      </c>
      <c r="T4769" t="str">
        <f>IF(LEN(A4769)=2,MID(A4769,1,1),IF(LEN(A4769)=3,MID(A4769,1,2),IF(LEN(A4769)=5,MID(A4769,1,3),IF(LEN(A4769)=7,MID(A4769,1,5),IF(LEN(A4769)=1,"")))))</f>
        <v>91729</v>
      </c>
      <c r="U4769">
        <f>IF(LEN(A4769)=7,0,1)</f>
        <v>0</v>
      </c>
      <c r="V4769">
        <f t="shared" si="148"/>
        <v>1</v>
      </c>
      <c r="W4769">
        <f>IF(OR(LEFT(A4769)="1", LEFT(A4769)="2",LEFT(A4769)="3"),1,0)</f>
        <v>0</v>
      </c>
      <c r="Y4769" t="str">
        <f t="shared" si="149"/>
        <v>Beban Penyusutan Alat laboratorium Kualitas Air dan tanah</v>
      </c>
      <c r="AB4769" t="str">
        <f>IF(LEFT(A4769)="1","D",IF(LEFT(A4769)="2","K",IF(LEFT(A4769)="3","K",IF(LEFT(A4769)="4","K",IF(LEFT(A4769)="5","D",IF(LEFT(A4769)="6","D",IF(LEFT(A4769)="8","K",IF(LEFT(A4769)="9","D"))))))))</f>
        <v>D</v>
      </c>
      <c r="AD4769">
        <f>IF(LEFT(A4769)="4",1,IF(LEFT(A4769)="5",1,IF(LEFT(A4769)="6",1,0)))</f>
        <v>0</v>
      </c>
      <c r="AE4769">
        <f>IF(LEFT(A4769)="8",1,IF(LEFT(A4769)="9",1,0))</f>
        <v>1</v>
      </c>
      <c r="AF4769" t="str">
        <f>LEFT(A4769)</f>
        <v>9</v>
      </c>
    </row>
    <row r="4770" spans="1:32" x14ac:dyDescent="0.25">
      <c r="A4770" t="s">
        <v>9132</v>
      </c>
      <c r="B4770" t="s">
        <v>9133</v>
      </c>
      <c r="C4770" t="s">
        <v>9128</v>
      </c>
      <c r="D4770">
        <v>1</v>
      </c>
      <c r="E4770">
        <v>0</v>
      </c>
      <c r="F4770">
        <v>1</v>
      </c>
      <c r="G4770">
        <v>0</v>
      </c>
      <c r="H4770" t="s">
        <v>9133</v>
      </c>
      <c r="I4770" t="s">
        <v>10418</v>
      </c>
      <c r="J4770" t="s">
        <v>10420</v>
      </c>
      <c r="K4770" s="1">
        <v>42339</v>
      </c>
      <c r="L4770" s="1">
        <v>42339</v>
      </c>
      <c r="M4770" t="s">
        <v>10420</v>
      </c>
      <c r="N4770">
        <v>0</v>
      </c>
      <c r="O4770" t="s">
        <v>8069</v>
      </c>
      <c r="P4770">
        <v>0</v>
      </c>
      <c r="Q4770">
        <v>1</v>
      </c>
      <c r="T4770" t="str">
        <f>IF(LEN(A4770)=2,MID(A4770,1,1),IF(LEN(A4770)=3,MID(A4770,1,2),IF(LEN(A4770)=5,MID(A4770,1,3),IF(LEN(A4770)=7,MID(A4770,1,5),IF(LEN(A4770)=1,"")))))</f>
        <v>91729</v>
      </c>
      <c r="U4770">
        <f>IF(LEN(A4770)=7,0,1)</f>
        <v>0</v>
      </c>
      <c r="V4770">
        <f t="shared" si="148"/>
        <v>1</v>
      </c>
      <c r="W4770">
        <f>IF(OR(LEFT(A4770)="1", LEFT(A4770)="2",LEFT(A4770)="3"),1,0)</f>
        <v>0</v>
      </c>
      <c r="Y4770" t="str">
        <f t="shared" si="149"/>
        <v>Beban Penyusutan Alat Laboratorium Kualitas Udara</v>
      </c>
      <c r="AB4770" t="str">
        <f>IF(LEFT(A4770)="1","D",IF(LEFT(A4770)="2","K",IF(LEFT(A4770)="3","K",IF(LEFT(A4770)="4","K",IF(LEFT(A4770)="5","D",IF(LEFT(A4770)="6","D",IF(LEFT(A4770)="8","K",IF(LEFT(A4770)="9","D"))))))))</f>
        <v>D</v>
      </c>
      <c r="AD4770">
        <f>IF(LEFT(A4770)="4",1,IF(LEFT(A4770)="5",1,IF(LEFT(A4770)="6",1,0)))</f>
        <v>0</v>
      </c>
      <c r="AE4770">
        <f>IF(LEFT(A4770)="8",1,IF(LEFT(A4770)="9",1,0))</f>
        <v>1</v>
      </c>
      <c r="AF4770" t="str">
        <f>LEFT(A4770)</f>
        <v>9</v>
      </c>
    </row>
    <row r="4771" spans="1:32" x14ac:dyDescent="0.25">
      <c r="A4771" t="s">
        <v>9134</v>
      </c>
      <c r="B4771" t="s">
        <v>9135</v>
      </c>
      <c r="C4771" t="s">
        <v>9128</v>
      </c>
      <c r="D4771">
        <v>1</v>
      </c>
      <c r="E4771">
        <v>0</v>
      </c>
      <c r="F4771">
        <v>1</v>
      </c>
      <c r="G4771">
        <v>0</v>
      </c>
      <c r="H4771" t="s">
        <v>9135</v>
      </c>
      <c r="I4771" t="s">
        <v>10418</v>
      </c>
      <c r="J4771" t="s">
        <v>10420</v>
      </c>
      <c r="K4771" s="1">
        <v>42339</v>
      </c>
      <c r="L4771" s="1">
        <v>42339</v>
      </c>
      <c r="M4771" t="s">
        <v>10420</v>
      </c>
      <c r="N4771">
        <v>0</v>
      </c>
      <c r="O4771" t="s">
        <v>8069</v>
      </c>
      <c r="P4771">
        <v>0</v>
      </c>
      <c r="Q4771">
        <v>1</v>
      </c>
      <c r="T4771" t="str">
        <f>IF(LEN(A4771)=2,MID(A4771,1,1),IF(LEN(A4771)=3,MID(A4771,1,2),IF(LEN(A4771)=5,MID(A4771,1,3),IF(LEN(A4771)=7,MID(A4771,1,5),IF(LEN(A4771)=1,"")))))</f>
        <v>91729</v>
      </c>
      <c r="U4771">
        <f>IF(LEN(A4771)=7,0,1)</f>
        <v>0</v>
      </c>
      <c r="V4771">
        <f t="shared" si="148"/>
        <v>1</v>
      </c>
      <c r="W4771">
        <f>IF(OR(LEFT(A4771)="1", LEFT(A4771)="2",LEFT(A4771)="3"),1,0)</f>
        <v>0</v>
      </c>
      <c r="Y4771" t="str">
        <f t="shared" si="149"/>
        <v>Beban Penyusutan Alat Laboratorium Kebisingan dan Getaran</v>
      </c>
      <c r="AB4771" t="str">
        <f>IF(LEFT(A4771)="1","D",IF(LEFT(A4771)="2","K",IF(LEFT(A4771)="3","K",IF(LEFT(A4771)="4","K",IF(LEFT(A4771)="5","D",IF(LEFT(A4771)="6","D",IF(LEFT(A4771)="8","K",IF(LEFT(A4771)="9","D"))))))))</f>
        <v>D</v>
      </c>
      <c r="AD4771">
        <f>IF(LEFT(A4771)="4",1,IF(LEFT(A4771)="5",1,IF(LEFT(A4771)="6",1,0)))</f>
        <v>0</v>
      </c>
      <c r="AE4771">
        <f>IF(LEFT(A4771)="8",1,IF(LEFT(A4771)="9",1,0))</f>
        <v>1</v>
      </c>
      <c r="AF4771" t="str">
        <f>LEFT(A4771)</f>
        <v>9</v>
      </c>
    </row>
    <row r="4772" spans="1:32" x14ac:dyDescent="0.25">
      <c r="A4772" t="s">
        <v>9136</v>
      </c>
      <c r="B4772" t="s">
        <v>9137</v>
      </c>
      <c r="C4772" t="s">
        <v>9128</v>
      </c>
      <c r="D4772">
        <v>1</v>
      </c>
      <c r="E4772">
        <v>0</v>
      </c>
      <c r="F4772">
        <v>1</v>
      </c>
      <c r="G4772">
        <v>0</v>
      </c>
      <c r="H4772" t="s">
        <v>9137</v>
      </c>
      <c r="I4772" t="s">
        <v>10418</v>
      </c>
      <c r="J4772" t="s">
        <v>10420</v>
      </c>
      <c r="K4772" s="1">
        <v>42339</v>
      </c>
      <c r="L4772" s="1">
        <v>42339</v>
      </c>
      <c r="M4772" t="s">
        <v>10420</v>
      </c>
      <c r="N4772">
        <v>0</v>
      </c>
      <c r="O4772" t="s">
        <v>8069</v>
      </c>
      <c r="P4772">
        <v>0</v>
      </c>
      <c r="Q4772">
        <v>1</v>
      </c>
      <c r="T4772" t="str">
        <f>IF(LEN(A4772)=2,MID(A4772,1,1),IF(LEN(A4772)=3,MID(A4772,1,2),IF(LEN(A4772)=5,MID(A4772,1,3),IF(LEN(A4772)=7,MID(A4772,1,5),IF(LEN(A4772)=1,"")))))</f>
        <v>91729</v>
      </c>
      <c r="U4772">
        <f>IF(LEN(A4772)=7,0,1)</f>
        <v>0</v>
      </c>
      <c r="V4772">
        <f t="shared" si="148"/>
        <v>1</v>
      </c>
      <c r="W4772">
        <f>IF(OR(LEFT(A4772)="1", LEFT(A4772)="2",LEFT(A4772)="3"),1,0)</f>
        <v>0</v>
      </c>
      <c r="Y4772" t="str">
        <f t="shared" si="149"/>
        <v>Beban Penyusutan Laboratorium Lingkungan</v>
      </c>
      <c r="AB4772" t="str">
        <f>IF(LEFT(A4772)="1","D",IF(LEFT(A4772)="2","K",IF(LEFT(A4772)="3","K",IF(LEFT(A4772)="4","K",IF(LEFT(A4772)="5","D",IF(LEFT(A4772)="6","D",IF(LEFT(A4772)="8","K",IF(LEFT(A4772)="9","D"))))))))</f>
        <v>D</v>
      </c>
      <c r="AD4772">
        <f>IF(LEFT(A4772)="4",1,IF(LEFT(A4772)="5",1,IF(LEFT(A4772)="6",1,0)))</f>
        <v>0</v>
      </c>
      <c r="AE4772">
        <f>IF(LEFT(A4772)="8",1,IF(LEFT(A4772)="9",1,0))</f>
        <v>1</v>
      </c>
      <c r="AF4772" t="str">
        <f>LEFT(A4772)</f>
        <v>9</v>
      </c>
    </row>
    <row r="4773" spans="1:32" x14ac:dyDescent="0.25">
      <c r="A4773" t="s">
        <v>9138</v>
      </c>
      <c r="B4773" t="s">
        <v>9139</v>
      </c>
      <c r="C4773" t="s">
        <v>9128</v>
      </c>
      <c r="D4773">
        <v>1</v>
      </c>
      <c r="E4773">
        <v>0</v>
      </c>
      <c r="F4773">
        <v>1</v>
      </c>
      <c r="G4773">
        <v>0</v>
      </c>
      <c r="H4773" t="s">
        <v>9139</v>
      </c>
      <c r="I4773" t="s">
        <v>10418</v>
      </c>
      <c r="J4773" t="s">
        <v>10420</v>
      </c>
      <c r="K4773" s="1">
        <v>42339</v>
      </c>
      <c r="L4773" s="1">
        <v>42339</v>
      </c>
      <c r="M4773" t="s">
        <v>10420</v>
      </c>
      <c r="N4773">
        <v>0</v>
      </c>
      <c r="O4773" t="s">
        <v>8069</v>
      </c>
      <c r="P4773">
        <v>0</v>
      </c>
      <c r="Q4773">
        <v>1</v>
      </c>
      <c r="T4773" t="str">
        <f>IF(LEN(A4773)=2,MID(A4773,1,1),IF(LEN(A4773)=3,MID(A4773,1,2),IF(LEN(A4773)=5,MID(A4773,1,3),IF(LEN(A4773)=7,MID(A4773,1,5),IF(LEN(A4773)=1,"")))))</f>
        <v>91729</v>
      </c>
      <c r="U4773">
        <f>IF(LEN(A4773)=7,0,1)</f>
        <v>0</v>
      </c>
      <c r="V4773">
        <f t="shared" si="148"/>
        <v>1</v>
      </c>
      <c r="W4773">
        <f>IF(OR(LEFT(A4773)="1", LEFT(A4773)="2",LEFT(A4773)="3"),1,0)</f>
        <v>0</v>
      </c>
      <c r="Y4773" t="str">
        <f t="shared" si="149"/>
        <v>Beban Penyusutan Alat Laboratorium Penunjang</v>
      </c>
      <c r="AB4773" t="str">
        <f>IF(LEFT(A4773)="1","D",IF(LEFT(A4773)="2","K",IF(LEFT(A4773)="3","K",IF(LEFT(A4773)="4","K",IF(LEFT(A4773)="5","D",IF(LEFT(A4773)="6","D",IF(LEFT(A4773)="8","K",IF(LEFT(A4773)="9","D"))))))))</f>
        <v>D</v>
      </c>
      <c r="AD4773">
        <f>IF(LEFT(A4773)="4",1,IF(LEFT(A4773)="5",1,IF(LEFT(A4773)="6",1,0)))</f>
        <v>0</v>
      </c>
      <c r="AE4773">
        <f>IF(LEFT(A4773)="8",1,IF(LEFT(A4773)="9",1,0))</f>
        <v>1</v>
      </c>
      <c r="AF4773" t="str">
        <f>LEFT(A4773)</f>
        <v>9</v>
      </c>
    </row>
    <row r="4774" spans="1:32" x14ac:dyDescent="0.25">
      <c r="A4774" t="s">
        <v>9140</v>
      </c>
      <c r="B4774" t="s">
        <v>9141</v>
      </c>
      <c r="C4774" t="s">
        <v>8516</v>
      </c>
      <c r="D4774">
        <v>1</v>
      </c>
      <c r="E4774">
        <v>1</v>
      </c>
      <c r="F4774">
        <v>1</v>
      </c>
      <c r="G4774">
        <v>0</v>
      </c>
      <c r="H4774" t="s">
        <v>9141</v>
      </c>
      <c r="I4774" t="s">
        <v>10418</v>
      </c>
      <c r="J4774" t="s">
        <v>10420</v>
      </c>
      <c r="K4774" s="1">
        <v>42339</v>
      </c>
      <c r="L4774" s="1">
        <v>42339</v>
      </c>
      <c r="M4774" t="s">
        <v>10420</v>
      </c>
      <c r="N4774">
        <v>0</v>
      </c>
      <c r="O4774" t="s">
        <v>8069</v>
      </c>
      <c r="P4774">
        <v>0</v>
      </c>
      <c r="Q4774">
        <v>1</v>
      </c>
      <c r="T4774" t="str">
        <f>IF(LEN(A4774)=2,MID(A4774,1,1),IF(LEN(A4774)=3,MID(A4774,1,2),IF(LEN(A4774)=5,MID(A4774,1,3),IF(LEN(A4774)=7,MID(A4774,1,5),IF(LEN(A4774)=1,"")))))</f>
        <v>917</v>
      </c>
      <c r="U4774">
        <f>IF(LEN(A4774)=7,0,1)</f>
        <v>1</v>
      </c>
      <c r="V4774">
        <f t="shared" si="148"/>
        <v>1</v>
      </c>
      <c r="W4774">
        <f>IF(OR(LEFT(A4774)="1", LEFT(A4774)="2",LEFT(A4774)="3"),1,0)</f>
        <v>0</v>
      </c>
      <c r="Y4774" t="str">
        <f t="shared" si="149"/>
        <v>Beban Penyusutan Peralatan Laboratorium Hidrodinamika</v>
      </c>
      <c r="AB4774" t="str">
        <f>IF(LEFT(A4774)="1","D",IF(LEFT(A4774)="2","K",IF(LEFT(A4774)="3","K",IF(LEFT(A4774)="4","K",IF(LEFT(A4774)="5","D",IF(LEFT(A4774)="6","D",IF(LEFT(A4774)="8","K",IF(LEFT(A4774)="9","D"))))))))</f>
        <v>D</v>
      </c>
      <c r="AD4774">
        <f>IF(LEFT(A4774)="4",1,IF(LEFT(A4774)="5",1,IF(LEFT(A4774)="6",1,0)))</f>
        <v>0</v>
      </c>
      <c r="AE4774">
        <f>IF(LEFT(A4774)="8",1,IF(LEFT(A4774)="9",1,0))</f>
        <v>1</v>
      </c>
      <c r="AF4774" t="str">
        <f>LEFT(A4774)</f>
        <v>9</v>
      </c>
    </row>
    <row r="4775" spans="1:32" x14ac:dyDescent="0.25">
      <c r="A4775" t="s">
        <v>9142</v>
      </c>
      <c r="B4775" t="s">
        <v>9143</v>
      </c>
      <c r="C4775" t="s">
        <v>9140</v>
      </c>
      <c r="D4775">
        <v>1</v>
      </c>
      <c r="E4775">
        <v>0</v>
      </c>
      <c r="F4775">
        <v>1</v>
      </c>
      <c r="G4775">
        <v>0</v>
      </c>
      <c r="H4775" t="s">
        <v>9143</v>
      </c>
      <c r="I4775" t="s">
        <v>10418</v>
      </c>
      <c r="J4775" t="s">
        <v>10420</v>
      </c>
      <c r="K4775" s="1">
        <v>42339</v>
      </c>
      <c r="L4775" s="1">
        <v>42339</v>
      </c>
      <c r="M4775" t="s">
        <v>10420</v>
      </c>
      <c r="N4775">
        <v>0</v>
      </c>
      <c r="O4775" t="s">
        <v>8069</v>
      </c>
      <c r="P4775">
        <v>0</v>
      </c>
      <c r="Q4775">
        <v>1</v>
      </c>
      <c r="T4775" t="str">
        <f>IF(LEN(A4775)=2,MID(A4775,1,1),IF(LEN(A4775)=3,MID(A4775,1,2),IF(LEN(A4775)=5,MID(A4775,1,3),IF(LEN(A4775)=7,MID(A4775,1,5),IF(LEN(A4775)=1,"")))))</f>
        <v>91730</v>
      </c>
      <c r="U4775">
        <f>IF(LEN(A4775)=7,0,1)</f>
        <v>0</v>
      </c>
      <c r="V4775">
        <f t="shared" si="148"/>
        <v>1</v>
      </c>
      <c r="W4775">
        <f>IF(OR(LEFT(A4775)="1", LEFT(A4775)="2",LEFT(A4775)="3"),1,0)</f>
        <v>0</v>
      </c>
      <c r="Y4775" t="str">
        <f t="shared" si="149"/>
        <v>Beban Penyusutan Towing Carriage</v>
      </c>
      <c r="AB4775" t="str">
        <f>IF(LEFT(A4775)="1","D",IF(LEFT(A4775)="2","K",IF(LEFT(A4775)="3","K",IF(LEFT(A4775)="4","K",IF(LEFT(A4775)="5","D",IF(LEFT(A4775)="6","D",IF(LEFT(A4775)="8","K",IF(LEFT(A4775)="9","D"))))))))</f>
        <v>D</v>
      </c>
      <c r="AD4775">
        <f>IF(LEFT(A4775)="4",1,IF(LEFT(A4775)="5",1,IF(LEFT(A4775)="6",1,0)))</f>
        <v>0</v>
      </c>
      <c r="AE4775">
        <f>IF(LEFT(A4775)="8",1,IF(LEFT(A4775)="9",1,0))</f>
        <v>1</v>
      </c>
      <c r="AF4775" t="str">
        <f>LEFT(A4775)</f>
        <v>9</v>
      </c>
    </row>
    <row r="4776" spans="1:32" x14ac:dyDescent="0.25">
      <c r="A4776" t="s">
        <v>9144</v>
      </c>
      <c r="B4776" t="s">
        <v>9145</v>
      </c>
      <c r="C4776" t="s">
        <v>9140</v>
      </c>
      <c r="D4776">
        <v>1</v>
      </c>
      <c r="E4776">
        <v>0</v>
      </c>
      <c r="F4776">
        <v>1</v>
      </c>
      <c r="G4776">
        <v>0</v>
      </c>
      <c r="H4776" t="s">
        <v>9145</v>
      </c>
      <c r="I4776" t="s">
        <v>10418</v>
      </c>
      <c r="J4776" t="s">
        <v>10420</v>
      </c>
      <c r="K4776" s="1">
        <v>42339</v>
      </c>
      <c r="L4776" s="1">
        <v>42339</v>
      </c>
      <c r="M4776" t="s">
        <v>10420</v>
      </c>
      <c r="N4776">
        <v>0</v>
      </c>
      <c r="O4776" t="s">
        <v>8069</v>
      </c>
      <c r="P4776">
        <v>0</v>
      </c>
      <c r="Q4776">
        <v>1</v>
      </c>
      <c r="T4776" t="str">
        <f>IF(LEN(A4776)=2,MID(A4776,1,1),IF(LEN(A4776)=3,MID(A4776,1,2),IF(LEN(A4776)=5,MID(A4776,1,3),IF(LEN(A4776)=7,MID(A4776,1,5),IF(LEN(A4776)=1,"")))))</f>
        <v>91730</v>
      </c>
      <c r="U4776">
        <f>IF(LEN(A4776)=7,0,1)</f>
        <v>0</v>
      </c>
      <c r="V4776">
        <f t="shared" si="148"/>
        <v>1</v>
      </c>
      <c r="W4776">
        <f>IF(OR(LEFT(A4776)="1", LEFT(A4776)="2",LEFT(A4776)="3"),1,0)</f>
        <v>0</v>
      </c>
      <c r="Y4776" t="str">
        <f t="shared" si="149"/>
        <v>Beban Penyusutan Wave Generator and Absorber</v>
      </c>
      <c r="AB4776" t="str">
        <f>IF(LEFT(A4776)="1","D",IF(LEFT(A4776)="2","K",IF(LEFT(A4776)="3","K",IF(LEFT(A4776)="4","K",IF(LEFT(A4776)="5","D",IF(LEFT(A4776)="6","D",IF(LEFT(A4776)="8","K",IF(LEFT(A4776)="9","D"))))))))</f>
        <v>D</v>
      </c>
      <c r="AD4776">
        <f>IF(LEFT(A4776)="4",1,IF(LEFT(A4776)="5",1,IF(LEFT(A4776)="6",1,0)))</f>
        <v>0</v>
      </c>
      <c r="AE4776">
        <f>IF(LEFT(A4776)="8",1,IF(LEFT(A4776)="9",1,0))</f>
        <v>1</v>
      </c>
      <c r="AF4776" t="str">
        <f>LEFT(A4776)</f>
        <v>9</v>
      </c>
    </row>
    <row r="4777" spans="1:32" x14ac:dyDescent="0.25">
      <c r="A4777" t="s">
        <v>9146</v>
      </c>
      <c r="B4777" t="s">
        <v>9147</v>
      </c>
      <c r="C4777" t="s">
        <v>9140</v>
      </c>
      <c r="D4777">
        <v>1</v>
      </c>
      <c r="E4777">
        <v>0</v>
      </c>
      <c r="F4777">
        <v>1</v>
      </c>
      <c r="G4777">
        <v>0</v>
      </c>
      <c r="H4777" t="s">
        <v>9147</v>
      </c>
      <c r="I4777" t="s">
        <v>10418</v>
      </c>
      <c r="J4777" t="s">
        <v>10420</v>
      </c>
      <c r="K4777" s="1">
        <v>42339</v>
      </c>
      <c r="L4777" s="1">
        <v>42339</v>
      </c>
      <c r="M4777" t="s">
        <v>10420</v>
      </c>
      <c r="N4777">
        <v>0</v>
      </c>
      <c r="O4777" t="s">
        <v>8069</v>
      </c>
      <c r="P4777">
        <v>0</v>
      </c>
      <c r="Q4777">
        <v>1</v>
      </c>
      <c r="T4777" t="str">
        <f>IF(LEN(A4777)=2,MID(A4777,1,1),IF(LEN(A4777)=3,MID(A4777,1,2),IF(LEN(A4777)=5,MID(A4777,1,3),IF(LEN(A4777)=7,MID(A4777,1,5),IF(LEN(A4777)=1,"")))))</f>
        <v>91730</v>
      </c>
      <c r="U4777">
        <f>IF(LEN(A4777)=7,0,1)</f>
        <v>0</v>
      </c>
      <c r="V4777">
        <f t="shared" si="148"/>
        <v>1</v>
      </c>
      <c r="W4777">
        <f>IF(OR(LEFT(A4777)="1", LEFT(A4777)="2",LEFT(A4777)="3"),1,0)</f>
        <v>0</v>
      </c>
      <c r="Y4777" t="str">
        <f t="shared" si="149"/>
        <v>Beban Penyusutan Data Aqquistion and Analyzing System</v>
      </c>
      <c r="AB4777" t="str">
        <f>IF(LEFT(A4777)="1","D",IF(LEFT(A4777)="2","K",IF(LEFT(A4777)="3","K",IF(LEFT(A4777)="4","K",IF(LEFT(A4777)="5","D",IF(LEFT(A4777)="6","D",IF(LEFT(A4777)="8","K",IF(LEFT(A4777)="9","D"))))))))</f>
        <v>D</v>
      </c>
      <c r="AD4777">
        <f>IF(LEFT(A4777)="4",1,IF(LEFT(A4777)="5",1,IF(LEFT(A4777)="6",1,0)))</f>
        <v>0</v>
      </c>
      <c r="AE4777">
        <f>IF(LEFT(A4777)="8",1,IF(LEFT(A4777)="9",1,0))</f>
        <v>1</v>
      </c>
      <c r="AF4777" t="str">
        <f>LEFT(A4777)</f>
        <v>9</v>
      </c>
    </row>
    <row r="4778" spans="1:32" x14ac:dyDescent="0.25">
      <c r="A4778" t="s">
        <v>9148</v>
      </c>
      <c r="B4778" t="s">
        <v>9149</v>
      </c>
      <c r="C4778" t="s">
        <v>9140</v>
      </c>
      <c r="D4778">
        <v>1</v>
      </c>
      <c r="E4778">
        <v>0</v>
      </c>
      <c r="F4778">
        <v>1</v>
      </c>
      <c r="G4778">
        <v>0</v>
      </c>
      <c r="H4778" t="s">
        <v>9149</v>
      </c>
      <c r="I4778" t="s">
        <v>10418</v>
      </c>
      <c r="J4778" t="s">
        <v>10420</v>
      </c>
      <c r="K4778" s="1">
        <v>42339</v>
      </c>
      <c r="L4778" s="1">
        <v>42339</v>
      </c>
      <c r="M4778" t="s">
        <v>10420</v>
      </c>
      <c r="N4778">
        <v>0</v>
      </c>
      <c r="O4778" t="s">
        <v>8069</v>
      </c>
      <c r="P4778">
        <v>0</v>
      </c>
      <c r="Q4778">
        <v>1</v>
      </c>
      <c r="T4778" t="str">
        <f>IF(LEN(A4778)=2,MID(A4778,1,1),IF(LEN(A4778)=3,MID(A4778,1,2),IF(LEN(A4778)=5,MID(A4778,1,3),IF(LEN(A4778)=7,MID(A4778,1,5),IF(LEN(A4778)=1,"")))))</f>
        <v>91730</v>
      </c>
      <c r="U4778">
        <f>IF(LEN(A4778)=7,0,1)</f>
        <v>0</v>
      </c>
      <c r="V4778">
        <f t="shared" si="148"/>
        <v>1</v>
      </c>
      <c r="W4778">
        <f>IF(OR(LEFT(A4778)="1", LEFT(A4778)="2",LEFT(A4778)="3"),1,0)</f>
        <v>0</v>
      </c>
      <c r="Y4778" t="str">
        <f t="shared" si="149"/>
        <v>Beban Penyusutan Cavitation Tunnel</v>
      </c>
      <c r="AB4778" t="str">
        <f>IF(LEFT(A4778)="1","D",IF(LEFT(A4778)="2","K",IF(LEFT(A4778)="3","K",IF(LEFT(A4778)="4","K",IF(LEFT(A4778)="5","D",IF(LEFT(A4778)="6","D",IF(LEFT(A4778)="8","K",IF(LEFT(A4778)="9","D"))))))))</f>
        <v>D</v>
      </c>
      <c r="AD4778">
        <f>IF(LEFT(A4778)="4",1,IF(LEFT(A4778)="5",1,IF(LEFT(A4778)="6",1,0)))</f>
        <v>0</v>
      </c>
      <c r="AE4778">
        <f>IF(LEFT(A4778)="8",1,IF(LEFT(A4778)="9",1,0))</f>
        <v>1</v>
      </c>
      <c r="AF4778" t="str">
        <f>LEFT(A4778)</f>
        <v>9</v>
      </c>
    </row>
    <row r="4779" spans="1:32" x14ac:dyDescent="0.25">
      <c r="A4779" t="s">
        <v>9150</v>
      </c>
      <c r="B4779" t="s">
        <v>9151</v>
      </c>
      <c r="C4779" t="s">
        <v>9140</v>
      </c>
      <c r="D4779">
        <v>1</v>
      </c>
      <c r="E4779">
        <v>0</v>
      </c>
      <c r="F4779">
        <v>1</v>
      </c>
      <c r="G4779">
        <v>0</v>
      </c>
      <c r="H4779" t="s">
        <v>9151</v>
      </c>
      <c r="I4779" t="s">
        <v>10418</v>
      </c>
      <c r="J4779" t="s">
        <v>10420</v>
      </c>
      <c r="K4779" s="1">
        <v>42339</v>
      </c>
      <c r="L4779" s="1">
        <v>42339</v>
      </c>
      <c r="M4779" t="s">
        <v>10420</v>
      </c>
      <c r="N4779">
        <v>0</v>
      </c>
      <c r="O4779" t="s">
        <v>8069</v>
      </c>
      <c r="P4779">
        <v>0</v>
      </c>
      <c r="Q4779">
        <v>1</v>
      </c>
      <c r="T4779" t="str">
        <f>IF(LEN(A4779)=2,MID(A4779,1,1),IF(LEN(A4779)=3,MID(A4779,1,2),IF(LEN(A4779)=5,MID(A4779,1,3),IF(LEN(A4779)=7,MID(A4779,1,5),IF(LEN(A4779)=1,"")))))</f>
        <v>91730</v>
      </c>
      <c r="U4779">
        <f>IF(LEN(A4779)=7,0,1)</f>
        <v>0</v>
      </c>
      <c r="V4779">
        <f t="shared" si="148"/>
        <v>1</v>
      </c>
      <c r="W4779">
        <f>IF(OR(LEFT(A4779)="1", LEFT(A4779)="2",LEFT(A4779)="3"),1,0)</f>
        <v>0</v>
      </c>
      <c r="Y4779" t="str">
        <f t="shared" si="149"/>
        <v>Beban Penyusutan Overhead Cranes</v>
      </c>
      <c r="AB4779" t="str">
        <f>IF(LEFT(A4779)="1","D",IF(LEFT(A4779)="2","K",IF(LEFT(A4779)="3","K",IF(LEFT(A4779)="4","K",IF(LEFT(A4779)="5","D",IF(LEFT(A4779)="6","D",IF(LEFT(A4779)="8","K",IF(LEFT(A4779)="9","D"))))))))</f>
        <v>D</v>
      </c>
      <c r="AD4779">
        <f>IF(LEFT(A4779)="4",1,IF(LEFT(A4779)="5",1,IF(LEFT(A4779)="6",1,0)))</f>
        <v>0</v>
      </c>
      <c r="AE4779">
        <f>IF(LEFT(A4779)="8",1,IF(LEFT(A4779)="9",1,0))</f>
        <v>1</v>
      </c>
      <c r="AF4779" t="str">
        <f>LEFT(A4779)</f>
        <v>9</v>
      </c>
    </row>
    <row r="4780" spans="1:32" x14ac:dyDescent="0.25">
      <c r="A4780" t="s">
        <v>9152</v>
      </c>
      <c r="B4780" t="s">
        <v>9153</v>
      </c>
      <c r="C4780" t="s">
        <v>9140</v>
      </c>
      <c r="D4780">
        <v>1</v>
      </c>
      <c r="E4780">
        <v>0</v>
      </c>
      <c r="F4780">
        <v>1</v>
      </c>
      <c r="G4780">
        <v>0</v>
      </c>
      <c r="H4780" t="s">
        <v>9153</v>
      </c>
      <c r="I4780" t="s">
        <v>10418</v>
      </c>
      <c r="J4780" t="s">
        <v>10420</v>
      </c>
      <c r="K4780" s="1">
        <v>42339</v>
      </c>
      <c r="L4780" s="1">
        <v>42339</v>
      </c>
      <c r="M4780" t="s">
        <v>10420</v>
      </c>
      <c r="N4780">
        <v>0</v>
      </c>
      <c r="O4780" t="s">
        <v>8069</v>
      </c>
      <c r="P4780">
        <v>0</v>
      </c>
      <c r="Q4780">
        <v>1</v>
      </c>
      <c r="T4780" t="str">
        <f>IF(LEN(A4780)=2,MID(A4780,1,1),IF(LEN(A4780)=3,MID(A4780,1,2),IF(LEN(A4780)=5,MID(A4780,1,3),IF(LEN(A4780)=7,MID(A4780,1,5),IF(LEN(A4780)=1,"")))))</f>
        <v>91730</v>
      </c>
      <c r="U4780">
        <f>IF(LEN(A4780)=7,0,1)</f>
        <v>0</v>
      </c>
      <c r="V4780">
        <f t="shared" si="148"/>
        <v>1</v>
      </c>
      <c r="W4780">
        <f>IF(OR(LEFT(A4780)="1", LEFT(A4780)="2",LEFT(A4780)="3"),1,0)</f>
        <v>0</v>
      </c>
      <c r="Y4780" t="str">
        <f t="shared" si="149"/>
        <v xml:space="preserve">Beban Penyusutan Peralatan umum          </v>
      </c>
      <c r="AB4780" t="str">
        <f>IF(LEFT(A4780)="1","D",IF(LEFT(A4780)="2","K",IF(LEFT(A4780)="3","K",IF(LEFT(A4780)="4","K",IF(LEFT(A4780)="5","D",IF(LEFT(A4780)="6","D",IF(LEFT(A4780)="8","K",IF(LEFT(A4780)="9","D"))))))))</f>
        <v>D</v>
      </c>
      <c r="AD4780">
        <f>IF(LEFT(A4780)="4",1,IF(LEFT(A4780)="5",1,IF(LEFT(A4780)="6",1,0)))</f>
        <v>0</v>
      </c>
      <c r="AE4780">
        <f>IF(LEFT(A4780)="8",1,IF(LEFT(A4780)="9",1,0))</f>
        <v>1</v>
      </c>
      <c r="AF4780" t="str">
        <f>LEFT(A4780)</f>
        <v>9</v>
      </c>
    </row>
    <row r="4781" spans="1:32" x14ac:dyDescent="0.25">
      <c r="A4781" t="s">
        <v>9154</v>
      </c>
      <c r="B4781" t="s">
        <v>9155</v>
      </c>
      <c r="C4781" t="s">
        <v>9140</v>
      </c>
      <c r="D4781">
        <v>1</v>
      </c>
      <c r="E4781">
        <v>0</v>
      </c>
      <c r="F4781">
        <v>1</v>
      </c>
      <c r="G4781">
        <v>0</v>
      </c>
      <c r="H4781" t="s">
        <v>9155</v>
      </c>
      <c r="I4781" t="s">
        <v>10418</v>
      </c>
      <c r="J4781" t="s">
        <v>10420</v>
      </c>
      <c r="K4781" s="1">
        <v>42339</v>
      </c>
      <c r="L4781" s="1">
        <v>42339</v>
      </c>
      <c r="M4781" t="s">
        <v>10420</v>
      </c>
      <c r="N4781">
        <v>0</v>
      </c>
      <c r="O4781" t="s">
        <v>8069</v>
      </c>
      <c r="P4781">
        <v>0</v>
      </c>
      <c r="Q4781">
        <v>1</v>
      </c>
      <c r="T4781" t="str">
        <f>IF(LEN(A4781)=2,MID(A4781,1,1),IF(LEN(A4781)=3,MID(A4781,1,2),IF(LEN(A4781)=5,MID(A4781,1,3),IF(LEN(A4781)=7,MID(A4781,1,5),IF(LEN(A4781)=1,"")))))</f>
        <v>91730</v>
      </c>
      <c r="U4781">
        <f>IF(LEN(A4781)=7,0,1)</f>
        <v>0</v>
      </c>
      <c r="V4781">
        <f t="shared" si="148"/>
        <v>1</v>
      </c>
      <c r="W4781">
        <f>IF(OR(LEFT(A4781)="1", LEFT(A4781)="2",LEFT(A4781)="3"),1,0)</f>
        <v>0</v>
      </c>
      <c r="Y4781" t="str">
        <f t="shared" si="149"/>
        <v>Beban Penyusutan Pemesinan : Model Ship Workshop</v>
      </c>
      <c r="AB4781" t="str">
        <f>IF(LEFT(A4781)="1","D",IF(LEFT(A4781)="2","K",IF(LEFT(A4781)="3","K",IF(LEFT(A4781)="4","K",IF(LEFT(A4781)="5","D",IF(LEFT(A4781)="6","D",IF(LEFT(A4781)="8","K",IF(LEFT(A4781)="9","D"))))))))</f>
        <v>D</v>
      </c>
      <c r="AD4781">
        <f>IF(LEFT(A4781)="4",1,IF(LEFT(A4781)="5",1,IF(LEFT(A4781)="6",1,0)))</f>
        <v>0</v>
      </c>
      <c r="AE4781">
        <f>IF(LEFT(A4781)="8",1,IF(LEFT(A4781)="9",1,0))</f>
        <v>1</v>
      </c>
      <c r="AF4781" t="str">
        <f>LEFT(A4781)</f>
        <v>9</v>
      </c>
    </row>
    <row r="4782" spans="1:32" x14ac:dyDescent="0.25">
      <c r="A4782" t="s">
        <v>9156</v>
      </c>
      <c r="B4782" t="s">
        <v>9157</v>
      </c>
      <c r="C4782" t="s">
        <v>9140</v>
      </c>
      <c r="D4782">
        <v>1</v>
      </c>
      <c r="E4782">
        <v>0</v>
      </c>
      <c r="F4782">
        <v>1</v>
      </c>
      <c r="G4782">
        <v>0</v>
      </c>
      <c r="H4782" t="s">
        <v>9157</v>
      </c>
      <c r="I4782" t="s">
        <v>10418</v>
      </c>
      <c r="J4782" t="s">
        <v>10420</v>
      </c>
      <c r="K4782" s="1">
        <v>42339</v>
      </c>
      <c r="L4782" s="1">
        <v>42339</v>
      </c>
      <c r="M4782" t="s">
        <v>10420</v>
      </c>
      <c r="N4782">
        <v>0</v>
      </c>
      <c r="O4782" t="s">
        <v>8069</v>
      </c>
      <c r="P4782">
        <v>0</v>
      </c>
      <c r="Q4782">
        <v>1</v>
      </c>
      <c r="T4782" t="str">
        <f>IF(LEN(A4782)=2,MID(A4782,1,1),IF(LEN(A4782)=3,MID(A4782,1,2),IF(LEN(A4782)=5,MID(A4782,1,3),IF(LEN(A4782)=7,MID(A4782,1,5),IF(LEN(A4782)=1,"")))))</f>
        <v>91730</v>
      </c>
      <c r="U4782">
        <f>IF(LEN(A4782)=7,0,1)</f>
        <v>0</v>
      </c>
      <c r="V4782">
        <f t="shared" si="148"/>
        <v>1</v>
      </c>
      <c r="W4782">
        <f>IF(OR(LEFT(A4782)="1", LEFT(A4782)="2",LEFT(A4782)="3"),1,0)</f>
        <v>0</v>
      </c>
      <c r="Y4782" t="str">
        <f t="shared" si="149"/>
        <v>Beban Penyusutan Pemesinan : Propeller Model Workshop</v>
      </c>
      <c r="AB4782" t="str">
        <f>IF(LEFT(A4782)="1","D",IF(LEFT(A4782)="2","K",IF(LEFT(A4782)="3","K",IF(LEFT(A4782)="4","K",IF(LEFT(A4782)="5","D",IF(LEFT(A4782)="6","D",IF(LEFT(A4782)="8","K",IF(LEFT(A4782)="9","D"))))))))</f>
        <v>D</v>
      </c>
      <c r="AD4782">
        <f>IF(LEFT(A4782)="4",1,IF(LEFT(A4782)="5",1,IF(LEFT(A4782)="6",1,0)))</f>
        <v>0</v>
      </c>
      <c r="AE4782">
        <f>IF(LEFT(A4782)="8",1,IF(LEFT(A4782)="9",1,0))</f>
        <v>1</v>
      </c>
      <c r="AF4782" t="str">
        <f>LEFT(A4782)</f>
        <v>9</v>
      </c>
    </row>
    <row r="4783" spans="1:32" x14ac:dyDescent="0.25">
      <c r="A4783" t="s">
        <v>9158</v>
      </c>
      <c r="B4783" t="s">
        <v>9159</v>
      </c>
      <c r="C4783" t="s">
        <v>9140</v>
      </c>
      <c r="D4783">
        <v>1</v>
      </c>
      <c r="E4783">
        <v>0</v>
      </c>
      <c r="F4783">
        <v>1</v>
      </c>
      <c r="G4783">
        <v>0</v>
      </c>
      <c r="H4783" t="s">
        <v>9159</v>
      </c>
      <c r="I4783" t="s">
        <v>10418</v>
      </c>
      <c r="J4783" t="s">
        <v>10420</v>
      </c>
      <c r="K4783" s="1">
        <v>42339</v>
      </c>
      <c r="L4783" s="1">
        <v>42339</v>
      </c>
      <c r="M4783" t="s">
        <v>10420</v>
      </c>
      <c r="N4783">
        <v>0</v>
      </c>
      <c r="O4783" t="s">
        <v>8069</v>
      </c>
      <c r="P4783">
        <v>0</v>
      </c>
      <c r="Q4783">
        <v>1</v>
      </c>
      <c r="T4783" t="str">
        <f>IF(LEN(A4783)=2,MID(A4783,1,1),IF(LEN(A4783)=3,MID(A4783,1,2),IF(LEN(A4783)=5,MID(A4783,1,3),IF(LEN(A4783)=7,MID(A4783,1,5),IF(LEN(A4783)=1,"")))))</f>
        <v>91730</v>
      </c>
      <c r="U4783">
        <f>IF(LEN(A4783)=7,0,1)</f>
        <v>0</v>
      </c>
      <c r="V4783">
        <f t="shared" si="148"/>
        <v>1</v>
      </c>
      <c r="W4783">
        <f>IF(OR(LEFT(A4783)="1", LEFT(A4783)="2",LEFT(A4783)="3"),1,0)</f>
        <v>0</v>
      </c>
      <c r="Y4783" t="str">
        <f t="shared" si="149"/>
        <v>Beban Penyusutan Pemesinan : Mechanical Workshop</v>
      </c>
      <c r="AB4783" t="str">
        <f>IF(LEFT(A4783)="1","D",IF(LEFT(A4783)="2","K",IF(LEFT(A4783)="3","K",IF(LEFT(A4783)="4","K",IF(LEFT(A4783)="5","D",IF(LEFT(A4783)="6","D",IF(LEFT(A4783)="8","K",IF(LEFT(A4783)="9","D"))))))))</f>
        <v>D</v>
      </c>
      <c r="AD4783">
        <f>IF(LEFT(A4783)="4",1,IF(LEFT(A4783)="5",1,IF(LEFT(A4783)="6",1,0)))</f>
        <v>0</v>
      </c>
      <c r="AE4783">
        <f>IF(LEFT(A4783)="8",1,IF(LEFT(A4783)="9",1,0))</f>
        <v>1</v>
      </c>
      <c r="AF4783" t="str">
        <f>LEFT(A4783)</f>
        <v>9</v>
      </c>
    </row>
    <row r="4784" spans="1:32" x14ac:dyDescent="0.25">
      <c r="A4784" t="s">
        <v>9160</v>
      </c>
      <c r="B4784" t="s">
        <v>9161</v>
      </c>
      <c r="C4784" t="s">
        <v>9140</v>
      </c>
      <c r="D4784">
        <v>1</v>
      </c>
      <c r="E4784">
        <v>0</v>
      </c>
      <c r="F4784">
        <v>1</v>
      </c>
      <c r="G4784">
        <v>0</v>
      </c>
      <c r="H4784" t="s">
        <v>9161</v>
      </c>
      <c r="I4784" t="s">
        <v>10418</v>
      </c>
      <c r="J4784" t="s">
        <v>10420</v>
      </c>
      <c r="K4784" s="1">
        <v>42339</v>
      </c>
      <c r="L4784" s="1">
        <v>42339</v>
      </c>
      <c r="M4784" t="s">
        <v>10420</v>
      </c>
      <c r="N4784">
        <v>0</v>
      </c>
      <c r="O4784" t="s">
        <v>8069</v>
      </c>
      <c r="P4784">
        <v>0</v>
      </c>
      <c r="Q4784">
        <v>1</v>
      </c>
      <c r="T4784" t="str">
        <f>IF(LEN(A4784)=2,MID(A4784,1,1),IF(LEN(A4784)=3,MID(A4784,1,2),IF(LEN(A4784)=5,MID(A4784,1,3),IF(LEN(A4784)=7,MID(A4784,1,5),IF(LEN(A4784)=1,"")))))</f>
        <v>91730</v>
      </c>
      <c r="U4784">
        <f>IF(LEN(A4784)=7,0,1)</f>
        <v>0</v>
      </c>
      <c r="V4784">
        <f t="shared" si="148"/>
        <v>1</v>
      </c>
      <c r="W4784">
        <f>IF(OR(LEFT(A4784)="1", LEFT(A4784)="2",LEFT(A4784)="3"),1,0)</f>
        <v>0</v>
      </c>
      <c r="Y4784" t="str">
        <f t="shared" si="149"/>
        <v>Beban Penyusutan Pemesinan : Precision Mechanical Workshop</v>
      </c>
      <c r="AB4784" t="str">
        <f>IF(LEFT(A4784)="1","D",IF(LEFT(A4784)="2","K",IF(LEFT(A4784)="3","K",IF(LEFT(A4784)="4","K",IF(LEFT(A4784)="5","D",IF(LEFT(A4784)="6","D",IF(LEFT(A4784)="8","K",IF(LEFT(A4784)="9","D"))))))))</f>
        <v>D</v>
      </c>
      <c r="AD4784">
        <f>IF(LEFT(A4784)="4",1,IF(LEFT(A4784)="5",1,IF(LEFT(A4784)="6",1,0)))</f>
        <v>0</v>
      </c>
      <c r="AE4784">
        <f>IF(LEFT(A4784)="8",1,IF(LEFT(A4784)="9",1,0))</f>
        <v>1</v>
      </c>
      <c r="AF4784" t="str">
        <f>LEFT(A4784)</f>
        <v>9</v>
      </c>
    </row>
    <row r="4785" spans="1:32" x14ac:dyDescent="0.25">
      <c r="A4785" t="s">
        <v>9162</v>
      </c>
      <c r="B4785" t="s">
        <v>9163</v>
      </c>
      <c r="C4785" t="s">
        <v>9140</v>
      </c>
      <c r="D4785">
        <v>1</v>
      </c>
      <c r="E4785">
        <v>0</v>
      </c>
      <c r="F4785">
        <v>1</v>
      </c>
      <c r="G4785">
        <v>0</v>
      </c>
      <c r="H4785" t="s">
        <v>9163</v>
      </c>
      <c r="I4785" t="s">
        <v>10418</v>
      </c>
      <c r="J4785" t="s">
        <v>10420</v>
      </c>
      <c r="K4785" s="1">
        <v>42339</v>
      </c>
      <c r="L4785" s="1">
        <v>42339</v>
      </c>
      <c r="M4785" t="s">
        <v>10420</v>
      </c>
      <c r="N4785">
        <v>0</v>
      </c>
      <c r="O4785" t="s">
        <v>8069</v>
      </c>
      <c r="P4785">
        <v>0</v>
      </c>
      <c r="Q4785">
        <v>1</v>
      </c>
      <c r="T4785" t="str">
        <f>IF(LEN(A4785)=2,MID(A4785,1,1),IF(LEN(A4785)=3,MID(A4785,1,2),IF(LEN(A4785)=5,MID(A4785,1,3),IF(LEN(A4785)=7,MID(A4785,1,5),IF(LEN(A4785)=1,"")))))</f>
        <v>91730</v>
      </c>
      <c r="U4785">
        <f>IF(LEN(A4785)=7,0,1)</f>
        <v>0</v>
      </c>
      <c r="V4785">
        <f t="shared" si="148"/>
        <v>1</v>
      </c>
      <c r="W4785">
        <f>IF(OR(LEFT(A4785)="1", LEFT(A4785)="2",LEFT(A4785)="3"),1,0)</f>
        <v>0</v>
      </c>
      <c r="Y4785" t="str">
        <f t="shared" si="149"/>
        <v>Beban Penyusutan Pemesinan Painting Shop</v>
      </c>
      <c r="AB4785" t="str">
        <f>IF(LEFT(A4785)="1","D",IF(LEFT(A4785)="2","K",IF(LEFT(A4785)="3","K",IF(LEFT(A4785)="4","K",IF(LEFT(A4785)="5","D",IF(LEFT(A4785)="6","D",IF(LEFT(A4785)="8","K",IF(LEFT(A4785)="9","D"))))))))</f>
        <v>D</v>
      </c>
      <c r="AD4785">
        <f>IF(LEFT(A4785)="4",1,IF(LEFT(A4785)="5",1,IF(LEFT(A4785)="6",1,0)))</f>
        <v>0</v>
      </c>
      <c r="AE4785">
        <f>IF(LEFT(A4785)="8",1,IF(LEFT(A4785)="9",1,0))</f>
        <v>1</v>
      </c>
      <c r="AF4785" t="str">
        <f>LEFT(A4785)</f>
        <v>9</v>
      </c>
    </row>
    <row r="4786" spans="1:32" x14ac:dyDescent="0.25">
      <c r="A4786" t="s">
        <v>9164</v>
      </c>
      <c r="B4786" t="s">
        <v>9165</v>
      </c>
      <c r="C4786" t="s">
        <v>9140</v>
      </c>
      <c r="D4786">
        <v>1</v>
      </c>
      <c r="E4786">
        <v>0</v>
      </c>
      <c r="F4786">
        <v>1</v>
      </c>
      <c r="G4786">
        <v>0</v>
      </c>
      <c r="H4786" t="s">
        <v>9165</v>
      </c>
      <c r="I4786" t="s">
        <v>10418</v>
      </c>
      <c r="J4786" t="s">
        <v>10420</v>
      </c>
      <c r="K4786" s="1">
        <v>42339</v>
      </c>
      <c r="L4786" s="1">
        <v>42339</v>
      </c>
      <c r="M4786" t="s">
        <v>10420</v>
      </c>
      <c r="N4786">
        <v>0</v>
      </c>
      <c r="O4786" t="s">
        <v>8069</v>
      </c>
      <c r="P4786">
        <v>0</v>
      </c>
      <c r="Q4786">
        <v>1</v>
      </c>
      <c r="T4786" t="str">
        <f>IF(LEN(A4786)=2,MID(A4786,1,1),IF(LEN(A4786)=3,MID(A4786,1,2),IF(LEN(A4786)=5,MID(A4786,1,3),IF(LEN(A4786)=7,MID(A4786,1,5),IF(LEN(A4786)=1,"")))))</f>
        <v>91730</v>
      </c>
      <c r="U4786">
        <f>IF(LEN(A4786)=7,0,1)</f>
        <v>0</v>
      </c>
      <c r="V4786">
        <f t="shared" si="148"/>
        <v>1</v>
      </c>
      <c r="W4786">
        <f>IF(OR(LEFT(A4786)="1", LEFT(A4786)="2",LEFT(A4786)="3"),1,0)</f>
        <v>0</v>
      </c>
      <c r="Y4786" t="str">
        <f t="shared" si="149"/>
        <v>Beban Penyusutan Pemesinan : Ship Model Preparation Shop</v>
      </c>
      <c r="AB4786" t="str">
        <f>IF(LEFT(A4786)="1","D",IF(LEFT(A4786)="2","K",IF(LEFT(A4786)="3","K",IF(LEFT(A4786)="4","K",IF(LEFT(A4786)="5","D",IF(LEFT(A4786)="6","D",IF(LEFT(A4786)="8","K",IF(LEFT(A4786)="9","D"))))))))</f>
        <v>D</v>
      </c>
      <c r="AD4786">
        <f>IF(LEFT(A4786)="4",1,IF(LEFT(A4786)="5",1,IF(LEFT(A4786)="6",1,0)))</f>
        <v>0</v>
      </c>
      <c r="AE4786">
        <f>IF(LEFT(A4786)="8",1,IF(LEFT(A4786)="9",1,0))</f>
        <v>1</v>
      </c>
      <c r="AF4786" t="str">
        <f>LEFT(A4786)</f>
        <v>9</v>
      </c>
    </row>
    <row r="4787" spans="1:32" x14ac:dyDescent="0.25">
      <c r="A4787" t="s">
        <v>9166</v>
      </c>
      <c r="B4787" t="s">
        <v>9167</v>
      </c>
      <c r="C4787" t="s">
        <v>9140</v>
      </c>
      <c r="D4787">
        <v>1</v>
      </c>
      <c r="E4787">
        <v>0</v>
      </c>
      <c r="F4787">
        <v>1</v>
      </c>
      <c r="G4787">
        <v>0</v>
      </c>
      <c r="H4787" t="s">
        <v>9167</v>
      </c>
      <c r="I4787" t="s">
        <v>10418</v>
      </c>
      <c r="J4787" t="s">
        <v>10420</v>
      </c>
      <c r="K4787" s="1">
        <v>42339</v>
      </c>
      <c r="L4787" s="1">
        <v>42339</v>
      </c>
      <c r="M4787" t="s">
        <v>10420</v>
      </c>
      <c r="N4787">
        <v>0</v>
      </c>
      <c r="O4787" t="s">
        <v>8069</v>
      </c>
      <c r="P4787">
        <v>0</v>
      </c>
      <c r="Q4787">
        <v>1</v>
      </c>
      <c r="T4787" t="str">
        <f>IF(LEN(A4787)=2,MID(A4787,1,1),IF(LEN(A4787)=3,MID(A4787,1,2),IF(LEN(A4787)=5,MID(A4787,1,3),IF(LEN(A4787)=7,MID(A4787,1,5),IF(LEN(A4787)=1,"")))))</f>
        <v>91730</v>
      </c>
      <c r="U4787">
        <f>IF(LEN(A4787)=7,0,1)</f>
        <v>0</v>
      </c>
      <c r="V4787">
        <f t="shared" si="148"/>
        <v>1</v>
      </c>
      <c r="W4787">
        <f>IF(OR(LEFT(A4787)="1", LEFT(A4787)="2",LEFT(A4787)="3"),1,0)</f>
        <v>0</v>
      </c>
      <c r="Y4787" t="str">
        <f t="shared" si="149"/>
        <v>Beban Penyusutan Pemesinan : Electrical Workshop</v>
      </c>
      <c r="AB4787" t="str">
        <f>IF(LEFT(A4787)="1","D",IF(LEFT(A4787)="2","K",IF(LEFT(A4787)="3","K",IF(LEFT(A4787)="4","K",IF(LEFT(A4787)="5","D",IF(LEFT(A4787)="6","D",IF(LEFT(A4787)="8","K",IF(LEFT(A4787)="9","D"))))))))</f>
        <v>D</v>
      </c>
      <c r="AD4787">
        <f>IF(LEFT(A4787)="4",1,IF(LEFT(A4787)="5",1,IF(LEFT(A4787)="6",1,0)))</f>
        <v>0</v>
      </c>
      <c r="AE4787">
        <f>IF(LEFT(A4787)="8",1,IF(LEFT(A4787)="9",1,0))</f>
        <v>1</v>
      </c>
      <c r="AF4787" t="str">
        <f>LEFT(A4787)</f>
        <v>9</v>
      </c>
    </row>
    <row r="4788" spans="1:32" x14ac:dyDescent="0.25">
      <c r="A4788" t="s">
        <v>9168</v>
      </c>
      <c r="B4788" t="s">
        <v>9169</v>
      </c>
      <c r="C4788" t="s">
        <v>9140</v>
      </c>
      <c r="D4788">
        <v>1</v>
      </c>
      <c r="E4788">
        <v>0</v>
      </c>
      <c r="F4788">
        <v>1</v>
      </c>
      <c r="G4788">
        <v>0</v>
      </c>
      <c r="H4788" t="s">
        <v>9169</v>
      </c>
      <c r="I4788" t="s">
        <v>10418</v>
      </c>
      <c r="J4788" t="s">
        <v>10420</v>
      </c>
      <c r="K4788" s="1">
        <v>42339</v>
      </c>
      <c r="L4788" s="1">
        <v>42339</v>
      </c>
      <c r="M4788" t="s">
        <v>10420</v>
      </c>
      <c r="N4788">
        <v>0</v>
      </c>
      <c r="O4788" t="s">
        <v>8069</v>
      </c>
      <c r="P4788">
        <v>0</v>
      </c>
      <c r="Q4788">
        <v>1</v>
      </c>
      <c r="T4788" t="str">
        <f>IF(LEN(A4788)=2,MID(A4788,1,1),IF(LEN(A4788)=3,MID(A4788,1,2),IF(LEN(A4788)=5,MID(A4788,1,3),IF(LEN(A4788)=7,MID(A4788,1,5),IF(LEN(A4788)=1,"")))))</f>
        <v>91730</v>
      </c>
      <c r="U4788">
        <f>IF(LEN(A4788)=7,0,1)</f>
        <v>0</v>
      </c>
      <c r="V4788">
        <f t="shared" si="148"/>
        <v>1</v>
      </c>
      <c r="W4788">
        <f>IF(OR(LEFT(A4788)="1", LEFT(A4788)="2",LEFT(A4788)="3"),1,0)</f>
        <v>0</v>
      </c>
      <c r="Y4788" t="str">
        <f t="shared" si="149"/>
        <v>Beban Penyusutan MOB</v>
      </c>
      <c r="AB4788" t="str">
        <f>IF(LEFT(A4788)="1","D",IF(LEFT(A4788)="2","K",IF(LEFT(A4788)="3","K",IF(LEFT(A4788)="4","K",IF(LEFT(A4788)="5","D",IF(LEFT(A4788)="6","D",IF(LEFT(A4788)="8","K",IF(LEFT(A4788)="9","D"))))))))</f>
        <v>D</v>
      </c>
      <c r="AD4788">
        <f>IF(LEFT(A4788)="4",1,IF(LEFT(A4788)="5",1,IF(LEFT(A4788)="6",1,0)))</f>
        <v>0</v>
      </c>
      <c r="AE4788">
        <f>IF(LEFT(A4788)="8",1,IF(LEFT(A4788)="9",1,0))</f>
        <v>1</v>
      </c>
      <c r="AF4788" t="str">
        <f>LEFT(A4788)</f>
        <v>9</v>
      </c>
    </row>
    <row r="4789" spans="1:32" x14ac:dyDescent="0.25">
      <c r="A4789" t="s">
        <v>9170</v>
      </c>
      <c r="B4789" t="s">
        <v>9171</v>
      </c>
      <c r="C4789" t="s">
        <v>9140</v>
      </c>
      <c r="D4789">
        <v>1</v>
      </c>
      <c r="E4789">
        <v>0</v>
      </c>
      <c r="F4789">
        <v>1</v>
      </c>
      <c r="G4789">
        <v>0</v>
      </c>
      <c r="H4789" t="s">
        <v>9171</v>
      </c>
      <c r="I4789" t="s">
        <v>10418</v>
      </c>
      <c r="J4789" t="s">
        <v>10420</v>
      </c>
      <c r="K4789" s="1">
        <v>42339</v>
      </c>
      <c r="L4789" s="1">
        <v>42339</v>
      </c>
      <c r="M4789" t="s">
        <v>10420</v>
      </c>
      <c r="N4789">
        <v>0</v>
      </c>
      <c r="O4789" t="s">
        <v>8069</v>
      </c>
      <c r="P4789">
        <v>0</v>
      </c>
      <c r="Q4789">
        <v>1</v>
      </c>
      <c r="T4789" t="str">
        <f>IF(LEN(A4789)=2,MID(A4789,1,1),IF(LEN(A4789)=3,MID(A4789,1,2),IF(LEN(A4789)=5,MID(A4789,1,3),IF(LEN(A4789)=7,MID(A4789,1,5),IF(LEN(A4789)=1,"")))))</f>
        <v>91730</v>
      </c>
      <c r="U4789">
        <f>IF(LEN(A4789)=7,0,1)</f>
        <v>0</v>
      </c>
      <c r="V4789">
        <f t="shared" si="148"/>
        <v>1</v>
      </c>
      <c r="W4789">
        <f>IF(OR(LEFT(A4789)="1", LEFT(A4789)="2",LEFT(A4789)="3"),1,0)</f>
        <v>0</v>
      </c>
      <c r="Y4789" t="str">
        <f t="shared" si="149"/>
        <v>Beban Penyusutan Photo and Film Equipment</v>
      </c>
      <c r="AB4789" t="str">
        <f>IF(LEFT(A4789)="1","D",IF(LEFT(A4789)="2","K",IF(LEFT(A4789)="3","K",IF(LEFT(A4789)="4","K",IF(LEFT(A4789)="5","D",IF(LEFT(A4789)="6","D",IF(LEFT(A4789)="8","K",IF(LEFT(A4789)="9","D"))))))))</f>
        <v>D</v>
      </c>
      <c r="AD4789">
        <f>IF(LEFT(A4789)="4",1,IF(LEFT(A4789)="5",1,IF(LEFT(A4789)="6",1,0)))</f>
        <v>0</v>
      </c>
      <c r="AE4789">
        <f>IF(LEFT(A4789)="8",1,IF(LEFT(A4789)="9",1,0))</f>
        <v>1</v>
      </c>
      <c r="AF4789" t="str">
        <f>LEFT(A4789)</f>
        <v>9</v>
      </c>
    </row>
    <row r="4790" spans="1:32" x14ac:dyDescent="0.25">
      <c r="A4790" t="s">
        <v>9172</v>
      </c>
      <c r="B4790" t="s">
        <v>9173</v>
      </c>
      <c r="C4790" t="s">
        <v>8516</v>
      </c>
      <c r="D4790">
        <v>1</v>
      </c>
      <c r="E4790">
        <v>1</v>
      </c>
      <c r="F4790">
        <v>1</v>
      </c>
      <c r="G4790">
        <v>0</v>
      </c>
      <c r="H4790" t="s">
        <v>9173</v>
      </c>
      <c r="I4790" t="s">
        <v>10418</v>
      </c>
      <c r="J4790" t="s">
        <v>10420</v>
      </c>
      <c r="K4790" s="1">
        <v>42339</v>
      </c>
      <c r="L4790" s="1">
        <v>42339</v>
      </c>
      <c r="M4790" t="s">
        <v>10420</v>
      </c>
      <c r="N4790">
        <v>0</v>
      </c>
      <c r="O4790" t="s">
        <v>8069</v>
      </c>
      <c r="P4790">
        <v>0</v>
      </c>
      <c r="Q4790">
        <v>1</v>
      </c>
      <c r="T4790" t="str">
        <f>IF(LEN(A4790)=2,MID(A4790,1,1),IF(LEN(A4790)=3,MID(A4790,1,2),IF(LEN(A4790)=5,MID(A4790,1,3),IF(LEN(A4790)=7,MID(A4790,1,5),IF(LEN(A4790)=1,"")))))</f>
        <v>917</v>
      </c>
      <c r="U4790">
        <f>IF(LEN(A4790)=7,0,1)</f>
        <v>1</v>
      </c>
      <c r="V4790">
        <f t="shared" si="148"/>
        <v>1</v>
      </c>
      <c r="W4790">
        <f>IF(OR(LEFT(A4790)="1", LEFT(A4790)="2",LEFT(A4790)="3"),1,0)</f>
        <v>0</v>
      </c>
      <c r="Y4790" t="str">
        <f t="shared" si="149"/>
        <v>Beban Penyusutan Senjata Api</v>
      </c>
      <c r="AB4790" t="str">
        <f>IF(LEFT(A4790)="1","D",IF(LEFT(A4790)="2","K",IF(LEFT(A4790)="3","K",IF(LEFT(A4790)="4","K",IF(LEFT(A4790)="5","D",IF(LEFT(A4790)="6","D",IF(LEFT(A4790)="8","K",IF(LEFT(A4790)="9","D"))))))))</f>
        <v>D</v>
      </c>
      <c r="AD4790">
        <f>IF(LEFT(A4790)="4",1,IF(LEFT(A4790)="5",1,IF(LEFT(A4790)="6",1,0)))</f>
        <v>0</v>
      </c>
      <c r="AE4790">
        <f>IF(LEFT(A4790)="8",1,IF(LEFT(A4790)="9",1,0))</f>
        <v>1</v>
      </c>
      <c r="AF4790" t="str">
        <f>LEFT(A4790)</f>
        <v>9</v>
      </c>
    </row>
    <row r="4791" spans="1:32" x14ac:dyDescent="0.25">
      <c r="A4791" t="s">
        <v>9174</v>
      </c>
      <c r="B4791" t="s">
        <v>9175</v>
      </c>
      <c r="C4791" t="s">
        <v>9172</v>
      </c>
      <c r="D4791">
        <v>1</v>
      </c>
      <c r="E4791">
        <v>0</v>
      </c>
      <c r="F4791">
        <v>1</v>
      </c>
      <c r="G4791">
        <v>0</v>
      </c>
      <c r="H4791" t="s">
        <v>9175</v>
      </c>
      <c r="I4791" t="s">
        <v>10418</v>
      </c>
      <c r="J4791" t="s">
        <v>10420</v>
      </c>
      <c r="K4791" s="1">
        <v>42339</v>
      </c>
      <c r="L4791" s="1">
        <v>42339</v>
      </c>
      <c r="M4791" t="s">
        <v>10420</v>
      </c>
      <c r="N4791">
        <v>0</v>
      </c>
      <c r="O4791" t="s">
        <v>8069</v>
      </c>
      <c r="P4791">
        <v>0</v>
      </c>
      <c r="Q4791">
        <v>1</v>
      </c>
      <c r="T4791" t="str">
        <f>IF(LEN(A4791)=2,MID(A4791,1,1),IF(LEN(A4791)=3,MID(A4791,1,2),IF(LEN(A4791)=5,MID(A4791,1,3),IF(LEN(A4791)=7,MID(A4791,1,5),IF(LEN(A4791)=1,"")))))</f>
        <v>91731</v>
      </c>
      <c r="U4791">
        <f>IF(LEN(A4791)=7,0,1)</f>
        <v>0</v>
      </c>
      <c r="V4791">
        <f t="shared" si="148"/>
        <v>1</v>
      </c>
      <c r="W4791">
        <f>IF(OR(LEFT(A4791)="1", LEFT(A4791)="2",LEFT(A4791)="3"),1,0)</f>
        <v>0</v>
      </c>
      <c r="Y4791" t="str">
        <f t="shared" si="149"/>
        <v>Beban Penyusutan Senjata Genggam</v>
      </c>
      <c r="AB4791" t="str">
        <f>IF(LEFT(A4791)="1","D",IF(LEFT(A4791)="2","K",IF(LEFT(A4791)="3","K",IF(LEFT(A4791)="4","K",IF(LEFT(A4791)="5","D",IF(LEFT(A4791)="6","D",IF(LEFT(A4791)="8","K",IF(LEFT(A4791)="9","D"))))))))</f>
        <v>D</v>
      </c>
      <c r="AD4791">
        <f>IF(LEFT(A4791)="4",1,IF(LEFT(A4791)="5",1,IF(LEFT(A4791)="6",1,0)))</f>
        <v>0</v>
      </c>
      <c r="AE4791">
        <f>IF(LEFT(A4791)="8",1,IF(LEFT(A4791)="9",1,0))</f>
        <v>1</v>
      </c>
      <c r="AF4791" t="str">
        <f>LEFT(A4791)</f>
        <v>9</v>
      </c>
    </row>
    <row r="4792" spans="1:32" x14ac:dyDescent="0.25">
      <c r="A4792" t="s">
        <v>9176</v>
      </c>
      <c r="B4792" t="s">
        <v>9177</v>
      </c>
      <c r="C4792" t="s">
        <v>9172</v>
      </c>
      <c r="D4792">
        <v>1</v>
      </c>
      <c r="E4792">
        <v>0</v>
      </c>
      <c r="F4792">
        <v>1</v>
      </c>
      <c r="G4792">
        <v>0</v>
      </c>
      <c r="H4792" t="s">
        <v>9177</v>
      </c>
      <c r="I4792" t="s">
        <v>10418</v>
      </c>
      <c r="J4792" t="s">
        <v>10420</v>
      </c>
      <c r="K4792" s="1">
        <v>42339</v>
      </c>
      <c r="L4792" s="1">
        <v>42339</v>
      </c>
      <c r="M4792" t="s">
        <v>10420</v>
      </c>
      <c r="N4792">
        <v>0</v>
      </c>
      <c r="O4792" t="s">
        <v>8069</v>
      </c>
      <c r="P4792">
        <v>0</v>
      </c>
      <c r="Q4792">
        <v>1</v>
      </c>
      <c r="T4792" t="str">
        <f>IF(LEN(A4792)=2,MID(A4792,1,1),IF(LEN(A4792)=3,MID(A4792,1,2),IF(LEN(A4792)=5,MID(A4792,1,3),IF(LEN(A4792)=7,MID(A4792,1,5),IF(LEN(A4792)=1,"")))))</f>
        <v>91731</v>
      </c>
      <c r="U4792">
        <f>IF(LEN(A4792)=7,0,1)</f>
        <v>0</v>
      </c>
      <c r="V4792">
        <f t="shared" si="148"/>
        <v>1</v>
      </c>
      <c r="W4792">
        <f>IF(OR(LEFT(A4792)="1", LEFT(A4792)="2",LEFT(A4792)="3"),1,0)</f>
        <v>0</v>
      </c>
      <c r="Y4792" t="str">
        <f t="shared" si="149"/>
        <v>Beban Penyusutan Senjata Pinggang</v>
      </c>
      <c r="AB4792" t="str">
        <f>IF(LEFT(A4792)="1","D",IF(LEFT(A4792)="2","K",IF(LEFT(A4792)="3","K",IF(LEFT(A4792)="4","K",IF(LEFT(A4792)="5","D",IF(LEFT(A4792)="6","D",IF(LEFT(A4792)="8","K",IF(LEFT(A4792)="9","D"))))))))</f>
        <v>D</v>
      </c>
      <c r="AD4792">
        <f>IF(LEFT(A4792)="4",1,IF(LEFT(A4792)="5",1,IF(LEFT(A4792)="6",1,0)))</f>
        <v>0</v>
      </c>
      <c r="AE4792">
        <f>IF(LEFT(A4792)="8",1,IF(LEFT(A4792)="9",1,0))</f>
        <v>1</v>
      </c>
      <c r="AF4792" t="str">
        <f>LEFT(A4792)</f>
        <v>9</v>
      </c>
    </row>
    <row r="4793" spans="1:32" x14ac:dyDescent="0.25">
      <c r="A4793" t="s">
        <v>9178</v>
      </c>
      <c r="B4793" t="s">
        <v>9179</v>
      </c>
      <c r="C4793" t="s">
        <v>9172</v>
      </c>
      <c r="D4793">
        <v>1</v>
      </c>
      <c r="E4793">
        <v>0</v>
      </c>
      <c r="F4793">
        <v>1</v>
      </c>
      <c r="G4793">
        <v>0</v>
      </c>
      <c r="H4793" t="s">
        <v>9179</v>
      </c>
      <c r="I4793" t="s">
        <v>10418</v>
      </c>
      <c r="J4793" t="s">
        <v>10420</v>
      </c>
      <c r="K4793" s="1">
        <v>42339</v>
      </c>
      <c r="L4793" s="1">
        <v>42339</v>
      </c>
      <c r="M4793" t="s">
        <v>10420</v>
      </c>
      <c r="N4793">
        <v>0</v>
      </c>
      <c r="O4793" t="s">
        <v>8069</v>
      </c>
      <c r="P4793">
        <v>0</v>
      </c>
      <c r="Q4793">
        <v>1</v>
      </c>
      <c r="T4793" t="str">
        <f>IF(LEN(A4793)=2,MID(A4793,1,1),IF(LEN(A4793)=3,MID(A4793,1,2),IF(LEN(A4793)=5,MID(A4793,1,3),IF(LEN(A4793)=7,MID(A4793,1,5),IF(LEN(A4793)=1,"")))))</f>
        <v>91731</v>
      </c>
      <c r="U4793">
        <f>IF(LEN(A4793)=7,0,1)</f>
        <v>0</v>
      </c>
      <c r="V4793">
        <f t="shared" si="148"/>
        <v>1</v>
      </c>
      <c r="W4793">
        <f>IF(OR(LEFT(A4793)="1", LEFT(A4793)="2",LEFT(A4793)="3"),1,0)</f>
        <v>0</v>
      </c>
      <c r="Y4793" t="str">
        <f t="shared" si="149"/>
        <v>Beban Penyusutan Senjata Bahu/Senjata Laras Panjang</v>
      </c>
      <c r="AB4793" t="str">
        <f>IF(LEFT(A4793)="1","D",IF(LEFT(A4793)="2","K",IF(LEFT(A4793)="3","K",IF(LEFT(A4793)="4","K",IF(LEFT(A4793)="5","D",IF(LEFT(A4793)="6","D",IF(LEFT(A4793)="8","K",IF(LEFT(A4793)="9","D"))))))))</f>
        <v>D</v>
      </c>
      <c r="AD4793">
        <f>IF(LEFT(A4793)="4",1,IF(LEFT(A4793)="5",1,IF(LEFT(A4793)="6",1,0)))</f>
        <v>0</v>
      </c>
      <c r="AE4793">
        <f>IF(LEFT(A4793)="8",1,IF(LEFT(A4793)="9",1,0))</f>
        <v>1</v>
      </c>
      <c r="AF4793" t="str">
        <f>LEFT(A4793)</f>
        <v>9</v>
      </c>
    </row>
    <row r="4794" spans="1:32" x14ac:dyDescent="0.25">
      <c r="A4794" t="s">
        <v>9180</v>
      </c>
      <c r="B4794" t="s">
        <v>9181</v>
      </c>
      <c r="C4794" t="s">
        <v>9172</v>
      </c>
      <c r="D4794">
        <v>1</v>
      </c>
      <c r="E4794">
        <v>0</v>
      </c>
      <c r="F4794">
        <v>1</v>
      </c>
      <c r="G4794">
        <v>0</v>
      </c>
      <c r="H4794" t="s">
        <v>9181</v>
      </c>
      <c r="I4794" t="s">
        <v>10418</v>
      </c>
      <c r="J4794" t="s">
        <v>10420</v>
      </c>
      <c r="K4794" s="1">
        <v>42339</v>
      </c>
      <c r="L4794" s="1">
        <v>42339</v>
      </c>
      <c r="M4794" t="s">
        <v>10420</v>
      </c>
      <c r="N4794">
        <v>0</v>
      </c>
      <c r="O4794" t="s">
        <v>8069</v>
      </c>
      <c r="P4794">
        <v>0</v>
      </c>
      <c r="Q4794">
        <v>1</v>
      </c>
      <c r="T4794" t="str">
        <f>IF(LEN(A4794)=2,MID(A4794,1,1),IF(LEN(A4794)=3,MID(A4794,1,2),IF(LEN(A4794)=5,MID(A4794,1,3),IF(LEN(A4794)=7,MID(A4794,1,5),IF(LEN(A4794)=1,"")))))</f>
        <v>91731</v>
      </c>
      <c r="U4794">
        <f>IF(LEN(A4794)=7,0,1)</f>
        <v>0</v>
      </c>
      <c r="V4794">
        <f t="shared" si="148"/>
        <v>1</v>
      </c>
      <c r="W4794">
        <f>IF(OR(LEFT(A4794)="1", LEFT(A4794)="2",LEFT(A4794)="3"),1,0)</f>
        <v>0</v>
      </c>
      <c r="Y4794" t="str">
        <f t="shared" si="149"/>
        <v>Beban Penyusutan Senapan Mesin</v>
      </c>
      <c r="AB4794" t="str">
        <f>IF(LEFT(A4794)="1","D",IF(LEFT(A4794)="2","K",IF(LEFT(A4794)="3","K",IF(LEFT(A4794)="4","K",IF(LEFT(A4794)="5","D",IF(LEFT(A4794)="6","D",IF(LEFT(A4794)="8","K",IF(LEFT(A4794)="9","D"))))))))</f>
        <v>D</v>
      </c>
      <c r="AD4794">
        <f>IF(LEFT(A4794)="4",1,IF(LEFT(A4794)="5",1,IF(LEFT(A4794)="6",1,0)))</f>
        <v>0</v>
      </c>
      <c r="AE4794">
        <f>IF(LEFT(A4794)="8",1,IF(LEFT(A4794)="9",1,0))</f>
        <v>1</v>
      </c>
      <c r="AF4794" t="str">
        <f>LEFT(A4794)</f>
        <v>9</v>
      </c>
    </row>
    <row r="4795" spans="1:32" x14ac:dyDescent="0.25">
      <c r="A4795" t="s">
        <v>9182</v>
      </c>
      <c r="B4795" t="s">
        <v>9183</v>
      </c>
      <c r="C4795" t="s">
        <v>9172</v>
      </c>
      <c r="D4795">
        <v>1</v>
      </c>
      <c r="E4795">
        <v>0</v>
      </c>
      <c r="F4795">
        <v>1</v>
      </c>
      <c r="G4795">
        <v>0</v>
      </c>
      <c r="H4795" t="s">
        <v>9183</v>
      </c>
      <c r="I4795" t="s">
        <v>10418</v>
      </c>
      <c r="J4795" t="s">
        <v>10420</v>
      </c>
      <c r="K4795" s="1">
        <v>42339</v>
      </c>
      <c r="L4795" s="1">
        <v>42339</v>
      </c>
      <c r="M4795" t="s">
        <v>10420</v>
      </c>
      <c r="N4795">
        <v>0</v>
      </c>
      <c r="O4795" t="s">
        <v>8069</v>
      </c>
      <c r="P4795">
        <v>0</v>
      </c>
      <c r="Q4795">
        <v>1</v>
      </c>
      <c r="T4795" t="str">
        <f>IF(LEN(A4795)=2,MID(A4795,1,1),IF(LEN(A4795)=3,MID(A4795,1,2),IF(LEN(A4795)=5,MID(A4795,1,3),IF(LEN(A4795)=7,MID(A4795,1,5),IF(LEN(A4795)=1,"")))))</f>
        <v>91731</v>
      </c>
      <c r="U4795">
        <f>IF(LEN(A4795)=7,0,1)</f>
        <v>0</v>
      </c>
      <c r="V4795">
        <f t="shared" si="148"/>
        <v>1</v>
      </c>
      <c r="W4795">
        <f>IF(OR(LEFT(A4795)="1", LEFT(A4795)="2",LEFT(A4795)="3"),1,0)</f>
        <v>0</v>
      </c>
      <c r="Y4795" t="str">
        <f t="shared" si="149"/>
        <v>Beban Penyusutan Mortir</v>
      </c>
      <c r="AB4795" t="str">
        <f>IF(LEFT(A4795)="1","D",IF(LEFT(A4795)="2","K",IF(LEFT(A4795)="3","K",IF(LEFT(A4795)="4","K",IF(LEFT(A4795)="5","D",IF(LEFT(A4795)="6","D",IF(LEFT(A4795)="8","K",IF(LEFT(A4795)="9","D"))))))))</f>
        <v>D</v>
      </c>
      <c r="AD4795">
        <f>IF(LEFT(A4795)="4",1,IF(LEFT(A4795)="5",1,IF(LEFT(A4795)="6",1,0)))</f>
        <v>0</v>
      </c>
      <c r="AE4795">
        <f>IF(LEFT(A4795)="8",1,IF(LEFT(A4795)="9",1,0))</f>
        <v>1</v>
      </c>
      <c r="AF4795" t="str">
        <f>LEFT(A4795)</f>
        <v>9</v>
      </c>
    </row>
    <row r="4796" spans="1:32" x14ac:dyDescent="0.25">
      <c r="A4796" t="s">
        <v>9184</v>
      </c>
      <c r="B4796" t="s">
        <v>9185</v>
      </c>
      <c r="C4796" t="s">
        <v>9172</v>
      </c>
      <c r="D4796">
        <v>1</v>
      </c>
      <c r="E4796">
        <v>0</v>
      </c>
      <c r="F4796">
        <v>1</v>
      </c>
      <c r="G4796">
        <v>0</v>
      </c>
      <c r="H4796" t="s">
        <v>9185</v>
      </c>
      <c r="I4796" t="s">
        <v>10418</v>
      </c>
      <c r="J4796" t="s">
        <v>10420</v>
      </c>
      <c r="K4796" s="1">
        <v>42339</v>
      </c>
      <c r="L4796" s="1">
        <v>42339</v>
      </c>
      <c r="M4796" t="s">
        <v>10420</v>
      </c>
      <c r="N4796">
        <v>0</v>
      </c>
      <c r="O4796" t="s">
        <v>8069</v>
      </c>
      <c r="P4796">
        <v>0</v>
      </c>
      <c r="Q4796">
        <v>1</v>
      </c>
      <c r="T4796" t="str">
        <f>IF(LEN(A4796)=2,MID(A4796,1,1),IF(LEN(A4796)=3,MID(A4796,1,2),IF(LEN(A4796)=5,MID(A4796,1,3),IF(LEN(A4796)=7,MID(A4796,1,5),IF(LEN(A4796)=1,"")))))</f>
        <v>91731</v>
      </c>
      <c r="U4796">
        <f>IF(LEN(A4796)=7,0,1)</f>
        <v>0</v>
      </c>
      <c r="V4796">
        <f t="shared" si="148"/>
        <v>1</v>
      </c>
      <c r="W4796">
        <f>IF(OR(LEFT(A4796)="1", LEFT(A4796)="2",LEFT(A4796)="3"),1,0)</f>
        <v>0</v>
      </c>
      <c r="Y4796" t="str">
        <f t="shared" si="149"/>
        <v>Beban Penyusutan Anti Lapis Baja</v>
      </c>
      <c r="AB4796" t="str">
        <f>IF(LEFT(A4796)="1","D",IF(LEFT(A4796)="2","K",IF(LEFT(A4796)="3","K",IF(LEFT(A4796)="4","K",IF(LEFT(A4796)="5","D",IF(LEFT(A4796)="6","D",IF(LEFT(A4796)="8","K",IF(LEFT(A4796)="9","D"))))))))</f>
        <v>D</v>
      </c>
      <c r="AD4796">
        <f>IF(LEFT(A4796)="4",1,IF(LEFT(A4796)="5",1,IF(LEFT(A4796)="6",1,0)))</f>
        <v>0</v>
      </c>
      <c r="AE4796">
        <f>IF(LEFT(A4796)="8",1,IF(LEFT(A4796)="9",1,0))</f>
        <v>1</v>
      </c>
      <c r="AF4796" t="str">
        <f>LEFT(A4796)</f>
        <v>9</v>
      </c>
    </row>
    <row r="4797" spans="1:32" x14ac:dyDescent="0.25">
      <c r="A4797" t="s">
        <v>9186</v>
      </c>
      <c r="B4797" t="s">
        <v>9187</v>
      </c>
      <c r="C4797" t="s">
        <v>9172</v>
      </c>
      <c r="D4797">
        <v>1</v>
      </c>
      <c r="E4797">
        <v>0</v>
      </c>
      <c r="F4797">
        <v>1</v>
      </c>
      <c r="G4797">
        <v>0</v>
      </c>
      <c r="H4797" t="s">
        <v>9187</v>
      </c>
      <c r="I4797" t="s">
        <v>10418</v>
      </c>
      <c r="J4797" t="s">
        <v>10420</v>
      </c>
      <c r="K4797" s="1">
        <v>42339</v>
      </c>
      <c r="L4797" s="1">
        <v>42339</v>
      </c>
      <c r="M4797" t="s">
        <v>10420</v>
      </c>
      <c r="N4797">
        <v>0</v>
      </c>
      <c r="O4797" t="s">
        <v>8069</v>
      </c>
      <c r="P4797">
        <v>0</v>
      </c>
      <c r="Q4797">
        <v>1</v>
      </c>
      <c r="T4797" t="str">
        <f>IF(LEN(A4797)=2,MID(A4797,1,1),IF(LEN(A4797)=3,MID(A4797,1,2),IF(LEN(A4797)=5,MID(A4797,1,3),IF(LEN(A4797)=7,MID(A4797,1,5),IF(LEN(A4797)=1,"")))))</f>
        <v>91731</v>
      </c>
      <c r="U4797">
        <f>IF(LEN(A4797)=7,0,1)</f>
        <v>0</v>
      </c>
      <c r="V4797">
        <f t="shared" si="148"/>
        <v>1</v>
      </c>
      <c r="W4797">
        <f>IF(OR(LEFT(A4797)="1", LEFT(A4797)="2",LEFT(A4797)="3"),1,0)</f>
        <v>0</v>
      </c>
      <c r="Y4797" t="str">
        <f t="shared" si="149"/>
        <v>Beban Penyusutan Artileri Medan (Armed)</v>
      </c>
      <c r="AB4797" t="str">
        <f>IF(LEFT(A4797)="1","D",IF(LEFT(A4797)="2","K",IF(LEFT(A4797)="3","K",IF(LEFT(A4797)="4","K",IF(LEFT(A4797)="5","D",IF(LEFT(A4797)="6","D",IF(LEFT(A4797)="8","K",IF(LEFT(A4797)="9","D"))))))))</f>
        <v>D</v>
      </c>
      <c r="AD4797">
        <f>IF(LEFT(A4797)="4",1,IF(LEFT(A4797)="5",1,IF(LEFT(A4797)="6",1,0)))</f>
        <v>0</v>
      </c>
      <c r="AE4797">
        <f>IF(LEFT(A4797)="8",1,IF(LEFT(A4797)="9",1,0))</f>
        <v>1</v>
      </c>
      <c r="AF4797" t="str">
        <f>LEFT(A4797)</f>
        <v>9</v>
      </c>
    </row>
    <row r="4798" spans="1:32" x14ac:dyDescent="0.25">
      <c r="A4798" t="s">
        <v>9188</v>
      </c>
      <c r="B4798" t="s">
        <v>9189</v>
      </c>
      <c r="C4798" t="s">
        <v>9172</v>
      </c>
      <c r="D4798">
        <v>1</v>
      </c>
      <c r="E4798">
        <v>0</v>
      </c>
      <c r="F4798">
        <v>1</v>
      </c>
      <c r="G4798">
        <v>0</v>
      </c>
      <c r="H4798" t="s">
        <v>9189</v>
      </c>
      <c r="I4798" t="s">
        <v>10418</v>
      </c>
      <c r="J4798" t="s">
        <v>10420</v>
      </c>
      <c r="K4798" s="1">
        <v>42339</v>
      </c>
      <c r="L4798" s="1">
        <v>42339</v>
      </c>
      <c r="M4798" t="s">
        <v>10420</v>
      </c>
      <c r="N4798">
        <v>0</v>
      </c>
      <c r="O4798" t="s">
        <v>8069</v>
      </c>
      <c r="P4798">
        <v>0</v>
      </c>
      <c r="Q4798">
        <v>1</v>
      </c>
      <c r="T4798" t="str">
        <f>IF(LEN(A4798)=2,MID(A4798,1,1),IF(LEN(A4798)=3,MID(A4798,1,2),IF(LEN(A4798)=5,MID(A4798,1,3),IF(LEN(A4798)=7,MID(A4798,1,5),IF(LEN(A4798)=1,"")))))</f>
        <v>91731</v>
      </c>
      <c r="U4798">
        <f>IF(LEN(A4798)=7,0,1)</f>
        <v>0</v>
      </c>
      <c r="V4798">
        <f t="shared" si="148"/>
        <v>1</v>
      </c>
      <c r="W4798">
        <f>IF(OR(LEFT(A4798)="1", LEFT(A4798)="2",LEFT(A4798)="3"),1,0)</f>
        <v>0</v>
      </c>
      <c r="Y4798" t="str">
        <f t="shared" si="149"/>
        <v>Beban Penyusutan Artileri Pertahanan Udara (Arhanud)</v>
      </c>
      <c r="AB4798" t="str">
        <f>IF(LEFT(A4798)="1","D",IF(LEFT(A4798)="2","K",IF(LEFT(A4798)="3","K",IF(LEFT(A4798)="4","K",IF(LEFT(A4798)="5","D",IF(LEFT(A4798)="6","D",IF(LEFT(A4798)="8","K",IF(LEFT(A4798)="9","D"))))))))</f>
        <v>D</v>
      </c>
      <c r="AD4798">
        <f>IF(LEFT(A4798)="4",1,IF(LEFT(A4798)="5",1,IF(LEFT(A4798)="6",1,0)))</f>
        <v>0</v>
      </c>
      <c r="AE4798">
        <f>IF(LEFT(A4798)="8",1,IF(LEFT(A4798)="9",1,0))</f>
        <v>1</v>
      </c>
      <c r="AF4798" t="str">
        <f>LEFT(A4798)</f>
        <v>9</v>
      </c>
    </row>
    <row r="4799" spans="1:32" x14ac:dyDescent="0.25">
      <c r="A4799" t="s">
        <v>9190</v>
      </c>
      <c r="B4799" t="s">
        <v>9191</v>
      </c>
      <c r="C4799" t="s">
        <v>9172</v>
      </c>
      <c r="D4799">
        <v>1</v>
      </c>
      <c r="E4799">
        <v>0</v>
      </c>
      <c r="F4799">
        <v>1</v>
      </c>
      <c r="G4799">
        <v>0</v>
      </c>
      <c r="H4799" t="s">
        <v>9191</v>
      </c>
      <c r="I4799" t="s">
        <v>10418</v>
      </c>
      <c r="J4799" t="s">
        <v>10420</v>
      </c>
      <c r="K4799" s="1">
        <v>42339</v>
      </c>
      <c r="L4799" s="1">
        <v>42339</v>
      </c>
      <c r="M4799" t="s">
        <v>10420</v>
      </c>
      <c r="N4799">
        <v>0</v>
      </c>
      <c r="O4799" t="s">
        <v>8069</v>
      </c>
      <c r="P4799">
        <v>0</v>
      </c>
      <c r="Q4799">
        <v>1</v>
      </c>
      <c r="T4799" t="str">
        <f>IF(LEN(A4799)=2,MID(A4799,1,1),IF(LEN(A4799)=3,MID(A4799,1,2),IF(LEN(A4799)=5,MID(A4799,1,3),IF(LEN(A4799)=7,MID(A4799,1,5),IF(LEN(A4799)=1,"")))))</f>
        <v>91731</v>
      </c>
      <c r="U4799">
        <f>IF(LEN(A4799)=7,0,1)</f>
        <v>0</v>
      </c>
      <c r="V4799">
        <f t="shared" si="148"/>
        <v>1</v>
      </c>
      <c r="W4799">
        <f>IF(OR(LEFT(A4799)="1", LEFT(A4799)="2",LEFT(A4799)="3"),1,0)</f>
        <v>0</v>
      </c>
      <c r="Y4799" t="str">
        <f t="shared" si="149"/>
        <v>Beban Penyusutan Peluru Kendali/Rudal</v>
      </c>
      <c r="AB4799" t="str">
        <f>IF(LEFT(A4799)="1","D",IF(LEFT(A4799)="2","K",IF(LEFT(A4799)="3","K",IF(LEFT(A4799)="4","K",IF(LEFT(A4799)="5","D",IF(LEFT(A4799)="6","D",IF(LEFT(A4799)="8","K",IF(LEFT(A4799)="9","D"))))))))</f>
        <v>D</v>
      </c>
      <c r="AD4799">
        <f>IF(LEFT(A4799)="4",1,IF(LEFT(A4799)="5",1,IF(LEFT(A4799)="6",1,0)))</f>
        <v>0</v>
      </c>
      <c r="AE4799">
        <f>IF(LEFT(A4799)="8",1,IF(LEFT(A4799)="9",1,0))</f>
        <v>1</v>
      </c>
      <c r="AF4799" t="str">
        <f>LEFT(A4799)</f>
        <v>9</v>
      </c>
    </row>
    <row r="4800" spans="1:32" x14ac:dyDescent="0.25">
      <c r="A4800" t="s">
        <v>9192</v>
      </c>
      <c r="B4800" t="s">
        <v>9193</v>
      </c>
      <c r="C4800" t="s">
        <v>9172</v>
      </c>
      <c r="D4800">
        <v>1</v>
      </c>
      <c r="E4800">
        <v>0</v>
      </c>
      <c r="F4800">
        <v>1</v>
      </c>
      <c r="G4800">
        <v>0</v>
      </c>
      <c r="H4800" t="s">
        <v>9193</v>
      </c>
      <c r="I4800" t="s">
        <v>10418</v>
      </c>
      <c r="J4800" t="s">
        <v>10420</v>
      </c>
      <c r="K4800" s="1">
        <v>42339</v>
      </c>
      <c r="L4800" s="1">
        <v>42339</v>
      </c>
      <c r="M4800" t="s">
        <v>10420</v>
      </c>
      <c r="N4800">
        <v>0</v>
      </c>
      <c r="O4800" t="s">
        <v>8069</v>
      </c>
      <c r="P4800">
        <v>0</v>
      </c>
      <c r="Q4800">
        <v>1</v>
      </c>
      <c r="T4800" t="str">
        <f>IF(LEN(A4800)=2,MID(A4800,1,1),IF(LEN(A4800)=3,MID(A4800,1,2),IF(LEN(A4800)=5,MID(A4800,1,3),IF(LEN(A4800)=7,MID(A4800,1,5),IF(LEN(A4800)=1,"")))))</f>
        <v>91731</v>
      </c>
      <c r="U4800">
        <f>IF(LEN(A4800)=7,0,1)</f>
        <v>0</v>
      </c>
      <c r="V4800">
        <f t="shared" si="148"/>
        <v>1</v>
      </c>
      <c r="W4800">
        <f>IF(OR(LEFT(A4800)="1", LEFT(A4800)="2",LEFT(A4800)="3"),1,0)</f>
        <v>0</v>
      </c>
      <c r="Y4800" t="str">
        <f t="shared" si="149"/>
        <v>Beban Penyusutan Kavaleri</v>
      </c>
      <c r="AB4800" t="str">
        <f>IF(LEFT(A4800)="1","D",IF(LEFT(A4800)="2","K",IF(LEFT(A4800)="3","K",IF(LEFT(A4800)="4","K",IF(LEFT(A4800)="5","D",IF(LEFT(A4800)="6","D",IF(LEFT(A4800)="8","K",IF(LEFT(A4800)="9","D"))))))))</f>
        <v>D</v>
      </c>
      <c r="AD4800">
        <f>IF(LEFT(A4800)="4",1,IF(LEFT(A4800)="5",1,IF(LEFT(A4800)="6",1,0)))</f>
        <v>0</v>
      </c>
      <c r="AE4800">
        <f>IF(LEFT(A4800)="8",1,IF(LEFT(A4800)="9",1,0))</f>
        <v>1</v>
      </c>
      <c r="AF4800" t="str">
        <f>LEFT(A4800)</f>
        <v>9</v>
      </c>
    </row>
    <row r="4801" spans="1:32" x14ac:dyDescent="0.25">
      <c r="A4801" t="s">
        <v>9194</v>
      </c>
      <c r="B4801" t="s">
        <v>9195</v>
      </c>
      <c r="C4801" t="s">
        <v>9172</v>
      </c>
      <c r="D4801">
        <v>1</v>
      </c>
      <c r="E4801">
        <v>0</v>
      </c>
      <c r="F4801">
        <v>1</v>
      </c>
      <c r="G4801">
        <v>0</v>
      </c>
      <c r="H4801" t="s">
        <v>9195</v>
      </c>
      <c r="I4801" t="s">
        <v>10418</v>
      </c>
      <c r="J4801" t="s">
        <v>10420</v>
      </c>
      <c r="K4801" s="1">
        <v>42339</v>
      </c>
      <c r="L4801" s="1">
        <v>42339</v>
      </c>
      <c r="M4801" t="s">
        <v>10420</v>
      </c>
      <c r="N4801">
        <v>0</v>
      </c>
      <c r="O4801" t="s">
        <v>8069</v>
      </c>
      <c r="P4801">
        <v>0</v>
      </c>
      <c r="Q4801">
        <v>1</v>
      </c>
      <c r="T4801" t="str">
        <f>IF(LEN(A4801)=2,MID(A4801,1,1),IF(LEN(A4801)=3,MID(A4801,1,2),IF(LEN(A4801)=5,MID(A4801,1,3),IF(LEN(A4801)=7,MID(A4801,1,5),IF(LEN(A4801)=1,"")))))</f>
        <v>91731</v>
      </c>
      <c r="U4801">
        <f>IF(LEN(A4801)=7,0,1)</f>
        <v>0</v>
      </c>
      <c r="V4801">
        <f t="shared" si="148"/>
        <v>1</v>
      </c>
      <c r="W4801">
        <f>IF(OR(LEFT(A4801)="1", LEFT(A4801)="2",LEFT(A4801)="3"),1,0)</f>
        <v>0</v>
      </c>
      <c r="Y4801" t="str">
        <f t="shared" si="149"/>
        <v>Beban Penyusutan Senjata Lain-lain</v>
      </c>
      <c r="AB4801" t="str">
        <f>IF(LEFT(A4801)="1","D",IF(LEFT(A4801)="2","K",IF(LEFT(A4801)="3","K",IF(LEFT(A4801)="4","K",IF(LEFT(A4801)="5","D",IF(LEFT(A4801)="6","D",IF(LEFT(A4801)="8","K",IF(LEFT(A4801)="9","D"))))))))</f>
        <v>D</v>
      </c>
      <c r="AD4801">
        <f>IF(LEFT(A4801)="4",1,IF(LEFT(A4801)="5",1,IF(LEFT(A4801)="6",1,0)))</f>
        <v>0</v>
      </c>
      <c r="AE4801">
        <f>IF(LEFT(A4801)="8",1,IF(LEFT(A4801)="9",1,0))</f>
        <v>1</v>
      </c>
      <c r="AF4801" t="str">
        <f>LEFT(A4801)</f>
        <v>9</v>
      </c>
    </row>
    <row r="4802" spans="1:32" x14ac:dyDescent="0.25">
      <c r="A4802" t="s">
        <v>9196</v>
      </c>
      <c r="B4802" t="s">
        <v>9197</v>
      </c>
      <c r="C4802" t="s">
        <v>8516</v>
      </c>
      <c r="D4802">
        <v>1</v>
      </c>
      <c r="E4802">
        <v>1</v>
      </c>
      <c r="F4802">
        <v>1</v>
      </c>
      <c r="G4802">
        <v>0</v>
      </c>
      <c r="H4802" t="s">
        <v>9197</v>
      </c>
      <c r="I4802" t="s">
        <v>10418</v>
      </c>
      <c r="J4802" t="s">
        <v>10420</v>
      </c>
      <c r="K4802" s="1">
        <v>42339</v>
      </c>
      <c r="L4802" s="1">
        <v>42339</v>
      </c>
      <c r="M4802" t="s">
        <v>10420</v>
      </c>
      <c r="N4802">
        <v>0</v>
      </c>
      <c r="O4802" t="s">
        <v>8069</v>
      </c>
      <c r="P4802">
        <v>0</v>
      </c>
      <c r="Q4802">
        <v>1</v>
      </c>
      <c r="T4802" t="str">
        <f>IF(LEN(A4802)=2,MID(A4802,1,1),IF(LEN(A4802)=3,MID(A4802,1,2),IF(LEN(A4802)=5,MID(A4802,1,3),IF(LEN(A4802)=7,MID(A4802,1,5),IF(LEN(A4802)=1,"")))))</f>
        <v>917</v>
      </c>
      <c r="U4802">
        <f>IF(LEN(A4802)=7,0,1)</f>
        <v>1</v>
      </c>
      <c r="V4802">
        <f t="shared" ref="V4802:V4865" si="150">IF(OR(LEFT(A4802)="1", LEFT(A4802)="2",LEFT(A4802)="3"),0,1)</f>
        <v>1</v>
      </c>
      <c r="W4802">
        <f>IF(OR(LEFT(A4802)="1", LEFT(A4802)="2",LEFT(A4802)="3"),1,0)</f>
        <v>0</v>
      </c>
      <c r="Y4802" t="str">
        <f t="shared" ref="Y4802:Y4865" si="151">B4802</f>
        <v>Beban Penyusutan Persenjataan Non Senjata Api</v>
      </c>
      <c r="AB4802" t="str">
        <f>IF(LEFT(A4802)="1","D",IF(LEFT(A4802)="2","K",IF(LEFT(A4802)="3","K",IF(LEFT(A4802)="4","K",IF(LEFT(A4802)="5","D",IF(LEFT(A4802)="6","D",IF(LEFT(A4802)="8","K",IF(LEFT(A4802)="9","D"))))))))</f>
        <v>D</v>
      </c>
      <c r="AD4802">
        <f>IF(LEFT(A4802)="4",1,IF(LEFT(A4802)="5",1,IF(LEFT(A4802)="6",1,0)))</f>
        <v>0</v>
      </c>
      <c r="AE4802">
        <f>IF(LEFT(A4802)="8",1,IF(LEFT(A4802)="9",1,0))</f>
        <v>1</v>
      </c>
      <c r="AF4802" t="str">
        <f>LEFT(A4802)</f>
        <v>9</v>
      </c>
    </row>
    <row r="4803" spans="1:32" x14ac:dyDescent="0.25">
      <c r="A4803" t="s">
        <v>9198</v>
      </c>
      <c r="B4803" t="s">
        <v>9199</v>
      </c>
      <c r="C4803" t="s">
        <v>9196</v>
      </c>
      <c r="D4803">
        <v>1</v>
      </c>
      <c r="E4803">
        <v>0</v>
      </c>
      <c r="F4803">
        <v>1</v>
      </c>
      <c r="G4803">
        <v>0</v>
      </c>
      <c r="H4803" t="s">
        <v>9199</v>
      </c>
      <c r="I4803" t="s">
        <v>10418</v>
      </c>
      <c r="J4803" t="s">
        <v>10420</v>
      </c>
      <c r="K4803" s="1">
        <v>42339</v>
      </c>
      <c r="L4803" s="1">
        <v>42339</v>
      </c>
      <c r="M4803" t="s">
        <v>10420</v>
      </c>
      <c r="N4803">
        <v>0</v>
      </c>
      <c r="O4803" t="s">
        <v>8069</v>
      </c>
      <c r="P4803">
        <v>0</v>
      </c>
      <c r="Q4803">
        <v>1</v>
      </c>
      <c r="T4803" t="str">
        <f>IF(LEN(A4803)=2,MID(A4803,1,1),IF(LEN(A4803)=3,MID(A4803,1,2),IF(LEN(A4803)=5,MID(A4803,1,3),IF(LEN(A4803)=7,MID(A4803,1,5),IF(LEN(A4803)=1,"")))))</f>
        <v>91732</v>
      </c>
      <c r="U4803">
        <f>IF(LEN(A4803)=7,0,1)</f>
        <v>0</v>
      </c>
      <c r="V4803">
        <f t="shared" si="150"/>
        <v>1</v>
      </c>
      <c r="W4803">
        <f>IF(OR(LEFT(A4803)="1", LEFT(A4803)="2",LEFT(A4803)="3"),1,0)</f>
        <v>0</v>
      </c>
      <c r="Y4803" t="str">
        <f t="shared" si="151"/>
        <v>Beban Penyusutan Alat Keamanan</v>
      </c>
      <c r="AB4803" t="str">
        <f>IF(LEFT(A4803)="1","D",IF(LEFT(A4803)="2","K",IF(LEFT(A4803)="3","K",IF(LEFT(A4803)="4","K",IF(LEFT(A4803)="5","D",IF(LEFT(A4803)="6","D",IF(LEFT(A4803)="8","K",IF(LEFT(A4803)="9","D"))))))))</f>
        <v>D</v>
      </c>
      <c r="AD4803">
        <f>IF(LEFT(A4803)="4",1,IF(LEFT(A4803)="5",1,IF(LEFT(A4803)="6",1,0)))</f>
        <v>0</v>
      </c>
      <c r="AE4803">
        <f>IF(LEFT(A4803)="8",1,IF(LEFT(A4803)="9",1,0))</f>
        <v>1</v>
      </c>
      <c r="AF4803" t="str">
        <f>LEFT(A4803)</f>
        <v>9</v>
      </c>
    </row>
    <row r="4804" spans="1:32" x14ac:dyDescent="0.25">
      <c r="A4804" t="s">
        <v>9200</v>
      </c>
      <c r="B4804" t="s">
        <v>9201</v>
      </c>
      <c r="C4804" t="s">
        <v>9196</v>
      </c>
      <c r="D4804">
        <v>1</v>
      </c>
      <c r="E4804">
        <v>0</v>
      </c>
      <c r="F4804">
        <v>1</v>
      </c>
      <c r="G4804">
        <v>0</v>
      </c>
      <c r="H4804" t="s">
        <v>9201</v>
      </c>
      <c r="I4804" t="s">
        <v>10418</v>
      </c>
      <c r="J4804" t="s">
        <v>10420</v>
      </c>
      <c r="K4804" s="1">
        <v>42339</v>
      </c>
      <c r="L4804" s="1">
        <v>42339</v>
      </c>
      <c r="M4804" t="s">
        <v>10420</v>
      </c>
      <c r="N4804">
        <v>0</v>
      </c>
      <c r="O4804" t="s">
        <v>8069</v>
      </c>
      <c r="P4804">
        <v>0</v>
      </c>
      <c r="Q4804">
        <v>1</v>
      </c>
      <c r="T4804" t="str">
        <f>IF(LEN(A4804)=2,MID(A4804,1,1),IF(LEN(A4804)=3,MID(A4804,1,2),IF(LEN(A4804)=5,MID(A4804,1,3),IF(LEN(A4804)=7,MID(A4804,1,5),IF(LEN(A4804)=1,"")))))</f>
        <v>91732</v>
      </c>
      <c r="U4804">
        <f>IF(LEN(A4804)=7,0,1)</f>
        <v>0</v>
      </c>
      <c r="V4804">
        <f t="shared" si="150"/>
        <v>1</v>
      </c>
      <c r="W4804">
        <f>IF(OR(LEFT(A4804)="1", LEFT(A4804)="2",LEFT(A4804)="3"),1,0)</f>
        <v>0</v>
      </c>
      <c r="Y4804" t="str">
        <f t="shared" si="151"/>
        <v>Beban Penyusutan Non Senjata Api</v>
      </c>
      <c r="AB4804" t="str">
        <f>IF(LEFT(A4804)="1","D",IF(LEFT(A4804)="2","K",IF(LEFT(A4804)="3","K",IF(LEFT(A4804)="4","K",IF(LEFT(A4804)="5","D",IF(LEFT(A4804)="6","D",IF(LEFT(A4804)="8","K",IF(LEFT(A4804)="9","D"))))))))</f>
        <v>D</v>
      </c>
      <c r="AD4804">
        <f>IF(LEFT(A4804)="4",1,IF(LEFT(A4804)="5",1,IF(LEFT(A4804)="6",1,0)))</f>
        <v>0</v>
      </c>
      <c r="AE4804">
        <f>IF(LEFT(A4804)="8",1,IF(LEFT(A4804)="9",1,0))</f>
        <v>1</v>
      </c>
      <c r="AF4804" t="str">
        <f>LEFT(A4804)</f>
        <v>9</v>
      </c>
    </row>
    <row r="4805" spans="1:32" x14ac:dyDescent="0.25">
      <c r="A4805" t="s">
        <v>9202</v>
      </c>
      <c r="B4805" t="s">
        <v>9203</v>
      </c>
      <c r="C4805" t="s">
        <v>8516</v>
      </c>
      <c r="D4805">
        <v>1</v>
      </c>
      <c r="E4805">
        <v>1</v>
      </c>
      <c r="F4805">
        <v>1</v>
      </c>
      <c r="G4805">
        <v>0</v>
      </c>
      <c r="H4805" t="s">
        <v>9203</v>
      </c>
      <c r="I4805" t="s">
        <v>10418</v>
      </c>
      <c r="J4805" t="s">
        <v>10420</v>
      </c>
      <c r="K4805" s="1">
        <v>42339</v>
      </c>
      <c r="L4805" s="1">
        <v>42339</v>
      </c>
      <c r="M4805" t="s">
        <v>10420</v>
      </c>
      <c r="N4805">
        <v>0</v>
      </c>
      <c r="O4805" t="s">
        <v>8069</v>
      </c>
      <c r="P4805">
        <v>0</v>
      </c>
      <c r="Q4805">
        <v>1</v>
      </c>
      <c r="T4805" t="str">
        <f>IF(LEN(A4805)=2,MID(A4805,1,1),IF(LEN(A4805)=3,MID(A4805,1,2),IF(LEN(A4805)=5,MID(A4805,1,3),IF(LEN(A4805)=7,MID(A4805,1,5),IF(LEN(A4805)=1,"")))))</f>
        <v>917</v>
      </c>
      <c r="U4805">
        <f>IF(LEN(A4805)=7,0,1)</f>
        <v>1</v>
      </c>
      <c r="V4805">
        <f t="shared" si="150"/>
        <v>1</v>
      </c>
      <c r="W4805">
        <f>IF(OR(LEFT(A4805)="1", LEFT(A4805)="2",LEFT(A4805)="3"),1,0)</f>
        <v>0</v>
      </c>
      <c r="Y4805" t="str">
        <f t="shared" si="151"/>
        <v>Beban Penyusutan Amunisi</v>
      </c>
      <c r="AB4805" t="str">
        <f>IF(LEFT(A4805)="1","D",IF(LEFT(A4805)="2","K",IF(LEFT(A4805)="3","K",IF(LEFT(A4805)="4","K",IF(LEFT(A4805)="5","D",IF(LEFT(A4805)="6","D",IF(LEFT(A4805)="8","K",IF(LEFT(A4805)="9","D"))))))))</f>
        <v>D</v>
      </c>
      <c r="AD4805">
        <f>IF(LEFT(A4805)="4",1,IF(LEFT(A4805)="5",1,IF(LEFT(A4805)="6",1,0)))</f>
        <v>0</v>
      </c>
      <c r="AE4805">
        <f>IF(LEFT(A4805)="8",1,IF(LEFT(A4805)="9",1,0))</f>
        <v>1</v>
      </c>
      <c r="AF4805" t="str">
        <f>LEFT(A4805)</f>
        <v>9</v>
      </c>
    </row>
    <row r="4806" spans="1:32" x14ac:dyDescent="0.25">
      <c r="A4806" t="s">
        <v>9204</v>
      </c>
      <c r="B4806" t="s">
        <v>9205</v>
      </c>
      <c r="C4806" t="s">
        <v>9202</v>
      </c>
      <c r="D4806">
        <v>1</v>
      </c>
      <c r="E4806">
        <v>0</v>
      </c>
      <c r="F4806">
        <v>1</v>
      </c>
      <c r="G4806">
        <v>0</v>
      </c>
      <c r="H4806" t="s">
        <v>9205</v>
      </c>
      <c r="I4806" t="s">
        <v>10418</v>
      </c>
      <c r="J4806" t="s">
        <v>10420</v>
      </c>
      <c r="K4806" s="1">
        <v>42339</v>
      </c>
      <c r="L4806" s="1">
        <v>42339</v>
      </c>
      <c r="M4806" t="s">
        <v>10420</v>
      </c>
      <c r="N4806">
        <v>0</v>
      </c>
      <c r="O4806" t="s">
        <v>8069</v>
      </c>
      <c r="P4806">
        <v>0</v>
      </c>
      <c r="Q4806">
        <v>1</v>
      </c>
      <c r="T4806" t="str">
        <f>IF(LEN(A4806)=2,MID(A4806,1,1),IF(LEN(A4806)=3,MID(A4806,1,2),IF(LEN(A4806)=5,MID(A4806,1,3),IF(LEN(A4806)=7,MID(A4806,1,5),IF(LEN(A4806)=1,"")))))</f>
        <v>91733</v>
      </c>
      <c r="U4806">
        <f>IF(LEN(A4806)=7,0,1)</f>
        <v>0</v>
      </c>
      <c r="V4806">
        <f t="shared" si="150"/>
        <v>1</v>
      </c>
      <c r="W4806">
        <f>IF(OR(LEFT(A4806)="1", LEFT(A4806)="2",LEFT(A4806)="3"),1,0)</f>
        <v>0</v>
      </c>
      <c r="Y4806" t="str">
        <f t="shared" si="151"/>
        <v>Beban Penyusutan Amunisi Umum</v>
      </c>
      <c r="AB4806" t="str">
        <f>IF(LEFT(A4806)="1","D",IF(LEFT(A4806)="2","K",IF(LEFT(A4806)="3","K",IF(LEFT(A4806)="4","K",IF(LEFT(A4806)="5","D",IF(LEFT(A4806)="6","D",IF(LEFT(A4806)="8","K",IF(LEFT(A4806)="9","D"))))))))</f>
        <v>D</v>
      </c>
      <c r="AD4806">
        <f>IF(LEFT(A4806)="4",1,IF(LEFT(A4806)="5",1,IF(LEFT(A4806)="6",1,0)))</f>
        <v>0</v>
      </c>
      <c r="AE4806">
        <f>IF(LEFT(A4806)="8",1,IF(LEFT(A4806)="9",1,0))</f>
        <v>1</v>
      </c>
      <c r="AF4806" t="str">
        <f>LEFT(A4806)</f>
        <v>9</v>
      </c>
    </row>
    <row r="4807" spans="1:32" x14ac:dyDescent="0.25">
      <c r="A4807" t="s">
        <v>9206</v>
      </c>
      <c r="B4807" t="s">
        <v>9207</v>
      </c>
      <c r="C4807" t="s">
        <v>9202</v>
      </c>
      <c r="D4807">
        <v>1</v>
      </c>
      <c r="E4807">
        <v>0</v>
      </c>
      <c r="F4807">
        <v>1</v>
      </c>
      <c r="G4807">
        <v>0</v>
      </c>
      <c r="H4807" t="s">
        <v>9207</v>
      </c>
      <c r="I4807" t="s">
        <v>10418</v>
      </c>
      <c r="J4807" t="s">
        <v>10420</v>
      </c>
      <c r="K4807" s="1">
        <v>42339</v>
      </c>
      <c r="L4807" s="1">
        <v>42339</v>
      </c>
      <c r="M4807" t="s">
        <v>10420</v>
      </c>
      <c r="N4807">
        <v>0</v>
      </c>
      <c r="O4807" t="s">
        <v>8069</v>
      </c>
      <c r="P4807">
        <v>0</v>
      </c>
      <c r="Q4807">
        <v>1</v>
      </c>
      <c r="T4807" t="str">
        <f>IF(LEN(A4807)=2,MID(A4807,1,1),IF(LEN(A4807)=3,MID(A4807,1,2),IF(LEN(A4807)=5,MID(A4807,1,3),IF(LEN(A4807)=7,MID(A4807,1,5),IF(LEN(A4807)=1,"")))))</f>
        <v>91733</v>
      </c>
      <c r="U4807">
        <f>IF(LEN(A4807)=7,0,1)</f>
        <v>0</v>
      </c>
      <c r="V4807">
        <f t="shared" si="150"/>
        <v>1</v>
      </c>
      <c r="W4807">
        <f>IF(OR(LEFT(A4807)="1", LEFT(A4807)="2",LEFT(A4807)="3"),1,0)</f>
        <v>0</v>
      </c>
      <c r="Y4807" t="str">
        <f t="shared" si="151"/>
        <v>Beban Penyusutan Amunisi Darat</v>
      </c>
      <c r="AB4807" t="str">
        <f>IF(LEFT(A4807)="1","D",IF(LEFT(A4807)="2","K",IF(LEFT(A4807)="3","K",IF(LEFT(A4807)="4","K",IF(LEFT(A4807)="5","D",IF(LEFT(A4807)="6","D",IF(LEFT(A4807)="8","K",IF(LEFT(A4807)="9","D"))))))))</f>
        <v>D</v>
      </c>
      <c r="AD4807">
        <f>IF(LEFT(A4807)="4",1,IF(LEFT(A4807)="5",1,IF(LEFT(A4807)="6",1,0)))</f>
        <v>0</v>
      </c>
      <c r="AE4807">
        <f>IF(LEFT(A4807)="8",1,IF(LEFT(A4807)="9",1,0))</f>
        <v>1</v>
      </c>
      <c r="AF4807" t="str">
        <f>LEFT(A4807)</f>
        <v>9</v>
      </c>
    </row>
    <row r="4808" spans="1:32" x14ac:dyDescent="0.25">
      <c r="A4808" t="s">
        <v>9208</v>
      </c>
      <c r="B4808" t="s">
        <v>9209</v>
      </c>
      <c r="C4808" t="s">
        <v>8516</v>
      </c>
      <c r="D4808">
        <v>1</v>
      </c>
      <c r="E4808">
        <v>1</v>
      </c>
      <c r="F4808">
        <v>1</v>
      </c>
      <c r="G4808">
        <v>0</v>
      </c>
      <c r="H4808" t="s">
        <v>9209</v>
      </c>
      <c r="I4808" t="s">
        <v>10418</v>
      </c>
      <c r="J4808" t="s">
        <v>10420</v>
      </c>
      <c r="K4808" s="1">
        <v>42339</v>
      </c>
      <c r="L4808" s="1">
        <v>42339</v>
      </c>
      <c r="M4808" t="s">
        <v>10420</v>
      </c>
      <c r="N4808">
        <v>0</v>
      </c>
      <c r="O4808" t="s">
        <v>8069</v>
      </c>
      <c r="P4808">
        <v>0</v>
      </c>
      <c r="Q4808">
        <v>1</v>
      </c>
      <c r="T4808" t="str">
        <f>IF(LEN(A4808)=2,MID(A4808,1,1),IF(LEN(A4808)=3,MID(A4808,1,2),IF(LEN(A4808)=5,MID(A4808,1,3),IF(LEN(A4808)=7,MID(A4808,1,5),IF(LEN(A4808)=1,"")))))</f>
        <v>917</v>
      </c>
      <c r="U4808">
        <f>IF(LEN(A4808)=7,0,1)</f>
        <v>1</v>
      </c>
      <c r="V4808">
        <f t="shared" si="150"/>
        <v>1</v>
      </c>
      <c r="W4808">
        <f>IF(OR(LEFT(A4808)="1", LEFT(A4808)="2",LEFT(A4808)="3"),1,0)</f>
        <v>0</v>
      </c>
      <c r="Y4808" t="str">
        <f t="shared" si="151"/>
        <v>Beban Penyusutan Senjata Sinar</v>
      </c>
      <c r="AB4808" t="str">
        <f>IF(LEFT(A4808)="1","D",IF(LEFT(A4808)="2","K",IF(LEFT(A4808)="3","K",IF(LEFT(A4808)="4","K",IF(LEFT(A4808)="5","D",IF(LEFT(A4808)="6","D",IF(LEFT(A4808)="8","K",IF(LEFT(A4808)="9","D"))))))))</f>
        <v>D</v>
      </c>
      <c r="AD4808">
        <f>IF(LEFT(A4808)="4",1,IF(LEFT(A4808)="5",1,IF(LEFT(A4808)="6",1,0)))</f>
        <v>0</v>
      </c>
      <c r="AE4808">
        <f>IF(LEFT(A4808)="8",1,IF(LEFT(A4808)="9",1,0))</f>
        <v>1</v>
      </c>
      <c r="AF4808" t="str">
        <f>LEFT(A4808)</f>
        <v>9</v>
      </c>
    </row>
    <row r="4809" spans="1:32" x14ac:dyDescent="0.25">
      <c r="A4809" t="s">
        <v>9210</v>
      </c>
      <c r="B4809" t="s">
        <v>9211</v>
      </c>
      <c r="C4809" t="s">
        <v>9208</v>
      </c>
      <c r="D4809">
        <v>1</v>
      </c>
      <c r="E4809">
        <v>0</v>
      </c>
      <c r="F4809">
        <v>1</v>
      </c>
      <c r="G4809">
        <v>0</v>
      </c>
      <c r="H4809" t="s">
        <v>9211</v>
      </c>
      <c r="I4809" t="s">
        <v>10418</v>
      </c>
      <c r="J4809" t="s">
        <v>10420</v>
      </c>
      <c r="K4809" s="1">
        <v>42339</v>
      </c>
      <c r="L4809" s="1">
        <v>42339</v>
      </c>
      <c r="M4809" t="s">
        <v>10420</v>
      </c>
      <c r="N4809">
        <v>0</v>
      </c>
      <c r="O4809" t="s">
        <v>8069</v>
      </c>
      <c r="P4809">
        <v>0</v>
      </c>
      <c r="Q4809">
        <v>1</v>
      </c>
      <c r="T4809" t="str">
        <f>IF(LEN(A4809)=2,MID(A4809,1,1),IF(LEN(A4809)=3,MID(A4809,1,2),IF(LEN(A4809)=5,MID(A4809,1,3),IF(LEN(A4809)=7,MID(A4809,1,5),IF(LEN(A4809)=1,"")))))</f>
        <v>91734</v>
      </c>
      <c r="U4809">
        <f>IF(LEN(A4809)=7,0,1)</f>
        <v>0</v>
      </c>
      <c r="V4809">
        <f t="shared" si="150"/>
        <v>1</v>
      </c>
      <c r="W4809">
        <f>IF(OR(LEFT(A4809)="1", LEFT(A4809)="2",LEFT(A4809)="3"),1,0)</f>
        <v>0</v>
      </c>
      <c r="Y4809" t="str">
        <f t="shared" si="151"/>
        <v>Beban Penyusutan Laser</v>
      </c>
      <c r="AB4809" t="str">
        <f>IF(LEFT(A4809)="1","D",IF(LEFT(A4809)="2","K",IF(LEFT(A4809)="3","K",IF(LEFT(A4809)="4","K",IF(LEFT(A4809)="5","D",IF(LEFT(A4809)="6","D",IF(LEFT(A4809)="8","K",IF(LEFT(A4809)="9","D"))))))))</f>
        <v>D</v>
      </c>
      <c r="AD4809">
        <f>IF(LEFT(A4809)="4",1,IF(LEFT(A4809)="5",1,IF(LEFT(A4809)="6",1,0)))</f>
        <v>0</v>
      </c>
      <c r="AE4809">
        <f>IF(LEFT(A4809)="8",1,IF(LEFT(A4809)="9",1,0))</f>
        <v>1</v>
      </c>
      <c r="AF4809" t="str">
        <f>LEFT(A4809)</f>
        <v>9</v>
      </c>
    </row>
    <row r="4810" spans="1:32" x14ac:dyDescent="0.25">
      <c r="A4810" t="s">
        <v>9212</v>
      </c>
      <c r="B4810" t="s">
        <v>9213</v>
      </c>
      <c r="C4810" t="s">
        <v>8516</v>
      </c>
      <c r="D4810">
        <v>1</v>
      </c>
      <c r="E4810">
        <v>1</v>
      </c>
      <c r="F4810">
        <v>1</v>
      </c>
      <c r="G4810">
        <v>0</v>
      </c>
      <c r="H4810" t="s">
        <v>9213</v>
      </c>
      <c r="I4810" t="s">
        <v>10418</v>
      </c>
      <c r="J4810" t="s">
        <v>10420</v>
      </c>
      <c r="K4810" s="1">
        <v>42339</v>
      </c>
      <c r="L4810" s="1">
        <v>42339</v>
      </c>
      <c r="M4810" t="s">
        <v>10420</v>
      </c>
      <c r="N4810">
        <v>0</v>
      </c>
      <c r="O4810" t="s">
        <v>8069</v>
      </c>
      <c r="P4810">
        <v>0</v>
      </c>
      <c r="Q4810">
        <v>1</v>
      </c>
      <c r="T4810" t="str">
        <f>IF(LEN(A4810)=2,MID(A4810,1,1),IF(LEN(A4810)=3,MID(A4810,1,2),IF(LEN(A4810)=5,MID(A4810,1,3),IF(LEN(A4810)=7,MID(A4810,1,5),IF(LEN(A4810)=1,"")))))</f>
        <v>917</v>
      </c>
      <c r="U4810">
        <f>IF(LEN(A4810)=7,0,1)</f>
        <v>1</v>
      </c>
      <c r="V4810">
        <f t="shared" si="150"/>
        <v>1</v>
      </c>
      <c r="W4810">
        <f>IF(OR(LEFT(A4810)="1", LEFT(A4810)="2",LEFT(A4810)="3"),1,0)</f>
        <v>0</v>
      </c>
      <c r="Y4810" t="str">
        <f t="shared" si="151"/>
        <v>Beban Penyusutan Alat Keamanan dan Perlindungan</v>
      </c>
      <c r="AB4810" t="str">
        <f>IF(LEFT(A4810)="1","D",IF(LEFT(A4810)="2","K",IF(LEFT(A4810)="3","K",IF(LEFT(A4810)="4","K",IF(LEFT(A4810)="5","D",IF(LEFT(A4810)="6","D",IF(LEFT(A4810)="8","K",IF(LEFT(A4810)="9","D"))))))))</f>
        <v>D</v>
      </c>
      <c r="AD4810">
        <f>IF(LEFT(A4810)="4",1,IF(LEFT(A4810)="5",1,IF(LEFT(A4810)="6",1,0)))</f>
        <v>0</v>
      </c>
      <c r="AE4810">
        <f>IF(LEFT(A4810)="8",1,IF(LEFT(A4810)="9",1,0))</f>
        <v>1</v>
      </c>
      <c r="AF4810" t="str">
        <f>LEFT(A4810)</f>
        <v>9</v>
      </c>
    </row>
    <row r="4811" spans="1:32" x14ac:dyDescent="0.25">
      <c r="A4811" t="s">
        <v>9214</v>
      </c>
      <c r="B4811" t="s">
        <v>9215</v>
      </c>
      <c r="C4811" t="s">
        <v>9212</v>
      </c>
      <c r="D4811">
        <v>1</v>
      </c>
      <c r="E4811">
        <v>0</v>
      </c>
      <c r="F4811">
        <v>1</v>
      </c>
      <c r="G4811">
        <v>0</v>
      </c>
      <c r="H4811" t="s">
        <v>9215</v>
      </c>
      <c r="I4811" t="s">
        <v>10418</v>
      </c>
      <c r="J4811" t="s">
        <v>10420</v>
      </c>
      <c r="K4811" s="1">
        <v>42339</v>
      </c>
      <c r="L4811" s="1">
        <v>42339</v>
      </c>
      <c r="M4811" t="s">
        <v>10420</v>
      </c>
      <c r="N4811">
        <v>0</v>
      </c>
      <c r="O4811" t="s">
        <v>8069</v>
      </c>
      <c r="P4811">
        <v>0</v>
      </c>
      <c r="Q4811">
        <v>1</v>
      </c>
      <c r="T4811" t="str">
        <f>IF(LEN(A4811)=2,MID(A4811,1,1),IF(LEN(A4811)=3,MID(A4811,1,2),IF(LEN(A4811)=5,MID(A4811,1,3),IF(LEN(A4811)=7,MID(A4811,1,5),IF(LEN(A4811)=1,"")))))</f>
        <v>91735</v>
      </c>
      <c r="U4811">
        <f>IF(LEN(A4811)=7,0,1)</f>
        <v>0</v>
      </c>
      <c r="V4811">
        <f t="shared" si="150"/>
        <v>1</v>
      </c>
      <c r="W4811">
        <f>IF(OR(LEFT(A4811)="1", LEFT(A4811)="2",LEFT(A4811)="3"),1,0)</f>
        <v>0</v>
      </c>
      <c r="Y4811" t="str">
        <f t="shared" si="151"/>
        <v>Beban Penyusutan Alat Bantu Keamanan</v>
      </c>
      <c r="AB4811" t="str">
        <f>IF(LEFT(A4811)="1","D",IF(LEFT(A4811)="2","K",IF(LEFT(A4811)="3","K",IF(LEFT(A4811)="4","K",IF(LEFT(A4811)="5","D",IF(LEFT(A4811)="6","D",IF(LEFT(A4811)="8","K",IF(LEFT(A4811)="9","D"))))))))</f>
        <v>D</v>
      </c>
      <c r="AD4811">
        <f>IF(LEFT(A4811)="4",1,IF(LEFT(A4811)="5",1,IF(LEFT(A4811)="6",1,0)))</f>
        <v>0</v>
      </c>
      <c r="AE4811">
        <f>IF(LEFT(A4811)="8",1,IF(LEFT(A4811)="9",1,0))</f>
        <v>1</v>
      </c>
      <c r="AF4811" t="str">
        <f>LEFT(A4811)</f>
        <v>9</v>
      </c>
    </row>
    <row r="4812" spans="1:32" x14ac:dyDescent="0.25">
      <c r="A4812" t="s">
        <v>9216</v>
      </c>
      <c r="B4812" t="s">
        <v>9217</v>
      </c>
      <c r="C4812" t="s">
        <v>9212</v>
      </c>
      <c r="D4812">
        <v>1</v>
      </c>
      <c r="E4812">
        <v>0</v>
      </c>
      <c r="F4812">
        <v>1</v>
      </c>
      <c r="G4812">
        <v>0</v>
      </c>
      <c r="H4812" t="s">
        <v>9217</v>
      </c>
      <c r="I4812" t="s">
        <v>10418</v>
      </c>
      <c r="J4812" t="s">
        <v>10420</v>
      </c>
      <c r="K4812" s="1">
        <v>42339</v>
      </c>
      <c r="L4812" s="1">
        <v>42339</v>
      </c>
      <c r="M4812" t="s">
        <v>10420</v>
      </c>
      <c r="N4812">
        <v>0</v>
      </c>
      <c r="O4812" t="s">
        <v>8069</v>
      </c>
      <c r="P4812">
        <v>0</v>
      </c>
      <c r="Q4812">
        <v>1</v>
      </c>
      <c r="T4812" t="str">
        <f>IF(LEN(A4812)=2,MID(A4812,1,1),IF(LEN(A4812)=3,MID(A4812,1,2),IF(LEN(A4812)=5,MID(A4812,1,3),IF(LEN(A4812)=7,MID(A4812,1,5),IF(LEN(A4812)=1,"")))))</f>
        <v>91735</v>
      </c>
      <c r="U4812">
        <f>IF(LEN(A4812)=7,0,1)</f>
        <v>0</v>
      </c>
      <c r="V4812">
        <f t="shared" si="150"/>
        <v>1</v>
      </c>
      <c r="W4812">
        <f>IF(OR(LEFT(A4812)="1", LEFT(A4812)="2",LEFT(A4812)="3"),1,0)</f>
        <v>0</v>
      </c>
      <c r="Y4812" t="str">
        <f t="shared" si="151"/>
        <v>Beban Penyusutan Alat Perlindungan</v>
      </c>
      <c r="AB4812" t="str">
        <f>IF(LEFT(A4812)="1","D",IF(LEFT(A4812)="2","K",IF(LEFT(A4812)="3","K",IF(LEFT(A4812)="4","K",IF(LEFT(A4812)="5","D",IF(LEFT(A4812)="6","D",IF(LEFT(A4812)="8","K",IF(LEFT(A4812)="9","D"))))))))</f>
        <v>D</v>
      </c>
      <c r="AD4812">
        <f>IF(LEFT(A4812)="4",1,IF(LEFT(A4812)="5",1,IF(LEFT(A4812)="6",1,0)))</f>
        <v>0</v>
      </c>
      <c r="AE4812">
        <f>IF(LEFT(A4812)="8",1,IF(LEFT(A4812)="9",1,0))</f>
        <v>1</v>
      </c>
      <c r="AF4812" t="str">
        <f>LEFT(A4812)</f>
        <v>9</v>
      </c>
    </row>
    <row r="4813" spans="1:32" x14ac:dyDescent="0.25">
      <c r="A4813" t="s">
        <v>9218</v>
      </c>
      <c r="B4813" t="s">
        <v>9219</v>
      </c>
      <c r="C4813" t="s">
        <v>9212</v>
      </c>
      <c r="D4813">
        <v>1</v>
      </c>
      <c r="E4813">
        <v>0</v>
      </c>
      <c r="F4813">
        <v>1</v>
      </c>
      <c r="G4813">
        <v>0</v>
      </c>
      <c r="H4813" t="s">
        <v>9219</v>
      </c>
      <c r="I4813" t="s">
        <v>10418</v>
      </c>
      <c r="J4813" t="s">
        <v>10420</v>
      </c>
      <c r="K4813" s="1">
        <v>42339</v>
      </c>
      <c r="L4813" s="1">
        <v>42339</v>
      </c>
      <c r="M4813" t="s">
        <v>10420</v>
      </c>
      <c r="N4813">
        <v>0</v>
      </c>
      <c r="O4813" t="s">
        <v>8069</v>
      </c>
      <c r="P4813">
        <v>0</v>
      </c>
      <c r="Q4813">
        <v>1</v>
      </c>
      <c r="T4813" t="str">
        <f>IF(LEN(A4813)=2,MID(A4813,1,1),IF(LEN(A4813)=3,MID(A4813,1,2),IF(LEN(A4813)=5,MID(A4813,1,3),IF(LEN(A4813)=7,MID(A4813,1,5),IF(LEN(A4813)=1,"")))))</f>
        <v>91735</v>
      </c>
      <c r="U4813">
        <f>IF(LEN(A4813)=7,0,1)</f>
        <v>0</v>
      </c>
      <c r="V4813">
        <f t="shared" si="150"/>
        <v>1</v>
      </c>
      <c r="W4813">
        <f>IF(OR(LEFT(A4813)="1", LEFT(A4813)="2",LEFT(A4813)="3"),1,0)</f>
        <v>0</v>
      </c>
      <c r="Y4813" t="str">
        <f t="shared" si="151"/>
        <v>Beban Penyusutan Alat Bantu Lalu Lintas Darat dan Air</v>
      </c>
      <c r="AB4813" t="str">
        <f>IF(LEFT(A4813)="1","D",IF(LEFT(A4813)="2","K",IF(LEFT(A4813)="3","K",IF(LEFT(A4813)="4","K",IF(LEFT(A4813)="5","D",IF(LEFT(A4813)="6","D",IF(LEFT(A4813)="8","K",IF(LEFT(A4813)="9","D"))))))))</f>
        <v>D</v>
      </c>
      <c r="AD4813">
        <f>IF(LEFT(A4813)="4",1,IF(LEFT(A4813)="5",1,IF(LEFT(A4813)="6",1,0)))</f>
        <v>0</v>
      </c>
      <c r="AE4813">
        <f>IF(LEFT(A4813)="8",1,IF(LEFT(A4813)="9",1,0))</f>
        <v>1</v>
      </c>
      <c r="AF4813" t="str">
        <f>LEFT(A4813)</f>
        <v>9</v>
      </c>
    </row>
    <row r="4814" spans="1:32" x14ac:dyDescent="0.25">
      <c r="A4814" t="s">
        <v>9220</v>
      </c>
      <c r="B4814" t="s">
        <v>9221</v>
      </c>
      <c r="C4814" t="s">
        <v>8516</v>
      </c>
      <c r="D4814">
        <v>1</v>
      </c>
      <c r="E4814">
        <v>1</v>
      </c>
      <c r="F4814">
        <v>1</v>
      </c>
      <c r="G4814">
        <v>0</v>
      </c>
      <c r="H4814" t="s">
        <v>9221</v>
      </c>
      <c r="I4814" t="s">
        <v>10418</v>
      </c>
      <c r="J4814" t="s">
        <v>10420</v>
      </c>
      <c r="K4814" s="1">
        <v>42339</v>
      </c>
      <c r="L4814" s="1">
        <v>42339</v>
      </c>
      <c r="M4814" t="s">
        <v>10420</v>
      </c>
      <c r="N4814">
        <v>0</v>
      </c>
      <c r="O4814" t="s">
        <v>8069</v>
      </c>
      <c r="P4814">
        <v>0</v>
      </c>
      <c r="Q4814">
        <v>1</v>
      </c>
      <c r="T4814" t="str">
        <f>IF(LEN(A4814)=2,MID(A4814,1,1),IF(LEN(A4814)=3,MID(A4814,1,2),IF(LEN(A4814)=5,MID(A4814,1,3),IF(LEN(A4814)=7,MID(A4814,1,5),IF(LEN(A4814)=1,"")))))</f>
        <v>917</v>
      </c>
      <c r="U4814">
        <f>IF(LEN(A4814)=7,0,1)</f>
        <v>1</v>
      </c>
      <c r="V4814">
        <f t="shared" si="150"/>
        <v>1</v>
      </c>
      <c r="W4814">
        <f>IF(OR(LEFT(A4814)="1", LEFT(A4814)="2",LEFT(A4814)="3"),1,0)</f>
        <v>0</v>
      </c>
      <c r="Y4814" t="str">
        <f t="shared" si="151"/>
        <v>Beban Penyusutan Bangunan Gedung Tempat Kerja</v>
      </c>
      <c r="AB4814" t="str">
        <f>IF(LEFT(A4814)="1","D",IF(LEFT(A4814)="2","K",IF(LEFT(A4814)="3","K",IF(LEFT(A4814)="4","K",IF(LEFT(A4814)="5","D",IF(LEFT(A4814)="6","D",IF(LEFT(A4814)="8","K",IF(LEFT(A4814)="9","D"))))))))</f>
        <v>D</v>
      </c>
      <c r="AD4814">
        <f>IF(LEFT(A4814)="4",1,IF(LEFT(A4814)="5",1,IF(LEFT(A4814)="6",1,0)))</f>
        <v>0</v>
      </c>
      <c r="AE4814">
        <f>IF(LEFT(A4814)="8",1,IF(LEFT(A4814)="9",1,0))</f>
        <v>1</v>
      </c>
      <c r="AF4814" t="str">
        <f>LEFT(A4814)</f>
        <v>9</v>
      </c>
    </row>
    <row r="4815" spans="1:32" x14ac:dyDescent="0.25">
      <c r="A4815" t="s">
        <v>9222</v>
      </c>
      <c r="B4815" t="s">
        <v>9223</v>
      </c>
      <c r="C4815" t="s">
        <v>9220</v>
      </c>
      <c r="D4815">
        <v>1</v>
      </c>
      <c r="E4815">
        <v>0</v>
      </c>
      <c r="F4815">
        <v>1</v>
      </c>
      <c r="G4815">
        <v>0</v>
      </c>
      <c r="H4815" t="s">
        <v>9223</v>
      </c>
      <c r="I4815" t="s">
        <v>10418</v>
      </c>
      <c r="J4815" t="s">
        <v>10420</v>
      </c>
      <c r="K4815" s="1">
        <v>42339</v>
      </c>
      <c r="L4815" s="1">
        <v>42339</v>
      </c>
      <c r="M4815" t="s">
        <v>10420</v>
      </c>
      <c r="N4815">
        <v>0</v>
      </c>
      <c r="O4815" t="s">
        <v>8069</v>
      </c>
      <c r="P4815">
        <v>0</v>
      </c>
      <c r="Q4815">
        <v>1</v>
      </c>
      <c r="T4815" t="str">
        <f>IF(LEN(A4815)=2,MID(A4815,1,1),IF(LEN(A4815)=3,MID(A4815,1,2),IF(LEN(A4815)=5,MID(A4815,1,3),IF(LEN(A4815)=7,MID(A4815,1,5),IF(LEN(A4815)=1,"")))))</f>
        <v>91736</v>
      </c>
      <c r="U4815">
        <f>IF(LEN(A4815)=7,0,1)</f>
        <v>0</v>
      </c>
      <c r="V4815">
        <f t="shared" si="150"/>
        <v>1</v>
      </c>
      <c r="W4815">
        <f>IF(OR(LEFT(A4815)="1", LEFT(A4815)="2",LEFT(A4815)="3"),1,0)</f>
        <v>0</v>
      </c>
      <c r="Y4815" t="str">
        <f t="shared" si="151"/>
        <v>Beban Penyusutan Bangunan Gedung Kantor</v>
      </c>
      <c r="AB4815" t="str">
        <f>IF(LEFT(A4815)="1","D",IF(LEFT(A4815)="2","K",IF(LEFT(A4815)="3","K",IF(LEFT(A4815)="4","K",IF(LEFT(A4815)="5","D",IF(LEFT(A4815)="6","D",IF(LEFT(A4815)="8","K",IF(LEFT(A4815)="9","D"))))))))</f>
        <v>D</v>
      </c>
      <c r="AD4815">
        <f>IF(LEFT(A4815)="4",1,IF(LEFT(A4815)="5",1,IF(LEFT(A4815)="6",1,0)))</f>
        <v>0</v>
      </c>
      <c r="AE4815">
        <f>IF(LEFT(A4815)="8",1,IF(LEFT(A4815)="9",1,0))</f>
        <v>1</v>
      </c>
      <c r="AF4815" t="str">
        <f>LEFT(A4815)</f>
        <v>9</v>
      </c>
    </row>
    <row r="4816" spans="1:32" x14ac:dyDescent="0.25">
      <c r="A4816" t="s">
        <v>9224</v>
      </c>
      <c r="B4816" t="s">
        <v>9225</v>
      </c>
      <c r="C4816" t="s">
        <v>9220</v>
      </c>
      <c r="D4816">
        <v>1</v>
      </c>
      <c r="E4816">
        <v>0</v>
      </c>
      <c r="F4816">
        <v>1</v>
      </c>
      <c r="G4816">
        <v>0</v>
      </c>
      <c r="H4816" t="s">
        <v>9225</v>
      </c>
      <c r="I4816" t="s">
        <v>10418</v>
      </c>
      <c r="J4816" t="s">
        <v>10420</v>
      </c>
      <c r="K4816" s="1">
        <v>42339</v>
      </c>
      <c r="L4816" s="1">
        <v>42339</v>
      </c>
      <c r="M4816" t="s">
        <v>10420</v>
      </c>
      <c r="N4816">
        <v>0</v>
      </c>
      <c r="O4816" t="s">
        <v>8069</v>
      </c>
      <c r="P4816">
        <v>0</v>
      </c>
      <c r="Q4816">
        <v>1</v>
      </c>
      <c r="T4816" t="str">
        <f>IF(LEN(A4816)=2,MID(A4816,1,1),IF(LEN(A4816)=3,MID(A4816,1,2),IF(LEN(A4816)=5,MID(A4816,1,3),IF(LEN(A4816)=7,MID(A4816,1,5),IF(LEN(A4816)=1,"")))))</f>
        <v>91736</v>
      </c>
      <c r="U4816">
        <f>IF(LEN(A4816)=7,0,1)</f>
        <v>0</v>
      </c>
      <c r="V4816">
        <f t="shared" si="150"/>
        <v>1</v>
      </c>
      <c r="W4816">
        <f>IF(OR(LEFT(A4816)="1", LEFT(A4816)="2",LEFT(A4816)="3"),1,0)</f>
        <v>0</v>
      </c>
      <c r="Y4816" t="str">
        <f t="shared" si="151"/>
        <v>Beban Penyusutan Bangunan Gudang</v>
      </c>
      <c r="AB4816" t="str">
        <f>IF(LEFT(A4816)="1","D",IF(LEFT(A4816)="2","K",IF(LEFT(A4816)="3","K",IF(LEFT(A4816)="4","K",IF(LEFT(A4816)="5","D",IF(LEFT(A4816)="6","D",IF(LEFT(A4816)="8","K",IF(LEFT(A4816)="9","D"))))))))</f>
        <v>D</v>
      </c>
      <c r="AD4816">
        <f>IF(LEFT(A4816)="4",1,IF(LEFT(A4816)="5",1,IF(LEFT(A4816)="6",1,0)))</f>
        <v>0</v>
      </c>
      <c r="AE4816">
        <f>IF(LEFT(A4816)="8",1,IF(LEFT(A4816)="9",1,0))</f>
        <v>1</v>
      </c>
      <c r="AF4816" t="str">
        <f>LEFT(A4816)</f>
        <v>9</v>
      </c>
    </row>
    <row r="4817" spans="1:32" x14ac:dyDescent="0.25">
      <c r="A4817" t="s">
        <v>9226</v>
      </c>
      <c r="B4817" t="s">
        <v>9227</v>
      </c>
      <c r="C4817" t="s">
        <v>9220</v>
      </c>
      <c r="D4817">
        <v>1</v>
      </c>
      <c r="E4817">
        <v>0</v>
      </c>
      <c r="F4817">
        <v>1</v>
      </c>
      <c r="G4817">
        <v>0</v>
      </c>
      <c r="H4817" t="s">
        <v>9227</v>
      </c>
      <c r="I4817" t="s">
        <v>10418</v>
      </c>
      <c r="J4817" t="s">
        <v>10420</v>
      </c>
      <c r="K4817" s="1">
        <v>42339</v>
      </c>
      <c r="L4817" s="1">
        <v>42339</v>
      </c>
      <c r="M4817" t="s">
        <v>10420</v>
      </c>
      <c r="N4817">
        <v>0</v>
      </c>
      <c r="O4817" t="s">
        <v>8069</v>
      </c>
      <c r="P4817">
        <v>0</v>
      </c>
      <c r="Q4817">
        <v>1</v>
      </c>
      <c r="T4817" t="str">
        <f>IF(LEN(A4817)=2,MID(A4817,1,1),IF(LEN(A4817)=3,MID(A4817,1,2),IF(LEN(A4817)=5,MID(A4817,1,3),IF(LEN(A4817)=7,MID(A4817,1,5),IF(LEN(A4817)=1,"")))))</f>
        <v>91736</v>
      </c>
      <c r="U4817">
        <f>IF(LEN(A4817)=7,0,1)</f>
        <v>0</v>
      </c>
      <c r="V4817">
        <f t="shared" si="150"/>
        <v>1</v>
      </c>
      <c r="W4817">
        <f>IF(OR(LEFT(A4817)="1", LEFT(A4817)="2",LEFT(A4817)="3"),1,0)</f>
        <v>0</v>
      </c>
      <c r="Y4817" t="str">
        <f t="shared" si="151"/>
        <v>Beban Penyusutan Bangunan Gudang Untuk Bengkel</v>
      </c>
      <c r="AB4817" t="str">
        <f>IF(LEFT(A4817)="1","D",IF(LEFT(A4817)="2","K",IF(LEFT(A4817)="3","K",IF(LEFT(A4817)="4","K",IF(LEFT(A4817)="5","D",IF(LEFT(A4817)="6","D",IF(LEFT(A4817)="8","K",IF(LEFT(A4817)="9","D"))))))))</f>
        <v>D</v>
      </c>
      <c r="AD4817">
        <f>IF(LEFT(A4817)="4",1,IF(LEFT(A4817)="5",1,IF(LEFT(A4817)="6",1,0)))</f>
        <v>0</v>
      </c>
      <c r="AE4817">
        <f>IF(LEFT(A4817)="8",1,IF(LEFT(A4817)="9",1,0))</f>
        <v>1</v>
      </c>
      <c r="AF4817" t="str">
        <f>LEFT(A4817)</f>
        <v>9</v>
      </c>
    </row>
    <row r="4818" spans="1:32" x14ac:dyDescent="0.25">
      <c r="A4818" t="s">
        <v>9228</v>
      </c>
      <c r="B4818" t="s">
        <v>9229</v>
      </c>
      <c r="C4818" t="s">
        <v>9220</v>
      </c>
      <c r="D4818">
        <v>1</v>
      </c>
      <c r="E4818">
        <v>0</v>
      </c>
      <c r="F4818">
        <v>1</v>
      </c>
      <c r="G4818">
        <v>0</v>
      </c>
      <c r="H4818" t="s">
        <v>9229</v>
      </c>
      <c r="I4818" t="s">
        <v>10418</v>
      </c>
      <c r="J4818" t="s">
        <v>10420</v>
      </c>
      <c r="K4818" s="1">
        <v>42339</v>
      </c>
      <c r="L4818" s="1">
        <v>42339</v>
      </c>
      <c r="M4818" t="s">
        <v>10420</v>
      </c>
      <c r="N4818">
        <v>0</v>
      </c>
      <c r="O4818" t="s">
        <v>8069</v>
      </c>
      <c r="P4818">
        <v>0</v>
      </c>
      <c r="Q4818">
        <v>1</v>
      </c>
      <c r="T4818" t="str">
        <f>IF(LEN(A4818)=2,MID(A4818,1,1),IF(LEN(A4818)=3,MID(A4818,1,2),IF(LEN(A4818)=5,MID(A4818,1,3),IF(LEN(A4818)=7,MID(A4818,1,5),IF(LEN(A4818)=1,"")))))</f>
        <v>91736</v>
      </c>
      <c r="U4818">
        <f>IF(LEN(A4818)=7,0,1)</f>
        <v>0</v>
      </c>
      <c r="V4818">
        <f t="shared" si="150"/>
        <v>1</v>
      </c>
      <c r="W4818">
        <f>IF(OR(LEFT(A4818)="1", LEFT(A4818)="2",LEFT(A4818)="3"),1,0)</f>
        <v>0</v>
      </c>
      <c r="Y4818" t="str">
        <f t="shared" si="151"/>
        <v>Beban Penyusutan Bangunan Gedung Instalasi</v>
      </c>
      <c r="AB4818" t="str">
        <f>IF(LEFT(A4818)="1","D",IF(LEFT(A4818)="2","K",IF(LEFT(A4818)="3","K",IF(LEFT(A4818)="4","K",IF(LEFT(A4818)="5","D",IF(LEFT(A4818)="6","D",IF(LEFT(A4818)="8","K",IF(LEFT(A4818)="9","D"))))))))</f>
        <v>D</v>
      </c>
      <c r="AD4818">
        <f>IF(LEFT(A4818)="4",1,IF(LEFT(A4818)="5",1,IF(LEFT(A4818)="6",1,0)))</f>
        <v>0</v>
      </c>
      <c r="AE4818">
        <f>IF(LEFT(A4818)="8",1,IF(LEFT(A4818)="9",1,0))</f>
        <v>1</v>
      </c>
      <c r="AF4818" t="str">
        <f>LEFT(A4818)</f>
        <v>9</v>
      </c>
    </row>
    <row r="4819" spans="1:32" x14ac:dyDescent="0.25">
      <c r="A4819" t="s">
        <v>9230</v>
      </c>
      <c r="B4819" t="s">
        <v>9231</v>
      </c>
      <c r="C4819" t="s">
        <v>9220</v>
      </c>
      <c r="D4819">
        <v>1</v>
      </c>
      <c r="E4819">
        <v>0</v>
      </c>
      <c r="F4819">
        <v>1</v>
      </c>
      <c r="G4819">
        <v>0</v>
      </c>
      <c r="H4819" t="s">
        <v>9231</v>
      </c>
      <c r="I4819" t="s">
        <v>10418</v>
      </c>
      <c r="J4819" t="s">
        <v>10420</v>
      </c>
      <c r="K4819" s="1">
        <v>42339</v>
      </c>
      <c r="L4819" s="1">
        <v>42339</v>
      </c>
      <c r="M4819" t="s">
        <v>10420</v>
      </c>
      <c r="N4819">
        <v>0</v>
      </c>
      <c r="O4819" t="s">
        <v>8069</v>
      </c>
      <c r="P4819">
        <v>0</v>
      </c>
      <c r="Q4819">
        <v>1</v>
      </c>
      <c r="T4819" t="str">
        <f>IF(LEN(A4819)=2,MID(A4819,1,1),IF(LEN(A4819)=3,MID(A4819,1,2),IF(LEN(A4819)=5,MID(A4819,1,3),IF(LEN(A4819)=7,MID(A4819,1,5),IF(LEN(A4819)=1,"")))))</f>
        <v>91736</v>
      </c>
      <c r="U4819">
        <f>IF(LEN(A4819)=7,0,1)</f>
        <v>0</v>
      </c>
      <c r="V4819">
        <f t="shared" si="150"/>
        <v>1</v>
      </c>
      <c r="W4819">
        <f>IF(OR(LEFT(A4819)="1", LEFT(A4819)="2",LEFT(A4819)="3"),1,0)</f>
        <v>0</v>
      </c>
      <c r="Y4819" t="str">
        <f t="shared" si="151"/>
        <v>Beban Penyusutan Bangunan Gedung Laboratorium</v>
      </c>
      <c r="AB4819" t="str">
        <f>IF(LEFT(A4819)="1","D",IF(LEFT(A4819)="2","K",IF(LEFT(A4819)="3","K",IF(LEFT(A4819)="4","K",IF(LEFT(A4819)="5","D",IF(LEFT(A4819)="6","D",IF(LEFT(A4819)="8","K",IF(LEFT(A4819)="9","D"))))))))</f>
        <v>D</v>
      </c>
      <c r="AD4819">
        <f>IF(LEFT(A4819)="4",1,IF(LEFT(A4819)="5",1,IF(LEFT(A4819)="6",1,0)))</f>
        <v>0</v>
      </c>
      <c r="AE4819">
        <f>IF(LEFT(A4819)="8",1,IF(LEFT(A4819)="9",1,0))</f>
        <v>1</v>
      </c>
      <c r="AF4819" t="str">
        <f>LEFT(A4819)</f>
        <v>9</v>
      </c>
    </row>
    <row r="4820" spans="1:32" x14ac:dyDescent="0.25">
      <c r="A4820" t="s">
        <v>9232</v>
      </c>
      <c r="B4820" t="s">
        <v>9233</v>
      </c>
      <c r="C4820" t="s">
        <v>9220</v>
      </c>
      <c r="D4820">
        <v>1</v>
      </c>
      <c r="E4820">
        <v>0</v>
      </c>
      <c r="F4820">
        <v>1</v>
      </c>
      <c r="G4820">
        <v>0</v>
      </c>
      <c r="H4820" t="s">
        <v>9233</v>
      </c>
      <c r="I4820" t="s">
        <v>10418</v>
      </c>
      <c r="J4820" t="s">
        <v>10420</v>
      </c>
      <c r="K4820" s="1">
        <v>42339</v>
      </c>
      <c r="L4820" s="1">
        <v>42339</v>
      </c>
      <c r="M4820" t="s">
        <v>10420</v>
      </c>
      <c r="N4820">
        <v>0</v>
      </c>
      <c r="O4820" t="s">
        <v>8069</v>
      </c>
      <c r="P4820">
        <v>0</v>
      </c>
      <c r="Q4820">
        <v>1</v>
      </c>
      <c r="T4820" t="str">
        <f>IF(LEN(A4820)=2,MID(A4820,1,1),IF(LEN(A4820)=3,MID(A4820,1,2),IF(LEN(A4820)=5,MID(A4820,1,3),IF(LEN(A4820)=7,MID(A4820,1,5),IF(LEN(A4820)=1,"")))))</f>
        <v>91736</v>
      </c>
      <c r="U4820">
        <f>IF(LEN(A4820)=7,0,1)</f>
        <v>0</v>
      </c>
      <c r="V4820">
        <f t="shared" si="150"/>
        <v>1</v>
      </c>
      <c r="W4820">
        <f>IF(OR(LEFT(A4820)="1", LEFT(A4820)="2",LEFT(A4820)="3"),1,0)</f>
        <v>0</v>
      </c>
      <c r="Y4820" t="str">
        <f t="shared" si="151"/>
        <v>Beban Penyusutan Bangunan Kesehatan</v>
      </c>
      <c r="AB4820" t="str">
        <f>IF(LEFT(A4820)="1","D",IF(LEFT(A4820)="2","K",IF(LEFT(A4820)="3","K",IF(LEFT(A4820)="4","K",IF(LEFT(A4820)="5","D",IF(LEFT(A4820)="6","D",IF(LEFT(A4820)="8","K",IF(LEFT(A4820)="9","D"))))))))</f>
        <v>D</v>
      </c>
      <c r="AD4820">
        <f>IF(LEFT(A4820)="4",1,IF(LEFT(A4820)="5",1,IF(LEFT(A4820)="6",1,0)))</f>
        <v>0</v>
      </c>
      <c r="AE4820">
        <f>IF(LEFT(A4820)="8",1,IF(LEFT(A4820)="9",1,0))</f>
        <v>1</v>
      </c>
      <c r="AF4820" t="str">
        <f>LEFT(A4820)</f>
        <v>9</v>
      </c>
    </row>
    <row r="4821" spans="1:32" x14ac:dyDescent="0.25">
      <c r="A4821" t="s">
        <v>9234</v>
      </c>
      <c r="B4821" t="s">
        <v>9235</v>
      </c>
      <c r="C4821" t="s">
        <v>9220</v>
      </c>
      <c r="D4821">
        <v>1</v>
      </c>
      <c r="E4821">
        <v>0</v>
      </c>
      <c r="F4821">
        <v>1</v>
      </c>
      <c r="G4821">
        <v>0</v>
      </c>
      <c r="H4821" t="s">
        <v>9235</v>
      </c>
      <c r="I4821" t="s">
        <v>10418</v>
      </c>
      <c r="J4821" t="s">
        <v>10420</v>
      </c>
      <c r="K4821" s="1">
        <v>42339</v>
      </c>
      <c r="L4821" s="1">
        <v>42339</v>
      </c>
      <c r="M4821" t="s">
        <v>10420</v>
      </c>
      <c r="N4821">
        <v>0</v>
      </c>
      <c r="O4821" t="s">
        <v>8069</v>
      </c>
      <c r="P4821">
        <v>0</v>
      </c>
      <c r="Q4821">
        <v>1</v>
      </c>
      <c r="T4821" t="str">
        <f>IF(LEN(A4821)=2,MID(A4821,1,1),IF(LEN(A4821)=3,MID(A4821,1,2),IF(LEN(A4821)=5,MID(A4821,1,3),IF(LEN(A4821)=7,MID(A4821,1,5),IF(LEN(A4821)=1,"")))))</f>
        <v>91736</v>
      </c>
      <c r="U4821">
        <f>IF(LEN(A4821)=7,0,1)</f>
        <v>0</v>
      </c>
      <c r="V4821">
        <f t="shared" si="150"/>
        <v>1</v>
      </c>
      <c r="W4821">
        <f>IF(OR(LEFT(A4821)="1", LEFT(A4821)="2",LEFT(A4821)="3"),1,0)</f>
        <v>0</v>
      </c>
      <c r="Y4821" t="str">
        <f t="shared" si="151"/>
        <v>Beban Penyusutan Bangunan Oceanarium/Opservatorium</v>
      </c>
      <c r="AB4821" t="str">
        <f>IF(LEFT(A4821)="1","D",IF(LEFT(A4821)="2","K",IF(LEFT(A4821)="3","K",IF(LEFT(A4821)="4","K",IF(LEFT(A4821)="5","D",IF(LEFT(A4821)="6","D",IF(LEFT(A4821)="8","K",IF(LEFT(A4821)="9","D"))))))))</f>
        <v>D</v>
      </c>
      <c r="AD4821">
        <f>IF(LEFT(A4821)="4",1,IF(LEFT(A4821)="5",1,IF(LEFT(A4821)="6",1,0)))</f>
        <v>0</v>
      </c>
      <c r="AE4821">
        <f>IF(LEFT(A4821)="8",1,IF(LEFT(A4821)="9",1,0))</f>
        <v>1</v>
      </c>
      <c r="AF4821" t="str">
        <f>LEFT(A4821)</f>
        <v>9</v>
      </c>
    </row>
    <row r="4822" spans="1:32" x14ac:dyDescent="0.25">
      <c r="A4822" t="s">
        <v>9236</v>
      </c>
      <c r="B4822" t="s">
        <v>9237</v>
      </c>
      <c r="C4822" t="s">
        <v>9220</v>
      </c>
      <c r="D4822">
        <v>1</v>
      </c>
      <c r="E4822">
        <v>0</v>
      </c>
      <c r="F4822">
        <v>1</v>
      </c>
      <c r="G4822">
        <v>0</v>
      </c>
      <c r="H4822" t="s">
        <v>9237</v>
      </c>
      <c r="I4822" t="s">
        <v>10418</v>
      </c>
      <c r="J4822" t="s">
        <v>10420</v>
      </c>
      <c r="K4822" s="1">
        <v>42339</v>
      </c>
      <c r="L4822" s="1">
        <v>42339</v>
      </c>
      <c r="M4822" t="s">
        <v>10420</v>
      </c>
      <c r="N4822">
        <v>0</v>
      </c>
      <c r="O4822" t="s">
        <v>8069</v>
      </c>
      <c r="P4822">
        <v>0</v>
      </c>
      <c r="Q4822">
        <v>1</v>
      </c>
      <c r="T4822" t="str">
        <f>IF(LEN(A4822)=2,MID(A4822,1,1),IF(LEN(A4822)=3,MID(A4822,1,2),IF(LEN(A4822)=5,MID(A4822,1,3),IF(LEN(A4822)=7,MID(A4822,1,5),IF(LEN(A4822)=1,"")))))</f>
        <v>91736</v>
      </c>
      <c r="U4822">
        <f>IF(LEN(A4822)=7,0,1)</f>
        <v>0</v>
      </c>
      <c r="V4822">
        <f t="shared" si="150"/>
        <v>1</v>
      </c>
      <c r="W4822">
        <f>IF(OR(LEFT(A4822)="1", LEFT(A4822)="2",LEFT(A4822)="3"),1,0)</f>
        <v>0</v>
      </c>
      <c r="Y4822" t="str">
        <f t="shared" si="151"/>
        <v>Beban Penyusutan Bangunan Gedung Tempat Ibadah</v>
      </c>
      <c r="AB4822" t="str">
        <f>IF(LEFT(A4822)="1","D",IF(LEFT(A4822)="2","K",IF(LEFT(A4822)="3","K",IF(LEFT(A4822)="4","K",IF(LEFT(A4822)="5","D",IF(LEFT(A4822)="6","D",IF(LEFT(A4822)="8","K",IF(LEFT(A4822)="9","D"))))))))</f>
        <v>D</v>
      </c>
      <c r="AD4822">
        <f>IF(LEFT(A4822)="4",1,IF(LEFT(A4822)="5",1,IF(LEFT(A4822)="6",1,0)))</f>
        <v>0</v>
      </c>
      <c r="AE4822">
        <f>IF(LEFT(A4822)="8",1,IF(LEFT(A4822)="9",1,0))</f>
        <v>1</v>
      </c>
      <c r="AF4822" t="str">
        <f>LEFT(A4822)</f>
        <v>9</v>
      </c>
    </row>
    <row r="4823" spans="1:32" x14ac:dyDescent="0.25">
      <c r="A4823" t="s">
        <v>9238</v>
      </c>
      <c r="B4823" t="s">
        <v>9239</v>
      </c>
      <c r="C4823" t="s">
        <v>9220</v>
      </c>
      <c r="D4823">
        <v>1</v>
      </c>
      <c r="E4823">
        <v>0</v>
      </c>
      <c r="F4823">
        <v>1</v>
      </c>
      <c r="G4823">
        <v>0</v>
      </c>
      <c r="H4823" t="s">
        <v>9239</v>
      </c>
      <c r="I4823" t="s">
        <v>10418</v>
      </c>
      <c r="J4823" t="s">
        <v>10420</v>
      </c>
      <c r="K4823" s="1">
        <v>42339</v>
      </c>
      <c r="L4823" s="1">
        <v>42339</v>
      </c>
      <c r="M4823" t="s">
        <v>10420</v>
      </c>
      <c r="N4823">
        <v>0</v>
      </c>
      <c r="O4823" t="s">
        <v>8069</v>
      </c>
      <c r="P4823">
        <v>0</v>
      </c>
      <c r="Q4823">
        <v>1</v>
      </c>
      <c r="T4823" t="str">
        <f>IF(LEN(A4823)=2,MID(A4823,1,1),IF(LEN(A4823)=3,MID(A4823,1,2),IF(LEN(A4823)=5,MID(A4823,1,3),IF(LEN(A4823)=7,MID(A4823,1,5),IF(LEN(A4823)=1,"")))))</f>
        <v>91736</v>
      </c>
      <c r="U4823">
        <f>IF(LEN(A4823)=7,0,1)</f>
        <v>0</v>
      </c>
      <c r="V4823">
        <f t="shared" si="150"/>
        <v>1</v>
      </c>
      <c r="W4823">
        <f>IF(OR(LEFT(A4823)="1", LEFT(A4823)="2",LEFT(A4823)="3"),1,0)</f>
        <v>0</v>
      </c>
      <c r="Y4823" t="str">
        <f t="shared" si="151"/>
        <v>Beban Penyusutan Bangunan Gedung Tempat Pertemuan</v>
      </c>
      <c r="AB4823" t="str">
        <f>IF(LEFT(A4823)="1","D",IF(LEFT(A4823)="2","K",IF(LEFT(A4823)="3","K",IF(LEFT(A4823)="4","K",IF(LEFT(A4823)="5","D",IF(LEFT(A4823)="6","D",IF(LEFT(A4823)="8","K",IF(LEFT(A4823)="9","D"))))))))</f>
        <v>D</v>
      </c>
      <c r="AD4823">
        <f>IF(LEFT(A4823)="4",1,IF(LEFT(A4823)="5",1,IF(LEFT(A4823)="6",1,0)))</f>
        <v>0</v>
      </c>
      <c r="AE4823">
        <f>IF(LEFT(A4823)="8",1,IF(LEFT(A4823)="9",1,0))</f>
        <v>1</v>
      </c>
      <c r="AF4823" t="str">
        <f>LEFT(A4823)</f>
        <v>9</v>
      </c>
    </row>
    <row r="4824" spans="1:32" x14ac:dyDescent="0.25">
      <c r="A4824" t="s">
        <v>9240</v>
      </c>
      <c r="B4824" t="s">
        <v>9241</v>
      </c>
      <c r="C4824" t="s">
        <v>9220</v>
      </c>
      <c r="D4824">
        <v>1</v>
      </c>
      <c r="E4824">
        <v>0</v>
      </c>
      <c r="F4824">
        <v>1</v>
      </c>
      <c r="G4824">
        <v>0</v>
      </c>
      <c r="H4824" t="s">
        <v>9241</v>
      </c>
      <c r="I4824" t="s">
        <v>10418</v>
      </c>
      <c r="J4824" t="s">
        <v>10420</v>
      </c>
      <c r="K4824" s="1">
        <v>42339</v>
      </c>
      <c r="L4824" s="1">
        <v>42339</v>
      </c>
      <c r="M4824" t="s">
        <v>10420</v>
      </c>
      <c r="N4824">
        <v>0</v>
      </c>
      <c r="O4824" t="s">
        <v>8069</v>
      </c>
      <c r="P4824">
        <v>0</v>
      </c>
      <c r="Q4824">
        <v>1</v>
      </c>
      <c r="T4824" t="str">
        <f>IF(LEN(A4824)=2,MID(A4824,1,1),IF(LEN(A4824)=3,MID(A4824,1,2),IF(LEN(A4824)=5,MID(A4824,1,3),IF(LEN(A4824)=7,MID(A4824,1,5),IF(LEN(A4824)=1,"")))))</f>
        <v>91736</v>
      </c>
      <c r="U4824">
        <f>IF(LEN(A4824)=7,0,1)</f>
        <v>0</v>
      </c>
      <c r="V4824">
        <f t="shared" si="150"/>
        <v>1</v>
      </c>
      <c r="W4824">
        <f>IF(OR(LEFT(A4824)="1", LEFT(A4824)="2",LEFT(A4824)="3"),1,0)</f>
        <v>0</v>
      </c>
      <c r="Y4824" t="str">
        <f t="shared" si="151"/>
        <v>Beban Penyusutan Bangunan Gedung Tempat Pendidikan</v>
      </c>
      <c r="AB4824" t="str">
        <f>IF(LEFT(A4824)="1","D",IF(LEFT(A4824)="2","K",IF(LEFT(A4824)="3","K",IF(LEFT(A4824)="4","K",IF(LEFT(A4824)="5","D",IF(LEFT(A4824)="6","D",IF(LEFT(A4824)="8","K",IF(LEFT(A4824)="9","D"))))))))</f>
        <v>D</v>
      </c>
      <c r="AD4824">
        <f>IF(LEFT(A4824)="4",1,IF(LEFT(A4824)="5",1,IF(LEFT(A4824)="6",1,0)))</f>
        <v>0</v>
      </c>
      <c r="AE4824">
        <f>IF(LEFT(A4824)="8",1,IF(LEFT(A4824)="9",1,0))</f>
        <v>1</v>
      </c>
      <c r="AF4824" t="str">
        <f>LEFT(A4824)</f>
        <v>9</v>
      </c>
    </row>
    <row r="4825" spans="1:32" x14ac:dyDescent="0.25">
      <c r="A4825" t="s">
        <v>9242</v>
      </c>
      <c r="B4825" t="s">
        <v>9243</v>
      </c>
      <c r="C4825" t="s">
        <v>9220</v>
      </c>
      <c r="D4825">
        <v>1</v>
      </c>
      <c r="E4825">
        <v>0</v>
      </c>
      <c r="F4825">
        <v>1</v>
      </c>
      <c r="G4825">
        <v>0</v>
      </c>
      <c r="H4825" t="s">
        <v>9243</v>
      </c>
      <c r="I4825" t="s">
        <v>10418</v>
      </c>
      <c r="J4825" t="s">
        <v>10420</v>
      </c>
      <c r="K4825" s="1">
        <v>42339</v>
      </c>
      <c r="L4825" s="1">
        <v>42339</v>
      </c>
      <c r="M4825" t="s">
        <v>10420</v>
      </c>
      <c r="N4825">
        <v>0</v>
      </c>
      <c r="O4825" t="s">
        <v>8069</v>
      </c>
      <c r="P4825">
        <v>0</v>
      </c>
      <c r="Q4825">
        <v>1</v>
      </c>
      <c r="T4825" t="str">
        <f>IF(LEN(A4825)=2,MID(A4825,1,1),IF(LEN(A4825)=3,MID(A4825,1,2),IF(LEN(A4825)=5,MID(A4825,1,3),IF(LEN(A4825)=7,MID(A4825,1,5),IF(LEN(A4825)=1,"")))))</f>
        <v>91736</v>
      </c>
      <c r="U4825">
        <f>IF(LEN(A4825)=7,0,1)</f>
        <v>0</v>
      </c>
      <c r="V4825">
        <f t="shared" si="150"/>
        <v>1</v>
      </c>
      <c r="W4825">
        <f>IF(OR(LEFT(A4825)="1", LEFT(A4825)="2",LEFT(A4825)="3"),1,0)</f>
        <v>0</v>
      </c>
      <c r="Y4825" t="str">
        <f t="shared" si="151"/>
        <v>Beban Penyusutan Bangunan Gedung Tempat Olah Raga</v>
      </c>
      <c r="AB4825" t="str">
        <f>IF(LEFT(A4825)="1","D",IF(LEFT(A4825)="2","K",IF(LEFT(A4825)="3","K",IF(LEFT(A4825)="4","K",IF(LEFT(A4825)="5","D",IF(LEFT(A4825)="6","D",IF(LEFT(A4825)="8","K",IF(LEFT(A4825)="9","D"))))))))</f>
        <v>D</v>
      </c>
      <c r="AD4825">
        <f>IF(LEFT(A4825)="4",1,IF(LEFT(A4825)="5",1,IF(LEFT(A4825)="6",1,0)))</f>
        <v>0</v>
      </c>
      <c r="AE4825">
        <f>IF(LEFT(A4825)="8",1,IF(LEFT(A4825)="9",1,0))</f>
        <v>1</v>
      </c>
      <c r="AF4825" t="str">
        <f>LEFT(A4825)</f>
        <v>9</v>
      </c>
    </row>
    <row r="4826" spans="1:32" x14ac:dyDescent="0.25">
      <c r="A4826" t="s">
        <v>9244</v>
      </c>
      <c r="B4826" t="s">
        <v>9245</v>
      </c>
      <c r="C4826" t="s">
        <v>9220</v>
      </c>
      <c r="D4826">
        <v>1</v>
      </c>
      <c r="E4826">
        <v>0</v>
      </c>
      <c r="F4826">
        <v>1</v>
      </c>
      <c r="G4826">
        <v>0</v>
      </c>
      <c r="H4826" t="s">
        <v>9245</v>
      </c>
      <c r="I4826" t="s">
        <v>10418</v>
      </c>
      <c r="J4826" t="s">
        <v>10420</v>
      </c>
      <c r="K4826" s="1">
        <v>42339</v>
      </c>
      <c r="L4826" s="1">
        <v>42339</v>
      </c>
      <c r="M4826" t="s">
        <v>10420</v>
      </c>
      <c r="N4826">
        <v>0</v>
      </c>
      <c r="O4826" t="s">
        <v>8069</v>
      </c>
      <c r="P4826">
        <v>0</v>
      </c>
      <c r="Q4826">
        <v>1</v>
      </c>
      <c r="T4826" t="str">
        <f>IF(LEN(A4826)=2,MID(A4826,1,1),IF(LEN(A4826)=3,MID(A4826,1,2),IF(LEN(A4826)=5,MID(A4826,1,3),IF(LEN(A4826)=7,MID(A4826,1,5),IF(LEN(A4826)=1,"")))))</f>
        <v>91736</v>
      </c>
      <c r="U4826">
        <f>IF(LEN(A4826)=7,0,1)</f>
        <v>0</v>
      </c>
      <c r="V4826">
        <f t="shared" si="150"/>
        <v>1</v>
      </c>
      <c r="W4826">
        <f>IF(OR(LEFT(A4826)="1", LEFT(A4826)="2",LEFT(A4826)="3"),1,0)</f>
        <v>0</v>
      </c>
      <c r="Y4826" t="str">
        <f t="shared" si="151"/>
        <v>Beban Penyusutan Bangunan Gedung Pertokoan/Koperasi/Pasar</v>
      </c>
      <c r="AB4826" t="str">
        <f>IF(LEFT(A4826)="1","D",IF(LEFT(A4826)="2","K",IF(LEFT(A4826)="3","K",IF(LEFT(A4826)="4","K",IF(LEFT(A4826)="5","D",IF(LEFT(A4826)="6","D",IF(LEFT(A4826)="8","K",IF(LEFT(A4826)="9","D"))))))))</f>
        <v>D</v>
      </c>
      <c r="AD4826">
        <f>IF(LEFT(A4826)="4",1,IF(LEFT(A4826)="5",1,IF(LEFT(A4826)="6",1,0)))</f>
        <v>0</v>
      </c>
      <c r="AE4826">
        <f>IF(LEFT(A4826)="8",1,IF(LEFT(A4826)="9",1,0))</f>
        <v>1</v>
      </c>
      <c r="AF4826" t="str">
        <f>LEFT(A4826)</f>
        <v>9</v>
      </c>
    </row>
    <row r="4827" spans="1:32" x14ac:dyDescent="0.25">
      <c r="A4827" t="s">
        <v>9246</v>
      </c>
      <c r="B4827" t="s">
        <v>9247</v>
      </c>
      <c r="C4827" t="s">
        <v>9220</v>
      </c>
      <c r="D4827">
        <v>1</v>
      </c>
      <c r="E4827">
        <v>0</v>
      </c>
      <c r="F4827">
        <v>1</v>
      </c>
      <c r="G4827">
        <v>0</v>
      </c>
      <c r="H4827" t="s">
        <v>9247</v>
      </c>
      <c r="I4827" t="s">
        <v>10418</v>
      </c>
      <c r="J4827" t="s">
        <v>10420</v>
      </c>
      <c r="K4827" s="1">
        <v>42339</v>
      </c>
      <c r="L4827" s="1">
        <v>42339</v>
      </c>
      <c r="M4827" t="s">
        <v>10420</v>
      </c>
      <c r="N4827">
        <v>0</v>
      </c>
      <c r="O4827" t="s">
        <v>8069</v>
      </c>
      <c r="P4827">
        <v>0</v>
      </c>
      <c r="Q4827">
        <v>1</v>
      </c>
      <c r="T4827" t="str">
        <f>IF(LEN(A4827)=2,MID(A4827,1,1),IF(LEN(A4827)=3,MID(A4827,1,2),IF(LEN(A4827)=5,MID(A4827,1,3),IF(LEN(A4827)=7,MID(A4827,1,5),IF(LEN(A4827)=1,"")))))</f>
        <v>91736</v>
      </c>
      <c r="U4827">
        <f>IF(LEN(A4827)=7,0,1)</f>
        <v>0</v>
      </c>
      <c r="V4827">
        <f t="shared" si="150"/>
        <v>1</v>
      </c>
      <c r="W4827">
        <f>IF(OR(LEFT(A4827)="1", LEFT(A4827)="2",LEFT(A4827)="3"),1,0)</f>
        <v>0</v>
      </c>
      <c r="Y4827" t="str">
        <f t="shared" si="151"/>
        <v>Beban Penyusutan Bangunan Gedung Untuk Pos Jaga</v>
      </c>
      <c r="AB4827" t="str">
        <f>IF(LEFT(A4827)="1","D",IF(LEFT(A4827)="2","K",IF(LEFT(A4827)="3","K",IF(LEFT(A4827)="4","K",IF(LEFT(A4827)="5","D",IF(LEFT(A4827)="6","D",IF(LEFT(A4827)="8","K",IF(LEFT(A4827)="9","D"))))))))</f>
        <v>D</v>
      </c>
      <c r="AD4827">
        <f>IF(LEFT(A4827)="4",1,IF(LEFT(A4827)="5",1,IF(LEFT(A4827)="6",1,0)))</f>
        <v>0</v>
      </c>
      <c r="AE4827">
        <f>IF(LEFT(A4827)="8",1,IF(LEFT(A4827)="9",1,0))</f>
        <v>1</v>
      </c>
      <c r="AF4827" t="str">
        <f>LEFT(A4827)</f>
        <v>9</v>
      </c>
    </row>
    <row r="4828" spans="1:32" x14ac:dyDescent="0.25">
      <c r="A4828" t="s">
        <v>9248</v>
      </c>
      <c r="B4828" t="s">
        <v>9249</v>
      </c>
      <c r="C4828" t="s">
        <v>9220</v>
      </c>
      <c r="D4828">
        <v>1</v>
      </c>
      <c r="E4828">
        <v>0</v>
      </c>
      <c r="F4828">
        <v>1</v>
      </c>
      <c r="G4828">
        <v>0</v>
      </c>
      <c r="H4828" t="s">
        <v>9249</v>
      </c>
      <c r="I4828" t="s">
        <v>10418</v>
      </c>
      <c r="J4828" t="s">
        <v>10420</v>
      </c>
      <c r="K4828" s="1">
        <v>42339</v>
      </c>
      <c r="L4828" s="1">
        <v>42339</v>
      </c>
      <c r="M4828" t="s">
        <v>10420</v>
      </c>
      <c r="N4828">
        <v>0</v>
      </c>
      <c r="O4828" t="s">
        <v>8069</v>
      </c>
      <c r="P4828">
        <v>0</v>
      </c>
      <c r="Q4828">
        <v>1</v>
      </c>
      <c r="T4828" t="str">
        <f>IF(LEN(A4828)=2,MID(A4828,1,1),IF(LEN(A4828)=3,MID(A4828,1,2),IF(LEN(A4828)=5,MID(A4828,1,3),IF(LEN(A4828)=7,MID(A4828,1,5),IF(LEN(A4828)=1,"")))))</f>
        <v>91736</v>
      </c>
      <c r="U4828">
        <f>IF(LEN(A4828)=7,0,1)</f>
        <v>0</v>
      </c>
      <c r="V4828">
        <f t="shared" si="150"/>
        <v>1</v>
      </c>
      <c r="W4828">
        <f>IF(OR(LEFT(A4828)="1", LEFT(A4828)="2",LEFT(A4828)="3"),1,0)</f>
        <v>0</v>
      </c>
      <c r="Y4828" t="str">
        <f t="shared" si="151"/>
        <v>Beban Penyusutan Bangunan Gedung Garasi/Pool</v>
      </c>
      <c r="AB4828" t="str">
        <f>IF(LEFT(A4828)="1","D",IF(LEFT(A4828)="2","K",IF(LEFT(A4828)="3","K",IF(LEFT(A4828)="4","K",IF(LEFT(A4828)="5","D",IF(LEFT(A4828)="6","D",IF(LEFT(A4828)="8","K",IF(LEFT(A4828)="9","D"))))))))</f>
        <v>D</v>
      </c>
      <c r="AD4828">
        <f>IF(LEFT(A4828)="4",1,IF(LEFT(A4828)="5",1,IF(LEFT(A4828)="6",1,0)))</f>
        <v>0</v>
      </c>
      <c r="AE4828">
        <f>IF(LEFT(A4828)="8",1,IF(LEFT(A4828)="9",1,0))</f>
        <v>1</v>
      </c>
      <c r="AF4828" t="str">
        <f>LEFT(A4828)</f>
        <v>9</v>
      </c>
    </row>
    <row r="4829" spans="1:32" x14ac:dyDescent="0.25">
      <c r="A4829" t="s">
        <v>9250</v>
      </c>
      <c r="B4829" t="s">
        <v>9251</v>
      </c>
      <c r="C4829" t="s">
        <v>9220</v>
      </c>
      <c r="D4829">
        <v>1</v>
      </c>
      <c r="E4829">
        <v>0</v>
      </c>
      <c r="F4829">
        <v>1</v>
      </c>
      <c r="G4829">
        <v>0</v>
      </c>
      <c r="H4829" t="s">
        <v>9251</v>
      </c>
      <c r="I4829" t="s">
        <v>10418</v>
      </c>
      <c r="J4829" t="s">
        <v>10420</v>
      </c>
      <c r="K4829" s="1">
        <v>42339</v>
      </c>
      <c r="L4829" s="1">
        <v>42339</v>
      </c>
      <c r="M4829" t="s">
        <v>10420</v>
      </c>
      <c r="N4829">
        <v>0</v>
      </c>
      <c r="O4829" t="s">
        <v>8069</v>
      </c>
      <c r="P4829">
        <v>0</v>
      </c>
      <c r="Q4829">
        <v>1</v>
      </c>
      <c r="T4829" t="str">
        <f>IF(LEN(A4829)=2,MID(A4829,1,1),IF(LEN(A4829)=3,MID(A4829,1,2),IF(LEN(A4829)=5,MID(A4829,1,3),IF(LEN(A4829)=7,MID(A4829,1,5),IF(LEN(A4829)=1,"")))))</f>
        <v>91736</v>
      </c>
      <c r="U4829">
        <f>IF(LEN(A4829)=7,0,1)</f>
        <v>0</v>
      </c>
      <c r="V4829">
        <f t="shared" si="150"/>
        <v>1</v>
      </c>
      <c r="W4829">
        <f>IF(OR(LEFT(A4829)="1", LEFT(A4829)="2",LEFT(A4829)="3"),1,0)</f>
        <v>0</v>
      </c>
      <c r="Y4829" t="str">
        <f t="shared" si="151"/>
        <v>Beban Penyusutan Bangunan Gedung Pemotongan Hewan</v>
      </c>
      <c r="AB4829" t="str">
        <f>IF(LEFT(A4829)="1","D",IF(LEFT(A4829)="2","K",IF(LEFT(A4829)="3","K",IF(LEFT(A4829)="4","K",IF(LEFT(A4829)="5","D",IF(LEFT(A4829)="6","D",IF(LEFT(A4829)="8","K",IF(LEFT(A4829)="9","D"))))))))</f>
        <v>D</v>
      </c>
      <c r="AD4829">
        <f>IF(LEFT(A4829)="4",1,IF(LEFT(A4829)="5",1,IF(LEFT(A4829)="6",1,0)))</f>
        <v>0</v>
      </c>
      <c r="AE4829">
        <f>IF(LEFT(A4829)="8",1,IF(LEFT(A4829)="9",1,0))</f>
        <v>1</v>
      </c>
      <c r="AF4829" t="str">
        <f>LEFT(A4829)</f>
        <v>9</v>
      </c>
    </row>
    <row r="4830" spans="1:32" x14ac:dyDescent="0.25">
      <c r="A4830" t="s">
        <v>9252</v>
      </c>
      <c r="B4830" t="s">
        <v>9253</v>
      </c>
      <c r="C4830" t="s">
        <v>9220</v>
      </c>
      <c r="D4830">
        <v>1</v>
      </c>
      <c r="E4830">
        <v>0</v>
      </c>
      <c r="F4830">
        <v>1</v>
      </c>
      <c r="G4830">
        <v>0</v>
      </c>
      <c r="H4830" t="s">
        <v>9253</v>
      </c>
      <c r="I4830" t="s">
        <v>10418</v>
      </c>
      <c r="J4830" t="s">
        <v>10420</v>
      </c>
      <c r="K4830" s="1">
        <v>42339</v>
      </c>
      <c r="L4830" s="1">
        <v>42339</v>
      </c>
      <c r="M4830" t="s">
        <v>10420</v>
      </c>
      <c r="N4830">
        <v>0</v>
      </c>
      <c r="O4830" t="s">
        <v>8069</v>
      </c>
      <c r="P4830">
        <v>0</v>
      </c>
      <c r="Q4830">
        <v>1</v>
      </c>
      <c r="T4830" t="str">
        <f>IF(LEN(A4830)=2,MID(A4830,1,1),IF(LEN(A4830)=3,MID(A4830,1,2),IF(LEN(A4830)=5,MID(A4830,1,3),IF(LEN(A4830)=7,MID(A4830,1,5),IF(LEN(A4830)=1,"")))))</f>
        <v>91736</v>
      </c>
      <c r="U4830">
        <f>IF(LEN(A4830)=7,0,1)</f>
        <v>0</v>
      </c>
      <c r="V4830">
        <f t="shared" si="150"/>
        <v>1</v>
      </c>
      <c r="W4830">
        <f>IF(OR(LEFT(A4830)="1", LEFT(A4830)="2",LEFT(A4830)="3"),1,0)</f>
        <v>0</v>
      </c>
      <c r="Y4830" t="str">
        <f t="shared" si="151"/>
        <v>Beban Penyusutan Bangunan Gedung Pabrik</v>
      </c>
      <c r="AB4830" t="str">
        <f>IF(LEFT(A4830)="1","D",IF(LEFT(A4830)="2","K",IF(LEFT(A4830)="3","K",IF(LEFT(A4830)="4","K",IF(LEFT(A4830)="5","D",IF(LEFT(A4830)="6","D",IF(LEFT(A4830)="8","K",IF(LEFT(A4830)="9","D"))))))))</f>
        <v>D</v>
      </c>
      <c r="AD4830">
        <f>IF(LEFT(A4830)="4",1,IF(LEFT(A4830)="5",1,IF(LEFT(A4830)="6",1,0)))</f>
        <v>0</v>
      </c>
      <c r="AE4830">
        <f>IF(LEFT(A4830)="8",1,IF(LEFT(A4830)="9",1,0))</f>
        <v>1</v>
      </c>
      <c r="AF4830" t="str">
        <f>LEFT(A4830)</f>
        <v>9</v>
      </c>
    </row>
    <row r="4831" spans="1:32" x14ac:dyDescent="0.25">
      <c r="A4831" t="s">
        <v>9254</v>
      </c>
      <c r="B4831" t="s">
        <v>9255</v>
      </c>
      <c r="C4831" t="s">
        <v>9220</v>
      </c>
      <c r="D4831">
        <v>1</v>
      </c>
      <c r="E4831">
        <v>0</v>
      </c>
      <c r="F4831">
        <v>1</v>
      </c>
      <c r="G4831">
        <v>0</v>
      </c>
      <c r="H4831" t="s">
        <v>9255</v>
      </c>
      <c r="I4831" t="s">
        <v>10418</v>
      </c>
      <c r="J4831" t="s">
        <v>10420</v>
      </c>
      <c r="K4831" s="1">
        <v>42339</v>
      </c>
      <c r="L4831" s="1">
        <v>42339</v>
      </c>
      <c r="M4831" t="s">
        <v>10420</v>
      </c>
      <c r="N4831">
        <v>0</v>
      </c>
      <c r="O4831" t="s">
        <v>8069</v>
      </c>
      <c r="P4831">
        <v>0</v>
      </c>
      <c r="Q4831">
        <v>1</v>
      </c>
      <c r="T4831" t="str">
        <f>IF(LEN(A4831)=2,MID(A4831,1,1),IF(LEN(A4831)=3,MID(A4831,1,2),IF(LEN(A4831)=5,MID(A4831,1,3),IF(LEN(A4831)=7,MID(A4831,1,5),IF(LEN(A4831)=1,"")))))</f>
        <v>91736</v>
      </c>
      <c r="U4831">
        <f>IF(LEN(A4831)=7,0,1)</f>
        <v>0</v>
      </c>
      <c r="V4831">
        <f t="shared" si="150"/>
        <v>1</v>
      </c>
      <c r="W4831">
        <f>IF(OR(LEFT(A4831)="1", LEFT(A4831)="2",LEFT(A4831)="3"),1,0)</f>
        <v>0</v>
      </c>
      <c r="Y4831" t="str">
        <f t="shared" si="151"/>
        <v>Beban Penyusutan Bangunan Stasiun Bus</v>
      </c>
      <c r="AB4831" t="str">
        <f>IF(LEFT(A4831)="1","D",IF(LEFT(A4831)="2","K",IF(LEFT(A4831)="3","K",IF(LEFT(A4831)="4","K",IF(LEFT(A4831)="5","D",IF(LEFT(A4831)="6","D",IF(LEFT(A4831)="8","K",IF(LEFT(A4831)="9","D"))))))))</f>
        <v>D</v>
      </c>
      <c r="AD4831">
        <f>IF(LEFT(A4831)="4",1,IF(LEFT(A4831)="5",1,IF(LEFT(A4831)="6",1,0)))</f>
        <v>0</v>
      </c>
      <c r="AE4831">
        <f>IF(LEFT(A4831)="8",1,IF(LEFT(A4831)="9",1,0))</f>
        <v>1</v>
      </c>
      <c r="AF4831" t="str">
        <f>LEFT(A4831)</f>
        <v>9</v>
      </c>
    </row>
    <row r="4832" spans="1:32" x14ac:dyDescent="0.25">
      <c r="A4832" t="s">
        <v>9256</v>
      </c>
      <c r="B4832" t="s">
        <v>9257</v>
      </c>
      <c r="C4832" t="s">
        <v>9220</v>
      </c>
      <c r="D4832">
        <v>1</v>
      </c>
      <c r="E4832">
        <v>0</v>
      </c>
      <c r="F4832">
        <v>1</v>
      </c>
      <c r="G4832">
        <v>0</v>
      </c>
      <c r="H4832" t="s">
        <v>9257</v>
      </c>
      <c r="I4832" t="s">
        <v>10418</v>
      </c>
      <c r="J4832" t="s">
        <v>10420</v>
      </c>
      <c r="K4832" s="1">
        <v>42339</v>
      </c>
      <c r="L4832" s="1">
        <v>42339</v>
      </c>
      <c r="M4832" t="s">
        <v>10420</v>
      </c>
      <c r="N4832">
        <v>0</v>
      </c>
      <c r="O4832" t="s">
        <v>8069</v>
      </c>
      <c r="P4832">
        <v>0</v>
      </c>
      <c r="Q4832">
        <v>1</v>
      </c>
      <c r="T4832" t="str">
        <f>IF(LEN(A4832)=2,MID(A4832,1,1),IF(LEN(A4832)=3,MID(A4832,1,2),IF(LEN(A4832)=5,MID(A4832,1,3),IF(LEN(A4832)=7,MID(A4832,1,5),IF(LEN(A4832)=1,"")))))</f>
        <v>91736</v>
      </c>
      <c r="U4832">
        <f>IF(LEN(A4832)=7,0,1)</f>
        <v>0</v>
      </c>
      <c r="V4832">
        <f t="shared" si="150"/>
        <v>1</v>
      </c>
      <c r="W4832">
        <f>IF(OR(LEFT(A4832)="1", LEFT(A4832)="2",LEFT(A4832)="3"),1,0)</f>
        <v>0</v>
      </c>
      <c r="Y4832" t="str">
        <f t="shared" si="151"/>
        <v>Beban Penyusutan Bangunan Kandang Hewan/Ternak</v>
      </c>
      <c r="AB4832" t="str">
        <f>IF(LEFT(A4832)="1","D",IF(LEFT(A4832)="2","K",IF(LEFT(A4832)="3","K",IF(LEFT(A4832)="4","K",IF(LEFT(A4832)="5","D",IF(LEFT(A4832)="6","D",IF(LEFT(A4832)="8","K",IF(LEFT(A4832)="9","D"))))))))</f>
        <v>D</v>
      </c>
      <c r="AD4832">
        <f>IF(LEFT(A4832)="4",1,IF(LEFT(A4832)="5",1,IF(LEFT(A4832)="6",1,0)))</f>
        <v>0</v>
      </c>
      <c r="AE4832">
        <f>IF(LEFT(A4832)="8",1,IF(LEFT(A4832)="9",1,0))</f>
        <v>1</v>
      </c>
      <c r="AF4832" t="str">
        <f>LEFT(A4832)</f>
        <v>9</v>
      </c>
    </row>
    <row r="4833" spans="1:32" x14ac:dyDescent="0.25">
      <c r="A4833" t="s">
        <v>9258</v>
      </c>
      <c r="B4833" t="s">
        <v>9259</v>
      </c>
      <c r="C4833" t="s">
        <v>9220</v>
      </c>
      <c r="D4833">
        <v>1</v>
      </c>
      <c r="E4833">
        <v>0</v>
      </c>
      <c r="F4833">
        <v>1</v>
      </c>
      <c r="G4833">
        <v>0</v>
      </c>
      <c r="H4833" t="s">
        <v>9259</v>
      </c>
      <c r="I4833" t="s">
        <v>10418</v>
      </c>
      <c r="J4833" t="s">
        <v>10420</v>
      </c>
      <c r="K4833" s="1">
        <v>42339</v>
      </c>
      <c r="L4833" s="1">
        <v>42339</v>
      </c>
      <c r="M4833" t="s">
        <v>10420</v>
      </c>
      <c r="N4833">
        <v>0</v>
      </c>
      <c r="O4833" t="s">
        <v>8069</v>
      </c>
      <c r="P4833">
        <v>0</v>
      </c>
      <c r="Q4833">
        <v>1</v>
      </c>
      <c r="T4833" t="str">
        <f>IF(LEN(A4833)=2,MID(A4833,1,1),IF(LEN(A4833)=3,MID(A4833,1,2),IF(LEN(A4833)=5,MID(A4833,1,3),IF(LEN(A4833)=7,MID(A4833,1,5),IF(LEN(A4833)=1,"")))))</f>
        <v>91736</v>
      </c>
      <c r="U4833">
        <f>IF(LEN(A4833)=7,0,1)</f>
        <v>0</v>
      </c>
      <c r="V4833">
        <f t="shared" si="150"/>
        <v>1</v>
      </c>
      <c r="W4833">
        <f>IF(OR(LEFT(A4833)="1", LEFT(A4833)="2",LEFT(A4833)="3"),1,0)</f>
        <v>0</v>
      </c>
      <c r="Y4833" t="str">
        <f t="shared" si="151"/>
        <v>Beban Penyusutan Bangunan Gedung Perpustakaan</v>
      </c>
      <c r="AB4833" t="str">
        <f>IF(LEFT(A4833)="1","D",IF(LEFT(A4833)="2","K",IF(LEFT(A4833)="3","K",IF(LEFT(A4833)="4","K",IF(LEFT(A4833)="5","D",IF(LEFT(A4833)="6","D",IF(LEFT(A4833)="8","K",IF(LEFT(A4833)="9","D"))))))))</f>
        <v>D</v>
      </c>
      <c r="AD4833">
        <f>IF(LEFT(A4833)="4",1,IF(LEFT(A4833)="5",1,IF(LEFT(A4833)="6",1,0)))</f>
        <v>0</v>
      </c>
      <c r="AE4833">
        <f>IF(LEFT(A4833)="8",1,IF(LEFT(A4833)="9",1,0))</f>
        <v>1</v>
      </c>
      <c r="AF4833" t="str">
        <f>LEFT(A4833)</f>
        <v>9</v>
      </c>
    </row>
    <row r="4834" spans="1:32" x14ac:dyDescent="0.25">
      <c r="A4834" t="s">
        <v>9260</v>
      </c>
      <c r="B4834" t="s">
        <v>9261</v>
      </c>
      <c r="C4834" t="s">
        <v>9220</v>
      </c>
      <c r="D4834">
        <v>1</v>
      </c>
      <c r="E4834">
        <v>0</v>
      </c>
      <c r="F4834">
        <v>1</v>
      </c>
      <c r="G4834">
        <v>0</v>
      </c>
      <c r="H4834" t="s">
        <v>9261</v>
      </c>
      <c r="I4834" t="s">
        <v>10418</v>
      </c>
      <c r="J4834" t="s">
        <v>10420</v>
      </c>
      <c r="K4834" s="1">
        <v>42339</v>
      </c>
      <c r="L4834" s="1">
        <v>42339</v>
      </c>
      <c r="M4834" t="s">
        <v>10420</v>
      </c>
      <c r="N4834">
        <v>0</v>
      </c>
      <c r="O4834" t="s">
        <v>8069</v>
      </c>
      <c r="P4834">
        <v>0</v>
      </c>
      <c r="Q4834">
        <v>1</v>
      </c>
      <c r="T4834" t="str">
        <f>IF(LEN(A4834)=2,MID(A4834,1,1),IF(LEN(A4834)=3,MID(A4834,1,2),IF(LEN(A4834)=5,MID(A4834,1,3),IF(LEN(A4834)=7,MID(A4834,1,5),IF(LEN(A4834)=1,"")))))</f>
        <v>91736</v>
      </c>
      <c r="U4834">
        <f>IF(LEN(A4834)=7,0,1)</f>
        <v>0</v>
      </c>
      <c r="V4834">
        <f t="shared" si="150"/>
        <v>1</v>
      </c>
      <c r="W4834">
        <f>IF(OR(LEFT(A4834)="1", LEFT(A4834)="2",LEFT(A4834)="3"),1,0)</f>
        <v>0</v>
      </c>
      <c r="Y4834" t="str">
        <f t="shared" si="151"/>
        <v>Beban Penyusutan Bangunan Gedung Museum</v>
      </c>
      <c r="AB4834" t="str">
        <f>IF(LEFT(A4834)="1","D",IF(LEFT(A4834)="2","K",IF(LEFT(A4834)="3","K",IF(LEFT(A4834)="4","K",IF(LEFT(A4834)="5","D",IF(LEFT(A4834)="6","D",IF(LEFT(A4834)="8","K",IF(LEFT(A4834)="9","D"))))))))</f>
        <v>D</v>
      </c>
      <c r="AD4834">
        <f>IF(LEFT(A4834)="4",1,IF(LEFT(A4834)="5",1,IF(LEFT(A4834)="6",1,0)))</f>
        <v>0</v>
      </c>
      <c r="AE4834">
        <f>IF(LEFT(A4834)="8",1,IF(LEFT(A4834)="9",1,0))</f>
        <v>1</v>
      </c>
      <c r="AF4834" t="str">
        <f>LEFT(A4834)</f>
        <v>9</v>
      </c>
    </row>
    <row r="4835" spans="1:32" x14ac:dyDescent="0.25">
      <c r="A4835" t="s">
        <v>9262</v>
      </c>
      <c r="B4835" t="s">
        <v>9263</v>
      </c>
      <c r="C4835" t="s">
        <v>9220</v>
      </c>
      <c r="D4835">
        <v>1</v>
      </c>
      <c r="E4835">
        <v>0</v>
      </c>
      <c r="F4835">
        <v>1</v>
      </c>
      <c r="G4835">
        <v>0</v>
      </c>
      <c r="H4835" t="s">
        <v>9263</v>
      </c>
      <c r="I4835" t="s">
        <v>10418</v>
      </c>
      <c r="J4835" t="s">
        <v>10420</v>
      </c>
      <c r="K4835" s="1">
        <v>42339</v>
      </c>
      <c r="L4835" s="1">
        <v>42339</v>
      </c>
      <c r="M4835" t="s">
        <v>10420</v>
      </c>
      <c r="N4835">
        <v>0</v>
      </c>
      <c r="O4835" t="s">
        <v>8069</v>
      </c>
      <c r="P4835">
        <v>0</v>
      </c>
      <c r="Q4835">
        <v>1</v>
      </c>
      <c r="T4835" t="str">
        <f>IF(LEN(A4835)=2,MID(A4835,1,1),IF(LEN(A4835)=3,MID(A4835,1,2),IF(LEN(A4835)=5,MID(A4835,1,3),IF(LEN(A4835)=7,MID(A4835,1,5),IF(LEN(A4835)=1,"")))))</f>
        <v>91736</v>
      </c>
      <c r="U4835">
        <f>IF(LEN(A4835)=7,0,1)</f>
        <v>0</v>
      </c>
      <c r="V4835">
        <f t="shared" si="150"/>
        <v>1</v>
      </c>
      <c r="W4835">
        <f>IF(OR(LEFT(A4835)="1", LEFT(A4835)="2",LEFT(A4835)="3"),1,0)</f>
        <v>0</v>
      </c>
      <c r="Y4835" t="str">
        <f t="shared" si="151"/>
        <v>Beban Penyusutan Bangunan Gedung Terminal/Pelabuhan/Bandar</v>
      </c>
      <c r="AB4835" t="str">
        <f>IF(LEFT(A4835)="1","D",IF(LEFT(A4835)="2","K",IF(LEFT(A4835)="3","K",IF(LEFT(A4835)="4","K",IF(LEFT(A4835)="5","D",IF(LEFT(A4835)="6","D",IF(LEFT(A4835)="8","K",IF(LEFT(A4835)="9","D"))))))))</f>
        <v>D</v>
      </c>
      <c r="AD4835">
        <f>IF(LEFT(A4835)="4",1,IF(LEFT(A4835)="5",1,IF(LEFT(A4835)="6",1,0)))</f>
        <v>0</v>
      </c>
      <c r="AE4835">
        <f>IF(LEFT(A4835)="8",1,IF(LEFT(A4835)="9",1,0))</f>
        <v>1</v>
      </c>
      <c r="AF4835" t="str">
        <f>LEFT(A4835)</f>
        <v>9</v>
      </c>
    </row>
    <row r="4836" spans="1:32" x14ac:dyDescent="0.25">
      <c r="A4836" t="s">
        <v>9264</v>
      </c>
      <c r="B4836" t="s">
        <v>9265</v>
      </c>
      <c r="C4836" t="s">
        <v>9220</v>
      </c>
      <c r="D4836">
        <v>1</v>
      </c>
      <c r="E4836">
        <v>0</v>
      </c>
      <c r="F4836">
        <v>1</v>
      </c>
      <c r="G4836">
        <v>0</v>
      </c>
      <c r="H4836" t="s">
        <v>9265</v>
      </c>
      <c r="I4836" t="s">
        <v>10418</v>
      </c>
      <c r="J4836" t="s">
        <v>10420</v>
      </c>
      <c r="K4836" s="1">
        <v>42339</v>
      </c>
      <c r="L4836" s="1">
        <v>42339</v>
      </c>
      <c r="M4836" t="s">
        <v>10420</v>
      </c>
      <c r="N4836">
        <v>0</v>
      </c>
      <c r="O4836" t="s">
        <v>8069</v>
      </c>
      <c r="P4836">
        <v>0</v>
      </c>
      <c r="Q4836">
        <v>1</v>
      </c>
      <c r="T4836" t="str">
        <f>IF(LEN(A4836)=2,MID(A4836,1,1),IF(LEN(A4836)=3,MID(A4836,1,2),IF(LEN(A4836)=5,MID(A4836,1,3),IF(LEN(A4836)=7,MID(A4836,1,5),IF(LEN(A4836)=1,"")))))</f>
        <v>91736</v>
      </c>
      <c r="U4836">
        <f>IF(LEN(A4836)=7,0,1)</f>
        <v>0</v>
      </c>
      <c r="V4836">
        <f t="shared" si="150"/>
        <v>1</v>
      </c>
      <c r="W4836">
        <f>IF(OR(LEFT(A4836)="1", LEFT(A4836)="2",LEFT(A4836)="3"),1,0)</f>
        <v>0</v>
      </c>
      <c r="Y4836" t="str">
        <f t="shared" si="151"/>
        <v>Beban Penyusutan Bangunan Pengujian Kelaikan</v>
      </c>
      <c r="AB4836" t="str">
        <f>IF(LEFT(A4836)="1","D",IF(LEFT(A4836)="2","K",IF(LEFT(A4836)="3","K",IF(LEFT(A4836)="4","K",IF(LEFT(A4836)="5","D",IF(LEFT(A4836)="6","D",IF(LEFT(A4836)="8","K",IF(LEFT(A4836)="9","D"))))))))</f>
        <v>D</v>
      </c>
      <c r="AD4836">
        <f>IF(LEFT(A4836)="4",1,IF(LEFT(A4836)="5",1,IF(LEFT(A4836)="6",1,0)))</f>
        <v>0</v>
      </c>
      <c r="AE4836">
        <f>IF(LEFT(A4836)="8",1,IF(LEFT(A4836)="9",1,0))</f>
        <v>1</v>
      </c>
      <c r="AF4836" t="str">
        <f>LEFT(A4836)</f>
        <v>9</v>
      </c>
    </row>
    <row r="4837" spans="1:32" x14ac:dyDescent="0.25">
      <c r="A4837" t="s">
        <v>9266</v>
      </c>
      <c r="B4837" t="s">
        <v>9267</v>
      </c>
      <c r="C4837" t="s">
        <v>9220</v>
      </c>
      <c r="D4837">
        <v>1</v>
      </c>
      <c r="E4837">
        <v>0</v>
      </c>
      <c r="F4837">
        <v>1</v>
      </c>
      <c r="G4837">
        <v>0</v>
      </c>
      <c r="H4837" t="s">
        <v>9267</v>
      </c>
      <c r="I4837" t="s">
        <v>10418</v>
      </c>
      <c r="J4837" t="s">
        <v>10420</v>
      </c>
      <c r="K4837" s="1">
        <v>42339</v>
      </c>
      <c r="L4837" s="1">
        <v>42339</v>
      </c>
      <c r="M4837" t="s">
        <v>10420</v>
      </c>
      <c r="N4837">
        <v>0</v>
      </c>
      <c r="O4837" t="s">
        <v>8069</v>
      </c>
      <c r="P4837">
        <v>0</v>
      </c>
      <c r="Q4837">
        <v>1</v>
      </c>
      <c r="T4837" t="str">
        <f>IF(LEN(A4837)=2,MID(A4837,1,1),IF(LEN(A4837)=3,MID(A4837,1,2),IF(LEN(A4837)=5,MID(A4837,1,3),IF(LEN(A4837)=7,MID(A4837,1,5),IF(LEN(A4837)=1,"")))))</f>
        <v>91736</v>
      </c>
      <c r="U4837">
        <f>IF(LEN(A4837)=7,0,1)</f>
        <v>0</v>
      </c>
      <c r="V4837">
        <f t="shared" si="150"/>
        <v>1</v>
      </c>
      <c r="W4837">
        <f>IF(OR(LEFT(A4837)="1", LEFT(A4837)="2",LEFT(A4837)="3"),1,0)</f>
        <v>0</v>
      </c>
      <c r="Y4837" t="str">
        <f t="shared" si="151"/>
        <v>Beban Penyusutan Bangunan Lembaga Pemasyarakatan</v>
      </c>
      <c r="AB4837" t="str">
        <f>IF(LEFT(A4837)="1","D",IF(LEFT(A4837)="2","K",IF(LEFT(A4837)="3","K",IF(LEFT(A4837)="4","K",IF(LEFT(A4837)="5","D",IF(LEFT(A4837)="6","D",IF(LEFT(A4837)="8","K",IF(LEFT(A4837)="9","D"))))))))</f>
        <v>D</v>
      </c>
      <c r="AD4837">
        <f>IF(LEFT(A4837)="4",1,IF(LEFT(A4837)="5",1,IF(LEFT(A4837)="6",1,0)))</f>
        <v>0</v>
      </c>
      <c r="AE4837">
        <f>IF(LEFT(A4837)="8",1,IF(LEFT(A4837)="9",1,0))</f>
        <v>1</v>
      </c>
      <c r="AF4837" t="str">
        <f>LEFT(A4837)</f>
        <v>9</v>
      </c>
    </row>
    <row r="4838" spans="1:32" x14ac:dyDescent="0.25">
      <c r="A4838" t="s">
        <v>9268</v>
      </c>
      <c r="B4838" t="s">
        <v>9269</v>
      </c>
      <c r="C4838" t="s">
        <v>9220</v>
      </c>
      <c r="D4838">
        <v>1</v>
      </c>
      <c r="E4838">
        <v>0</v>
      </c>
      <c r="F4838">
        <v>1</v>
      </c>
      <c r="G4838">
        <v>0</v>
      </c>
      <c r="H4838" t="s">
        <v>9269</v>
      </c>
      <c r="I4838" t="s">
        <v>10418</v>
      </c>
      <c r="J4838" t="s">
        <v>10420</v>
      </c>
      <c r="K4838" s="1">
        <v>42339</v>
      </c>
      <c r="L4838" s="1">
        <v>42339</v>
      </c>
      <c r="M4838" t="s">
        <v>10420</v>
      </c>
      <c r="N4838">
        <v>0</v>
      </c>
      <c r="O4838" t="s">
        <v>8069</v>
      </c>
      <c r="P4838">
        <v>0</v>
      </c>
      <c r="Q4838">
        <v>1</v>
      </c>
      <c r="T4838" t="str">
        <f>IF(LEN(A4838)=2,MID(A4838,1,1),IF(LEN(A4838)=3,MID(A4838,1,2),IF(LEN(A4838)=5,MID(A4838,1,3),IF(LEN(A4838)=7,MID(A4838,1,5),IF(LEN(A4838)=1,"")))))</f>
        <v>91736</v>
      </c>
      <c r="U4838">
        <f>IF(LEN(A4838)=7,0,1)</f>
        <v>0</v>
      </c>
      <c r="V4838">
        <f t="shared" si="150"/>
        <v>1</v>
      </c>
      <c r="W4838">
        <f>IF(OR(LEFT(A4838)="1", LEFT(A4838)="2",LEFT(A4838)="3"),1,0)</f>
        <v>0</v>
      </c>
      <c r="Y4838" t="str">
        <f t="shared" si="151"/>
        <v>Beban Penyusutan Bangunan Rumah Tahanan</v>
      </c>
      <c r="AB4838" t="str">
        <f>IF(LEFT(A4838)="1","D",IF(LEFT(A4838)="2","K",IF(LEFT(A4838)="3","K",IF(LEFT(A4838)="4","K",IF(LEFT(A4838)="5","D",IF(LEFT(A4838)="6","D",IF(LEFT(A4838)="8","K",IF(LEFT(A4838)="9","D"))))))))</f>
        <v>D</v>
      </c>
      <c r="AD4838">
        <f>IF(LEFT(A4838)="4",1,IF(LEFT(A4838)="5",1,IF(LEFT(A4838)="6",1,0)))</f>
        <v>0</v>
      </c>
      <c r="AE4838">
        <f>IF(LEFT(A4838)="8",1,IF(LEFT(A4838)="9",1,0))</f>
        <v>1</v>
      </c>
      <c r="AF4838" t="str">
        <f>LEFT(A4838)</f>
        <v>9</v>
      </c>
    </row>
    <row r="4839" spans="1:32" x14ac:dyDescent="0.25">
      <c r="A4839" t="s">
        <v>9270</v>
      </c>
      <c r="B4839" t="s">
        <v>9271</v>
      </c>
      <c r="C4839" t="s">
        <v>9220</v>
      </c>
      <c r="D4839">
        <v>1</v>
      </c>
      <c r="E4839">
        <v>0</v>
      </c>
      <c r="F4839">
        <v>1</v>
      </c>
      <c r="G4839">
        <v>0</v>
      </c>
      <c r="H4839" t="s">
        <v>9271</v>
      </c>
      <c r="I4839" t="s">
        <v>10418</v>
      </c>
      <c r="J4839" t="s">
        <v>10420</v>
      </c>
      <c r="K4839" s="1">
        <v>42339</v>
      </c>
      <c r="L4839" s="1">
        <v>42339</v>
      </c>
      <c r="M4839" t="s">
        <v>10420</v>
      </c>
      <c r="N4839">
        <v>0</v>
      </c>
      <c r="O4839" t="s">
        <v>8069</v>
      </c>
      <c r="P4839">
        <v>0</v>
      </c>
      <c r="Q4839">
        <v>1</v>
      </c>
      <c r="T4839" t="str">
        <f>IF(LEN(A4839)=2,MID(A4839,1,1),IF(LEN(A4839)=3,MID(A4839,1,2),IF(LEN(A4839)=5,MID(A4839,1,3),IF(LEN(A4839)=7,MID(A4839,1,5),IF(LEN(A4839)=1,"")))))</f>
        <v>91736</v>
      </c>
      <c r="U4839">
        <f>IF(LEN(A4839)=7,0,1)</f>
        <v>0</v>
      </c>
      <c r="V4839">
        <f t="shared" si="150"/>
        <v>1</v>
      </c>
      <c r="W4839">
        <f>IF(OR(LEFT(A4839)="1", LEFT(A4839)="2",LEFT(A4839)="3"),1,0)</f>
        <v>0</v>
      </c>
      <c r="Y4839" t="str">
        <f t="shared" si="151"/>
        <v>Beban Penyusutan Bangunan Gedung Kramatorium</v>
      </c>
      <c r="AB4839" t="str">
        <f>IF(LEFT(A4839)="1","D",IF(LEFT(A4839)="2","K",IF(LEFT(A4839)="3","K",IF(LEFT(A4839)="4","K",IF(LEFT(A4839)="5","D",IF(LEFT(A4839)="6","D",IF(LEFT(A4839)="8","K",IF(LEFT(A4839)="9","D"))))))))</f>
        <v>D</v>
      </c>
      <c r="AD4839">
        <f>IF(LEFT(A4839)="4",1,IF(LEFT(A4839)="5",1,IF(LEFT(A4839)="6",1,0)))</f>
        <v>0</v>
      </c>
      <c r="AE4839">
        <f>IF(LEFT(A4839)="8",1,IF(LEFT(A4839)="9",1,0))</f>
        <v>1</v>
      </c>
      <c r="AF4839" t="str">
        <f>LEFT(A4839)</f>
        <v>9</v>
      </c>
    </row>
    <row r="4840" spans="1:32" x14ac:dyDescent="0.25">
      <c r="A4840" t="s">
        <v>9272</v>
      </c>
      <c r="B4840" t="s">
        <v>9273</v>
      </c>
      <c r="C4840" t="s">
        <v>9220</v>
      </c>
      <c r="D4840">
        <v>1</v>
      </c>
      <c r="E4840">
        <v>0</v>
      </c>
      <c r="F4840">
        <v>1</v>
      </c>
      <c r="G4840">
        <v>0</v>
      </c>
      <c r="H4840" t="s">
        <v>9273</v>
      </c>
      <c r="I4840" t="s">
        <v>10418</v>
      </c>
      <c r="J4840" t="s">
        <v>10420</v>
      </c>
      <c r="K4840" s="1">
        <v>42339</v>
      </c>
      <c r="L4840" s="1">
        <v>42339</v>
      </c>
      <c r="M4840" t="s">
        <v>10420</v>
      </c>
      <c r="N4840">
        <v>0</v>
      </c>
      <c r="O4840" t="s">
        <v>8069</v>
      </c>
      <c r="P4840">
        <v>0</v>
      </c>
      <c r="Q4840">
        <v>1</v>
      </c>
      <c r="T4840" t="str">
        <f>IF(LEN(A4840)=2,MID(A4840,1,1),IF(LEN(A4840)=3,MID(A4840,1,2),IF(LEN(A4840)=5,MID(A4840,1,3),IF(LEN(A4840)=7,MID(A4840,1,5),IF(LEN(A4840)=1,"")))))</f>
        <v>91736</v>
      </c>
      <c r="U4840">
        <f>IF(LEN(A4840)=7,0,1)</f>
        <v>0</v>
      </c>
      <c r="V4840">
        <f t="shared" si="150"/>
        <v>1</v>
      </c>
      <c r="W4840">
        <f>IF(OR(LEFT(A4840)="1", LEFT(A4840)="2",LEFT(A4840)="3"),1,0)</f>
        <v>0</v>
      </c>
      <c r="Y4840" t="str">
        <f t="shared" si="151"/>
        <v>Beban Penyusutan Bangunan Pembakaran Bangkai Hewan</v>
      </c>
      <c r="AB4840" t="str">
        <f>IF(LEFT(A4840)="1","D",IF(LEFT(A4840)="2","K",IF(LEFT(A4840)="3","K",IF(LEFT(A4840)="4","K",IF(LEFT(A4840)="5","D",IF(LEFT(A4840)="6","D",IF(LEFT(A4840)="8","K",IF(LEFT(A4840)="9","D"))))))))</f>
        <v>D</v>
      </c>
      <c r="AD4840">
        <f>IF(LEFT(A4840)="4",1,IF(LEFT(A4840)="5",1,IF(LEFT(A4840)="6",1,0)))</f>
        <v>0</v>
      </c>
      <c r="AE4840">
        <f>IF(LEFT(A4840)="8",1,IF(LEFT(A4840)="9",1,0))</f>
        <v>1</v>
      </c>
      <c r="AF4840" t="str">
        <f>LEFT(A4840)</f>
        <v>9</v>
      </c>
    </row>
    <row r="4841" spans="1:32" x14ac:dyDescent="0.25">
      <c r="A4841" t="s">
        <v>9274</v>
      </c>
      <c r="B4841" t="s">
        <v>9275</v>
      </c>
      <c r="C4841" t="s">
        <v>9220</v>
      </c>
      <c r="D4841">
        <v>1</v>
      </c>
      <c r="E4841">
        <v>0</v>
      </c>
      <c r="F4841">
        <v>1</v>
      </c>
      <c r="G4841">
        <v>0</v>
      </c>
      <c r="H4841" t="s">
        <v>9275</v>
      </c>
      <c r="I4841" t="s">
        <v>10418</v>
      </c>
      <c r="J4841" t="s">
        <v>10420</v>
      </c>
      <c r="K4841" s="1">
        <v>42339</v>
      </c>
      <c r="L4841" s="1">
        <v>42339</v>
      </c>
      <c r="M4841" t="s">
        <v>10420</v>
      </c>
      <c r="N4841">
        <v>0</v>
      </c>
      <c r="O4841" t="s">
        <v>8069</v>
      </c>
      <c r="P4841">
        <v>0</v>
      </c>
      <c r="Q4841">
        <v>1</v>
      </c>
      <c r="T4841" t="str">
        <f>IF(LEN(A4841)=2,MID(A4841,1,1),IF(LEN(A4841)=3,MID(A4841,1,2),IF(LEN(A4841)=5,MID(A4841,1,3),IF(LEN(A4841)=7,MID(A4841,1,5),IF(LEN(A4841)=1,"")))))</f>
        <v>91736</v>
      </c>
      <c r="U4841">
        <f>IF(LEN(A4841)=7,0,1)</f>
        <v>0</v>
      </c>
      <c r="V4841">
        <f t="shared" si="150"/>
        <v>1</v>
      </c>
      <c r="W4841">
        <f>IF(OR(LEFT(A4841)="1", LEFT(A4841)="2",LEFT(A4841)="3"),1,0)</f>
        <v>0</v>
      </c>
      <c r="Y4841" t="str">
        <f t="shared" si="151"/>
        <v>Beban Penyusutan Bangunan Gedung Tempat Kerja Lainnya</v>
      </c>
      <c r="AB4841" t="str">
        <f>IF(LEFT(A4841)="1","D",IF(LEFT(A4841)="2","K",IF(LEFT(A4841)="3","K",IF(LEFT(A4841)="4","K",IF(LEFT(A4841)="5","D",IF(LEFT(A4841)="6","D",IF(LEFT(A4841)="8","K",IF(LEFT(A4841)="9","D"))))))))</f>
        <v>D</v>
      </c>
      <c r="AD4841">
        <f>IF(LEFT(A4841)="4",1,IF(LEFT(A4841)="5",1,IF(LEFT(A4841)="6",1,0)))</f>
        <v>0</v>
      </c>
      <c r="AE4841">
        <f>IF(LEFT(A4841)="8",1,IF(LEFT(A4841)="9",1,0))</f>
        <v>1</v>
      </c>
      <c r="AF4841" t="str">
        <f>LEFT(A4841)</f>
        <v>9</v>
      </c>
    </row>
    <row r="4842" spans="1:32" x14ac:dyDescent="0.25">
      <c r="A4842" t="s">
        <v>9276</v>
      </c>
      <c r="B4842" t="s">
        <v>9277</v>
      </c>
      <c r="C4842" t="s">
        <v>8516</v>
      </c>
      <c r="D4842">
        <v>1</v>
      </c>
      <c r="E4842">
        <v>1</v>
      </c>
      <c r="F4842">
        <v>1</v>
      </c>
      <c r="G4842">
        <v>0</v>
      </c>
      <c r="H4842" t="s">
        <v>9277</v>
      </c>
      <c r="I4842" t="s">
        <v>10418</v>
      </c>
      <c r="J4842" t="s">
        <v>10420</v>
      </c>
      <c r="K4842" s="1">
        <v>42339</v>
      </c>
      <c r="L4842" s="1">
        <v>42339</v>
      </c>
      <c r="M4842" t="s">
        <v>10420</v>
      </c>
      <c r="N4842">
        <v>0</v>
      </c>
      <c r="O4842" t="s">
        <v>8069</v>
      </c>
      <c r="P4842">
        <v>0</v>
      </c>
      <c r="Q4842">
        <v>1</v>
      </c>
      <c r="T4842" t="str">
        <f>IF(LEN(A4842)=2,MID(A4842,1,1),IF(LEN(A4842)=3,MID(A4842,1,2),IF(LEN(A4842)=5,MID(A4842,1,3),IF(LEN(A4842)=7,MID(A4842,1,5),IF(LEN(A4842)=1,"")))))</f>
        <v>917</v>
      </c>
      <c r="U4842">
        <f>IF(LEN(A4842)=7,0,1)</f>
        <v>1</v>
      </c>
      <c r="V4842">
        <f t="shared" si="150"/>
        <v>1</v>
      </c>
      <c r="W4842">
        <f>IF(OR(LEFT(A4842)="1", LEFT(A4842)="2",LEFT(A4842)="3"),1,0)</f>
        <v>0</v>
      </c>
      <c r="Y4842" t="str">
        <f t="shared" si="151"/>
        <v>Beban Penyusutan Bangunan Gedung Tempat Tinggal</v>
      </c>
      <c r="AB4842" t="str">
        <f>IF(LEFT(A4842)="1","D",IF(LEFT(A4842)="2","K",IF(LEFT(A4842)="3","K",IF(LEFT(A4842)="4","K",IF(LEFT(A4842)="5","D",IF(LEFT(A4842)="6","D",IF(LEFT(A4842)="8","K",IF(LEFT(A4842)="9","D"))))))))</f>
        <v>D</v>
      </c>
      <c r="AD4842">
        <f>IF(LEFT(A4842)="4",1,IF(LEFT(A4842)="5",1,IF(LEFT(A4842)="6",1,0)))</f>
        <v>0</v>
      </c>
      <c r="AE4842">
        <f>IF(LEFT(A4842)="8",1,IF(LEFT(A4842)="9",1,0))</f>
        <v>1</v>
      </c>
      <c r="AF4842" t="str">
        <f>LEFT(A4842)</f>
        <v>9</v>
      </c>
    </row>
    <row r="4843" spans="1:32" x14ac:dyDescent="0.25">
      <c r="A4843" t="s">
        <v>9278</v>
      </c>
      <c r="B4843" t="s">
        <v>9279</v>
      </c>
      <c r="C4843" t="s">
        <v>9276</v>
      </c>
      <c r="D4843">
        <v>1</v>
      </c>
      <c r="E4843">
        <v>0</v>
      </c>
      <c r="F4843">
        <v>1</v>
      </c>
      <c r="G4843">
        <v>0</v>
      </c>
      <c r="H4843" t="s">
        <v>9279</v>
      </c>
      <c r="I4843" t="s">
        <v>10418</v>
      </c>
      <c r="J4843" t="s">
        <v>10420</v>
      </c>
      <c r="K4843" s="1">
        <v>42339</v>
      </c>
      <c r="L4843" s="1">
        <v>42339</v>
      </c>
      <c r="M4843" t="s">
        <v>10420</v>
      </c>
      <c r="N4843">
        <v>0</v>
      </c>
      <c r="O4843" t="s">
        <v>8069</v>
      </c>
      <c r="P4843">
        <v>0</v>
      </c>
      <c r="Q4843">
        <v>1</v>
      </c>
      <c r="T4843" t="str">
        <f>IF(LEN(A4843)=2,MID(A4843,1,1),IF(LEN(A4843)=3,MID(A4843,1,2),IF(LEN(A4843)=5,MID(A4843,1,3),IF(LEN(A4843)=7,MID(A4843,1,5),IF(LEN(A4843)=1,"")))))</f>
        <v>91737</v>
      </c>
      <c r="U4843">
        <f>IF(LEN(A4843)=7,0,1)</f>
        <v>0</v>
      </c>
      <c r="V4843">
        <f t="shared" si="150"/>
        <v>1</v>
      </c>
      <c r="W4843">
        <f>IF(OR(LEFT(A4843)="1", LEFT(A4843)="2",LEFT(A4843)="3"),1,0)</f>
        <v>0</v>
      </c>
      <c r="Y4843" t="str">
        <f t="shared" si="151"/>
        <v>Beban Penyusutan Rumah Negara Golongan I</v>
      </c>
      <c r="AB4843" t="str">
        <f>IF(LEFT(A4843)="1","D",IF(LEFT(A4843)="2","K",IF(LEFT(A4843)="3","K",IF(LEFT(A4843)="4","K",IF(LEFT(A4843)="5","D",IF(LEFT(A4843)="6","D",IF(LEFT(A4843)="8","K",IF(LEFT(A4843)="9","D"))))))))</f>
        <v>D</v>
      </c>
      <c r="AD4843">
        <f>IF(LEFT(A4843)="4",1,IF(LEFT(A4843)="5",1,IF(LEFT(A4843)="6",1,0)))</f>
        <v>0</v>
      </c>
      <c r="AE4843">
        <f>IF(LEFT(A4843)="8",1,IF(LEFT(A4843)="9",1,0))</f>
        <v>1</v>
      </c>
      <c r="AF4843" t="str">
        <f>LEFT(A4843)</f>
        <v>9</v>
      </c>
    </row>
    <row r="4844" spans="1:32" x14ac:dyDescent="0.25">
      <c r="A4844" t="s">
        <v>9280</v>
      </c>
      <c r="B4844" t="s">
        <v>9281</v>
      </c>
      <c r="C4844" t="s">
        <v>9276</v>
      </c>
      <c r="D4844">
        <v>1</v>
      </c>
      <c r="E4844">
        <v>0</v>
      </c>
      <c r="F4844">
        <v>1</v>
      </c>
      <c r="G4844">
        <v>0</v>
      </c>
      <c r="H4844" t="s">
        <v>9281</v>
      </c>
      <c r="I4844" t="s">
        <v>10418</v>
      </c>
      <c r="J4844" t="s">
        <v>10420</v>
      </c>
      <c r="K4844" s="1">
        <v>42339</v>
      </c>
      <c r="L4844" s="1">
        <v>42339</v>
      </c>
      <c r="M4844" t="s">
        <v>10420</v>
      </c>
      <c r="N4844">
        <v>0</v>
      </c>
      <c r="O4844" t="s">
        <v>8069</v>
      </c>
      <c r="P4844">
        <v>0</v>
      </c>
      <c r="Q4844">
        <v>1</v>
      </c>
      <c r="T4844" t="str">
        <f>IF(LEN(A4844)=2,MID(A4844,1,1),IF(LEN(A4844)=3,MID(A4844,1,2),IF(LEN(A4844)=5,MID(A4844,1,3),IF(LEN(A4844)=7,MID(A4844,1,5),IF(LEN(A4844)=1,"")))))</f>
        <v>91737</v>
      </c>
      <c r="U4844">
        <f>IF(LEN(A4844)=7,0,1)</f>
        <v>0</v>
      </c>
      <c r="V4844">
        <f t="shared" si="150"/>
        <v>1</v>
      </c>
      <c r="W4844">
        <f>IF(OR(LEFT(A4844)="1", LEFT(A4844)="2",LEFT(A4844)="3"),1,0)</f>
        <v>0</v>
      </c>
      <c r="Y4844" t="str">
        <f t="shared" si="151"/>
        <v>Beban Penyusutan Rumah Negara Golongan II</v>
      </c>
      <c r="AB4844" t="str">
        <f>IF(LEFT(A4844)="1","D",IF(LEFT(A4844)="2","K",IF(LEFT(A4844)="3","K",IF(LEFT(A4844)="4","K",IF(LEFT(A4844)="5","D",IF(LEFT(A4844)="6","D",IF(LEFT(A4844)="8","K",IF(LEFT(A4844)="9","D"))))))))</f>
        <v>D</v>
      </c>
      <c r="AD4844">
        <f>IF(LEFT(A4844)="4",1,IF(LEFT(A4844)="5",1,IF(LEFT(A4844)="6",1,0)))</f>
        <v>0</v>
      </c>
      <c r="AE4844">
        <f>IF(LEFT(A4844)="8",1,IF(LEFT(A4844)="9",1,0))</f>
        <v>1</v>
      </c>
      <c r="AF4844" t="str">
        <f>LEFT(A4844)</f>
        <v>9</v>
      </c>
    </row>
    <row r="4845" spans="1:32" x14ac:dyDescent="0.25">
      <c r="A4845" t="s">
        <v>9282</v>
      </c>
      <c r="B4845" t="s">
        <v>9283</v>
      </c>
      <c r="C4845" t="s">
        <v>9276</v>
      </c>
      <c r="D4845">
        <v>1</v>
      </c>
      <c r="E4845">
        <v>0</v>
      </c>
      <c r="F4845">
        <v>1</v>
      </c>
      <c r="G4845">
        <v>0</v>
      </c>
      <c r="H4845" t="s">
        <v>9283</v>
      </c>
      <c r="I4845" t="s">
        <v>10418</v>
      </c>
      <c r="J4845" t="s">
        <v>10420</v>
      </c>
      <c r="K4845" s="1">
        <v>42339</v>
      </c>
      <c r="L4845" s="1">
        <v>42339</v>
      </c>
      <c r="M4845" t="s">
        <v>10420</v>
      </c>
      <c r="N4845">
        <v>0</v>
      </c>
      <c r="O4845" t="s">
        <v>8069</v>
      </c>
      <c r="P4845">
        <v>0</v>
      </c>
      <c r="Q4845">
        <v>1</v>
      </c>
      <c r="T4845" t="str">
        <f>IF(LEN(A4845)=2,MID(A4845,1,1),IF(LEN(A4845)=3,MID(A4845,1,2),IF(LEN(A4845)=5,MID(A4845,1,3),IF(LEN(A4845)=7,MID(A4845,1,5),IF(LEN(A4845)=1,"")))))</f>
        <v>91737</v>
      </c>
      <c r="U4845">
        <f>IF(LEN(A4845)=7,0,1)</f>
        <v>0</v>
      </c>
      <c r="V4845">
        <f t="shared" si="150"/>
        <v>1</v>
      </c>
      <c r="W4845">
        <f>IF(OR(LEFT(A4845)="1", LEFT(A4845)="2",LEFT(A4845)="3"),1,0)</f>
        <v>0</v>
      </c>
      <c r="Y4845" t="str">
        <f t="shared" si="151"/>
        <v>Beban Penyusutan Rumah Negara Golongan III</v>
      </c>
      <c r="AB4845" t="str">
        <f>IF(LEFT(A4845)="1","D",IF(LEFT(A4845)="2","K",IF(LEFT(A4845)="3","K",IF(LEFT(A4845)="4","K",IF(LEFT(A4845)="5","D",IF(LEFT(A4845)="6","D",IF(LEFT(A4845)="8","K",IF(LEFT(A4845)="9","D"))))))))</f>
        <v>D</v>
      </c>
      <c r="AD4845">
        <f>IF(LEFT(A4845)="4",1,IF(LEFT(A4845)="5",1,IF(LEFT(A4845)="6",1,0)))</f>
        <v>0</v>
      </c>
      <c r="AE4845">
        <f>IF(LEFT(A4845)="8",1,IF(LEFT(A4845)="9",1,0))</f>
        <v>1</v>
      </c>
      <c r="AF4845" t="str">
        <f>LEFT(A4845)</f>
        <v>9</v>
      </c>
    </row>
    <row r="4846" spans="1:32" x14ac:dyDescent="0.25">
      <c r="A4846" t="s">
        <v>9284</v>
      </c>
      <c r="B4846" t="s">
        <v>9285</v>
      </c>
      <c r="C4846" t="s">
        <v>9276</v>
      </c>
      <c r="D4846">
        <v>1</v>
      </c>
      <c r="E4846">
        <v>0</v>
      </c>
      <c r="F4846">
        <v>1</v>
      </c>
      <c r="G4846">
        <v>0</v>
      </c>
      <c r="H4846" t="s">
        <v>9285</v>
      </c>
      <c r="I4846" t="s">
        <v>10418</v>
      </c>
      <c r="J4846" t="s">
        <v>10420</v>
      </c>
      <c r="K4846" s="1">
        <v>42339</v>
      </c>
      <c r="L4846" s="1">
        <v>42339</v>
      </c>
      <c r="M4846" t="s">
        <v>10420</v>
      </c>
      <c r="N4846">
        <v>0</v>
      </c>
      <c r="O4846" t="s">
        <v>8069</v>
      </c>
      <c r="P4846">
        <v>0</v>
      </c>
      <c r="Q4846">
        <v>1</v>
      </c>
      <c r="T4846" t="str">
        <f>IF(LEN(A4846)=2,MID(A4846,1,1),IF(LEN(A4846)=3,MID(A4846,1,2),IF(LEN(A4846)=5,MID(A4846,1,3),IF(LEN(A4846)=7,MID(A4846,1,5),IF(LEN(A4846)=1,"")))))</f>
        <v>91737</v>
      </c>
      <c r="U4846">
        <f>IF(LEN(A4846)=7,0,1)</f>
        <v>0</v>
      </c>
      <c r="V4846">
        <f t="shared" si="150"/>
        <v>1</v>
      </c>
      <c r="W4846">
        <f>IF(OR(LEFT(A4846)="1", LEFT(A4846)="2",LEFT(A4846)="3"),1,0)</f>
        <v>0</v>
      </c>
      <c r="Y4846" t="str">
        <f t="shared" si="151"/>
        <v>Beban Penyusutan Mess/Wisma/Bungalow/Tempat Peristirahatan</v>
      </c>
      <c r="AB4846" t="str">
        <f>IF(LEFT(A4846)="1","D",IF(LEFT(A4846)="2","K",IF(LEFT(A4846)="3","K",IF(LEFT(A4846)="4","K",IF(LEFT(A4846)="5","D",IF(LEFT(A4846)="6","D",IF(LEFT(A4846)="8","K",IF(LEFT(A4846)="9","D"))))))))</f>
        <v>D</v>
      </c>
      <c r="AD4846">
        <f>IF(LEFT(A4846)="4",1,IF(LEFT(A4846)="5",1,IF(LEFT(A4846)="6",1,0)))</f>
        <v>0</v>
      </c>
      <c r="AE4846">
        <f>IF(LEFT(A4846)="8",1,IF(LEFT(A4846)="9",1,0))</f>
        <v>1</v>
      </c>
      <c r="AF4846" t="str">
        <f>LEFT(A4846)</f>
        <v>9</v>
      </c>
    </row>
    <row r="4847" spans="1:32" x14ac:dyDescent="0.25">
      <c r="A4847" t="s">
        <v>9286</v>
      </c>
      <c r="B4847" t="s">
        <v>9287</v>
      </c>
      <c r="C4847" t="s">
        <v>9276</v>
      </c>
      <c r="D4847">
        <v>1</v>
      </c>
      <c r="E4847">
        <v>0</v>
      </c>
      <c r="F4847">
        <v>1</v>
      </c>
      <c r="G4847">
        <v>0</v>
      </c>
      <c r="H4847" t="s">
        <v>9287</v>
      </c>
      <c r="I4847" t="s">
        <v>10418</v>
      </c>
      <c r="J4847" t="s">
        <v>10420</v>
      </c>
      <c r="K4847" s="1">
        <v>42339</v>
      </c>
      <c r="L4847" s="1">
        <v>42339</v>
      </c>
      <c r="M4847" t="s">
        <v>10420</v>
      </c>
      <c r="N4847">
        <v>0</v>
      </c>
      <c r="O4847" t="s">
        <v>8069</v>
      </c>
      <c r="P4847">
        <v>0</v>
      </c>
      <c r="Q4847">
        <v>1</v>
      </c>
      <c r="T4847" t="str">
        <f>IF(LEN(A4847)=2,MID(A4847,1,1),IF(LEN(A4847)=3,MID(A4847,1,2),IF(LEN(A4847)=5,MID(A4847,1,3),IF(LEN(A4847)=7,MID(A4847,1,5),IF(LEN(A4847)=1,"")))))</f>
        <v>91737</v>
      </c>
      <c r="U4847">
        <f>IF(LEN(A4847)=7,0,1)</f>
        <v>0</v>
      </c>
      <c r="V4847">
        <f t="shared" si="150"/>
        <v>1</v>
      </c>
      <c r="W4847">
        <f>IF(OR(LEFT(A4847)="1", LEFT(A4847)="2",LEFT(A4847)="3"),1,0)</f>
        <v>0</v>
      </c>
      <c r="Y4847" t="str">
        <f t="shared" si="151"/>
        <v>Beban Penyusutan Asrama</v>
      </c>
      <c r="AB4847" t="str">
        <f>IF(LEFT(A4847)="1","D",IF(LEFT(A4847)="2","K",IF(LEFT(A4847)="3","K",IF(LEFT(A4847)="4","K",IF(LEFT(A4847)="5","D",IF(LEFT(A4847)="6","D",IF(LEFT(A4847)="8","K",IF(LEFT(A4847)="9","D"))))))))</f>
        <v>D</v>
      </c>
      <c r="AD4847">
        <f>IF(LEFT(A4847)="4",1,IF(LEFT(A4847)="5",1,IF(LEFT(A4847)="6",1,0)))</f>
        <v>0</v>
      </c>
      <c r="AE4847">
        <f>IF(LEFT(A4847)="8",1,IF(LEFT(A4847)="9",1,0))</f>
        <v>1</v>
      </c>
      <c r="AF4847" t="str">
        <f>LEFT(A4847)</f>
        <v>9</v>
      </c>
    </row>
    <row r="4848" spans="1:32" x14ac:dyDescent="0.25">
      <c r="A4848" t="s">
        <v>9288</v>
      </c>
      <c r="B4848" t="s">
        <v>9289</v>
      </c>
      <c r="C4848" t="s">
        <v>9276</v>
      </c>
      <c r="D4848">
        <v>1</v>
      </c>
      <c r="E4848">
        <v>0</v>
      </c>
      <c r="F4848">
        <v>1</v>
      </c>
      <c r="G4848">
        <v>0</v>
      </c>
      <c r="H4848" t="s">
        <v>9289</v>
      </c>
      <c r="I4848" t="s">
        <v>10418</v>
      </c>
      <c r="J4848" t="s">
        <v>10420</v>
      </c>
      <c r="K4848" s="1">
        <v>42339</v>
      </c>
      <c r="L4848" s="1">
        <v>42339</v>
      </c>
      <c r="M4848" t="s">
        <v>10420</v>
      </c>
      <c r="N4848">
        <v>0</v>
      </c>
      <c r="O4848" t="s">
        <v>8069</v>
      </c>
      <c r="P4848">
        <v>0</v>
      </c>
      <c r="Q4848">
        <v>1</v>
      </c>
      <c r="T4848" t="str">
        <f>IF(LEN(A4848)=2,MID(A4848,1,1),IF(LEN(A4848)=3,MID(A4848,1,2),IF(LEN(A4848)=5,MID(A4848,1,3),IF(LEN(A4848)=7,MID(A4848,1,5),IF(LEN(A4848)=1,"")))))</f>
        <v>91737</v>
      </c>
      <c r="U4848">
        <f>IF(LEN(A4848)=7,0,1)</f>
        <v>0</v>
      </c>
      <c r="V4848">
        <f t="shared" si="150"/>
        <v>1</v>
      </c>
      <c r="W4848">
        <f>IF(OR(LEFT(A4848)="1", LEFT(A4848)="2",LEFT(A4848)="3"),1,0)</f>
        <v>0</v>
      </c>
      <c r="Y4848" t="str">
        <f t="shared" si="151"/>
        <v>Beban Penyusutan Hotel</v>
      </c>
      <c r="AB4848" t="str">
        <f>IF(LEFT(A4848)="1","D",IF(LEFT(A4848)="2","K",IF(LEFT(A4848)="3","K",IF(LEFT(A4848)="4","K",IF(LEFT(A4848)="5","D",IF(LEFT(A4848)="6","D",IF(LEFT(A4848)="8","K",IF(LEFT(A4848)="9","D"))))))))</f>
        <v>D</v>
      </c>
      <c r="AD4848">
        <f>IF(LEFT(A4848)="4",1,IF(LEFT(A4848)="5",1,IF(LEFT(A4848)="6",1,0)))</f>
        <v>0</v>
      </c>
      <c r="AE4848">
        <f>IF(LEFT(A4848)="8",1,IF(LEFT(A4848)="9",1,0))</f>
        <v>1</v>
      </c>
      <c r="AF4848" t="str">
        <f>LEFT(A4848)</f>
        <v>9</v>
      </c>
    </row>
    <row r="4849" spans="1:32" x14ac:dyDescent="0.25">
      <c r="A4849" t="s">
        <v>9290</v>
      </c>
      <c r="B4849" t="s">
        <v>9291</v>
      </c>
      <c r="C4849" t="s">
        <v>9276</v>
      </c>
      <c r="D4849">
        <v>1</v>
      </c>
      <c r="E4849">
        <v>0</v>
      </c>
      <c r="F4849">
        <v>1</v>
      </c>
      <c r="G4849">
        <v>0</v>
      </c>
      <c r="H4849" t="s">
        <v>9291</v>
      </c>
      <c r="I4849" t="s">
        <v>10418</v>
      </c>
      <c r="J4849" t="s">
        <v>10420</v>
      </c>
      <c r="K4849" s="1">
        <v>42339</v>
      </c>
      <c r="L4849" s="1">
        <v>42339</v>
      </c>
      <c r="M4849" t="s">
        <v>10420</v>
      </c>
      <c r="N4849">
        <v>0</v>
      </c>
      <c r="O4849" t="s">
        <v>8069</v>
      </c>
      <c r="P4849">
        <v>0</v>
      </c>
      <c r="Q4849">
        <v>1</v>
      </c>
      <c r="T4849" t="str">
        <f>IF(LEN(A4849)=2,MID(A4849,1,1),IF(LEN(A4849)=3,MID(A4849,1,2),IF(LEN(A4849)=5,MID(A4849,1,3),IF(LEN(A4849)=7,MID(A4849,1,5),IF(LEN(A4849)=1,"")))))</f>
        <v>91737</v>
      </c>
      <c r="U4849">
        <f>IF(LEN(A4849)=7,0,1)</f>
        <v>0</v>
      </c>
      <c r="V4849">
        <f t="shared" si="150"/>
        <v>1</v>
      </c>
      <c r="W4849">
        <f>IF(OR(LEFT(A4849)="1", LEFT(A4849)="2",LEFT(A4849)="3"),1,0)</f>
        <v>0</v>
      </c>
      <c r="Y4849" t="str">
        <f t="shared" si="151"/>
        <v>Beban Penyusutan Motel</v>
      </c>
      <c r="AB4849" t="str">
        <f>IF(LEFT(A4849)="1","D",IF(LEFT(A4849)="2","K",IF(LEFT(A4849)="3","K",IF(LEFT(A4849)="4","K",IF(LEFT(A4849)="5","D",IF(LEFT(A4849)="6","D",IF(LEFT(A4849)="8","K",IF(LEFT(A4849)="9","D"))))))))</f>
        <v>D</v>
      </c>
      <c r="AD4849">
        <f>IF(LEFT(A4849)="4",1,IF(LEFT(A4849)="5",1,IF(LEFT(A4849)="6",1,0)))</f>
        <v>0</v>
      </c>
      <c r="AE4849">
        <f>IF(LEFT(A4849)="8",1,IF(LEFT(A4849)="9",1,0))</f>
        <v>1</v>
      </c>
      <c r="AF4849" t="str">
        <f>LEFT(A4849)</f>
        <v>9</v>
      </c>
    </row>
    <row r="4850" spans="1:32" x14ac:dyDescent="0.25">
      <c r="A4850" t="s">
        <v>9292</v>
      </c>
      <c r="B4850" t="s">
        <v>9293</v>
      </c>
      <c r="C4850" t="s">
        <v>9276</v>
      </c>
      <c r="D4850">
        <v>1</v>
      </c>
      <c r="E4850">
        <v>0</v>
      </c>
      <c r="F4850">
        <v>1</v>
      </c>
      <c r="G4850">
        <v>0</v>
      </c>
      <c r="H4850" t="s">
        <v>9293</v>
      </c>
      <c r="I4850" t="s">
        <v>10418</v>
      </c>
      <c r="J4850" t="s">
        <v>10420</v>
      </c>
      <c r="K4850" s="1">
        <v>42339</v>
      </c>
      <c r="L4850" s="1">
        <v>42339</v>
      </c>
      <c r="M4850" t="s">
        <v>10420</v>
      </c>
      <c r="N4850">
        <v>0</v>
      </c>
      <c r="O4850" t="s">
        <v>8069</v>
      </c>
      <c r="P4850">
        <v>0</v>
      </c>
      <c r="Q4850">
        <v>1</v>
      </c>
      <c r="T4850" t="str">
        <f>IF(LEN(A4850)=2,MID(A4850,1,1),IF(LEN(A4850)=3,MID(A4850,1,2),IF(LEN(A4850)=5,MID(A4850,1,3),IF(LEN(A4850)=7,MID(A4850,1,5),IF(LEN(A4850)=1,"")))))</f>
        <v>91737</v>
      </c>
      <c r="U4850">
        <f>IF(LEN(A4850)=7,0,1)</f>
        <v>0</v>
      </c>
      <c r="V4850">
        <f t="shared" si="150"/>
        <v>1</v>
      </c>
      <c r="W4850">
        <f>IF(OR(LEFT(A4850)="1", LEFT(A4850)="2",LEFT(A4850)="3"),1,0)</f>
        <v>0</v>
      </c>
      <c r="Y4850" t="str">
        <f t="shared" si="151"/>
        <v>Beban Penyusutan Flat/Rumah Susun</v>
      </c>
      <c r="AB4850" t="str">
        <f>IF(LEFT(A4850)="1","D",IF(LEFT(A4850)="2","K",IF(LEFT(A4850)="3","K",IF(LEFT(A4850)="4","K",IF(LEFT(A4850)="5","D",IF(LEFT(A4850)="6","D",IF(LEFT(A4850)="8","K",IF(LEFT(A4850)="9","D"))))))))</f>
        <v>D</v>
      </c>
      <c r="AD4850">
        <f>IF(LEFT(A4850)="4",1,IF(LEFT(A4850)="5",1,IF(LEFT(A4850)="6",1,0)))</f>
        <v>0</v>
      </c>
      <c r="AE4850">
        <f>IF(LEFT(A4850)="8",1,IF(LEFT(A4850)="9",1,0))</f>
        <v>1</v>
      </c>
      <c r="AF4850" t="str">
        <f>LEFT(A4850)</f>
        <v>9</v>
      </c>
    </row>
    <row r="4851" spans="1:32" x14ac:dyDescent="0.25">
      <c r="A4851" t="s">
        <v>9294</v>
      </c>
      <c r="B4851" t="s">
        <v>9295</v>
      </c>
      <c r="C4851" t="s">
        <v>8516</v>
      </c>
      <c r="D4851">
        <v>1</v>
      </c>
      <c r="E4851">
        <v>1</v>
      </c>
      <c r="F4851">
        <v>1</v>
      </c>
      <c r="G4851">
        <v>0</v>
      </c>
      <c r="H4851" t="s">
        <v>9295</v>
      </c>
      <c r="I4851" t="s">
        <v>10418</v>
      </c>
      <c r="J4851" t="s">
        <v>10420</v>
      </c>
      <c r="K4851" s="1">
        <v>42339</v>
      </c>
      <c r="L4851" s="1">
        <v>42339</v>
      </c>
      <c r="M4851" t="s">
        <v>10420</v>
      </c>
      <c r="N4851">
        <v>0</v>
      </c>
      <c r="O4851" t="s">
        <v>8069</v>
      </c>
      <c r="P4851">
        <v>0</v>
      </c>
      <c r="Q4851">
        <v>1</v>
      </c>
      <c r="T4851" t="str">
        <f>IF(LEN(A4851)=2,MID(A4851,1,1),IF(LEN(A4851)=3,MID(A4851,1,2),IF(LEN(A4851)=5,MID(A4851,1,3),IF(LEN(A4851)=7,MID(A4851,1,5),IF(LEN(A4851)=1,"")))))</f>
        <v>917</v>
      </c>
      <c r="U4851">
        <f>IF(LEN(A4851)=7,0,1)</f>
        <v>1</v>
      </c>
      <c r="V4851">
        <f t="shared" si="150"/>
        <v>1</v>
      </c>
      <c r="W4851">
        <f>IF(OR(LEFT(A4851)="1", LEFT(A4851)="2",LEFT(A4851)="3"),1,0)</f>
        <v>0</v>
      </c>
      <c r="Y4851" t="str">
        <f t="shared" si="151"/>
        <v>Beban Penyusutan Bangunan Menara</v>
      </c>
      <c r="AB4851" t="str">
        <f>IF(LEFT(A4851)="1","D",IF(LEFT(A4851)="2","K",IF(LEFT(A4851)="3","K",IF(LEFT(A4851)="4","K",IF(LEFT(A4851)="5","D",IF(LEFT(A4851)="6","D",IF(LEFT(A4851)="8","K",IF(LEFT(A4851)="9","D"))))))))</f>
        <v>D</v>
      </c>
      <c r="AD4851">
        <f>IF(LEFT(A4851)="4",1,IF(LEFT(A4851)="5",1,IF(LEFT(A4851)="6",1,0)))</f>
        <v>0</v>
      </c>
      <c r="AE4851">
        <f>IF(LEFT(A4851)="8",1,IF(LEFT(A4851)="9",1,0))</f>
        <v>1</v>
      </c>
      <c r="AF4851" t="str">
        <f>LEFT(A4851)</f>
        <v>9</v>
      </c>
    </row>
    <row r="4852" spans="1:32" x14ac:dyDescent="0.25">
      <c r="A4852" t="s">
        <v>9296</v>
      </c>
      <c r="B4852" t="s">
        <v>9297</v>
      </c>
      <c r="C4852" t="s">
        <v>9294</v>
      </c>
      <c r="D4852">
        <v>1</v>
      </c>
      <c r="E4852">
        <v>0</v>
      </c>
      <c r="F4852">
        <v>1</v>
      </c>
      <c r="G4852">
        <v>0</v>
      </c>
      <c r="H4852" t="s">
        <v>9297</v>
      </c>
      <c r="I4852" t="s">
        <v>10418</v>
      </c>
      <c r="J4852" t="s">
        <v>10420</v>
      </c>
      <c r="K4852" s="1">
        <v>42339</v>
      </c>
      <c r="L4852" s="1">
        <v>42339</v>
      </c>
      <c r="M4852" t="s">
        <v>10420</v>
      </c>
      <c r="N4852">
        <v>0</v>
      </c>
      <c r="O4852" t="s">
        <v>8069</v>
      </c>
      <c r="P4852">
        <v>0</v>
      </c>
      <c r="Q4852">
        <v>1</v>
      </c>
      <c r="T4852" t="str">
        <f>IF(LEN(A4852)=2,MID(A4852,1,1),IF(LEN(A4852)=3,MID(A4852,1,2),IF(LEN(A4852)=5,MID(A4852,1,3),IF(LEN(A4852)=7,MID(A4852,1,5),IF(LEN(A4852)=1,"")))))</f>
        <v>91738</v>
      </c>
      <c r="U4852">
        <f>IF(LEN(A4852)=7,0,1)</f>
        <v>0</v>
      </c>
      <c r="V4852">
        <f t="shared" si="150"/>
        <v>1</v>
      </c>
      <c r="W4852">
        <f>IF(OR(LEFT(A4852)="1", LEFT(A4852)="2",LEFT(A4852)="3"),1,0)</f>
        <v>0</v>
      </c>
      <c r="Y4852" t="str">
        <f t="shared" si="151"/>
        <v>Beban Penyusutan Bangunan Menara Perambuan Penerang Pantai</v>
      </c>
      <c r="AB4852" t="str">
        <f>IF(LEFT(A4852)="1","D",IF(LEFT(A4852)="2","K",IF(LEFT(A4852)="3","K",IF(LEFT(A4852)="4","K",IF(LEFT(A4852)="5","D",IF(LEFT(A4852)="6","D",IF(LEFT(A4852)="8","K",IF(LEFT(A4852)="9","D"))))))))</f>
        <v>D</v>
      </c>
      <c r="AD4852">
        <f>IF(LEFT(A4852)="4",1,IF(LEFT(A4852)="5",1,IF(LEFT(A4852)="6",1,0)))</f>
        <v>0</v>
      </c>
      <c r="AE4852">
        <f>IF(LEFT(A4852)="8",1,IF(LEFT(A4852)="9",1,0))</f>
        <v>1</v>
      </c>
      <c r="AF4852" t="str">
        <f>LEFT(A4852)</f>
        <v>9</v>
      </c>
    </row>
    <row r="4853" spans="1:32" x14ac:dyDescent="0.25">
      <c r="A4853" t="s">
        <v>9298</v>
      </c>
      <c r="B4853" t="s">
        <v>9299</v>
      </c>
      <c r="C4853" t="s">
        <v>9294</v>
      </c>
      <c r="D4853">
        <v>1</v>
      </c>
      <c r="E4853">
        <v>0</v>
      </c>
      <c r="F4853">
        <v>1</v>
      </c>
      <c r="G4853">
        <v>0</v>
      </c>
      <c r="H4853" t="s">
        <v>9299</v>
      </c>
      <c r="I4853" t="s">
        <v>10418</v>
      </c>
      <c r="J4853" t="s">
        <v>10420</v>
      </c>
      <c r="K4853" s="1">
        <v>42339</v>
      </c>
      <c r="L4853" s="1">
        <v>42339</v>
      </c>
      <c r="M4853" t="s">
        <v>10420</v>
      </c>
      <c r="N4853">
        <v>0</v>
      </c>
      <c r="O4853" t="s">
        <v>8069</v>
      </c>
      <c r="P4853">
        <v>0</v>
      </c>
      <c r="Q4853">
        <v>1</v>
      </c>
      <c r="T4853" t="str">
        <f>IF(LEN(A4853)=2,MID(A4853,1,1),IF(LEN(A4853)=3,MID(A4853,1,2),IF(LEN(A4853)=5,MID(A4853,1,3),IF(LEN(A4853)=7,MID(A4853,1,5),IF(LEN(A4853)=1,"")))))</f>
        <v>91738</v>
      </c>
      <c r="U4853">
        <f>IF(LEN(A4853)=7,0,1)</f>
        <v>0</v>
      </c>
      <c r="V4853">
        <f t="shared" si="150"/>
        <v>1</v>
      </c>
      <c r="W4853">
        <f>IF(OR(LEFT(A4853)="1", LEFT(A4853)="2",LEFT(A4853)="3"),1,0)</f>
        <v>0</v>
      </c>
      <c r="Y4853" t="str">
        <f t="shared" si="151"/>
        <v>Beban Penyusutan Bangunan Perambut Penerangan Pantai Tidak Bermenara</v>
      </c>
      <c r="AB4853" t="str">
        <f>IF(LEFT(A4853)="1","D",IF(LEFT(A4853)="2","K",IF(LEFT(A4853)="3","K",IF(LEFT(A4853)="4","K",IF(LEFT(A4853)="5","D",IF(LEFT(A4853)="6","D",IF(LEFT(A4853)="8","K",IF(LEFT(A4853)="9","D"))))))))</f>
        <v>D</v>
      </c>
      <c r="AD4853">
        <f>IF(LEFT(A4853)="4",1,IF(LEFT(A4853)="5",1,IF(LEFT(A4853)="6",1,0)))</f>
        <v>0</v>
      </c>
      <c r="AE4853">
        <f>IF(LEFT(A4853)="8",1,IF(LEFT(A4853)="9",1,0))</f>
        <v>1</v>
      </c>
      <c r="AF4853" t="str">
        <f>LEFT(A4853)</f>
        <v>9</v>
      </c>
    </row>
    <row r="4854" spans="1:32" x14ac:dyDescent="0.25">
      <c r="A4854" t="s">
        <v>9300</v>
      </c>
      <c r="B4854" t="s">
        <v>9301</v>
      </c>
      <c r="C4854" t="s">
        <v>9294</v>
      </c>
      <c r="D4854">
        <v>1</v>
      </c>
      <c r="E4854">
        <v>0</v>
      </c>
      <c r="F4854">
        <v>1</v>
      </c>
      <c r="G4854">
        <v>0</v>
      </c>
      <c r="H4854" t="s">
        <v>9301</v>
      </c>
      <c r="I4854" t="s">
        <v>10418</v>
      </c>
      <c r="J4854" t="s">
        <v>10420</v>
      </c>
      <c r="K4854" s="1">
        <v>42339</v>
      </c>
      <c r="L4854" s="1">
        <v>42339</v>
      </c>
      <c r="M4854" t="s">
        <v>10420</v>
      </c>
      <c r="N4854">
        <v>0</v>
      </c>
      <c r="O4854" t="s">
        <v>8069</v>
      </c>
      <c r="P4854">
        <v>0</v>
      </c>
      <c r="Q4854">
        <v>1</v>
      </c>
      <c r="T4854" t="str">
        <f>IF(LEN(A4854)=2,MID(A4854,1,1),IF(LEN(A4854)=3,MID(A4854,1,2),IF(LEN(A4854)=5,MID(A4854,1,3),IF(LEN(A4854)=7,MID(A4854,1,5),IF(LEN(A4854)=1,"")))))</f>
        <v>91738</v>
      </c>
      <c r="U4854">
        <f>IF(LEN(A4854)=7,0,1)</f>
        <v>0</v>
      </c>
      <c r="V4854">
        <f t="shared" si="150"/>
        <v>1</v>
      </c>
      <c r="W4854">
        <f>IF(OR(LEFT(A4854)="1", LEFT(A4854)="2",LEFT(A4854)="3"),1,0)</f>
        <v>0</v>
      </c>
      <c r="Y4854" t="str">
        <f t="shared" si="151"/>
        <v>Beban Penyusutan Bangunan Menara Telekomunikasi</v>
      </c>
      <c r="AB4854" t="str">
        <f>IF(LEFT(A4854)="1","D",IF(LEFT(A4854)="2","K",IF(LEFT(A4854)="3","K",IF(LEFT(A4854)="4","K",IF(LEFT(A4854)="5","D",IF(LEFT(A4854)="6","D",IF(LEFT(A4854)="8","K",IF(LEFT(A4854)="9","D"))))))))</f>
        <v>D</v>
      </c>
      <c r="AD4854">
        <f>IF(LEFT(A4854)="4",1,IF(LEFT(A4854)="5",1,IF(LEFT(A4854)="6",1,0)))</f>
        <v>0</v>
      </c>
      <c r="AE4854">
        <f>IF(LEFT(A4854)="8",1,IF(LEFT(A4854)="9",1,0))</f>
        <v>1</v>
      </c>
      <c r="AF4854" t="str">
        <f>LEFT(A4854)</f>
        <v>9</v>
      </c>
    </row>
    <row r="4855" spans="1:32" x14ac:dyDescent="0.25">
      <c r="A4855" t="s">
        <v>9302</v>
      </c>
      <c r="B4855" t="s">
        <v>9303</v>
      </c>
      <c r="C4855" t="s">
        <v>8516</v>
      </c>
      <c r="D4855">
        <v>1</v>
      </c>
      <c r="E4855">
        <v>1</v>
      </c>
      <c r="F4855">
        <v>1</v>
      </c>
      <c r="G4855">
        <v>0</v>
      </c>
      <c r="H4855" t="s">
        <v>9303</v>
      </c>
      <c r="I4855" t="s">
        <v>10418</v>
      </c>
      <c r="J4855" t="s">
        <v>10420</v>
      </c>
      <c r="K4855" s="1">
        <v>42339</v>
      </c>
      <c r="L4855" s="1">
        <v>42339</v>
      </c>
      <c r="M4855" t="s">
        <v>10420</v>
      </c>
      <c r="N4855">
        <v>0</v>
      </c>
      <c r="O4855" t="s">
        <v>8069</v>
      </c>
      <c r="P4855">
        <v>0</v>
      </c>
      <c r="Q4855">
        <v>1</v>
      </c>
      <c r="T4855" t="str">
        <f>IF(LEN(A4855)=2,MID(A4855,1,1),IF(LEN(A4855)=3,MID(A4855,1,2),IF(LEN(A4855)=5,MID(A4855,1,3),IF(LEN(A4855)=7,MID(A4855,1,5),IF(LEN(A4855)=1,"")))))</f>
        <v>917</v>
      </c>
      <c r="U4855">
        <f>IF(LEN(A4855)=7,0,1)</f>
        <v>1</v>
      </c>
      <c r="V4855">
        <f t="shared" si="150"/>
        <v>1</v>
      </c>
      <c r="W4855">
        <f>IF(OR(LEFT(A4855)="1", LEFT(A4855)="2",LEFT(A4855)="3"),1,0)</f>
        <v>0</v>
      </c>
      <c r="Y4855" t="str">
        <f t="shared" si="151"/>
        <v>Beban Penyusutan Tugu Peringatan</v>
      </c>
      <c r="AB4855" t="str">
        <f>IF(LEFT(A4855)="1","D",IF(LEFT(A4855)="2","K",IF(LEFT(A4855)="3","K",IF(LEFT(A4855)="4","K",IF(LEFT(A4855)="5","D",IF(LEFT(A4855)="6","D",IF(LEFT(A4855)="8","K",IF(LEFT(A4855)="9","D"))))))))</f>
        <v>D</v>
      </c>
      <c r="AD4855">
        <f>IF(LEFT(A4855)="4",1,IF(LEFT(A4855)="5",1,IF(LEFT(A4855)="6",1,0)))</f>
        <v>0</v>
      </c>
      <c r="AE4855">
        <f>IF(LEFT(A4855)="8",1,IF(LEFT(A4855)="9",1,0))</f>
        <v>1</v>
      </c>
      <c r="AF4855" t="str">
        <f>LEFT(A4855)</f>
        <v>9</v>
      </c>
    </row>
    <row r="4856" spans="1:32" x14ac:dyDescent="0.25">
      <c r="A4856" t="s">
        <v>9304</v>
      </c>
      <c r="B4856" t="s">
        <v>9305</v>
      </c>
      <c r="C4856" t="s">
        <v>9302</v>
      </c>
      <c r="D4856">
        <v>1</v>
      </c>
      <c r="E4856">
        <v>0</v>
      </c>
      <c r="F4856">
        <v>1</v>
      </c>
      <c r="G4856">
        <v>0</v>
      </c>
      <c r="H4856" t="s">
        <v>9305</v>
      </c>
      <c r="I4856" t="s">
        <v>10418</v>
      </c>
      <c r="J4856" t="s">
        <v>10420</v>
      </c>
      <c r="K4856" s="1">
        <v>42339</v>
      </c>
      <c r="L4856" s="1">
        <v>42339</v>
      </c>
      <c r="M4856" t="s">
        <v>10420</v>
      </c>
      <c r="N4856">
        <v>0</v>
      </c>
      <c r="O4856" t="s">
        <v>8069</v>
      </c>
      <c r="P4856">
        <v>0</v>
      </c>
      <c r="Q4856">
        <v>1</v>
      </c>
      <c r="T4856" t="str">
        <f>IF(LEN(A4856)=2,MID(A4856,1,1),IF(LEN(A4856)=3,MID(A4856,1,2),IF(LEN(A4856)=5,MID(A4856,1,3),IF(LEN(A4856)=7,MID(A4856,1,5),IF(LEN(A4856)=1,"")))))</f>
        <v>91739</v>
      </c>
      <c r="U4856">
        <f>IF(LEN(A4856)=7,0,1)</f>
        <v>0</v>
      </c>
      <c r="V4856">
        <f t="shared" si="150"/>
        <v>1</v>
      </c>
      <c r="W4856">
        <f>IF(OR(LEFT(A4856)="1", LEFT(A4856)="2",LEFT(A4856)="3"),1,0)</f>
        <v>0</v>
      </c>
      <c r="Y4856" t="str">
        <f t="shared" si="151"/>
        <v>Beban Penyusutan Tugu Kemerdekaan</v>
      </c>
      <c r="AB4856" t="str">
        <f>IF(LEFT(A4856)="1","D",IF(LEFT(A4856)="2","K",IF(LEFT(A4856)="3","K",IF(LEFT(A4856)="4","K",IF(LEFT(A4856)="5","D",IF(LEFT(A4856)="6","D",IF(LEFT(A4856)="8","K",IF(LEFT(A4856)="9","D"))))))))</f>
        <v>D</v>
      </c>
      <c r="AD4856">
        <f>IF(LEFT(A4856)="4",1,IF(LEFT(A4856)="5",1,IF(LEFT(A4856)="6",1,0)))</f>
        <v>0</v>
      </c>
      <c r="AE4856">
        <f>IF(LEFT(A4856)="8",1,IF(LEFT(A4856)="9",1,0))</f>
        <v>1</v>
      </c>
      <c r="AF4856" t="str">
        <f>LEFT(A4856)</f>
        <v>9</v>
      </c>
    </row>
    <row r="4857" spans="1:32" x14ac:dyDescent="0.25">
      <c r="A4857" t="s">
        <v>9306</v>
      </c>
      <c r="B4857" t="s">
        <v>9307</v>
      </c>
      <c r="C4857" t="s">
        <v>9302</v>
      </c>
      <c r="D4857">
        <v>1</v>
      </c>
      <c r="E4857">
        <v>0</v>
      </c>
      <c r="F4857">
        <v>1</v>
      </c>
      <c r="G4857">
        <v>0</v>
      </c>
      <c r="H4857" t="s">
        <v>9307</v>
      </c>
      <c r="I4857" t="s">
        <v>10418</v>
      </c>
      <c r="J4857" t="s">
        <v>10420</v>
      </c>
      <c r="K4857" s="1">
        <v>42339</v>
      </c>
      <c r="L4857" s="1">
        <v>42339</v>
      </c>
      <c r="M4857" t="s">
        <v>10420</v>
      </c>
      <c r="N4857">
        <v>0</v>
      </c>
      <c r="O4857" t="s">
        <v>8069</v>
      </c>
      <c r="P4857">
        <v>0</v>
      </c>
      <c r="Q4857">
        <v>1</v>
      </c>
      <c r="T4857" t="str">
        <f>IF(LEN(A4857)=2,MID(A4857,1,1),IF(LEN(A4857)=3,MID(A4857,1,2),IF(LEN(A4857)=5,MID(A4857,1,3),IF(LEN(A4857)=7,MID(A4857,1,5),IF(LEN(A4857)=1,"")))))</f>
        <v>91739</v>
      </c>
      <c r="U4857">
        <f>IF(LEN(A4857)=7,0,1)</f>
        <v>0</v>
      </c>
      <c r="V4857">
        <f t="shared" si="150"/>
        <v>1</v>
      </c>
      <c r="W4857">
        <f>IF(OR(LEFT(A4857)="1", LEFT(A4857)="2",LEFT(A4857)="3"),1,0)</f>
        <v>0</v>
      </c>
      <c r="Y4857" t="str">
        <f t="shared" si="151"/>
        <v>Beban Penyusutan Tugu Pembangunan</v>
      </c>
      <c r="AB4857" t="str">
        <f>IF(LEFT(A4857)="1","D",IF(LEFT(A4857)="2","K",IF(LEFT(A4857)="3","K",IF(LEFT(A4857)="4","K",IF(LEFT(A4857)="5","D",IF(LEFT(A4857)="6","D",IF(LEFT(A4857)="8","K",IF(LEFT(A4857)="9","D"))))))))</f>
        <v>D</v>
      </c>
      <c r="AD4857">
        <f>IF(LEFT(A4857)="4",1,IF(LEFT(A4857)="5",1,IF(LEFT(A4857)="6",1,0)))</f>
        <v>0</v>
      </c>
      <c r="AE4857">
        <f>IF(LEFT(A4857)="8",1,IF(LEFT(A4857)="9",1,0))</f>
        <v>1</v>
      </c>
      <c r="AF4857" t="str">
        <f>LEFT(A4857)</f>
        <v>9</v>
      </c>
    </row>
    <row r="4858" spans="1:32" x14ac:dyDescent="0.25">
      <c r="A4858" t="s">
        <v>9308</v>
      </c>
      <c r="B4858" t="s">
        <v>9309</v>
      </c>
      <c r="C4858" t="s">
        <v>9302</v>
      </c>
      <c r="D4858">
        <v>1</v>
      </c>
      <c r="E4858">
        <v>0</v>
      </c>
      <c r="F4858">
        <v>1</v>
      </c>
      <c r="G4858">
        <v>0</v>
      </c>
      <c r="H4858" t="s">
        <v>9309</v>
      </c>
      <c r="I4858" t="s">
        <v>10418</v>
      </c>
      <c r="J4858" t="s">
        <v>10420</v>
      </c>
      <c r="K4858" s="1">
        <v>42339</v>
      </c>
      <c r="L4858" s="1">
        <v>42339</v>
      </c>
      <c r="M4858" t="s">
        <v>10420</v>
      </c>
      <c r="N4858">
        <v>0</v>
      </c>
      <c r="O4858" t="s">
        <v>8069</v>
      </c>
      <c r="P4858">
        <v>0</v>
      </c>
      <c r="Q4858">
        <v>1</v>
      </c>
      <c r="T4858" t="str">
        <f>IF(LEN(A4858)=2,MID(A4858,1,1),IF(LEN(A4858)=3,MID(A4858,1,2),IF(LEN(A4858)=5,MID(A4858,1,3),IF(LEN(A4858)=7,MID(A4858,1,5),IF(LEN(A4858)=1,"")))))</f>
        <v>91739</v>
      </c>
      <c r="U4858">
        <f>IF(LEN(A4858)=7,0,1)</f>
        <v>0</v>
      </c>
      <c r="V4858">
        <f t="shared" si="150"/>
        <v>1</v>
      </c>
      <c r="W4858">
        <f>IF(OR(LEFT(A4858)="1", LEFT(A4858)="2",LEFT(A4858)="3"),1,0)</f>
        <v>0</v>
      </c>
      <c r="Y4858" t="str">
        <f t="shared" si="151"/>
        <v>Beban Penyusutan Tugu Peringatan Lainnya</v>
      </c>
      <c r="AB4858" t="str">
        <f>IF(LEFT(A4858)="1","D",IF(LEFT(A4858)="2","K",IF(LEFT(A4858)="3","K",IF(LEFT(A4858)="4","K",IF(LEFT(A4858)="5","D",IF(LEFT(A4858)="6","D",IF(LEFT(A4858)="8","K",IF(LEFT(A4858)="9","D"))))))))</f>
        <v>D</v>
      </c>
      <c r="AD4858">
        <f>IF(LEFT(A4858)="4",1,IF(LEFT(A4858)="5",1,IF(LEFT(A4858)="6",1,0)))</f>
        <v>0</v>
      </c>
      <c r="AE4858">
        <f>IF(LEFT(A4858)="8",1,IF(LEFT(A4858)="9",1,0))</f>
        <v>1</v>
      </c>
      <c r="AF4858" t="str">
        <f>LEFT(A4858)</f>
        <v>9</v>
      </c>
    </row>
    <row r="4859" spans="1:32" x14ac:dyDescent="0.25">
      <c r="A4859" t="s">
        <v>9310</v>
      </c>
      <c r="B4859" t="s">
        <v>9311</v>
      </c>
      <c r="C4859" t="s">
        <v>8516</v>
      </c>
      <c r="D4859">
        <v>1</v>
      </c>
      <c r="E4859">
        <v>1</v>
      </c>
      <c r="F4859">
        <v>1</v>
      </c>
      <c r="G4859">
        <v>0</v>
      </c>
      <c r="H4859" t="s">
        <v>9311</v>
      </c>
      <c r="I4859" t="s">
        <v>10418</v>
      </c>
      <c r="J4859" t="s">
        <v>10420</v>
      </c>
      <c r="K4859" s="1">
        <v>42339</v>
      </c>
      <c r="L4859" s="1">
        <v>42339</v>
      </c>
      <c r="M4859" t="s">
        <v>10420</v>
      </c>
      <c r="N4859">
        <v>0</v>
      </c>
      <c r="O4859" t="s">
        <v>8069</v>
      </c>
      <c r="P4859">
        <v>0</v>
      </c>
      <c r="Q4859">
        <v>1</v>
      </c>
      <c r="T4859" t="str">
        <f>IF(LEN(A4859)=2,MID(A4859,1,1),IF(LEN(A4859)=3,MID(A4859,1,2),IF(LEN(A4859)=5,MID(A4859,1,3),IF(LEN(A4859)=7,MID(A4859,1,5),IF(LEN(A4859)=1,"")))))</f>
        <v>917</v>
      </c>
      <c r="U4859">
        <f>IF(LEN(A4859)=7,0,1)</f>
        <v>1</v>
      </c>
      <c r="V4859">
        <f t="shared" si="150"/>
        <v>1</v>
      </c>
      <c r="W4859">
        <f>IF(OR(LEFT(A4859)="1", LEFT(A4859)="2",LEFT(A4859)="3"),1,0)</f>
        <v>0</v>
      </c>
      <c r="Y4859" t="str">
        <f t="shared" si="151"/>
        <v>Beban Penyusutan Tugu Titik Kontrol/Pasti</v>
      </c>
      <c r="AB4859" t="str">
        <f>IF(LEFT(A4859)="1","D",IF(LEFT(A4859)="2","K",IF(LEFT(A4859)="3","K",IF(LEFT(A4859)="4","K",IF(LEFT(A4859)="5","D",IF(LEFT(A4859)="6","D",IF(LEFT(A4859)="8","K",IF(LEFT(A4859)="9","D"))))))))</f>
        <v>D</v>
      </c>
      <c r="AD4859">
        <f>IF(LEFT(A4859)="4",1,IF(LEFT(A4859)="5",1,IF(LEFT(A4859)="6",1,0)))</f>
        <v>0</v>
      </c>
      <c r="AE4859">
        <f>IF(LEFT(A4859)="8",1,IF(LEFT(A4859)="9",1,0))</f>
        <v>1</v>
      </c>
      <c r="AF4859" t="str">
        <f>LEFT(A4859)</f>
        <v>9</v>
      </c>
    </row>
    <row r="4860" spans="1:32" x14ac:dyDescent="0.25">
      <c r="A4860" t="s">
        <v>9312</v>
      </c>
      <c r="B4860" t="s">
        <v>9313</v>
      </c>
      <c r="C4860" t="s">
        <v>9310</v>
      </c>
      <c r="D4860">
        <v>1</v>
      </c>
      <c r="E4860">
        <v>0</v>
      </c>
      <c r="F4860">
        <v>1</v>
      </c>
      <c r="G4860">
        <v>0</v>
      </c>
      <c r="H4860" t="s">
        <v>9313</v>
      </c>
      <c r="I4860" t="s">
        <v>10418</v>
      </c>
      <c r="J4860" t="s">
        <v>10420</v>
      </c>
      <c r="K4860" s="1">
        <v>42339</v>
      </c>
      <c r="L4860" s="1">
        <v>42339</v>
      </c>
      <c r="M4860" t="s">
        <v>10420</v>
      </c>
      <c r="N4860">
        <v>0</v>
      </c>
      <c r="O4860" t="s">
        <v>8069</v>
      </c>
      <c r="P4860">
        <v>0</v>
      </c>
      <c r="Q4860">
        <v>1</v>
      </c>
      <c r="T4860" t="str">
        <f>IF(LEN(A4860)=2,MID(A4860,1,1),IF(LEN(A4860)=3,MID(A4860,1,2),IF(LEN(A4860)=5,MID(A4860,1,3),IF(LEN(A4860)=7,MID(A4860,1,5),IF(LEN(A4860)=1,"")))))</f>
        <v>91740</v>
      </c>
      <c r="U4860">
        <f>IF(LEN(A4860)=7,0,1)</f>
        <v>0</v>
      </c>
      <c r="V4860">
        <f t="shared" si="150"/>
        <v>1</v>
      </c>
      <c r="W4860">
        <f>IF(OR(LEFT(A4860)="1", LEFT(A4860)="2",LEFT(A4860)="3"),1,0)</f>
        <v>0</v>
      </c>
      <c r="Y4860" t="str">
        <f t="shared" si="151"/>
        <v>Beban Penyusutan Tugu/Tanda Batas</v>
      </c>
      <c r="AB4860" t="str">
        <f>IF(LEFT(A4860)="1","D",IF(LEFT(A4860)="2","K",IF(LEFT(A4860)="3","K",IF(LEFT(A4860)="4","K",IF(LEFT(A4860)="5","D",IF(LEFT(A4860)="6","D",IF(LEFT(A4860)="8","K",IF(LEFT(A4860)="9","D"))))))))</f>
        <v>D</v>
      </c>
      <c r="AD4860">
        <f>IF(LEFT(A4860)="4",1,IF(LEFT(A4860)="5",1,IF(LEFT(A4860)="6",1,0)))</f>
        <v>0</v>
      </c>
      <c r="AE4860">
        <f>IF(LEFT(A4860)="8",1,IF(LEFT(A4860)="9",1,0))</f>
        <v>1</v>
      </c>
      <c r="AF4860" t="str">
        <f>LEFT(A4860)</f>
        <v>9</v>
      </c>
    </row>
    <row r="4861" spans="1:32" x14ac:dyDescent="0.25">
      <c r="A4861" t="s">
        <v>9314</v>
      </c>
      <c r="B4861" t="s">
        <v>9315</v>
      </c>
      <c r="C4861" t="s">
        <v>8516</v>
      </c>
      <c r="D4861">
        <v>1</v>
      </c>
      <c r="E4861">
        <v>1</v>
      </c>
      <c r="F4861">
        <v>1</v>
      </c>
      <c r="G4861">
        <v>0</v>
      </c>
      <c r="H4861" t="s">
        <v>9315</v>
      </c>
      <c r="I4861" t="s">
        <v>10418</v>
      </c>
      <c r="J4861" t="s">
        <v>10420</v>
      </c>
      <c r="K4861" s="1">
        <v>42339</v>
      </c>
      <c r="L4861" s="1">
        <v>42339</v>
      </c>
      <c r="M4861" t="s">
        <v>10420</v>
      </c>
      <c r="N4861">
        <v>0</v>
      </c>
      <c r="O4861" t="s">
        <v>8069</v>
      </c>
      <c r="P4861">
        <v>0</v>
      </c>
      <c r="Q4861">
        <v>1</v>
      </c>
      <c r="T4861" t="str">
        <f>IF(LEN(A4861)=2,MID(A4861,1,1),IF(LEN(A4861)=3,MID(A4861,1,2),IF(LEN(A4861)=5,MID(A4861,1,3),IF(LEN(A4861)=7,MID(A4861,1,5),IF(LEN(A4861)=1,"")))))</f>
        <v>917</v>
      </c>
      <c r="U4861">
        <f>IF(LEN(A4861)=7,0,1)</f>
        <v>1</v>
      </c>
      <c r="V4861">
        <f t="shared" si="150"/>
        <v>1</v>
      </c>
      <c r="W4861">
        <f>IF(OR(LEFT(A4861)="1", LEFT(A4861)="2",LEFT(A4861)="3"),1,0)</f>
        <v>0</v>
      </c>
      <c r="Y4861" t="str">
        <f t="shared" si="151"/>
        <v>Beban Penyusutan Rambu-Rambu</v>
      </c>
      <c r="AB4861" t="str">
        <f>IF(LEFT(A4861)="1","D",IF(LEFT(A4861)="2","K",IF(LEFT(A4861)="3","K",IF(LEFT(A4861)="4","K",IF(LEFT(A4861)="5","D",IF(LEFT(A4861)="6","D",IF(LEFT(A4861)="8","K",IF(LEFT(A4861)="9","D"))))))))</f>
        <v>D</v>
      </c>
      <c r="AD4861">
        <f>IF(LEFT(A4861)="4",1,IF(LEFT(A4861)="5",1,IF(LEFT(A4861)="6",1,0)))</f>
        <v>0</v>
      </c>
      <c r="AE4861">
        <f>IF(LEFT(A4861)="8",1,IF(LEFT(A4861)="9",1,0))</f>
        <v>1</v>
      </c>
      <c r="AF4861" t="str">
        <f>LEFT(A4861)</f>
        <v>9</v>
      </c>
    </row>
    <row r="4862" spans="1:32" x14ac:dyDescent="0.25">
      <c r="A4862" t="s">
        <v>9316</v>
      </c>
      <c r="B4862" t="s">
        <v>9317</v>
      </c>
      <c r="C4862" t="s">
        <v>9314</v>
      </c>
      <c r="D4862">
        <v>1</v>
      </c>
      <c r="E4862">
        <v>0</v>
      </c>
      <c r="F4862">
        <v>1</v>
      </c>
      <c r="G4862">
        <v>0</v>
      </c>
      <c r="H4862" t="s">
        <v>9317</v>
      </c>
      <c r="I4862" t="s">
        <v>10418</v>
      </c>
      <c r="J4862" t="s">
        <v>10420</v>
      </c>
      <c r="K4862" s="1">
        <v>42339</v>
      </c>
      <c r="L4862" s="1">
        <v>42339</v>
      </c>
      <c r="M4862" t="s">
        <v>10420</v>
      </c>
      <c r="N4862">
        <v>0</v>
      </c>
      <c r="O4862" t="s">
        <v>8069</v>
      </c>
      <c r="P4862">
        <v>0</v>
      </c>
      <c r="Q4862">
        <v>1</v>
      </c>
      <c r="T4862" t="str">
        <f>IF(LEN(A4862)=2,MID(A4862,1,1),IF(LEN(A4862)=3,MID(A4862,1,2),IF(LEN(A4862)=5,MID(A4862,1,3),IF(LEN(A4862)=7,MID(A4862,1,5),IF(LEN(A4862)=1,"")))))</f>
        <v>91741</v>
      </c>
      <c r="U4862">
        <f>IF(LEN(A4862)=7,0,1)</f>
        <v>0</v>
      </c>
      <c r="V4862">
        <f t="shared" si="150"/>
        <v>1</v>
      </c>
      <c r="W4862">
        <f>IF(OR(LEFT(A4862)="1", LEFT(A4862)="2",LEFT(A4862)="3"),1,0)</f>
        <v>0</v>
      </c>
      <c r="Y4862" t="str">
        <f t="shared" si="151"/>
        <v>Beban Penyusutan Rambu Bersuar Lalu Lintas Darat</v>
      </c>
      <c r="AB4862" t="str">
        <f>IF(LEFT(A4862)="1","D",IF(LEFT(A4862)="2","K",IF(LEFT(A4862)="3","K",IF(LEFT(A4862)="4","K",IF(LEFT(A4862)="5","D",IF(LEFT(A4862)="6","D",IF(LEFT(A4862)="8","K",IF(LEFT(A4862)="9","D"))))))))</f>
        <v>D</v>
      </c>
      <c r="AD4862">
        <f>IF(LEFT(A4862)="4",1,IF(LEFT(A4862)="5",1,IF(LEFT(A4862)="6",1,0)))</f>
        <v>0</v>
      </c>
      <c r="AE4862">
        <f>IF(LEFT(A4862)="8",1,IF(LEFT(A4862)="9",1,0))</f>
        <v>1</v>
      </c>
      <c r="AF4862" t="str">
        <f>LEFT(A4862)</f>
        <v>9</v>
      </c>
    </row>
    <row r="4863" spans="1:32" x14ac:dyDescent="0.25">
      <c r="A4863" t="s">
        <v>9318</v>
      </c>
      <c r="B4863" t="s">
        <v>9319</v>
      </c>
      <c r="C4863" t="s">
        <v>9314</v>
      </c>
      <c r="D4863">
        <v>1</v>
      </c>
      <c r="E4863">
        <v>0</v>
      </c>
      <c r="F4863">
        <v>1</v>
      </c>
      <c r="G4863">
        <v>0</v>
      </c>
      <c r="H4863" t="s">
        <v>9319</v>
      </c>
      <c r="I4863" t="s">
        <v>10418</v>
      </c>
      <c r="J4863" t="s">
        <v>10420</v>
      </c>
      <c r="K4863" s="1">
        <v>42339</v>
      </c>
      <c r="L4863" s="1">
        <v>42339</v>
      </c>
      <c r="M4863" t="s">
        <v>10420</v>
      </c>
      <c r="N4863">
        <v>0</v>
      </c>
      <c r="O4863" t="s">
        <v>8069</v>
      </c>
      <c r="P4863">
        <v>0</v>
      </c>
      <c r="Q4863">
        <v>1</v>
      </c>
      <c r="T4863" t="str">
        <f>IF(LEN(A4863)=2,MID(A4863,1,1),IF(LEN(A4863)=3,MID(A4863,1,2),IF(LEN(A4863)=5,MID(A4863,1,3),IF(LEN(A4863)=7,MID(A4863,1,5),IF(LEN(A4863)=1,"")))))</f>
        <v>91741</v>
      </c>
      <c r="U4863">
        <f>IF(LEN(A4863)=7,0,1)</f>
        <v>0</v>
      </c>
      <c r="V4863">
        <f t="shared" si="150"/>
        <v>1</v>
      </c>
      <c r="W4863">
        <f>IF(OR(LEFT(A4863)="1", LEFT(A4863)="2",LEFT(A4863)="3"),1,0)</f>
        <v>0</v>
      </c>
      <c r="Y4863" t="str">
        <f t="shared" si="151"/>
        <v>Beban Penyusutan Rambu Tidak Bersuar</v>
      </c>
      <c r="AB4863" t="str">
        <f>IF(LEFT(A4863)="1","D",IF(LEFT(A4863)="2","K",IF(LEFT(A4863)="3","K",IF(LEFT(A4863)="4","K",IF(LEFT(A4863)="5","D",IF(LEFT(A4863)="6","D",IF(LEFT(A4863)="8","K",IF(LEFT(A4863)="9","D"))))))))</f>
        <v>D</v>
      </c>
      <c r="AD4863">
        <f>IF(LEFT(A4863)="4",1,IF(LEFT(A4863)="5",1,IF(LEFT(A4863)="6",1,0)))</f>
        <v>0</v>
      </c>
      <c r="AE4863">
        <f>IF(LEFT(A4863)="8",1,IF(LEFT(A4863)="9",1,0))</f>
        <v>1</v>
      </c>
      <c r="AF4863" t="str">
        <f>LEFT(A4863)</f>
        <v>9</v>
      </c>
    </row>
    <row r="4864" spans="1:32" x14ac:dyDescent="0.25">
      <c r="A4864" t="s">
        <v>9320</v>
      </c>
      <c r="B4864" t="s">
        <v>9321</v>
      </c>
      <c r="C4864" t="s">
        <v>8516</v>
      </c>
      <c r="D4864">
        <v>1</v>
      </c>
      <c r="E4864">
        <v>1</v>
      </c>
      <c r="F4864">
        <v>1</v>
      </c>
      <c r="G4864">
        <v>0</v>
      </c>
      <c r="H4864" t="s">
        <v>9321</v>
      </c>
      <c r="I4864" t="s">
        <v>10418</v>
      </c>
      <c r="J4864" t="s">
        <v>10420</v>
      </c>
      <c r="K4864" s="1">
        <v>42339</v>
      </c>
      <c r="L4864" s="1">
        <v>42339</v>
      </c>
      <c r="M4864" t="s">
        <v>10420</v>
      </c>
      <c r="N4864">
        <v>0</v>
      </c>
      <c r="O4864" t="s">
        <v>8069</v>
      </c>
      <c r="P4864">
        <v>0</v>
      </c>
      <c r="Q4864">
        <v>1</v>
      </c>
      <c r="T4864" t="str">
        <f>IF(LEN(A4864)=2,MID(A4864,1,1),IF(LEN(A4864)=3,MID(A4864,1,2),IF(LEN(A4864)=5,MID(A4864,1,3),IF(LEN(A4864)=7,MID(A4864,1,5),IF(LEN(A4864)=1,"")))))</f>
        <v>917</v>
      </c>
      <c r="U4864">
        <f>IF(LEN(A4864)=7,0,1)</f>
        <v>1</v>
      </c>
      <c r="V4864">
        <f t="shared" si="150"/>
        <v>1</v>
      </c>
      <c r="W4864">
        <f>IF(OR(LEFT(A4864)="1", LEFT(A4864)="2",LEFT(A4864)="3"),1,0)</f>
        <v>0</v>
      </c>
      <c r="Y4864" t="str">
        <f t="shared" si="151"/>
        <v>Beban Penyusutan Rambu-Rambu Lalu Lintas Udara</v>
      </c>
      <c r="AB4864" t="str">
        <f>IF(LEFT(A4864)="1","D",IF(LEFT(A4864)="2","K",IF(LEFT(A4864)="3","K",IF(LEFT(A4864)="4","K",IF(LEFT(A4864)="5","D",IF(LEFT(A4864)="6","D",IF(LEFT(A4864)="8","K",IF(LEFT(A4864)="9","D"))))))))</f>
        <v>D</v>
      </c>
      <c r="AD4864">
        <f>IF(LEFT(A4864)="4",1,IF(LEFT(A4864)="5",1,IF(LEFT(A4864)="6",1,0)))</f>
        <v>0</v>
      </c>
      <c r="AE4864">
        <f>IF(LEFT(A4864)="8",1,IF(LEFT(A4864)="9",1,0))</f>
        <v>1</v>
      </c>
      <c r="AF4864" t="str">
        <f>LEFT(A4864)</f>
        <v>9</v>
      </c>
    </row>
    <row r="4865" spans="1:32" x14ac:dyDescent="0.25">
      <c r="A4865" t="s">
        <v>9322</v>
      </c>
      <c r="B4865" t="s">
        <v>9323</v>
      </c>
      <c r="C4865" t="s">
        <v>9320</v>
      </c>
      <c r="D4865">
        <v>1</v>
      </c>
      <c r="E4865">
        <v>0</v>
      </c>
      <c r="F4865">
        <v>1</v>
      </c>
      <c r="G4865">
        <v>0</v>
      </c>
      <c r="H4865" t="s">
        <v>9323</v>
      </c>
      <c r="I4865" t="s">
        <v>10418</v>
      </c>
      <c r="J4865" t="s">
        <v>10420</v>
      </c>
      <c r="K4865" s="1">
        <v>42339</v>
      </c>
      <c r="L4865" s="1">
        <v>42339</v>
      </c>
      <c r="M4865" t="s">
        <v>10420</v>
      </c>
      <c r="N4865">
        <v>0</v>
      </c>
      <c r="O4865" t="s">
        <v>8069</v>
      </c>
      <c r="P4865">
        <v>0</v>
      </c>
      <c r="Q4865">
        <v>1</v>
      </c>
      <c r="T4865" t="str">
        <f>IF(LEN(A4865)=2,MID(A4865,1,1),IF(LEN(A4865)=3,MID(A4865,1,2),IF(LEN(A4865)=5,MID(A4865,1,3),IF(LEN(A4865)=7,MID(A4865,1,5),IF(LEN(A4865)=1,"")))))</f>
        <v>91742</v>
      </c>
      <c r="U4865">
        <f>IF(LEN(A4865)=7,0,1)</f>
        <v>0</v>
      </c>
      <c r="V4865">
        <f t="shared" si="150"/>
        <v>1</v>
      </c>
      <c r="W4865">
        <f>IF(OR(LEFT(A4865)="1", LEFT(A4865)="2",LEFT(A4865)="3"),1,0)</f>
        <v>0</v>
      </c>
      <c r="Y4865" t="str">
        <f t="shared" si="151"/>
        <v>Beban Penyusutan Rumwey/Threshold Light</v>
      </c>
      <c r="AB4865" t="str">
        <f>IF(LEFT(A4865)="1","D",IF(LEFT(A4865)="2","K",IF(LEFT(A4865)="3","K",IF(LEFT(A4865)="4","K",IF(LEFT(A4865)="5","D",IF(LEFT(A4865)="6","D",IF(LEFT(A4865)="8","K",IF(LEFT(A4865)="9","D"))))))))</f>
        <v>D</v>
      </c>
      <c r="AD4865">
        <f>IF(LEFT(A4865)="4",1,IF(LEFT(A4865)="5",1,IF(LEFT(A4865)="6",1,0)))</f>
        <v>0</v>
      </c>
      <c r="AE4865">
        <f>IF(LEFT(A4865)="8",1,IF(LEFT(A4865)="9",1,0))</f>
        <v>1</v>
      </c>
      <c r="AF4865" t="str">
        <f>LEFT(A4865)</f>
        <v>9</v>
      </c>
    </row>
    <row r="4866" spans="1:32" x14ac:dyDescent="0.25">
      <c r="A4866" t="s">
        <v>9324</v>
      </c>
      <c r="B4866" t="s">
        <v>9325</v>
      </c>
      <c r="C4866" t="s">
        <v>9320</v>
      </c>
      <c r="D4866">
        <v>1</v>
      </c>
      <c r="E4866">
        <v>0</v>
      </c>
      <c r="F4866">
        <v>1</v>
      </c>
      <c r="G4866">
        <v>0</v>
      </c>
      <c r="H4866" t="s">
        <v>9325</v>
      </c>
      <c r="I4866" t="s">
        <v>10418</v>
      </c>
      <c r="J4866" t="s">
        <v>10420</v>
      </c>
      <c r="K4866" s="1">
        <v>42339</v>
      </c>
      <c r="L4866" s="1">
        <v>42339</v>
      </c>
      <c r="M4866" t="s">
        <v>10420</v>
      </c>
      <c r="N4866">
        <v>0</v>
      </c>
      <c r="O4866" t="s">
        <v>8069</v>
      </c>
      <c r="P4866">
        <v>0</v>
      </c>
      <c r="Q4866">
        <v>1</v>
      </c>
      <c r="T4866" t="str">
        <f>IF(LEN(A4866)=2,MID(A4866,1,1),IF(LEN(A4866)=3,MID(A4866,1,2),IF(LEN(A4866)=5,MID(A4866,1,3),IF(LEN(A4866)=7,MID(A4866,1,5),IF(LEN(A4866)=1,"")))))</f>
        <v>91742</v>
      </c>
      <c r="U4866">
        <f>IF(LEN(A4866)=7,0,1)</f>
        <v>0</v>
      </c>
      <c r="V4866">
        <f t="shared" ref="V4866:V4929" si="152">IF(OR(LEFT(A4866)="1", LEFT(A4866)="2",LEFT(A4866)="3"),0,1)</f>
        <v>1</v>
      </c>
      <c r="W4866">
        <f>IF(OR(LEFT(A4866)="1", LEFT(A4866)="2",LEFT(A4866)="3"),1,0)</f>
        <v>0</v>
      </c>
      <c r="Y4866" t="str">
        <f t="shared" ref="Y4866:Y4929" si="153">B4866</f>
        <v>Beban Penyusutan Visual Approach Slope Indicator (VASI)</v>
      </c>
      <c r="AB4866" t="str">
        <f>IF(LEFT(A4866)="1","D",IF(LEFT(A4866)="2","K",IF(LEFT(A4866)="3","K",IF(LEFT(A4866)="4","K",IF(LEFT(A4866)="5","D",IF(LEFT(A4866)="6","D",IF(LEFT(A4866)="8","K",IF(LEFT(A4866)="9","D"))))))))</f>
        <v>D</v>
      </c>
      <c r="AD4866">
        <f>IF(LEFT(A4866)="4",1,IF(LEFT(A4866)="5",1,IF(LEFT(A4866)="6",1,0)))</f>
        <v>0</v>
      </c>
      <c r="AE4866">
        <f>IF(LEFT(A4866)="8",1,IF(LEFT(A4866)="9",1,0))</f>
        <v>1</v>
      </c>
      <c r="AF4866" t="str">
        <f>LEFT(A4866)</f>
        <v>9</v>
      </c>
    </row>
    <row r="4867" spans="1:32" x14ac:dyDescent="0.25">
      <c r="A4867" t="s">
        <v>9326</v>
      </c>
      <c r="B4867" t="s">
        <v>9327</v>
      </c>
      <c r="C4867" t="s">
        <v>9320</v>
      </c>
      <c r="D4867">
        <v>1</v>
      </c>
      <c r="E4867">
        <v>0</v>
      </c>
      <c r="F4867">
        <v>1</v>
      </c>
      <c r="G4867">
        <v>0</v>
      </c>
      <c r="H4867" t="s">
        <v>9327</v>
      </c>
      <c r="I4867" t="s">
        <v>10418</v>
      </c>
      <c r="J4867" t="s">
        <v>10420</v>
      </c>
      <c r="K4867" s="1">
        <v>42339</v>
      </c>
      <c r="L4867" s="1">
        <v>42339</v>
      </c>
      <c r="M4867" t="s">
        <v>10420</v>
      </c>
      <c r="N4867">
        <v>0</v>
      </c>
      <c r="O4867" t="s">
        <v>8069</v>
      </c>
      <c r="P4867">
        <v>0</v>
      </c>
      <c r="Q4867">
        <v>1</v>
      </c>
      <c r="T4867" t="str">
        <f>IF(LEN(A4867)=2,MID(A4867,1,1),IF(LEN(A4867)=3,MID(A4867,1,2),IF(LEN(A4867)=5,MID(A4867,1,3),IF(LEN(A4867)=7,MID(A4867,1,5),IF(LEN(A4867)=1,"")))))</f>
        <v>91742</v>
      </c>
      <c r="U4867">
        <f>IF(LEN(A4867)=7,0,1)</f>
        <v>0</v>
      </c>
      <c r="V4867">
        <f t="shared" si="152"/>
        <v>1</v>
      </c>
      <c r="W4867">
        <f>IF(OR(LEFT(A4867)="1", LEFT(A4867)="2",LEFT(A4867)="3"),1,0)</f>
        <v>0</v>
      </c>
      <c r="Y4867" t="str">
        <f t="shared" si="153"/>
        <v>Beban Penyusutan Approach Light</v>
      </c>
      <c r="AB4867" t="str">
        <f>IF(LEFT(A4867)="1","D",IF(LEFT(A4867)="2","K",IF(LEFT(A4867)="3","K",IF(LEFT(A4867)="4","K",IF(LEFT(A4867)="5","D",IF(LEFT(A4867)="6","D",IF(LEFT(A4867)="8","K",IF(LEFT(A4867)="9","D"))))))))</f>
        <v>D</v>
      </c>
      <c r="AD4867">
        <f>IF(LEFT(A4867)="4",1,IF(LEFT(A4867)="5",1,IF(LEFT(A4867)="6",1,0)))</f>
        <v>0</v>
      </c>
      <c r="AE4867">
        <f>IF(LEFT(A4867)="8",1,IF(LEFT(A4867)="9",1,0))</f>
        <v>1</v>
      </c>
      <c r="AF4867" t="str">
        <f>LEFT(A4867)</f>
        <v>9</v>
      </c>
    </row>
    <row r="4868" spans="1:32" x14ac:dyDescent="0.25">
      <c r="A4868" t="s">
        <v>9328</v>
      </c>
      <c r="B4868" t="s">
        <v>9329</v>
      </c>
      <c r="C4868" t="s">
        <v>9320</v>
      </c>
      <c r="D4868">
        <v>1</v>
      </c>
      <c r="E4868">
        <v>0</v>
      </c>
      <c r="F4868">
        <v>1</v>
      </c>
      <c r="G4868">
        <v>0</v>
      </c>
      <c r="H4868" t="s">
        <v>9329</v>
      </c>
      <c r="I4868" t="s">
        <v>10418</v>
      </c>
      <c r="J4868" t="s">
        <v>10420</v>
      </c>
      <c r="K4868" s="1">
        <v>42339</v>
      </c>
      <c r="L4868" s="1">
        <v>42339</v>
      </c>
      <c r="M4868" t="s">
        <v>10420</v>
      </c>
      <c r="N4868">
        <v>0</v>
      </c>
      <c r="O4868" t="s">
        <v>8069</v>
      </c>
      <c r="P4868">
        <v>0</v>
      </c>
      <c r="Q4868">
        <v>1</v>
      </c>
      <c r="T4868" t="str">
        <f>IF(LEN(A4868)=2,MID(A4868,1,1),IF(LEN(A4868)=3,MID(A4868,1,2),IF(LEN(A4868)=5,MID(A4868,1,3),IF(LEN(A4868)=7,MID(A4868,1,5),IF(LEN(A4868)=1,"")))))</f>
        <v>91742</v>
      </c>
      <c r="U4868">
        <f>IF(LEN(A4868)=7,0,1)</f>
        <v>0</v>
      </c>
      <c r="V4868">
        <f t="shared" si="152"/>
        <v>1</v>
      </c>
      <c r="W4868">
        <f>IF(OR(LEFT(A4868)="1", LEFT(A4868)="2",LEFT(A4868)="3"),1,0)</f>
        <v>0</v>
      </c>
      <c r="Y4868" t="str">
        <f t="shared" si="153"/>
        <v>Beban Penyusutan Rumwey Identification Light (Rells)</v>
      </c>
      <c r="AB4868" t="str">
        <f>IF(LEFT(A4868)="1","D",IF(LEFT(A4868)="2","K",IF(LEFT(A4868)="3","K",IF(LEFT(A4868)="4","K",IF(LEFT(A4868)="5","D",IF(LEFT(A4868)="6","D",IF(LEFT(A4868)="8","K",IF(LEFT(A4868)="9","D"))))))))</f>
        <v>D</v>
      </c>
      <c r="AD4868">
        <f>IF(LEFT(A4868)="4",1,IF(LEFT(A4868)="5",1,IF(LEFT(A4868)="6",1,0)))</f>
        <v>0</v>
      </c>
      <c r="AE4868">
        <f>IF(LEFT(A4868)="8",1,IF(LEFT(A4868)="9",1,0))</f>
        <v>1</v>
      </c>
      <c r="AF4868" t="str">
        <f>LEFT(A4868)</f>
        <v>9</v>
      </c>
    </row>
    <row r="4869" spans="1:32" x14ac:dyDescent="0.25">
      <c r="A4869" t="s">
        <v>9330</v>
      </c>
      <c r="B4869" t="s">
        <v>9331</v>
      </c>
      <c r="C4869" t="s">
        <v>9320</v>
      </c>
      <c r="D4869">
        <v>1</v>
      </c>
      <c r="E4869">
        <v>0</v>
      </c>
      <c r="F4869">
        <v>1</v>
      </c>
      <c r="G4869">
        <v>0</v>
      </c>
      <c r="H4869" t="s">
        <v>9331</v>
      </c>
      <c r="I4869" t="s">
        <v>10418</v>
      </c>
      <c r="J4869" t="s">
        <v>10420</v>
      </c>
      <c r="K4869" s="1">
        <v>42339</v>
      </c>
      <c r="L4869" s="1">
        <v>42339</v>
      </c>
      <c r="M4869" t="s">
        <v>10420</v>
      </c>
      <c r="N4869">
        <v>0</v>
      </c>
      <c r="O4869" t="s">
        <v>8069</v>
      </c>
      <c r="P4869">
        <v>0</v>
      </c>
      <c r="Q4869">
        <v>1</v>
      </c>
      <c r="T4869" t="str">
        <f>IF(LEN(A4869)=2,MID(A4869,1,1),IF(LEN(A4869)=3,MID(A4869,1,2),IF(LEN(A4869)=5,MID(A4869,1,3),IF(LEN(A4869)=7,MID(A4869,1,5),IF(LEN(A4869)=1,"")))))</f>
        <v>91742</v>
      </c>
      <c r="U4869">
        <f>IF(LEN(A4869)=7,0,1)</f>
        <v>0</v>
      </c>
      <c r="V4869">
        <f t="shared" si="152"/>
        <v>1</v>
      </c>
      <c r="W4869">
        <f>IF(OR(LEFT(A4869)="1", LEFT(A4869)="2",LEFT(A4869)="3"),1,0)</f>
        <v>0</v>
      </c>
      <c r="Y4869" t="str">
        <f t="shared" si="153"/>
        <v>Beban Penyusutan Signal</v>
      </c>
      <c r="AB4869" t="str">
        <f>IF(LEFT(A4869)="1","D",IF(LEFT(A4869)="2","K",IF(LEFT(A4869)="3","K",IF(LEFT(A4869)="4","K",IF(LEFT(A4869)="5","D",IF(LEFT(A4869)="6","D",IF(LEFT(A4869)="8","K",IF(LEFT(A4869)="9","D"))))))))</f>
        <v>D</v>
      </c>
      <c r="AD4869">
        <f>IF(LEFT(A4869)="4",1,IF(LEFT(A4869)="5",1,IF(LEFT(A4869)="6",1,0)))</f>
        <v>0</v>
      </c>
      <c r="AE4869">
        <f>IF(LEFT(A4869)="8",1,IF(LEFT(A4869)="9",1,0))</f>
        <v>1</v>
      </c>
      <c r="AF4869" t="str">
        <f>LEFT(A4869)</f>
        <v>9</v>
      </c>
    </row>
    <row r="4870" spans="1:32" x14ac:dyDescent="0.25">
      <c r="A4870" t="s">
        <v>9332</v>
      </c>
      <c r="B4870" t="s">
        <v>9333</v>
      </c>
      <c r="C4870" t="s">
        <v>9320</v>
      </c>
      <c r="D4870">
        <v>1</v>
      </c>
      <c r="E4870">
        <v>0</v>
      </c>
      <c r="F4870">
        <v>1</v>
      </c>
      <c r="G4870">
        <v>0</v>
      </c>
      <c r="H4870" t="s">
        <v>9333</v>
      </c>
      <c r="I4870" t="s">
        <v>10418</v>
      </c>
      <c r="J4870" t="s">
        <v>10420</v>
      </c>
      <c r="K4870" s="1">
        <v>42339</v>
      </c>
      <c r="L4870" s="1">
        <v>42339</v>
      </c>
      <c r="M4870" t="s">
        <v>10420</v>
      </c>
      <c r="N4870">
        <v>0</v>
      </c>
      <c r="O4870" t="s">
        <v>8069</v>
      </c>
      <c r="P4870">
        <v>0</v>
      </c>
      <c r="Q4870">
        <v>1</v>
      </c>
      <c r="T4870" t="str">
        <f>IF(LEN(A4870)=2,MID(A4870,1,1),IF(LEN(A4870)=3,MID(A4870,1,2),IF(LEN(A4870)=5,MID(A4870,1,3),IF(LEN(A4870)=7,MID(A4870,1,5),IF(LEN(A4870)=1,"")))))</f>
        <v>91742</v>
      </c>
      <c r="U4870">
        <f>IF(LEN(A4870)=7,0,1)</f>
        <v>0</v>
      </c>
      <c r="V4870">
        <f t="shared" si="152"/>
        <v>1</v>
      </c>
      <c r="W4870">
        <f>IF(OR(LEFT(A4870)="1", LEFT(A4870)="2",LEFT(A4870)="3"),1,0)</f>
        <v>0</v>
      </c>
      <c r="Y4870" t="str">
        <f t="shared" si="153"/>
        <v>Beban Penyusutan Flood Light</v>
      </c>
      <c r="AB4870" t="str">
        <f>IF(LEFT(A4870)="1","D",IF(LEFT(A4870)="2","K",IF(LEFT(A4870)="3","K",IF(LEFT(A4870)="4","K",IF(LEFT(A4870)="5","D",IF(LEFT(A4870)="6","D",IF(LEFT(A4870)="8","K",IF(LEFT(A4870)="9","D"))))))))</f>
        <v>D</v>
      </c>
      <c r="AD4870">
        <f>IF(LEFT(A4870)="4",1,IF(LEFT(A4870)="5",1,IF(LEFT(A4870)="6",1,0)))</f>
        <v>0</v>
      </c>
      <c r="AE4870">
        <f>IF(LEFT(A4870)="8",1,IF(LEFT(A4870)="9",1,0))</f>
        <v>1</v>
      </c>
      <c r="AF4870" t="str">
        <f>LEFT(A4870)</f>
        <v>9</v>
      </c>
    </row>
    <row r="4871" spans="1:32" x14ac:dyDescent="0.25">
      <c r="A4871" t="s">
        <v>9334</v>
      </c>
      <c r="B4871" t="s">
        <v>9335</v>
      </c>
      <c r="C4871" t="s">
        <v>8516</v>
      </c>
      <c r="D4871">
        <v>1</v>
      </c>
      <c r="E4871">
        <v>1</v>
      </c>
      <c r="F4871">
        <v>1</v>
      </c>
      <c r="G4871">
        <v>0</v>
      </c>
      <c r="H4871" t="s">
        <v>9335</v>
      </c>
      <c r="I4871" t="s">
        <v>10418</v>
      </c>
      <c r="J4871" t="s">
        <v>10420</v>
      </c>
      <c r="K4871" s="1">
        <v>42339</v>
      </c>
      <c r="L4871" s="1">
        <v>42339</v>
      </c>
      <c r="M4871" t="s">
        <v>10420</v>
      </c>
      <c r="N4871">
        <v>0</v>
      </c>
      <c r="O4871" t="s">
        <v>8069</v>
      </c>
      <c r="P4871">
        <v>0</v>
      </c>
      <c r="Q4871">
        <v>1</v>
      </c>
      <c r="T4871" t="str">
        <f>IF(LEN(A4871)=2,MID(A4871,1,1),IF(LEN(A4871)=3,MID(A4871,1,2),IF(LEN(A4871)=5,MID(A4871,1,3),IF(LEN(A4871)=7,MID(A4871,1,5),IF(LEN(A4871)=1,"")))))</f>
        <v>917</v>
      </c>
      <c r="U4871">
        <f>IF(LEN(A4871)=7,0,1)</f>
        <v>1</v>
      </c>
      <c r="V4871">
        <f t="shared" si="152"/>
        <v>1</v>
      </c>
      <c r="W4871">
        <f>IF(OR(LEFT(A4871)="1", LEFT(A4871)="2",LEFT(A4871)="3"),1,0)</f>
        <v>0</v>
      </c>
      <c r="Y4871" t="str">
        <f t="shared" si="153"/>
        <v>Beban Penyusutan Jalan</v>
      </c>
      <c r="AB4871" t="str">
        <f>IF(LEFT(A4871)="1","D",IF(LEFT(A4871)="2","K",IF(LEFT(A4871)="3","K",IF(LEFT(A4871)="4","K",IF(LEFT(A4871)="5","D",IF(LEFT(A4871)="6","D",IF(LEFT(A4871)="8","K",IF(LEFT(A4871)="9","D"))))))))</f>
        <v>D</v>
      </c>
      <c r="AD4871">
        <f>IF(LEFT(A4871)="4",1,IF(LEFT(A4871)="5",1,IF(LEFT(A4871)="6",1,0)))</f>
        <v>0</v>
      </c>
      <c r="AE4871">
        <f>IF(LEFT(A4871)="8",1,IF(LEFT(A4871)="9",1,0))</f>
        <v>1</v>
      </c>
      <c r="AF4871" t="str">
        <f>LEFT(A4871)</f>
        <v>9</v>
      </c>
    </row>
    <row r="4872" spans="1:32" x14ac:dyDescent="0.25">
      <c r="A4872" t="s">
        <v>9336</v>
      </c>
      <c r="B4872" t="s">
        <v>9337</v>
      </c>
      <c r="C4872" t="s">
        <v>9334</v>
      </c>
      <c r="D4872">
        <v>1</v>
      </c>
      <c r="E4872">
        <v>0</v>
      </c>
      <c r="F4872">
        <v>1</v>
      </c>
      <c r="G4872">
        <v>0</v>
      </c>
      <c r="H4872" t="s">
        <v>9337</v>
      </c>
      <c r="I4872" t="s">
        <v>10418</v>
      </c>
      <c r="J4872" t="s">
        <v>10420</v>
      </c>
      <c r="K4872" s="1">
        <v>42339</v>
      </c>
      <c r="L4872" s="1">
        <v>42339</v>
      </c>
      <c r="M4872" t="s">
        <v>10420</v>
      </c>
      <c r="N4872">
        <v>0</v>
      </c>
      <c r="O4872" t="s">
        <v>8069</v>
      </c>
      <c r="P4872">
        <v>0</v>
      </c>
      <c r="Q4872">
        <v>1</v>
      </c>
      <c r="T4872" t="str">
        <f>IF(LEN(A4872)=2,MID(A4872,1,1),IF(LEN(A4872)=3,MID(A4872,1,2),IF(LEN(A4872)=5,MID(A4872,1,3),IF(LEN(A4872)=7,MID(A4872,1,5),IF(LEN(A4872)=1,"")))))</f>
        <v>91743</v>
      </c>
      <c r="U4872">
        <f>IF(LEN(A4872)=7,0,1)</f>
        <v>0</v>
      </c>
      <c r="V4872">
        <f t="shared" si="152"/>
        <v>1</v>
      </c>
      <c r="W4872">
        <f>IF(OR(LEFT(A4872)="1", LEFT(A4872)="2",LEFT(A4872)="3"),1,0)</f>
        <v>0</v>
      </c>
      <c r="Y4872" t="str">
        <f t="shared" si="153"/>
        <v xml:space="preserve">Beban Penyusutan Jalan Negara/Nasional </v>
      </c>
      <c r="AB4872" t="str">
        <f>IF(LEFT(A4872)="1","D",IF(LEFT(A4872)="2","K",IF(LEFT(A4872)="3","K",IF(LEFT(A4872)="4","K",IF(LEFT(A4872)="5","D",IF(LEFT(A4872)="6","D",IF(LEFT(A4872)="8","K",IF(LEFT(A4872)="9","D"))))))))</f>
        <v>D</v>
      </c>
      <c r="AD4872">
        <f>IF(LEFT(A4872)="4",1,IF(LEFT(A4872)="5",1,IF(LEFT(A4872)="6",1,0)))</f>
        <v>0</v>
      </c>
      <c r="AE4872">
        <f>IF(LEFT(A4872)="8",1,IF(LEFT(A4872)="9",1,0))</f>
        <v>1</v>
      </c>
      <c r="AF4872" t="str">
        <f>LEFT(A4872)</f>
        <v>9</v>
      </c>
    </row>
    <row r="4873" spans="1:32" x14ac:dyDescent="0.25">
      <c r="A4873" t="s">
        <v>9338</v>
      </c>
      <c r="B4873" t="s">
        <v>9339</v>
      </c>
      <c r="C4873" t="s">
        <v>9334</v>
      </c>
      <c r="D4873">
        <v>1</v>
      </c>
      <c r="E4873">
        <v>0</v>
      </c>
      <c r="F4873">
        <v>1</v>
      </c>
      <c r="G4873">
        <v>0</v>
      </c>
      <c r="H4873" t="s">
        <v>9339</v>
      </c>
      <c r="I4873" t="s">
        <v>10418</v>
      </c>
      <c r="J4873" t="s">
        <v>10420</v>
      </c>
      <c r="K4873" s="1">
        <v>42339</v>
      </c>
      <c r="L4873" s="1">
        <v>42339</v>
      </c>
      <c r="M4873" t="s">
        <v>10420</v>
      </c>
      <c r="N4873">
        <v>0</v>
      </c>
      <c r="O4873" t="s">
        <v>8069</v>
      </c>
      <c r="P4873">
        <v>0</v>
      </c>
      <c r="Q4873">
        <v>1</v>
      </c>
      <c r="T4873" t="str">
        <f>IF(LEN(A4873)=2,MID(A4873,1,1),IF(LEN(A4873)=3,MID(A4873,1,2),IF(LEN(A4873)=5,MID(A4873,1,3),IF(LEN(A4873)=7,MID(A4873,1,5),IF(LEN(A4873)=1,"")))))</f>
        <v>91743</v>
      </c>
      <c r="U4873">
        <f>IF(LEN(A4873)=7,0,1)</f>
        <v>0</v>
      </c>
      <c r="V4873">
        <f t="shared" si="152"/>
        <v>1</v>
      </c>
      <c r="W4873">
        <f>IF(OR(LEFT(A4873)="1", LEFT(A4873)="2",LEFT(A4873)="3"),1,0)</f>
        <v>0</v>
      </c>
      <c r="Y4873" t="str">
        <f t="shared" si="153"/>
        <v>Beban Penyusutan Jalan Propinsi</v>
      </c>
      <c r="AB4873" t="str">
        <f>IF(LEFT(A4873)="1","D",IF(LEFT(A4873)="2","K",IF(LEFT(A4873)="3","K",IF(LEFT(A4873)="4","K",IF(LEFT(A4873)="5","D",IF(LEFT(A4873)="6","D",IF(LEFT(A4873)="8","K",IF(LEFT(A4873)="9","D"))))))))</f>
        <v>D</v>
      </c>
      <c r="AD4873">
        <f>IF(LEFT(A4873)="4",1,IF(LEFT(A4873)="5",1,IF(LEFT(A4873)="6",1,0)))</f>
        <v>0</v>
      </c>
      <c r="AE4873">
        <f>IF(LEFT(A4873)="8",1,IF(LEFT(A4873)="9",1,0))</f>
        <v>1</v>
      </c>
      <c r="AF4873" t="str">
        <f>LEFT(A4873)</f>
        <v>9</v>
      </c>
    </row>
    <row r="4874" spans="1:32" x14ac:dyDescent="0.25">
      <c r="A4874" t="s">
        <v>9340</v>
      </c>
      <c r="B4874" t="s">
        <v>9341</v>
      </c>
      <c r="C4874" t="s">
        <v>9334</v>
      </c>
      <c r="D4874">
        <v>1</v>
      </c>
      <c r="E4874">
        <v>0</v>
      </c>
      <c r="F4874">
        <v>1</v>
      </c>
      <c r="G4874">
        <v>0</v>
      </c>
      <c r="H4874" t="s">
        <v>9341</v>
      </c>
      <c r="I4874" t="s">
        <v>10418</v>
      </c>
      <c r="J4874" t="s">
        <v>10420</v>
      </c>
      <c r="K4874" s="1">
        <v>42339</v>
      </c>
      <c r="L4874" s="1">
        <v>42339</v>
      </c>
      <c r="M4874" t="s">
        <v>10420</v>
      </c>
      <c r="N4874">
        <v>0</v>
      </c>
      <c r="O4874" t="s">
        <v>8069</v>
      </c>
      <c r="P4874">
        <v>0</v>
      </c>
      <c r="Q4874">
        <v>1</v>
      </c>
      <c r="T4874" t="str">
        <f>IF(LEN(A4874)=2,MID(A4874,1,1),IF(LEN(A4874)=3,MID(A4874,1,2),IF(LEN(A4874)=5,MID(A4874,1,3),IF(LEN(A4874)=7,MID(A4874,1,5),IF(LEN(A4874)=1,"")))))</f>
        <v>91743</v>
      </c>
      <c r="U4874">
        <f>IF(LEN(A4874)=7,0,1)</f>
        <v>0</v>
      </c>
      <c r="V4874">
        <f t="shared" si="152"/>
        <v>1</v>
      </c>
      <c r="W4874">
        <f>IF(OR(LEFT(A4874)="1", LEFT(A4874)="2",LEFT(A4874)="3"),1,0)</f>
        <v>0</v>
      </c>
      <c r="Y4874" t="str">
        <f t="shared" si="153"/>
        <v>Beban Penyusutan Jalan Kabupaten/Kota</v>
      </c>
      <c r="AB4874" t="str">
        <f>IF(LEFT(A4874)="1","D",IF(LEFT(A4874)="2","K",IF(LEFT(A4874)="3","K",IF(LEFT(A4874)="4","K",IF(LEFT(A4874)="5","D",IF(LEFT(A4874)="6","D",IF(LEFT(A4874)="8","K",IF(LEFT(A4874)="9","D"))))))))</f>
        <v>D</v>
      </c>
      <c r="AD4874">
        <f>IF(LEFT(A4874)="4",1,IF(LEFT(A4874)="5",1,IF(LEFT(A4874)="6",1,0)))</f>
        <v>0</v>
      </c>
      <c r="AE4874">
        <f>IF(LEFT(A4874)="8",1,IF(LEFT(A4874)="9",1,0))</f>
        <v>1</v>
      </c>
      <c r="AF4874" t="str">
        <f>LEFT(A4874)</f>
        <v>9</v>
      </c>
    </row>
    <row r="4875" spans="1:32" x14ac:dyDescent="0.25">
      <c r="A4875" t="s">
        <v>9342</v>
      </c>
      <c r="B4875" t="s">
        <v>9343</v>
      </c>
      <c r="C4875" t="s">
        <v>9334</v>
      </c>
      <c r="D4875">
        <v>1</v>
      </c>
      <c r="E4875">
        <v>0</v>
      </c>
      <c r="F4875">
        <v>1</v>
      </c>
      <c r="G4875">
        <v>0</v>
      </c>
      <c r="H4875" t="s">
        <v>9343</v>
      </c>
      <c r="I4875" t="s">
        <v>10418</v>
      </c>
      <c r="J4875" t="s">
        <v>10420</v>
      </c>
      <c r="K4875" s="1">
        <v>42339</v>
      </c>
      <c r="L4875" s="1">
        <v>42339</v>
      </c>
      <c r="M4875" t="s">
        <v>10420</v>
      </c>
      <c r="N4875">
        <v>0</v>
      </c>
      <c r="O4875" t="s">
        <v>8069</v>
      </c>
      <c r="P4875">
        <v>0</v>
      </c>
      <c r="Q4875">
        <v>1</v>
      </c>
      <c r="T4875" t="str">
        <f>IF(LEN(A4875)=2,MID(A4875,1,1),IF(LEN(A4875)=3,MID(A4875,1,2),IF(LEN(A4875)=5,MID(A4875,1,3),IF(LEN(A4875)=7,MID(A4875,1,5),IF(LEN(A4875)=1,"")))))</f>
        <v>91743</v>
      </c>
      <c r="U4875">
        <f>IF(LEN(A4875)=7,0,1)</f>
        <v>0</v>
      </c>
      <c r="V4875">
        <f t="shared" si="152"/>
        <v>1</v>
      </c>
      <c r="W4875">
        <f>IF(OR(LEFT(A4875)="1", LEFT(A4875)="2",LEFT(A4875)="3"),1,0)</f>
        <v>0</v>
      </c>
      <c r="Y4875" t="str">
        <f t="shared" si="153"/>
        <v>Beban Penyusutan Jalan Desa</v>
      </c>
      <c r="AB4875" t="str">
        <f>IF(LEFT(A4875)="1","D",IF(LEFT(A4875)="2","K",IF(LEFT(A4875)="3","K",IF(LEFT(A4875)="4","K",IF(LEFT(A4875)="5","D",IF(LEFT(A4875)="6","D",IF(LEFT(A4875)="8","K",IF(LEFT(A4875)="9","D"))))))))</f>
        <v>D</v>
      </c>
      <c r="AD4875">
        <f>IF(LEFT(A4875)="4",1,IF(LEFT(A4875)="5",1,IF(LEFT(A4875)="6",1,0)))</f>
        <v>0</v>
      </c>
      <c r="AE4875">
        <f>IF(LEFT(A4875)="8",1,IF(LEFT(A4875)="9",1,0))</f>
        <v>1</v>
      </c>
      <c r="AF4875" t="str">
        <f>LEFT(A4875)</f>
        <v>9</v>
      </c>
    </row>
    <row r="4876" spans="1:32" x14ac:dyDescent="0.25">
      <c r="A4876" t="s">
        <v>9344</v>
      </c>
      <c r="B4876" t="s">
        <v>9345</v>
      </c>
      <c r="C4876" t="s">
        <v>9334</v>
      </c>
      <c r="D4876">
        <v>1</v>
      </c>
      <c r="E4876">
        <v>0</v>
      </c>
      <c r="F4876">
        <v>1</v>
      </c>
      <c r="G4876">
        <v>0</v>
      </c>
      <c r="H4876" t="s">
        <v>9345</v>
      </c>
      <c r="I4876" t="s">
        <v>10418</v>
      </c>
      <c r="J4876" t="s">
        <v>10420</v>
      </c>
      <c r="K4876" s="1">
        <v>42339</v>
      </c>
      <c r="L4876" s="1">
        <v>42339</v>
      </c>
      <c r="M4876" t="s">
        <v>10420</v>
      </c>
      <c r="N4876">
        <v>0</v>
      </c>
      <c r="O4876" t="s">
        <v>8069</v>
      </c>
      <c r="P4876">
        <v>0</v>
      </c>
      <c r="Q4876">
        <v>1</v>
      </c>
      <c r="T4876" t="str">
        <f>IF(LEN(A4876)=2,MID(A4876,1,1),IF(LEN(A4876)=3,MID(A4876,1,2),IF(LEN(A4876)=5,MID(A4876,1,3),IF(LEN(A4876)=7,MID(A4876,1,5),IF(LEN(A4876)=1,"")))))</f>
        <v>91743</v>
      </c>
      <c r="U4876">
        <f>IF(LEN(A4876)=7,0,1)</f>
        <v>0</v>
      </c>
      <c r="V4876">
        <f t="shared" si="152"/>
        <v>1</v>
      </c>
      <c r="W4876">
        <f>IF(OR(LEFT(A4876)="1", LEFT(A4876)="2",LEFT(A4876)="3"),1,0)</f>
        <v>0</v>
      </c>
      <c r="Y4876" t="str">
        <f t="shared" si="153"/>
        <v>Beban Penyusutan Jalan Khusus</v>
      </c>
      <c r="AB4876" t="str">
        <f>IF(LEFT(A4876)="1","D",IF(LEFT(A4876)="2","K",IF(LEFT(A4876)="3","K",IF(LEFT(A4876)="4","K",IF(LEFT(A4876)="5","D",IF(LEFT(A4876)="6","D",IF(LEFT(A4876)="8","K",IF(LEFT(A4876)="9","D"))))))))</f>
        <v>D</v>
      </c>
      <c r="AD4876">
        <f>IF(LEFT(A4876)="4",1,IF(LEFT(A4876)="5",1,IF(LEFT(A4876)="6",1,0)))</f>
        <v>0</v>
      </c>
      <c r="AE4876">
        <f>IF(LEFT(A4876)="8",1,IF(LEFT(A4876)="9",1,0))</f>
        <v>1</v>
      </c>
      <c r="AF4876" t="str">
        <f>LEFT(A4876)</f>
        <v>9</v>
      </c>
    </row>
    <row r="4877" spans="1:32" x14ac:dyDescent="0.25">
      <c r="A4877" t="s">
        <v>9346</v>
      </c>
      <c r="B4877" t="s">
        <v>9347</v>
      </c>
      <c r="C4877" t="s">
        <v>9334</v>
      </c>
      <c r="D4877">
        <v>1</v>
      </c>
      <c r="E4877">
        <v>0</v>
      </c>
      <c r="F4877">
        <v>1</v>
      </c>
      <c r="G4877">
        <v>0</v>
      </c>
      <c r="H4877" t="s">
        <v>9347</v>
      </c>
      <c r="I4877" t="s">
        <v>10418</v>
      </c>
      <c r="J4877" t="s">
        <v>10420</v>
      </c>
      <c r="K4877" s="1">
        <v>42339</v>
      </c>
      <c r="L4877" s="1">
        <v>42339</v>
      </c>
      <c r="M4877" t="s">
        <v>10420</v>
      </c>
      <c r="N4877">
        <v>0</v>
      </c>
      <c r="O4877" t="s">
        <v>8069</v>
      </c>
      <c r="P4877">
        <v>0</v>
      </c>
      <c r="Q4877">
        <v>1</v>
      </c>
      <c r="T4877" t="str">
        <f>IF(LEN(A4877)=2,MID(A4877,1,1),IF(LEN(A4877)=3,MID(A4877,1,2),IF(LEN(A4877)=5,MID(A4877,1,3),IF(LEN(A4877)=7,MID(A4877,1,5),IF(LEN(A4877)=1,"")))))</f>
        <v>91743</v>
      </c>
      <c r="U4877">
        <f>IF(LEN(A4877)=7,0,1)</f>
        <v>0</v>
      </c>
      <c r="V4877">
        <f t="shared" si="152"/>
        <v>1</v>
      </c>
      <c r="W4877">
        <f>IF(OR(LEFT(A4877)="1", LEFT(A4877)="2",LEFT(A4877)="3"),1,0)</f>
        <v>0</v>
      </c>
      <c r="Y4877" t="str">
        <f t="shared" si="153"/>
        <v>Beban Penyusutan Jalan Tol</v>
      </c>
      <c r="AB4877" t="str">
        <f>IF(LEFT(A4877)="1","D",IF(LEFT(A4877)="2","K",IF(LEFT(A4877)="3","K",IF(LEFT(A4877)="4","K",IF(LEFT(A4877)="5","D",IF(LEFT(A4877)="6","D",IF(LEFT(A4877)="8","K",IF(LEFT(A4877)="9","D"))))))))</f>
        <v>D</v>
      </c>
      <c r="AD4877">
        <f>IF(LEFT(A4877)="4",1,IF(LEFT(A4877)="5",1,IF(LEFT(A4877)="6",1,0)))</f>
        <v>0</v>
      </c>
      <c r="AE4877">
        <f>IF(LEFT(A4877)="8",1,IF(LEFT(A4877)="9",1,0))</f>
        <v>1</v>
      </c>
      <c r="AF4877" t="str">
        <f>LEFT(A4877)</f>
        <v>9</v>
      </c>
    </row>
    <row r="4878" spans="1:32" x14ac:dyDescent="0.25">
      <c r="A4878" t="s">
        <v>9348</v>
      </c>
      <c r="B4878" t="s">
        <v>9349</v>
      </c>
      <c r="C4878" t="s">
        <v>9334</v>
      </c>
      <c r="D4878">
        <v>1</v>
      </c>
      <c r="E4878">
        <v>0</v>
      </c>
      <c r="F4878">
        <v>1</v>
      </c>
      <c r="G4878">
        <v>0</v>
      </c>
      <c r="H4878" t="s">
        <v>9349</v>
      </c>
      <c r="I4878" t="s">
        <v>10418</v>
      </c>
      <c r="J4878" t="s">
        <v>10420</v>
      </c>
      <c r="K4878" s="1">
        <v>42339</v>
      </c>
      <c r="L4878" s="1">
        <v>42339</v>
      </c>
      <c r="M4878" t="s">
        <v>10420</v>
      </c>
      <c r="N4878">
        <v>0</v>
      </c>
      <c r="O4878" t="s">
        <v>8069</v>
      </c>
      <c r="P4878">
        <v>0</v>
      </c>
      <c r="Q4878">
        <v>1</v>
      </c>
      <c r="T4878" t="str">
        <f>IF(LEN(A4878)=2,MID(A4878,1,1),IF(LEN(A4878)=3,MID(A4878,1,2),IF(LEN(A4878)=5,MID(A4878,1,3),IF(LEN(A4878)=7,MID(A4878,1,5),IF(LEN(A4878)=1,"")))))</f>
        <v>91743</v>
      </c>
      <c r="U4878">
        <f>IF(LEN(A4878)=7,0,1)</f>
        <v>0</v>
      </c>
      <c r="V4878">
        <f t="shared" si="152"/>
        <v>1</v>
      </c>
      <c r="W4878">
        <f>IF(OR(LEFT(A4878)="1", LEFT(A4878)="2",LEFT(A4878)="3"),1,0)</f>
        <v>0</v>
      </c>
      <c r="Y4878" t="str">
        <f t="shared" si="153"/>
        <v>Beban Penyusutan Jalan Kereta</v>
      </c>
      <c r="AB4878" t="str">
        <f>IF(LEFT(A4878)="1","D",IF(LEFT(A4878)="2","K",IF(LEFT(A4878)="3","K",IF(LEFT(A4878)="4","K",IF(LEFT(A4878)="5","D",IF(LEFT(A4878)="6","D",IF(LEFT(A4878)="8","K",IF(LEFT(A4878)="9","D"))))))))</f>
        <v>D</v>
      </c>
      <c r="AD4878">
        <f>IF(LEFT(A4878)="4",1,IF(LEFT(A4878)="5",1,IF(LEFT(A4878)="6",1,0)))</f>
        <v>0</v>
      </c>
      <c r="AE4878">
        <f>IF(LEFT(A4878)="8",1,IF(LEFT(A4878)="9",1,0))</f>
        <v>1</v>
      </c>
      <c r="AF4878" t="str">
        <f>LEFT(A4878)</f>
        <v>9</v>
      </c>
    </row>
    <row r="4879" spans="1:32" x14ac:dyDescent="0.25">
      <c r="A4879" t="s">
        <v>9350</v>
      </c>
      <c r="B4879" t="s">
        <v>9351</v>
      </c>
      <c r="C4879" t="s">
        <v>9334</v>
      </c>
      <c r="D4879">
        <v>1</v>
      </c>
      <c r="E4879">
        <v>0</v>
      </c>
      <c r="F4879">
        <v>1</v>
      </c>
      <c r="G4879">
        <v>0</v>
      </c>
      <c r="H4879" t="s">
        <v>9351</v>
      </c>
      <c r="I4879" t="s">
        <v>10418</v>
      </c>
      <c r="J4879" t="s">
        <v>10420</v>
      </c>
      <c r="K4879" s="1">
        <v>42339</v>
      </c>
      <c r="L4879" s="1">
        <v>42339</v>
      </c>
      <c r="M4879" t="s">
        <v>10420</v>
      </c>
      <c r="N4879">
        <v>0</v>
      </c>
      <c r="O4879" t="s">
        <v>8069</v>
      </c>
      <c r="P4879">
        <v>0</v>
      </c>
      <c r="Q4879">
        <v>1</v>
      </c>
      <c r="T4879" t="str">
        <f>IF(LEN(A4879)=2,MID(A4879,1,1),IF(LEN(A4879)=3,MID(A4879,1,2),IF(LEN(A4879)=5,MID(A4879,1,3),IF(LEN(A4879)=7,MID(A4879,1,5),IF(LEN(A4879)=1,"")))))</f>
        <v>91743</v>
      </c>
      <c r="U4879">
        <f>IF(LEN(A4879)=7,0,1)</f>
        <v>0</v>
      </c>
      <c r="V4879">
        <f t="shared" si="152"/>
        <v>1</v>
      </c>
      <c r="W4879">
        <f>IF(OR(LEFT(A4879)="1", LEFT(A4879)="2",LEFT(A4879)="3"),1,0)</f>
        <v>0</v>
      </c>
      <c r="Y4879" t="str">
        <f t="shared" si="153"/>
        <v>Beban Penyusutan Landasan Pacu Pesawat Terbang</v>
      </c>
      <c r="AB4879" t="str">
        <f>IF(LEFT(A4879)="1","D",IF(LEFT(A4879)="2","K",IF(LEFT(A4879)="3","K",IF(LEFT(A4879)="4","K",IF(LEFT(A4879)="5","D",IF(LEFT(A4879)="6","D",IF(LEFT(A4879)="8","K",IF(LEFT(A4879)="9","D"))))))))</f>
        <v>D</v>
      </c>
      <c r="AD4879">
        <f>IF(LEFT(A4879)="4",1,IF(LEFT(A4879)="5",1,IF(LEFT(A4879)="6",1,0)))</f>
        <v>0</v>
      </c>
      <c r="AE4879">
        <f>IF(LEFT(A4879)="8",1,IF(LEFT(A4879)="9",1,0))</f>
        <v>1</v>
      </c>
      <c r="AF4879" t="str">
        <f>LEFT(A4879)</f>
        <v>9</v>
      </c>
    </row>
    <row r="4880" spans="1:32" x14ac:dyDescent="0.25">
      <c r="A4880" t="s">
        <v>9352</v>
      </c>
      <c r="B4880" t="s">
        <v>9353</v>
      </c>
      <c r="C4880" t="s">
        <v>8516</v>
      </c>
      <c r="D4880">
        <v>1</v>
      </c>
      <c r="E4880">
        <v>1</v>
      </c>
      <c r="F4880">
        <v>1</v>
      </c>
      <c r="G4880">
        <v>0</v>
      </c>
      <c r="H4880" t="s">
        <v>9353</v>
      </c>
      <c r="I4880" t="s">
        <v>10418</v>
      </c>
      <c r="J4880" t="s">
        <v>10420</v>
      </c>
      <c r="K4880" s="1">
        <v>42339</v>
      </c>
      <c r="L4880" s="1">
        <v>42339</v>
      </c>
      <c r="M4880" t="s">
        <v>10420</v>
      </c>
      <c r="N4880">
        <v>0</v>
      </c>
      <c r="O4880" t="s">
        <v>8069</v>
      </c>
      <c r="P4880">
        <v>0</v>
      </c>
      <c r="Q4880">
        <v>1</v>
      </c>
      <c r="T4880" t="str">
        <f>IF(LEN(A4880)=2,MID(A4880,1,1),IF(LEN(A4880)=3,MID(A4880,1,2),IF(LEN(A4880)=5,MID(A4880,1,3),IF(LEN(A4880)=7,MID(A4880,1,5),IF(LEN(A4880)=1,"")))))</f>
        <v>917</v>
      </c>
      <c r="U4880">
        <f>IF(LEN(A4880)=7,0,1)</f>
        <v>1</v>
      </c>
      <c r="V4880">
        <f t="shared" si="152"/>
        <v>1</v>
      </c>
      <c r="W4880">
        <f>IF(OR(LEFT(A4880)="1", LEFT(A4880)="2",LEFT(A4880)="3"),1,0)</f>
        <v>0</v>
      </c>
      <c r="Y4880" t="str">
        <f t="shared" si="153"/>
        <v>Beban Penyusutan Jembatan</v>
      </c>
      <c r="AB4880" t="str">
        <f>IF(LEFT(A4880)="1","D",IF(LEFT(A4880)="2","K",IF(LEFT(A4880)="3","K",IF(LEFT(A4880)="4","K",IF(LEFT(A4880)="5","D",IF(LEFT(A4880)="6","D",IF(LEFT(A4880)="8","K",IF(LEFT(A4880)="9","D"))))))))</f>
        <v>D</v>
      </c>
      <c r="AD4880">
        <f>IF(LEFT(A4880)="4",1,IF(LEFT(A4880)="5",1,IF(LEFT(A4880)="6",1,0)))</f>
        <v>0</v>
      </c>
      <c r="AE4880">
        <f>IF(LEFT(A4880)="8",1,IF(LEFT(A4880)="9",1,0))</f>
        <v>1</v>
      </c>
      <c r="AF4880" t="str">
        <f>LEFT(A4880)</f>
        <v>9</v>
      </c>
    </row>
    <row r="4881" spans="1:32" x14ac:dyDescent="0.25">
      <c r="A4881" t="s">
        <v>9354</v>
      </c>
      <c r="B4881" t="s">
        <v>9355</v>
      </c>
      <c r="C4881" t="s">
        <v>9352</v>
      </c>
      <c r="D4881">
        <v>1</v>
      </c>
      <c r="E4881">
        <v>0</v>
      </c>
      <c r="F4881">
        <v>1</v>
      </c>
      <c r="G4881">
        <v>0</v>
      </c>
      <c r="H4881" t="s">
        <v>9355</v>
      </c>
      <c r="I4881" t="s">
        <v>10418</v>
      </c>
      <c r="J4881" t="s">
        <v>10420</v>
      </c>
      <c r="K4881" s="1">
        <v>42339</v>
      </c>
      <c r="L4881" s="1">
        <v>42339</v>
      </c>
      <c r="M4881" t="s">
        <v>10420</v>
      </c>
      <c r="N4881">
        <v>0</v>
      </c>
      <c r="O4881" t="s">
        <v>8069</v>
      </c>
      <c r="P4881">
        <v>0</v>
      </c>
      <c r="Q4881">
        <v>1</v>
      </c>
      <c r="T4881" t="str">
        <f>IF(LEN(A4881)=2,MID(A4881,1,1),IF(LEN(A4881)=3,MID(A4881,1,2),IF(LEN(A4881)=5,MID(A4881,1,3),IF(LEN(A4881)=7,MID(A4881,1,5),IF(LEN(A4881)=1,"")))))</f>
        <v>91744</v>
      </c>
      <c r="U4881">
        <f>IF(LEN(A4881)=7,0,1)</f>
        <v>0</v>
      </c>
      <c r="V4881">
        <f t="shared" si="152"/>
        <v>1</v>
      </c>
      <c r="W4881">
        <f>IF(OR(LEFT(A4881)="1", LEFT(A4881)="2",LEFT(A4881)="3"),1,0)</f>
        <v>0</v>
      </c>
      <c r="Y4881" t="str">
        <f t="shared" si="153"/>
        <v>Beban Penyusutan Jembatan Negara/Nasional</v>
      </c>
      <c r="AB4881" t="str">
        <f>IF(LEFT(A4881)="1","D",IF(LEFT(A4881)="2","K",IF(LEFT(A4881)="3","K",IF(LEFT(A4881)="4","K",IF(LEFT(A4881)="5","D",IF(LEFT(A4881)="6","D",IF(LEFT(A4881)="8","K",IF(LEFT(A4881)="9","D"))))))))</f>
        <v>D</v>
      </c>
      <c r="AD4881">
        <f>IF(LEFT(A4881)="4",1,IF(LEFT(A4881)="5",1,IF(LEFT(A4881)="6",1,0)))</f>
        <v>0</v>
      </c>
      <c r="AE4881">
        <f>IF(LEFT(A4881)="8",1,IF(LEFT(A4881)="9",1,0))</f>
        <v>1</v>
      </c>
      <c r="AF4881" t="str">
        <f>LEFT(A4881)</f>
        <v>9</v>
      </c>
    </row>
    <row r="4882" spans="1:32" x14ac:dyDescent="0.25">
      <c r="A4882" t="s">
        <v>9356</v>
      </c>
      <c r="B4882" t="s">
        <v>9357</v>
      </c>
      <c r="C4882" t="s">
        <v>9352</v>
      </c>
      <c r="D4882">
        <v>1</v>
      </c>
      <c r="E4882">
        <v>0</v>
      </c>
      <c r="F4882">
        <v>1</v>
      </c>
      <c r="G4882">
        <v>0</v>
      </c>
      <c r="H4882" t="s">
        <v>9357</v>
      </c>
      <c r="I4882" t="s">
        <v>10418</v>
      </c>
      <c r="J4882" t="s">
        <v>10420</v>
      </c>
      <c r="K4882" s="1">
        <v>42339</v>
      </c>
      <c r="L4882" s="1">
        <v>42339</v>
      </c>
      <c r="M4882" t="s">
        <v>10420</v>
      </c>
      <c r="N4882">
        <v>0</v>
      </c>
      <c r="O4882" t="s">
        <v>8069</v>
      </c>
      <c r="P4882">
        <v>0</v>
      </c>
      <c r="Q4882">
        <v>1</v>
      </c>
      <c r="T4882" t="str">
        <f>IF(LEN(A4882)=2,MID(A4882,1,1),IF(LEN(A4882)=3,MID(A4882,1,2),IF(LEN(A4882)=5,MID(A4882,1,3),IF(LEN(A4882)=7,MID(A4882,1,5),IF(LEN(A4882)=1,"")))))</f>
        <v>91744</v>
      </c>
      <c r="U4882">
        <f>IF(LEN(A4882)=7,0,1)</f>
        <v>0</v>
      </c>
      <c r="V4882">
        <f t="shared" si="152"/>
        <v>1</v>
      </c>
      <c r="W4882">
        <f>IF(OR(LEFT(A4882)="1", LEFT(A4882)="2",LEFT(A4882)="3"),1,0)</f>
        <v>0</v>
      </c>
      <c r="Y4882" t="str">
        <f t="shared" si="153"/>
        <v>Beban Penyusutan Jembatan Propinsi</v>
      </c>
      <c r="AB4882" t="str">
        <f>IF(LEFT(A4882)="1","D",IF(LEFT(A4882)="2","K",IF(LEFT(A4882)="3","K",IF(LEFT(A4882)="4","K",IF(LEFT(A4882)="5","D",IF(LEFT(A4882)="6","D",IF(LEFT(A4882)="8","K",IF(LEFT(A4882)="9","D"))))))))</f>
        <v>D</v>
      </c>
      <c r="AD4882">
        <f>IF(LEFT(A4882)="4",1,IF(LEFT(A4882)="5",1,IF(LEFT(A4882)="6",1,0)))</f>
        <v>0</v>
      </c>
      <c r="AE4882">
        <f>IF(LEFT(A4882)="8",1,IF(LEFT(A4882)="9",1,0))</f>
        <v>1</v>
      </c>
      <c r="AF4882" t="str">
        <f>LEFT(A4882)</f>
        <v>9</v>
      </c>
    </row>
    <row r="4883" spans="1:32" x14ac:dyDescent="0.25">
      <c r="A4883" t="s">
        <v>9358</v>
      </c>
      <c r="B4883" t="s">
        <v>9359</v>
      </c>
      <c r="C4883" t="s">
        <v>9352</v>
      </c>
      <c r="D4883">
        <v>1</v>
      </c>
      <c r="E4883">
        <v>0</v>
      </c>
      <c r="F4883">
        <v>1</v>
      </c>
      <c r="G4883">
        <v>0</v>
      </c>
      <c r="H4883" t="s">
        <v>9359</v>
      </c>
      <c r="I4883" t="s">
        <v>10418</v>
      </c>
      <c r="J4883" t="s">
        <v>10420</v>
      </c>
      <c r="K4883" s="1">
        <v>42339</v>
      </c>
      <c r="L4883" s="1">
        <v>42339</v>
      </c>
      <c r="M4883" t="s">
        <v>10420</v>
      </c>
      <c r="N4883">
        <v>0</v>
      </c>
      <c r="O4883" t="s">
        <v>8069</v>
      </c>
      <c r="P4883">
        <v>0</v>
      </c>
      <c r="Q4883">
        <v>1</v>
      </c>
      <c r="T4883" t="str">
        <f>IF(LEN(A4883)=2,MID(A4883,1,1),IF(LEN(A4883)=3,MID(A4883,1,2),IF(LEN(A4883)=5,MID(A4883,1,3),IF(LEN(A4883)=7,MID(A4883,1,5),IF(LEN(A4883)=1,"")))))</f>
        <v>91744</v>
      </c>
      <c r="U4883">
        <f>IF(LEN(A4883)=7,0,1)</f>
        <v>0</v>
      </c>
      <c r="V4883">
        <f t="shared" si="152"/>
        <v>1</v>
      </c>
      <c r="W4883">
        <f>IF(OR(LEFT(A4883)="1", LEFT(A4883)="2",LEFT(A4883)="3"),1,0)</f>
        <v>0</v>
      </c>
      <c r="Y4883" t="str">
        <f t="shared" si="153"/>
        <v>Beban Penyusutan Jembatan Kabupaten/Kota</v>
      </c>
      <c r="AB4883" t="str">
        <f>IF(LEFT(A4883)="1","D",IF(LEFT(A4883)="2","K",IF(LEFT(A4883)="3","K",IF(LEFT(A4883)="4","K",IF(LEFT(A4883)="5","D",IF(LEFT(A4883)="6","D",IF(LEFT(A4883)="8","K",IF(LEFT(A4883)="9","D"))))))))</f>
        <v>D</v>
      </c>
      <c r="AD4883">
        <f>IF(LEFT(A4883)="4",1,IF(LEFT(A4883)="5",1,IF(LEFT(A4883)="6",1,0)))</f>
        <v>0</v>
      </c>
      <c r="AE4883">
        <f>IF(LEFT(A4883)="8",1,IF(LEFT(A4883)="9",1,0))</f>
        <v>1</v>
      </c>
      <c r="AF4883" t="str">
        <f>LEFT(A4883)</f>
        <v>9</v>
      </c>
    </row>
    <row r="4884" spans="1:32" x14ac:dyDescent="0.25">
      <c r="A4884" t="s">
        <v>9360</v>
      </c>
      <c r="B4884" t="s">
        <v>9361</v>
      </c>
      <c r="C4884" t="s">
        <v>9352</v>
      </c>
      <c r="D4884">
        <v>1</v>
      </c>
      <c r="E4884">
        <v>0</v>
      </c>
      <c r="F4884">
        <v>1</v>
      </c>
      <c r="G4884">
        <v>0</v>
      </c>
      <c r="H4884" t="s">
        <v>9361</v>
      </c>
      <c r="I4884" t="s">
        <v>10418</v>
      </c>
      <c r="J4884" t="s">
        <v>10420</v>
      </c>
      <c r="K4884" s="1">
        <v>42339</v>
      </c>
      <c r="L4884" s="1">
        <v>42339</v>
      </c>
      <c r="M4884" t="s">
        <v>10420</v>
      </c>
      <c r="N4884">
        <v>0</v>
      </c>
      <c r="O4884" t="s">
        <v>8069</v>
      </c>
      <c r="P4884">
        <v>0</v>
      </c>
      <c r="Q4884">
        <v>1</v>
      </c>
      <c r="T4884" t="str">
        <f>IF(LEN(A4884)=2,MID(A4884,1,1),IF(LEN(A4884)=3,MID(A4884,1,2),IF(LEN(A4884)=5,MID(A4884,1,3),IF(LEN(A4884)=7,MID(A4884,1,5),IF(LEN(A4884)=1,"")))))</f>
        <v>91744</v>
      </c>
      <c r="U4884">
        <f>IF(LEN(A4884)=7,0,1)</f>
        <v>0</v>
      </c>
      <c r="V4884">
        <f t="shared" si="152"/>
        <v>1</v>
      </c>
      <c r="W4884">
        <f>IF(OR(LEFT(A4884)="1", LEFT(A4884)="2",LEFT(A4884)="3"),1,0)</f>
        <v>0</v>
      </c>
      <c r="Y4884" t="str">
        <f t="shared" si="153"/>
        <v>Beban Penyusutan Jembatan Desa</v>
      </c>
      <c r="AB4884" t="str">
        <f>IF(LEFT(A4884)="1","D",IF(LEFT(A4884)="2","K",IF(LEFT(A4884)="3","K",IF(LEFT(A4884)="4","K",IF(LEFT(A4884)="5","D",IF(LEFT(A4884)="6","D",IF(LEFT(A4884)="8","K",IF(LEFT(A4884)="9","D"))))))))</f>
        <v>D</v>
      </c>
      <c r="AD4884">
        <f>IF(LEFT(A4884)="4",1,IF(LEFT(A4884)="5",1,IF(LEFT(A4884)="6",1,0)))</f>
        <v>0</v>
      </c>
      <c r="AE4884">
        <f>IF(LEFT(A4884)="8",1,IF(LEFT(A4884)="9",1,0))</f>
        <v>1</v>
      </c>
      <c r="AF4884" t="str">
        <f>LEFT(A4884)</f>
        <v>9</v>
      </c>
    </row>
    <row r="4885" spans="1:32" x14ac:dyDescent="0.25">
      <c r="A4885" t="s">
        <v>9362</v>
      </c>
      <c r="B4885" t="s">
        <v>9363</v>
      </c>
      <c r="C4885" t="s">
        <v>9352</v>
      </c>
      <c r="D4885">
        <v>1</v>
      </c>
      <c r="E4885">
        <v>0</v>
      </c>
      <c r="F4885">
        <v>1</v>
      </c>
      <c r="G4885">
        <v>0</v>
      </c>
      <c r="H4885" t="s">
        <v>9363</v>
      </c>
      <c r="I4885" t="s">
        <v>10418</v>
      </c>
      <c r="J4885" t="s">
        <v>10420</v>
      </c>
      <c r="K4885" s="1">
        <v>42339</v>
      </c>
      <c r="L4885" s="1">
        <v>42339</v>
      </c>
      <c r="M4885" t="s">
        <v>10420</v>
      </c>
      <c r="N4885">
        <v>0</v>
      </c>
      <c r="O4885" t="s">
        <v>8069</v>
      </c>
      <c r="P4885">
        <v>0</v>
      </c>
      <c r="Q4885">
        <v>1</v>
      </c>
      <c r="T4885" t="str">
        <f>IF(LEN(A4885)=2,MID(A4885,1,1),IF(LEN(A4885)=3,MID(A4885,1,2),IF(LEN(A4885)=5,MID(A4885,1,3),IF(LEN(A4885)=7,MID(A4885,1,5),IF(LEN(A4885)=1,"")))))</f>
        <v>91744</v>
      </c>
      <c r="U4885">
        <f>IF(LEN(A4885)=7,0,1)</f>
        <v>0</v>
      </c>
      <c r="V4885">
        <f t="shared" si="152"/>
        <v>1</v>
      </c>
      <c r="W4885">
        <f>IF(OR(LEFT(A4885)="1", LEFT(A4885)="2",LEFT(A4885)="3"),1,0)</f>
        <v>0</v>
      </c>
      <c r="Y4885" t="str">
        <f t="shared" si="153"/>
        <v>Beban Penyusutan Jembatan Khusus</v>
      </c>
      <c r="AB4885" t="str">
        <f>IF(LEFT(A4885)="1","D",IF(LEFT(A4885)="2","K",IF(LEFT(A4885)="3","K",IF(LEFT(A4885)="4","K",IF(LEFT(A4885)="5","D",IF(LEFT(A4885)="6","D",IF(LEFT(A4885)="8","K",IF(LEFT(A4885)="9","D"))))))))</f>
        <v>D</v>
      </c>
      <c r="AD4885">
        <f>IF(LEFT(A4885)="4",1,IF(LEFT(A4885)="5",1,IF(LEFT(A4885)="6",1,0)))</f>
        <v>0</v>
      </c>
      <c r="AE4885">
        <f>IF(LEFT(A4885)="8",1,IF(LEFT(A4885)="9",1,0))</f>
        <v>1</v>
      </c>
      <c r="AF4885" t="str">
        <f>LEFT(A4885)</f>
        <v>9</v>
      </c>
    </row>
    <row r="4886" spans="1:32" x14ac:dyDescent="0.25">
      <c r="A4886" t="s">
        <v>9364</v>
      </c>
      <c r="B4886" t="s">
        <v>9365</v>
      </c>
      <c r="C4886" t="s">
        <v>9352</v>
      </c>
      <c r="D4886">
        <v>1</v>
      </c>
      <c r="E4886">
        <v>0</v>
      </c>
      <c r="F4886">
        <v>1</v>
      </c>
      <c r="G4886">
        <v>0</v>
      </c>
      <c r="H4886" t="s">
        <v>9365</v>
      </c>
      <c r="I4886" t="s">
        <v>10418</v>
      </c>
      <c r="J4886" t="s">
        <v>10420</v>
      </c>
      <c r="K4886" s="1">
        <v>42339</v>
      </c>
      <c r="L4886" s="1">
        <v>42339</v>
      </c>
      <c r="M4886" t="s">
        <v>10420</v>
      </c>
      <c r="N4886">
        <v>0</v>
      </c>
      <c r="O4886" t="s">
        <v>8069</v>
      </c>
      <c r="P4886">
        <v>0</v>
      </c>
      <c r="Q4886">
        <v>1</v>
      </c>
      <c r="T4886" t="str">
        <f>IF(LEN(A4886)=2,MID(A4886,1,1),IF(LEN(A4886)=3,MID(A4886,1,2),IF(LEN(A4886)=5,MID(A4886,1,3),IF(LEN(A4886)=7,MID(A4886,1,5),IF(LEN(A4886)=1,"")))))</f>
        <v>91744</v>
      </c>
      <c r="U4886">
        <f>IF(LEN(A4886)=7,0,1)</f>
        <v>0</v>
      </c>
      <c r="V4886">
        <f t="shared" si="152"/>
        <v>1</v>
      </c>
      <c r="W4886">
        <f>IF(OR(LEFT(A4886)="1", LEFT(A4886)="2",LEFT(A4886)="3"),1,0)</f>
        <v>0</v>
      </c>
      <c r="Y4886" t="str">
        <f t="shared" si="153"/>
        <v>Beban Penyusutan Jembatan Pada Jalan Tol</v>
      </c>
      <c r="AB4886" t="str">
        <f>IF(LEFT(A4886)="1","D",IF(LEFT(A4886)="2","K",IF(LEFT(A4886)="3","K",IF(LEFT(A4886)="4","K",IF(LEFT(A4886)="5","D",IF(LEFT(A4886)="6","D",IF(LEFT(A4886)="8","K",IF(LEFT(A4886)="9","D"))))))))</f>
        <v>D</v>
      </c>
      <c r="AD4886">
        <f>IF(LEFT(A4886)="4",1,IF(LEFT(A4886)="5",1,IF(LEFT(A4886)="6",1,0)))</f>
        <v>0</v>
      </c>
      <c r="AE4886">
        <f>IF(LEFT(A4886)="8",1,IF(LEFT(A4886)="9",1,0))</f>
        <v>1</v>
      </c>
      <c r="AF4886" t="str">
        <f>LEFT(A4886)</f>
        <v>9</v>
      </c>
    </row>
    <row r="4887" spans="1:32" x14ac:dyDescent="0.25">
      <c r="A4887" t="s">
        <v>9366</v>
      </c>
      <c r="B4887" t="s">
        <v>9367</v>
      </c>
      <c r="C4887" t="s">
        <v>9352</v>
      </c>
      <c r="D4887">
        <v>1</v>
      </c>
      <c r="E4887">
        <v>0</v>
      </c>
      <c r="F4887">
        <v>1</v>
      </c>
      <c r="G4887">
        <v>0</v>
      </c>
      <c r="H4887" t="s">
        <v>9367</v>
      </c>
      <c r="I4887" t="s">
        <v>10418</v>
      </c>
      <c r="J4887" t="s">
        <v>10420</v>
      </c>
      <c r="K4887" s="1">
        <v>42339</v>
      </c>
      <c r="L4887" s="1">
        <v>42339</v>
      </c>
      <c r="M4887" t="s">
        <v>10420</v>
      </c>
      <c r="N4887">
        <v>0</v>
      </c>
      <c r="O4887" t="s">
        <v>8069</v>
      </c>
      <c r="P4887">
        <v>0</v>
      </c>
      <c r="Q4887">
        <v>1</v>
      </c>
      <c r="T4887" t="str">
        <f>IF(LEN(A4887)=2,MID(A4887,1,1),IF(LEN(A4887)=3,MID(A4887,1,2),IF(LEN(A4887)=5,MID(A4887,1,3),IF(LEN(A4887)=7,MID(A4887,1,5),IF(LEN(A4887)=1,"")))))</f>
        <v>91744</v>
      </c>
      <c r="U4887">
        <f>IF(LEN(A4887)=7,0,1)</f>
        <v>0</v>
      </c>
      <c r="V4887">
        <f t="shared" si="152"/>
        <v>1</v>
      </c>
      <c r="W4887">
        <f>IF(OR(LEFT(A4887)="1", LEFT(A4887)="2",LEFT(A4887)="3"),1,0)</f>
        <v>0</v>
      </c>
      <c r="Y4887" t="str">
        <f t="shared" si="153"/>
        <v>Beban Penyusutan Jembatan Pada Jalan Kereta Api</v>
      </c>
      <c r="AB4887" t="str">
        <f>IF(LEFT(A4887)="1","D",IF(LEFT(A4887)="2","K",IF(LEFT(A4887)="3","K",IF(LEFT(A4887)="4","K",IF(LEFT(A4887)="5","D",IF(LEFT(A4887)="6","D",IF(LEFT(A4887)="8","K",IF(LEFT(A4887)="9","D"))))))))</f>
        <v>D</v>
      </c>
      <c r="AD4887">
        <f>IF(LEFT(A4887)="4",1,IF(LEFT(A4887)="5",1,IF(LEFT(A4887)="6",1,0)))</f>
        <v>0</v>
      </c>
      <c r="AE4887">
        <f>IF(LEFT(A4887)="8",1,IF(LEFT(A4887)="9",1,0))</f>
        <v>1</v>
      </c>
      <c r="AF4887" t="str">
        <f>LEFT(A4887)</f>
        <v>9</v>
      </c>
    </row>
    <row r="4888" spans="1:32" x14ac:dyDescent="0.25">
      <c r="A4888" t="s">
        <v>9368</v>
      </c>
      <c r="B4888" t="s">
        <v>9369</v>
      </c>
      <c r="C4888" t="s">
        <v>9352</v>
      </c>
      <c r="D4888">
        <v>1</v>
      </c>
      <c r="E4888">
        <v>0</v>
      </c>
      <c r="F4888">
        <v>1</v>
      </c>
      <c r="G4888">
        <v>0</v>
      </c>
      <c r="H4888" t="s">
        <v>9369</v>
      </c>
      <c r="I4888" t="s">
        <v>10418</v>
      </c>
      <c r="J4888" t="s">
        <v>10420</v>
      </c>
      <c r="K4888" s="1">
        <v>42339</v>
      </c>
      <c r="L4888" s="1">
        <v>42339</v>
      </c>
      <c r="M4888" t="s">
        <v>10420</v>
      </c>
      <c r="N4888">
        <v>0</v>
      </c>
      <c r="O4888" t="s">
        <v>8069</v>
      </c>
      <c r="P4888">
        <v>0</v>
      </c>
      <c r="Q4888">
        <v>1</v>
      </c>
      <c r="T4888" t="str">
        <f>IF(LEN(A4888)=2,MID(A4888,1,1),IF(LEN(A4888)=3,MID(A4888,1,2),IF(LEN(A4888)=5,MID(A4888,1,3),IF(LEN(A4888)=7,MID(A4888,1,5),IF(LEN(A4888)=1,"")))))</f>
        <v>91744</v>
      </c>
      <c r="U4888">
        <f>IF(LEN(A4888)=7,0,1)</f>
        <v>0</v>
      </c>
      <c r="V4888">
        <f t="shared" si="152"/>
        <v>1</v>
      </c>
      <c r="W4888">
        <f>IF(OR(LEFT(A4888)="1", LEFT(A4888)="2",LEFT(A4888)="3"),1,0)</f>
        <v>0</v>
      </c>
      <c r="Y4888" t="str">
        <f t="shared" si="153"/>
        <v>Beban Penyusutan Jembatan Pada Landasan Pacu Pesawat Terbang</v>
      </c>
      <c r="AB4888" t="str">
        <f>IF(LEFT(A4888)="1","D",IF(LEFT(A4888)="2","K",IF(LEFT(A4888)="3","K",IF(LEFT(A4888)="4","K",IF(LEFT(A4888)="5","D",IF(LEFT(A4888)="6","D",IF(LEFT(A4888)="8","K",IF(LEFT(A4888)="9","D"))))))))</f>
        <v>D</v>
      </c>
      <c r="AD4888">
        <f>IF(LEFT(A4888)="4",1,IF(LEFT(A4888)="5",1,IF(LEFT(A4888)="6",1,0)))</f>
        <v>0</v>
      </c>
      <c r="AE4888">
        <f>IF(LEFT(A4888)="8",1,IF(LEFT(A4888)="9",1,0))</f>
        <v>1</v>
      </c>
      <c r="AF4888" t="str">
        <f>LEFT(A4888)</f>
        <v>9</v>
      </c>
    </row>
    <row r="4889" spans="1:32" x14ac:dyDescent="0.25">
      <c r="A4889" t="s">
        <v>9370</v>
      </c>
      <c r="B4889" t="s">
        <v>9371</v>
      </c>
      <c r="C4889" t="s">
        <v>9352</v>
      </c>
      <c r="D4889">
        <v>1</v>
      </c>
      <c r="E4889">
        <v>0</v>
      </c>
      <c r="F4889">
        <v>1</v>
      </c>
      <c r="G4889">
        <v>0</v>
      </c>
      <c r="H4889" t="s">
        <v>9371</v>
      </c>
      <c r="I4889" t="s">
        <v>10418</v>
      </c>
      <c r="J4889" t="s">
        <v>10420</v>
      </c>
      <c r="K4889" s="1">
        <v>42339</v>
      </c>
      <c r="L4889" s="1">
        <v>42339</v>
      </c>
      <c r="M4889" t="s">
        <v>10420</v>
      </c>
      <c r="N4889">
        <v>0</v>
      </c>
      <c r="O4889" t="s">
        <v>8069</v>
      </c>
      <c r="P4889">
        <v>0</v>
      </c>
      <c r="Q4889">
        <v>1</v>
      </c>
      <c r="T4889" t="str">
        <f>IF(LEN(A4889)=2,MID(A4889,1,1),IF(LEN(A4889)=3,MID(A4889,1,2),IF(LEN(A4889)=5,MID(A4889,1,3),IF(LEN(A4889)=7,MID(A4889,1,5),IF(LEN(A4889)=1,"")))))</f>
        <v>91744</v>
      </c>
      <c r="U4889">
        <f>IF(LEN(A4889)=7,0,1)</f>
        <v>0</v>
      </c>
      <c r="V4889">
        <f t="shared" si="152"/>
        <v>1</v>
      </c>
      <c r="W4889">
        <f>IF(OR(LEFT(A4889)="1", LEFT(A4889)="2",LEFT(A4889)="3"),1,0)</f>
        <v>0</v>
      </c>
      <c r="Y4889" t="str">
        <f t="shared" si="153"/>
        <v>Beban Penyusutan Jembatan Penyeberangan</v>
      </c>
      <c r="AB4889" t="str">
        <f>IF(LEFT(A4889)="1","D",IF(LEFT(A4889)="2","K",IF(LEFT(A4889)="3","K",IF(LEFT(A4889)="4","K",IF(LEFT(A4889)="5","D",IF(LEFT(A4889)="6","D",IF(LEFT(A4889)="8","K",IF(LEFT(A4889)="9","D"))))))))</f>
        <v>D</v>
      </c>
      <c r="AD4889">
        <f>IF(LEFT(A4889)="4",1,IF(LEFT(A4889)="5",1,IF(LEFT(A4889)="6",1,0)))</f>
        <v>0</v>
      </c>
      <c r="AE4889">
        <f>IF(LEFT(A4889)="8",1,IF(LEFT(A4889)="9",1,0))</f>
        <v>1</v>
      </c>
      <c r="AF4889" t="str">
        <f>LEFT(A4889)</f>
        <v>9</v>
      </c>
    </row>
    <row r="4890" spans="1:32" x14ac:dyDescent="0.25">
      <c r="A4890" t="s">
        <v>9372</v>
      </c>
      <c r="B4890" t="s">
        <v>9373</v>
      </c>
      <c r="C4890" t="s">
        <v>8516</v>
      </c>
      <c r="D4890">
        <v>1</v>
      </c>
      <c r="E4890">
        <v>1</v>
      </c>
      <c r="F4890">
        <v>1</v>
      </c>
      <c r="G4890">
        <v>0</v>
      </c>
      <c r="H4890" t="s">
        <v>9373</v>
      </c>
      <c r="I4890" t="s">
        <v>10418</v>
      </c>
      <c r="J4890" t="s">
        <v>10420</v>
      </c>
      <c r="K4890" s="1">
        <v>42339</v>
      </c>
      <c r="L4890" s="1">
        <v>42339</v>
      </c>
      <c r="M4890" t="s">
        <v>10420</v>
      </c>
      <c r="N4890">
        <v>0</v>
      </c>
      <c r="O4890" t="s">
        <v>8069</v>
      </c>
      <c r="P4890">
        <v>0</v>
      </c>
      <c r="Q4890">
        <v>1</v>
      </c>
      <c r="T4890" t="str">
        <f>IF(LEN(A4890)=2,MID(A4890,1,1),IF(LEN(A4890)=3,MID(A4890,1,2),IF(LEN(A4890)=5,MID(A4890,1,3),IF(LEN(A4890)=7,MID(A4890,1,5),IF(LEN(A4890)=1,"")))))</f>
        <v>917</v>
      </c>
      <c r="U4890">
        <f>IF(LEN(A4890)=7,0,1)</f>
        <v>1</v>
      </c>
      <c r="V4890">
        <f t="shared" si="152"/>
        <v>1</v>
      </c>
      <c r="W4890">
        <f>IF(OR(LEFT(A4890)="1", LEFT(A4890)="2",LEFT(A4890)="3"),1,0)</f>
        <v>0</v>
      </c>
      <c r="Y4890" t="str">
        <f t="shared" si="153"/>
        <v>Beban Penyusutan Bangunan Air Irigasi</v>
      </c>
      <c r="AB4890" t="str">
        <f>IF(LEFT(A4890)="1","D",IF(LEFT(A4890)="2","K",IF(LEFT(A4890)="3","K",IF(LEFT(A4890)="4","K",IF(LEFT(A4890)="5","D",IF(LEFT(A4890)="6","D",IF(LEFT(A4890)="8","K",IF(LEFT(A4890)="9","D"))))))))</f>
        <v>D</v>
      </c>
      <c r="AD4890">
        <f>IF(LEFT(A4890)="4",1,IF(LEFT(A4890)="5",1,IF(LEFT(A4890)="6",1,0)))</f>
        <v>0</v>
      </c>
      <c r="AE4890">
        <f>IF(LEFT(A4890)="8",1,IF(LEFT(A4890)="9",1,0))</f>
        <v>1</v>
      </c>
      <c r="AF4890" t="str">
        <f>LEFT(A4890)</f>
        <v>9</v>
      </c>
    </row>
    <row r="4891" spans="1:32" x14ac:dyDescent="0.25">
      <c r="A4891" t="s">
        <v>9374</v>
      </c>
      <c r="B4891" t="s">
        <v>9375</v>
      </c>
      <c r="C4891" t="s">
        <v>9372</v>
      </c>
      <c r="D4891">
        <v>1</v>
      </c>
      <c r="E4891">
        <v>0</v>
      </c>
      <c r="F4891">
        <v>1</v>
      </c>
      <c r="G4891">
        <v>0</v>
      </c>
      <c r="H4891" t="s">
        <v>9375</v>
      </c>
      <c r="I4891" t="s">
        <v>10418</v>
      </c>
      <c r="J4891" t="s">
        <v>10420</v>
      </c>
      <c r="K4891" s="1">
        <v>42339</v>
      </c>
      <c r="L4891" s="1">
        <v>42339</v>
      </c>
      <c r="M4891" t="s">
        <v>10420</v>
      </c>
      <c r="N4891">
        <v>0</v>
      </c>
      <c r="O4891" t="s">
        <v>8069</v>
      </c>
      <c r="P4891">
        <v>0</v>
      </c>
      <c r="Q4891">
        <v>1</v>
      </c>
      <c r="T4891" t="str">
        <f>IF(LEN(A4891)=2,MID(A4891,1,1),IF(LEN(A4891)=3,MID(A4891,1,2),IF(LEN(A4891)=5,MID(A4891,1,3),IF(LEN(A4891)=7,MID(A4891,1,5),IF(LEN(A4891)=1,"")))))</f>
        <v>91745</v>
      </c>
      <c r="U4891">
        <f>IF(LEN(A4891)=7,0,1)</f>
        <v>0</v>
      </c>
      <c r="V4891">
        <f t="shared" si="152"/>
        <v>1</v>
      </c>
      <c r="W4891">
        <f>IF(OR(LEFT(A4891)="1", LEFT(A4891)="2",LEFT(A4891)="3"),1,0)</f>
        <v>0</v>
      </c>
      <c r="Y4891" t="str">
        <f t="shared" si="153"/>
        <v>Beban Penyusutan Bangunan Waduk</v>
      </c>
      <c r="AB4891" t="str">
        <f>IF(LEFT(A4891)="1","D",IF(LEFT(A4891)="2","K",IF(LEFT(A4891)="3","K",IF(LEFT(A4891)="4","K",IF(LEFT(A4891)="5","D",IF(LEFT(A4891)="6","D",IF(LEFT(A4891)="8","K",IF(LEFT(A4891)="9","D"))))))))</f>
        <v>D</v>
      </c>
      <c r="AD4891">
        <f>IF(LEFT(A4891)="4",1,IF(LEFT(A4891)="5",1,IF(LEFT(A4891)="6",1,0)))</f>
        <v>0</v>
      </c>
      <c r="AE4891">
        <f>IF(LEFT(A4891)="8",1,IF(LEFT(A4891)="9",1,0))</f>
        <v>1</v>
      </c>
      <c r="AF4891" t="str">
        <f>LEFT(A4891)</f>
        <v>9</v>
      </c>
    </row>
    <row r="4892" spans="1:32" x14ac:dyDescent="0.25">
      <c r="A4892" t="s">
        <v>9376</v>
      </c>
      <c r="B4892" t="s">
        <v>9377</v>
      </c>
      <c r="C4892" t="s">
        <v>9372</v>
      </c>
      <c r="D4892">
        <v>1</v>
      </c>
      <c r="E4892">
        <v>0</v>
      </c>
      <c r="F4892">
        <v>1</v>
      </c>
      <c r="G4892">
        <v>0</v>
      </c>
      <c r="H4892" t="s">
        <v>9377</v>
      </c>
      <c r="I4892" t="s">
        <v>10418</v>
      </c>
      <c r="J4892" t="s">
        <v>10420</v>
      </c>
      <c r="K4892" s="1">
        <v>42339</v>
      </c>
      <c r="L4892" s="1">
        <v>42339</v>
      </c>
      <c r="M4892" t="s">
        <v>10420</v>
      </c>
      <c r="N4892">
        <v>0</v>
      </c>
      <c r="O4892" t="s">
        <v>8069</v>
      </c>
      <c r="P4892">
        <v>0</v>
      </c>
      <c r="Q4892">
        <v>1</v>
      </c>
      <c r="T4892" t="str">
        <f>IF(LEN(A4892)=2,MID(A4892,1,1),IF(LEN(A4892)=3,MID(A4892,1,2),IF(LEN(A4892)=5,MID(A4892,1,3),IF(LEN(A4892)=7,MID(A4892,1,5),IF(LEN(A4892)=1,"")))))</f>
        <v>91745</v>
      </c>
      <c r="U4892">
        <f>IF(LEN(A4892)=7,0,1)</f>
        <v>0</v>
      </c>
      <c r="V4892">
        <f t="shared" si="152"/>
        <v>1</v>
      </c>
      <c r="W4892">
        <f>IF(OR(LEFT(A4892)="1", LEFT(A4892)="2",LEFT(A4892)="3"),1,0)</f>
        <v>0</v>
      </c>
      <c r="Y4892" t="str">
        <f t="shared" si="153"/>
        <v>Beban Penyusutan Bangunan Pengambilan Irigasi</v>
      </c>
      <c r="AB4892" t="str">
        <f>IF(LEFT(A4892)="1","D",IF(LEFT(A4892)="2","K",IF(LEFT(A4892)="3","K",IF(LEFT(A4892)="4","K",IF(LEFT(A4892)="5","D",IF(LEFT(A4892)="6","D",IF(LEFT(A4892)="8","K",IF(LEFT(A4892)="9","D"))))))))</f>
        <v>D</v>
      </c>
      <c r="AD4892">
        <f>IF(LEFT(A4892)="4",1,IF(LEFT(A4892)="5",1,IF(LEFT(A4892)="6",1,0)))</f>
        <v>0</v>
      </c>
      <c r="AE4892">
        <f>IF(LEFT(A4892)="8",1,IF(LEFT(A4892)="9",1,0))</f>
        <v>1</v>
      </c>
      <c r="AF4892" t="str">
        <f>LEFT(A4892)</f>
        <v>9</v>
      </c>
    </row>
    <row r="4893" spans="1:32" x14ac:dyDescent="0.25">
      <c r="A4893" t="s">
        <v>9378</v>
      </c>
      <c r="B4893" t="s">
        <v>9379</v>
      </c>
      <c r="C4893" t="s">
        <v>9372</v>
      </c>
      <c r="D4893">
        <v>1</v>
      </c>
      <c r="E4893">
        <v>0</v>
      </c>
      <c r="F4893">
        <v>1</v>
      </c>
      <c r="G4893">
        <v>0</v>
      </c>
      <c r="H4893" t="s">
        <v>9379</v>
      </c>
      <c r="I4893" t="s">
        <v>10418</v>
      </c>
      <c r="J4893" t="s">
        <v>10420</v>
      </c>
      <c r="K4893" s="1">
        <v>42339</v>
      </c>
      <c r="L4893" s="1">
        <v>42339</v>
      </c>
      <c r="M4893" t="s">
        <v>10420</v>
      </c>
      <c r="N4893">
        <v>0</v>
      </c>
      <c r="O4893" t="s">
        <v>8069</v>
      </c>
      <c r="P4893">
        <v>0</v>
      </c>
      <c r="Q4893">
        <v>1</v>
      </c>
      <c r="T4893" t="str">
        <f>IF(LEN(A4893)=2,MID(A4893,1,1),IF(LEN(A4893)=3,MID(A4893,1,2),IF(LEN(A4893)=5,MID(A4893,1,3),IF(LEN(A4893)=7,MID(A4893,1,5),IF(LEN(A4893)=1,"")))))</f>
        <v>91745</v>
      </c>
      <c r="U4893">
        <f>IF(LEN(A4893)=7,0,1)</f>
        <v>0</v>
      </c>
      <c r="V4893">
        <f t="shared" si="152"/>
        <v>1</v>
      </c>
      <c r="W4893">
        <f>IF(OR(LEFT(A4893)="1", LEFT(A4893)="2",LEFT(A4893)="3"),1,0)</f>
        <v>0</v>
      </c>
      <c r="Y4893" t="str">
        <f t="shared" si="153"/>
        <v>Beban Penyusutan Bangunan Pembawa Irigasi</v>
      </c>
      <c r="AB4893" t="str">
        <f>IF(LEFT(A4893)="1","D",IF(LEFT(A4893)="2","K",IF(LEFT(A4893)="3","K",IF(LEFT(A4893)="4","K",IF(LEFT(A4893)="5","D",IF(LEFT(A4893)="6","D",IF(LEFT(A4893)="8","K",IF(LEFT(A4893)="9","D"))))))))</f>
        <v>D</v>
      </c>
      <c r="AD4893">
        <f>IF(LEFT(A4893)="4",1,IF(LEFT(A4893)="5",1,IF(LEFT(A4893)="6",1,0)))</f>
        <v>0</v>
      </c>
      <c r="AE4893">
        <f>IF(LEFT(A4893)="8",1,IF(LEFT(A4893)="9",1,0))</f>
        <v>1</v>
      </c>
      <c r="AF4893" t="str">
        <f>LEFT(A4893)</f>
        <v>9</v>
      </c>
    </row>
    <row r="4894" spans="1:32" x14ac:dyDescent="0.25">
      <c r="A4894" t="s">
        <v>9380</v>
      </c>
      <c r="B4894" t="s">
        <v>9381</v>
      </c>
      <c r="C4894" t="s">
        <v>9372</v>
      </c>
      <c r="D4894">
        <v>1</v>
      </c>
      <c r="E4894">
        <v>0</v>
      </c>
      <c r="F4894">
        <v>1</v>
      </c>
      <c r="G4894">
        <v>0</v>
      </c>
      <c r="H4894" t="s">
        <v>9381</v>
      </c>
      <c r="I4894" t="s">
        <v>10418</v>
      </c>
      <c r="J4894" t="s">
        <v>10420</v>
      </c>
      <c r="K4894" s="1">
        <v>42339</v>
      </c>
      <c r="L4894" s="1">
        <v>42339</v>
      </c>
      <c r="M4894" t="s">
        <v>10420</v>
      </c>
      <c r="N4894">
        <v>0</v>
      </c>
      <c r="O4894" t="s">
        <v>8069</v>
      </c>
      <c r="P4894">
        <v>0</v>
      </c>
      <c r="Q4894">
        <v>1</v>
      </c>
      <c r="T4894" t="str">
        <f>IF(LEN(A4894)=2,MID(A4894,1,1),IF(LEN(A4894)=3,MID(A4894,1,2),IF(LEN(A4894)=5,MID(A4894,1,3),IF(LEN(A4894)=7,MID(A4894,1,5),IF(LEN(A4894)=1,"")))))</f>
        <v>91745</v>
      </c>
      <c r="U4894">
        <f>IF(LEN(A4894)=7,0,1)</f>
        <v>0</v>
      </c>
      <c r="V4894">
        <f t="shared" si="152"/>
        <v>1</v>
      </c>
      <c r="W4894">
        <f>IF(OR(LEFT(A4894)="1", LEFT(A4894)="2",LEFT(A4894)="3"),1,0)</f>
        <v>0</v>
      </c>
      <c r="Y4894" t="str">
        <f t="shared" si="153"/>
        <v>Beban Penyusutan Bangunan Pembuang Irigasi</v>
      </c>
      <c r="AB4894" t="str">
        <f>IF(LEFT(A4894)="1","D",IF(LEFT(A4894)="2","K",IF(LEFT(A4894)="3","K",IF(LEFT(A4894)="4","K",IF(LEFT(A4894)="5","D",IF(LEFT(A4894)="6","D",IF(LEFT(A4894)="8","K",IF(LEFT(A4894)="9","D"))))))))</f>
        <v>D</v>
      </c>
      <c r="AD4894">
        <f>IF(LEFT(A4894)="4",1,IF(LEFT(A4894)="5",1,IF(LEFT(A4894)="6",1,0)))</f>
        <v>0</v>
      </c>
      <c r="AE4894">
        <f>IF(LEFT(A4894)="8",1,IF(LEFT(A4894)="9",1,0))</f>
        <v>1</v>
      </c>
      <c r="AF4894" t="str">
        <f>LEFT(A4894)</f>
        <v>9</v>
      </c>
    </row>
    <row r="4895" spans="1:32" x14ac:dyDescent="0.25">
      <c r="A4895" t="s">
        <v>9382</v>
      </c>
      <c r="B4895" t="s">
        <v>9383</v>
      </c>
      <c r="C4895" t="s">
        <v>9372</v>
      </c>
      <c r="D4895">
        <v>1</v>
      </c>
      <c r="E4895">
        <v>0</v>
      </c>
      <c r="F4895">
        <v>1</v>
      </c>
      <c r="G4895">
        <v>0</v>
      </c>
      <c r="H4895" t="s">
        <v>9383</v>
      </c>
      <c r="I4895" t="s">
        <v>10418</v>
      </c>
      <c r="J4895" t="s">
        <v>10420</v>
      </c>
      <c r="K4895" s="1">
        <v>42339</v>
      </c>
      <c r="L4895" s="1">
        <v>42339</v>
      </c>
      <c r="M4895" t="s">
        <v>10420</v>
      </c>
      <c r="N4895">
        <v>0</v>
      </c>
      <c r="O4895" t="s">
        <v>8069</v>
      </c>
      <c r="P4895">
        <v>0</v>
      </c>
      <c r="Q4895">
        <v>1</v>
      </c>
      <c r="T4895" t="str">
        <f>IF(LEN(A4895)=2,MID(A4895,1,1),IF(LEN(A4895)=3,MID(A4895,1,2),IF(LEN(A4895)=5,MID(A4895,1,3),IF(LEN(A4895)=7,MID(A4895,1,5),IF(LEN(A4895)=1,"")))))</f>
        <v>91745</v>
      </c>
      <c r="U4895">
        <f>IF(LEN(A4895)=7,0,1)</f>
        <v>0</v>
      </c>
      <c r="V4895">
        <f t="shared" si="152"/>
        <v>1</v>
      </c>
      <c r="W4895">
        <f>IF(OR(LEFT(A4895)="1", LEFT(A4895)="2",LEFT(A4895)="3"),1,0)</f>
        <v>0</v>
      </c>
      <c r="Y4895" t="str">
        <f t="shared" si="153"/>
        <v>Beban Penyusutan Bangunan Pengaman Irigasi</v>
      </c>
      <c r="AB4895" t="str">
        <f>IF(LEFT(A4895)="1","D",IF(LEFT(A4895)="2","K",IF(LEFT(A4895)="3","K",IF(LEFT(A4895)="4","K",IF(LEFT(A4895)="5","D",IF(LEFT(A4895)="6","D",IF(LEFT(A4895)="8","K",IF(LEFT(A4895)="9","D"))))))))</f>
        <v>D</v>
      </c>
      <c r="AD4895">
        <f>IF(LEFT(A4895)="4",1,IF(LEFT(A4895)="5",1,IF(LEFT(A4895)="6",1,0)))</f>
        <v>0</v>
      </c>
      <c r="AE4895">
        <f>IF(LEFT(A4895)="8",1,IF(LEFT(A4895)="9",1,0))</f>
        <v>1</v>
      </c>
      <c r="AF4895" t="str">
        <f>LEFT(A4895)</f>
        <v>9</v>
      </c>
    </row>
    <row r="4896" spans="1:32" x14ac:dyDescent="0.25">
      <c r="A4896" t="s">
        <v>9384</v>
      </c>
      <c r="B4896" t="s">
        <v>9385</v>
      </c>
      <c r="C4896" t="s">
        <v>9372</v>
      </c>
      <c r="D4896">
        <v>1</v>
      </c>
      <c r="E4896">
        <v>0</v>
      </c>
      <c r="F4896">
        <v>1</v>
      </c>
      <c r="G4896">
        <v>0</v>
      </c>
      <c r="H4896" t="s">
        <v>9385</v>
      </c>
      <c r="I4896" t="s">
        <v>10418</v>
      </c>
      <c r="J4896" t="s">
        <v>10420</v>
      </c>
      <c r="K4896" s="1">
        <v>42339</v>
      </c>
      <c r="L4896" s="1">
        <v>42339</v>
      </c>
      <c r="M4896" t="s">
        <v>10420</v>
      </c>
      <c r="N4896">
        <v>0</v>
      </c>
      <c r="O4896" t="s">
        <v>8069</v>
      </c>
      <c r="P4896">
        <v>0</v>
      </c>
      <c r="Q4896">
        <v>1</v>
      </c>
      <c r="T4896" t="str">
        <f>IF(LEN(A4896)=2,MID(A4896,1,1),IF(LEN(A4896)=3,MID(A4896,1,2),IF(LEN(A4896)=5,MID(A4896,1,3),IF(LEN(A4896)=7,MID(A4896,1,5),IF(LEN(A4896)=1,"")))))</f>
        <v>91745</v>
      </c>
      <c r="U4896">
        <f>IF(LEN(A4896)=7,0,1)</f>
        <v>0</v>
      </c>
      <c r="V4896">
        <f t="shared" si="152"/>
        <v>1</v>
      </c>
      <c r="W4896">
        <f>IF(OR(LEFT(A4896)="1", LEFT(A4896)="2",LEFT(A4896)="3"),1,0)</f>
        <v>0</v>
      </c>
      <c r="Y4896" t="str">
        <f t="shared" si="153"/>
        <v>Beban Penyusutan Bangunan Pelengkap Irigasi</v>
      </c>
      <c r="AB4896" t="str">
        <f>IF(LEFT(A4896)="1","D",IF(LEFT(A4896)="2","K",IF(LEFT(A4896)="3","K",IF(LEFT(A4896)="4","K",IF(LEFT(A4896)="5","D",IF(LEFT(A4896)="6","D",IF(LEFT(A4896)="8","K",IF(LEFT(A4896)="9","D"))))))))</f>
        <v>D</v>
      </c>
      <c r="AD4896">
        <f>IF(LEFT(A4896)="4",1,IF(LEFT(A4896)="5",1,IF(LEFT(A4896)="6",1,0)))</f>
        <v>0</v>
      </c>
      <c r="AE4896">
        <f>IF(LEFT(A4896)="8",1,IF(LEFT(A4896)="9",1,0))</f>
        <v>1</v>
      </c>
      <c r="AF4896" t="str">
        <f>LEFT(A4896)</f>
        <v>9</v>
      </c>
    </row>
    <row r="4897" spans="1:32" x14ac:dyDescent="0.25">
      <c r="A4897" t="s">
        <v>9386</v>
      </c>
      <c r="B4897" t="s">
        <v>9387</v>
      </c>
      <c r="C4897" t="s">
        <v>8516</v>
      </c>
      <c r="D4897">
        <v>1</v>
      </c>
      <c r="E4897">
        <v>1</v>
      </c>
      <c r="F4897">
        <v>1</v>
      </c>
      <c r="G4897">
        <v>0</v>
      </c>
      <c r="H4897" t="s">
        <v>9387</v>
      </c>
      <c r="I4897" t="s">
        <v>10418</v>
      </c>
      <c r="J4897" t="s">
        <v>10420</v>
      </c>
      <c r="K4897" s="1">
        <v>42339</v>
      </c>
      <c r="L4897" s="1">
        <v>42339</v>
      </c>
      <c r="M4897" t="s">
        <v>10420</v>
      </c>
      <c r="N4897">
        <v>0</v>
      </c>
      <c r="O4897" t="s">
        <v>8069</v>
      </c>
      <c r="P4897">
        <v>0</v>
      </c>
      <c r="Q4897">
        <v>1</v>
      </c>
      <c r="T4897" t="str">
        <f>IF(LEN(A4897)=2,MID(A4897,1,1),IF(LEN(A4897)=3,MID(A4897,1,2),IF(LEN(A4897)=5,MID(A4897,1,3),IF(LEN(A4897)=7,MID(A4897,1,5),IF(LEN(A4897)=1,"")))))</f>
        <v>917</v>
      </c>
      <c r="U4897">
        <f>IF(LEN(A4897)=7,0,1)</f>
        <v>1</v>
      </c>
      <c r="V4897">
        <f t="shared" si="152"/>
        <v>1</v>
      </c>
      <c r="W4897">
        <f>IF(OR(LEFT(A4897)="1", LEFT(A4897)="2",LEFT(A4897)="3"),1,0)</f>
        <v>0</v>
      </c>
      <c r="Y4897" t="str">
        <f t="shared" si="153"/>
        <v>Beban Penyusutan Bangunan Air Pasang Surut</v>
      </c>
      <c r="AB4897" t="str">
        <f>IF(LEFT(A4897)="1","D",IF(LEFT(A4897)="2","K",IF(LEFT(A4897)="3","K",IF(LEFT(A4897)="4","K",IF(LEFT(A4897)="5","D",IF(LEFT(A4897)="6","D",IF(LEFT(A4897)="8","K",IF(LEFT(A4897)="9","D"))))))))</f>
        <v>D</v>
      </c>
      <c r="AD4897">
        <f>IF(LEFT(A4897)="4",1,IF(LEFT(A4897)="5",1,IF(LEFT(A4897)="6",1,0)))</f>
        <v>0</v>
      </c>
      <c r="AE4897">
        <f>IF(LEFT(A4897)="8",1,IF(LEFT(A4897)="9",1,0))</f>
        <v>1</v>
      </c>
      <c r="AF4897" t="str">
        <f>LEFT(A4897)</f>
        <v>9</v>
      </c>
    </row>
    <row r="4898" spans="1:32" x14ac:dyDescent="0.25">
      <c r="A4898" t="s">
        <v>9388</v>
      </c>
      <c r="B4898" t="s">
        <v>9375</v>
      </c>
      <c r="C4898" t="s">
        <v>9386</v>
      </c>
      <c r="D4898">
        <v>1</v>
      </c>
      <c r="E4898">
        <v>0</v>
      </c>
      <c r="F4898">
        <v>1</v>
      </c>
      <c r="G4898">
        <v>0</v>
      </c>
      <c r="H4898" t="s">
        <v>9375</v>
      </c>
      <c r="I4898" t="s">
        <v>10418</v>
      </c>
      <c r="J4898" t="s">
        <v>10420</v>
      </c>
      <c r="K4898" s="1">
        <v>42339</v>
      </c>
      <c r="L4898" s="1">
        <v>42339</v>
      </c>
      <c r="M4898" t="s">
        <v>10420</v>
      </c>
      <c r="N4898">
        <v>0</v>
      </c>
      <c r="O4898" t="s">
        <v>8069</v>
      </c>
      <c r="P4898">
        <v>0</v>
      </c>
      <c r="Q4898">
        <v>1</v>
      </c>
      <c r="T4898" t="str">
        <f>IF(LEN(A4898)=2,MID(A4898,1,1),IF(LEN(A4898)=3,MID(A4898,1,2),IF(LEN(A4898)=5,MID(A4898,1,3),IF(LEN(A4898)=7,MID(A4898,1,5),IF(LEN(A4898)=1,"")))))</f>
        <v>91746</v>
      </c>
      <c r="U4898">
        <f>IF(LEN(A4898)=7,0,1)</f>
        <v>0</v>
      </c>
      <c r="V4898">
        <f t="shared" si="152"/>
        <v>1</v>
      </c>
      <c r="W4898">
        <f>IF(OR(LEFT(A4898)="1", LEFT(A4898)="2",LEFT(A4898)="3"),1,0)</f>
        <v>0</v>
      </c>
      <c r="Y4898" t="str">
        <f t="shared" si="153"/>
        <v>Beban Penyusutan Bangunan Waduk</v>
      </c>
      <c r="AB4898" t="str">
        <f>IF(LEFT(A4898)="1","D",IF(LEFT(A4898)="2","K",IF(LEFT(A4898)="3","K",IF(LEFT(A4898)="4","K",IF(LEFT(A4898)="5","D",IF(LEFT(A4898)="6","D",IF(LEFT(A4898)="8","K",IF(LEFT(A4898)="9","D"))))))))</f>
        <v>D</v>
      </c>
      <c r="AD4898">
        <f>IF(LEFT(A4898)="4",1,IF(LEFT(A4898)="5",1,IF(LEFT(A4898)="6",1,0)))</f>
        <v>0</v>
      </c>
      <c r="AE4898">
        <f>IF(LEFT(A4898)="8",1,IF(LEFT(A4898)="9",1,0))</f>
        <v>1</v>
      </c>
      <c r="AF4898" t="str">
        <f>LEFT(A4898)</f>
        <v>9</v>
      </c>
    </row>
    <row r="4899" spans="1:32" x14ac:dyDescent="0.25">
      <c r="A4899" t="s">
        <v>9389</v>
      </c>
      <c r="B4899" t="s">
        <v>9390</v>
      </c>
      <c r="C4899" t="s">
        <v>9386</v>
      </c>
      <c r="D4899">
        <v>1</v>
      </c>
      <c r="E4899">
        <v>0</v>
      </c>
      <c r="F4899">
        <v>1</v>
      </c>
      <c r="G4899">
        <v>0</v>
      </c>
      <c r="H4899" t="s">
        <v>9390</v>
      </c>
      <c r="I4899" t="s">
        <v>10418</v>
      </c>
      <c r="J4899" t="s">
        <v>10420</v>
      </c>
      <c r="K4899" s="1">
        <v>42339</v>
      </c>
      <c r="L4899" s="1">
        <v>42339</v>
      </c>
      <c r="M4899" t="s">
        <v>10420</v>
      </c>
      <c r="N4899">
        <v>0</v>
      </c>
      <c r="O4899" t="s">
        <v>8069</v>
      </c>
      <c r="P4899">
        <v>0</v>
      </c>
      <c r="Q4899">
        <v>1</v>
      </c>
      <c r="T4899" t="str">
        <f>IF(LEN(A4899)=2,MID(A4899,1,1),IF(LEN(A4899)=3,MID(A4899,1,2),IF(LEN(A4899)=5,MID(A4899,1,3),IF(LEN(A4899)=7,MID(A4899,1,5),IF(LEN(A4899)=1,"")))))</f>
        <v>91746</v>
      </c>
      <c r="U4899">
        <f>IF(LEN(A4899)=7,0,1)</f>
        <v>0</v>
      </c>
      <c r="V4899">
        <f t="shared" si="152"/>
        <v>1</v>
      </c>
      <c r="W4899">
        <f>IF(OR(LEFT(A4899)="1", LEFT(A4899)="2",LEFT(A4899)="3"),1,0)</f>
        <v>0</v>
      </c>
      <c r="Y4899" t="str">
        <f t="shared" si="153"/>
        <v>Beban Penyusutan Bangunan Pengambilan Pasang Surut</v>
      </c>
      <c r="AB4899" t="str">
        <f>IF(LEFT(A4899)="1","D",IF(LEFT(A4899)="2","K",IF(LEFT(A4899)="3","K",IF(LEFT(A4899)="4","K",IF(LEFT(A4899)="5","D",IF(LEFT(A4899)="6","D",IF(LEFT(A4899)="8","K",IF(LEFT(A4899)="9","D"))))))))</f>
        <v>D</v>
      </c>
      <c r="AD4899">
        <f>IF(LEFT(A4899)="4",1,IF(LEFT(A4899)="5",1,IF(LEFT(A4899)="6",1,0)))</f>
        <v>0</v>
      </c>
      <c r="AE4899">
        <f>IF(LEFT(A4899)="8",1,IF(LEFT(A4899)="9",1,0))</f>
        <v>1</v>
      </c>
      <c r="AF4899" t="str">
        <f>LEFT(A4899)</f>
        <v>9</v>
      </c>
    </row>
    <row r="4900" spans="1:32" x14ac:dyDescent="0.25">
      <c r="A4900" t="s">
        <v>9391</v>
      </c>
      <c r="B4900" t="s">
        <v>9392</v>
      </c>
      <c r="C4900" t="s">
        <v>9386</v>
      </c>
      <c r="D4900">
        <v>1</v>
      </c>
      <c r="E4900">
        <v>0</v>
      </c>
      <c r="F4900">
        <v>1</v>
      </c>
      <c r="G4900">
        <v>0</v>
      </c>
      <c r="H4900" t="s">
        <v>9392</v>
      </c>
      <c r="I4900" t="s">
        <v>10418</v>
      </c>
      <c r="J4900" t="s">
        <v>10420</v>
      </c>
      <c r="K4900" s="1">
        <v>42339</v>
      </c>
      <c r="L4900" s="1">
        <v>42339</v>
      </c>
      <c r="M4900" t="s">
        <v>10420</v>
      </c>
      <c r="N4900">
        <v>0</v>
      </c>
      <c r="O4900" t="s">
        <v>8069</v>
      </c>
      <c r="P4900">
        <v>0</v>
      </c>
      <c r="Q4900">
        <v>1</v>
      </c>
      <c r="T4900" t="str">
        <f>IF(LEN(A4900)=2,MID(A4900,1,1),IF(LEN(A4900)=3,MID(A4900,1,2),IF(LEN(A4900)=5,MID(A4900,1,3),IF(LEN(A4900)=7,MID(A4900,1,5),IF(LEN(A4900)=1,"")))))</f>
        <v>91746</v>
      </c>
      <c r="U4900">
        <f>IF(LEN(A4900)=7,0,1)</f>
        <v>0</v>
      </c>
      <c r="V4900">
        <f t="shared" si="152"/>
        <v>1</v>
      </c>
      <c r="W4900">
        <f>IF(OR(LEFT(A4900)="1", LEFT(A4900)="2",LEFT(A4900)="3"),1,0)</f>
        <v>0</v>
      </c>
      <c r="Y4900" t="str">
        <f t="shared" si="153"/>
        <v>Beban Penyusutan Bangunan Pembawa Pasang Surut</v>
      </c>
      <c r="AB4900" t="str">
        <f>IF(LEFT(A4900)="1","D",IF(LEFT(A4900)="2","K",IF(LEFT(A4900)="3","K",IF(LEFT(A4900)="4","K",IF(LEFT(A4900)="5","D",IF(LEFT(A4900)="6","D",IF(LEFT(A4900)="8","K",IF(LEFT(A4900)="9","D"))))))))</f>
        <v>D</v>
      </c>
      <c r="AD4900">
        <f>IF(LEFT(A4900)="4",1,IF(LEFT(A4900)="5",1,IF(LEFT(A4900)="6",1,0)))</f>
        <v>0</v>
      </c>
      <c r="AE4900">
        <f>IF(LEFT(A4900)="8",1,IF(LEFT(A4900)="9",1,0))</f>
        <v>1</v>
      </c>
      <c r="AF4900" t="str">
        <f>LEFT(A4900)</f>
        <v>9</v>
      </c>
    </row>
    <row r="4901" spans="1:32" x14ac:dyDescent="0.25">
      <c r="A4901" t="s">
        <v>9393</v>
      </c>
      <c r="B4901" t="s">
        <v>9394</v>
      </c>
      <c r="C4901" t="s">
        <v>9386</v>
      </c>
      <c r="D4901">
        <v>1</v>
      </c>
      <c r="E4901">
        <v>0</v>
      </c>
      <c r="F4901">
        <v>1</v>
      </c>
      <c r="G4901">
        <v>0</v>
      </c>
      <c r="H4901" t="s">
        <v>9394</v>
      </c>
      <c r="I4901" t="s">
        <v>10418</v>
      </c>
      <c r="J4901" t="s">
        <v>10420</v>
      </c>
      <c r="K4901" s="1">
        <v>42339</v>
      </c>
      <c r="L4901" s="1">
        <v>42339</v>
      </c>
      <c r="M4901" t="s">
        <v>10420</v>
      </c>
      <c r="N4901">
        <v>0</v>
      </c>
      <c r="O4901" t="s">
        <v>8069</v>
      </c>
      <c r="P4901">
        <v>0</v>
      </c>
      <c r="Q4901">
        <v>1</v>
      </c>
      <c r="T4901" t="str">
        <f>IF(LEN(A4901)=2,MID(A4901,1,1),IF(LEN(A4901)=3,MID(A4901,1,2),IF(LEN(A4901)=5,MID(A4901,1,3),IF(LEN(A4901)=7,MID(A4901,1,5),IF(LEN(A4901)=1,"")))))</f>
        <v>91746</v>
      </c>
      <c r="U4901">
        <f>IF(LEN(A4901)=7,0,1)</f>
        <v>0</v>
      </c>
      <c r="V4901">
        <f t="shared" si="152"/>
        <v>1</v>
      </c>
      <c r="W4901">
        <f>IF(OR(LEFT(A4901)="1", LEFT(A4901)="2",LEFT(A4901)="3"),1,0)</f>
        <v>0</v>
      </c>
      <c r="Y4901" t="str">
        <f t="shared" si="153"/>
        <v>Beban Penyusutan Bangunan Pembuang Pasang Surut</v>
      </c>
      <c r="AB4901" t="str">
        <f>IF(LEFT(A4901)="1","D",IF(LEFT(A4901)="2","K",IF(LEFT(A4901)="3","K",IF(LEFT(A4901)="4","K",IF(LEFT(A4901)="5","D",IF(LEFT(A4901)="6","D",IF(LEFT(A4901)="8","K",IF(LEFT(A4901)="9","D"))))))))</f>
        <v>D</v>
      </c>
      <c r="AD4901">
        <f>IF(LEFT(A4901)="4",1,IF(LEFT(A4901)="5",1,IF(LEFT(A4901)="6",1,0)))</f>
        <v>0</v>
      </c>
      <c r="AE4901">
        <f>IF(LEFT(A4901)="8",1,IF(LEFT(A4901)="9",1,0))</f>
        <v>1</v>
      </c>
      <c r="AF4901" t="str">
        <f>LEFT(A4901)</f>
        <v>9</v>
      </c>
    </row>
    <row r="4902" spans="1:32" x14ac:dyDescent="0.25">
      <c r="A4902" t="s">
        <v>9395</v>
      </c>
      <c r="B4902" t="s">
        <v>9396</v>
      </c>
      <c r="C4902" t="s">
        <v>9386</v>
      </c>
      <c r="D4902">
        <v>1</v>
      </c>
      <c r="E4902">
        <v>0</v>
      </c>
      <c r="F4902">
        <v>1</v>
      </c>
      <c r="G4902">
        <v>0</v>
      </c>
      <c r="H4902" t="s">
        <v>9396</v>
      </c>
      <c r="I4902" t="s">
        <v>10418</v>
      </c>
      <c r="J4902" t="s">
        <v>10420</v>
      </c>
      <c r="K4902" s="1">
        <v>42339</v>
      </c>
      <c r="L4902" s="1">
        <v>42339</v>
      </c>
      <c r="M4902" t="s">
        <v>10420</v>
      </c>
      <c r="N4902">
        <v>0</v>
      </c>
      <c r="O4902" t="s">
        <v>8069</v>
      </c>
      <c r="P4902">
        <v>0</v>
      </c>
      <c r="Q4902">
        <v>1</v>
      </c>
      <c r="T4902" t="str">
        <f>IF(LEN(A4902)=2,MID(A4902,1,1),IF(LEN(A4902)=3,MID(A4902,1,2),IF(LEN(A4902)=5,MID(A4902,1,3),IF(LEN(A4902)=7,MID(A4902,1,5),IF(LEN(A4902)=1,"")))))</f>
        <v>91746</v>
      </c>
      <c r="U4902">
        <f>IF(LEN(A4902)=7,0,1)</f>
        <v>0</v>
      </c>
      <c r="V4902">
        <f t="shared" si="152"/>
        <v>1</v>
      </c>
      <c r="W4902">
        <f>IF(OR(LEFT(A4902)="1", LEFT(A4902)="2",LEFT(A4902)="3"),1,0)</f>
        <v>0</v>
      </c>
      <c r="Y4902" t="str">
        <f t="shared" si="153"/>
        <v>Beban Penyusutan Bangunan Pengaman  Pasang Surut</v>
      </c>
      <c r="AB4902" t="str">
        <f>IF(LEFT(A4902)="1","D",IF(LEFT(A4902)="2","K",IF(LEFT(A4902)="3","K",IF(LEFT(A4902)="4","K",IF(LEFT(A4902)="5","D",IF(LEFT(A4902)="6","D",IF(LEFT(A4902)="8","K",IF(LEFT(A4902)="9","D"))))))))</f>
        <v>D</v>
      </c>
      <c r="AD4902">
        <f>IF(LEFT(A4902)="4",1,IF(LEFT(A4902)="5",1,IF(LEFT(A4902)="6",1,0)))</f>
        <v>0</v>
      </c>
      <c r="AE4902">
        <f>IF(LEFT(A4902)="8",1,IF(LEFT(A4902)="9",1,0))</f>
        <v>1</v>
      </c>
      <c r="AF4902" t="str">
        <f>LEFT(A4902)</f>
        <v>9</v>
      </c>
    </row>
    <row r="4903" spans="1:32" x14ac:dyDescent="0.25">
      <c r="A4903" t="s">
        <v>9397</v>
      </c>
      <c r="B4903" t="s">
        <v>9398</v>
      </c>
      <c r="C4903" t="s">
        <v>9386</v>
      </c>
      <c r="D4903">
        <v>1</v>
      </c>
      <c r="E4903">
        <v>0</v>
      </c>
      <c r="F4903">
        <v>1</v>
      </c>
      <c r="G4903">
        <v>0</v>
      </c>
      <c r="H4903" t="s">
        <v>9398</v>
      </c>
      <c r="I4903" t="s">
        <v>10418</v>
      </c>
      <c r="J4903" t="s">
        <v>10420</v>
      </c>
      <c r="K4903" s="1">
        <v>42339</v>
      </c>
      <c r="L4903" s="1">
        <v>42339</v>
      </c>
      <c r="M4903" t="s">
        <v>10420</v>
      </c>
      <c r="N4903">
        <v>0</v>
      </c>
      <c r="O4903" t="s">
        <v>8069</v>
      </c>
      <c r="P4903">
        <v>0</v>
      </c>
      <c r="Q4903">
        <v>1</v>
      </c>
      <c r="T4903" t="str">
        <f>IF(LEN(A4903)=2,MID(A4903,1,1),IF(LEN(A4903)=3,MID(A4903,1,2),IF(LEN(A4903)=5,MID(A4903,1,3),IF(LEN(A4903)=7,MID(A4903,1,5),IF(LEN(A4903)=1,"")))))</f>
        <v>91746</v>
      </c>
      <c r="U4903">
        <f>IF(LEN(A4903)=7,0,1)</f>
        <v>0</v>
      </c>
      <c r="V4903">
        <f t="shared" si="152"/>
        <v>1</v>
      </c>
      <c r="W4903">
        <f>IF(OR(LEFT(A4903)="1", LEFT(A4903)="2",LEFT(A4903)="3"),1,0)</f>
        <v>0</v>
      </c>
      <c r="Y4903" t="str">
        <f t="shared" si="153"/>
        <v>Beban Penyusutan Bangunan Pelengkap Pasang Surut</v>
      </c>
      <c r="AB4903" t="str">
        <f>IF(LEFT(A4903)="1","D",IF(LEFT(A4903)="2","K",IF(LEFT(A4903)="3","K",IF(LEFT(A4903)="4","K",IF(LEFT(A4903)="5","D",IF(LEFT(A4903)="6","D",IF(LEFT(A4903)="8","K",IF(LEFT(A4903)="9","D"))))))))</f>
        <v>D</v>
      </c>
      <c r="AD4903">
        <f>IF(LEFT(A4903)="4",1,IF(LEFT(A4903)="5",1,IF(LEFT(A4903)="6",1,0)))</f>
        <v>0</v>
      </c>
      <c r="AE4903">
        <f>IF(LEFT(A4903)="8",1,IF(LEFT(A4903)="9",1,0))</f>
        <v>1</v>
      </c>
      <c r="AF4903" t="str">
        <f>LEFT(A4903)</f>
        <v>9</v>
      </c>
    </row>
    <row r="4904" spans="1:32" x14ac:dyDescent="0.25">
      <c r="A4904" t="s">
        <v>9399</v>
      </c>
      <c r="B4904" t="s">
        <v>9400</v>
      </c>
      <c r="C4904" t="s">
        <v>9386</v>
      </c>
      <c r="D4904">
        <v>1</v>
      </c>
      <c r="E4904">
        <v>0</v>
      </c>
      <c r="F4904">
        <v>1</v>
      </c>
      <c r="G4904">
        <v>0</v>
      </c>
      <c r="H4904" t="s">
        <v>9400</v>
      </c>
      <c r="I4904" t="s">
        <v>10418</v>
      </c>
      <c r="J4904" t="s">
        <v>10420</v>
      </c>
      <c r="K4904" s="1">
        <v>42339</v>
      </c>
      <c r="L4904" s="1">
        <v>42339</v>
      </c>
      <c r="M4904" t="s">
        <v>10420</v>
      </c>
      <c r="N4904">
        <v>0</v>
      </c>
      <c r="O4904" t="s">
        <v>8069</v>
      </c>
      <c r="P4904">
        <v>0</v>
      </c>
      <c r="Q4904">
        <v>1</v>
      </c>
      <c r="T4904" t="str">
        <f>IF(LEN(A4904)=2,MID(A4904,1,1),IF(LEN(A4904)=3,MID(A4904,1,2),IF(LEN(A4904)=5,MID(A4904,1,3),IF(LEN(A4904)=7,MID(A4904,1,5),IF(LEN(A4904)=1,"")))))</f>
        <v>91746</v>
      </c>
      <c r="U4904">
        <f>IF(LEN(A4904)=7,0,1)</f>
        <v>0</v>
      </c>
      <c r="V4904">
        <f t="shared" si="152"/>
        <v>1</v>
      </c>
      <c r="W4904">
        <f>IF(OR(LEFT(A4904)="1", LEFT(A4904)="2",LEFT(A4904)="3"),1,0)</f>
        <v>0</v>
      </c>
      <c r="Y4904" t="str">
        <f t="shared" si="153"/>
        <v>Beban Penyusutan Bangunan Sawah Pasang Surut</v>
      </c>
      <c r="AB4904" t="str">
        <f>IF(LEFT(A4904)="1","D",IF(LEFT(A4904)="2","K",IF(LEFT(A4904)="3","K",IF(LEFT(A4904)="4","K",IF(LEFT(A4904)="5","D",IF(LEFT(A4904)="6","D",IF(LEFT(A4904)="8","K",IF(LEFT(A4904)="9","D"))))))))</f>
        <v>D</v>
      </c>
      <c r="AD4904">
        <f>IF(LEFT(A4904)="4",1,IF(LEFT(A4904)="5",1,IF(LEFT(A4904)="6",1,0)))</f>
        <v>0</v>
      </c>
      <c r="AE4904">
        <f>IF(LEFT(A4904)="8",1,IF(LEFT(A4904)="9",1,0))</f>
        <v>1</v>
      </c>
      <c r="AF4904" t="str">
        <f>LEFT(A4904)</f>
        <v>9</v>
      </c>
    </row>
    <row r="4905" spans="1:32" x14ac:dyDescent="0.25">
      <c r="A4905" t="s">
        <v>9401</v>
      </c>
      <c r="B4905" t="s">
        <v>9402</v>
      </c>
      <c r="C4905" t="s">
        <v>8516</v>
      </c>
      <c r="D4905">
        <v>1</v>
      </c>
      <c r="E4905">
        <v>1</v>
      </c>
      <c r="F4905">
        <v>1</v>
      </c>
      <c r="G4905">
        <v>0</v>
      </c>
      <c r="H4905" t="s">
        <v>9402</v>
      </c>
      <c r="I4905" t="s">
        <v>10418</v>
      </c>
      <c r="J4905" t="s">
        <v>10420</v>
      </c>
      <c r="K4905" s="1">
        <v>42339</v>
      </c>
      <c r="L4905" s="1">
        <v>42339</v>
      </c>
      <c r="M4905" t="s">
        <v>10420</v>
      </c>
      <c r="N4905">
        <v>0</v>
      </c>
      <c r="O4905" t="s">
        <v>8069</v>
      </c>
      <c r="P4905">
        <v>0</v>
      </c>
      <c r="Q4905">
        <v>1</v>
      </c>
      <c r="T4905" t="str">
        <f>IF(LEN(A4905)=2,MID(A4905,1,1),IF(LEN(A4905)=3,MID(A4905,1,2),IF(LEN(A4905)=5,MID(A4905,1,3),IF(LEN(A4905)=7,MID(A4905,1,5),IF(LEN(A4905)=1,"")))))</f>
        <v>917</v>
      </c>
      <c r="U4905">
        <f>IF(LEN(A4905)=7,0,1)</f>
        <v>1</v>
      </c>
      <c r="V4905">
        <f t="shared" si="152"/>
        <v>1</v>
      </c>
      <c r="W4905">
        <f>IF(OR(LEFT(A4905)="1", LEFT(A4905)="2",LEFT(A4905)="3"),1,0)</f>
        <v>0</v>
      </c>
      <c r="Y4905" t="str">
        <f t="shared" si="153"/>
        <v>Beban Penyusutan Bangunan Air Rawa</v>
      </c>
      <c r="AB4905" t="str">
        <f>IF(LEFT(A4905)="1","D",IF(LEFT(A4905)="2","K",IF(LEFT(A4905)="3","K",IF(LEFT(A4905)="4","K",IF(LEFT(A4905)="5","D",IF(LEFT(A4905)="6","D",IF(LEFT(A4905)="8","K",IF(LEFT(A4905)="9","D"))))))))</f>
        <v>D</v>
      </c>
      <c r="AD4905">
        <f>IF(LEFT(A4905)="4",1,IF(LEFT(A4905)="5",1,IF(LEFT(A4905)="6",1,0)))</f>
        <v>0</v>
      </c>
      <c r="AE4905">
        <f>IF(LEFT(A4905)="8",1,IF(LEFT(A4905)="9",1,0))</f>
        <v>1</v>
      </c>
      <c r="AF4905" t="str">
        <f>LEFT(A4905)</f>
        <v>9</v>
      </c>
    </row>
    <row r="4906" spans="1:32" x14ac:dyDescent="0.25">
      <c r="A4906" t="s">
        <v>9403</v>
      </c>
      <c r="B4906" t="s">
        <v>9404</v>
      </c>
      <c r="C4906" t="s">
        <v>9401</v>
      </c>
      <c r="D4906">
        <v>1</v>
      </c>
      <c r="E4906">
        <v>0</v>
      </c>
      <c r="F4906">
        <v>1</v>
      </c>
      <c r="G4906">
        <v>0</v>
      </c>
      <c r="H4906" t="s">
        <v>9404</v>
      </c>
      <c r="I4906" t="s">
        <v>10418</v>
      </c>
      <c r="J4906" t="s">
        <v>10420</v>
      </c>
      <c r="K4906" s="1">
        <v>42339</v>
      </c>
      <c r="L4906" s="1">
        <v>42339</v>
      </c>
      <c r="M4906" t="s">
        <v>10420</v>
      </c>
      <c r="N4906">
        <v>0</v>
      </c>
      <c r="O4906" t="s">
        <v>8069</v>
      </c>
      <c r="P4906">
        <v>0</v>
      </c>
      <c r="Q4906">
        <v>1</v>
      </c>
      <c r="T4906" t="str">
        <f>IF(LEN(A4906)=2,MID(A4906,1,1),IF(LEN(A4906)=3,MID(A4906,1,2),IF(LEN(A4906)=5,MID(A4906,1,3),IF(LEN(A4906)=7,MID(A4906,1,5),IF(LEN(A4906)=1,"")))))</f>
        <v>91747</v>
      </c>
      <c r="U4906">
        <f>IF(LEN(A4906)=7,0,1)</f>
        <v>0</v>
      </c>
      <c r="V4906">
        <f t="shared" si="152"/>
        <v>1</v>
      </c>
      <c r="W4906">
        <f>IF(OR(LEFT(A4906)="1", LEFT(A4906)="2",LEFT(A4906)="3"),1,0)</f>
        <v>0</v>
      </c>
      <c r="Y4906" t="str">
        <f t="shared" si="153"/>
        <v>Beban Penyusutan Bangunan Air Pengembang Rawa dan Poder</v>
      </c>
      <c r="AB4906" t="str">
        <f>IF(LEFT(A4906)="1","D",IF(LEFT(A4906)="2","K",IF(LEFT(A4906)="3","K",IF(LEFT(A4906)="4","K",IF(LEFT(A4906)="5","D",IF(LEFT(A4906)="6","D",IF(LEFT(A4906)="8","K",IF(LEFT(A4906)="9","D"))))))))</f>
        <v>D</v>
      </c>
      <c r="AD4906">
        <f>IF(LEFT(A4906)="4",1,IF(LEFT(A4906)="5",1,IF(LEFT(A4906)="6",1,0)))</f>
        <v>0</v>
      </c>
      <c r="AE4906">
        <f>IF(LEFT(A4906)="8",1,IF(LEFT(A4906)="9",1,0))</f>
        <v>1</v>
      </c>
      <c r="AF4906" t="str">
        <f>LEFT(A4906)</f>
        <v>9</v>
      </c>
    </row>
    <row r="4907" spans="1:32" x14ac:dyDescent="0.25">
      <c r="A4907" t="s">
        <v>9405</v>
      </c>
      <c r="B4907" t="s">
        <v>9406</v>
      </c>
      <c r="C4907" t="s">
        <v>9401</v>
      </c>
      <c r="D4907">
        <v>1</v>
      </c>
      <c r="E4907">
        <v>0</v>
      </c>
      <c r="F4907">
        <v>1</v>
      </c>
      <c r="G4907">
        <v>0</v>
      </c>
      <c r="H4907" t="s">
        <v>9406</v>
      </c>
      <c r="I4907" t="s">
        <v>10418</v>
      </c>
      <c r="J4907" t="s">
        <v>10420</v>
      </c>
      <c r="K4907" s="1">
        <v>42339</v>
      </c>
      <c r="L4907" s="1">
        <v>42339</v>
      </c>
      <c r="M4907" t="s">
        <v>10420</v>
      </c>
      <c r="N4907">
        <v>0</v>
      </c>
      <c r="O4907" t="s">
        <v>8069</v>
      </c>
      <c r="P4907">
        <v>0</v>
      </c>
      <c r="Q4907">
        <v>1</v>
      </c>
      <c r="T4907" t="str">
        <f>IF(LEN(A4907)=2,MID(A4907,1,1),IF(LEN(A4907)=3,MID(A4907,1,2),IF(LEN(A4907)=5,MID(A4907,1,3),IF(LEN(A4907)=7,MID(A4907,1,5),IF(LEN(A4907)=1,"")))))</f>
        <v>91747</v>
      </c>
      <c r="U4907">
        <f>IF(LEN(A4907)=7,0,1)</f>
        <v>0</v>
      </c>
      <c r="V4907">
        <f t="shared" si="152"/>
        <v>1</v>
      </c>
      <c r="W4907">
        <f>IF(OR(LEFT(A4907)="1", LEFT(A4907)="2",LEFT(A4907)="3"),1,0)</f>
        <v>0</v>
      </c>
      <c r="Y4907" t="str">
        <f t="shared" si="153"/>
        <v>Beban Penyusutan Bangunan Pengembalian Pasang Rawa</v>
      </c>
      <c r="AB4907" t="str">
        <f>IF(LEFT(A4907)="1","D",IF(LEFT(A4907)="2","K",IF(LEFT(A4907)="3","K",IF(LEFT(A4907)="4","K",IF(LEFT(A4907)="5","D",IF(LEFT(A4907)="6","D",IF(LEFT(A4907)="8","K",IF(LEFT(A4907)="9","D"))))))))</f>
        <v>D</v>
      </c>
      <c r="AD4907">
        <f>IF(LEFT(A4907)="4",1,IF(LEFT(A4907)="5",1,IF(LEFT(A4907)="6",1,0)))</f>
        <v>0</v>
      </c>
      <c r="AE4907">
        <f>IF(LEFT(A4907)="8",1,IF(LEFT(A4907)="9",1,0))</f>
        <v>1</v>
      </c>
      <c r="AF4907" t="str">
        <f>LEFT(A4907)</f>
        <v>9</v>
      </c>
    </row>
    <row r="4908" spans="1:32" x14ac:dyDescent="0.25">
      <c r="A4908" t="s">
        <v>9407</v>
      </c>
      <c r="B4908" t="s">
        <v>9408</v>
      </c>
      <c r="C4908" t="s">
        <v>9401</v>
      </c>
      <c r="D4908">
        <v>1</v>
      </c>
      <c r="E4908">
        <v>0</v>
      </c>
      <c r="F4908">
        <v>1</v>
      </c>
      <c r="G4908">
        <v>0</v>
      </c>
      <c r="H4908" t="s">
        <v>9408</v>
      </c>
      <c r="I4908" t="s">
        <v>10418</v>
      </c>
      <c r="J4908" t="s">
        <v>10420</v>
      </c>
      <c r="K4908" s="1">
        <v>42339</v>
      </c>
      <c r="L4908" s="1">
        <v>42339</v>
      </c>
      <c r="M4908" t="s">
        <v>10420</v>
      </c>
      <c r="N4908">
        <v>0</v>
      </c>
      <c r="O4908" t="s">
        <v>8069</v>
      </c>
      <c r="P4908">
        <v>0</v>
      </c>
      <c r="Q4908">
        <v>1</v>
      </c>
      <c r="T4908" t="str">
        <f>IF(LEN(A4908)=2,MID(A4908,1,1),IF(LEN(A4908)=3,MID(A4908,1,2),IF(LEN(A4908)=5,MID(A4908,1,3),IF(LEN(A4908)=7,MID(A4908,1,5),IF(LEN(A4908)=1,"")))))</f>
        <v>91747</v>
      </c>
      <c r="U4908">
        <f>IF(LEN(A4908)=7,0,1)</f>
        <v>0</v>
      </c>
      <c r="V4908">
        <f t="shared" si="152"/>
        <v>1</v>
      </c>
      <c r="W4908">
        <f>IF(OR(LEFT(A4908)="1", LEFT(A4908)="2",LEFT(A4908)="3"),1,0)</f>
        <v>0</v>
      </c>
      <c r="Y4908" t="str">
        <f t="shared" si="153"/>
        <v>Beban Penyusutan Bangunan Pembawa Pasang Rawa</v>
      </c>
      <c r="AB4908" t="str">
        <f>IF(LEFT(A4908)="1","D",IF(LEFT(A4908)="2","K",IF(LEFT(A4908)="3","K",IF(LEFT(A4908)="4","K",IF(LEFT(A4908)="5","D",IF(LEFT(A4908)="6","D",IF(LEFT(A4908)="8","K",IF(LEFT(A4908)="9","D"))))))))</f>
        <v>D</v>
      </c>
      <c r="AD4908">
        <f>IF(LEFT(A4908)="4",1,IF(LEFT(A4908)="5",1,IF(LEFT(A4908)="6",1,0)))</f>
        <v>0</v>
      </c>
      <c r="AE4908">
        <f>IF(LEFT(A4908)="8",1,IF(LEFT(A4908)="9",1,0))</f>
        <v>1</v>
      </c>
      <c r="AF4908" t="str">
        <f>LEFT(A4908)</f>
        <v>9</v>
      </c>
    </row>
    <row r="4909" spans="1:32" x14ac:dyDescent="0.25">
      <c r="A4909" t="s">
        <v>9409</v>
      </c>
      <c r="B4909" t="s">
        <v>9410</v>
      </c>
      <c r="C4909" t="s">
        <v>9401</v>
      </c>
      <c r="D4909">
        <v>1</v>
      </c>
      <c r="E4909">
        <v>0</v>
      </c>
      <c r="F4909">
        <v>1</v>
      </c>
      <c r="G4909">
        <v>0</v>
      </c>
      <c r="H4909" t="s">
        <v>9410</v>
      </c>
      <c r="I4909" t="s">
        <v>10418</v>
      </c>
      <c r="J4909" t="s">
        <v>10420</v>
      </c>
      <c r="K4909" s="1">
        <v>42339</v>
      </c>
      <c r="L4909" s="1">
        <v>42339</v>
      </c>
      <c r="M4909" t="s">
        <v>10420</v>
      </c>
      <c r="N4909">
        <v>0</v>
      </c>
      <c r="O4909" t="s">
        <v>8069</v>
      </c>
      <c r="P4909">
        <v>0</v>
      </c>
      <c r="Q4909">
        <v>1</v>
      </c>
      <c r="T4909" t="str">
        <f>IF(LEN(A4909)=2,MID(A4909,1,1),IF(LEN(A4909)=3,MID(A4909,1,2),IF(LEN(A4909)=5,MID(A4909,1,3),IF(LEN(A4909)=7,MID(A4909,1,5),IF(LEN(A4909)=1,"")))))</f>
        <v>91747</v>
      </c>
      <c r="U4909">
        <f>IF(LEN(A4909)=7,0,1)</f>
        <v>0</v>
      </c>
      <c r="V4909">
        <f t="shared" si="152"/>
        <v>1</v>
      </c>
      <c r="W4909">
        <f>IF(OR(LEFT(A4909)="1", LEFT(A4909)="2",LEFT(A4909)="3"),1,0)</f>
        <v>0</v>
      </c>
      <c r="Y4909" t="str">
        <f t="shared" si="153"/>
        <v>Beban Penyusutan Bangunan Pembuang Pasang Rawa</v>
      </c>
      <c r="AB4909" t="str">
        <f>IF(LEFT(A4909)="1","D",IF(LEFT(A4909)="2","K",IF(LEFT(A4909)="3","K",IF(LEFT(A4909)="4","K",IF(LEFT(A4909)="5","D",IF(LEFT(A4909)="6","D",IF(LEFT(A4909)="8","K",IF(LEFT(A4909)="9","D"))))))))</f>
        <v>D</v>
      </c>
      <c r="AD4909">
        <f>IF(LEFT(A4909)="4",1,IF(LEFT(A4909)="5",1,IF(LEFT(A4909)="6",1,0)))</f>
        <v>0</v>
      </c>
      <c r="AE4909">
        <f>IF(LEFT(A4909)="8",1,IF(LEFT(A4909)="9",1,0))</f>
        <v>1</v>
      </c>
      <c r="AF4909" t="str">
        <f>LEFT(A4909)</f>
        <v>9</v>
      </c>
    </row>
    <row r="4910" spans="1:32" x14ac:dyDescent="0.25">
      <c r="A4910" t="s">
        <v>9411</v>
      </c>
      <c r="B4910" t="s">
        <v>9412</v>
      </c>
      <c r="C4910" t="s">
        <v>9401</v>
      </c>
      <c r="D4910">
        <v>1</v>
      </c>
      <c r="E4910">
        <v>0</v>
      </c>
      <c r="F4910">
        <v>1</v>
      </c>
      <c r="G4910">
        <v>0</v>
      </c>
      <c r="H4910" t="s">
        <v>9412</v>
      </c>
      <c r="I4910" t="s">
        <v>10418</v>
      </c>
      <c r="J4910" t="s">
        <v>10420</v>
      </c>
      <c r="K4910" s="1">
        <v>42339</v>
      </c>
      <c r="L4910" s="1">
        <v>42339</v>
      </c>
      <c r="M4910" t="s">
        <v>10420</v>
      </c>
      <c r="N4910">
        <v>0</v>
      </c>
      <c r="O4910" t="s">
        <v>8069</v>
      </c>
      <c r="P4910">
        <v>0</v>
      </c>
      <c r="Q4910">
        <v>1</v>
      </c>
      <c r="T4910" t="str">
        <f>IF(LEN(A4910)=2,MID(A4910,1,1),IF(LEN(A4910)=3,MID(A4910,1,2),IF(LEN(A4910)=5,MID(A4910,1,3),IF(LEN(A4910)=7,MID(A4910,1,5),IF(LEN(A4910)=1,"")))))</f>
        <v>91747</v>
      </c>
      <c r="U4910">
        <f>IF(LEN(A4910)=7,0,1)</f>
        <v>0</v>
      </c>
      <c r="V4910">
        <f t="shared" si="152"/>
        <v>1</v>
      </c>
      <c r="W4910">
        <f>IF(OR(LEFT(A4910)="1", LEFT(A4910)="2",LEFT(A4910)="3"),1,0)</f>
        <v>0</v>
      </c>
      <c r="Y4910" t="str">
        <f t="shared" si="153"/>
        <v>Beban Penyusutan Bangunan Pengamanan  Pasang Surut</v>
      </c>
      <c r="AB4910" t="str">
        <f>IF(LEFT(A4910)="1","D",IF(LEFT(A4910)="2","K",IF(LEFT(A4910)="3","K",IF(LEFT(A4910)="4","K",IF(LEFT(A4910)="5","D",IF(LEFT(A4910)="6","D",IF(LEFT(A4910)="8","K",IF(LEFT(A4910)="9","D"))))))))</f>
        <v>D</v>
      </c>
      <c r="AD4910">
        <f>IF(LEFT(A4910)="4",1,IF(LEFT(A4910)="5",1,IF(LEFT(A4910)="6",1,0)))</f>
        <v>0</v>
      </c>
      <c r="AE4910">
        <f>IF(LEFT(A4910)="8",1,IF(LEFT(A4910)="9",1,0))</f>
        <v>1</v>
      </c>
      <c r="AF4910" t="str">
        <f>LEFT(A4910)</f>
        <v>9</v>
      </c>
    </row>
    <row r="4911" spans="1:32" x14ac:dyDescent="0.25">
      <c r="A4911" t="s">
        <v>9413</v>
      </c>
      <c r="B4911" t="s">
        <v>9414</v>
      </c>
      <c r="C4911" t="s">
        <v>9401</v>
      </c>
      <c r="D4911">
        <v>1</v>
      </c>
      <c r="E4911">
        <v>0</v>
      </c>
      <c r="F4911">
        <v>1</v>
      </c>
      <c r="G4911">
        <v>0</v>
      </c>
      <c r="H4911" t="s">
        <v>9414</v>
      </c>
      <c r="I4911" t="s">
        <v>10418</v>
      </c>
      <c r="J4911" t="s">
        <v>10420</v>
      </c>
      <c r="K4911" s="1">
        <v>42339</v>
      </c>
      <c r="L4911" s="1">
        <v>42339</v>
      </c>
      <c r="M4911" t="s">
        <v>10420</v>
      </c>
      <c r="N4911">
        <v>0</v>
      </c>
      <c r="O4911" t="s">
        <v>8069</v>
      </c>
      <c r="P4911">
        <v>0</v>
      </c>
      <c r="Q4911">
        <v>1</v>
      </c>
      <c r="T4911" t="str">
        <f>IF(LEN(A4911)=2,MID(A4911,1,1),IF(LEN(A4911)=3,MID(A4911,1,2),IF(LEN(A4911)=5,MID(A4911,1,3),IF(LEN(A4911)=7,MID(A4911,1,5),IF(LEN(A4911)=1,"")))))</f>
        <v>91747</v>
      </c>
      <c r="U4911">
        <f>IF(LEN(A4911)=7,0,1)</f>
        <v>0</v>
      </c>
      <c r="V4911">
        <f t="shared" si="152"/>
        <v>1</v>
      </c>
      <c r="W4911">
        <f>IF(OR(LEFT(A4911)="1", LEFT(A4911)="2",LEFT(A4911)="3"),1,0)</f>
        <v>0</v>
      </c>
      <c r="Y4911" t="str">
        <f t="shared" si="153"/>
        <v>Beban Penyusutan Bangunan Pelengkap Pasang Rawa</v>
      </c>
      <c r="AB4911" t="str">
        <f>IF(LEFT(A4911)="1","D",IF(LEFT(A4911)="2","K",IF(LEFT(A4911)="3","K",IF(LEFT(A4911)="4","K",IF(LEFT(A4911)="5","D",IF(LEFT(A4911)="6","D",IF(LEFT(A4911)="8","K",IF(LEFT(A4911)="9","D"))))))))</f>
        <v>D</v>
      </c>
      <c r="AD4911">
        <f>IF(LEFT(A4911)="4",1,IF(LEFT(A4911)="5",1,IF(LEFT(A4911)="6",1,0)))</f>
        <v>0</v>
      </c>
      <c r="AE4911">
        <f>IF(LEFT(A4911)="8",1,IF(LEFT(A4911)="9",1,0))</f>
        <v>1</v>
      </c>
      <c r="AF4911" t="str">
        <f>LEFT(A4911)</f>
        <v>9</v>
      </c>
    </row>
    <row r="4912" spans="1:32" x14ac:dyDescent="0.25">
      <c r="A4912" t="s">
        <v>9415</v>
      </c>
      <c r="B4912" t="s">
        <v>9416</v>
      </c>
      <c r="C4912" t="s">
        <v>9401</v>
      </c>
      <c r="D4912">
        <v>1</v>
      </c>
      <c r="E4912">
        <v>0</v>
      </c>
      <c r="F4912">
        <v>1</v>
      </c>
      <c r="G4912">
        <v>0</v>
      </c>
      <c r="H4912" t="s">
        <v>9416</v>
      </c>
      <c r="I4912" t="s">
        <v>10418</v>
      </c>
      <c r="J4912" t="s">
        <v>10420</v>
      </c>
      <c r="K4912" s="1">
        <v>42339</v>
      </c>
      <c r="L4912" s="1">
        <v>42339</v>
      </c>
      <c r="M4912" t="s">
        <v>10420</v>
      </c>
      <c r="N4912">
        <v>0</v>
      </c>
      <c r="O4912" t="s">
        <v>8069</v>
      </c>
      <c r="P4912">
        <v>0</v>
      </c>
      <c r="Q4912">
        <v>1</v>
      </c>
      <c r="T4912" t="str">
        <f>IF(LEN(A4912)=2,MID(A4912,1,1),IF(LEN(A4912)=3,MID(A4912,1,2),IF(LEN(A4912)=5,MID(A4912,1,3),IF(LEN(A4912)=7,MID(A4912,1,5),IF(LEN(A4912)=1,"")))))</f>
        <v>91747</v>
      </c>
      <c r="U4912">
        <f>IF(LEN(A4912)=7,0,1)</f>
        <v>0</v>
      </c>
      <c r="V4912">
        <f t="shared" si="152"/>
        <v>1</v>
      </c>
      <c r="W4912">
        <f>IF(OR(LEFT(A4912)="1", LEFT(A4912)="2",LEFT(A4912)="3"),1,0)</f>
        <v>0</v>
      </c>
      <c r="Y4912" t="str">
        <f t="shared" si="153"/>
        <v>Beban Penyusutan Bangunan Sawah Pengembangan Rawa</v>
      </c>
      <c r="AB4912" t="str">
        <f>IF(LEFT(A4912)="1","D",IF(LEFT(A4912)="2","K",IF(LEFT(A4912)="3","K",IF(LEFT(A4912)="4","K",IF(LEFT(A4912)="5","D",IF(LEFT(A4912)="6","D",IF(LEFT(A4912)="8","K",IF(LEFT(A4912)="9","D"))))))))</f>
        <v>D</v>
      </c>
      <c r="AD4912">
        <f>IF(LEFT(A4912)="4",1,IF(LEFT(A4912)="5",1,IF(LEFT(A4912)="6",1,0)))</f>
        <v>0</v>
      </c>
      <c r="AE4912">
        <f>IF(LEFT(A4912)="8",1,IF(LEFT(A4912)="9",1,0))</f>
        <v>1</v>
      </c>
      <c r="AF4912" t="str">
        <f>LEFT(A4912)</f>
        <v>9</v>
      </c>
    </row>
    <row r="4913" spans="1:32" x14ac:dyDescent="0.25">
      <c r="A4913" t="s">
        <v>9417</v>
      </c>
      <c r="B4913" t="s">
        <v>9418</v>
      </c>
      <c r="C4913" t="s">
        <v>8516</v>
      </c>
      <c r="D4913">
        <v>1</v>
      </c>
      <c r="E4913">
        <v>1</v>
      </c>
      <c r="F4913">
        <v>1</v>
      </c>
      <c r="G4913">
        <v>0</v>
      </c>
      <c r="H4913" t="s">
        <v>9418</v>
      </c>
      <c r="I4913" t="s">
        <v>10418</v>
      </c>
      <c r="J4913" t="s">
        <v>10420</v>
      </c>
      <c r="K4913" s="1">
        <v>42339</v>
      </c>
      <c r="L4913" s="1">
        <v>42339</v>
      </c>
      <c r="M4913" t="s">
        <v>10420</v>
      </c>
      <c r="N4913">
        <v>0</v>
      </c>
      <c r="O4913" t="s">
        <v>8069</v>
      </c>
      <c r="P4913">
        <v>0</v>
      </c>
      <c r="Q4913">
        <v>1</v>
      </c>
      <c r="T4913" t="str">
        <f>IF(LEN(A4913)=2,MID(A4913,1,1),IF(LEN(A4913)=3,MID(A4913,1,2),IF(LEN(A4913)=5,MID(A4913,1,3),IF(LEN(A4913)=7,MID(A4913,1,5),IF(LEN(A4913)=1,"")))))</f>
        <v>917</v>
      </c>
      <c r="U4913">
        <f>IF(LEN(A4913)=7,0,1)</f>
        <v>1</v>
      </c>
      <c r="V4913">
        <f t="shared" si="152"/>
        <v>1</v>
      </c>
      <c r="W4913">
        <f>IF(OR(LEFT(A4913)="1", LEFT(A4913)="2",LEFT(A4913)="3"),1,0)</f>
        <v>0</v>
      </c>
      <c r="Y4913" t="str">
        <f t="shared" si="153"/>
        <v>Beban Penyusutan Bangunan Pengaman Sungai dan Penanggulangan Bencana Alam</v>
      </c>
      <c r="AB4913" t="str">
        <f>IF(LEFT(A4913)="1","D",IF(LEFT(A4913)="2","K",IF(LEFT(A4913)="3","K",IF(LEFT(A4913)="4","K",IF(LEFT(A4913)="5","D",IF(LEFT(A4913)="6","D",IF(LEFT(A4913)="8","K",IF(LEFT(A4913)="9","D"))))))))</f>
        <v>D</v>
      </c>
      <c r="AD4913">
        <f>IF(LEFT(A4913)="4",1,IF(LEFT(A4913)="5",1,IF(LEFT(A4913)="6",1,0)))</f>
        <v>0</v>
      </c>
      <c r="AE4913">
        <f>IF(LEFT(A4913)="8",1,IF(LEFT(A4913)="9",1,0))</f>
        <v>1</v>
      </c>
      <c r="AF4913" t="str">
        <f>LEFT(A4913)</f>
        <v>9</v>
      </c>
    </row>
    <row r="4914" spans="1:32" x14ac:dyDescent="0.25">
      <c r="A4914" t="s">
        <v>9419</v>
      </c>
      <c r="B4914" t="s">
        <v>9420</v>
      </c>
      <c r="C4914" t="s">
        <v>9417</v>
      </c>
      <c r="D4914">
        <v>1</v>
      </c>
      <c r="E4914">
        <v>0</v>
      </c>
      <c r="F4914">
        <v>1</v>
      </c>
      <c r="G4914">
        <v>0</v>
      </c>
      <c r="H4914" t="s">
        <v>9420</v>
      </c>
      <c r="I4914" t="s">
        <v>10418</v>
      </c>
      <c r="J4914" t="s">
        <v>10420</v>
      </c>
      <c r="K4914" s="1">
        <v>42339</v>
      </c>
      <c r="L4914" s="1">
        <v>42339</v>
      </c>
      <c r="M4914" t="s">
        <v>10420</v>
      </c>
      <c r="N4914">
        <v>0</v>
      </c>
      <c r="O4914" t="s">
        <v>8069</v>
      </c>
      <c r="P4914">
        <v>0</v>
      </c>
      <c r="Q4914">
        <v>1</v>
      </c>
      <c r="T4914" t="str">
        <f>IF(LEN(A4914)=2,MID(A4914,1,1),IF(LEN(A4914)=3,MID(A4914,1,2),IF(LEN(A4914)=5,MID(A4914,1,3),IF(LEN(A4914)=7,MID(A4914,1,5),IF(LEN(A4914)=1,"")))))</f>
        <v>91748</v>
      </c>
      <c r="U4914">
        <f>IF(LEN(A4914)=7,0,1)</f>
        <v>0</v>
      </c>
      <c r="V4914">
        <f t="shared" si="152"/>
        <v>1</v>
      </c>
      <c r="W4914">
        <f>IF(OR(LEFT(A4914)="1", LEFT(A4914)="2",LEFT(A4914)="3"),1,0)</f>
        <v>0</v>
      </c>
      <c r="Y4914" t="str">
        <f t="shared" si="153"/>
        <v>Beban Penyusutan Bangunan Waduk Penanggulangan Sungai</v>
      </c>
      <c r="AB4914" t="str">
        <f>IF(LEFT(A4914)="1","D",IF(LEFT(A4914)="2","K",IF(LEFT(A4914)="3","K",IF(LEFT(A4914)="4","K",IF(LEFT(A4914)="5","D",IF(LEFT(A4914)="6","D",IF(LEFT(A4914)="8","K",IF(LEFT(A4914)="9","D"))))))))</f>
        <v>D</v>
      </c>
      <c r="AD4914">
        <f>IF(LEFT(A4914)="4",1,IF(LEFT(A4914)="5",1,IF(LEFT(A4914)="6",1,0)))</f>
        <v>0</v>
      </c>
      <c r="AE4914">
        <f>IF(LEFT(A4914)="8",1,IF(LEFT(A4914)="9",1,0))</f>
        <v>1</v>
      </c>
      <c r="AF4914" t="str">
        <f>LEFT(A4914)</f>
        <v>9</v>
      </c>
    </row>
    <row r="4915" spans="1:32" x14ac:dyDescent="0.25">
      <c r="A4915" t="s">
        <v>9421</v>
      </c>
      <c r="B4915" t="s">
        <v>9422</v>
      </c>
      <c r="C4915" t="s">
        <v>9417</v>
      </c>
      <c r="D4915">
        <v>1</v>
      </c>
      <c r="E4915">
        <v>0</v>
      </c>
      <c r="F4915">
        <v>1</v>
      </c>
      <c r="G4915">
        <v>0</v>
      </c>
      <c r="H4915" t="s">
        <v>9422</v>
      </c>
      <c r="I4915" t="s">
        <v>10418</v>
      </c>
      <c r="J4915" t="s">
        <v>10420</v>
      </c>
      <c r="K4915" s="1">
        <v>42339</v>
      </c>
      <c r="L4915" s="1">
        <v>42339</v>
      </c>
      <c r="M4915" t="s">
        <v>10420</v>
      </c>
      <c r="N4915">
        <v>0</v>
      </c>
      <c r="O4915" t="s">
        <v>8069</v>
      </c>
      <c r="P4915">
        <v>0</v>
      </c>
      <c r="Q4915">
        <v>1</v>
      </c>
      <c r="T4915" t="str">
        <f>IF(LEN(A4915)=2,MID(A4915,1,1),IF(LEN(A4915)=3,MID(A4915,1,2),IF(LEN(A4915)=5,MID(A4915,1,3),IF(LEN(A4915)=7,MID(A4915,1,5),IF(LEN(A4915)=1,"")))))</f>
        <v>91748</v>
      </c>
      <c r="U4915">
        <f>IF(LEN(A4915)=7,0,1)</f>
        <v>0</v>
      </c>
      <c r="V4915">
        <f t="shared" si="152"/>
        <v>1</v>
      </c>
      <c r="W4915">
        <f>IF(OR(LEFT(A4915)="1", LEFT(A4915)="2",LEFT(A4915)="3"),1,0)</f>
        <v>0</v>
      </c>
      <c r="Y4915" t="str">
        <f t="shared" si="153"/>
        <v>Beban Penyusutan Bangunan Pengambilan Pengamanan Sungai</v>
      </c>
      <c r="AB4915" t="str">
        <f>IF(LEFT(A4915)="1","D",IF(LEFT(A4915)="2","K",IF(LEFT(A4915)="3","K",IF(LEFT(A4915)="4","K",IF(LEFT(A4915)="5","D",IF(LEFT(A4915)="6","D",IF(LEFT(A4915)="8","K",IF(LEFT(A4915)="9","D"))))))))</f>
        <v>D</v>
      </c>
      <c r="AD4915">
        <f>IF(LEFT(A4915)="4",1,IF(LEFT(A4915)="5",1,IF(LEFT(A4915)="6",1,0)))</f>
        <v>0</v>
      </c>
      <c r="AE4915">
        <f>IF(LEFT(A4915)="8",1,IF(LEFT(A4915)="9",1,0))</f>
        <v>1</v>
      </c>
      <c r="AF4915" t="str">
        <f>LEFT(A4915)</f>
        <v>9</v>
      </c>
    </row>
    <row r="4916" spans="1:32" x14ac:dyDescent="0.25">
      <c r="A4916" t="s">
        <v>9423</v>
      </c>
      <c r="B4916" t="s">
        <v>9424</v>
      </c>
      <c r="C4916" t="s">
        <v>9417</v>
      </c>
      <c r="D4916">
        <v>1</v>
      </c>
      <c r="E4916">
        <v>0</v>
      </c>
      <c r="F4916">
        <v>1</v>
      </c>
      <c r="G4916">
        <v>0</v>
      </c>
      <c r="H4916" t="s">
        <v>9424</v>
      </c>
      <c r="I4916" t="s">
        <v>10418</v>
      </c>
      <c r="J4916" t="s">
        <v>10420</v>
      </c>
      <c r="K4916" s="1">
        <v>42339</v>
      </c>
      <c r="L4916" s="1">
        <v>42339</v>
      </c>
      <c r="M4916" t="s">
        <v>10420</v>
      </c>
      <c r="N4916">
        <v>0</v>
      </c>
      <c r="O4916" t="s">
        <v>8069</v>
      </c>
      <c r="P4916">
        <v>0</v>
      </c>
      <c r="Q4916">
        <v>1</v>
      </c>
      <c r="T4916" t="str">
        <f>IF(LEN(A4916)=2,MID(A4916,1,1),IF(LEN(A4916)=3,MID(A4916,1,2),IF(LEN(A4916)=5,MID(A4916,1,3),IF(LEN(A4916)=7,MID(A4916,1,5),IF(LEN(A4916)=1,"")))))</f>
        <v>91748</v>
      </c>
      <c r="U4916">
        <f>IF(LEN(A4916)=7,0,1)</f>
        <v>0</v>
      </c>
      <c r="V4916">
        <f t="shared" si="152"/>
        <v>1</v>
      </c>
      <c r="W4916">
        <f>IF(OR(LEFT(A4916)="1", LEFT(A4916)="2",LEFT(A4916)="3"),1,0)</f>
        <v>0</v>
      </c>
      <c r="Y4916" t="str">
        <f t="shared" si="153"/>
        <v>Beban Penyusutan Bangunan Pembuang Pengaman</v>
      </c>
      <c r="AB4916" t="str">
        <f>IF(LEFT(A4916)="1","D",IF(LEFT(A4916)="2","K",IF(LEFT(A4916)="3","K",IF(LEFT(A4916)="4","K",IF(LEFT(A4916)="5","D",IF(LEFT(A4916)="6","D",IF(LEFT(A4916)="8","K",IF(LEFT(A4916)="9","D"))))))))</f>
        <v>D</v>
      </c>
      <c r="AD4916">
        <f>IF(LEFT(A4916)="4",1,IF(LEFT(A4916)="5",1,IF(LEFT(A4916)="6",1,0)))</f>
        <v>0</v>
      </c>
      <c r="AE4916">
        <f>IF(LEFT(A4916)="8",1,IF(LEFT(A4916)="9",1,0))</f>
        <v>1</v>
      </c>
      <c r="AF4916" t="str">
        <f>LEFT(A4916)</f>
        <v>9</v>
      </c>
    </row>
    <row r="4917" spans="1:32" x14ac:dyDescent="0.25">
      <c r="A4917" t="s">
        <v>9425</v>
      </c>
      <c r="B4917" t="s">
        <v>9426</v>
      </c>
      <c r="C4917" t="s">
        <v>9417</v>
      </c>
      <c r="D4917">
        <v>1</v>
      </c>
      <c r="E4917">
        <v>0</v>
      </c>
      <c r="F4917">
        <v>1</v>
      </c>
      <c r="G4917">
        <v>0</v>
      </c>
      <c r="H4917" t="s">
        <v>9426</v>
      </c>
      <c r="I4917" t="s">
        <v>10418</v>
      </c>
      <c r="J4917" t="s">
        <v>10420</v>
      </c>
      <c r="K4917" s="1">
        <v>42339</v>
      </c>
      <c r="L4917" s="1">
        <v>42339</v>
      </c>
      <c r="M4917" t="s">
        <v>10420</v>
      </c>
      <c r="N4917">
        <v>0</v>
      </c>
      <c r="O4917" t="s">
        <v>8069</v>
      </c>
      <c r="P4917">
        <v>0</v>
      </c>
      <c r="Q4917">
        <v>1</v>
      </c>
      <c r="T4917" t="str">
        <f>IF(LEN(A4917)=2,MID(A4917,1,1),IF(LEN(A4917)=3,MID(A4917,1,2),IF(LEN(A4917)=5,MID(A4917,1,3),IF(LEN(A4917)=7,MID(A4917,1,5),IF(LEN(A4917)=1,"")))))</f>
        <v>91748</v>
      </c>
      <c r="U4917">
        <f>IF(LEN(A4917)=7,0,1)</f>
        <v>0</v>
      </c>
      <c r="V4917">
        <f t="shared" si="152"/>
        <v>1</v>
      </c>
      <c r="W4917">
        <f>IF(OR(LEFT(A4917)="1", LEFT(A4917)="2",LEFT(A4917)="3"),1,0)</f>
        <v>0</v>
      </c>
      <c r="Y4917" t="str">
        <f t="shared" si="153"/>
        <v>Beban Penyusutan Bangunan Pembuang Pengaman Sungai</v>
      </c>
      <c r="AB4917" t="str">
        <f>IF(LEFT(A4917)="1","D",IF(LEFT(A4917)="2","K",IF(LEFT(A4917)="3","K",IF(LEFT(A4917)="4","K",IF(LEFT(A4917)="5","D",IF(LEFT(A4917)="6","D",IF(LEFT(A4917)="8","K",IF(LEFT(A4917)="9","D"))))))))</f>
        <v>D</v>
      </c>
      <c r="AD4917">
        <f>IF(LEFT(A4917)="4",1,IF(LEFT(A4917)="5",1,IF(LEFT(A4917)="6",1,0)))</f>
        <v>0</v>
      </c>
      <c r="AE4917">
        <f>IF(LEFT(A4917)="8",1,IF(LEFT(A4917)="9",1,0))</f>
        <v>1</v>
      </c>
      <c r="AF4917" t="str">
        <f>LEFT(A4917)</f>
        <v>9</v>
      </c>
    </row>
    <row r="4918" spans="1:32" x14ac:dyDescent="0.25">
      <c r="A4918" t="s">
        <v>9427</v>
      </c>
      <c r="B4918" t="s">
        <v>9428</v>
      </c>
      <c r="C4918" t="s">
        <v>9417</v>
      </c>
      <c r="D4918">
        <v>1</v>
      </c>
      <c r="E4918">
        <v>0</v>
      </c>
      <c r="F4918">
        <v>1</v>
      </c>
      <c r="G4918">
        <v>0</v>
      </c>
      <c r="H4918" t="s">
        <v>9428</v>
      </c>
      <c r="I4918" t="s">
        <v>10418</v>
      </c>
      <c r="J4918" t="s">
        <v>10420</v>
      </c>
      <c r="K4918" s="1">
        <v>42339</v>
      </c>
      <c r="L4918" s="1">
        <v>42339</v>
      </c>
      <c r="M4918" t="s">
        <v>10420</v>
      </c>
      <c r="N4918">
        <v>0</v>
      </c>
      <c r="O4918" t="s">
        <v>8069</v>
      </c>
      <c r="P4918">
        <v>0</v>
      </c>
      <c r="Q4918">
        <v>1</v>
      </c>
      <c r="T4918" t="str">
        <f>IF(LEN(A4918)=2,MID(A4918,1,1),IF(LEN(A4918)=3,MID(A4918,1,2),IF(LEN(A4918)=5,MID(A4918,1,3),IF(LEN(A4918)=7,MID(A4918,1,5),IF(LEN(A4918)=1,"")))))</f>
        <v>91748</v>
      </c>
      <c r="U4918">
        <f>IF(LEN(A4918)=7,0,1)</f>
        <v>0</v>
      </c>
      <c r="V4918">
        <f t="shared" si="152"/>
        <v>1</v>
      </c>
      <c r="W4918">
        <f>IF(OR(LEFT(A4918)="1", LEFT(A4918)="2",LEFT(A4918)="3"),1,0)</f>
        <v>0</v>
      </c>
      <c r="Y4918" t="str">
        <f t="shared" si="153"/>
        <v>Beban Penyusutan Bangunan Pengaman Pengamanan Sungai</v>
      </c>
      <c r="AB4918" t="str">
        <f>IF(LEFT(A4918)="1","D",IF(LEFT(A4918)="2","K",IF(LEFT(A4918)="3","K",IF(LEFT(A4918)="4","K",IF(LEFT(A4918)="5","D",IF(LEFT(A4918)="6","D",IF(LEFT(A4918)="8","K",IF(LEFT(A4918)="9","D"))))))))</f>
        <v>D</v>
      </c>
      <c r="AD4918">
        <f>IF(LEFT(A4918)="4",1,IF(LEFT(A4918)="5",1,IF(LEFT(A4918)="6",1,0)))</f>
        <v>0</v>
      </c>
      <c r="AE4918">
        <f>IF(LEFT(A4918)="8",1,IF(LEFT(A4918)="9",1,0))</f>
        <v>1</v>
      </c>
      <c r="AF4918" t="str">
        <f>LEFT(A4918)</f>
        <v>9</v>
      </c>
    </row>
    <row r="4919" spans="1:32" x14ac:dyDescent="0.25">
      <c r="A4919" t="s">
        <v>9429</v>
      </c>
      <c r="B4919" t="s">
        <v>9430</v>
      </c>
      <c r="C4919" t="s">
        <v>9417</v>
      </c>
      <c r="D4919">
        <v>1</v>
      </c>
      <c r="E4919">
        <v>0</v>
      </c>
      <c r="F4919">
        <v>1</v>
      </c>
      <c r="G4919">
        <v>0</v>
      </c>
      <c r="H4919" t="s">
        <v>9430</v>
      </c>
      <c r="I4919" t="s">
        <v>10418</v>
      </c>
      <c r="J4919" t="s">
        <v>10420</v>
      </c>
      <c r="K4919" s="1">
        <v>42339</v>
      </c>
      <c r="L4919" s="1">
        <v>42339</v>
      </c>
      <c r="M4919" t="s">
        <v>10420</v>
      </c>
      <c r="N4919">
        <v>0</v>
      </c>
      <c r="O4919" t="s">
        <v>8069</v>
      </c>
      <c r="P4919">
        <v>0</v>
      </c>
      <c r="Q4919">
        <v>1</v>
      </c>
      <c r="T4919" t="str">
        <f>IF(LEN(A4919)=2,MID(A4919,1,1),IF(LEN(A4919)=3,MID(A4919,1,2),IF(LEN(A4919)=5,MID(A4919,1,3),IF(LEN(A4919)=7,MID(A4919,1,5),IF(LEN(A4919)=1,"")))))</f>
        <v>91748</v>
      </c>
      <c r="U4919">
        <f>IF(LEN(A4919)=7,0,1)</f>
        <v>0</v>
      </c>
      <c r="V4919">
        <f t="shared" si="152"/>
        <v>1</v>
      </c>
      <c r="W4919">
        <f>IF(OR(LEFT(A4919)="1", LEFT(A4919)="2",LEFT(A4919)="3"),1,0)</f>
        <v>0</v>
      </c>
      <c r="Y4919" t="str">
        <f t="shared" si="153"/>
        <v>Beban Penyusutan Bangunan Pelengkap Pengamanan Sungai</v>
      </c>
      <c r="AB4919" t="str">
        <f>IF(LEFT(A4919)="1","D",IF(LEFT(A4919)="2","K",IF(LEFT(A4919)="3","K",IF(LEFT(A4919)="4","K",IF(LEFT(A4919)="5","D",IF(LEFT(A4919)="6","D",IF(LEFT(A4919)="8","K",IF(LEFT(A4919)="9","D"))))))))</f>
        <v>D</v>
      </c>
      <c r="AD4919">
        <f>IF(LEFT(A4919)="4",1,IF(LEFT(A4919)="5",1,IF(LEFT(A4919)="6",1,0)))</f>
        <v>0</v>
      </c>
      <c r="AE4919">
        <f>IF(LEFT(A4919)="8",1,IF(LEFT(A4919)="9",1,0))</f>
        <v>1</v>
      </c>
      <c r="AF4919" t="str">
        <f>LEFT(A4919)</f>
        <v>9</v>
      </c>
    </row>
    <row r="4920" spans="1:32" x14ac:dyDescent="0.25">
      <c r="A4920" t="s">
        <v>9431</v>
      </c>
      <c r="B4920" t="s">
        <v>9432</v>
      </c>
      <c r="C4920" t="s">
        <v>8516</v>
      </c>
      <c r="D4920">
        <v>1</v>
      </c>
      <c r="E4920">
        <v>1</v>
      </c>
      <c r="F4920">
        <v>1</v>
      </c>
      <c r="G4920">
        <v>0</v>
      </c>
      <c r="H4920" t="s">
        <v>9432</v>
      </c>
      <c r="I4920" t="s">
        <v>10418</v>
      </c>
      <c r="J4920" t="s">
        <v>10420</v>
      </c>
      <c r="K4920" s="1">
        <v>42339</v>
      </c>
      <c r="L4920" s="1">
        <v>42339</v>
      </c>
      <c r="M4920" t="s">
        <v>10420</v>
      </c>
      <c r="N4920">
        <v>0</v>
      </c>
      <c r="O4920" t="s">
        <v>8069</v>
      </c>
      <c r="P4920">
        <v>0</v>
      </c>
      <c r="Q4920">
        <v>1</v>
      </c>
      <c r="T4920" t="str">
        <f>IF(LEN(A4920)=2,MID(A4920,1,1),IF(LEN(A4920)=3,MID(A4920,1,2),IF(LEN(A4920)=5,MID(A4920,1,3),IF(LEN(A4920)=7,MID(A4920,1,5),IF(LEN(A4920)=1,"")))))</f>
        <v>917</v>
      </c>
      <c r="U4920">
        <f>IF(LEN(A4920)=7,0,1)</f>
        <v>1</v>
      </c>
      <c r="V4920">
        <f t="shared" si="152"/>
        <v>1</v>
      </c>
      <c r="W4920">
        <f>IF(OR(LEFT(A4920)="1", LEFT(A4920)="2",LEFT(A4920)="3"),1,0)</f>
        <v>0</v>
      </c>
      <c r="Y4920" t="str">
        <f t="shared" si="153"/>
        <v>Beban Penyusutan Bangunan Pengembangan Sumber Air dan Air Tanah</v>
      </c>
      <c r="AB4920" t="str">
        <f>IF(LEFT(A4920)="1","D",IF(LEFT(A4920)="2","K",IF(LEFT(A4920)="3","K",IF(LEFT(A4920)="4","K",IF(LEFT(A4920)="5","D",IF(LEFT(A4920)="6","D",IF(LEFT(A4920)="8","K",IF(LEFT(A4920)="9","D"))))))))</f>
        <v>D</v>
      </c>
      <c r="AD4920">
        <f>IF(LEFT(A4920)="4",1,IF(LEFT(A4920)="5",1,IF(LEFT(A4920)="6",1,0)))</f>
        <v>0</v>
      </c>
      <c r="AE4920">
        <f>IF(LEFT(A4920)="8",1,IF(LEFT(A4920)="9",1,0))</f>
        <v>1</v>
      </c>
      <c r="AF4920" t="str">
        <f>LEFT(A4920)</f>
        <v>9</v>
      </c>
    </row>
    <row r="4921" spans="1:32" x14ac:dyDescent="0.25">
      <c r="A4921" t="s">
        <v>9433</v>
      </c>
      <c r="B4921" t="s">
        <v>9434</v>
      </c>
      <c r="C4921" t="s">
        <v>9431</v>
      </c>
      <c r="D4921">
        <v>1</v>
      </c>
      <c r="E4921">
        <v>0</v>
      </c>
      <c r="F4921">
        <v>1</v>
      </c>
      <c r="G4921">
        <v>0</v>
      </c>
      <c r="H4921" t="s">
        <v>9434</v>
      </c>
      <c r="I4921" t="s">
        <v>10418</v>
      </c>
      <c r="J4921" t="s">
        <v>10420</v>
      </c>
      <c r="K4921" s="1">
        <v>42339</v>
      </c>
      <c r="L4921" s="1">
        <v>42339</v>
      </c>
      <c r="M4921" t="s">
        <v>10420</v>
      </c>
      <c r="N4921">
        <v>0</v>
      </c>
      <c r="O4921" t="s">
        <v>8069</v>
      </c>
      <c r="P4921">
        <v>0</v>
      </c>
      <c r="Q4921">
        <v>1</v>
      </c>
      <c r="T4921" t="str">
        <f>IF(LEN(A4921)=2,MID(A4921,1,1),IF(LEN(A4921)=3,MID(A4921,1,2),IF(LEN(A4921)=5,MID(A4921,1,3),IF(LEN(A4921)=7,MID(A4921,1,5),IF(LEN(A4921)=1,"")))))</f>
        <v>91749</v>
      </c>
      <c r="U4921">
        <f>IF(LEN(A4921)=7,0,1)</f>
        <v>0</v>
      </c>
      <c r="V4921">
        <f t="shared" si="152"/>
        <v>1</v>
      </c>
      <c r="W4921">
        <f>IF(OR(LEFT(A4921)="1", LEFT(A4921)="2",LEFT(A4921)="3"),1,0)</f>
        <v>0</v>
      </c>
      <c r="Y4921" t="str">
        <f t="shared" si="153"/>
        <v>Beban Penyusutan Bangunan Waduk Pengembangan Sumber Air</v>
      </c>
      <c r="AB4921" t="str">
        <f>IF(LEFT(A4921)="1","D",IF(LEFT(A4921)="2","K",IF(LEFT(A4921)="3","K",IF(LEFT(A4921)="4","K",IF(LEFT(A4921)="5","D",IF(LEFT(A4921)="6","D",IF(LEFT(A4921)="8","K",IF(LEFT(A4921)="9","D"))))))))</f>
        <v>D</v>
      </c>
      <c r="AD4921">
        <f>IF(LEFT(A4921)="4",1,IF(LEFT(A4921)="5",1,IF(LEFT(A4921)="6",1,0)))</f>
        <v>0</v>
      </c>
      <c r="AE4921">
        <f>IF(LEFT(A4921)="8",1,IF(LEFT(A4921)="9",1,0))</f>
        <v>1</v>
      </c>
      <c r="AF4921" t="str">
        <f>LEFT(A4921)</f>
        <v>9</v>
      </c>
    </row>
    <row r="4922" spans="1:32" x14ac:dyDescent="0.25">
      <c r="A4922" t="s">
        <v>9435</v>
      </c>
      <c r="B4922" t="s">
        <v>9436</v>
      </c>
      <c r="C4922" t="s">
        <v>9431</v>
      </c>
      <c r="D4922">
        <v>1</v>
      </c>
      <c r="E4922">
        <v>0</v>
      </c>
      <c r="F4922">
        <v>1</v>
      </c>
      <c r="G4922">
        <v>0</v>
      </c>
      <c r="H4922" t="s">
        <v>9436</v>
      </c>
      <c r="I4922" t="s">
        <v>10418</v>
      </c>
      <c r="J4922" t="s">
        <v>10420</v>
      </c>
      <c r="K4922" s="1">
        <v>42339</v>
      </c>
      <c r="L4922" s="1">
        <v>42339</v>
      </c>
      <c r="M4922" t="s">
        <v>10420</v>
      </c>
      <c r="N4922">
        <v>0</v>
      </c>
      <c r="O4922" t="s">
        <v>8069</v>
      </c>
      <c r="P4922">
        <v>0</v>
      </c>
      <c r="Q4922">
        <v>1</v>
      </c>
      <c r="T4922" t="str">
        <f>IF(LEN(A4922)=2,MID(A4922,1,1),IF(LEN(A4922)=3,MID(A4922,1,2),IF(LEN(A4922)=5,MID(A4922,1,3),IF(LEN(A4922)=7,MID(A4922,1,5),IF(LEN(A4922)=1,"")))))</f>
        <v>91749</v>
      </c>
      <c r="U4922">
        <f>IF(LEN(A4922)=7,0,1)</f>
        <v>0</v>
      </c>
      <c r="V4922">
        <f t="shared" si="152"/>
        <v>1</v>
      </c>
      <c r="W4922">
        <f>IF(OR(LEFT(A4922)="1", LEFT(A4922)="2",LEFT(A4922)="3"),1,0)</f>
        <v>0</v>
      </c>
      <c r="Y4922" t="str">
        <f t="shared" si="153"/>
        <v>Beban Penyusutan Bangunan Pengambilan Pengembangan Sumber Air</v>
      </c>
      <c r="AB4922" t="str">
        <f>IF(LEFT(A4922)="1","D",IF(LEFT(A4922)="2","K",IF(LEFT(A4922)="3","K",IF(LEFT(A4922)="4","K",IF(LEFT(A4922)="5","D",IF(LEFT(A4922)="6","D",IF(LEFT(A4922)="8","K",IF(LEFT(A4922)="9","D"))))))))</f>
        <v>D</v>
      </c>
      <c r="AD4922">
        <f>IF(LEFT(A4922)="4",1,IF(LEFT(A4922)="5",1,IF(LEFT(A4922)="6",1,0)))</f>
        <v>0</v>
      </c>
      <c r="AE4922">
        <f>IF(LEFT(A4922)="8",1,IF(LEFT(A4922)="9",1,0))</f>
        <v>1</v>
      </c>
      <c r="AF4922" t="str">
        <f>LEFT(A4922)</f>
        <v>9</v>
      </c>
    </row>
    <row r="4923" spans="1:32" x14ac:dyDescent="0.25">
      <c r="A4923" t="s">
        <v>9437</v>
      </c>
      <c r="B4923" t="s">
        <v>9438</v>
      </c>
      <c r="C4923" t="s">
        <v>9431</v>
      </c>
      <c r="D4923">
        <v>1</v>
      </c>
      <c r="E4923">
        <v>0</v>
      </c>
      <c r="F4923">
        <v>1</v>
      </c>
      <c r="G4923">
        <v>0</v>
      </c>
      <c r="H4923" t="s">
        <v>9438</v>
      </c>
      <c r="I4923" t="s">
        <v>10418</v>
      </c>
      <c r="J4923" t="s">
        <v>10420</v>
      </c>
      <c r="K4923" s="1">
        <v>42339</v>
      </c>
      <c r="L4923" s="1">
        <v>42339</v>
      </c>
      <c r="M4923" t="s">
        <v>10420</v>
      </c>
      <c r="N4923">
        <v>0</v>
      </c>
      <c r="O4923" t="s">
        <v>8069</v>
      </c>
      <c r="P4923">
        <v>0</v>
      </c>
      <c r="Q4923">
        <v>1</v>
      </c>
      <c r="T4923" t="str">
        <f>IF(LEN(A4923)=2,MID(A4923,1,1),IF(LEN(A4923)=3,MID(A4923,1,2),IF(LEN(A4923)=5,MID(A4923,1,3),IF(LEN(A4923)=7,MID(A4923,1,5),IF(LEN(A4923)=1,"")))))</f>
        <v>91749</v>
      </c>
      <c r="U4923">
        <f>IF(LEN(A4923)=7,0,1)</f>
        <v>0</v>
      </c>
      <c r="V4923">
        <f t="shared" si="152"/>
        <v>1</v>
      </c>
      <c r="W4923">
        <f>IF(OR(LEFT(A4923)="1", LEFT(A4923)="2",LEFT(A4923)="3"),1,0)</f>
        <v>0</v>
      </c>
      <c r="Y4923" t="str">
        <f t="shared" si="153"/>
        <v>Beban Penyusutan Bangunan Pembawa Pengembangan Sumber Air</v>
      </c>
      <c r="AB4923" t="str">
        <f>IF(LEFT(A4923)="1","D",IF(LEFT(A4923)="2","K",IF(LEFT(A4923)="3","K",IF(LEFT(A4923)="4","K",IF(LEFT(A4923)="5","D",IF(LEFT(A4923)="6","D",IF(LEFT(A4923)="8","K",IF(LEFT(A4923)="9","D"))))))))</f>
        <v>D</v>
      </c>
      <c r="AD4923">
        <f>IF(LEFT(A4923)="4",1,IF(LEFT(A4923)="5",1,IF(LEFT(A4923)="6",1,0)))</f>
        <v>0</v>
      </c>
      <c r="AE4923">
        <f>IF(LEFT(A4923)="8",1,IF(LEFT(A4923)="9",1,0))</f>
        <v>1</v>
      </c>
      <c r="AF4923" t="str">
        <f>LEFT(A4923)</f>
        <v>9</v>
      </c>
    </row>
    <row r="4924" spans="1:32" x14ac:dyDescent="0.25">
      <c r="A4924" t="s">
        <v>9439</v>
      </c>
      <c r="B4924" t="s">
        <v>9440</v>
      </c>
      <c r="C4924" t="s">
        <v>9431</v>
      </c>
      <c r="D4924">
        <v>1</v>
      </c>
      <c r="E4924">
        <v>0</v>
      </c>
      <c r="F4924">
        <v>1</v>
      </c>
      <c r="G4924">
        <v>0</v>
      </c>
      <c r="H4924" t="s">
        <v>9440</v>
      </c>
      <c r="I4924" t="s">
        <v>10418</v>
      </c>
      <c r="J4924" t="s">
        <v>10420</v>
      </c>
      <c r="K4924" s="1">
        <v>42339</v>
      </c>
      <c r="L4924" s="1">
        <v>42339</v>
      </c>
      <c r="M4924" t="s">
        <v>10420</v>
      </c>
      <c r="N4924">
        <v>0</v>
      </c>
      <c r="O4924" t="s">
        <v>8069</v>
      </c>
      <c r="P4924">
        <v>0</v>
      </c>
      <c r="Q4924">
        <v>1</v>
      </c>
      <c r="T4924" t="str">
        <f>IF(LEN(A4924)=2,MID(A4924,1,1),IF(LEN(A4924)=3,MID(A4924,1,2),IF(LEN(A4924)=5,MID(A4924,1,3),IF(LEN(A4924)=7,MID(A4924,1,5),IF(LEN(A4924)=1,"")))))</f>
        <v>91749</v>
      </c>
      <c r="U4924">
        <f>IF(LEN(A4924)=7,0,1)</f>
        <v>0</v>
      </c>
      <c r="V4924">
        <f t="shared" si="152"/>
        <v>1</v>
      </c>
      <c r="W4924">
        <f>IF(OR(LEFT(A4924)="1", LEFT(A4924)="2",LEFT(A4924)="3"),1,0)</f>
        <v>0</v>
      </c>
      <c r="Y4924" t="str">
        <f t="shared" si="153"/>
        <v>Beban Penyusutan Bangunan Pembuang Pengembangan Sumber Air</v>
      </c>
      <c r="AB4924" t="str">
        <f>IF(LEFT(A4924)="1","D",IF(LEFT(A4924)="2","K",IF(LEFT(A4924)="3","K",IF(LEFT(A4924)="4","K",IF(LEFT(A4924)="5","D",IF(LEFT(A4924)="6","D",IF(LEFT(A4924)="8","K",IF(LEFT(A4924)="9","D"))))))))</f>
        <v>D</v>
      </c>
      <c r="AD4924">
        <f>IF(LEFT(A4924)="4",1,IF(LEFT(A4924)="5",1,IF(LEFT(A4924)="6",1,0)))</f>
        <v>0</v>
      </c>
      <c r="AE4924">
        <f>IF(LEFT(A4924)="8",1,IF(LEFT(A4924)="9",1,0))</f>
        <v>1</v>
      </c>
      <c r="AF4924" t="str">
        <f>LEFT(A4924)</f>
        <v>9</v>
      </c>
    </row>
    <row r="4925" spans="1:32" x14ac:dyDescent="0.25">
      <c r="A4925" t="s">
        <v>9441</v>
      </c>
      <c r="B4925" t="s">
        <v>9442</v>
      </c>
      <c r="C4925" t="s">
        <v>9431</v>
      </c>
      <c r="D4925">
        <v>1</v>
      </c>
      <c r="E4925">
        <v>0</v>
      </c>
      <c r="F4925">
        <v>1</v>
      </c>
      <c r="G4925">
        <v>0</v>
      </c>
      <c r="H4925" t="s">
        <v>9442</v>
      </c>
      <c r="I4925" t="s">
        <v>10418</v>
      </c>
      <c r="J4925" t="s">
        <v>10420</v>
      </c>
      <c r="K4925" s="1">
        <v>42339</v>
      </c>
      <c r="L4925" s="1">
        <v>42339</v>
      </c>
      <c r="M4925" t="s">
        <v>10420</v>
      </c>
      <c r="N4925">
        <v>0</v>
      </c>
      <c r="O4925" t="s">
        <v>8069</v>
      </c>
      <c r="P4925">
        <v>0</v>
      </c>
      <c r="Q4925">
        <v>1</v>
      </c>
      <c r="T4925" t="str">
        <f>IF(LEN(A4925)=2,MID(A4925,1,1),IF(LEN(A4925)=3,MID(A4925,1,2),IF(LEN(A4925)=5,MID(A4925,1,3),IF(LEN(A4925)=7,MID(A4925,1,5),IF(LEN(A4925)=1,"")))))</f>
        <v>91749</v>
      </c>
      <c r="U4925">
        <f>IF(LEN(A4925)=7,0,1)</f>
        <v>0</v>
      </c>
      <c r="V4925">
        <f t="shared" si="152"/>
        <v>1</v>
      </c>
      <c r="W4925">
        <f>IF(OR(LEFT(A4925)="1", LEFT(A4925)="2",LEFT(A4925)="3"),1,0)</f>
        <v>0</v>
      </c>
      <c r="Y4925" t="str">
        <f t="shared" si="153"/>
        <v>Beban Penyusutan Bangunan Pengamanan Pengembangan Sumber Air</v>
      </c>
      <c r="AB4925" t="str">
        <f>IF(LEFT(A4925)="1","D",IF(LEFT(A4925)="2","K",IF(LEFT(A4925)="3","K",IF(LEFT(A4925)="4","K",IF(LEFT(A4925)="5","D",IF(LEFT(A4925)="6","D",IF(LEFT(A4925)="8","K",IF(LEFT(A4925)="9","D"))))))))</f>
        <v>D</v>
      </c>
      <c r="AD4925">
        <f>IF(LEFT(A4925)="4",1,IF(LEFT(A4925)="5",1,IF(LEFT(A4925)="6",1,0)))</f>
        <v>0</v>
      </c>
      <c r="AE4925">
        <f>IF(LEFT(A4925)="8",1,IF(LEFT(A4925)="9",1,0))</f>
        <v>1</v>
      </c>
      <c r="AF4925" t="str">
        <f>LEFT(A4925)</f>
        <v>9</v>
      </c>
    </row>
    <row r="4926" spans="1:32" x14ac:dyDescent="0.25">
      <c r="A4926" t="s">
        <v>9443</v>
      </c>
      <c r="B4926" t="s">
        <v>9444</v>
      </c>
      <c r="C4926" t="s">
        <v>9431</v>
      </c>
      <c r="D4926">
        <v>1</v>
      </c>
      <c r="E4926">
        <v>0</v>
      </c>
      <c r="F4926">
        <v>1</v>
      </c>
      <c r="G4926">
        <v>0</v>
      </c>
      <c r="H4926" t="s">
        <v>9444</v>
      </c>
      <c r="I4926" t="s">
        <v>10418</v>
      </c>
      <c r="J4926" t="s">
        <v>10420</v>
      </c>
      <c r="K4926" s="1">
        <v>42339</v>
      </c>
      <c r="L4926" s="1">
        <v>42339</v>
      </c>
      <c r="M4926" t="s">
        <v>10420</v>
      </c>
      <c r="N4926">
        <v>0</v>
      </c>
      <c r="O4926" t="s">
        <v>8069</v>
      </c>
      <c r="P4926">
        <v>0</v>
      </c>
      <c r="Q4926">
        <v>1</v>
      </c>
      <c r="T4926" t="str">
        <f>IF(LEN(A4926)=2,MID(A4926,1,1),IF(LEN(A4926)=3,MID(A4926,1,2),IF(LEN(A4926)=5,MID(A4926,1,3),IF(LEN(A4926)=7,MID(A4926,1,5),IF(LEN(A4926)=1,"")))))</f>
        <v>91749</v>
      </c>
      <c r="U4926">
        <f>IF(LEN(A4926)=7,0,1)</f>
        <v>0</v>
      </c>
      <c r="V4926">
        <f t="shared" si="152"/>
        <v>1</v>
      </c>
      <c r="W4926">
        <f>IF(OR(LEFT(A4926)="1", LEFT(A4926)="2",LEFT(A4926)="3"),1,0)</f>
        <v>0</v>
      </c>
      <c r="Y4926" t="str">
        <f t="shared" si="153"/>
        <v>Beban Penyusutan Bangunan Pelengkap Pengembangan Sumber Air</v>
      </c>
      <c r="AB4926" t="str">
        <f>IF(LEFT(A4926)="1","D",IF(LEFT(A4926)="2","K",IF(LEFT(A4926)="3","K",IF(LEFT(A4926)="4","K",IF(LEFT(A4926)="5","D",IF(LEFT(A4926)="6","D",IF(LEFT(A4926)="8","K",IF(LEFT(A4926)="9","D"))))))))</f>
        <v>D</v>
      </c>
      <c r="AD4926">
        <f>IF(LEFT(A4926)="4",1,IF(LEFT(A4926)="5",1,IF(LEFT(A4926)="6",1,0)))</f>
        <v>0</v>
      </c>
      <c r="AE4926">
        <f>IF(LEFT(A4926)="8",1,IF(LEFT(A4926)="9",1,0))</f>
        <v>1</v>
      </c>
      <c r="AF4926" t="str">
        <f>LEFT(A4926)</f>
        <v>9</v>
      </c>
    </row>
    <row r="4927" spans="1:32" x14ac:dyDescent="0.25">
      <c r="A4927" t="s">
        <v>9445</v>
      </c>
      <c r="B4927" t="s">
        <v>9446</v>
      </c>
      <c r="C4927" t="s">
        <v>8516</v>
      </c>
      <c r="D4927">
        <v>1</v>
      </c>
      <c r="E4927">
        <v>1</v>
      </c>
      <c r="F4927">
        <v>1</v>
      </c>
      <c r="G4927">
        <v>0</v>
      </c>
      <c r="H4927" t="s">
        <v>9446</v>
      </c>
      <c r="I4927" t="s">
        <v>10418</v>
      </c>
      <c r="J4927" t="s">
        <v>10420</v>
      </c>
      <c r="K4927" s="1">
        <v>42339</v>
      </c>
      <c r="L4927" s="1">
        <v>42339</v>
      </c>
      <c r="M4927" t="s">
        <v>10420</v>
      </c>
      <c r="N4927">
        <v>0</v>
      </c>
      <c r="O4927" t="s">
        <v>8069</v>
      </c>
      <c r="P4927">
        <v>0</v>
      </c>
      <c r="Q4927">
        <v>1</v>
      </c>
      <c r="T4927" t="str">
        <f>IF(LEN(A4927)=2,MID(A4927,1,1),IF(LEN(A4927)=3,MID(A4927,1,2),IF(LEN(A4927)=5,MID(A4927,1,3),IF(LEN(A4927)=7,MID(A4927,1,5),IF(LEN(A4927)=1,"")))))</f>
        <v>917</v>
      </c>
      <c r="U4927">
        <f>IF(LEN(A4927)=7,0,1)</f>
        <v>1</v>
      </c>
      <c r="V4927">
        <f t="shared" si="152"/>
        <v>1</v>
      </c>
      <c r="W4927">
        <f>IF(OR(LEFT(A4927)="1", LEFT(A4927)="2",LEFT(A4927)="3"),1,0)</f>
        <v>0</v>
      </c>
      <c r="Y4927" t="str">
        <f t="shared" si="153"/>
        <v>Beban Penyusutan Bangunan Air Bersih/Baku</v>
      </c>
      <c r="AB4927" t="str">
        <f>IF(LEFT(A4927)="1","D",IF(LEFT(A4927)="2","K",IF(LEFT(A4927)="3","K",IF(LEFT(A4927)="4","K",IF(LEFT(A4927)="5","D",IF(LEFT(A4927)="6","D",IF(LEFT(A4927)="8","K",IF(LEFT(A4927)="9","D"))))))))</f>
        <v>D</v>
      </c>
      <c r="AD4927">
        <f>IF(LEFT(A4927)="4",1,IF(LEFT(A4927)="5",1,IF(LEFT(A4927)="6",1,0)))</f>
        <v>0</v>
      </c>
      <c r="AE4927">
        <f>IF(LEFT(A4927)="8",1,IF(LEFT(A4927)="9",1,0))</f>
        <v>1</v>
      </c>
      <c r="AF4927" t="str">
        <f>LEFT(A4927)</f>
        <v>9</v>
      </c>
    </row>
    <row r="4928" spans="1:32" x14ac:dyDescent="0.25">
      <c r="A4928" t="s">
        <v>9447</v>
      </c>
      <c r="B4928" t="s">
        <v>9448</v>
      </c>
      <c r="C4928" t="s">
        <v>9445</v>
      </c>
      <c r="D4928">
        <v>1</v>
      </c>
      <c r="E4928">
        <v>0</v>
      </c>
      <c r="F4928">
        <v>1</v>
      </c>
      <c r="G4928">
        <v>0</v>
      </c>
      <c r="H4928" t="s">
        <v>9448</v>
      </c>
      <c r="I4928" t="s">
        <v>10418</v>
      </c>
      <c r="J4928" t="s">
        <v>10420</v>
      </c>
      <c r="K4928" s="1">
        <v>42339</v>
      </c>
      <c r="L4928" s="1">
        <v>42339</v>
      </c>
      <c r="M4928" t="s">
        <v>10420</v>
      </c>
      <c r="N4928">
        <v>0</v>
      </c>
      <c r="O4928" t="s">
        <v>8069</v>
      </c>
      <c r="P4928">
        <v>0</v>
      </c>
      <c r="Q4928">
        <v>1</v>
      </c>
      <c r="T4928" t="str">
        <f>IF(LEN(A4928)=2,MID(A4928,1,1),IF(LEN(A4928)=3,MID(A4928,1,2),IF(LEN(A4928)=5,MID(A4928,1,3),IF(LEN(A4928)=7,MID(A4928,1,5),IF(LEN(A4928)=1,"")))))</f>
        <v>91750</v>
      </c>
      <c r="U4928">
        <f>IF(LEN(A4928)=7,0,1)</f>
        <v>0</v>
      </c>
      <c r="V4928">
        <f t="shared" si="152"/>
        <v>1</v>
      </c>
      <c r="W4928">
        <f>IF(OR(LEFT(A4928)="1", LEFT(A4928)="2",LEFT(A4928)="3"),1,0)</f>
        <v>0</v>
      </c>
      <c r="Y4928" t="str">
        <f t="shared" si="153"/>
        <v>Beban Penyusutan Waduk Air Bersih/Air Baku</v>
      </c>
      <c r="AB4928" t="str">
        <f>IF(LEFT(A4928)="1","D",IF(LEFT(A4928)="2","K",IF(LEFT(A4928)="3","K",IF(LEFT(A4928)="4","K",IF(LEFT(A4928)="5","D",IF(LEFT(A4928)="6","D",IF(LEFT(A4928)="8","K",IF(LEFT(A4928)="9","D"))))))))</f>
        <v>D</v>
      </c>
      <c r="AD4928">
        <f>IF(LEFT(A4928)="4",1,IF(LEFT(A4928)="5",1,IF(LEFT(A4928)="6",1,0)))</f>
        <v>0</v>
      </c>
      <c r="AE4928">
        <f>IF(LEFT(A4928)="8",1,IF(LEFT(A4928)="9",1,0))</f>
        <v>1</v>
      </c>
      <c r="AF4928" t="str">
        <f>LEFT(A4928)</f>
        <v>9</v>
      </c>
    </row>
    <row r="4929" spans="1:32" x14ac:dyDescent="0.25">
      <c r="A4929" t="s">
        <v>9449</v>
      </c>
      <c r="B4929" t="s">
        <v>9450</v>
      </c>
      <c r="C4929" t="s">
        <v>9445</v>
      </c>
      <c r="D4929">
        <v>1</v>
      </c>
      <c r="E4929">
        <v>0</v>
      </c>
      <c r="F4929">
        <v>1</v>
      </c>
      <c r="G4929">
        <v>0</v>
      </c>
      <c r="H4929" t="s">
        <v>9450</v>
      </c>
      <c r="I4929" t="s">
        <v>10418</v>
      </c>
      <c r="J4929" t="s">
        <v>10420</v>
      </c>
      <c r="K4929" s="1">
        <v>42339</v>
      </c>
      <c r="L4929" s="1">
        <v>42339</v>
      </c>
      <c r="M4929" t="s">
        <v>10420</v>
      </c>
      <c r="N4929">
        <v>0</v>
      </c>
      <c r="O4929" t="s">
        <v>8069</v>
      </c>
      <c r="P4929">
        <v>0</v>
      </c>
      <c r="Q4929">
        <v>1</v>
      </c>
      <c r="T4929" t="str">
        <f>IF(LEN(A4929)=2,MID(A4929,1,1),IF(LEN(A4929)=3,MID(A4929,1,2),IF(LEN(A4929)=5,MID(A4929,1,3),IF(LEN(A4929)=7,MID(A4929,1,5),IF(LEN(A4929)=1,"")))))</f>
        <v>91750</v>
      </c>
      <c r="U4929">
        <f>IF(LEN(A4929)=7,0,1)</f>
        <v>0</v>
      </c>
      <c r="V4929">
        <f t="shared" si="152"/>
        <v>1</v>
      </c>
      <c r="W4929">
        <f>IF(OR(LEFT(A4929)="1", LEFT(A4929)="2",LEFT(A4929)="3"),1,0)</f>
        <v>0</v>
      </c>
      <c r="Y4929" t="str">
        <f t="shared" si="153"/>
        <v>Beban Penyusutan Bangunan Pengambilan Air Bersih/Baku</v>
      </c>
      <c r="AB4929" t="str">
        <f>IF(LEFT(A4929)="1","D",IF(LEFT(A4929)="2","K",IF(LEFT(A4929)="3","K",IF(LEFT(A4929)="4","K",IF(LEFT(A4929)="5","D",IF(LEFT(A4929)="6","D",IF(LEFT(A4929)="8","K",IF(LEFT(A4929)="9","D"))))))))</f>
        <v>D</v>
      </c>
      <c r="AD4929">
        <f>IF(LEFT(A4929)="4",1,IF(LEFT(A4929)="5",1,IF(LEFT(A4929)="6",1,0)))</f>
        <v>0</v>
      </c>
      <c r="AE4929">
        <f>IF(LEFT(A4929)="8",1,IF(LEFT(A4929)="9",1,0))</f>
        <v>1</v>
      </c>
      <c r="AF4929" t="str">
        <f>LEFT(A4929)</f>
        <v>9</v>
      </c>
    </row>
    <row r="4930" spans="1:32" x14ac:dyDescent="0.25">
      <c r="A4930" t="s">
        <v>9451</v>
      </c>
      <c r="B4930" t="s">
        <v>9452</v>
      </c>
      <c r="C4930" t="s">
        <v>9445</v>
      </c>
      <c r="D4930">
        <v>1</v>
      </c>
      <c r="E4930">
        <v>0</v>
      </c>
      <c r="F4930">
        <v>1</v>
      </c>
      <c r="G4930">
        <v>0</v>
      </c>
      <c r="H4930" t="s">
        <v>9452</v>
      </c>
      <c r="I4930" t="s">
        <v>10418</v>
      </c>
      <c r="J4930" t="s">
        <v>10420</v>
      </c>
      <c r="K4930" s="1">
        <v>42339</v>
      </c>
      <c r="L4930" s="1">
        <v>42339</v>
      </c>
      <c r="M4930" t="s">
        <v>10420</v>
      </c>
      <c r="N4930">
        <v>0</v>
      </c>
      <c r="O4930" t="s">
        <v>8069</v>
      </c>
      <c r="P4930">
        <v>0</v>
      </c>
      <c r="Q4930">
        <v>1</v>
      </c>
      <c r="T4930" t="str">
        <f>IF(LEN(A4930)=2,MID(A4930,1,1),IF(LEN(A4930)=3,MID(A4930,1,2),IF(LEN(A4930)=5,MID(A4930,1,3),IF(LEN(A4930)=7,MID(A4930,1,5),IF(LEN(A4930)=1,"")))))</f>
        <v>91750</v>
      </c>
      <c r="U4930">
        <f>IF(LEN(A4930)=7,0,1)</f>
        <v>0</v>
      </c>
      <c r="V4930">
        <f t="shared" ref="V4930:V4993" si="154">IF(OR(LEFT(A4930)="1", LEFT(A4930)="2",LEFT(A4930)="3"),0,1)</f>
        <v>1</v>
      </c>
      <c r="W4930">
        <f>IF(OR(LEFT(A4930)="1", LEFT(A4930)="2",LEFT(A4930)="3"),1,0)</f>
        <v>0</v>
      </c>
      <c r="Y4930" t="str">
        <f t="shared" ref="Y4930:Y4993" si="155">B4930</f>
        <v>Beban Penyusutan Bangunan Pembawa Air Bersih</v>
      </c>
      <c r="AB4930" t="str">
        <f>IF(LEFT(A4930)="1","D",IF(LEFT(A4930)="2","K",IF(LEFT(A4930)="3","K",IF(LEFT(A4930)="4","K",IF(LEFT(A4930)="5","D",IF(LEFT(A4930)="6","D",IF(LEFT(A4930)="8","K",IF(LEFT(A4930)="9","D"))))))))</f>
        <v>D</v>
      </c>
      <c r="AD4930">
        <f>IF(LEFT(A4930)="4",1,IF(LEFT(A4930)="5",1,IF(LEFT(A4930)="6",1,0)))</f>
        <v>0</v>
      </c>
      <c r="AE4930">
        <f>IF(LEFT(A4930)="8",1,IF(LEFT(A4930)="9",1,0))</f>
        <v>1</v>
      </c>
      <c r="AF4930" t="str">
        <f>LEFT(A4930)</f>
        <v>9</v>
      </c>
    </row>
    <row r="4931" spans="1:32" x14ac:dyDescent="0.25">
      <c r="A4931" t="s">
        <v>9453</v>
      </c>
      <c r="B4931" t="s">
        <v>9454</v>
      </c>
      <c r="C4931" t="s">
        <v>9445</v>
      </c>
      <c r="D4931">
        <v>1</v>
      </c>
      <c r="E4931">
        <v>0</v>
      </c>
      <c r="F4931">
        <v>1</v>
      </c>
      <c r="G4931">
        <v>0</v>
      </c>
      <c r="H4931" t="s">
        <v>9454</v>
      </c>
      <c r="I4931" t="s">
        <v>10418</v>
      </c>
      <c r="J4931" t="s">
        <v>10420</v>
      </c>
      <c r="K4931" s="1">
        <v>42339</v>
      </c>
      <c r="L4931" s="1">
        <v>42339</v>
      </c>
      <c r="M4931" t="s">
        <v>10420</v>
      </c>
      <c r="N4931">
        <v>0</v>
      </c>
      <c r="O4931" t="s">
        <v>8069</v>
      </c>
      <c r="P4931">
        <v>0</v>
      </c>
      <c r="Q4931">
        <v>1</v>
      </c>
      <c r="T4931" t="str">
        <f>IF(LEN(A4931)=2,MID(A4931,1,1),IF(LEN(A4931)=3,MID(A4931,1,2),IF(LEN(A4931)=5,MID(A4931,1,3),IF(LEN(A4931)=7,MID(A4931,1,5),IF(LEN(A4931)=1,"")))))</f>
        <v>91750</v>
      </c>
      <c r="U4931">
        <f>IF(LEN(A4931)=7,0,1)</f>
        <v>0</v>
      </c>
      <c r="V4931">
        <f t="shared" si="154"/>
        <v>1</v>
      </c>
      <c r="W4931">
        <f>IF(OR(LEFT(A4931)="1", LEFT(A4931)="2",LEFT(A4931)="3"),1,0)</f>
        <v>0</v>
      </c>
      <c r="Y4931" t="str">
        <f t="shared" si="155"/>
        <v>Beban Penyusutan Bangunan Pembuang Air Bersih/Air Baku</v>
      </c>
      <c r="AB4931" t="str">
        <f>IF(LEFT(A4931)="1","D",IF(LEFT(A4931)="2","K",IF(LEFT(A4931)="3","K",IF(LEFT(A4931)="4","K",IF(LEFT(A4931)="5","D",IF(LEFT(A4931)="6","D",IF(LEFT(A4931)="8","K",IF(LEFT(A4931)="9","D"))))))))</f>
        <v>D</v>
      </c>
      <c r="AD4931">
        <f>IF(LEFT(A4931)="4",1,IF(LEFT(A4931)="5",1,IF(LEFT(A4931)="6",1,0)))</f>
        <v>0</v>
      </c>
      <c r="AE4931">
        <f>IF(LEFT(A4931)="8",1,IF(LEFT(A4931)="9",1,0))</f>
        <v>1</v>
      </c>
      <c r="AF4931" t="str">
        <f>LEFT(A4931)</f>
        <v>9</v>
      </c>
    </row>
    <row r="4932" spans="1:32" x14ac:dyDescent="0.25">
      <c r="A4932" t="s">
        <v>9455</v>
      </c>
      <c r="B4932" t="s">
        <v>9456</v>
      </c>
      <c r="C4932" t="s">
        <v>9445</v>
      </c>
      <c r="D4932">
        <v>1</v>
      </c>
      <c r="E4932">
        <v>0</v>
      </c>
      <c r="F4932">
        <v>1</v>
      </c>
      <c r="G4932">
        <v>0</v>
      </c>
      <c r="H4932" t="s">
        <v>9456</v>
      </c>
      <c r="I4932" t="s">
        <v>10418</v>
      </c>
      <c r="J4932" t="s">
        <v>10420</v>
      </c>
      <c r="K4932" s="1">
        <v>42339</v>
      </c>
      <c r="L4932" s="1">
        <v>42339</v>
      </c>
      <c r="M4932" t="s">
        <v>10420</v>
      </c>
      <c r="N4932">
        <v>0</v>
      </c>
      <c r="O4932" t="s">
        <v>8069</v>
      </c>
      <c r="P4932">
        <v>0</v>
      </c>
      <c r="Q4932">
        <v>1</v>
      </c>
      <c r="T4932" t="str">
        <f>IF(LEN(A4932)=2,MID(A4932,1,1),IF(LEN(A4932)=3,MID(A4932,1,2),IF(LEN(A4932)=5,MID(A4932,1,3),IF(LEN(A4932)=7,MID(A4932,1,5),IF(LEN(A4932)=1,"")))))</f>
        <v>91750</v>
      </c>
      <c r="U4932">
        <f>IF(LEN(A4932)=7,0,1)</f>
        <v>0</v>
      </c>
      <c r="V4932">
        <f t="shared" si="154"/>
        <v>1</v>
      </c>
      <c r="W4932">
        <f>IF(OR(LEFT(A4932)="1", LEFT(A4932)="2",LEFT(A4932)="3"),1,0)</f>
        <v>0</v>
      </c>
      <c r="Y4932" t="str">
        <f t="shared" si="155"/>
        <v>Beban Penyusutan Bangunan Pelengkap Air Bersih/Air Baku</v>
      </c>
      <c r="AB4932" t="str">
        <f>IF(LEFT(A4932)="1","D",IF(LEFT(A4932)="2","K",IF(LEFT(A4932)="3","K",IF(LEFT(A4932)="4","K",IF(LEFT(A4932)="5","D",IF(LEFT(A4932)="6","D",IF(LEFT(A4932)="8","K",IF(LEFT(A4932)="9","D"))))))))</f>
        <v>D</v>
      </c>
      <c r="AD4932">
        <f>IF(LEFT(A4932)="4",1,IF(LEFT(A4932)="5",1,IF(LEFT(A4932)="6",1,0)))</f>
        <v>0</v>
      </c>
      <c r="AE4932">
        <f>IF(LEFT(A4932)="8",1,IF(LEFT(A4932)="9",1,0))</f>
        <v>1</v>
      </c>
      <c r="AF4932" t="str">
        <f>LEFT(A4932)</f>
        <v>9</v>
      </c>
    </row>
    <row r="4933" spans="1:32" x14ac:dyDescent="0.25">
      <c r="A4933" t="s">
        <v>9457</v>
      </c>
      <c r="B4933" t="s">
        <v>9458</v>
      </c>
      <c r="C4933" t="s">
        <v>8516</v>
      </c>
      <c r="D4933">
        <v>1</v>
      </c>
      <c r="E4933">
        <v>1</v>
      </c>
      <c r="F4933">
        <v>1</v>
      </c>
      <c r="G4933">
        <v>0</v>
      </c>
      <c r="H4933" t="s">
        <v>9458</v>
      </c>
      <c r="I4933" t="s">
        <v>10418</v>
      </c>
      <c r="J4933" t="s">
        <v>10420</v>
      </c>
      <c r="K4933" s="1">
        <v>42339</v>
      </c>
      <c r="L4933" s="1">
        <v>42339</v>
      </c>
      <c r="M4933" t="s">
        <v>10420</v>
      </c>
      <c r="N4933">
        <v>0</v>
      </c>
      <c r="O4933" t="s">
        <v>8069</v>
      </c>
      <c r="P4933">
        <v>0</v>
      </c>
      <c r="Q4933">
        <v>1</v>
      </c>
      <c r="T4933" t="str">
        <f>IF(LEN(A4933)=2,MID(A4933,1,1),IF(LEN(A4933)=3,MID(A4933,1,2),IF(LEN(A4933)=5,MID(A4933,1,3),IF(LEN(A4933)=7,MID(A4933,1,5),IF(LEN(A4933)=1,"")))))</f>
        <v>917</v>
      </c>
      <c r="U4933">
        <f>IF(LEN(A4933)=7,0,1)</f>
        <v>1</v>
      </c>
      <c r="V4933">
        <f t="shared" si="154"/>
        <v>1</v>
      </c>
      <c r="W4933">
        <f>IF(OR(LEFT(A4933)="1", LEFT(A4933)="2",LEFT(A4933)="3"),1,0)</f>
        <v>0</v>
      </c>
      <c r="Y4933" t="str">
        <f t="shared" si="155"/>
        <v>Beban Penyusutan Bangunan Air Kotor</v>
      </c>
      <c r="AB4933" t="str">
        <f>IF(LEFT(A4933)="1","D",IF(LEFT(A4933)="2","K",IF(LEFT(A4933)="3","K",IF(LEFT(A4933)="4","K",IF(LEFT(A4933)="5","D",IF(LEFT(A4933)="6","D",IF(LEFT(A4933)="8","K",IF(LEFT(A4933)="9","D"))))))))</f>
        <v>D</v>
      </c>
      <c r="AD4933">
        <f>IF(LEFT(A4933)="4",1,IF(LEFT(A4933)="5",1,IF(LEFT(A4933)="6",1,0)))</f>
        <v>0</v>
      </c>
      <c r="AE4933">
        <f>IF(LEFT(A4933)="8",1,IF(LEFT(A4933)="9",1,0))</f>
        <v>1</v>
      </c>
      <c r="AF4933" t="str">
        <f>LEFT(A4933)</f>
        <v>9</v>
      </c>
    </row>
    <row r="4934" spans="1:32" x14ac:dyDescent="0.25">
      <c r="A4934" t="s">
        <v>9459</v>
      </c>
      <c r="B4934" t="s">
        <v>9460</v>
      </c>
      <c r="C4934" t="s">
        <v>9457</v>
      </c>
      <c r="D4934">
        <v>1</v>
      </c>
      <c r="E4934">
        <v>0</v>
      </c>
      <c r="F4934">
        <v>1</v>
      </c>
      <c r="G4934">
        <v>0</v>
      </c>
      <c r="H4934" t="s">
        <v>9460</v>
      </c>
      <c r="I4934" t="s">
        <v>10418</v>
      </c>
      <c r="J4934" t="s">
        <v>10420</v>
      </c>
      <c r="K4934" s="1">
        <v>42339</v>
      </c>
      <c r="L4934" s="1">
        <v>42339</v>
      </c>
      <c r="M4934" t="s">
        <v>10420</v>
      </c>
      <c r="N4934">
        <v>0</v>
      </c>
      <c r="O4934" t="s">
        <v>8069</v>
      </c>
      <c r="P4934">
        <v>0</v>
      </c>
      <c r="Q4934">
        <v>1</v>
      </c>
      <c r="T4934" t="str">
        <f>IF(LEN(A4934)=2,MID(A4934,1,1),IF(LEN(A4934)=3,MID(A4934,1,2),IF(LEN(A4934)=5,MID(A4934,1,3),IF(LEN(A4934)=7,MID(A4934,1,5),IF(LEN(A4934)=1,"")))))</f>
        <v>91751</v>
      </c>
      <c r="U4934">
        <f>IF(LEN(A4934)=7,0,1)</f>
        <v>0</v>
      </c>
      <c r="V4934">
        <f t="shared" si="154"/>
        <v>1</v>
      </c>
      <c r="W4934">
        <f>IF(OR(LEFT(A4934)="1", LEFT(A4934)="2",LEFT(A4934)="3"),1,0)</f>
        <v>0</v>
      </c>
      <c r="Y4934" t="str">
        <f t="shared" si="155"/>
        <v>Beban Penyusutan Bangunan Pembawa Air Kotor</v>
      </c>
      <c r="AB4934" t="str">
        <f>IF(LEFT(A4934)="1","D",IF(LEFT(A4934)="2","K",IF(LEFT(A4934)="3","K",IF(LEFT(A4934)="4","K",IF(LEFT(A4934)="5","D",IF(LEFT(A4934)="6","D",IF(LEFT(A4934)="8","K",IF(LEFT(A4934)="9","D"))))))))</f>
        <v>D</v>
      </c>
      <c r="AD4934">
        <f>IF(LEFT(A4934)="4",1,IF(LEFT(A4934)="5",1,IF(LEFT(A4934)="6",1,0)))</f>
        <v>0</v>
      </c>
      <c r="AE4934">
        <f>IF(LEFT(A4934)="8",1,IF(LEFT(A4934)="9",1,0))</f>
        <v>1</v>
      </c>
      <c r="AF4934" t="str">
        <f>LEFT(A4934)</f>
        <v>9</v>
      </c>
    </row>
    <row r="4935" spans="1:32" x14ac:dyDescent="0.25">
      <c r="A4935" t="s">
        <v>9461</v>
      </c>
      <c r="B4935" t="s">
        <v>9462</v>
      </c>
      <c r="C4935" t="s">
        <v>9457</v>
      </c>
      <c r="D4935">
        <v>1</v>
      </c>
      <c r="E4935">
        <v>0</v>
      </c>
      <c r="F4935">
        <v>1</v>
      </c>
      <c r="G4935">
        <v>0</v>
      </c>
      <c r="H4935" t="s">
        <v>9462</v>
      </c>
      <c r="I4935" t="s">
        <v>10418</v>
      </c>
      <c r="J4935" t="s">
        <v>10420</v>
      </c>
      <c r="K4935" s="1">
        <v>42339</v>
      </c>
      <c r="L4935" s="1">
        <v>42339</v>
      </c>
      <c r="M4935" t="s">
        <v>10420</v>
      </c>
      <c r="N4935">
        <v>0</v>
      </c>
      <c r="O4935" t="s">
        <v>8069</v>
      </c>
      <c r="P4935">
        <v>0</v>
      </c>
      <c r="Q4935">
        <v>1</v>
      </c>
      <c r="T4935" t="str">
        <f>IF(LEN(A4935)=2,MID(A4935,1,1),IF(LEN(A4935)=3,MID(A4935,1,2),IF(LEN(A4935)=5,MID(A4935,1,3),IF(LEN(A4935)=7,MID(A4935,1,5),IF(LEN(A4935)=1,"")))))</f>
        <v>91751</v>
      </c>
      <c r="U4935">
        <f>IF(LEN(A4935)=7,0,1)</f>
        <v>0</v>
      </c>
      <c r="V4935">
        <f t="shared" si="154"/>
        <v>1</v>
      </c>
      <c r="W4935">
        <f>IF(OR(LEFT(A4935)="1", LEFT(A4935)="2",LEFT(A4935)="3"),1,0)</f>
        <v>0</v>
      </c>
      <c r="Y4935" t="str">
        <f t="shared" si="155"/>
        <v>Beban Penyusutan Bangunan Waduk Air Kotor</v>
      </c>
      <c r="AB4935" t="str">
        <f>IF(LEFT(A4935)="1","D",IF(LEFT(A4935)="2","K",IF(LEFT(A4935)="3","K",IF(LEFT(A4935)="4","K",IF(LEFT(A4935)="5","D",IF(LEFT(A4935)="6","D",IF(LEFT(A4935)="8","K",IF(LEFT(A4935)="9","D"))))))))</f>
        <v>D</v>
      </c>
      <c r="AD4935">
        <f>IF(LEFT(A4935)="4",1,IF(LEFT(A4935)="5",1,IF(LEFT(A4935)="6",1,0)))</f>
        <v>0</v>
      </c>
      <c r="AE4935">
        <f>IF(LEFT(A4935)="8",1,IF(LEFT(A4935)="9",1,0))</f>
        <v>1</v>
      </c>
      <c r="AF4935" t="str">
        <f>LEFT(A4935)</f>
        <v>9</v>
      </c>
    </row>
    <row r="4936" spans="1:32" x14ac:dyDescent="0.25">
      <c r="A4936" t="s">
        <v>9463</v>
      </c>
      <c r="B4936" t="s">
        <v>9464</v>
      </c>
      <c r="C4936" t="s">
        <v>9457</v>
      </c>
      <c r="D4936">
        <v>1</v>
      </c>
      <c r="E4936">
        <v>0</v>
      </c>
      <c r="F4936">
        <v>1</v>
      </c>
      <c r="G4936">
        <v>0</v>
      </c>
      <c r="H4936" t="s">
        <v>9464</v>
      </c>
      <c r="I4936" t="s">
        <v>10418</v>
      </c>
      <c r="J4936" t="s">
        <v>10420</v>
      </c>
      <c r="K4936" s="1">
        <v>42339</v>
      </c>
      <c r="L4936" s="1">
        <v>42339</v>
      </c>
      <c r="M4936" t="s">
        <v>10420</v>
      </c>
      <c r="N4936">
        <v>0</v>
      </c>
      <c r="O4936" t="s">
        <v>8069</v>
      </c>
      <c r="P4936">
        <v>0</v>
      </c>
      <c r="Q4936">
        <v>1</v>
      </c>
      <c r="T4936" t="str">
        <f>IF(LEN(A4936)=2,MID(A4936,1,1),IF(LEN(A4936)=3,MID(A4936,1,2),IF(LEN(A4936)=5,MID(A4936,1,3),IF(LEN(A4936)=7,MID(A4936,1,5),IF(LEN(A4936)=1,"")))))</f>
        <v>91751</v>
      </c>
      <c r="U4936">
        <f>IF(LEN(A4936)=7,0,1)</f>
        <v>0</v>
      </c>
      <c r="V4936">
        <f t="shared" si="154"/>
        <v>1</v>
      </c>
      <c r="W4936">
        <f>IF(OR(LEFT(A4936)="1", LEFT(A4936)="2",LEFT(A4936)="3"),1,0)</f>
        <v>0</v>
      </c>
      <c r="Y4936" t="str">
        <f t="shared" si="155"/>
        <v>Beban Penyusutan Bangunan Pembuangan Air Kotor</v>
      </c>
      <c r="AB4936" t="str">
        <f>IF(LEFT(A4936)="1","D",IF(LEFT(A4936)="2","K",IF(LEFT(A4936)="3","K",IF(LEFT(A4936)="4","K",IF(LEFT(A4936)="5","D",IF(LEFT(A4936)="6","D",IF(LEFT(A4936)="8","K",IF(LEFT(A4936)="9","D"))))))))</f>
        <v>D</v>
      </c>
      <c r="AD4936">
        <f>IF(LEFT(A4936)="4",1,IF(LEFT(A4936)="5",1,IF(LEFT(A4936)="6",1,0)))</f>
        <v>0</v>
      </c>
      <c r="AE4936">
        <f>IF(LEFT(A4936)="8",1,IF(LEFT(A4936)="9",1,0))</f>
        <v>1</v>
      </c>
      <c r="AF4936" t="str">
        <f>LEFT(A4936)</f>
        <v>9</v>
      </c>
    </row>
    <row r="4937" spans="1:32" x14ac:dyDescent="0.25">
      <c r="A4937" t="s">
        <v>9465</v>
      </c>
      <c r="B4937" t="s">
        <v>9466</v>
      </c>
      <c r="C4937" t="s">
        <v>9457</v>
      </c>
      <c r="D4937">
        <v>1</v>
      </c>
      <c r="E4937">
        <v>0</v>
      </c>
      <c r="F4937">
        <v>1</v>
      </c>
      <c r="G4937">
        <v>0</v>
      </c>
      <c r="H4937" t="s">
        <v>9466</v>
      </c>
      <c r="I4937" t="s">
        <v>10418</v>
      </c>
      <c r="J4937" t="s">
        <v>10420</v>
      </c>
      <c r="K4937" s="1">
        <v>42339</v>
      </c>
      <c r="L4937" s="1">
        <v>42339</v>
      </c>
      <c r="M4937" t="s">
        <v>10420</v>
      </c>
      <c r="N4937">
        <v>0</v>
      </c>
      <c r="O4937" t="s">
        <v>8069</v>
      </c>
      <c r="P4937">
        <v>0</v>
      </c>
      <c r="Q4937">
        <v>1</v>
      </c>
      <c r="T4937" t="str">
        <f>IF(LEN(A4937)=2,MID(A4937,1,1),IF(LEN(A4937)=3,MID(A4937,1,2),IF(LEN(A4937)=5,MID(A4937,1,3),IF(LEN(A4937)=7,MID(A4937,1,5),IF(LEN(A4937)=1,"")))))</f>
        <v>91751</v>
      </c>
      <c r="U4937">
        <f>IF(LEN(A4937)=7,0,1)</f>
        <v>0</v>
      </c>
      <c r="V4937">
        <f t="shared" si="154"/>
        <v>1</v>
      </c>
      <c r="W4937">
        <f>IF(OR(LEFT(A4937)="1", LEFT(A4937)="2",LEFT(A4937)="3"),1,0)</f>
        <v>0</v>
      </c>
      <c r="Y4937" t="str">
        <f t="shared" si="155"/>
        <v>Beban Penyusutan Bangunan Pengaman Air Kotor</v>
      </c>
      <c r="AB4937" t="str">
        <f>IF(LEFT(A4937)="1","D",IF(LEFT(A4937)="2","K",IF(LEFT(A4937)="3","K",IF(LEFT(A4937)="4","K",IF(LEFT(A4937)="5","D",IF(LEFT(A4937)="6","D",IF(LEFT(A4937)="8","K",IF(LEFT(A4937)="9","D"))))))))</f>
        <v>D</v>
      </c>
      <c r="AD4937">
        <f>IF(LEFT(A4937)="4",1,IF(LEFT(A4937)="5",1,IF(LEFT(A4937)="6",1,0)))</f>
        <v>0</v>
      </c>
      <c r="AE4937">
        <f>IF(LEFT(A4937)="8",1,IF(LEFT(A4937)="9",1,0))</f>
        <v>1</v>
      </c>
      <c r="AF4937" t="str">
        <f>LEFT(A4937)</f>
        <v>9</v>
      </c>
    </row>
    <row r="4938" spans="1:32" x14ac:dyDescent="0.25">
      <c r="A4938" t="s">
        <v>9467</v>
      </c>
      <c r="B4938" t="s">
        <v>9468</v>
      </c>
      <c r="C4938" t="s">
        <v>9457</v>
      </c>
      <c r="D4938">
        <v>1</v>
      </c>
      <c r="E4938">
        <v>0</v>
      </c>
      <c r="F4938">
        <v>1</v>
      </c>
      <c r="G4938">
        <v>0</v>
      </c>
      <c r="H4938" t="s">
        <v>9468</v>
      </c>
      <c r="I4938" t="s">
        <v>10418</v>
      </c>
      <c r="J4938" t="s">
        <v>10420</v>
      </c>
      <c r="K4938" s="1">
        <v>42339</v>
      </c>
      <c r="L4938" s="1">
        <v>42339</v>
      </c>
      <c r="M4938" t="s">
        <v>10420</v>
      </c>
      <c r="N4938">
        <v>0</v>
      </c>
      <c r="O4938" t="s">
        <v>8069</v>
      </c>
      <c r="P4938">
        <v>0</v>
      </c>
      <c r="Q4938">
        <v>1</v>
      </c>
      <c r="T4938" t="str">
        <f>IF(LEN(A4938)=2,MID(A4938,1,1),IF(LEN(A4938)=3,MID(A4938,1,2),IF(LEN(A4938)=5,MID(A4938,1,3),IF(LEN(A4938)=7,MID(A4938,1,5),IF(LEN(A4938)=1,"")))))</f>
        <v>91751</v>
      </c>
      <c r="U4938">
        <f>IF(LEN(A4938)=7,0,1)</f>
        <v>0</v>
      </c>
      <c r="V4938">
        <f t="shared" si="154"/>
        <v>1</v>
      </c>
      <c r="W4938">
        <f>IF(OR(LEFT(A4938)="1", LEFT(A4938)="2",LEFT(A4938)="3"),1,0)</f>
        <v>0</v>
      </c>
      <c r="Y4938" t="str">
        <f t="shared" si="155"/>
        <v>Beban Penyusutan Bangunan Pelengkap Air Kotor</v>
      </c>
      <c r="AB4938" t="str">
        <f>IF(LEFT(A4938)="1","D",IF(LEFT(A4938)="2","K",IF(LEFT(A4938)="3","K",IF(LEFT(A4938)="4","K",IF(LEFT(A4938)="5","D",IF(LEFT(A4938)="6","D",IF(LEFT(A4938)="8","K",IF(LEFT(A4938)="9","D"))))))))</f>
        <v>D</v>
      </c>
      <c r="AD4938">
        <f>IF(LEFT(A4938)="4",1,IF(LEFT(A4938)="5",1,IF(LEFT(A4938)="6",1,0)))</f>
        <v>0</v>
      </c>
      <c r="AE4938">
        <f>IF(LEFT(A4938)="8",1,IF(LEFT(A4938)="9",1,0))</f>
        <v>1</v>
      </c>
      <c r="AF4938" t="str">
        <f>LEFT(A4938)</f>
        <v>9</v>
      </c>
    </row>
    <row r="4939" spans="1:32" x14ac:dyDescent="0.25">
      <c r="A4939" t="s">
        <v>9469</v>
      </c>
      <c r="B4939" t="s">
        <v>9470</v>
      </c>
      <c r="C4939" t="s">
        <v>8516</v>
      </c>
      <c r="D4939">
        <v>1</v>
      </c>
      <c r="E4939">
        <v>1</v>
      </c>
      <c r="F4939">
        <v>1</v>
      </c>
      <c r="G4939">
        <v>0</v>
      </c>
      <c r="H4939" t="s">
        <v>9470</v>
      </c>
      <c r="I4939" t="s">
        <v>10418</v>
      </c>
      <c r="J4939" t="s">
        <v>10420</v>
      </c>
      <c r="K4939" s="1">
        <v>42339</v>
      </c>
      <c r="L4939" s="1">
        <v>42339</v>
      </c>
      <c r="M4939" t="s">
        <v>10420</v>
      </c>
      <c r="N4939">
        <v>0</v>
      </c>
      <c r="O4939" t="s">
        <v>8069</v>
      </c>
      <c r="P4939">
        <v>0</v>
      </c>
      <c r="Q4939">
        <v>1</v>
      </c>
      <c r="T4939" t="str">
        <f>IF(LEN(A4939)=2,MID(A4939,1,1),IF(LEN(A4939)=3,MID(A4939,1,2),IF(LEN(A4939)=5,MID(A4939,1,3),IF(LEN(A4939)=7,MID(A4939,1,5),IF(LEN(A4939)=1,"")))))</f>
        <v>917</v>
      </c>
      <c r="U4939">
        <f>IF(LEN(A4939)=7,0,1)</f>
        <v>1</v>
      </c>
      <c r="V4939">
        <f t="shared" si="154"/>
        <v>1</v>
      </c>
      <c r="W4939">
        <f>IF(OR(LEFT(A4939)="1", LEFT(A4939)="2",LEFT(A4939)="3"),1,0)</f>
        <v>0</v>
      </c>
      <c r="Y4939" t="str">
        <f t="shared" si="155"/>
        <v>Beban Penyusutan Bangunan Air</v>
      </c>
      <c r="AB4939" t="str">
        <f>IF(LEFT(A4939)="1","D",IF(LEFT(A4939)="2","K",IF(LEFT(A4939)="3","K",IF(LEFT(A4939)="4","K",IF(LEFT(A4939)="5","D",IF(LEFT(A4939)="6","D",IF(LEFT(A4939)="8","K",IF(LEFT(A4939)="9","D"))))))))</f>
        <v>D</v>
      </c>
      <c r="AD4939">
        <f>IF(LEFT(A4939)="4",1,IF(LEFT(A4939)="5",1,IF(LEFT(A4939)="6",1,0)))</f>
        <v>0</v>
      </c>
      <c r="AE4939">
        <f>IF(LEFT(A4939)="8",1,IF(LEFT(A4939)="9",1,0))</f>
        <v>1</v>
      </c>
      <c r="AF4939" t="str">
        <f>LEFT(A4939)</f>
        <v>9</v>
      </c>
    </row>
    <row r="4940" spans="1:32" x14ac:dyDescent="0.25">
      <c r="A4940" t="s">
        <v>9471</v>
      </c>
      <c r="B4940" t="s">
        <v>9472</v>
      </c>
      <c r="C4940" t="s">
        <v>9469</v>
      </c>
      <c r="D4940">
        <v>1</v>
      </c>
      <c r="E4940">
        <v>0</v>
      </c>
      <c r="F4940">
        <v>1</v>
      </c>
      <c r="G4940">
        <v>0</v>
      </c>
      <c r="H4940" t="s">
        <v>9472</v>
      </c>
      <c r="I4940" t="s">
        <v>10418</v>
      </c>
      <c r="J4940" t="s">
        <v>10420</v>
      </c>
      <c r="K4940" s="1">
        <v>42339</v>
      </c>
      <c r="L4940" s="1">
        <v>42339</v>
      </c>
      <c r="M4940" t="s">
        <v>10420</v>
      </c>
      <c r="N4940">
        <v>0</v>
      </c>
      <c r="O4940" t="s">
        <v>8069</v>
      </c>
      <c r="P4940">
        <v>0</v>
      </c>
      <c r="Q4940">
        <v>1</v>
      </c>
      <c r="T4940" t="str">
        <f>IF(LEN(A4940)=2,MID(A4940,1,1),IF(LEN(A4940)=3,MID(A4940,1,2),IF(LEN(A4940)=5,MID(A4940,1,3),IF(LEN(A4940)=7,MID(A4940,1,5),IF(LEN(A4940)=1,"")))))</f>
        <v>91752</v>
      </c>
      <c r="U4940">
        <f>IF(LEN(A4940)=7,0,1)</f>
        <v>0</v>
      </c>
      <c r="V4940">
        <f t="shared" si="154"/>
        <v>1</v>
      </c>
      <c r="W4940">
        <f>IF(OR(LEFT(A4940)="1", LEFT(A4940)="2",LEFT(A4940)="3"),1,0)</f>
        <v>0</v>
      </c>
      <c r="Y4940" t="str">
        <f t="shared" si="155"/>
        <v>Beban Penyusutan Bangunan Air Laut</v>
      </c>
      <c r="AB4940" t="str">
        <f>IF(LEFT(A4940)="1","D",IF(LEFT(A4940)="2","K",IF(LEFT(A4940)="3","K",IF(LEFT(A4940)="4","K",IF(LEFT(A4940)="5","D",IF(LEFT(A4940)="6","D",IF(LEFT(A4940)="8","K",IF(LEFT(A4940)="9","D"))))))))</f>
        <v>D</v>
      </c>
      <c r="AD4940">
        <f>IF(LEFT(A4940)="4",1,IF(LEFT(A4940)="5",1,IF(LEFT(A4940)="6",1,0)))</f>
        <v>0</v>
      </c>
      <c r="AE4940">
        <f>IF(LEFT(A4940)="8",1,IF(LEFT(A4940)="9",1,0))</f>
        <v>1</v>
      </c>
      <c r="AF4940" t="str">
        <f>LEFT(A4940)</f>
        <v>9</v>
      </c>
    </row>
    <row r="4941" spans="1:32" x14ac:dyDescent="0.25">
      <c r="A4941" t="s">
        <v>9473</v>
      </c>
      <c r="B4941" t="s">
        <v>9474</v>
      </c>
      <c r="C4941" t="s">
        <v>9469</v>
      </c>
      <c r="D4941">
        <v>1</v>
      </c>
      <c r="E4941">
        <v>0</v>
      </c>
      <c r="F4941">
        <v>1</v>
      </c>
      <c r="G4941">
        <v>0</v>
      </c>
      <c r="H4941" t="s">
        <v>9474</v>
      </c>
      <c r="I4941" t="s">
        <v>10418</v>
      </c>
      <c r="J4941" t="s">
        <v>10420</v>
      </c>
      <c r="K4941" s="1">
        <v>42339</v>
      </c>
      <c r="L4941" s="1">
        <v>42339</v>
      </c>
      <c r="M4941" t="s">
        <v>10420</v>
      </c>
      <c r="N4941">
        <v>0</v>
      </c>
      <c r="O4941" t="s">
        <v>8069</v>
      </c>
      <c r="P4941">
        <v>0</v>
      </c>
      <c r="Q4941">
        <v>1</v>
      </c>
      <c r="T4941" t="str">
        <f>IF(LEN(A4941)=2,MID(A4941,1,1),IF(LEN(A4941)=3,MID(A4941,1,2),IF(LEN(A4941)=5,MID(A4941,1,3),IF(LEN(A4941)=7,MID(A4941,1,5),IF(LEN(A4941)=1,"")))))</f>
        <v>91752</v>
      </c>
      <c r="U4941">
        <f>IF(LEN(A4941)=7,0,1)</f>
        <v>0</v>
      </c>
      <c r="V4941">
        <f t="shared" si="154"/>
        <v>1</v>
      </c>
      <c r="W4941">
        <f>IF(OR(LEFT(A4941)="1", LEFT(A4941)="2",LEFT(A4941)="3"),1,0)</f>
        <v>0</v>
      </c>
      <c r="Y4941" t="str">
        <f t="shared" si="155"/>
        <v>Beban Penyusutan Bangunan Air Tawar</v>
      </c>
      <c r="AB4941" t="str">
        <f>IF(LEFT(A4941)="1","D",IF(LEFT(A4941)="2","K",IF(LEFT(A4941)="3","K",IF(LEFT(A4941)="4","K",IF(LEFT(A4941)="5","D",IF(LEFT(A4941)="6","D",IF(LEFT(A4941)="8","K",IF(LEFT(A4941)="9","D"))))))))</f>
        <v>D</v>
      </c>
      <c r="AD4941">
        <f>IF(LEFT(A4941)="4",1,IF(LEFT(A4941)="5",1,IF(LEFT(A4941)="6",1,0)))</f>
        <v>0</v>
      </c>
      <c r="AE4941">
        <f>IF(LEFT(A4941)="8",1,IF(LEFT(A4941)="9",1,0))</f>
        <v>1</v>
      </c>
      <c r="AF4941" t="str">
        <f>LEFT(A4941)</f>
        <v>9</v>
      </c>
    </row>
    <row r="4942" spans="1:32" x14ac:dyDescent="0.25">
      <c r="A4942" t="s">
        <v>9475</v>
      </c>
      <c r="B4942" t="s">
        <v>9476</v>
      </c>
      <c r="C4942" t="s">
        <v>8516</v>
      </c>
      <c r="D4942">
        <v>1</v>
      </c>
      <c r="E4942">
        <v>1</v>
      </c>
      <c r="F4942">
        <v>1</v>
      </c>
      <c r="G4942">
        <v>0</v>
      </c>
      <c r="H4942" t="s">
        <v>9476</v>
      </c>
      <c r="I4942" t="s">
        <v>10418</v>
      </c>
      <c r="J4942" t="s">
        <v>10420</v>
      </c>
      <c r="K4942" s="1">
        <v>42339</v>
      </c>
      <c r="L4942" s="1">
        <v>42339</v>
      </c>
      <c r="M4942" t="s">
        <v>10420</v>
      </c>
      <c r="N4942">
        <v>0</v>
      </c>
      <c r="O4942" t="s">
        <v>8069</v>
      </c>
      <c r="P4942">
        <v>0</v>
      </c>
      <c r="Q4942">
        <v>1</v>
      </c>
      <c r="T4942" t="str">
        <f>IF(LEN(A4942)=2,MID(A4942,1,1),IF(LEN(A4942)=3,MID(A4942,1,2),IF(LEN(A4942)=5,MID(A4942,1,3),IF(LEN(A4942)=7,MID(A4942,1,5),IF(LEN(A4942)=1,"")))))</f>
        <v>917</v>
      </c>
      <c r="U4942">
        <f>IF(LEN(A4942)=7,0,1)</f>
        <v>1</v>
      </c>
      <c r="V4942">
        <f t="shared" si="154"/>
        <v>1</v>
      </c>
      <c r="W4942">
        <f>IF(OR(LEFT(A4942)="1", LEFT(A4942)="2",LEFT(A4942)="3"),1,0)</f>
        <v>0</v>
      </c>
      <c r="Y4942" t="str">
        <f t="shared" si="155"/>
        <v>Beban Penyusutan Instalasi Air Minum Bersih</v>
      </c>
      <c r="AB4942" t="str">
        <f>IF(LEFT(A4942)="1","D",IF(LEFT(A4942)="2","K",IF(LEFT(A4942)="3","K",IF(LEFT(A4942)="4","K",IF(LEFT(A4942)="5","D",IF(LEFT(A4942)="6","D",IF(LEFT(A4942)="8","K",IF(LEFT(A4942)="9","D"))))))))</f>
        <v>D</v>
      </c>
      <c r="AD4942">
        <f>IF(LEFT(A4942)="4",1,IF(LEFT(A4942)="5",1,IF(LEFT(A4942)="6",1,0)))</f>
        <v>0</v>
      </c>
      <c r="AE4942">
        <f>IF(LEFT(A4942)="8",1,IF(LEFT(A4942)="9",1,0))</f>
        <v>1</v>
      </c>
      <c r="AF4942" t="str">
        <f>LEFT(A4942)</f>
        <v>9</v>
      </c>
    </row>
    <row r="4943" spans="1:32" x14ac:dyDescent="0.25">
      <c r="A4943" t="s">
        <v>9477</v>
      </c>
      <c r="B4943" t="s">
        <v>9478</v>
      </c>
      <c r="C4943" t="s">
        <v>9475</v>
      </c>
      <c r="D4943">
        <v>1</v>
      </c>
      <c r="E4943">
        <v>0</v>
      </c>
      <c r="F4943">
        <v>1</v>
      </c>
      <c r="G4943">
        <v>0</v>
      </c>
      <c r="H4943" t="s">
        <v>9478</v>
      </c>
      <c r="I4943" t="s">
        <v>10418</v>
      </c>
      <c r="J4943" t="s">
        <v>10420</v>
      </c>
      <c r="K4943" s="1">
        <v>42339</v>
      </c>
      <c r="L4943" s="1">
        <v>42339</v>
      </c>
      <c r="M4943" t="s">
        <v>10420</v>
      </c>
      <c r="N4943">
        <v>0</v>
      </c>
      <c r="O4943" t="s">
        <v>8069</v>
      </c>
      <c r="P4943">
        <v>0</v>
      </c>
      <c r="Q4943">
        <v>1</v>
      </c>
      <c r="T4943" t="str">
        <f>IF(LEN(A4943)=2,MID(A4943,1,1),IF(LEN(A4943)=3,MID(A4943,1,2),IF(LEN(A4943)=5,MID(A4943,1,3),IF(LEN(A4943)=7,MID(A4943,1,5),IF(LEN(A4943)=1,"")))))</f>
        <v>91753</v>
      </c>
      <c r="U4943">
        <f>IF(LEN(A4943)=7,0,1)</f>
        <v>0</v>
      </c>
      <c r="V4943">
        <f t="shared" si="154"/>
        <v>1</v>
      </c>
      <c r="W4943">
        <f>IF(OR(LEFT(A4943)="1", LEFT(A4943)="2",LEFT(A4943)="3"),1,0)</f>
        <v>0</v>
      </c>
      <c r="Y4943" t="str">
        <f t="shared" si="155"/>
        <v>Beban Penyusutan Air Muka Tanah</v>
      </c>
      <c r="AB4943" t="str">
        <f>IF(LEFT(A4943)="1","D",IF(LEFT(A4943)="2","K",IF(LEFT(A4943)="3","K",IF(LEFT(A4943)="4","K",IF(LEFT(A4943)="5","D",IF(LEFT(A4943)="6","D",IF(LEFT(A4943)="8","K",IF(LEFT(A4943)="9","D"))))))))</f>
        <v>D</v>
      </c>
      <c r="AD4943">
        <f>IF(LEFT(A4943)="4",1,IF(LEFT(A4943)="5",1,IF(LEFT(A4943)="6",1,0)))</f>
        <v>0</v>
      </c>
      <c r="AE4943">
        <f>IF(LEFT(A4943)="8",1,IF(LEFT(A4943)="9",1,0))</f>
        <v>1</v>
      </c>
      <c r="AF4943" t="str">
        <f>LEFT(A4943)</f>
        <v>9</v>
      </c>
    </row>
    <row r="4944" spans="1:32" x14ac:dyDescent="0.25">
      <c r="A4944" t="s">
        <v>9479</v>
      </c>
      <c r="B4944" t="s">
        <v>9480</v>
      </c>
      <c r="C4944" t="s">
        <v>9475</v>
      </c>
      <c r="D4944">
        <v>1</v>
      </c>
      <c r="E4944">
        <v>0</v>
      </c>
      <c r="F4944">
        <v>1</v>
      </c>
      <c r="G4944">
        <v>0</v>
      </c>
      <c r="H4944" t="s">
        <v>9480</v>
      </c>
      <c r="I4944" t="s">
        <v>10418</v>
      </c>
      <c r="J4944" t="s">
        <v>10420</v>
      </c>
      <c r="K4944" s="1">
        <v>42339</v>
      </c>
      <c r="L4944" s="1">
        <v>42339</v>
      </c>
      <c r="M4944" t="s">
        <v>10420</v>
      </c>
      <c r="N4944">
        <v>0</v>
      </c>
      <c r="O4944" t="s">
        <v>8069</v>
      </c>
      <c r="P4944">
        <v>0</v>
      </c>
      <c r="Q4944">
        <v>1</v>
      </c>
      <c r="T4944" t="str">
        <f>IF(LEN(A4944)=2,MID(A4944,1,1),IF(LEN(A4944)=3,MID(A4944,1,2),IF(LEN(A4944)=5,MID(A4944,1,3),IF(LEN(A4944)=7,MID(A4944,1,5),IF(LEN(A4944)=1,"")))))</f>
        <v>91753</v>
      </c>
      <c r="U4944">
        <f>IF(LEN(A4944)=7,0,1)</f>
        <v>0</v>
      </c>
      <c r="V4944">
        <f t="shared" si="154"/>
        <v>1</v>
      </c>
      <c r="W4944">
        <f>IF(OR(LEFT(A4944)="1", LEFT(A4944)="2",LEFT(A4944)="3"),1,0)</f>
        <v>0</v>
      </c>
      <c r="Y4944" t="str">
        <f t="shared" si="155"/>
        <v>Beban Penyusutan Air Sumber /Mata Air</v>
      </c>
      <c r="AB4944" t="str">
        <f>IF(LEFT(A4944)="1","D",IF(LEFT(A4944)="2","K",IF(LEFT(A4944)="3","K",IF(LEFT(A4944)="4","K",IF(LEFT(A4944)="5","D",IF(LEFT(A4944)="6","D",IF(LEFT(A4944)="8","K",IF(LEFT(A4944)="9","D"))))))))</f>
        <v>D</v>
      </c>
      <c r="AD4944">
        <f>IF(LEFT(A4944)="4",1,IF(LEFT(A4944)="5",1,IF(LEFT(A4944)="6",1,0)))</f>
        <v>0</v>
      </c>
      <c r="AE4944">
        <f>IF(LEFT(A4944)="8",1,IF(LEFT(A4944)="9",1,0))</f>
        <v>1</v>
      </c>
      <c r="AF4944" t="str">
        <f>LEFT(A4944)</f>
        <v>9</v>
      </c>
    </row>
    <row r="4945" spans="1:32" x14ac:dyDescent="0.25">
      <c r="A4945" t="s">
        <v>9481</v>
      </c>
      <c r="B4945" t="s">
        <v>9482</v>
      </c>
      <c r="C4945" t="s">
        <v>9475</v>
      </c>
      <c r="D4945">
        <v>1</v>
      </c>
      <c r="E4945">
        <v>0</v>
      </c>
      <c r="F4945">
        <v>1</v>
      </c>
      <c r="G4945">
        <v>0</v>
      </c>
      <c r="H4945" t="s">
        <v>9482</v>
      </c>
      <c r="I4945" t="s">
        <v>10418</v>
      </c>
      <c r="J4945" t="s">
        <v>10420</v>
      </c>
      <c r="K4945" s="1">
        <v>42339</v>
      </c>
      <c r="L4945" s="1">
        <v>42339</v>
      </c>
      <c r="M4945" t="s">
        <v>10420</v>
      </c>
      <c r="N4945">
        <v>0</v>
      </c>
      <c r="O4945" t="s">
        <v>8069</v>
      </c>
      <c r="P4945">
        <v>0</v>
      </c>
      <c r="Q4945">
        <v>1</v>
      </c>
      <c r="T4945" t="str">
        <f>IF(LEN(A4945)=2,MID(A4945,1,1),IF(LEN(A4945)=3,MID(A4945,1,2),IF(LEN(A4945)=5,MID(A4945,1,3),IF(LEN(A4945)=7,MID(A4945,1,5),IF(LEN(A4945)=1,"")))))</f>
        <v>91753</v>
      </c>
      <c r="U4945">
        <f>IF(LEN(A4945)=7,0,1)</f>
        <v>0</v>
      </c>
      <c r="V4945">
        <f t="shared" si="154"/>
        <v>1</v>
      </c>
      <c r="W4945">
        <f>IF(OR(LEFT(A4945)="1", LEFT(A4945)="2",LEFT(A4945)="3"),1,0)</f>
        <v>0</v>
      </c>
      <c r="Y4945" t="str">
        <f t="shared" si="155"/>
        <v>Beban Penyusutan Air Tanah Dalam</v>
      </c>
      <c r="AB4945" t="str">
        <f>IF(LEFT(A4945)="1","D",IF(LEFT(A4945)="2","K",IF(LEFT(A4945)="3","K",IF(LEFT(A4945)="4","K",IF(LEFT(A4945)="5","D",IF(LEFT(A4945)="6","D",IF(LEFT(A4945)="8","K",IF(LEFT(A4945)="9","D"))))))))</f>
        <v>D</v>
      </c>
      <c r="AD4945">
        <f>IF(LEFT(A4945)="4",1,IF(LEFT(A4945)="5",1,IF(LEFT(A4945)="6",1,0)))</f>
        <v>0</v>
      </c>
      <c r="AE4945">
        <f>IF(LEFT(A4945)="8",1,IF(LEFT(A4945)="9",1,0))</f>
        <v>1</v>
      </c>
      <c r="AF4945" t="str">
        <f>LEFT(A4945)</f>
        <v>9</v>
      </c>
    </row>
    <row r="4946" spans="1:32" x14ac:dyDescent="0.25">
      <c r="A4946" t="s">
        <v>9483</v>
      </c>
      <c r="B4946" t="s">
        <v>9484</v>
      </c>
      <c r="C4946" t="s">
        <v>9475</v>
      </c>
      <c r="D4946">
        <v>1</v>
      </c>
      <c r="E4946">
        <v>0</v>
      </c>
      <c r="F4946">
        <v>1</v>
      </c>
      <c r="G4946">
        <v>0</v>
      </c>
      <c r="H4946" t="s">
        <v>9484</v>
      </c>
      <c r="I4946" t="s">
        <v>10418</v>
      </c>
      <c r="J4946" t="s">
        <v>10420</v>
      </c>
      <c r="K4946" s="1">
        <v>42339</v>
      </c>
      <c r="L4946" s="1">
        <v>42339</v>
      </c>
      <c r="M4946" t="s">
        <v>10420</v>
      </c>
      <c r="N4946">
        <v>0</v>
      </c>
      <c r="O4946" t="s">
        <v>8069</v>
      </c>
      <c r="P4946">
        <v>0</v>
      </c>
      <c r="Q4946">
        <v>1</v>
      </c>
      <c r="T4946" t="str">
        <f>IF(LEN(A4946)=2,MID(A4946,1,1),IF(LEN(A4946)=3,MID(A4946,1,2),IF(LEN(A4946)=5,MID(A4946,1,3),IF(LEN(A4946)=7,MID(A4946,1,5),IF(LEN(A4946)=1,"")))))</f>
        <v>91753</v>
      </c>
      <c r="U4946">
        <f>IF(LEN(A4946)=7,0,1)</f>
        <v>0</v>
      </c>
      <c r="V4946">
        <f t="shared" si="154"/>
        <v>1</v>
      </c>
      <c r="W4946">
        <f>IF(OR(LEFT(A4946)="1", LEFT(A4946)="2",LEFT(A4946)="3"),1,0)</f>
        <v>0</v>
      </c>
      <c r="Y4946" t="str">
        <f t="shared" si="155"/>
        <v>Beban Penyusutan Air Tanah Dangkal</v>
      </c>
      <c r="AB4946" t="str">
        <f>IF(LEFT(A4946)="1","D",IF(LEFT(A4946)="2","K",IF(LEFT(A4946)="3","K",IF(LEFT(A4946)="4","K",IF(LEFT(A4946)="5","D",IF(LEFT(A4946)="6","D",IF(LEFT(A4946)="8","K",IF(LEFT(A4946)="9","D"))))))))</f>
        <v>D</v>
      </c>
      <c r="AD4946">
        <f>IF(LEFT(A4946)="4",1,IF(LEFT(A4946)="5",1,IF(LEFT(A4946)="6",1,0)))</f>
        <v>0</v>
      </c>
      <c r="AE4946">
        <f>IF(LEFT(A4946)="8",1,IF(LEFT(A4946)="9",1,0))</f>
        <v>1</v>
      </c>
      <c r="AF4946" t="str">
        <f>LEFT(A4946)</f>
        <v>9</v>
      </c>
    </row>
    <row r="4947" spans="1:32" x14ac:dyDescent="0.25">
      <c r="A4947" t="s">
        <v>9485</v>
      </c>
      <c r="B4947" t="s">
        <v>9486</v>
      </c>
      <c r="C4947" t="s">
        <v>9475</v>
      </c>
      <c r="D4947">
        <v>1</v>
      </c>
      <c r="E4947">
        <v>0</v>
      </c>
      <c r="F4947">
        <v>1</v>
      </c>
      <c r="G4947">
        <v>0</v>
      </c>
      <c r="H4947" t="s">
        <v>9486</v>
      </c>
      <c r="I4947" t="s">
        <v>10418</v>
      </c>
      <c r="J4947" t="s">
        <v>10420</v>
      </c>
      <c r="K4947" s="1">
        <v>42339</v>
      </c>
      <c r="L4947" s="1">
        <v>42339</v>
      </c>
      <c r="M4947" t="s">
        <v>10420</v>
      </c>
      <c r="N4947">
        <v>0</v>
      </c>
      <c r="O4947" t="s">
        <v>8069</v>
      </c>
      <c r="P4947">
        <v>0</v>
      </c>
      <c r="Q4947">
        <v>1</v>
      </c>
      <c r="T4947" t="str">
        <f>IF(LEN(A4947)=2,MID(A4947,1,1),IF(LEN(A4947)=3,MID(A4947,1,2),IF(LEN(A4947)=5,MID(A4947,1,3),IF(LEN(A4947)=7,MID(A4947,1,5),IF(LEN(A4947)=1,"")))))</f>
        <v>91753</v>
      </c>
      <c r="U4947">
        <f>IF(LEN(A4947)=7,0,1)</f>
        <v>0</v>
      </c>
      <c r="V4947">
        <f t="shared" si="154"/>
        <v>1</v>
      </c>
      <c r="W4947">
        <f>IF(OR(LEFT(A4947)="1", LEFT(A4947)="2",LEFT(A4947)="3"),1,0)</f>
        <v>0</v>
      </c>
      <c r="Y4947" t="str">
        <f t="shared" si="155"/>
        <v>Beban Penyusutan Air Bersih/Air Baku Lainnya</v>
      </c>
      <c r="AB4947" t="str">
        <f>IF(LEFT(A4947)="1","D",IF(LEFT(A4947)="2","K",IF(LEFT(A4947)="3","K",IF(LEFT(A4947)="4","K",IF(LEFT(A4947)="5","D",IF(LEFT(A4947)="6","D",IF(LEFT(A4947)="8","K",IF(LEFT(A4947)="9","D"))))))))</f>
        <v>D</v>
      </c>
      <c r="AD4947">
        <f>IF(LEFT(A4947)="4",1,IF(LEFT(A4947)="5",1,IF(LEFT(A4947)="6",1,0)))</f>
        <v>0</v>
      </c>
      <c r="AE4947">
        <f>IF(LEFT(A4947)="8",1,IF(LEFT(A4947)="9",1,0))</f>
        <v>1</v>
      </c>
      <c r="AF4947" t="str">
        <f>LEFT(A4947)</f>
        <v>9</v>
      </c>
    </row>
    <row r="4948" spans="1:32" x14ac:dyDescent="0.25">
      <c r="A4948" t="s">
        <v>9487</v>
      </c>
      <c r="B4948" t="s">
        <v>9488</v>
      </c>
      <c r="C4948" t="s">
        <v>8516</v>
      </c>
      <c r="D4948">
        <v>1</v>
      </c>
      <c r="E4948">
        <v>1</v>
      </c>
      <c r="F4948">
        <v>1</v>
      </c>
      <c r="G4948">
        <v>0</v>
      </c>
      <c r="H4948" t="s">
        <v>9488</v>
      </c>
      <c r="I4948" t="s">
        <v>10418</v>
      </c>
      <c r="J4948" t="s">
        <v>10420</v>
      </c>
      <c r="K4948" s="1">
        <v>42339</v>
      </c>
      <c r="L4948" s="1">
        <v>42339</v>
      </c>
      <c r="M4948" t="s">
        <v>10420</v>
      </c>
      <c r="N4948">
        <v>0</v>
      </c>
      <c r="O4948" t="s">
        <v>8069</v>
      </c>
      <c r="P4948">
        <v>0</v>
      </c>
      <c r="Q4948">
        <v>1</v>
      </c>
      <c r="T4948" t="str">
        <f>IF(LEN(A4948)=2,MID(A4948,1,1),IF(LEN(A4948)=3,MID(A4948,1,2),IF(LEN(A4948)=5,MID(A4948,1,3),IF(LEN(A4948)=7,MID(A4948,1,5),IF(LEN(A4948)=1,"")))))</f>
        <v>917</v>
      </c>
      <c r="U4948">
        <f>IF(LEN(A4948)=7,0,1)</f>
        <v>1</v>
      </c>
      <c r="V4948">
        <f t="shared" si="154"/>
        <v>1</v>
      </c>
      <c r="W4948">
        <f>IF(OR(LEFT(A4948)="1", LEFT(A4948)="2",LEFT(A4948)="3"),1,0)</f>
        <v>0</v>
      </c>
      <c r="Y4948" t="str">
        <f t="shared" si="155"/>
        <v>Beban Penyusutan Instalasi Air Kotor</v>
      </c>
      <c r="AB4948" t="str">
        <f>IF(LEFT(A4948)="1","D",IF(LEFT(A4948)="2","K",IF(LEFT(A4948)="3","K",IF(LEFT(A4948)="4","K",IF(LEFT(A4948)="5","D",IF(LEFT(A4948)="6","D",IF(LEFT(A4948)="8","K",IF(LEFT(A4948)="9","D"))))))))</f>
        <v>D</v>
      </c>
      <c r="AD4948">
        <f>IF(LEFT(A4948)="4",1,IF(LEFT(A4948)="5",1,IF(LEFT(A4948)="6",1,0)))</f>
        <v>0</v>
      </c>
      <c r="AE4948">
        <f>IF(LEFT(A4948)="8",1,IF(LEFT(A4948)="9",1,0))</f>
        <v>1</v>
      </c>
      <c r="AF4948" t="str">
        <f>LEFT(A4948)</f>
        <v>9</v>
      </c>
    </row>
    <row r="4949" spans="1:32" x14ac:dyDescent="0.25">
      <c r="A4949" t="s">
        <v>9489</v>
      </c>
      <c r="B4949" t="s">
        <v>9488</v>
      </c>
      <c r="C4949" t="s">
        <v>9487</v>
      </c>
      <c r="D4949">
        <v>1</v>
      </c>
      <c r="E4949">
        <v>0</v>
      </c>
      <c r="F4949">
        <v>1</v>
      </c>
      <c r="G4949">
        <v>0</v>
      </c>
      <c r="H4949" t="s">
        <v>9488</v>
      </c>
      <c r="I4949" t="s">
        <v>10418</v>
      </c>
      <c r="J4949" t="s">
        <v>10420</v>
      </c>
      <c r="K4949" s="1">
        <v>42339</v>
      </c>
      <c r="L4949" s="1">
        <v>42339</v>
      </c>
      <c r="M4949" t="s">
        <v>10420</v>
      </c>
      <c r="N4949">
        <v>0</v>
      </c>
      <c r="O4949" t="s">
        <v>8069</v>
      </c>
      <c r="P4949">
        <v>0</v>
      </c>
      <c r="Q4949">
        <v>1</v>
      </c>
      <c r="T4949" t="str">
        <f>IF(LEN(A4949)=2,MID(A4949,1,1),IF(LEN(A4949)=3,MID(A4949,1,2),IF(LEN(A4949)=5,MID(A4949,1,3),IF(LEN(A4949)=7,MID(A4949,1,5),IF(LEN(A4949)=1,"")))))</f>
        <v>91754</v>
      </c>
      <c r="U4949">
        <f>IF(LEN(A4949)=7,0,1)</f>
        <v>0</v>
      </c>
      <c r="V4949">
        <f t="shared" si="154"/>
        <v>1</v>
      </c>
      <c r="W4949">
        <f>IF(OR(LEFT(A4949)="1", LEFT(A4949)="2",LEFT(A4949)="3"),1,0)</f>
        <v>0</v>
      </c>
      <c r="Y4949" t="str">
        <f t="shared" si="155"/>
        <v>Beban Penyusutan Instalasi Air Kotor</v>
      </c>
      <c r="AB4949" t="str">
        <f>IF(LEFT(A4949)="1","D",IF(LEFT(A4949)="2","K",IF(LEFT(A4949)="3","K",IF(LEFT(A4949)="4","K",IF(LEFT(A4949)="5","D",IF(LEFT(A4949)="6","D",IF(LEFT(A4949)="8","K",IF(LEFT(A4949)="9","D"))))))))</f>
        <v>D</v>
      </c>
      <c r="AD4949">
        <f>IF(LEFT(A4949)="4",1,IF(LEFT(A4949)="5",1,IF(LEFT(A4949)="6",1,0)))</f>
        <v>0</v>
      </c>
      <c r="AE4949">
        <f>IF(LEFT(A4949)="8",1,IF(LEFT(A4949)="9",1,0))</f>
        <v>1</v>
      </c>
      <c r="AF4949" t="str">
        <f>LEFT(A4949)</f>
        <v>9</v>
      </c>
    </row>
    <row r="4950" spans="1:32" x14ac:dyDescent="0.25">
      <c r="A4950" t="s">
        <v>9490</v>
      </c>
      <c r="B4950" t="s">
        <v>9491</v>
      </c>
      <c r="C4950" t="s">
        <v>9487</v>
      </c>
      <c r="D4950">
        <v>1</v>
      </c>
      <c r="E4950">
        <v>0</v>
      </c>
      <c r="F4950">
        <v>1</v>
      </c>
      <c r="G4950">
        <v>0</v>
      </c>
      <c r="H4950" t="s">
        <v>9491</v>
      </c>
      <c r="I4950" t="s">
        <v>10418</v>
      </c>
      <c r="J4950" t="s">
        <v>10420</v>
      </c>
      <c r="K4950" s="1">
        <v>42339</v>
      </c>
      <c r="L4950" s="1">
        <v>42339</v>
      </c>
      <c r="M4950" t="s">
        <v>10420</v>
      </c>
      <c r="N4950">
        <v>0</v>
      </c>
      <c r="O4950" t="s">
        <v>8069</v>
      </c>
      <c r="P4950">
        <v>0</v>
      </c>
      <c r="Q4950">
        <v>1</v>
      </c>
      <c r="T4950" t="str">
        <f>IF(LEN(A4950)=2,MID(A4950,1,1),IF(LEN(A4950)=3,MID(A4950,1,2),IF(LEN(A4950)=5,MID(A4950,1,3),IF(LEN(A4950)=7,MID(A4950,1,5),IF(LEN(A4950)=1,"")))))</f>
        <v>91754</v>
      </c>
      <c r="U4950">
        <f>IF(LEN(A4950)=7,0,1)</f>
        <v>0</v>
      </c>
      <c r="V4950">
        <f t="shared" si="154"/>
        <v>1</v>
      </c>
      <c r="W4950">
        <f>IF(OR(LEFT(A4950)="1", LEFT(A4950)="2",LEFT(A4950)="3"),1,0)</f>
        <v>0</v>
      </c>
      <c r="Y4950" t="str">
        <f t="shared" si="155"/>
        <v>Beban Penyusutan Instalasi Air Buangan Industri</v>
      </c>
      <c r="AB4950" t="str">
        <f>IF(LEFT(A4950)="1","D",IF(LEFT(A4950)="2","K",IF(LEFT(A4950)="3","K",IF(LEFT(A4950)="4","K",IF(LEFT(A4950)="5","D",IF(LEFT(A4950)="6","D",IF(LEFT(A4950)="8","K",IF(LEFT(A4950)="9","D"))))))))</f>
        <v>D</v>
      </c>
      <c r="AD4950">
        <f>IF(LEFT(A4950)="4",1,IF(LEFT(A4950)="5",1,IF(LEFT(A4950)="6",1,0)))</f>
        <v>0</v>
      </c>
      <c r="AE4950">
        <f>IF(LEFT(A4950)="8",1,IF(LEFT(A4950)="9",1,0))</f>
        <v>1</v>
      </c>
      <c r="AF4950" t="str">
        <f>LEFT(A4950)</f>
        <v>9</v>
      </c>
    </row>
    <row r="4951" spans="1:32" x14ac:dyDescent="0.25">
      <c r="A4951" t="s">
        <v>9492</v>
      </c>
      <c r="B4951" t="s">
        <v>9493</v>
      </c>
      <c r="C4951" t="s">
        <v>9487</v>
      </c>
      <c r="D4951">
        <v>1</v>
      </c>
      <c r="E4951">
        <v>0</v>
      </c>
      <c r="F4951">
        <v>1</v>
      </c>
      <c r="G4951">
        <v>0</v>
      </c>
      <c r="H4951" t="s">
        <v>9493</v>
      </c>
      <c r="I4951" t="s">
        <v>10418</v>
      </c>
      <c r="J4951" t="s">
        <v>10420</v>
      </c>
      <c r="K4951" s="1">
        <v>42339</v>
      </c>
      <c r="L4951" s="1">
        <v>42339</v>
      </c>
      <c r="M4951" t="s">
        <v>10420</v>
      </c>
      <c r="N4951">
        <v>0</v>
      </c>
      <c r="O4951" t="s">
        <v>8069</v>
      </c>
      <c r="P4951">
        <v>0</v>
      </c>
      <c r="Q4951">
        <v>1</v>
      </c>
      <c r="T4951" t="str">
        <f>IF(LEN(A4951)=2,MID(A4951,1,1),IF(LEN(A4951)=3,MID(A4951,1,2),IF(LEN(A4951)=5,MID(A4951,1,3),IF(LEN(A4951)=7,MID(A4951,1,5),IF(LEN(A4951)=1,"")))))</f>
        <v>91754</v>
      </c>
      <c r="U4951">
        <f>IF(LEN(A4951)=7,0,1)</f>
        <v>0</v>
      </c>
      <c r="V4951">
        <f t="shared" si="154"/>
        <v>1</v>
      </c>
      <c r="W4951">
        <f>IF(OR(LEFT(A4951)="1", LEFT(A4951)="2",LEFT(A4951)="3"),1,0)</f>
        <v>0</v>
      </c>
      <c r="Y4951" t="str">
        <f t="shared" si="155"/>
        <v>Beban Penyusutan Instalasi Air Buangan Pertanian</v>
      </c>
      <c r="AB4951" t="str">
        <f>IF(LEFT(A4951)="1","D",IF(LEFT(A4951)="2","K",IF(LEFT(A4951)="3","K",IF(LEFT(A4951)="4","K",IF(LEFT(A4951)="5","D",IF(LEFT(A4951)="6","D",IF(LEFT(A4951)="8","K",IF(LEFT(A4951)="9","D"))))))))</f>
        <v>D</v>
      </c>
      <c r="AD4951">
        <f>IF(LEFT(A4951)="4",1,IF(LEFT(A4951)="5",1,IF(LEFT(A4951)="6",1,0)))</f>
        <v>0</v>
      </c>
      <c r="AE4951">
        <f>IF(LEFT(A4951)="8",1,IF(LEFT(A4951)="9",1,0))</f>
        <v>1</v>
      </c>
      <c r="AF4951" t="str">
        <f>LEFT(A4951)</f>
        <v>9</v>
      </c>
    </row>
    <row r="4952" spans="1:32" x14ac:dyDescent="0.25">
      <c r="A4952" t="s">
        <v>9494</v>
      </c>
      <c r="B4952" t="s">
        <v>9495</v>
      </c>
      <c r="C4952" t="s">
        <v>8516</v>
      </c>
      <c r="D4952">
        <v>1</v>
      </c>
      <c r="E4952">
        <v>1</v>
      </c>
      <c r="F4952">
        <v>1</v>
      </c>
      <c r="G4952">
        <v>0</v>
      </c>
      <c r="H4952" t="s">
        <v>9495</v>
      </c>
      <c r="I4952" t="s">
        <v>10418</v>
      </c>
      <c r="J4952" t="s">
        <v>10420</v>
      </c>
      <c r="K4952" s="1">
        <v>42339</v>
      </c>
      <c r="L4952" s="1">
        <v>42339</v>
      </c>
      <c r="M4952" t="s">
        <v>10420</v>
      </c>
      <c r="N4952">
        <v>0</v>
      </c>
      <c r="O4952" t="s">
        <v>8069</v>
      </c>
      <c r="P4952">
        <v>0</v>
      </c>
      <c r="Q4952">
        <v>1</v>
      </c>
      <c r="T4952" t="str">
        <f>IF(LEN(A4952)=2,MID(A4952,1,1),IF(LEN(A4952)=3,MID(A4952,1,2),IF(LEN(A4952)=5,MID(A4952,1,3),IF(LEN(A4952)=7,MID(A4952,1,5),IF(LEN(A4952)=1,"")))))</f>
        <v>917</v>
      </c>
      <c r="U4952">
        <f>IF(LEN(A4952)=7,0,1)</f>
        <v>1</v>
      </c>
      <c r="V4952">
        <f t="shared" si="154"/>
        <v>1</v>
      </c>
      <c r="W4952">
        <f>IF(OR(LEFT(A4952)="1", LEFT(A4952)="2",LEFT(A4952)="3"),1,0)</f>
        <v>0</v>
      </c>
      <c r="Y4952" t="str">
        <f t="shared" si="155"/>
        <v>Beban Penyusutan Instalasi Pengolahan Sampah Organik dan Non Organik</v>
      </c>
      <c r="AB4952" t="str">
        <f>IF(LEFT(A4952)="1","D",IF(LEFT(A4952)="2","K",IF(LEFT(A4952)="3","K",IF(LEFT(A4952)="4","K",IF(LEFT(A4952)="5","D",IF(LEFT(A4952)="6","D",IF(LEFT(A4952)="8","K",IF(LEFT(A4952)="9","D"))))))))</f>
        <v>D</v>
      </c>
      <c r="AD4952">
        <f>IF(LEFT(A4952)="4",1,IF(LEFT(A4952)="5",1,IF(LEFT(A4952)="6",1,0)))</f>
        <v>0</v>
      </c>
      <c r="AE4952">
        <f>IF(LEFT(A4952)="8",1,IF(LEFT(A4952)="9",1,0))</f>
        <v>1</v>
      </c>
      <c r="AF4952" t="str">
        <f>LEFT(A4952)</f>
        <v>9</v>
      </c>
    </row>
    <row r="4953" spans="1:32" x14ac:dyDescent="0.25">
      <c r="A4953" t="s">
        <v>9496</v>
      </c>
      <c r="B4953" t="s">
        <v>9497</v>
      </c>
      <c r="C4953" t="s">
        <v>9494</v>
      </c>
      <c r="D4953">
        <v>1</v>
      </c>
      <c r="E4953">
        <v>0</v>
      </c>
      <c r="F4953">
        <v>1</v>
      </c>
      <c r="G4953">
        <v>0</v>
      </c>
      <c r="H4953" t="s">
        <v>9497</v>
      </c>
      <c r="I4953" t="s">
        <v>10418</v>
      </c>
      <c r="J4953" t="s">
        <v>10420</v>
      </c>
      <c r="K4953" s="1">
        <v>42339</v>
      </c>
      <c r="L4953" s="1">
        <v>42339</v>
      </c>
      <c r="M4953" t="s">
        <v>10420</v>
      </c>
      <c r="N4953">
        <v>0</v>
      </c>
      <c r="O4953" t="s">
        <v>8069</v>
      </c>
      <c r="P4953">
        <v>0</v>
      </c>
      <c r="Q4953">
        <v>1</v>
      </c>
      <c r="T4953" t="str">
        <f>IF(LEN(A4953)=2,MID(A4953,1,1),IF(LEN(A4953)=3,MID(A4953,1,2),IF(LEN(A4953)=5,MID(A4953,1,3),IF(LEN(A4953)=7,MID(A4953,1,5),IF(LEN(A4953)=1,"")))))</f>
        <v>91755</v>
      </c>
      <c r="U4953">
        <f>IF(LEN(A4953)=7,0,1)</f>
        <v>0</v>
      </c>
      <c r="V4953">
        <f t="shared" si="154"/>
        <v>1</v>
      </c>
      <c r="W4953">
        <f>IF(OR(LEFT(A4953)="1", LEFT(A4953)="2",LEFT(A4953)="3"),1,0)</f>
        <v>0</v>
      </c>
      <c r="Y4953" t="str">
        <f t="shared" si="155"/>
        <v>Beban Penyusutan Instalasi Pengolahan Sampah Organik</v>
      </c>
      <c r="AB4953" t="str">
        <f>IF(LEFT(A4953)="1","D",IF(LEFT(A4953)="2","K",IF(LEFT(A4953)="3","K",IF(LEFT(A4953)="4","K",IF(LEFT(A4953)="5","D",IF(LEFT(A4953)="6","D",IF(LEFT(A4953)="8","K",IF(LEFT(A4953)="9","D"))))))))</f>
        <v>D</v>
      </c>
      <c r="AD4953">
        <f>IF(LEFT(A4953)="4",1,IF(LEFT(A4953)="5",1,IF(LEFT(A4953)="6",1,0)))</f>
        <v>0</v>
      </c>
      <c r="AE4953">
        <f>IF(LEFT(A4953)="8",1,IF(LEFT(A4953)="9",1,0))</f>
        <v>1</v>
      </c>
      <c r="AF4953" t="str">
        <f>LEFT(A4953)</f>
        <v>9</v>
      </c>
    </row>
    <row r="4954" spans="1:32" x14ac:dyDescent="0.25">
      <c r="A4954" t="s">
        <v>9498</v>
      </c>
      <c r="B4954" t="s">
        <v>9499</v>
      </c>
      <c r="C4954" t="s">
        <v>9494</v>
      </c>
      <c r="D4954">
        <v>1</v>
      </c>
      <c r="E4954">
        <v>0</v>
      </c>
      <c r="F4954">
        <v>1</v>
      </c>
      <c r="G4954">
        <v>0</v>
      </c>
      <c r="H4954" t="s">
        <v>9499</v>
      </c>
      <c r="I4954" t="s">
        <v>10418</v>
      </c>
      <c r="J4954" t="s">
        <v>10420</v>
      </c>
      <c r="K4954" s="1">
        <v>42339</v>
      </c>
      <c r="L4954" s="1">
        <v>42339</v>
      </c>
      <c r="M4954" t="s">
        <v>10420</v>
      </c>
      <c r="N4954">
        <v>0</v>
      </c>
      <c r="O4954" t="s">
        <v>8069</v>
      </c>
      <c r="P4954">
        <v>0</v>
      </c>
      <c r="Q4954">
        <v>1</v>
      </c>
      <c r="T4954" t="str">
        <f>IF(LEN(A4954)=2,MID(A4954,1,1),IF(LEN(A4954)=3,MID(A4954,1,2),IF(LEN(A4954)=5,MID(A4954,1,3),IF(LEN(A4954)=7,MID(A4954,1,5),IF(LEN(A4954)=1,"")))))</f>
        <v>91755</v>
      </c>
      <c r="U4954">
        <f>IF(LEN(A4954)=7,0,1)</f>
        <v>0</v>
      </c>
      <c r="V4954">
        <f t="shared" si="154"/>
        <v>1</v>
      </c>
      <c r="W4954">
        <f>IF(OR(LEFT(A4954)="1", LEFT(A4954)="2",LEFT(A4954)="3"),1,0)</f>
        <v>0</v>
      </c>
      <c r="Y4954" t="str">
        <f t="shared" si="155"/>
        <v>Beban Penyusutan Instalasi Pengolahan Sampah Non Organik</v>
      </c>
      <c r="AB4954" t="str">
        <f>IF(LEFT(A4954)="1","D",IF(LEFT(A4954)="2","K",IF(LEFT(A4954)="3","K",IF(LEFT(A4954)="4","K",IF(LEFT(A4954)="5","D",IF(LEFT(A4954)="6","D",IF(LEFT(A4954)="8","K",IF(LEFT(A4954)="9","D"))))))))</f>
        <v>D</v>
      </c>
      <c r="AD4954">
        <f>IF(LEFT(A4954)="4",1,IF(LEFT(A4954)="5",1,IF(LEFT(A4954)="6",1,0)))</f>
        <v>0</v>
      </c>
      <c r="AE4954">
        <f>IF(LEFT(A4954)="8",1,IF(LEFT(A4954)="9",1,0))</f>
        <v>1</v>
      </c>
      <c r="AF4954" t="str">
        <f>LEFT(A4954)</f>
        <v>9</v>
      </c>
    </row>
    <row r="4955" spans="1:32" x14ac:dyDescent="0.25">
      <c r="A4955" t="s">
        <v>9500</v>
      </c>
      <c r="B4955" t="s">
        <v>9501</v>
      </c>
      <c r="C4955" t="s">
        <v>8516</v>
      </c>
      <c r="D4955">
        <v>1</v>
      </c>
      <c r="E4955">
        <v>1</v>
      </c>
      <c r="F4955">
        <v>1</v>
      </c>
      <c r="G4955">
        <v>0</v>
      </c>
      <c r="H4955" t="s">
        <v>9501</v>
      </c>
      <c r="I4955" t="s">
        <v>10418</v>
      </c>
      <c r="J4955" t="s">
        <v>10420</v>
      </c>
      <c r="K4955" s="1">
        <v>42339</v>
      </c>
      <c r="L4955" s="1">
        <v>42339</v>
      </c>
      <c r="M4955" t="s">
        <v>10420</v>
      </c>
      <c r="N4955">
        <v>0</v>
      </c>
      <c r="O4955" t="s">
        <v>8069</v>
      </c>
      <c r="P4955">
        <v>0</v>
      </c>
      <c r="Q4955">
        <v>1</v>
      </c>
      <c r="T4955" t="str">
        <f>IF(LEN(A4955)=2,MID(A4955,1,1),IF(LEN(A4955)=3,MID(A4955,1,2),IF(LEN(A4955)=5,MID(A4955,1,3),IF(LEN(A4955)=7,MID(A4955,1,5),IF(LEN(A4955)=1,"")))))</f>
        <v>917</v>
      </c>
      <c r="U4955">
        <f>IF(LEN(A4955)=7,0,1)</f>
        <v>1</v>
      </c>
      <c r="V4955">
        <f t="shared" si="154"/>
        <v>1</v>
      </c>
      <c r="W4955">
        <f>IF(OR(LEFT(A4955)="1", LEFT(A4955)="2",LEFT(A4955)="3"),1,0)</f>
        <v>0</v>
      </c>
      <c r="Y4955" t="str">
        <f t="shared" si="155"/>
        <v>Beban Penyusutan Instalasi Pengolahan Bahan Bangunan</v>
      </c>
      <c r="AB4955" t="str">
        <f>IF(LEFT(A4955)="1","D",IF(LEFT(A4955)="2","K",IF(LEFT(A4955)="3","K",IF(LEFT(A4955)="4","K",IF(LEFT(A4955)="5","D",IF(LEFT(A4955)="6","D",IF(LEFT(A4955)="8","K",IF(LEFT(A4955)="9","D"))))))))</f>
        <v>D</v>
      </c>
      <c r="AD4955">
        <f>IF(LEFT(A4955)="4",1,IF(LEFT(A4955)="5",1,IF(LEFT(A4955)="6",1,0)))</f>
        <v>0</v>
      </c>
      <c r="AE4955">
        <f>IF(LEFT(A4955)="8",1,IF(LEFT(A4955)="9",1,0))</f>
        <v>1</v>
      </c>
      <c r="AF4955" t="str">
        <f>LEFT(A4955)</f>
        <v>9</v>
      </c>
    </row>
    <row r="4956" spans="1:32" x14ac:dyDescent="0.25">
      <c r="A4956" t="s">
        <v>9502</v>
      </c>
      <c r="B4956" t="s">
        <v>9501</v>
      </c>
      <c r="C4956" t="s">
        <v>9500</v>
      </c>
      <c r="D4956">
        <v>1</v>
      </c>
      <c r="E4956">
        <v>0</v>
      </c>
      <c r="F4956">
        <v>1</v>
      </c>
      <c r="G4956">
        <v>0</v>
      </c>
      <c r="H4956" t="s">
        <v>9501</v>
      </c>
      <c r="I4956" t="s">
        <v>10418</v>
      </c>
      <c r="J4956" t="s">
        <v>10420</v>
      </c>
      <c r="K4956" s="1">
        <v>42339</v>
      </c>
      <c r="L4956" s="1">
        <v>42339</v>
      </c>
      <c r="M4956" t="s">
        <v>10420</v>
      </c>
      <c r="N4956">
        <v>0</v>
      </c>
      <c r="O4956" t="s">
        <v>8069</v>
      </c>
      <c r="P4956">
        <v>0</v>
      </c>
      <c r="Q4956">
        <v>1</v>
      </c>
      <c r="T4956" t="str">
        <f>IF(LEN(A4956)=2,MID(A4956,1,1),IF(LEN(A4956)=3,MID(A4956,1,2),IF(LEN(A4956)=5,MID(A4956,1,3),IF(LEN(A4956)=7,MID(A4956,1,5),IF(LEN(A4956)=1,"")))))</f>
        <v>91756</v>
      </c>
      <c r="U4956">
        <f>IF(LEN(A4956)=7,0,1)</f>
        <v>0</v>
      </c>
      <c r="V4956">
        <f t="shared" si="154"/>
        <v>1</v>
      </c>
      <c r="W4956">
        <f>IF(OR(LEFT(A4956)="1", LEFT(A4956)="2",LEFT(A4956)="3"),1,0)</f>
        <v>0</v>
      </c>
      <c r="Y4956" t="str">
        <f t="shared" si="155"/>
        <v>Beban Penyusutan Instalasi Pengolahan Bahan Bangunan</v>
      </c>
      <c r="AB4956" t="str">
        <f>IF(LEFT(A4956)="1","D",IF(LEFT(A4956)="2","K",IF(LEFT(A4956)="3","K",IF(LEFT(A4956)="4","K",IF(LEFT(A4956)="5","D",IF(LEFT(A4956)="6","D",IF(LEFT(A4956)="8","K",IF(LEFT(A4956)="9","D"))))))))</f>
        <v>D</v>
      </c>
      <c r="AD4956">
        <f>IF(LEFT(A4956)="4",1,IF(LEFT(A4956)="5",1,IF(LEFT(A4956)="6",1,0)))</f>
        <v>0</v>
      </c>
      <c r="AE4956">
        <f>IF(LEFT(A4956)="8",1,IF(LEFT(A4956)="9",1,0))</f>
        <v>1</v>
      </c>
      <c r="AF4956" t="str">
        <f>LEFT(A4956)</f>
        <v>9</v>
      </c>
    </row>
    <row r="4957" spans="1:32" x14ac:dyDescent="0.25">
      <c r="A4957" t="s">
        <v>9503</v>
      </c>
      <c r="B4957" t="s">
        <v>9504</v>
      </c>
      <c r="C4957" t="s">
        <v>8516</v>
      </c>
      <c r="D4957">
        <v>1</v>
      </c>
      <c r="E4957">
        <v>1</v>
      </c>
      <c r="F4957">
        <v>1</v>
      </c>
      <c r="G4957">
        <v>0</v>
      </c>
      <c r="H4957" t="s">
        <v>9504</v>
      </c>
      <c r="I4957" t="s">
        <v>10418</v>
      </c>
      <c r="J4957" t="s">
        <v>10420</v>
      </c>
      <c r="K4957" s="1">
        <v>42339</v>
      </c>
      <c r="L4957" s="1">
        <v>42339</v>
      </c>
      <c r="M4957" t="s">
        <v>10420</v>
      </c>
      <c r="N4957">
        <v>0</v>
      </c>
      <c r="O4957" t="s">
        <v>8069</v>
      </c>
      <c r="P4957">
        <v>0</v>
      </c>
      <c r="Q4957">
        <v>1</v>
      </c>
      <c r="T4957" t="str">
        <f>IF(LEN(A4957)=2,MID(A4957,1,1),IF(LEN(A4957)=3,MID(A4957,1,2),IF(LEN(A4957)=5,MID(A4957,1,3),IF(LEN(A4957)=7,MID(A4957,1,5),IF(LEN(A4957)=1,"")))))</f>
        <v>917</v>
      </c>
      <c r="U4957">
        <f>IF(LEN(A4957)=7,0,1)</f>
        <v>1</v>
      </c>
      <c r="V4957">
        <f t="shared" si="154"/>
        <v>1</v>
      </c>
      <c r="W4957">
        <f>IF(OR(LEFT(A4957)="1", LEFT(A4957)="2",LEFT(A4957)="3"),1,0)</f>
        <v>0</v>
      </c>
      <c r="Y4957" t="str">
        <f t="shared" si="155"/>
        <v>Beban Penyusutan Instalasi Pembangkit Listrik</v>
      </c>
      <c r="AB4957" t="str">
        <f>IF(LEFT(A4957)="1","D",IF(LEFT(A4957)="2","K",IF(LEFT(A4957)="3","K",IF(LEFT(A4957)="4","K",IF(LEFT(A4957)="5","D",IF(LEFT(A4957)="6","D",IF(LEFT(A4957)="8","K",IF(LEFT(A4957)="9","D"))))))))</f>
        <v>D</v>
      </c>
      <c r="AD4957">
        <f>IF(LEFT(A4957)="4",1,IF(LEFT(A4957)="5",1,IF(LEFT(A4957)="6",1,0)))</f>
        <v>0</v>
      </c>
      <c r="AE4957">
        <f>IF(LEFT(A4957)="8",1,IF(LEFT(A4957)="9",1,0))</f>
        <v>1</v>
      </c>
      <c r="AF4957" t="str">
        <f>LEFT(A4957)</f>
        <v>9</v>
      </c>
    </row>
    <row r="4958" spans="1:32" x14ac:dyDescent="0.25">
      <c r="A4958" t="s">
        <v>9505</v>
      </c>
      <c r="B4958" t="s">
        <v>9506</v>
      </c>
      <c r="C4958" t="s">
        <v>9503</v>
      </c>
      <c r="D4958">
        <v>1</v>
      </c>
      <c r="E4958">
        <v>0</v>
      </c>
      <c r="F4958">
        <v>1</v>
      </c>
      <c r="G4958">
        <v>0</v>
      </c>
      <c r="H4958" t="s">
        <v>9506</v>
      </c>
      <c r="I4958" t="s">
        <v>10418</v>
      </c>
      <c r="J4958" t="s">
        <v>10420</v>
      </c>
      <c r="K4958" s="1">
        <v>42339</v>
      </c>
      <c r="L4958" s="1">
        <v>42339</v>
      </c>
      <c r="M4958" t="s">
        <v>10420</v>
      </c>
      <c r="N4958">
        <v>0</v>
      </c>
      <c r="O4958" t="s">
        <v>8069</v>
      </c>
      <c r="P4958">
        <v>0</v>
      </c>
      <c r="Q4958">
        <v>1</v>
      </c>
      <c r="T4958" t="str">
        <f>IF(LEN(A4958)=2,MID(A4958,1,1),IF(LEN(A4958)=3,MID(A4958,1,2),IF(LEN(A4958)=5,MID(A4958,1,3),IF(LEN(A4958)=7,MID(A4958,1,5),IF(LEN(A4958)=1,"")))))</f>
        <v>91757</v>
      </c>
      <c r="U4958">
        <f>IF(LEN(A4958)=7,0,1)</f>
        <v>0</v>
      </c>
      <c r="V4958">
        <f t="shared" si="154"/>
        <v>1</v>
      </c>
      <c r="W4958">
        <f>IF(OR(LEFT(A4958)="1", LEFT(A4958)="2",LEFT(A4958)="3"),1,0)</f>
        <v>0</v>
      </c>
      <c r="Y4958" t="str">
        <f t="shared" si="155"/>
        <v>Beban Penyusutan Pembangkit Listrik Tenaga Air (PLTA)</v>
      </c>
      <c r="AB4958" t="str">
        <f>IF(LEFT(A4958)="1","D",IF(LEFT(A4958)="2","K",IF(LEFT(A4958)="3","K",IF(LEFT(A4958)="4","K",IF(LEFT(A4958)="5","D",IF(LEFT(A4958)="6","D",IF(LEFT(A4958)="8","K",IF(LEFT(A4958)="9","D"))))))))</f>
        <v>D</v>
      </c>
      <c r="AD4958">
        <f>IF(LEFT(A4958)="4",1,IF(LEFT(A4958)="5",1,IF(LEFT(A4958)="6",1,0)))</f>
        <v>0</v>
      </c>
      <c r="AE4958">
        <f>IF(LEFT(A4958)="8",1,IF(LEFT(A4958)="9",1,0))</f>
        <v>1</v>
      </c>
      <c r="AF4958" t="str">
        <f>LEFT(A4958)</f>
        <v>9</v>
      </c>
    </row>
    <row r="4959" spans="1:32" x14ac:dyDescent="0.25">
      <c r="A4959" t="s">
        <v>9507</v>
      </c>
      <c r="B4959" t="s">
        <v>9508</v>
      </c>
      <c r="C4959" t="s">
        <v>9503</v>
      </c>
      <c r="D4959">
        <v>1</v>
      </c>
      <c r="E4959">
        <v>0</v>
      </c>
      <c r="F4959">
        <v>1</v>
      </c>
      <c r="G4959">
        <v>0</v>
      </c>
      <c r="H4959" t="s">
        <v>9508</v>
      </c>
      <c r="I4959" t="s">
        <v>10418</v>
      </c>
      <c r="J4959" t="s">
        <v>10420</v>
      </c>
      <c r="K4959" s="1">
        <v>42339</v>
      </c>
      <c r="L4959" s="1">
        <v>42339</v>
      </c>
      <c r="M4959" t="s">
        <v>10420</v>
      </c>
      <c r="N4959">
        <v>0</v>
      </c>
      <c r="O4959" t="s">
        <v>8069</v>
      </c>
      <c r="P4959">
        <v>0</v>
      </c>
      <c r="Q4959">
        <v>1</v>
      </c>
      <c r="T4959" t="str">
        <f>IF(LEN(A4959)=2,MID(A4959,1,1),IF(LEN(A4959)=3,MID(A4959,1,2),IF(LEN(A4959)=5,MID(A4959,1,3),IF(LEN(A4959)=7,MID(A4959,1,5),IF(LEN(A4959)=1,"")))))</f>
        <v>91757</v>
      </c>
      <c r="U4959">
        <f>IF(LEN(A4959)=7,0,1)</f>
        <v>0</v>
      </c>
      <c r="V4959">
        <f t="shared" si="154"/>
        <v>1</v>
      </c>
      <c r="W4959">
        <f>IF(OR(LEFT(A4959)="1", LEFT(A4959)="2",LEFT(A4959)="3"),1,0)</f>
        <v>0</v>
      </c>
      <c r="Y4959" t="str">
        <f t="shared" si="155"/>
        <v>Beban Penyusutan Pembangkit Listrik Tenaga Diesel (PLTD)</v>
      </c>
      <c r="AB4959" t="str">
        <f>IF(LEFT(A4959)="1","D",IF(LEFT(A4959)="2","K",IF(LEFT(A4959)="3","K",IF(LEFT(A4959)="4","K",IF(LEFT(A4959)="5","D",IF(LEFT(A4959)="6","D",IF(LEFT(A4959)="8","K",IF(LEFT(A4959)="9","D"))))))))</f>
        <v>D</v>
      </c>
      <c r="AD4959">
        <f>IF(LEFT(A4959)="4",1,IF(LEFT(A4959)="5",1,IF(LEFT(A4959)="6",1,0)))</f>
        <v>0</v>
      </c>
      <c r="AE4959">
        <f>IF(LEFT(A4959)="8",1,IF(LEFT(A4959)="9",1,0))</f>
        <v>1</v>
      </c>
      <c r="AF4959" t="str">
        <f>LEFT(A4959)</f>
        <v>9</v>
      </c>
    </row>
    <row r="4960" spans="1:32" x14ac:dyDescent="0.25">
      <c r="A4960" t="s">
        <v>9509</v>
      </c>
      <c r="B4960" t="s">
        <v>9510</v>
      </c>
      <c r="C4960" t="s">
        <v>9503</v>
      </c>
      <c r="D4960">
        <v>1</v>
      </c>
      <c r="E4960">
        <v>0</v>
      </c>
      <c r="F4960">
        <v>1</v>
      </c>
      <c r="G4960">
        <v>0</v>
      </c>
      <c r="H4960" t="s">
        <v>9510</v>
      </c>
      <c r="I4960" t="s">
        <v>10418</v>
      </c>
      <c r="J4960" t="s">
        <v>10420</v>
      </c>
      <c r="K4960" s="1">
        <v>42339</v>
      </c>
      <c r="L4960" s="1">
        <v>42339</v>
      </c>
      <c r="M4960" t="s">
        <v>10420</v>
      </c>
      <c r="N4960">
        <v>0</v>
      </c>
      <c r="O4960" t="s">
        <v>8069</v>
      </c>
      <c r="P4960">
        <v>0</v>
      </c>
      <c r="Q4960">
        <v>1</v>
      </c>
      <c r="T4960" t="str">
        <f>IF(LEN(A4960)=2,MID(A4960,1,1),IF(LEN(A4960)=3,MID(A4960,1,2),IF(LEN(A4960)=5,MID(A4960,1,3),IF(LEN(A4960)=7,MID(A4960,1,5),IF(LEN(A4960)=1,"")))))</f>
        <v>91757</v>
      </c>
      <c r="U4960">
        <f>IF(LEN(A4960)=7,0,1)</f>
        <v>0</v>
      </c>
      <c r="V4960">
        <f t="shared" si="154"/>
        <v>1</v>
      </c>
      <c r="W4960">
        <f>IF(OR(LEFT(A4960)="1", LEFT(A4960)="2",LEFT(A4960)="3"),1,0)</f>
        <v>0</v>
      </c>
      <c r="Y4960" t="str">
        <f t="shared" si="155"/>
        <v>Beban Penyusutan Pembangkit Liatrik Tenaga Mikro (Hidro)</v>
      </c>
      <c r="AB4960" t="str">
        <f>IF(LEFT(A4960)="1","D",IF(LEFT(A4960)="2","K",IF(LEFT(A4960)="3","K",IF(LEFT(A4960)="4","K",IF(LEFT(A4960)="5","D",IF(LEFT(A4960)="6","D",IF(LEFT(A4960)="8","K",IF(LEFT(A4960)="9","D"))))))))</f>
        <v>D</v>
      </c>
      <c r="AD4960">
        <f>IF(LEFT(A4960)="4",1,IF(LEFT(A4960)="5",1,IF(LEFT(A4960)="6",1,0)))</f>
        <v>0</v>
      </c>
      <c r="AE4960">
        <f>IF(LEFT(A4960)="8",1,IF(LEFT(A4960)="9",1,0))</f>
        <v>1</v>
      </c>
      <c r="AF4960" t="str">
        <f>LEFT(A4960)</f>
        <v>9</v>
      </c>
    </row>
    <row r="4961" spans="1:32" x14ac:dyDescent="0.25">
      <c r="A4961" t="s">
        <v>9511</v>
      </c>
      <c r="B4961" t="s">
        <v>9512</v>
      </c>
      <c r="C4961" t="s">
        <v>9503</v>
      </c>
      <c r="D4961">
        <v>1</v>
      </c>
      <c r="E4961">
        <v>0</v>
      </c>
      <c r="F4961">
        <v>1</v>
      </c>
      <c r="G4961">
        <v>0</v>
      </c>
      <c r="H4961" t="s">
        <v>9512</v>
      </c>
      <c r="I4961" t="s">
        <v>10418</v>
      </c>
      <c r="J4961" t="s">
        <v>10420</v>
      </c>
      <c r="K4961" s="1">
        <v>42339</v>
      </c>
      <c r="L4961" s="1">
        <v>42339</v>
      </c>
      <c r="M4961" t="s">
        <v>10420</v>
      </c>
      <c r="N4961">
        <v>0</v>
      </c>
      <c r="O4961" t="s">
        <v>8069</v>
      </c>
      <c r="P4961">
        <v>0</v>
      </c>
      <c r="Q4961">
        <v>1</v>
      </c>
      <c r="T4961" t="str">
        <f>IF(LEN(A4961)=2,MID(A4961,1,1),IF(LEN(A4961)=3,MID(A4961,1,2),IF(LEN(A4961)=5,MID(A4961,1,3),IF(LEN(A4961)=7,MID(A4961,1,5),IF(LEN(A4961)=1,"")))))</f>
        <v>91757</v>
      </c>
      <c r="U4961">
        <f>IF(LEN(A4961)=7,0,1)</f>
        <v>0</v>
      </c>
      <c r="V4961">
        <f t="shared" si="154"/>
        <v>1</v>
      </c>
      <c r="W4961">
        <f>IF(OR(LEFT(A4961)="1", LEFT(A4961)="2",LEFT(A4961)="3"),1,0)</f>
        <v>0</v>
      </c>
      <c r="Y4961" t="str">
        <f t="shared" si="155"/>
        <v>Beban Penyusutan Pembangkit Listrik Tenaga Angin (PLTAN)</v>
      </c>
      <c r="AB4961" t="str">
        <f>IF(LEFT(A4961)="1","D",IF(LEFT(A4961)="2","K",IF(LEFT(A4961)="3","K",IF(LEFT(A4961)="4","K",IF(LEFT(A4961)="5","D",IF(LEFT(A4961)="6","D",IF(LEFT(A4961)="8","K",IF(LEFT(A4961)="9","D"))))))))</f>
        <v>D</v>
      </c>
      <c r="AD4961">
        <f>IF(LEFT(A4961)="4",1,IF(LEFT(A4961)="5",1,IF(LEFT(A4961)="6",1,0)))</f>
        <v>0</v>
      </c>
      <c r="AE4961">
        <f>IF(LEFT(A4961)="8",1,IF(LEFT(A4961)="9",1,0))</f>
        <v>1</v>
      </c>
      <c r="AF4961" t="str">
        <f>LEFT(A4961)</f>
        <v>9</v>
      </c>
    </row>
    <row r="4962" spans="1:32" x14ac:dyDescent="0.25">
      <c r="A4962" t="s">
        <v>9513</v>
      </c>
      <c r="B4962" t="s">
        <v>9514</v>
      </c>
      <c r="C4962" t="s">
        <v>9503</v>
      </c>
      <c r="D4962">
        <v>1</v>
      </c>
      <c r="E4962">
        <v>0</v>
      </c>
      <c r="F4962">
        <v>1</v>
      </c>
      <c r="G4962">
        <v>0</v>
      </c>
      <c r="H4962" t="s">
        <v>9514</v>
      </c>
      <c r="I4962" t="s">
        <v>10418</v>
      </c>
      <c r="J4962" t="s">
        <v>10420</v>
      </c>
      <c r="K4962" s="1">
        <v>42339</v>
      </c>
      <c r="L4962" s="1">
        <v>42339</v>
      </c>
      <c r="M4962" t="s">
        <v>10420</v>
      </c>
      <c r="N4962">
        <v>0</v>
      </c>
      <c r="O4962" t="s">
        <v>8069</v>
      </c>
      <c r="P4962">
        <v>0</v>
      </c>
      <c r="Q4962">
        <v>1</v>
      </c>
      <c r="T4962" t="str">
        <f>IF(LEN(A4962)=2,MID(A4962,1,1),IF(LEN(A4962)=3,MID(A4962,1,2),IF(LEN(A4962)=5,MID(A4962,1,3),IF(LEN(A4962)=7,MID(A4962,1,5),IF(LEN(A4962)=1,"")))))</f>
        <v>91757</v>
      </c>
      <c r="U4962">
        <f>IF(LEN(A4962)=7,0,1)</f>
        <v>0</v>
      </c>
      <c r="V4962">
        <f t="shared" si="154"/>
        <v>1</v>
      </c>
      <c r="W4962">
        <f>IF(OR(LEFT(A4962)="1", LEFT(A4962)="2",LEFT(A4962)="3"),1,0)</f>
        <v>0</v>
      </c>
      <c r="Y4962" t="str">
        <f t="shared" si="155"/>
        <v>Beban Penyusutan Pembangkit Listrik Tenaga Uap (PLTU)</v>
      </c>
      <c r="AB4962" t="str">
        <f>IF(LEFT(A4962)="1","D",IF(LEFT(A4962)="2","K",IF(LEFT(A4962)="3","K",IF(LEFT(A4962)="4","K",IF(LEFT(A4962)="5","D",IF(LEFT(A4962)="6","D",IF(LEFT(A4962)="8","K",IF(LEFT(A4962)="9","D"))))))))</f>
        <v>D</v>
      </c>
      <c r="AD4962">
        <f>IF(LEFT(A4962)="4",1,IF(LEFT(A4962)="5",1,IF(LEFT(A4962)="6",1,0)))</f>
        <v>0</v>
      </c>
      <c r="AE4962">
        <f>IF(LEFT(A4962)="8",1,IF(LEFT(A4962)="9",1,0))</f>
        <v>1</v>
      </c>
      <c r="AF4962" t="str">
        <f>LEFT(A4962)</f>
        <v>9</v>
      </c>
    </row>
    <row r="4963" spans="1:32" x14ac:dyDescent="0.25">
      <c r="A4963" t="s">
        <v>9515</v>
      </c>
      <c r="B4963" t="s">
        <v>9516</v>
      </c>
      <c r="C4963" t="s">
        <v>9503</v>
      </c>
      <c r="D4963">
        <v>1</v>
      </c>
      <c r="E4963">
        <v>0</v>
      </c>
      <c r="F4963">
        <v>1</v>
      </c>
      <c r="G4963">
        <v>0</v>
      </c>
      <c r="H4963" t="s">
        <v>9516</v>
      </c>
      <c r="I4963" t="s">
        <v>10418</v>
      </c>
      <c r="J4963" t="s">
        <v>10420</v>
      </c>
      <c r="K4963" s="1">
        <v>42339</v>
      </c>
      <c r="L4963" s="1">
        <v>42339</v>
      </c>
      <c r="M4963" t="s">
        <v>10420</v>
      </c>
      <c r="N4963">
        <v>0</v>
      </c>
      <c r="O4963" t="s">
        <v>8069</v>
      </c>
      <c r="P4963">
        <v>0</v>
      </c>
      <c r="Q4963">
        <v>1</v>
      </c>
      <c r="T4963" t="str">
        <f>IF(LEN(A4963)=2,MID(A4963,1,1),IF(LEN(A4963)=3,MID(A4963,1,2),IF(LEN(A4963)=5,MID(A4963,1,3),IF(LEN(A4963)=7,MID(A4963,1,5),IF(LEN(A4963)=1,"")))))</f>
        <v>91757</v>
      </c>
      <c r="U4963">
        <f>IF(LEN(A4963)=7,0,1)</f>
        <v>0</v>
      </c>
      <c r="V4963">
        <f t="shared" si="154"/>
        <v>1</v>
      </c>
      <c r="W4963">
        <f>IF(OR(LEFT(A4963)="1", LEFT(A4963)="2",LEFT(A4963)="3"),1,0)</f>
        <v>0</v>
      </c>
      <c r="Y4963" t="str">
        <f t="shared" si="155"/>
        <v>Beban Penyusutan Pembangkit Listrik Tenaga Nuklir (PLTN)</v>
      </c>
      <c r="AB4963" t="str">
        <f>IF(LEFT(A4963)="1","D",IF(LEFT(A4963)="2","K",IF(LEFT(A4963)="3","K",IF(LEFT(A4963)="4","K",IF(LEFT(A4963)="5","D",IF(LEFT(A4963)="6","D",IF(LEFT(A4963)="8","K",IF(LEFT(A4963)="9","D"))))))))</f>
        <v>D</v>
      </c>
      <c r="AD4963">
        <f>IF(LEFT(A4963)="4",1,IF(LEFT(A4963)="5",1,IF(LEFT(A4963)="6",1,0)))</f>
        <v>0</v>
      </c>
      <c r="AE4963">
        <f>IF(LEFT(A4963)="8",1,IF(LEFT(A4963)="9",1,0))</f>
        <v>1</v>
      </c>
      <c r="AF4963" t="str">
        <f>LEFT(A4963)</f>
        <v>9</v>
      </c>
    </row>
    <row r="4964" spans="1:32" x14ac:dyDescent="0.25">
      <c r="A4964" t="s">
        <v>9517</v>
      </c>
      <c r="B4964" t="s">
        <v>9518</v>
      </c>
      <c r="C4964" t="s">
        <v>9503</v>
      </c>
      <c r="D4964">
        <v>1</v>
      </c>
      <c r="E4964">
        <v>0</v>
      </c>
      <c r="F4964">
        <v>1</v>
      </c>
      <c r="G4964">
        <v>0</v>
      </c>
      <c r="H4964" t="s">
        <v>9518</v>
      </c>
      <c r="I4964" t="s">
        <v>10418</v>
      </c>
      <c r="J4964" t="s">
        <v>10420</v>
      </c>
      <c r="K4964" s="1">
        <v>42339</v>
      </c>
      <c r="L4964" s="1">
        <v>42339</v>
      </c>
      <c r="M4964" t="s">
        <v>10420</v>
      </c>
      <c r="N4964">
        <v>0</v>
      </c>
      <c r="O4964" t="s">
        <v>8069</v>
      </c>
      <c r="P4964">
        <v>0</v>
      </c>
      <c r="Q4964">
        <v>1</v>
      </c>
      <c r="T4964" t="str">
        <f>IF(LEN(A4964)=2,MID(A4964,1,1),IF(LEN(A4964)=3,MID(A4964,1,2),IF(LEN(A4964)=5,MID(A4964,1,3),IF(LEN(A4964)=7,MID(A4964,1,5),IF(LEN(A4964)=1,"")))))</f>
        <v>91757</v>
      </c>
      <c r="U4964">
        <f>IF(LEN(A4964)=7,0,1)</f>
        <v>0</v>
      </c>
      <c r="V4964">
        <f t="shared" si="154"/>
        <v>1</v>
      </c>
      <c r="W4964">
        <f>IF(OR(LEFT(A4964)="1", LEFT(A4964)="2",LEFT(A4964)="3"),1,0)</f>
        <v>0</v>
      </c>
      <c r="Y4964" t="str">
        <f t="shared" si="155"/>
        <v>Beban Penyusutan Pembangkit Listrik Tenaga Gas (PLTG)</v>
      </c>
      <c r="AB4964" t="str">
        <f>IF(LEFT(A4964)="1","D",IF(LEFT(A4964)="2","K",IF(LEFT(A4964)="3","K",IF(LEFT(A4964)="4","K",IF(LEFT(A4964)="5","D",IF(LEFT(A4964)="6","D",IF(LEFT(A4964)="8","K",IF(LEFT(A4964)="9","D"))))))))</f>
        <v>D</v>
      </c>
      <c r="AD4964">
        <f>IF(LEFT(A4964)="4",1,IF(LEFT(A4964)="5",1,IF(LEFT(A4964)="6",1,0)))</f>
        <v>0</v>
      </c>
      <c r="AE4964">
        <f>IF(LEFT(A4964)="8",1,IF(LEFT(A4964)="9",1,0))</f>
        <v>1</v>
      </c>
      <c r="AF4964" t="str">
        <f>LEFT(A4964)</f>
        <v>9</v>
      </c>
    </row>
    <row r="4965" spans="1:32" x14ac:dyDescent="0.25">
      <c r="A4965" t="s">
        <v>9519</v>
      </c>
      <c r="B4965" t="s">
        <v>9520</v>
      </c>
      <c r="C4965" t="s">
        <v>9503</v>
      </c>
      <c r="D4965">
        <v>1</v>
      </c>
      <c r="E4965">
        <v>0</v>
      </c>
      <c r="F4965">
        <v>1</v>
      </c>
      <c r="G4965">
        <v>0</v>
      </c>
      <c r="H4965" t="s">
        <v>9520</v>
      </c>
      <c r="I4965" t="s">
        <v>10418</v>
      </c>
      <c r="J4965" t="s">
        <v>10420</v>
      </c>
      <c r="K4965" s="1">
        <v>42339</v>
      </c>
      <c r="L4965" s="1">
        <v>42339</v>
      </c>
      <c r="M4965" t="s">
        <v>10420</v>
      </c>
      <c r="N4965">
        <v>0</v>
      </c>
      <c r="O4965" t="s">
        <v>8069</v>
      </c>
      <c r="P4965">
        <v>0</v>
      </c>
      <c r="Q4965">
        <v>1</v>
      </c>
      <c r="T4965" t="str">
        <f>IF(LEN(A4965)=2,MID(A4965,1,1),IF(LEN(A4965)=3,MID(A4965,1,2),IF(LEN(A4965)=5,MID(A4965,1,3),IF(LEN(A4965)=7,MID(A4965,1,5),IF(LEN(A4965)=1,"")))))</f>
        <v>91757</v>
      </c>
      <c r="U4965">
        <f>IF(LEN(A4965)=7,0,1)</f>
        <v>0</v>
      </c>
      <c r="V4965">
        <f t="shared" si="154"/>
        <v>1</v>
      </c>
      <c r="W4965">
        <f>IF(OR(LEFT(A4965)="1", LEFT(A4965)="2",LEFT(A4965)="3"),1,0)</f>
        <v>0</v>
      </c>
      <c r="Y4965" t="str">
        <f t="shared" si="155"/>
        <v>Beban Penyusutan Pembangkit Listrik Tenaga Panas Bumi (PLTP)</v>
      </c>
      <c r="AB4965" t="str">
        <f>IF(LEFT(A4965)="1","D",IF(LEFT(A4965)="2","K",IF(LEFT(A4965)="3","K",IF(LEFT(A4965)="4","K",IF(LEFT(A4965)="5","D",IF(LEFT(A4965)="6","D",IF(LEFT(A4965)="8","K",IF(LEFT(A4965)="9","D"))))))))</f>
        <v>D</v>
      </c>
      <c r="AD4965">
        <f>IF(LEFT(A4965)="4",1,IF(LEFT(A4965)="5",1,IF(LEFT(A4965)="6",1,0)))</f>
        <v>0</v>
      </c>
      <c r="AE4965">
        <f>IF(LEFT(A4965)="8",1,IF(LEFT(A4965)="9",1,0))</f>
        <v>1</v>
      </c>
      <c r="AF4965" t="str">
        <f>LEFT(A4965)</f>
        <v>9</v>
      </c>
    </row>
    <row r="4966" spans="1:32" x14ac:dyDescent="0.25">
      <c r="A4966" t="s">
        <v>9521</v>
      </c>
      <c r="B4966" t="s">
        <v>9522</v>
      </c>
      <c r="C4966" t="s">
        <v>9503</v>
      </c>
      <c r="D4966">
        <v>1</v>
      </c>
      <c r="E4966">
        <v>0</v>
      </c>
      <c r="F4966">
        <v>1</v>
      </c>
      <c r="G4966">
        <v>0</v>
      </c>
      <c r="H4966" t="s">
        <v>9522</v>
      </c>
      <c r="I4966" t="s">
        <v>10418</v>
      </c>
      <c r="J4966" t="s">
        <v>10420</v>
      </c>
      <c r="K4966" s="1">
        <v>42339</v>
      </c>
      <c r="L4966" s="1">
        <v>42339</v>
      </c>
      <c r="M4966" t="s">
        <v>10420</v>
      </c>
      <c r="N4966">
        <v>0</v>
      </c>
      <c r="O4966" t="s">
        <v>8069</v>
      </c>
      <c r="P4966">
        <v>0</v>
      </c>
      <c r="Q4966">
        <v>1</v>
      </c>
      <c r="T4966" t="str">
        <f>IF(LEN(A4966)=2,MID(A4966,1,1),IF(LEN(A4966)=3,MID(A4966,1,2),IF(LEN(A4966)=5,MID(A4966,1,3),IF(LEN(A4966)=7,MID(A4966,1,5),IF(LEN(A4966)=1,"")))))</f>
        <v>91757</v>
      </c>
      <c r="U4966">
        <f>IF(LEN(A4966)=7,0,1)</f>
        <v>0</v>
      </c>
      <c r="V4966">
        <f t="shared" si="154"/>
        <v>1</v>
      </c>
      <c r="W4966">
        <f>IF(OR(LEFT(A4966)="1", LEFT(A4966)="2",LEFT(A4966)="3"),1,0)</f>
        <v>0</v>
      </c>
      <c r="Y4966" t="str">
        <f t="shared" si="155"/>
        <v>Beban Penyusutan Pembangkit Listrik Tenaga Tenaga Surya (PLTS)</v>
      </c>
      <c r="AB4966" t="str">
        <f>IF(LEFT(A4966)="1","D",IF(LEFT(A4966)="2","K",IF(LEFT(A4966)="3","K",IF(LEFT(A4966)="4","K",IF(LEFT(A4966)="5","D",IF(LEFT(A4966)="6","D",IF(LEFT(A4966)="8","K",IF(LEFT(A4966)="9","D"))))))))</f>
        <v>D</v>
      </c>
      <c r="AD4966">
        <f>IF(LEFT(A4966)="4",1,IF(LEFT(A4966)="5",1,IF(LEFT(A4966)="6",1,0)))</f>
        <v>0</v>
      </c>
      <c r="AE4966">
        <f>IF(LEFT(A4966)="8",1,IF(LEFT(A4966)="9",1,0))</f>
        <v>1</v>
      </c>
      <c r="AF4966" t="str">
        <f>LEFT(A4966)</f>
        <v>9</v>
      </c>
    </row>
    <row r="4967" spans="1:32" x14ac:dyDescent="0.25">
      <c r="A4967" t="s">
        <v>9523</v>
      </c>
      <c r="B4967" t="s">
        <v>9524</v>
      </c>
      <c r="C4967" t="s">
        <v>9503</v>
      </c>
      <c r="D4967">
        <v>1</v>
      </c>
      <c r="E4967">
        <v>0</v>
      </c>
      <c r="F4967">
        <v>1</v>
      </c>
      <c r="G4967">
        <v>0</v>
      </c>
      <c r="H4967" t="s">
        <v>9524</v>
      </c>
      <c r="I4967" t="s">
        <v>10418</v>
      </c>
      <c r="J4967" t="s">
        <v>10420</v>
      </c>
      <c r="K4967" s="1">
        <v>42339</v>
      </c>
      <c r="L4967" s="1">
        <v>42339</v>
      </c>
      <c r="M4967" t="s">
        <v>10420</v>
      </c>
      <c r="N4967">
        <v>0</v>
      </c>
      <c r="O4967" t="s">
        <v>8069</v>
      </c>
      <c r="P4967">
        <v>0</v>
      </c>
      <c r="Q4967">
        <v>1</v>
      </c>
      <c r="T4967" t="str">
        <f>IF(LEN(A4967)=2,MID(A4967,1,1),IF(LEN(A4967)=3,MID(A4967,1,2),IF(LEN(A4967)=5,MID(A4967,1,3),IF(LEN(A4967)=7,MID(A4967,1,5),IF(LEN(A4967)=1,"")))))</f>
        <v>91757</v>
      </c>
      <c r="U4967">
        <f>IF(LEN(A4967)=7,0,1)</f>
        <v>0</v>
      </c>
      <c r="V4967">
        <f t="shared" si="154"/>
        <v>1</v>
      </c>
      <c r="W4967">
        <f>IF(OR(LEFT(A4967)="1", LEFT(A4967)="2",LEFT(A4967)="3"),1,0)</f>
        <v>0</v>
      </c>
      <c r="Y4967" t="str">
        <f t="shared" si="155"/>
        <v>Beban Penyusutan Pembangkit Listrik Tenaga Biogas (PLTB)</v>
      </c>
      <c r="AB4967" t="str">
        <f>IF(LEFT(A4967)="1","D",IF(LEFT(A4967)="2","K",IF(LEFT(A4967)="3","K",IF(LEFT(A4967)="4","K",IF(LEFT(A4967)="5","D",IF(LEFT(A4967)="6","D",IF(LEFT(A4967)="8","K",IF(LEFT(A4967)="9","D"))))))))</f>
        <v>D</v>
      </c>
      <c r="AD4967">
        <f>IF(LEFT(A4967)="4",1,IF(LEFT(A4967)="5",1,IF(LEFT(A4967)="6",1,0)))</f>
        <v>0</v>
      </c>
      <c r="AE4967">
        <f>IF(LEFT(A4967)="8",1,IF(LEFT(A4967)="9",1,0))</f>
        <v>1</v>
      </c>
      <c r="AF4967" t="str">
        <f>LEFT(A4967)</f>
        <v>9</v>
      </c>
    </row>
    <row r="4968" spans="1:32" x14ac:dyDescent="0.25">
      <c r="A4968" t="s">
        <v>9525</v>
      </c>
      <c r="B4968" t="s">
        <v>9526</v>
      </c>
      <c r="C4968" t="s">
        <v>9503</v>
      </c>
      <c r="D4968">
        <v>1</v>
      </c>
      <c r="E4968">
        <v>0</v>
      </c>
      <c r="F4968">
        <v>1</v>
      </c>
      <c r="G4968">
        <v>0</v>
      </c>
      <c r="H4968" t="s">
        <v>9526</v>
      </c>
      <c r="I4968" t="s">
        <v>10418</v>
      </c>
      <c r="J4968" t="s">
        <v>10420</v>
      </c>
      <c r="K4968" s="1">
        <v>42339</v>
      </c>
      <c r="L4968" s="1">
        <v>42339</v>
      </c>
      <c r="M4968" t="s">
        <v>10420</v>
      </c>
      <c r="N4968">
        <v>0</v>
      </c>
      <c r="O4968" t="s">
        <v>8069</v>
      </c>
      <c r="P4968">
        <v>0</v>
      </c>
      <c r="Q4968">
        <v>1</v>
      </c>
      <c r="T4968" t="str">
        <f>IF(LEN(A4968)=2,MID(A4968,1,1),IF(LEN(A4968)=3,MID(A4968,1,2),IF(LEN(A4968)=5,MID(A4968,1,3),IF(LEN(A4968)=7,MID(A4968,1,5),IF(LEN(A4968)=1,"")))))</f>
        <v>91757</v>
      </c>
      <c r="U4968">
        <f>IF(LEN(A4968)=7,0,1)</f>
        <v>0</v>
      </c>
      <c r="V4968">
        <f t="shared" si="154"/>
        <v>1</v>
      </c>
      <c r="W4968">
        <f>IF(OR(LEFT(A4968)="1", LEFT(A4968)="2",LEFT(A4968)="3"),1,0)</f>
        <v>0</v>
      </c>
      <c r="Y4968" t="str">
        <f t="shared" si="155"/>
        <v>Beban Penyusutan Pembangkit Listrik Tenaga Samudra/Gelombang Samudra (PLTSm)</v>
      </c>
      <c r="AB4968" t="str">
        <f>IF(LEFT(A4968)="1","D",IF(LEFT(A4968)="2","K",IF(LEFT(A4968)="3","K",IF(LEFT(A4968)="4","K",IF(LEFT(A4968)="5","D",IF(LEFT(A4968)="6","D",IF(LEFT(A4968)="8","K",IF(LEFT(A4968)="9","D"))))))))</f>
        <v>D</v>
      </c>
      <c r="AD4968">
        <f>IF(LEFT(A4968)="4",1,IF(LEFT(A4968)="5",1,IF(LEFT(A4968)="6",1,0)))</f>
        <v>0</v>
      </c>
      <c r="AE4968">
        <f>IF(LEFT(A4968)="8",1,IF(LEFT(A4968)="9",1,0))</f>
        <v>1</v>
      </c>
      <c r="AF4968" t="str">
        <f>LEFT(A4968)</f>
        <v>9</v>
      </c>
    </row>
    <row r="4969" spans="1:32" x14ac:dyDescent="0.25">
      <c r="A4969" t="s">
        <v>9527</v>
      </c>
      <c r="B4969" t="s">
        <v>9528</v>
      </c>
      <c r="C4969" t="s">
        <v>8516</v>
      </c>
      <c r="D4969">
        <v>1</v>
      </c>
      <c r="E4969">
        <v>1</v>
      </c>
      <c r="F4969">
        <v>1</v>
      </c>
      <c r="G4969">
        <v>0</v>
      </c>
      <c r="H4969" t="s">
        <v>9528</v>
      </c>
      <c r="I4969" t="s">
        <v>10418</v>
      </c>
      <c r="J4969" t="s">
        <v>10420</v>
      </c>
      <c r="K4969" s="1">
        <v>42339</v>
      </c>
      <c r="L4969" s="1">
        <v>42339</v>
      </c>
      <c r="M4969" t="s">
        <v>10420</v>
      </c>
      <c r="N4969">
        <v>0</v>
      </c>
      <c r="O4969" t="s">
        <v>8069</v>
      </c>
      <c r="P4969">
        <v>0</v>
      </c>
      <c r="Q4969">
        <v>1</v>
      </c>
      <c r="T4969" t="str">
        <f>IF(LEN(A4969)=2,MID(A4969,1,1),IF(LEN(A4969)=3,MID(A4969,1,2),IF(LEN(A4969)=5,MID(A4969,1,3),IF(LEN(A4969)=7,MID(A4969,1,5),IF(LEN(A4969)=1,"")))))</f>
        <v>917</v>
      </c>
      <c r="U4969">
        <f>IF(LEN(A4969)=7,0,1)</f>
        <v>1</v>
      </c>
      <c r="V4969">
        <f t="shared" si="154"/>
        <v>1</v>
      </c>
      <c r="W4969">
        <f>IF(OR(LEFT(A4969)="1", LEFT(A4969)="2",LEFT(A4969)="3"),1,0)</f>
        <v>0</v>
      </c>
      <c r="Y4969" t="str">
        <f t="shared" si="155"/>
        <v>Beban Penyusutan Instalasi Gardu Listrik</v>
      </c>
      <c r="AB4969" t="str">
        <f>IF(LEFT(A4969)="1","D",IF(LEFT(A4969)="2","K",IF(LEFT(A4969)="3","K",IF(LEFT(A4969)="4","K",IF(LEFT(A4969)="5","D",IF(LEFT(A4969)="6","D",IF(LEFT(A4969)="8","K",IF(LEFT(A4969)="9","D"))))))))</f>
        <v>D</v>
      </c>
      <c r="AD4969">
        <f>IF(LEFT(A4969)="4",1,IF(LEFT(A4969)="5",1,IF(LEFT(A4969)="6",1,0)))</f>
        <v>0</v>
      </c>
      <c r="AE4969">
        <f>IF(LEFT(A4969)="8",1,IF(LEFT(A4969)="9",1,0))</f>
        <v>1</v>
      </c>
      <c r="AF4969" t="str">
        <f>LEFT(A4969)</f>
        <v>9</v>
      </c>
    </row>
    <row r="4970" spans="1:32" x14ac:dyDescent="0.25">
      <c r="A4970" t="s">
        <v>9529</v>
      </c>
      <c r="B4970" t="s">
        <v>9530</v>
      </c>
      <c r="C4970" t="s">
        <v>9527</v>
      </c>
      <c r="D4970">
        <v>1</v>
      </c>
      <c r="E4970">
        <v>0</v>
      </c>
      <c r="F4970">
        <v>1</v>
      </c>
      <c r="G4970">
        <v>0</v>
      </c>
      <c r="H4970" t="s">
        <v>9530</v>
      </c>
      <c r="I4970" t="s">
        <v>10418</v>
      </c>
      <c r="J4970" t="s">
        <v>10420</v>
      </c>
      <c r="K4970" s="1">
        <v>42339</v>
      </c>
      <c r="L4970" s="1">
        <v>42339</v>
      </c>
      <c r="M4970" t="s">
        <v>10420</v>
      </c>
      <c r="N4970">
        <v>0</v>
      </c>
      <c r="O4970" t="s">
        <v>8069</v>
      </c>
      <c r="P4970">
        <v>0</v>
      </c>
      <c r="Q4970">
        <v>1</v>
      </c>
      <c r="T4970" t="str">
        <f>IF(LEN(A4970)=2,MID(A4970,1,1),IF(LEN(A4970)=3,MID(A4970,1,2),IF(LEN(A4970)=5,MID(A4970,1,3),IF(LEN(A4970)=7,MID(A4970,1,5),IF(LEN(A4970)=1,"")))))</f>
        <v>91758</v>
      </c>
      <c r="U4970">
        <f>IF(LEN(A4970)=7,0,1)</f>
        <v>0</v>
      </c>
      <c r="V4970">
        <f t="shared" si="154"/>
        <v>1</v>
      </c>
      <c r="W4970">
        <f>IF(OR(LEFT(A4970)="1", LEFT(A4970)="2",LEFT(A4970)="3"),1,0)</f>
        <v>0</v>
      </c>
      <c r="Y4970" t="str">
        <f t="shared" si="155"/>
        <v>Beban Penyusutan Instalasi Gardu Listrik Induk</v>
      </c>
      <c r="AB4970" t="str">
        <f>IF(LEFT(A4970)="1","D",IF(LEFT(A4970)="2","K",IF(LEFT(A4970)="3","K",IF(LEFT(A4970)="4","K",IF(LEFT(A4970)="5","D",IF(LEFT(A4970)="6","D",IF(LEFT(A4970)="8","K",IF(LEFT(A4970)="9","D"))))))))</f>
        <v>D</v>
      </c>
      <c r="AD4970">
        <f>IF(LEFT(A4970)="4",1,IF(LEFT(A4970)="5",1,IF(LEFT(A4970)="6",1,0)))</f>
        <v>0</v>
      </c>
      <c r="AE4970">
        <f>IF(LEFT(A4970)="8",1,IF(LEFT(A4970)="9",1,0))</f>
        <v>1</v>
      </c>
      <c r="AF4970" t="str">
        <f>LEFT(A4970)</f>
        <v>9</v>
      </c>
    </row>
    <row r="4971" spans="1:32" x14ac:dyDescent="0.25">
      <c r="A4971" t="s">
        <v>9531</v>
      </c>
      <c r="B4971" t="s">
        <v>9532</v>
      </c>
      <c r="C4971" t="s">
        <v>9527</v>
      </c>
      <c r="D4971">
        <v>1</v>
      </c>
      <c r="E4971">
        <v>0</v>
      </c>
      <c r="F4971">
        <v>1</v>
      </c>
      <c r="G4971">
        <v>0</v>
      </c>
      <c r="H4971" t="s">
        <v>9532</v>
      </c>
      <c r="I4971" t="s">
        <v>10418</v>
      </c>
      <c r="J4971" t="s">
        <v>10420</v>
      </c>
      <c r="K4971" s="1">
        <v>42339</v>
      </c>
      <c r="L4971" s="1">
        <v>42339</v>
      </c>
      <c r="M4971" t="s">
        <v>10420</v>
      </c>
      <c r="N4971">
        <v>0</v>
      </c>
      <c r="O4971" t="s">
        <v>8069</v>
      </c>
      <c r="P4971">
        <v>0</v>
      </c>
      <c r="Q4971">
        <v>1</v>
      </c>
      <c r="T4971" t="str">
        <f>IF(LEN(A4971)=2,MID(A4971,1,1),IF(LEN(A4971)=3,MID(A4971,1,2),IF(LEN(A4971)=5,MID(A4971,1,3),IF(LEN(A4971)=7,MID(A4971,1,5),IF(LEN(A4971)=1,"")))))</f>
        <v>91758</v>
      </c>
      <c r="U4971">
        <f>IF(LEN(A4971)=7,0,1)</f>
        <v>0</v>
      </c>
      <c r="V4971">
        <f t="shared" si="154"/>
        <v>1</v>
      </c>
      <c r="W4971">
        <f>IF(OR(LEFT(A4971)="1", LEFT(A4971)="2",LEFT(A4971)="3"),1,0)</f>
        <v>0</v>
      </c>
      <c r="Y4971" t="str">
        <f t="shared" si="155"/>
        <v>Beban Penyusutan Instalasi Gardu Listrik Distribusi</v>
      </c>
      <c r="AB4971" t="str">
        <f>IF(LEFT(A4971)="1","D",IF(LEFT(A4971)="2","K",IF(LEFT(A4971)="3","K",IF(LEFT(A4971)="4","K",IF(LEFT(A4971)="5","D",IF(LEFT(A4971)="6","D",IF(LEFT(A4971)="8","K",IF(LEFT(A4971)="9","D"))))))))</f>
        <v>D</v>
      </c>
      <c r="AD4971">
        <f>IF(LEFT(A4971)="4",1,IF(LEFT(A4971)="5",1,IF(LEFT(A4971)="6",1,0)))</f>
        <v>0</v>
      </c>
      <c r="AE4971">
        <f>IF(LEFT(A4971)="8",1,IF(LEFT(A4971)="9",1,0))</f>
        <v>1</v>
      </c>
      <c r="AF4971" t="str">
        <f>LEFT(A4971)</f>
        <v>9</v>
      </c>
    </row>
    <row r="4972" spans="1:32" x14ac:dyDescent="0.25">
      <c r="A4972" t="s">
        <v>9533</v>
      </c>
      <c r="B4972" t="s">
        <v>9534</v>
      </c>
      <c r="C4972" t="s">
        <v>9527</v>
      </c>
      <c r="D4972">
        <v>1</v>
      </c>
      <c r="E4972">
        <v>0</v>
      </c>
      <c r="F4972">
        <v>1</v>
      </c>
      <c r="G4972">
        <v>0</v>
      </c>
      <c r="H4972" t="s">
        <v>9534</v>
      </c>
      <c r="I4972" t="s">
        <v>10418</v>
      </c>
      <c r="J4972" t="s">
        <v>10420</v>
      </c>
      <c r="K4972" s="1">
        <v>42339</v>
      </c>
      <c r="L4972" s="1">
        <v>42339</v>
      </c>
      <c r="M4972" t="s">
        <v>10420</v>
      </c>
      <c r="N4972">
        <v>0</v>
      </c>
      <c r="O4972" t="s">
        <v>8069</v>
      </c>
      <c r="P4972">
        <v>0</v>
      </c>
      <c r="Q4972">
        <v>1</v>
      </c>
      <c r="T4972" t="str">
        <f>IF(LEN(A4972)=2,MID(A4972,1,1),IF(LEN(A4972)=3,MID(A4972,1,2),IF(LEN(A4972)=5,MID(A4972,1,3),IF(LEN(A4972)=7,MID(A4972,1,5),IF(LEN(A4972)=1,"")))))</f>
        <v>91758</v>
      </c>
      <c r="U4972">
        <f>IF(LEN(A4972)=7,0,1)</f>
        <v>0</v>
      </c>
      <c r="V4972">
        <f t="shared" si="154"/>
        <v>1</v>
      </c>
      <c r="W4972">
        <f>IF(OR(LEFT(A4972)="1", LEFT(A4972)="2",LEFT(A4972)="3"),1,0)</f>
        <v>0</v>
      </c>
      <c r="Y4972" t="str">
        <f t="shared" si="155"/>
        <v>Beban Penyusutan Instalasi Pusat Pengatur Listrik</v>
      </c>
      <c r="AB4972" t="str">
        <f>IF(LEFT(A4972)="1","D",IF(LEFT(A4972)="2","K",IF(LEFT(A4972)="3","K",IF(LEFT(A4972)="4","K",IF(LEFT(A4972)="5","D",IF(LEFT(A4972)="6","D",IF(LEFT(A4972)="8","K",IF(LEFT(A4972)="9","D"))))))))</f>
        <v>D</v>
      </c>
      <c r="AD4972">
        <f>IF(LEFT(A4972)="4",1,IF(LEFT(A4972)="5",1,IF(LEFT(A4972)="6",1,0)))</f>
        <v>0</v>
      </c>
      <c r="AE4972">
        <f>IF(LEFT(A4972)="8",1,IF(LEFT(A4972)="9",1,0))</f>
        <v>1</v>
      </c>
      <c r="AF4972" t="str">
        <f>LEFT(A4972)</f>
        <v>9</v>
      </c>
    </row>
    <row r="4973" spans="1:32" x14ac:dyDescent="0.25">
      <c r="A4973" t="s">
        <v>9535</v>
      </c>
      <c r="B4973" t="s">
        <v>9536</v>
      </c>
      <c r="C4973" t="s">
        <v>8516</v>
      </c>
      <c r="D4973">
        <v>1</v>
      </c>
      <c r="E4973">
        <v>1</v>
      </c>
      <c r="F4973">
        <v>1</v>
      </c>
      <c r="G4973">
        <v>0</v>
      </c>
      <c r="H4973" t="s">
        <v>9536</v>
      </c>
      <c r="I4973" t="s">
        <v>10418</v>
      </c>
      <c r="J4973" t="s">
        <v>10420</v>
      </c>
      <c r="K4973" s="1">
        <v>42339</v>
      </c>
      <c r="L4973" s="1">
        <v>42339</v>
      </c>
      <c r="M4973" t="s">
        <v>10420</v>
      </c>
      <c r="N4973">
        <v>0</v>
      </c>
      <c r="O4973" t="s">
        <v>8069</v>
      </c>
      <c r="P4973">
        <v>0</v>
      </c>
      <c r="Q4973">
        <v>1</v>
      </c>
      <c r="T4973" t="str">
        <f>IF(LEN(A4973)=2,MID(A4973,1,1),IF(LEN(A4973)=3,MID(A4973,1,2),IF(LEN(A4973)=5,MID(A4973,1,3),IF(LEN(A4973)=7,MID(A4973,1,5),IF(LEN(A4973)=1,"")))))</f>
        <v>917</v>
      </c>
      <c r="U4973">
        <f>IF(LEN(A4973)=7,0,1)</f>
        <v>1</v>
      </c>
      <c r="V4973">
        <f t="shared" si="154"/>
        <v>1</v>
      </c>
      <c r="W4973">
        <f>IF(OR(LEFT(A4973)="1", LEFT(A4973)="2",LEFT(A4973)="3"),1,0)</f>
        <v>0</v>
      </c>
      <c r="Y4973" t="str">
        <f t="shared" si="155"/>
        <v>Beban Penyusutan Instalasi Pertahanan</v>
      </c>
      <c r="AB4973" t="str">
        <f>IF(LEFT(A4973)="1","D",IF(LEFT(A4973)="2","K",IF(LEFT(A4973)="3","K",IF(LEFT(A4973)="4","K",IF(LEFT(A4973)="5","D",IF(LEFT(A4973)="6","D",IF(LEFT(A4973)="8","K",IF(LEFT(A4973)="9","D"))))))))</f>
        <v>D</v>
      </c>
      <c r="AD4973">
        <f>IF(LEFT(A4973)="4",1,IF(LEFT(A4973)="5",1,IF(LEFT(A4973)="6",1,0)))</f>
        <v>0</v>
      </c>
      <c r="AE4973">
        <f>IF(LEFT(A4973)="8",1,IF(LEFT(A4973)="9",1,0))</f>
        <v>1</v>
      </c>
      <c r="AF4973" t="str">
        <f>LEFT(A4973)</f>
        <v>9</v>
      </c>
    </row>
    <row r="4974" spans="1:32" x14ac:dyDescent="0.25">
      <c r="A4974" t="s">
        <v>9537</v>
      </c>
      <c r="B4974" t="s">
        <v>9538</v>
      </c>
      <c r="C4974" t="s">
        <v>9535</v>
      </c>
      <c r="D4974">
        <v>1</v>
      </c>
      <c r="E4974">
        <v>0</v>
      </c>
      <c r="F4974">
        <v>1</v>
      </c>
      <c r="G4974">
        <v>0</v>
      </c>
      <c r="H4974" t="s">
        <v>9538</v>
      </c>
      <c r="I4974" t="s">
        <v>10418</v>
      </c>
      <c r="J4974" t="s">
        <v>10420</v>
      </c>
      <c r="K4974" s="1">
        <v>42339</v>
      </c>
      <c r="L4974" s="1">
        <v>42339</v>
      </c>
      <c r="M4974" t="s">
        <v>10420</v>
      </c>
      <c r="N4974">
        <v>0</v>
      </c>
      <c r="O4974" t="s">
        <v>8069</v>
      </c>
      <c r="P4974">
        <v>0</v>
      </c>
      <c r="Q4974">
        <v>1</v>
      </c>
      <c r="T4974" t="str">
        <f>IF(LEN(A4974)=2,MID(A4974,1,1),IF(LEN(A4974)=3,MID(A4974,1,2),IF(LEN(A4974)=5,MID(A4974,1,3),IF(LEN(A4974)=7,MID(A4974,1,5),IF(LEN(A4974)=1,"")))))</f>
        <v>91759</v>
      </c>
      <c r="U4974">
        <f>IF(LEN(A4974)=7,0,1)</f>
        <v>0</v>
      </c>
      <c r="V4974">
        <f t="shared" si="154"/>
        <v>1</v>
      </c>
      <c r="W4974">
        <f>IF(OR(LEFT(A4974)="1", LEFT(A4974)="2",LEFT(A4974)="3"),1,0)</f>
        <v>0</v>
      </c>
      <c r="Y4974" t="str">
        <f t="shared" si="155"/>
        <v>Beban Penyusutan Instalasi Pertahanan Di Darat</v>
      </c>
      <c r="AB4974" t="str">
        <f>IF(LEFT(A4974)="1","D",IF(LEFT(A4974)="2","K",IF(LEFT(A4974)="3","K",IF(LEFT(A4974)="4","K",IF(LEFT(A4974)="5","D",IF(LEFT(A4974)="6","D",IF(LEFT(A4974)="8","K",IF(LEFT(A4974)="9","D"))))))))</f>
        <v>D</v>
      </c>
      <c r="AD4974">
        <f>IF(LEFT(A4974)="4",1,IF(LEFT(A4974)="5",1,IF(LEFT(A4974)="6",1,0)))</f>
        <v>0</v>
      </c>
      <c r="AE4974">
        <f>IF(LEFT(A4974)="8",1,IF(LEFT(A4974)="9",1,0))</f>
        <v>1</v>
      </c>
      <c r="AF4974" t="str">
        <f>LEFT(A4974)</f>
        <v>9</v>
      </c>
    </row>
    <row r="4975" spans="1:32" x14ac:dyDescent="0.25">
      <c r="A4975" t="s">
        <v>9539</v>
      </c>
      <c r="B4975" t="s">
        <v>9540</v>
      </c>
      <c r="C4975" t="s">
        <v>8516</v>
      </c>
      <c r="D4975">
        <v>1</v>
      </c>
      <c r="E4975">
        <v>1</v>
      </c>
      <c r="F4975">
        <v>1</v>
      </c>
      <c r="G4975">
        <v>0</v>
      </c>
      <c r="H4975" t="s">
        <v>9540</v>
      </c>
      <c r="I4975" t="s">
        <v>10418</v>
      </c>
      <c r="J4975" t="s">
        <v>10420</v>
      </c>
      <c r="K4975" s="1">
        <v>42339</v>
      </c>
      <c r="L4975" s="1">
        <v>42339</v>
      </c>
      <c r="M4975" t="s">
        <v>10420</v>
      </c>
      <c r="N4975">
        <v>0</v>
      </c>
      <c r="O4975" t="s">
        <v>8069</v>
      </c>
      <c r="P4975">
        <v>0</v>
      </c>
      <c r="Q4975">
        <v>1</v>
      </c>
      <c r="T4975" t="str">
        <f>IF(LEN(A4975)=2,MID(A4975,1,1),IF(LEN(A4975)=3,MID(A4975,1,2),IF(LEN(A4975)=5,MID(A4975,1,3),IF(LEN(A4975)=7,MID(A4975,1,5),IF(LEN(A4975)=1,"")))))</f>
        <v>917</v>
      </c>
      <c r="U4975">
        <f>IF(LEN(A4975)=7,0,1)</f>
        <v>1</v>
      </c>
      <c r="V4975">
        <f t="shared" si="154"/>
        <v>1</v>
      </c>
      <c r="W4975">
        <f>IF(OR(LEFT(A4975)="1", LEFT(A4975)="2",LEFT(A4975)="3"),1,0)</f>
        <v>0</v>
      </c>
      <c r="Y4975" t="str">
        <f t="shared" si="155"/>
        <v>Beban Penyusutan Instalasi Gas</v>
      </c>
      <c r="AB4975" t="str">
        <f>IF(LEFT(A4975)="1","D",IF(LEFT(A4975)="2","K",IF(LEFT(A4975)="3","K",IF(LEFT(A4975)="4","K",IF(LEFT(A4975)="5","D",IF(LEFT(A4975)="6","D",IF(LEFT(A4975)="8","K",IF(LEFT(A4975)="9","D"))))))))</f>
        <v>D</v>
      </c>
      <c r="AD4975">
        <f>IF(LEFT(A4975)="4",1,IF(LEFT(A4975)="5",1,IF(LEFT(A4975)="6",1,0)))</f>
        <v>0</v>
      </c>
      <c r="AE4975">
        <f>IF(LEFT(A4975)="8",1,IF(LEFT(A4975)="9",1,0))</f>
        <v>1</v>
      </c>
      <c r="AF4975" t="str">
        <f>LEFT(A4975)</f>
        <v>9</v>
      </c>
    </row>
    <row r="4976" spans="1:32" x14ac:dyDescent="0.25">
      <c r="A4976" t="s">
        <v>9541</v>
      </c>
      <c r="B4976" t="s">
        <v>9542</v>
      </c>
      <c r="C4976" t="s">
        <v>9539</v>
      </c>
      <c r="D4976">
        <v>1</v>
      </c>
      <c r="E4976">
        <v>0</v>
      </c>
      <c r="F4976">
        <v>1</v>
      </c>
      <c r="G4976">
        <v>0</v>
      </c>
      <c r="H4976" t="s">
        <v>9542</v>
      </c>
      <c r="I4976" t="s">
        <v>10418</v>
      </c>
      <c r="J4976" t="s">
        <v>10420</v>
      </c>
      <c r="K4976" s="1">
        <v>42339</v>
      </c>
      <c r="L4976" s="1">
        <v>42339</v>
      </c>
      <c r="M4976" t="s">
        <v>10420</v>
      </c>
      <c r="N4976">
        <v>0</v>
      </c>
      <c r="O4976" t="s">
        <v>8069</v>
      </c>
      <c r="P4976">
        <v>0</v>
      </c>
      <c r="Q4976">
        <v>1</v>
      </c>
      <c r="T4976" t="str">
        <f>IF(LEN(A4976)=2,MID(A4976,1,1),IF(LEN(A4976)=3,MID(A4976,1,2),IF(LEN(A4976)=5,MID(A4976,1,3),IF(LEN(A4976)=7,MID(A4976,1,5),IF(LEN(A4976)=1,"")))))</f>
        <v>91760</v>
      </c>
      <c r="U4976">
        <f>IF(LEN(A4976)=7,0,1)</f>
        <v>0</v>
      </c>
      <c r="V4976">
        <f t="shared" si="154"/>
        <v>1</v>
      </c>
      <c r="W4976">
        <f>IF(OR(LEFT(A4976)="1", LEFT(A4976)="2",LEFT(A4976)="3"),1,0)</f>
        <v>0</v>
      </c>
      <c r="Y4976" t="str">
        <f t="shared" si="155"/>
        <v>Beban Penyusutan Instalasi Gardu Gas</v>
      </c>
      <c r="AB4976" t="str">
        <f>IF(LEFT(A4976)="1","D",IF(LEFT(A4976)="2","K",IF(LEFT(A4976)="3","K",IF(LEFT(A4976)="4","K",IF(LEFT(A4976)="5","D",IF(LEFT(A4976)="6","D",IF(LEFT(A4976)="8","K",IF(LEFT(A4976)="9","D"))))))))</f>
        <v>D</v>
      </c>
      <c r="AD4976">
        <f>IF(LEFT(A4976)="4",1,IF(LEFT(A4976)="5",1,IF(LEFT(A4976)="6",1,0)))</f>
        <v>0</v>
      </c>
      <c r="AE4976">
        <f>IF(LEFT(A4976)="8",1,IF(LEFT(A4976)="9",1,0))</f>
        <v>1</v>
      </c>
      <c r="AF4976" t="str">
        <f>LEFT(A4976)</f>
        <v>9</v>
      </c>
    </row>
    <row r="4977" spans="1:32" x14ac:dyDescent="0.25">
      <c r="A4977" t="s">
        <v>9543</v>
      </c>
      <c r="B4977" t="s">
        <v>9544</v>
      </c>
      <c r="C4977" t="s">
        <v>9539</v>
      </c>
      <c r="D4977">
        <v>1</v>
      </c>
      <c r="E4977">
        <v>0</v>
      </c>
      <c r="F4977">
        <v>1</v>
      </c>
      <c r="G4977">
        <v>0</v>
      </c>
      <c r="H4977" t="s">
        <v>9544</v>
      </c>
      <c r="I4977" t="s">
        <v>10418</v>
      </c>
      <c r="J4977" t="s">
        <v>10420</v>
      </c>
      <c r="K4977" s="1">
        <v>42339</v>
      </c>
      <c r="L4977" s="1">
        <v>42339</v>
      </c>
      <c r="M4977" t="s">
        <v>10420</v>
      </c>
      <c r="N4977">
        <v>0</v>
      </c>
      <c r="O4977" t="s">
        <v>8069</v>
      </c>
      <c r="P4977">
        <v>0</v>
      </c>
      <c r="Q4977">
        <v>1</v>
      </c>
      <c r="T4977" t="str">
        <f>IF(LEN(A4977)=2,MID(A4977,1,1),IF(LEN(A4977)=3,MID(A4977,1,2),IF(LEN(A4977)=5,MID(A4977,1,3),IF(LEN(A4977)=7,MID(A4977,1,5),IF(LEN(A4977)=1,"")))))</f>
        <v>91760</v>
      </c>
      <c r="U4977">
        <f>IF(LEN(A4977)=7,0,1)</f>
        <v>0</v>
      </c>
      <c r="V4977">
        <f t="shared" si="154"/>
        <v>1</v>
      </c>
      <c r="W4977">
        <f>IF(OR(LEFT(A4977)="1", LEFT(A4977)="2",LEFT(A4977)="3"),1,0)</f>
        <v>0</v>
      </c>
      <c r="Y4977" t="str">
        <f t="shared" si="155"/>
        <v>Beban Penyusutan Instalasi Jaringan Pipa Gas</v>
      </c>
      <c r="AB4977" t="str">
        <f>IF(LEFT(A4977)="1","D",IF(LEFT(A4977)="2","K",IF(LEFT(A4977)="3","K",IF(LEFT(A4977)="4","K",IF(LEFT(A4977)="5","D",IF(LEFT(A4977)="6","D",IF(LEFT(A4977)="8","K",IF(LEFT(A4977)="9","D"))))))))</f>
        <v>D</v>
      </c>
      <c r="AD4977">
        <f>IF(LEFT(A4977)="4",1,IF(LEFT(A4977)="5",1,IF(LEFT(A4977)="6",1,0)))</f>
        <v>0</v>
      </c>
      <c r="AE4977">
        <f>IF(LEFT(A4977)="8",1,IF(LEFT(A4977)="9",1,0))</f>
        <v>1</v>
      </c>
      <c r="AF4977" t="str">
        <f>LEFT(A4977)</f>
        <v>9</v>
      </c>
    </row>
    <row r="4978" spans="1:32" x14ac:dyDescent="0.25">
      <c r="A4978" t="s">
        <v>9545</v>
      </c>
      <c r="B4978" t="s">
        <v>9546</v>
      </c>
      <c r="C4978" t="s">
        <v>8516</v>
      </c>
      <c r="D4978">
        <v>1</v>
      </c>
      <c r="E4978">
        <v>1</v>
      </c>
      <c r="F4978">
        <v>1</v>
      </c>
      <c r="G4978">
        <v>0</v>
      </c>
      <c r="H4978" t="s">
        <v>9546</v>
      </c>
      <c r="I4978" t="s">
        <v>10418</v>
      </c>
      <c r="J4978" t="s">
        <v>10420</v>
      </c>
      <c r="K4978" s="1">
        <v>42339</v>
      </c>
      <c r="L4978" s="1">
        <v>42339</v>
      </c>
      <c r="M4978" t="s">
        <v>10420</v>
      </c>
      <c r="N4978">
        <v>0</v>
      </c>
      <c r="O4978" t="s">
        <v>8069</v>
      </c>
      <c r="P4978">
        <v>0</v>
      </c>
      <c r="Q4978">
        <v>1</v>
      </c>
      <c r="T4978" t="str">
        <f>IF(LEN(A4978)=2,MID(A4978,1,1),IF(LEN(A4978)=3,MID(A4978,1,2),IF(LEN(A4978)=5,MID(A4978,1,3),IF(LEN(A4978)=7,MID(A4978,1,5),IF(LEN(A4978)=1,"")))))</f>
        <v>917</v>
      </c>
      <c r="U4978">
        <f>IF(LEN(A4978)=7,0,1)</f>
        <v>1</v>
      </c>
      <c r="V4978">
        <f t="shared" si="154"/>
        <v>1</v>
      </c>
      <c r="W4978">
        <f>IF(OR(LEFT(A4978)="1", LEFT(A4978)="2",LEFT(A4978)="3"),1,0)</f>
        <v>0</v>
      </c>
      <c r="Y4978" t="str">
        <f t="shared" si="155"/>
        <v>Beban Penyusutan Instalasi Pengaman</v>
      </c>
      <c r="AB4978" t="str">
        <f>IF(LEFT(A4978)="1","D",IF(LEFT(A4978)="2","K",IF(LEFT(A4978)="3","K",IF(LEFT(A4978)="4","K",IF(LEFT(A4978)="5","D",IF(LEFT(A4978)="6","D",IF(LEFT(A4978)="8","K",IF(LEFT(A4978)="9","D"))))))))</f>
        <v>D</v>
      </c>
      <c r="AD4978">
        <f>IF(LEFT(A4978)="4",1,IF(LEFT(A4978)="5",1,IF(LEFT(A4978)="6",1,0)))</f>
        <v>0</v>
      </c>
      <c r="AE4978">
        <f>IF(LEFT(A4978)="8",1,IF(LEFT(A4978)="9",1,0))</f>
        <v>1</v>
      </c>
      <c r="AF4978" t="str">
        <f>LEFT(A4978)</f>
        <v>9</v>
      </c>
    </row>
    <row r="4979" spans="1:32" x14ac:dyDescent="0.25">
      <c r="A4979" t="s">
        <v>9547</v>
      </c>
      <c r="B4979" t="s">
        <v>9548</v>
      </c>
      <c r="C4979" t="s">
        <v>9545</v>
      </c>
      <c r="D4979">
        <v>1</v>
      </c>
      <c r="E4979">
        <v>0</v>
      </c>
      <c r="F4979">
        <v>1</v>
      </c>
      <c r="G4979">
        <v>0</v>
      </c>
      <c r="H4979" t="s">
        <v>9548</v>
      </c>
      <c r="I4979" t="s">
        <v>10418</v>
      </c>
      <c r="J4979" t="s">
        <v>10420</v>
      </c>
      <c r="K4979" s="1">
        <v>42339</v>
      </c>
      <c r="L4979" s="1">
        <v>42339</v>
      </c>
      <c r="M4979" t="s">
        <v>10420</v>
      </c>
      <c r="N4979">
        <v>0</v>
      </c>
      <c r="O4979" t="s">
        <v>8069</v>
      </c>
      <c r="P4979">
        <v>0</v>
      </c>
      <c r="Q4979">
        <v>1</v>
      </c>
      <c r="T4979" t="str">
        <f>IF(LEN(A4979)=2,MID(A4979,1,1),IF(LEN(A4979)=3,MID(A4979,1,2),IF(LEN(A4979)=5,MID(A4979,1,3),IF(LEN(A4979)=7,MID(A4979,1,5),IF(LEN(A4979)=1,"")))))</f>
        <v>91761</v>
      </c>
      <c r="U4979">
        <f>IF(LEN(A4979)=7,0,1)</f>
        <v>0</v>
      </c>
      <c r="V4979">
        <f t="shared" si="154"/>
        <v>1</v>
      </c>
      <c r="W4979">
        <f>IF(OR(LEFT(A4979)="1", LEFT(A4979)="2",LEFT(A4979)="3"),1,0)</f>
        <v>0</v>
      </c>
      <c r="Y4979" t="str">
        <f t="shared" si="155"/>
        <v>Beban Penyusutan Instalasi Pengaman Penangkal Petir</v>
      </c>
      <c r="AB4979" t="str">
        <f>IF(LEFT(A4979)="1","D",IF(LEFT(A4979)="2","K",IF(LEFT(A4979)="3","K",IF(LEFT(A4979)="4","K",IF(LEFT(A4979)="5","D",IF(LEFT(A4979)="6","D",IF(LEFT(A4979)="8","K",IF(LEFT(A4979)="9","D"))))))))</f>
        <v>D</v>
      </c>
      <c r="AD4979">
        <f>IF(LEFT(A4979)="4",1,IF(LEFT(A4979)="5",1,IF(LEFT(A4979)="6",1,0)))</f>
        <v>0</v>
      </c>
      <c r="AE4979">
        <f>IF(LEFT(A4979)="8",1,IF(LEFT(A4979)="9",1,0))</f>
        <v>1</v>
      </c>
      <c r="AF4979" t="str">
        <f>LEFT(A4979)</f>
        <v>9</v>
      </c>
    </row>
    <row r="4980" spans="1:32" x14ac:dyDescent="0.25">
      <c r="A4980" t="s">
        <v>9549</v>
      </c>
      <c r="B4980" t="s">
        <v>9550</v>
      </c>
      <c r="C4980" t="s">
        <v>8516</v>
      </c>
      <c r="D4980">
        <v>1</v>
      </c>
      <c r="E4980">
        <v>1</v>
      </c>
      <c r="F4980">
        <v>1</v>
      </c>
      <c r="G4980">
        <v>0</v>
      </c>
      <c r="H4980" t="s">
        <v>9550</v>
      </c>
      <c r="I4980" t="s">
        <v>10418</v>
      </c>
      <c r="J4980" t="s">
        <v>10420</v>
      </c>
      <c r="K4980" s="1">
        <v>42339</v>
      </c>
      <c r="L4980" s="1">
        <v>42339</v>
      </c>
      <c r="M4980" t="s">
        <v>10420</v>
      </c>
      <c r="N4980">
        <v>0</v>
      </c>
      <c r="O4980" t="s">
        <v>8069</v>
      </c>
      <c r="P4980">
        <v>0</v>
      </c>
      <c r="Q4980">
        <v>1</v>
      </c>
      <c r="T4980" t="str">
        <f>IF(LEN(A4980)=2,MID(A4980,1,1),IF(LEN(A4980)=3,MID(A4980,1,2),IF(LEN(A4980)=5,MID(A4980,1,3),IF(LEN(A4980)=7,MID(A4980,1,5),IF(LEN(A4980)=1,"")))))</f>
        <v>917</v>
      </c>
      <c r="U4980">
        <f>IF(LEN(A4980)=7,0,1)</f>
        <v>1</v>
      </c>
      <c r="V4980">
        <f t="shared" si="154"/>
        <v>1</v>
      </c>
      <c r="W4980">
        <f>IF(OR(LEFT(A4980)="1", LEFT(A4980)="2",LEFT(A4980)="3"),1,0)</f>
        <v>0</v>
      </c>
      <c r="Y4980" t="str">
        <f t="shared" si="155"/>
        <v>Beban Penyusutan Jaringan Air Minum</v>
      </c>
      <c r="AB4980" t="str">
        <f>IF(LEFT(A4980)="1","D",IF(LEFT(A4980)="2","K",IF(LEFT(A4980)="3","K",IF(LEFT(A4980)="4","K",IF(LEFT(A4980)="5","D",IF(LEFT(A4980)="6","D",IF(LEFT(A4980)="8","K",IF(LEFT(A4980)="9","D"))))))))</f>
        <v>D</v>
      </c>
      <c r="AD4980">
        <f>IF(LEFT(A4980)="4",1,IF(LEFT(A4980)="5",1,IF(LEFT(A4980)="6",1,0)))</f>
        <v>0</v>
      </c>
      <c r="AE4980">
        <f>IF(LEFT(A4980)="8",1,IF(LEFT(A4980)="9",1,0))</f>
        <v>1</v>
      </c>
      <c r="AF4980" t="str">
        <f>LEFT(A4980)</f>
        <v>9</v>
      </c>
    </row>
    <row r="4981" spans="1:32" x14ac:dyDescent="0.25">
      <c r="A4981" t="s">
        <v>9551</v>
      </c>
      <c r="B4981" t="s">
        <v>9552</v>
      </c>
      <c r="C4981" t="s">
        <v>9549</v>
      </c>
      <c r="D4981">
        <v>1</v>
      </c>
      <c r="E4981">
        <v>0</v>
      </c>
      <c r="F4981">
        <v>1</v>
      </c>
      <c r="G4981">
        <v>0</v>
      </c>
      <c r="H4981" t="s">
        <v>9552</v>
      </c>
      <c r="I4981" t="s">
        <v>10418</v>
      </c>
      <c r="J4981" t="s">
        <v>10420</v>
      </c>
      <c r="K4981" s="1">
        <v>42339</v>
      </c>
      <c r="L4981" s="1">
        <v>42339</v>
      </c>
      <c r="M4981" t="s">
        <v>10420</v>
      </c>
      <c r="N4981">
        <v>0</v>
      </c>
      <c r="O4981" t="s">
        <v>8069</v>
      </c>
      <c r="P4981">
        <v>0</v>
      </c>
      <c r="Q4981">
        <v>1</v>
      </c>
      <c r="T4981" t="str">
        <f>IF(LEN(A4981)=2,MID(A4981,1,1),IF(LEN(A4981)=3,MID(A4981,1,2),IF(LEN(A4981)=5,MID(A4981,1,3),IF(LEN(A4981)=7,MID(A4981,1,5),IF(LEN(A4981)=1,"")))))</f>
        <v>91762</v>
      </c>
      <c r="U4981">
        <f>IF(LEN(A4981)=7,0,1)</f>
        <v>0</v>
      </c>
      <c r="V4981">
        <f t="shared" si="154"/>
        <v>1</v>
      </c>
      <c r="W4981">
        <f>IF(OR(LEFT(A4981)="1", LEFT(A4981)="2",LEFT(A4981)="3"),1,0)</f>
        <v>0</v>
      </c>
      <c r="Y4981" t="str">
        <f t="shared" si="155"/>
        <v xml:space="preserve">Beban Penyusutan Jaringan Pembawa </v>
      </c>
      <c r="AB4981" t="str">
        <f>IF(LEFT(A4981)="1","D",IF(LEFT(A4981)="2","K",IF(LEFT(A4981)="3","K",IF(LEFT(A4981)="4","K",IF(LEFT(A4981)="5","D",IF(LEFT(A4981)="6","D",IF(LEFT(A4981)="8","K",IF(LEFT(A4981)="9","D"))))))))</f>
        <v>D</v>
      </c>
      <c r="AD4981">
        <f>IF(LEFT(A4981)="4",1,IF(LEFT(A4981)="5",1,IF(LEFT(A4981)="6",1,0)))</f>
        <v>0</v>
      </c>
      <c r="AE4981">
        <f>IF(LEFT(A4981)="8",1,IF(LEFT(A4981)="9",1,0))</f>
        <v>1</v>
      </c>
      <c r="AF4981" t="str">
        <f>LEFT(A4981)</f>
        <v>9</v>
      </c>
    </row>
    <row r="4982" spans="1:32" x14ac:dyDescent="0.25">
      <c r="A4982" t="s">
        <v>9553</v>
      </c>
      <c r="B4982" t="s">
        <v>9554</v>
      </c>
      <c r="C4982" t="s">
        <v>9549</v>
      </c>
      <c r="D4982">
        <v>1</v>
      </c>
      <c r="E4982">
        <v>0</v>
      </c>
      <c r="F4982">
        <v>1</v>
      </c>
      <c r="G4982">
        <v>0</v>
      </c>
      <c r="H4982" t="s">
        <v>9554</v>
      </c>
      <c r="I4982" t="s">
        <v>10418</v>
      </c>
      <c r="J4982" t="s">
        <v>10420</v>
      </c>
      <c r="K4982" s="1">
        <v>42339</v>
      </c>
      <c r="L4982" s="1">
        <v>42339</v>
      </c>
      <c r="M4982" t="s">
        <v>10420</v>
      </c>
      <c r="N4982">
        <v>0</v>
      </c>
      <c r="O4982" t="s">
        <v>8069</v>
      </c>
      <c r="P4982">
        <v>0</v>
      </c>
      <c r="Q4982">
        <v>1</v>
      </c>
      <c r="T4982" t="str">
        <f>IF(LEN(A4982)=2,MID(A4982,1,1),IF(LEN(A4982)=3,MID(A4982,1,2),IF(LEN(A4982)=5,MID(A4982,1,3),IF(LEN(A4982)=7,MID(A4982,1,5),IF(LEN(A4982)=1,"")))))</f>
        <v>91762</v>
      </c>
      <c r="U4982">
        <f>IF(LEN(A4982)=7,0,1)</f>
        <v>0</v>
      </c>
      <c r="V4982">
        <f t="shared" si="154"/>
        <v>1</v>
      </c>
      <c r="W4982">
        <f>IF(OR(LEFT(A4982)="1", LEFT(A4982)="2",LEFT(A4982)="3"),1,0)</f>
        <v>0</v>
      </c>
      <c r="Y4982" t="str">
        <f t="shared" si="155"/>
        <v>Beban Penyusutan Jaringan Induk Distribusi</v>
      </c>
      <c r="AB4982" t="str">
        <f>IF(LEFT(A4982)="1","D",IF(LEFT(A4982)="2","K",IF(LEFT(A4982)="3","K",IF(LEFT(A4982)="4","K",IF(LEFT(A4982)="5","D",IF(LEFT(A4982)="6","D",IF(LEFT(A4982)="8","K",IF(LEFT(A4982)="9","D"))))))))</f>
        <v>D</v>
      </c>
      <c r="AD4982">
        <f>IF(LEFT(A4982)="4",1,IF(LEFT(A4982)="5",1,IF(LEFT(A4982)="6",1,0)))</f>
        <v>0</v>
      </c>
      <c r="AE4982">
        <f>IF(LEFT(A4982)="8",1,IF(LEFT(A4982)="9",1,0))</f>
        <v>1</v>
      </c>
      <c r="AF4982" t="str">
        <f>LEFT(A4982)</f>
        <v>9</v>
      </c>
    </row>
    <row r="4983" spans="1:32" x14ac:dyDescent="0.25">
      <c r="A4983" t="s">
        <v>9555</v>
      </c>
      <c r="B4983" t="s">
        <v>9556</v>
      </c>
      <c r="C4983" t="s">
        <v>9549</v>
      </c>
      <c r="D4983">
        <v>1</v>
      </c>
      <c r="E4983">
        <v>0</v>
      </c>
      <c r="F4983">
        <v>1</v>
      </c>
      <c r="G4983">
        <v>0</v>
      </c>
      <c r="H4983" t="s">
        <v>9556</v>
      </c>
      <c r="I4983" t="s">
        <v>10418</v>
      </c>
      <c r="J4983" t="s">
        <v>10420</v>
      </c>
      <c r="K4983" s="1">
        <v>42339</v>
      </c>
      <c r="L4983" s="1">
        <v>42339</v>
      </c>
      <c r="M4983" t="s">
        <v>10420</v>
      </c>
      <c r="N4983">
        <v>0</v>
      </c>
      <c r="O4983" t="s">
        <v>8069</v>
      </c>
      <c r="P4983">
        <v>0</v>
      </c>
      <c r="Q4983">
        <v>1</v>
      </c>
      <c r="T4983" t="str">
        <f>IF(LEN(A4983)=2,MID(A4983,1,1),IF(LEN(A4983)=3,MID(A4983,1,2),IF(LEN(A4983)=5,MID(A4983,1,3),IF(LEN(A4983)=7,MID(A4983,1,5),IF(LEN(A4983)=1,"")))))</f>
        <v>91762</v>
      </c>
      <c r="U4983">
        <f>IF(LEN(A4983)=7,0,1)</f>
        <v>0</v>
      </c>
      <c r="V4983">
        <f t="shared" si="154"/>
        <v>1</v>
      </c>
      <c r="W4983">
        <f>IF(OR(LEFT(A4983)="1", LEFT(A4983)="2",LEFT(A4983)="3"),1,0)</f>
        <v>0</v>
      </c>
      <c r="Y4983" t="str">
        <f t="shared" si="155"/>
        <v>Beban Penyusutan Jaringan Cabang Distribusi</v>
      </c>
      <c r="AB4983" t="str">
        <f>IF(LEFT(A4983)="1","D",IF(LEFT(A4983)="2","K",IF(LEFT(A4983)="3","K",IF(LEFT(A4983)="4","K",IF(LEFT(A4983)="5","D",IF(LEFT(A4983)="6","D",IF(LEFT(A4983)="8","K",IF(LEFT(A4983)="9","D"))))))))</f>
        <v>D</v>
      </c>
      <c r="AD4983">
        <f>IF(LEFT(A4983)="4",1,IF(LEFT(A4983)="5",1,IF(LEFT(A4983)="6",1,0)))</f>
        <v>0</v>
      </c>
      <c r="AE4983">
        <f>IF(LEFT(A4983)="8",1,IF(LEFT(A4983)="9",1,0))</f>
        <v>1</v>
      </c>
      <c r="AF4983" t="str">
        <f>LEFT(A4983)</f>
        <v>9</v>
      </c>
    </row>
    <row r="4984" spans="1:32" x14ac:dyDescent="0.25">
      <c r="A4984" t="s">
        <v>9557</v>
      </c>
      <c r="B4984" t="s">
        <v>9558</v>
      </c>
      <c r="C4984" t="s">
        <v>9549</v>
      </c>
      <c r="D4984">
        <v>1</v>
      </c>
      <c r="E4984">
        <v>0</v>
      </c>
      <c r="F4984">
        <v>1</v>
      </c>
      <c r="G4984">
        <v>0</v>
      </c>
      <c r="H4984" t="s">
        <v>9558</v>
      </c>
      <c r="I4984" t="s">
        <v>10418</v>
      </c>
      <c r="J4984" t="s">
        <v>10420</v>
      </c>
      <c r="K4984" s="1">
        <v>42339</v>
      </c>
      <c r="L4984" s="1">
        <v>42339</v>
      </c>
      <c r="M4984" t="s">
        <v>10420</v>
      </c>
      <c r="N4984">
        <v>0</v>
      </c>
      <c r="O4984" t="s">
        <v>8069</v>
      </c>
      <c r="P4984">
        <v>0</v>
      </c>
      <c r="Q4984">
        <v>1</v>
      </c>
      <c r="T4984" t="str">
        <f>IF(LEN(A4984)=2,MID(A4984,1,1),IF(LEN(A4984)=3,MID(A4984,1,2),IF(LEN(A4984)=5,MID(A4984,1,3),IF(LEN(A4984)=7,MID(A4984,1,5),IF(LEN(A4984)=1,"")))))</f>
        <v>91762</v>
      </c>
      <c r="U4984">
        <f>IF(LEN(A4984)=7,0,1)</f>
        <v>0</v>
      </c>
      <c r="V4984">
        <f t="shared" si="154"/>
        <v>1</v>
      </c>
      <c r="W4984">
        <f>IF(OR(LEFT(A4984)="1", LEFT(A4984)="2",LEFT(A4984)="3"),1,0)</f>
        <v>0</v>
      </c>
      <c r="Y4984" t="str">
        <f t="shared" si="155"/>
        <v>Beban Penyusutan Jaringan Sambungan ke rumah</v>
      </c>
      <c r="AB4984" t="str">
        <f>IF(LEFT(A4984)="1","D",IF(LEFT(A4984)="2","K",IF(LEFT(A4984)="3","K",IF(LEFT(A4984)="4","K",IF(LEFT(A4984)="5","D",IF(LEFT(A4984)="6","D",IF(LEFT(A4984)="8","K",IF(LEFT(A4984)="9","D"))))))))</f>
        <v>D</v>
      </c>
      <c r="AD4984">
        <f>IF(LEFT(A4984)="4",1,IF(LEFT(A4984)="5",1,IF(LEFT(A4984)="6",1,0)))</f>
        <v>0</v>
      </c>
      <c r="AE4984">
        <f>IF(LEFT(A4984)="8",1,IF(LEFT(A4984)="9",1,0))</f>
        <v>1</v>
      </c>
      <c r="AF4984" t="str">
        <f>LEFT(A4984)</f>
        <v>9</v>
      </c>
    </row>
    <row r="4985" spans="1:32" x14ac:dyDescent="0.25">
      <c r="A4985" t="s">
        <v>9559</v>
      </c>
      <c r="B4985" t="s">
        <v>9560</v>
      </c>
      <c r="C4985" t="s">
        <v>8516</v>
      </c>
      <c r="D4985">
        <v>1</v>
      </c>
      <c r="E4985">
        <v>1</v>
      </c>
      <c r="F4985">
        <v>1</v>
      </c>
      <c r="G4985">
        <v>0</v>
      </c>
      <c r="H4985" t="s">
        <v>9560</v>
      </c>
      <c r="I4985" t="s">
        <v>10418</v>
      </c>
      <c r="J4985" t="s">
        <v>10420</v>
      </c>
      <c r="K4985" s="1">
        <v>42339</v>
      </c>
      <c r="L4985" s="1">
        <v>42339</v>
      </c>
      <c r="M4985" t="s">
        <v>10420</v>
      </c>
      <c r="N4985">
        <v>0</v>
      </c>
      <c r="O4985" t="s">
        <v>8069</v>
      </c>
      <c r="P4985">
        <v>0</v>
      </c>
      <c r="Q4985">
        <v>1</v>
      </c>
      <c r="T4985" t="str">
        <f>IF(LEN(A4985)=2,MID(A4985,1,1),IF(LEN(A4985)=3,MID(A4985,1,2),IF(LEN(A4985)=5,MID(A4985,1,3),IF(LEN(A4985)=7,MID(A4985,1,5),IF(LEN(A4985)=1,"")))))</f>
        <v>917</v>
      </c>
      <c r="U4985">
        <f>IF(LEN(A4985)=7,0,1)</f>
        <v>1</v>
      </c>
      <c r="V4985">
        <f t="shared" si="154"/>
        <v>1</v>
      </c>
      <c r="W4985">
        <f>IF(OR(LEFT(A4985)="1", LEFT(A4985)="2",LEFT(A4985)="3"),1,0)</f>
        <v>0</v>
      </c>
      <c r="Y4985" t="str">
        <f t="shared" si="155"/>
        <v>Beban Penyusutan Jaringan Listrik</v>
      </c>
      <c r="AB4985" t="str">
        <f>IF(LEFT(A4985)="1","D",IF(LEFT(A4985)="2","K",IF(LEFT(A4985)="3","K",IF(LEFT(A4985)="4","K",IF(LEFT(A4985)="5","D",IF(LEFT(A4985)="6","D",IF(LEFT(A4985)="8","K",IF(LEFT(A4985)="9","D"))))))))</f>
        <v>D</v>
      </c>
      <c r="AD4985">
        <f>IF(LEFT(A4985)="4",1,IF(LEFT(A4985)="5",1,IF(LEFT(A4985)="6",1,0)))</f>
        <v>0</v>
      </c>
      <c r="AE4985">
        <f>IF(LEFT(A4985)="8",1,IF(LEFT(A4985)="9",1,0))</f>
        <v>1</v>
      </c>
      <c r="AF4985" t="str">
        <f>LEFT(A4985)</f>
        <v>9</v>
      </c>
    </row>
    <row r="4986" spans="1:32" x14ac:dyDescent="0.25">
      <c r="A4986" t="s">
        <v>9561</v>
      </c>
      <c r="B4986" t="s">
        <v>9562</v>
      </c>
      <c r="C4986" t="s">
        <v>9559</v>
      </c>
      <c r="D4986">
        <v>1</v>
      </c>
      <c r="E4986">
        <v>0</v>
      </c>
      <c r="F4986">
        <v>1</v>
      </c>
      <c r="G4986">
        <v>0</v>
      </c>
      <c r="H4986" t="s">
        <v>9562</v>
      </c>
      <c r="I4986" t="s">
        <v>10418</v>
      </c>
      <c r="J4986" t="s">
        <v>10420</v>
      </c>
      <c r="K4986" s="1">
        <v>42339</v>
      </c>
      <c r="L4986" s="1">
        <v>42339</v>
      </c>
      <c r="M4986" t="s">
        <v>10420</v>
      </c>
      <c r="N4986">
        <v>0</v>
      </c>
      <c r="O4986" t="s">
        <v>8069</v>
      </c>
      <c r="P4986">
        <v>0</v>
      </c>
      <c r="Q4986">
        <v>1</v>
      </c>
      <c r="T4986" t="str">
        <f>IF(LEN(A4986)=2,MID(A4986,1,1),IF(LEN(A4986)=3,MID(A4986,1,2),IF(LEN(A4986)=5,MID(A4986,1,3),IF(LEN(A4986)=7,MID(A4986,1,5),IF(LEN(A4986)=1,"")))))</f>
        <v>91763</v>
      </c>
      <c r="U4986">
        <f>IF(LEN(A4986)=7,0,1)</f>
        <v>0</v>
      </c>
      <c r="V4986">
        <f t="shared" si="154"/>
        <v>1</v>
      </c>
      <c r="W4986">
        <f>IF(OR(LEFT(A4986)="1", LEFT(A4986)="2",LEFT(A4986)="3"),1,0)</f>
        <v>0</v>
      </c>
      <c r="Y4986" t="str">
        <f t="shared" si="155"/>
        <v>Beban Penyusutan Jaringan Transmisi</v>
      </c>
      <c r="AB4986" t="str">
        <f>IF(LEFT(A4986)="1","D",IF(LEFT(A4986)="2","K",IF(LEFT(A4986)="3","K",IF(LEFT(A4986)="4","K",IF(LEFT(A4986)="5","D",IF(LEFT(A4986)="6","D",IF(LEFT(A4986)="8","K",IF(LEFT(A4986)="9","D"))))))))</f>
        <v>D</v>
      </c>
      <c r="AD4986">
        <f>IF(LEFT(A4986)="4",1,IF(LEFT(A4986)="5",1,IF(LEFT(A4986)="6",1,0)))</f>
        <v>0</v>
      </c>
      <c r="AE4986">
        <f>IF(LEFT(A4986)="8",1,IF(LEFT(A4986)="9",1,0))</f>
        <v>1</v>
      </c>
      <c r="AF4986" t="str">
        <f>LEFT(A4986)</f>
        <v>9</v>
      </c>
    </row>
    <row r="4987" spans="1:32" x14ac:dyDescent="0.25">
      <c r="A4987" t="s">
        <v>9563</v>
      </c>
      <c r="B4987" t="s">
        <v>9564</v>
      </c>
      <c r="C4987" t="s">
        <v>9559</v>
      </c>
      <c r="D4987">
        <v>1</v>
      </c>
      <c r="E4987">
        <v>0</v>
      </c>
      <c r="F4987">
        <v>1</v>
      </c>
      <c r="G4987">
        <v>0</v>
      </c>
      <c r="H4987" t="s">
        <v>9564</v>
      </c>
      <c r="I4987" t="s">
        <v>10418</v>
      </c>
      <c r="J4987" t="s">
        <v>10420</v>
      </c>
      <c r="K4987" s="1">
        <v>42339</v>
      </c>
      <c r="L4987" s="1">
        <v>42339</v>
      </c>
      <c r="M4987" t="s">
        <v>10420</v>
      </c>
      <c r="N4987">
        <v>0</v>
      </c>
      <c r="O4987" t="s">
        <v>8069</v>
      </c>
      <c r="P4987">
        <v>0</v>
      </c>
      <c r="Q4987">
        <v>1</v>
      </c>
      <c r="T4987" t="str">
        <f>IF(LEN(A4987)=2,MID(A4987,1,1),IF(LEN(A4987)=3,MID(A4987,1,2),IF(LEN(A4987)=5,MID(A4987,1,3),IF(LEN(A4987)=7,MID(A4987,1,5),IF(LEN(A4987)=1,"")))))</f>
        <v>91763</v>
      </c>
      <c r="U4987">
        <f>IF(LEN(A4987)=7,0,1)</f>
        <v>0</v>
      </c>
      <c r="V4987">
        <f t="shared" si="154"/>
        <v>1</v>
      </c>
      <c r="W4987">
        <f>IF(OR(LEFT(A4987)="1", LEFT(A4987)="2",LEFT(A4987)="3"),1,0)</f>
        <v>0</v>
      </c>
      <c r="Y4987" t="str">
        <f t="shared" si="155"/>
        <v>Beban Penyusutan Jaringan Distribusi</v>
      </c>
      <c r="AB4987" t="str">
        <f>IF(LEFT(A4987)="1","D",IF(LEFT(A4987)="2","K",IF(LEFT(A4987)="3","K",IF(LEFT(A4987)="4","K",IF(LEFT(A4987)="5","D",IF(LEFT(A4987)="6","D",IF(LEFT(A4987)="8","K",IF(LEFT(A4987)="9","D"))))))))</f>
        <v>D</v>
      </c>
      <c r="AD4987">
        <f>IF(LEFT(A4987)="4",1,IF(LEFT(A4987)="5",1,IF(LEFT(A4987)="6",1,0)))</f>
        <v>0</v>
      </c>
      <c r="AE4987">
        <f>IF(LEFT(A4987)="8",1,IF(LEFT(A4987)="9",1,0))</f>
        <v>1</v>
      </c>
      <c r="AF4987" t="str">
        <f>LEFT(A4987)</f>
        <v>9</v>
      </c>
    </row>
    <row r="4988" spans="1:32" x14ac:dyDescent="0.25">
      <c r="A4988" t="s">
        <v>9565</v>
      </c>
      <c r="B4988" t="s">
        <v>9566</v>
      </c>
      <c r="C4988" t="s">
        <v>8516</v>
      </c>
      <c r="D4988">
        <v>1</v>
      </c>
      <c r="E4988">
        <v>1</v>
      </c>
      <c r="F4988">
        <v>1</v>
      </c>
      <c r="G4988">
        <v>0</v>
      </c>
      <c r="H4988" t="s">
        <v>9566</v>
      </c>
      <c r="I4988" t="s">
        <v>10418</v>
      </c>
      <c r="J4988" t="s">
        <v>10420</v>
      </c>
      <c r="K4988" s="1">
        <v>42339</v>
      </c>
      <c r="L4988" s="1">
        <v>42339</v>
      </c>
      <c r="M4988" t="s">
        <v>10420</v>
      </c>
      <c r="N4988">
        <v>0</v>
      </c>
      <c r="O4988" t="s">
        <v>8069</v>
      </c>
      <c r="P4988">
        <v>0</v>
      </c>
      <c r="Q4988">
        <v>1</v>
      </c>
      <c r="T4988" t="str">
        <f>IF(LEN(A4988)=2,MID(A4988,1,1),IF(LEN(A4988)=3,MID(A4988,1,2),IF(LEN(A4988)=5,MID(A4988,1,3),IF(LEN(A4988)=7,MID(A4988,1,5),IF(LEN(A4988)=1,"")))))</f>
        <v>917</v>
      </c>
      <c r="U4988">
        <f>IF(LEN(A4988)=7,0,1)</f>
        <v>1</v>
      </c>
      <c r="V4988">
        <f t="shared" si="154"/>
        <v>1</v>
      </c>
      <c r="W4988">
        <f>IF(OR(LEFT(A4988)="1", LEFT(A4988)="2",LEFT(A4988)="3"),1,0)</f>
        <v>0</v>
      </c>
      <c r="Y4988" t="str">
        <f t="shared" si="155"/>
        <v>Beban Penyusutan Jaringan Telepon</v>
      </c>
      <c r="AB4988" t="str">
        <f>IF(LEFT(A4988)="1","D",IF(LEFT(A4988)="2","K",IF(LEFT(A4988)="3","K",IF(LEFT(A4988)="4","K",IF(LEFT(A4988)="5","D",IF(LEFT(A4988)="6","D",IF(LEFT(A4988)="8","K",IF(LEFT(A4988)="9","D"))))))))</f>
        <v>D</v>
      </c>
      <c r="AD4988">
        <f>IF(LEFT(A4988)="4",1,IF(LEFT(A4988)="5",1,IF(LEFT(A4988)="6",1,0)))</f>
        <v>0</v>
      </c>
      <c r="AE4988">
        <f>IF(LEFT(A4988)="8",1,IF(LEFT(A4988)="9",1,0))</f>
        <v>1</v>
      </c>
      <c r="AF4988" t="str">
        <f>LEFT(A4988)</f>
        <v>9</v>
      </c>
    </row>
    <row r="4989" spans="1:32" x14ac:dyDescent="0.25">
      <c r="A4989" t="s">
        <v>9567</v>
      </c>
      <c r="B4989" t="s">
        <v>9568</v>
      </c>
      <c r="C4989" t="s">
        <v>9565</v>
      </c>
      <c r="D4989">
        <v>1</v>
      </c>
      <c r="E4989">
        <v>0</v>
      </c>
      <c r="F4989">
        <v>1</v>
      </c>
      <c r="G4989">
        <v>0</v>
      </c>
      <c r="H4989" t="s">
        <v>9568</v>
      </c>
      <c r="I4989" t="s">
        <v>10418</v>
      </c>
      <c r="J4989" t="s">
        <v>10420</v>
      </c>
      <c r="K4989" s="1">
        <v>42339</v>
      </c>
      <c r="L4989" s="1">
        <v>42339</v>
      </c>
      <c r="M4989" t="s">
        <v>10420</v>
      </c>
      <c r="N4989">
        <v>0</v>
      </c>
      <c r="O4989" t="s">
        <v>8069</v>
      </c>
      <c r="P4989">
        <v>0</v>
      </c>
      <c r="Q4989">
        <v>1</v>
      </c>
      <c r="T4989" t="str">
        <f>IF(LEN(A4989)=2,MID(A4989,1,1),IF(LEN(A4989)=3,MID(A4989,1,2),IF(LEN(A4989)=5,MID(A4989,1,3),IF(LEN(A4989)=7,MID(A4989,1,5),IF(LEN(A4989)=1,"")))))</f>
        <v>91764</v>
      </c>
      <c r="U4989">
        <f>IF(LEN(A4989)=7,0,1)</f>
        <v>0</v>
      </c>
      <c r="V4989">
        <f t="shared" si="154"/>
        <v>1</v>
      </c>
      <c r="W4989">
        <f>IF(OR(LEFT(A4989)="1", LEFT(A4989)="2",LEFT(A4989)="3"),1,0)</f>
        <v>0</v>
      </c>
      <c r="Y4989" t="str">
        <f t="shared" si="155"/>
        <v>Beban Penyusutan Jaringan Telepon Di atas Tanah</v>
      </c>
      <c r="AB4989" t="str">
        <f>IF(LEFT(A4989)="1","D",IF(LEFT(A4989)="2","K",IF(LEFT(A4989)="3","K",IF(LEFT(A4989)="4","K",IF(LEFT(A4989)="5","D",IF(LEFT(A4989)="6","D",IF(LEFT(A4989)="8","K",IF(LEFT(A4989)="9","D"))))))))</f>
        <v>D</v>
      </c>
      <c r="AD4989">
        <f>IF(LEFT(A4989)="4",1,IF(LEFT(A4989)="5",1,IF(LEFT(A4989)="6",1,0)))</f>
        <v>0</v>
      </c>
      <c r="AE4989">
        <f>IF(LEFT(A4989)="8",1,IF(LEFT(A4989)="9",1,0))</f>
        <v>1</v>
      </c>
      <c r="AF4989" t="str">
        <f>LEFT(A4989)</f>
        <v>9</v>
      </c>
    </row>
    <row r="4990" spans="1:32" x14ac:dyDescent="0.25">
      <c r="A4990" t="s">
        <v>9569</v>
      </c>
      <c r="B4990" t="s">
        <v>9570</v>
      </c>
      <c r="C4990" t="s">
        <v>9565</v>
      </c>
      <c r="D4990">
        <v>1</v>
      </c>
      <c r="E4990">
        <v>0</v>
      </c>
      <c r="F4990">
        <v>1</v>
      </c>
      <c r="G4990">
        <v>0</v>
      </c>
      <c r="H4990" t="s">
        <v>9570</v>
      </c>
      <c r="I4990" t="s">
        <v>10418</v>
      </c>
      <c r="J4990" t="s">
        <v>10420</v>
      </c>
      <c r="K4990" s="1">
        <v>42339</v>
      </c>
      <c r="L4990" s="1">
        <v>42339</v>
      </c>
      <c r="M4990" t="s">
        <v>10420</v>
      </c>
      <c r="N4990">
        <v>0</v>
      </c>
      <c r="O4990" t="s">
        <v>8069</v>
      </c>
      <c r="P4990">
        <v>0</v>
      </c>
      <c r="Q4990">
        <v>1</v>
      </c>
      <c r="T4990" t="str">
        <f>IF(LEN(A4990)=2,MID(A4990,1,1),IF(LEN(A4990)=3,MID(A4990,1,2),IF(LEN(A4990)=5,MID(A4990,1,3),IF(LEN(A4990)=7,MID(A4990,1,5),IF(LEN(A4990)=1,"")))))</f>
        <v>91764</v>
      </c>
      <c r="U4990">
        <f>IF(LEN(A4990)=7,0,1)</f>
        <v>0</v>
      </c>
      <c r="V4990">
        <f t="shared" si="154"/>
        <v>1</v>
      </c>
      <c r="W4990">
        <f>IF(OR(LEFT(A4990)="1", LEFT(A4990)="2",LEFT(A4990)="3"),1,0)</f>
        <v>0</v>
      </c>
      <c r="Y4990" t="str">
        <f t="shared" si="155"/>
        <v>Beban Penyusutan Jaringan Telepon Di bawah Tanah</v>
      </c>
      <c r="AB4990" t="str">
        <f>IF(LEFT(A4990)="1","D",IF(LEFT(A4990)="2","K",IF(LEFT(A4990)="3","K",IF(LEFT(A4990)="4","K",IF(LEFT(A4990)="5","D",IF(LEFT(A4990)="6","D",IF(LEFT(A4990)="8","K",IF(LEFT(A4990)="9","D"))))))))</f>
        <v>D</v>
      </c>
      <c r="AD4990">
        <f>IF(LEFT(A4990)="4",1,IF(LEFT(A4990)="5",1,IF(LEFT(A4990)="6",1,0)))</f>
        <v>0</v>
      </c>
      <c r="AE4990">
        <f>IF(LEFT(A4990)="8",1,IF(LEFT(A4990)="9",1,0))</f>
        <v>1</v>
      </c>
      <c r="AF4990" t="str">
        <f>LEFT(A4990)</f>
        <v>9</v>
      </c>
    </row>
    <row r="4991" spans="1:32" x14ac:dyDescent="0.25">
      <c r="A4991" t="s">
        <v>9571</v>
      </c>
      <c r="B4991" t="s">
        <v>9572</v>
      </c>
      <c r="C4991" t="s">
        <v>9565</v>
      </c>
      <c r="D4991">
        <v>1</v>
      </c>
      <c r="E4991">
        <v>0</v>
      </c>
      <c r="F4991">
        <v>1</v>
      </c>
      <c r="G4991">
        <v>0</v>
      </c>
      <c r="H4991" t="s">
        <v>9572</v>
      </c>
      <c r="I4991" t="s">
        <v>10418</v>
      </c>
      <c r="J4991" t="s">
        <v>10420</v>
      </c>
      <c r="K4991" s="1">
        <v>42339</v>
      </c>
      <c r="L4991" s="1">
        <v>42339</v>
      </c>
      <c r="M4991" t="s">
        <v>10420</v>
      </c>
      <c r="N4991">
        <v>0</v>
      </c>
      <c r="O4991" t="s">
        <v>8069</v>
      </c>
      <c r="P4991">
        <v>0</v>
      </c>
      <c r="Q4991">
        <v>1</v>
      </c>
      <c r="T4991" t="str">
        <f>IF(LEN(A4991)=2,MID(A4991,1,1),IF(LEN(A4991)=3,MID(A4991,1,2),IF(LEN(A4991)=5,MID(A4991,1,3),IF(LEN(A4991)=7,MID(A4991,1,5),IF(LEN(A4991)=1,"")))))</f>
        <v>91764</v>
      </c>
      <c r="U4991">
        <f>IF(LEN(A4991)=7,0,1)</f>
        <v>0</v>
      </c>
      <c r="V4991">
        <f t="shared" si="154"/>
        <v>1</v>
      </c>
      <c r="W4991">
        <f>IF(OR(LEFT(A4991)="1", LEFT(A4991)="2",LEFT(A4991)="3"),1,0)</f>
        <v>0</v>
      </c>
      <c r="Y4991" t="str">
        <f t="shared" si="155"/>
        <v>Beban Penyusutan Jaringan Telepon Didalam Air</v>
      </c>
      <c r="AB4991" t="str">
        <f>IF(LEFT(A4991)="1","D",IF(LEFT(A4991)="2","K",IF(LEFT(A4991)="3","K",IF(LEFT(A4991)="4","K",IF(LEFT(A4991)="5","D",IF(LEFT(A4991)="6","D",IF(LEFT(A4991)="8","K",IF(LEFT(A4991)="9","D"))))))))</f>
        <v>D</v>
      </c>
      <c r="AD4991">
        <f>IF(LEFT(A4991)="4",1,IF(LEFT(A4991)="5",1,IF(LEFT(A4991)="6",1,0)))</f>
        <v>0</v>
      </c>
      <c r="AE4991">
        <f>IF(LEFT(A4991)="8",1,IF(LEFT(A4991)="9",1,0))</f>
        <v>1</v>
      </c>
      <c r="AF4991" t="str">
        <f>LEFT(A4991)</f>
        <v>9</v>
      </c>
    </row>
    <row r="4992" spans="1:32" x14ac:dyDescent="0.25">
      <c r="A4992" t="s">
        <v>9573</v>
      </c>
      <c r="B4992" t="s">
        <v>9574</v>
      </c>
      <c r="C4992" t="s">
        <v>8516</v>
      </c>
      <c r="D4992">
        <v>1</v>
      </c>
      <c r="E4992">
        <v>1</v>
      </c>
      <c r="F4992">
        <v>1</v>
      </c>
      <c r="G4992">
        <v>0</v>
      </c>
      <c r="H4992" t="s">
        <v>9574</v>
      </c>
      <c r="I4992" t="s">
        <v>10418</v>
      </c>
      <c r="J4992" t="s">
        <v>10420</v>
      </c>
      <c r="K4992" s="1">
        <v>42339</v>
      </c>
      <c r="L4992" s="1">
        <v>42339</v>
      </c>
      <c r="M4992" t="s">
        <v>10420</v>
      </c>
      <c r="N4992">
        <v>0</v>
      </c>
      <c r="O4992" t="s">
        <v>8069</v>
      </c>
      <c r="P4992">
        <v>0</v>
      </c>
      <c r="Q4992">
        <v>1</v>
      </c>
      <c r="T4992" t="str">
        <f>IF(LEN(A4992)=2,MID(A4992,1,1),IF(LEN(A4992)=3,MID(A4992,1,2),IF(LEN(A4992)=5,MID(A4992,1,3),IF(LEN(A4992)=7,MID(A4992,1,5),IF(LEN(A4992)=1,"")))))</f>
        <v>917</v>
      </c>
      <c r="U4992">
        <f>IF(LEN(A4992)=7,0,1)</f>
        <v>1</v>
      </c>
      <c r="V4992">
        <f t="shared" si="154"/>
        <v>1</v>
      </c>
      <c r="W4992">
        <f>IF(OR(LEFT(A4992)="1", LEFT(A4992)="2",LEFT(A4992)="3"),1,0)</f>
        <v>0</v>
      </c>
      <c r="Y4992" t="str">
        <f t="shared" si="155"/>
        <v>Beban Penyusutan Jaringan Gas</v>
      </c>
      <c r="AB4992" t="str">
        <f>IF(LEFT(A4992)="1","D",IF(LEFT(A4992)="2","K",IF(LEFT(A4992)="3","K",IF(LEFT(A4992)="4","K",IF(LEFT(A4992)="5","D",IF(LEFT(A4992)="6","D",IF(LEFT(A4992)="8","K",IF(LEFT(A4992)="9","D"))))))))</f>
        <v>D</v>
      </c>
      <c r="AD4992">
        <f>IF(LEFT(A4992)="4",1,IF(LEFT(A4992)="5",1,IF(LEFT(A4992)="6",1,0)))</f>
        <v>0</v>
      </c>
      <c r="AE4992">
        <f>IF(LEFT(A4992)="8",1,IF(LEFT(A4992)="9",1,0))</f>
        <v>1</v>
      </c>
      <c r="AF4992" t="str">
        <f>LEFT(A4992)</f>
        <v>9</v>
      </c>
    </row>
    <row r="4993" spans="1:32" x14ac:dyDescent="0.25">
      <c r="A4993" t="s">
        <v>9575</v>
      </c>
      <c r="B4993" t="s">
        <v>9576</v>
      </c>
      <c r="C4993" t="s">
        <v>9573</v>
      </c>
      <c r="D4993">
        <v>1</v>
      </c>
      <c r="E4993">
        <v>0</v>
      </c>
      <c r="F4993">
        <v>1</v>
      </c>
      <c r="G4993">
        <v>0</v>
      </c>
      <c r="H4993" t="s">
        <v>9576</v>
      </c>
      <c r="I4993" t="s">
        <v>10418</v>
      </c>
      <c r="J4993" t="s">
        <v>10420</v>
      </c>
      <c r="K4993" s="1">
        <v>42339</v>
      </c>
      <c r="L4993" s="1">
        <v>42339</v>
      </c>
      <c r="M4993" t="s">
        <v>10420</v>
      </c>
      <c r="N4993">
        <v>0</v>
      </c>
      <c r="O4993" t="s">
        <v>8069</v>
      </c>
      <c r="P4993">
        <v>0</v>
      </c>
      <c r="Q4993">
        <v>1</v>
      </c>
      <c r="T4993" t="str">
        <f>IF(LEN(A4993)=2,MID(A4993,1,1),IF(LEN(A4993)=3,MID(A4993,1,2),IF(LEN(A4993)=5,MID(A4993,1,3),IF(LEN(A4993)=7,MID(A4993,1,5),IF(LEN(A4993)=1,"")))))</f>
        <v>91765</v>
      </c>
      <c r="U4993">
        <f>IF(LEN(A4993)=7,0,1)</f>
        <v>0</v>
      </c>
      <c r="V4993">
        <f t="shared" si="154"/>
        <v>1</v>
      </c>
      <c r="W4993">
        <f>IF(OR(LEFT(A4993)="1", LEFT(A4993)="2",LEFT(A4993)="3"),1,0)</f>
        <v>0</v>
      </c>
      <c r="Y4993" t="str">
        <f t="shared" si="155"/>
        <v>Beban Penyusutan Jaringan Pipa Gas Transmisi</v>
      </c>
      <c r="AB4993" t="str">
        <f>IF(LEFT(A4993)="1","D",IF(LEFT(A4993)="2","K",IF(LEFT(A4993)="3","K",IF(LEFT(A4993)="4","K",IF(LEFT(A4993)="5","D",IF(LEFT(A4993)="6","D",IF(LEFT(A4993)="8","K",IF(LEFT(A4993)="9","D"))))))))</f>
        <v>D</v>
      </c>
      <c r="AD4993">
        <f>IF(LEFT(A4993)="4",1,IF(LEFT(A4993)="5",1,IF(LEFT(A4993)="6",1,0)))</f>
        <v>0</v>
      </c>
      <c r="AE4993">
        <f>IF(LEFT(A4993)="8",1,IF(LEFT(A4993)="9",1,0))</f>
        <v>1</v>
      </c>
      <c r="AF4993" t="str">
        <f>LEFT(A4993)</f>
        <v>9</v>
      </c>
    </row>
    <row r="4994" spans="1:32" x14ac:dyDescent="0.25">
      <c r="A4994" t="s">
        <v>9577</v>
      </c>
      <c r="B4994" t="s">
        <v>9578</v>
      </c>
      <c r="C4994" t="s">
        <v>9573</v>
      </c>
      <c r="D4994">
        <v>1</v>
      </c>
      <c r="E4994">
        <v>0</v>
      </c>
      <c r="F4994">
        <v>1</v>
      </c>
      <c r="G4994">
        <v>0</v>
      </c>
      <c r="H4994" t="s">
        <v>9578</v>
      </c>
      <c r="I4994" t="s">
        <v>10418</v>
      </c>
      <c r="J4994" t="s">
        <v>10420</v>
      </c>
      <c r="K4994" s="1">
        <v>42339</v>
      </c>
      <c r="L4994" s="1">
        <v>42339</v>
      </c>
      <c r="M4994" t="s">
        <v>10420</v>
      </c>
      <c r="N4994">
        <v>0</v>
      </c>
      <c r="O4994" t="s">
        <v>8069</v>
      </c>
      <c r="P4994">
        <v>0</v>
      </c>
      <c r="Q4994">
        <v>1</v>
      </c>
      <c r="T4994" t="str">
        <f>IF(LEN(A4994)=2,MID(A4994,1,1),IF(LEN(A4994)=3,MID(A4994,1,2),IF(LEN(A4994)=5,MID(A4994,1,3),IF(LEN(A4994)=7,MID(A4994,1,5),IF(LEN(A4994)=1,"")))))</f>
        <v>91765</v>
      </c>
      <c r="U4994">
        <f>IF(LEN(A4994)=7,0,1)</f>
        <v>0</v>
      </c>
      <c r="V4994">
        <f t="shared" ref="V4994:V5057" si="156">IF(OR(LEFT(A4994)="1", LEFT(A4994)="2",LEFT(A4994)="3"),0,1)</f>
        <v>1</v>
      </c>
      <c r="W4994">
        <f>IF(OR(LEFT(A4994)="1", LEFT(A4994)="2",LEFT(A4994)="3"),1,0)</f>
        <v>0</v>
      </c>
      <c r="Y4994" t="str">
        <f t="shared" ref="Y4994:Y5057" si="157">B4994</f>
        <v>Beban Penyusutan Jaringan Pipa Distribusi</v>
      </c>
      <c r="AB4994" t="str">
        <f>IF(LEFT(A4994)="1","D",IF(LEFT(A4994)="2","K",IF(LEFT(A4994)="3","K",IF(LEFT(A4994)="4","K",IF(LEFT(A4994)="5","D",IF(LEFT(A4994)="6","D",IF(LEFT(A4994)="8","K",IF(LEFT(A4994)="9","D"))))))))</f>
        <v>D</v>
      </c>
      <c r="AD4994">
        <f>IF(LEFT(A4994)="4",1,IF(LEFT(A4994)="5",1,IF(LEFT(A4994)="6",1,0)))</f>
        <v>0</v>
      </c>
      <c r="AE4994">
        <f>IF(LEFT(A4994)="8",1,IF(LEFT(A4994)="9",1,0))</f>
        <v>1</v>
      </c>
      <c r="AF4994" t="str">
        <f>LEFT(A4994)</f>
        <v>9</v>
      </c>
    </row>
    <row r="4995" spans="1:32" x14ac:dyDescent="0.25">
      <c r="A4995" t="s">
        <v>9579</v>
      </c>
      <c r="B4995" t="s">
        <v>9580</v>
      </c>
      <c r="C4995" t="s">
        <v>9573</v>
      </c>
      <c r="D4995">
        <v>1</v>
      </c>
      <c r="E4995">
        <v>0</v>
      </c>
      <c r="F4995">
        <v>1</v>
      </c>
      <c r="G4995">
        <v>0</v>
      </c>
      <c r="H4995" t="s">
        <v>9580</v>
      </c>
      <c r="I4995" t="s">
        <v>10418</v>
      </c>
      <c r="J4995" t="s">
        <v>10420</v>
      </c>
      <c r="K4995" s="1">
        <v>42339</v>
      </c>
      <c r="L4995" s="1">
        <v>42339</v>
      </c>
      <c r="M4995" t="s">
        <v>10420</v>
      </c>
      <c r="N4995">
        <v>0</v>
      </c>
      <c r="O4995" t="s">
        <v>8069</v>
      </c>
      <c r="P4995">
        <v>0</v>
      </c>
      <c r="Q4995">
        <v>1</v>
      </c>
      <c r="T4995" t="str">
        <f>IF(LEN(A4995)=2,MID(A4995,1,1),IF(LEN(A4995)=3,MID(A4995,1,2),IF(LEN(A4995)=5,MID(A4995,1,3),IF(LEN(A4995)=7,MID(A4995,1,5),IF(LEN(A4995)=1,"")))))</f>
        <v>91765</v>
      </c>
      <c r="U4995">
        <f>IF(LEN(A4995)=7,0,1)</f>
        <v>0</v>
      </c>
      <c r="V4995">
        <f t="shared" si="156"/>
        <v>1</v>
      </c>
      <c r="W4995">
        <f>IF(OR(LEFT(A4995)="1", LEFT(A4995)="2",LEFT(A4995)="3"),1,0)</f>
        <v>0</v>
      </c>
      <c r="Y4995" t="str">
        <f t="shared" si="157"/>
        <v>Beban Penyusutan Jaringan Pipa Dinas</v>
      </c>
      <c r="AB4995" t="str">
        <f>IF(LEFT(A4995)="1","D",IF(LEFT(A4995)="2","K",IF(LEFT(A4995)="3","K",IF(LEFT(A4995)="4","K",IF(LEFT(A4995)="5","D",IF(LEFT(A4995)="6","D",IF(LEFT(A4995)="8","K",IF(LEFT(A4995)="9","D"))))))))</f>
        <v>D</v>
      </c>
      <c r="AD4995">
        <f>IF(LEFT(A4995)="4",1,IF(LEFT(A4995)="5",1,IF(LEFT(A4995)="6",1,0)))</f>
        <v>0</v>
      </c>
      <c r="AE4995">
        <f>IF(LEFT(A4995)="8",1,IF(LEFT(A4995)="9",1,0))</f>
        <v>1</v>
      </c>
      <c r="AF4995" t="str">
        <f>LEFT(A4995)</f>
        <v>9</v>
      </c>
    </row>
    <row r="4996" spans="1:32" x14ac:dyDescent="0.25">
      <c r="A4996" t="s">
        <v>9581</v>
      </c>
      <c r="B4996" t="s">
        <v>9582</v>
      </c>
      <c r="C4996" t="s">
        <v>9573</v>
      </c>
      <c r="D4996">
        <v>1</v>
      </c>
      <c r="E4996">
        <v>0</v>
      </c>
      <c r="F4996">
        <v>1</v>
      </c>
      <c r="G4996">
        <v>0</v>
      </c>
      <c r="H4996" t="s">
        <v>9582</v>
      </c>
      <c r="I4996" t="s">
        <v>10418</v>
      </c>
      <c r="J4996" t="s">
        <v>10420</v>
      </c>
      <c r="K4996" s="1">
        <v>42339</v>
      </c>
      <c r="L4996" s="1">
        <v>42339</v>
      </c>
      <c r="M4996" t="s">
        <v>10420</v>
      </c>
      <c r="N4996">
        <v>0</v>
      </c>
      <c r="O4996" t="s">
        <v>8069</v>
      </c>
      <c r="P4996">
        <v>0</v>
      </c>
      <c r="Q4996">
        <v>1</v>
      </c>
      <c r="T4996" t="str">
        <f>IF(LEN(A4996)=2,MID(A4996,1,1),IF(LEN(A4996)=3,MID(A4996,1,2),IF(LEN(A4996)=5,MID(A4996,1,3),IF(LEN(A4996)=7,MID(A4996,1,5),IF(LEN(A4996)=1,"")))))</f>
        <v>91765</v>
      </c>
      <c r="U4996">
        <f>IF(LEN(A4996)=7,0,1)</f>
        <v>0</v>
      </c>
      <c r="V4996">
        <f t="shared" si="156"/>
        <v>1</v>
      </c>
      <c r="W4996">
        <f>IF(OR(LEFT(A4996)="1", LEFT(A4996)="2",LEFT(A4996)="3"),1,0)</f>
        <v>0</v>
      </c>
      <c r="Y4996" t="str">
        <f t="shared" si="157"/>
        <v>Beban Penyusutan Jaringan BBM</v>
      </c>
      <c r="AB4996" t="str">
        <f>IF(LEFT(A4996)="1","D",IF(LEFT(A4996)="2","K",IF(LEFT(A4996)="3","K",IF(LEFT(A4996)="4","K",IF(LEFT(A4996)="5","D",IF(LEFT(A4996)="6","D",IF(LEFT(A4996)="8","K",IF(LEFT(A4996)="9","D"))))))))</f>
        <v>D</v>
      </c>
      <c r="AD4996">
        <f>IF(LEFT(A4996)="4",1,IF(LEFT(A4996)="5",1,IF(LEFT(A4996)="6",1,0)))</f>
        <v>0</v>
      </c>
      <c r="AE4996">
        <f>IF(LEFT(A4996)="8",1,IF(LEFT(A4996)="9",1,0))</f>
        <v>1</v>
      </c>
      <c r="AF4996" t="str">
        <f>LEFT(A4996)</f>
        <v>9</v>
      </c>
    </row>
    <row r="4997" spans="1:32" x14ac:dyDescent="0.25">
      <c r="A4997" t="s">
        <v>9583</v>
      </c>
      <c r="B4997" t="s">
        <v>9584</v>
      </c>
      <c r="C4997" t="s">
        <v>8516</v>
      </c>
      <c r="D4997">
        <v>1</v>
      </c>
      <c r="E4997">
        <v>1</v>
      </c>
      <c r="F4997">
        <v>1</v>
      </c>
      <c r="G4997">
        <v>0</v>
      </c>
      <c r="H4997" t="s">
        <v>9584</v>
      </c>
      <c r="I4997" t="s">
        <v>10418</v>
      </c>
      <c r="J4997" t="s">
        <v>10420</v>
      </c>
      <c r="K4997" s="1">
        <v>42339</v>
      </c>
      <c r="L4997" s="1">
        <v>42339</v>
      </c>
      <c r="M4997" t="s">
        <v>10420</v>
      </c>
      <c r="N4997">
        <v>0</v>
      </c>
      <c r="O4997" t="s">
        <v>8069</v>
      </c>
      <c r="P4997">
        <v>0</v>
      </c>
      <c r="Q4997">
        <v>1</v>
      </c>
      <c r="T4997" t="str">
        <f>IF(LEN(A4997)=2,MID(A4997,1,1),IF(LEN(A4997)=3,MID(A4997,1,2),IF(LEN(A4997)=5,MID(A4997,1,3),IF(LEN(A4997)=7,MID(A4997,1,5),IF(LEN(A4997)=1,"")))))</f>
        <v>917</v>
      </c>
      <c r="U4997">
        <f>IF(LEN(A4997)=7,0,1)</f>
        <v>1</v>
      </c>
      <c r="V4997">
        <f t="shared" si="156"/>
        <v>1</v>
      </c>
      <c r="W4997">
        <f>IF(OR(LEFT(A4997)="1", LEFT(A4997)="2",LEFT(A4997)="3"),1,0)</f>
        <v>0</v>
      </c>
      <c r="Y4997" t="str">
        <f t="shared" si="157"/>
        <v>Beban Penyusutan Jaringan Lain-lain</v>
      </c>
      <c r="AB4997" t="str">
        <f>IF(LEFT(A4997)="1","D",IF(LEFT(A4997)="2","K",IF(LEFT(A4997)="3","K",IF(LEFT(A4997)="4","K",IF(LEFT(A4997)="5","D",IF(LEFT(A4997)="6","D",IF(LEFT(A4997)="8","K",IF(LEFT(A4997)="9","D"))))))))</f>
        <v>D</v>
      </c>
      <c r="AD4997">
        <f>IF(LEFT(A4997)="4",1,IF(LEFT(A4997)="5",1,IF(LEFT(A4997)="6",1,0)))</f>
        <v>0</v>
      </c>
      <c r="AE4997">
        <f>IF(LEFT(A4997)="8",1,IF(LEFT(A4997)="9",1,0))</f>
        <v>1</v>
      </c>
      <c r="AF4997" t="str">
        <f>LEFT(A4997)</f>
        <v>9</v>
      </c>
    </row>
    <row r="4998" spans="1:32" x14ac:dyDescent="0.25">
      <c r="A4998" t="s">
        <v>9585</v>
      </c>
      <c r="B4998" t="s">
        <v>9586</v>
      </c>
      <c r="C4998" t="s">
        <v>9583</v>
      </c>
      <c r="D4998">
        <v>1</v>
      </c>
      <c r="E4998">
        <v>0</v>
      </c>
      <c r="F4998">
        <v>1</v>
      </c>
      <c r="G4998">
        <v>0</v>
      </c>
      <c r="H4998" t="s">
        <v>9586</v>
      </c>
      <c r="I4998" t="s">
        <v>10418</v>
      </c>
      <c r="J4998" t="s">
        <v>10420</v>
      </c>
      <c r="K4998" s="1">
        <v>42339</v>
      </c>
      <c r="L4998" s="1">
        <v>42339</v>
      </c>
      <c r="M4998" t="s">
        <v>10420</v>
      </c>
      <c r="N4998">
        <v>0</v>
      </c>
      <c r="O4998" t="s">
        <v>8069</v>
      </c>
      <c r="P4998">
        <v>0</v>
      </c>
      <c r="Q4998">
        <v>1</v>
      </c>
      <c r="T4998" t="str">
        <f>IF(LEN(A4998)=2,MID(A4998,1,1),IF(LEN(A4998)=3,MID(A4998,1,2),IF(LEN(A4998)=5,MID(A4998,1,3),IF(LEN(A4998)=7,MID(A4998,1,5),IF(LEN(A4998)=1,"")))))</f>
        <v>91766</v>
      </c>
      <c r="U4998">
        <f>IF(LEN(A4998)=7,0,1)</f>
        <v>0</v>
      </c>
      <c r="V4998">
        <f t="shared" si="156"/>
        <v>1</v>
      </c>
      <c r="W4998">
        <f>IF(OR(LEFT(A4998)="1", LEFT(A4998)="2",LEFT(A4998)="3"),1,0)</f>
        <v>0</v>
      </c>
      <c r="Y4998" t="str">
        <f t="shared" si="157"/>
        <v>Beban Penyusutan Jaringan Komputer</v>
      </c>
      <c r="AB4998" t="str">
        <f>IF(LEFT(A4998)="1","D",IF(LEFT(A4998)="2","K",IF(LEFT(A4998)="3","K",IF(LEFT(A4998)="4","K",IF(LEFT(A4998)="5","D",IF(LEFT(A4998)="6","D",IF(LEFT(A4998)="8","K",IF(LEFT(A4998)="9","D"))))))))</f>
        <v>D</v>
      </c>
      <c r="AD4998">
        <f>IF(LEFT(A4998)="4",1,IF(LEFT(A4998)="5",1,IF(LEFT(A4998)="6",1,0)))</f>
        <v>0</v>
      </c>
      <c r="AE4998">
        <f>IF(LEFT(A4998)="8",1,IF(LEFT(A4998)="9",1,0))</f>
        <v>1</v>
      </c>
      <c r="AF4998" t="str">
        <f>LEFT(A4998)</f>
        <v>9</v>
      </c>
    </row>
    <row r="4999" spans="1:32" x14ac:dyDescent="0.25">
      <c r="A4999" t="s">
        <v>9587</v>
      </c>
      <c r="B4999" t="s">
        <v>9588</v>
      </c>
      <c r="C4999" t="s">
        <v>8516</v>
      </c>
      <c r="D4999">
        <v>1</v>
      </c>
      <c r="E4999">
        <v>1</v>
      </c>
      <c r="F4999">
        <v>1</v>
      </c>
      <c r="G4999">
        <v>0</v>
      </c>
      <c r="H4999" t="s">
        <v>9588</v>
      </c>
      <c r="I4999" t="s">
        <v>10418</v>
      </c>
      <c r="J4999" t="s">
        <v>10420</v>
      </c>
      <c r="K4999" s="1">
        <v>42339</v>
      </c>
      <c r="L4999" s="1">
        <v>42339</v>
      </c>
      <c r="M4999" t="s">
        <v>10420</v>
      </c>
      <c r="N4999">
        <v>0</v>
      </c>
      <c r="O4999" t="s">
        <v>8069</v>
      </c>
      <c r="P4999">
        <v>0</v>
      </c>
      <c r="Q4999">
        <v>1</v>
      </c>
      <c r="T4999" t="str">
        <f>IF(LEN(A4999)=2,MID(A4999,1,1),IF(LEN(A4999)=3,MID(A4999,1,2),IF(LEN(A4999)=5,MID(A4999,1,3),IF(LEN(A4999)=7,MID(A4999,1,5),IF(LEN(A4999)=1,"")))))</f>
        <v>917</v>
      </c>
      <c r="U4999">
        <f>IF(LEN(A4999)=7,0,1)</f>
        <v>1</v>
      </c>
      <c r="V4999">
        <f t="shared" si="156"/>
        <v>1</v>
      </c>
      <c r="W4999">
        <f>IF(OR(LEFT(A4999)="1", LEFT(A4999)="2",LEFT(A4999)="3"),1,0)</f>
        <v>0</v>
      </c>
      <c r="Y4999" t="str">
        <f t="shared" si="157"/>
        <v>Beban Penyusutan Buku</v>
      </c>
      <c r="AB4999" t="str">
        <f>IF(LEFT(A4999)="1","D",IF(LEFT(A4999)="2","K",IF(LEFT(A4999)="3","K",IF(LEFT(A4999)="4","K",IF(LEFT(A4999)="5","D",IF(LEFT(A4999)="6","D",IF(LEFT(A4999)="8","K",IF(LEFT(A4999)="9","D"))))))))</f>
        <v>D</v>
      </c>
      <c r="AD4999">
        <f>IF(LEFT(A4999)="4",1,IF(LEFT(A4999)="5",1,IF(LEFT(A4999)="6",1,0)))</f>
        <v>0</v>
      </c>
      <c r="AE4999">
        <f>IF(LEFT(A4999)="8",1,IF(LEFT(A4999)="9",1,0))</f>
        <v>1</v>
      </c>
      <c r="AF4999" t="str">
        <f>LEFT(A4999)</f>
        <v>9</v>
      </c>
    </row>
    <row r="5000" spans="1:32" x14ac:dyDescent="0.25">
      <c r="A5000" t="s">
        <v>9589</v>
      </c>
      <c r="B5000" t="s">
        <v>9590</v>
      </c>
      <c r="C5000" t="s">
        <v>9587</v>
      </c>
      <c r="D5000">
        <v>1</v>
      </c>
      <c r="E5000">
        <v>0</v>
      </c>
      <c r="F5000">
        <v>1</v>
      </c>
      <c r="G5000">
        <v>0</v>
      </c>
      <c r="H5000" t="s">
        <v>9590</v>
      </c>
      <c r="I5000" t="s">
        <v>10418</v>
      </c>
      <c r="J5000" t="s">
        <v>10420</v>
      </c>
      <c r="K5000" s="1">
        <v>42339</v>
      </c>
      <c r="L5000" s="1">
        <v>42339</v>
      </c>
      <c r="M5000" t="s">
        <v>10420</v>
      </c>
      <c r="N5000">
        <v>0</v>
      </c>
      <c r="O5000" t="s">
        <v>8069</v>
      </c>
      <c r="P5000">
        <v>0</v>
      </c>
      <c r="Q5000">
        <v>1</v>
      </c>
      <c r="T5000" t="str">
        <f>IF(LEN(A5000)=2,MID(A5000,1,1),IF(LEN(A5000)=3,MID(A5000,1,2),IF(LEN(A5000)=5,MID(A5000,1,3),IF(LEN(A5000)=7,MID(A5000,1,5),IF(LEN(A5000)=1,"")))))</f>
        <v>91767</v>
      </c>
      <c r="U5000">
        <f>IF(LEN(A5000)=7,0,1)</f>
        <v>0</v>
      </c>
      <c r="V5000">
        <f t="shared" si="156"/>
        <v>1</v>
      </c>
      <c r="W5000">
        <f>IF(OR(LEFT(A5000)="1", LEFT(A5000)="2",LEFT(A5000)="3"),1,0)</f>
        <v>0</v>
      </c>
      <c r="Y5000" t="str">
        <f t="shared" si="157"/>
        <v>Beban Penyusutan Umum</v>
      </c>
      <c r="AB5000" t="str">
        <f>IF(LEFT(A5000)="1","D",IF(LEFT(A5000)="2","K",IF(LEFT(A5000)="3","K",IF(LEFT(A5000)="4","K",IF(LEFT(A5000)="5","D",IF(LEFT(A5000)="6","D",IF(LEFT(A5000)="8","K",IF(LEFT(A5000)="9","D"))))))))</f>
        <v>D</v>
      </c>
      <c r="AD5000">
        <f>IF(LEFT(A5000)="4",1,IF(LEFT(A5000)="5",1,IF(LEFT(A5000)="6",1,0)))</f>
        <v>0</v>
      </c>
      <c r="AE5000">
        <f>IF(LEFT(A5000)="8",1,IF(LEFT(A5000)="9",1,0))</f>
        <v>1</v>
      </c>
      <c r="AF5000" t="str">
        <f>LEFT(A5000)</f>
        <v>9</v>
      </c>
    </row>
    <row r="5001" spans="1:32" x14ac:dyDescent="0.25">
      <c r="A5001" t="s">
        <v>9591</v>
      </c>
      <c r="B5001" t="s">
        <v>9592</v>
      </c>
      <c r="C5001" t="s">
        <v>9587</v>
      </c>
      <c r="D5001">
        <v>1</v>
      </c>
      <c r="E5001">
        <v>0</v>
      </c>
      <c r="F5001">
        <v>1</v>
      </c>
      <c r="G5001">
        <v>0</v>
      </c>
      <c r="H5001" t="s">
        <v>9592</v>
      </c>
      <c r="I5001" t="s">
        <v>10418</v>
      </c>
      <c r="J5001" t="s">
        <v>10420</v>
      </c>
      <c r="K5001" s="1">
        <v>42339</v>
      </c>
      <c r="L5001" s="1">
        <v>42339</v>
      </c>
      <c r="M5001" t="s">
        <v>10420</v>
      </c>
      <c r="N5001">
        <v>0</v>
      </c>
      <c r="O5001" t="s">
        <v>8069</v>
      </c>
      <c r="P5001">
        <v>0</v>
      </c>
      <c r="Q5001">
        <v>1</v>
      </c>
      <c r="T5001" t="str">
        <f>IF(LEN(A5001)=2,MID(A5001,1,1),IF(LEN(A5001)=3,MID(A5001,1,2),IF(LEN(A5001)=5,MID(A5001,1,3),IF(LEN(A5001)=7,MID(A5001,1,5),IF(LEN(A5001)=1,"")))))</f>
        <v>91767</v>
      </c>
      <c r="U5001">
        <f>IF(LEN(A5001)=7,0,1)</f>
        <v>0</v>
      </c>
      <c r="V5001">
        <f t="shared" si="156"/>
        <v>1</v>
      </c>
      <c r="W5001">
        <f>IF(OR(LEFT(A5001)="1", LEFT(A5001)="2",LEFT(A5001)="3"),1,0)</f>
        <v>0</v>
      </c>
      <c r="Y5001" t="str">
        <f t="shared" si="157"/>
        <v>Beban Penyusutan Filsafat</v>
      </c>
      <c r="AB5001" t="str">
        <f>IF(LEFT(A5001)="1","D",IF(LEFT(A5001)="2","K",IF(LEFT(A5001)="3","K",IF(LEFT(A5001)="4","K",IF(LEFT(A5001)="5","D",IF(LEFT(A5001)="6","D",IF(LEFT(A5001)="8","K",IF(LEFT(A5001)="9","D"))))))))</f>
        <v>D</v>
      </c>
      <c r="AD5001">
        <f>IF(LEFT(A5001)="4",1,IF(LEFT(A5001)="5",1,IF(LEFT(A5001)="6",1,0)))</f>
        <v>0</v>
      </c>
      <c r="AE5001">
        <f>IF(LEFT(A5001)="8",1,IF(LEFT(A5001)="9",1,0))</f>
        <v>1</v>
      </c>
      <c r="AF5001" t="str">
        <f>LEFT(A5001)</f>
        <v>9</v>
      </c>
    </row>
    <row r="5002" spans="1:32" x14ac:dyDescent="0.25">
      <c r="A5002" t="s">
        <v>9593</v>
      </c>
      <c r="B5002" t="s">
        <v>9594</v>
      </c>
      <c r="C5002" t="s">
        <v>9587</v>
      </c>
      <c r="D5002">
        <v>1</v>
      </c>
      <c r="E5002">
        <v>0</v>
      </c>
      <c r="F5002">
        <v>1</v>
      </c>
      <c r="G5002">
        <v>0</v>
      </c>
      <c r="H5002" t="s">
        <v>9594</v>
      </c>
      <c r="I5002" t="s">
        <v>10418</v>
      </c>
      <c r="J5002" t="s">
        <v>10420</v>
      </c>
      <c r="K5002" s="1">
        <v>42339</v>
      </c>
      <c r="L5002" s="1">
        <v>42339</v>
      </c>
      <c r="M5002" t="s">
        <v>10420</v>
      </c>
      <c r="N5002">
        <v>0</v>
      </c>
      <c r="O5002" t="s">
        <v>8069</v>
      </c>
      <c r="P5002">
        <v>0</v>
      </c>
      <c r="Q5002">
        <v>1</v>
      </c>
      <c r="T5002" t="str">
        <f>IF(LEN(A5002)=2,MID(A5002,1,1),IF(LEN(A5002)=3,MID(A5002,1,2),IF(LEN(A5002)=5,MID(A5002,1,3),IF(LEN(A5002)=7,MID(A5002,1,5),IF(LEN(A5002)=1,"")))))</f>
        <v>91767</v>
      </c>
      <c r="U5002">
        <f>IF(LEN(A5002)=7,0,1)</f>
        <v>0</v>
      </c>
      <c r="V5002">
        <f t="shared" si="156"/>
        <v>1</v>
      </c>
      <c r="W5002">
        <f>IF(OR(LEFT(A5002)="1", LEFT(A5002)="2",LEFT(A5002)="3"),1,0)</f>
        <v>0</v>
      </c>
      <c r="Y5002" t="str">
        <f t="shared" si="157"/>
        <v>Beban Penyusutan Agama</v>
      </c>
      <c r="AB5002" t="str">
        <f>IF(LEFT(A5002)="1","D",IF(LEFT(A5002)="2","K",IF(LEFT(A5002)="3","K",IF(LEFT(A5002)="4","K",IF(LEFT(A5002)="5","D",IF(LEFT(A5002)="6","D",IF(LEFT(A5002)="8","K",IF(LEFT(A5002)="9","D"))))))))</f>
        <v>D</v>
      </c>
      <c r="AD5002">
        <f>IF(LEFT(A5002)="4",1,IF(LEFT(A5002)="5",1,IF(LEFT(A5002)="6",1,0)))</f>
        <v>0</v>
      </c>
      <c r="AE5002">
        <f>IF(LEFT(A5002)="8",1,IF(LEFT(A5002)="9",1,0))</f>
        <v>1</v>
      </c>
      <c r="AF5002" t="str">
        <f>LEFT(A5002)</f>
        <v>9</v>
      </c>
    </row>
    <row r="5003" spans="1:32" x14ac:dyDescent="0.25">
      <c r="A5003" t="s">
        <v>9595</v>
      </c>
      <c r="B5003" t="s">
        <v>9596</v>
      </c>
      <c r="C5003" t="s">
        <v>9587</v>
      </c>
      <c r="D5003">
        <v>1</v>
      </c>
      <c r="E5003">
        <v>0</v>
      </c>
      <c r="F5003">
        <v>1</v>
      </c>
      <c r="G5003">
        <v>0</v>
      </c>
      <c r="H5003" t="s">
        <v>9596</v>
      </c>
      <c r="I5003" t="s">
        <v>10418</v>
      </c>
      <c r="J5003" t="s">
        <v>10420</v>
      </c>
      <c r="K5003" s="1">
        <v>42339</v>
      </c>
      <c r="L5003" s="1">
        <v>42339</v>
      </c>
      <c r="M5003" t="s">
        <v>10420</v>
      </c>
      <c r="N5003">
        <v>0</v>
      </c>
      <c r="O5003" t="s">
        <v>8069</v>
      </c>
      <c r="P5003">
        <v>0</v>
      </c>
      <c r="Q5003">
        <v>1</v>
      </c>
      <c r="T5003" t="str">
        <f>IF(LEN(A5003)=2,MID(A5003,1,1),IF(LEN(A5003)=3,MID(A5003,1,2),IF(LEN(A5003)=5,MID(A5003,1,3),IF(LEN(A5003)=7,MID(A5003,1,5),IF(LEN(A5003)=1,"")))))</f>
        <v>91767</v>
      </c>
      <c r="U5003">
        <f>IF(LEN(A5003)=7,0,1)</f>
        <v>0</v>
      </c>
      <c r="V5003">
        <f t="shared" si="156"/>
        <v>1</v>
      </c>
      <c r="W5003">
        <f>IF(OR(LEFT(A5003)="1", LEFT(A5003)="2",LEFT(A5003)="3"),1,0)</f>
        <v>0</v>
      </c>
      <c r="Y5003" t="str">
        <f t="shared" si="157"/>
        <v>Beban Penyusutan Ilmu Sosial</v>
      </c>
      <c r="AB5003" t="str">
        <f>IF(LEFT(A5003)="1","D",IF(LEFT(A5003)="2","K",IF(LEFT(A5003)="3","K",IF(LEFT(A5003)="4","K",IF(LEFT(A5003)="5","D",IF(LEFT(A5003)="6","D",IF(LEFT(A5003)="8","K",IF(LEFT(A5003)="9","D"))))))))</f>
        <v>D</v>
      </c>
      <c r="AD5003">
        <f>IF(LEFT(A5003)="4",1,IF(LEFT(A5003)="5",1,IF(LEFT(A5003)="6",1,0)))</f>
        <v>0</v>
      </c>
      <c r="AE5003">
        <f>IF(LEFT(A5003)="8",1,IF(LEFT(A5003)="9",1,0))</f>
        <v>1</v>
      </c>
      <c r="AF5003" t="str">
        <f>LEFT(A5003)</f>
        <v>9</v>
      </c>
    </row>
    <row r="5004" spans="1:32" x14ac:dyDescent="0.25">
      <c r="A5004" t="s">
        <v>9597</v>
      </c>
      <c r="B5004" t="s">
        <v>9598</v>
      </c>
      <c r="C5004" t="s">
        <v>9587</v>
      </c>
      <c r="D5004">
        <v>1</v>
      </c>
      <c r="E5004">
        <v>0</v>
      </c>
      <c r="F5004">
        <v>1</v>
      </c>
      <c r="G5004">
        <v>0</v>
      </c>
      <c r="H5004" t="s">
        <v>9598</v>
      </c>
      <c r="I5004" t="s">
        <v>10418</v>
      </c>
      <c r="J5004" t="s">
        <v>10420</v>
      </c>
      <c r="K5004" s="1">
        <v>42339</v>
      </c>
      <c r="L5004" s="1">
        <v>42339</v>
      </c>
      <c r="M5004" t="s">
        <v>10420</v>
      </c>
      <c r="N5004">
        <v>0</v>
      </c>
      <c r="O5004" t="s">
        <v>8069</v>
      </c>
      <c r="P5004">
        <v>0</v>
      </c>
      <c r="Q5004">
        <v>1</v>
      </c>
      <c r="T5004" t="str">
        <f>IF(LEN(A5004)=2,MID(A5004,1,1),IF(LEN(A5004)=3,MID(A5004,1,2),IF(LEN(A5004)=5,MID(A5004,1,3),IF(LEN(A5004)=7,MID(A5004,1,5),IF(LEN(A5004)=1,"")))))</f>
        <v>91767</v>
      </c>
      <c r="U5004">
        <f>IF(LEN(A5004)=7,0,1)</f>
        <v>0</v>
      </c>
      <c r="V5004">
        <f t="shared" si="156"/>
        <v>1</v>
      </c>
      <c r="W5004">
        <f>IF(OR(LEFT(A5004)="1", LEFT(A5004)="2",LEFT(A5004)="3"),1,0)</f>
        <v>0</v>
      </c>
      <c r="Y5004" t="str">
        <f t="shared" si="157"/>
        <v>Beban Penyusutan Ilmu Bahasa</v>
      </c>
      <c r="AB5004" t="str">
        <f>IF(LEFT(A5004)="1","D",IF(LEFT(A5004)="2","K",IF(LEFT(A5004)="3","K",IF(LEFT(A5004)="4","K",IF(LEFT(A5004)="5","D",IF(LEFT(A5004)="6","D",IF(LEFT(A5004)="8","K",IF(LEFT(A5004)="9","D"))))))))</f>
        <v>D</v>
      </c>
      <c r="AD5004">
        <f>IF(LEFT(A5004)="4",1,IF(LEFT(A5004)="5",1,IF(LEFT(A5004)="6",1,0)))</f>
        <v>0</v>
      </c>
      <c r="AE5004">
        <f>IF(LEFT(A5004)="8",1,IF(LEFT(A5004)="9",1,0))</f>
        <v>1</v>
      </c>
      <c r="AF5004" t="str">
        <f>LEFT(A5004)</f>
        <v>9</v>
      </c>
    </row>
    <row r="5005" spans="1:32" x14ac:dyDescent="0.25">
      <c r="A5005" t="s">
        <v>9599</v>
      </c>
      <c r="B5005" t="s">
        <v>9600</v>
      </c>
      <c r="C5005" t="s">
        <v>9587</v>
      </c>
      <c r="D5005">
        <v>1</v>
      </c>
      <c r="E5005">
        <v>0</v>
      </c>
      <c r="F5005">
        <v>1</v>
      </c>
      <c r="G5005">
        <v>0</v>
      </c>
      <c r="H5005" t="s">
        <v>9600</v>
      </c>
      <c r="I5005" t="s">
        <v>10418</v>
      </c>
      <c r="J5005" t="s">
        <v>10420</v>
      </c>
      <c r="K5005" s="1">
        <v>42339</v>
      </c>
      <c r="L5005" s="1">
        <v>42339</v>
      </c>
      <c r="M5005" t="s">
        <v>10420</v>
      </c>
      <c r="N5005">
        <v>0</v>
      </c>
      <c r="O5005" t="s">
        <v>8069</v>
      </c>
      <c r="P5005">
        <v>0</v>
      </c>
      <c r="Q5005">
        <v>1</v>
      </c>
      <c r="T5005" t="str">
        <f>IF(LEN(A5005)=2,MID(A5005,1,1),IF(LEN(A5005)=3,MID(A5005,1,2),IF(LEN(A5005)=5,MID(A5005,1,3),IF(LEN(A5005)=7,MID(A5005,1,5),IF(LEN(A5005)=1,"")))))</f>
        <v>91767</v>
      </c>
      <c r="U5005">
        <f>IF(LEN(A5005)=7,0,1)</f>
        <v>0</v>
      </c>
      <c r="V5005">
        <f t="shared" si="156"/>
        <v>1</v>
      </c>
      <c r="W5005">
        <f>IF(OR(LEFT(A5005)="1", LEFT(A5005)="2",LEFT(A5005)="3"),1,0)</f>
        <v>0</v>
      </c>
      <c r="Y5005" t="str">
        <f t="shared" si="157"/>
        <v>Beban Penyusutan Matematika &amp; Pengetahuan alam</v>
      </c>
      <c r="AB5005" t="str">
        <f>IF(LEFT(A5005)="1","D",IF(LEFT(A5005)="2","K",IF(LEFT(A5005)="3","K",IF(LEFT(A5005)="4","K",IF(LEFT(A5005)="5","D",IF(LEFT(A5005)="6","D",IF(LEFT(A5005)="8","K",IF(LEFT(A5005)="9","D"))))))))</f>
        <v>D</v>
      </c>
      <c r="AD5005">
        <f>IF(LEFT(A5005)="4",1,IF(LEFT(A5005)="5",1,IF(LEFT(A5005)="6",1,0)))</f>
        <v>0</v>
      </c>
      <c r="AE5005">
        <f>IF(LEFT(A5005)="8",1,IF(LEFT(A5005)="9",1,0))</f>
        <v>1</v>
      </c>
      <c r="AF5005" t="str">
        <f>LEFT(A5005)</f>
        <v>9</v>
      </c>
    </row>
    <row r="5006" spans="1:32" x14ac:dyDescent="0.25">
      <c r="A5006" t="s">
        <v>9601</v>
      </c>
      <c r="B5006" t="s">
        <v>9602</v>
      </c>
      <c r="C5006" t="s">
        <v>9587</v>
      </c>
      <c r="D5006">
        <v>1</v>
      </c>
      <c r="E5006">
        <v>0</v>
      </c>
      <c r="F5006">
        <v>1</v>
      </c>
      <c r="G5006">
        <v>0</v>
      </c>
      <c r="H5006" t="s">
        <v>9602</v>
      </c>
      <c r="I5006" t="s">
        <v>10418</v>
      </c>
      <c r="J5006" t="s">
        <v>10420</v>
      </c>
      <c r="K5006" s="1">
        <v>42339</v>
      </c>
      <c r="L5006" s="1">
        <v>42339</v>
      </c>
      <c r="M5006" t="s">
        <v>10420</v>
      </c>
      <c r="N5006">
        <v>0</v>
      </c>
      <c r="O5006" t="s">
        <v>8069</v>
      </c>
      <c r="P5006">
        <v>0</v>
      </c>
      <c r="Q5006">
        <v>1</v>
      </c>
      <c r="T5006" t="str">
        <f>IF(LEN(A5006)=2,MID(A5006,1,1),IF(LEN(A5006)=3,MID(A5006,1,2),IF(LEN(A5006)=5,MID(A5006,1,3),IF(LEN(A5006)=7,MID(A5006,1,5),IF(LEN(A5006)=1,"")))))</f>
        <v>91767</v>
      </c>
      <c r="U5006">
        <f>IF(LEN(A5006)=7,0,1)</f>
        <v>0</v>
      </c>
      <c r="V5006">
        <f t="shared" si="156"/>
        <v>1</v>
      </c>
      <c r="W5006">
        <f>IF(OR(LEFT(A5006)="1", LEFT(A5006)="2",LEFT(A5006)="3"),1,0)</f>
        <v>0</v>
      </c>
      <c r="Y5006" t="str">
        <f t="shared" si="157"/>
        <v>Beban Penyusutan Ilmu Pengetahuan Praktis</v>
      </c>
      <c r="AB5006" t="str">
        <f>IF(LEFT(A5006)="1","D",IF(LEFT(A5006)="2","K",IF(LEFT(A5006)="3","K",IF(LEFT(A5006)="4","K",IF(LEFT(A5006)="5","D",IF(LEFT(A5006)="6","D",IF(LEFT(A5006)="8","K",IF(LEFT(A5006)="9","D"))))))))</f>
        <v>D</v>
      </c>
      <c r="AD5006">
        <f>IF(LEFT(A5006)="4",1,IF(LEFT(A5006)="5",1,IF(LEFT(A5006)="6",1,0)))</f>
        <v>0</v>
      </c>
      <c r="AE5006">
        <f>IF(LEFT(A5006)="8",1,IF(LEFT(A5006)="9",1,0))</f>
        <v>1</v>
      </c>
      <c r="AF5006" t="str">
        <f>LEFT(A5006)</f>
        <v>9</v>
      </c>
    </row>
    <row r="5007" spans="1:32" x14ac:dyDescent="0.25">
      <c r="A5007" t="s">
        <v>9603</v>
      </c>
      <c r="B5007" t="s">
        <v>9604</v>
      </c>
      <c r="C5007" t="s">
        <v>9587</v>
      </c>
      <c r="D5007">
        <v>1</v>
      </c>
      <c r="E5007">
        <v>0</v>
      </c>
      <c r="F5007">
        <v>1</v>
      </c>
      <c r="G5007">
        <v>0</v>
      </c>
      <c r="H5007" t="s">
        <v>9604</v>
      </c>
      <c r="I5007" t="s">
        <v>10418</v>
      </c>
      <c r="J5007" t="s">
        <v>10420</v>
      </c>
      <c r="K5007" s="1">
        <v>42339</v>
      </c>
      <c r="L5007" s="1">
        <v>42339</v>
      </c>
      <c r="M5007" t="s">
        <v>10420</v>
      </c>
      <c r="N5007">
        <v>0</v>
      </c>
      <c r="O5007" t="s">
        <v>8069</v>
      </c>
      <c r="P5007">
        <v>0</v>
      </c>
      <c r="Q5007">
        <v>1</v>
      </c>
      <c r="T5007" t="str">
        <f>IF(LEN(A5007)=2,MID(A5007,1,1),IF(LEN(A5007)=3,MID(A5007,1,2),IF(LEN(A5007)=5,MID(A5007,1,3),IF(LEN(A5007)=7,MID(A5007,1,5),IF(LEN(A5007)=1,"")))))</f>
        <v>91767</v>
      </c>
      <c r="U5007">
        <f>IF(LEN(A5007)=7,0,1)</f>
        <v>0</v>
      </c>
      <c r="V5007">
        <f t="shared" si="156"/>
        <v>1</v>
      </c>
      <c r="W5007">
        <f>IF(OR(LEFT(A5007)="1", LEFT(A5007)="2",LEFT(A5007)="3"),1,0)</f>
        <v>0</v>
      </c>
      <c r="Y5007" t="str">
        <f t="shared" si="157"/>
        <v>Beban Penyusutan Arsitektur,  Kesenian, Olah raga</v>
      </c>
      <c r="AB5007" t="str">
        <f>IF(LEFT(A5007)="1","D",IF(LEFT(A5007)="2","K",IF(LEFT(A5007)="3","K",IF(LEFT(A5007)="4","K",IF(LEFT(A5007)="5","D",IF(LEFT(A5007)="6","D",IF(LEFT(A5007)="8","K",IF(LEFT(A5007)="9","D"))))))))</f>
        <v>D</v>
      </c>
      <c r="AD5007">
        <f>IF(LEFT(A5007)="4",1,IF(LEFT(A5007)="5",1,IF(LEFT(A5007)="6",1,0)))</f>
        <v>0</v>
      </c>
      <c r="AE5007">
        <f>IF(LEFT(A5007)="8",1,IF(LEFT(A5007)="9",1,0))</f>
        <v>1</v>
      </c>
      <c r="AF5007" t="str">
        <f>LEFT(A5007)</f>
        <v>9</v>
      </c>
    </row>
    <row r="5008" spans="1:32" x14ac:dyDescent="0.25">
      <c r="A5008" t="s">
        <v>9605</v>
      </c>
      <c r="B5008" t="s">
        <v>9606</v>
      </c>
      <c r="C5008" t="s">
        <v>9587</v>
      </c>
      <c r="D5008">
        <v>1</v>
      </c>
      <c r="E5008">
        <v>0</v>
      </c>
      <c r="F5008">
        <v>1</v>
      </c>
      <c r="G5008">
        <v>0</v>
      </c>
      <c r="H5008" t="s">
        <v>9606</v>
      </c>
      <c r="I5008" t="s">
        <v>10418</v>
      </c>
      <c r="J5008" t="s">
        <v>10420</v>
      </c>
      <c r="K5008" s="1">
        <v>42339</v>
      </c>
      <c r="L5008" s="1">
        <v>42339</v>
      </c>
      <c r="M5008" t="s">
        <v>10420</v>
      </c>
      <c r="N5008">
        <v>0</v>
      </c>
      <c r="O5008" t="s">
        <v>8069</v>
      </c>
      <c r="P5008">
        <v>0</v>
      </c>
      <c r="Q5008">
        <v>1</v>
      </c>
      <c r="T5008" t="str">
        <f>IF(LEN(A5008)=2,MID(A5008,1,1),IF(LEN(A5008)=3,MID(A5008,1,2),IF(LEN(A5008)=5,MID(A5008,1,3),IF(LEN(A5008)=7,MID(A5008,1,5),IF(LEN(A5008)=1,"")))))</f>
        <v>91767</v>
      </c>
      <c r="U5008">
        <f>IF(LEN(A5008)=7,0,1)</f>
        <v>0</v>
      </c>
      <c r="V5008">
        <f t="shared" si="156"/>
        <v>1</v>
      </c>
      <c r="W5008">
        <f>IF(OR(LEFT(A5008)="1", LEFT(A5008)="2",LEFT(A5008)="3"),1,0)</f>
        <v>0</v>
      </c>
      <c r="Y5008" t="str">
        <f t="shared" si="157"/>
        <v>Beban Penyusutan Geografi, Biografi, Sejarah</v>
      </c>
      <c r="AB5008" t="str">
        <f>IF(LEFT(A5008)="1","D",IF(LEFT(A5008)="2","K",IF(LEFT(A5008)="3","K",IF(LEFT(A5008)="4","K",IF(LEFT(A5008)="5","D",IF(LEFT(A5008)="6","D",IF(LEFT(A5008)="8","K",IF(LEFT(A5008)="9","D"))))))))</f>
        <v>D</v>
      </c>
      <c r="AD5008">
        <f>IF(LEFT(A5008)="4",1,IF(LEFT(A5008)="5",1,IF(LEFT(A5008)="6",1,0)))</f>
        <v>0</v>
      </c>
      <c r="AE5008">
        <f>IF(LEFT(A5008)="8",1,IF(LEFT(A5008)="9",1,0))</f>
        <v>1</v>
      </c>
      <c r="AF5008" t="str">
        <f>LEFT(A5008)</f>
        <v>9</v>
      </c>
    </row>
    <row r="5009" spans="1:32" x14ac:dyDescent="0.25">
      <c r="A5009" t="s">
        <v>9607</v>
      </c>
      <c r="B5009" t="s">
        <v>9608</v>
      </c>
      <c r="C5009" t="s">
        <v>8516</v>
      </c>
      <c r="D5009">
        <v>1</v>
      </c>
      <c r="E5009">
        <v>1</v>
      </c>
      <c r="F5009">
        <v>1</v>
      </c>
      <c r="G5009">
        <v>0</v>
      </c>
      <c r="H5009" t="s">
        <v>9608</v>
      </c>
      <c r="I5009" t="s">
        <v>10418</v>
      </c>
      <c r="J5009" t="s">
        <v>10420</v>
      </c>
      <c r="K5009" s="1">
        <v>42339</v>
      </c>
      <c r="L5009" s="1">
        <v>42339</v>
      </c>
      <c r="M5009" t="s">
        <v>10420</v>
      </c>
      <c r="N5009">
        <v>0</v>
      </c>
      <c r="O5009" t="s">
        <v>8069</v>
      </c>
      <c r="P5009">
        <v>0</v>
      </c>
      <c r="Q5009">
        <v>1</v>
      </c>
      <c r="T5009" t="str">
        <f>IF(LEN(A5009)=2,MID(A5009,1,1),IF(LEN(A5009)=3,MID(A5009,1,2),IF(LEN(A5009)=5,MID(A5009,1,3),IF(LEN(A5009)=7,MID(A5009,1,5),IF(LEN(A5009)=1,"")))))</f>
        <v>917</v>
      </c>
      <c r="U5009">
        <f>IF(LEN(A5009)=7,0,1)</f>
        <v>1</v>
      </c>
      <c r="V5009">
        <f t="shared" si="156"/>
        <v>1</v>
      </c>
      <c r="W5009">
        <f>IF(OR(LEFT(A5009)="1", LEFT(A5009)="2",LEFT(A5009)="3"),1,0)</f>
        <v>0</v>
      </c>
      <c r="Y5009" t="str">
        <f t="shared" si="157"/>
        <v>Beban Penyusutan Terbitan</v>
      </c>
      <c r="AB5009" t="str">
        <f>IF(LEFT(A5009)="1","D",IF(LEFT(A5009)="2","K",IF(LEFT(A5009)="3","K",IF(LEFT(A5009)="4","K",IF(LEFT(A5009)="5","D",IF(LEFT(A5009)="6","D",IF(LEFT(A5009)="8","K",IF(LEFT(A5009)="9","D"))))))))</f>
        <v>D</v>
      </c>
      <c r="AD5009">
        <f>IF(LEFT(A5009)="4",1,IF(LEFT(A5009)="5",1,IF(LEFT(A5009)="6",1,0)))</f>
        <v>0</v>
      </c>
      <c r="AE5009">
        <f>IF(LEFT(A5009)="8",1,IF(LEFT(A5009)="9",1,0))</f>
        <v>1</v>
      </c>
      <c r="AF5009" t="str">
        <f>LEFT(A5009)</f>
        <v>9</v>
      </c>
    </row>
    <row r="5010" spans="1:32" x14ac:dyDescent="0.25">
      <c r="A5010" t="s">
        <v>9609</v>
      </c>
      <c r="B5010" t="s">
        <v>9610</v>
      </c>
      <c r="C5010" t="s">
        <v>9607</v>
      </c>
      <c r="D5010">
        <v>1</v>
      </c>
      <c r="E5010">
        <v>0</v>
      </c>
      <c r="F5010">
        <v>1</v>
      </c>
      <c r="G5010">
        <v>0</v>
      </c>
      <c r="H5010" t="s">
        <v>9610</v>
      </c>
      <c r="I5010" t="s">
        <v>10418</v>
      </c>
      <c r="J5010" t="s">
        <v>10420</v>
      </c>
      <c r="K5010" s="1">
        <v>42339</v>
      </c>
      <c r="L5010" s="1">
        <v>42339</v>
      </c>
      <c r="M5010" t="s">
        <v>10420</v>
      </c>
      <c r="N5010">
        <v>0</v>
      </c>
      <c r="O5010" t="s">
        <v>8069</v>
      </c>
      <c r="P5010">
        <v>0</v>
      </c>
      <c r="Q5010">
        <v>1</v>
      </c>
      <c r="T5010" t="str">
        <f>IF(LEN(A5010)=2,MID(A5010,1,1),IF(LEN(A5010)=3,MID(A5010,1,2),IF(LEN(A5010)=5,MID(A5010,1,3),IF(LEN(A5010)=7,MID(A5010,1,5),IF(LEN(A5010)=1,"")))))</f>
        <v>91768</v>
      </c>
      <c r="U5010">
        <f>IF(LEN(A5010)=7,0,1)</f>
        <v>0</v>
      </c>
      <c r="V5010">
        <f t="shared" si="156"/>
        <v>1</v>
      </c>
      <c r="W5010">
        <f>IF(OR(LEFT(A5010)="1", LEFT(A5010)="2",LEFT(A5010)="3"),1,0)</f>
        <v>0</v>
      </c>
      <c r="Y5010" t="str">
        <f t="shared" si="157"/>
        <v>Beban Penyusutan Terbitan Berkala</v>
      </c>
      <c r="AB5010" t="str">
        <f>IF(LEFT(A5010)="1","D",IF(LEFT(A5010)="2","K",IF(LEFT(A5010)="3","K",IF(LEFT(A5010)="4","K",IF(LEFT(A5010)="5","D",IF(LEFT(A5010)="6","D",IF(LEFT(A5010)="8","K",IF(LEFT(A5010)="9","D"))))))))</f>
        <v>D</v>
      </c>
      <c r="AD5010">
        <f>IF(LEFT(A5010)="4",1,IF(LEFT(A5010)="5",1,IF(LEFT(A5010)="6",1,0)))</f>
        <v>0</v>
      </c>
      <c r="AE5010">
        <f>IF(LEFT(A5010)="8",1,IF(LEFT(A5010)="9",1,0))</f>
        <v>1</v>
      </c>
      <c r="AF5010" t="str">
        <f>LEFT(A5010)</f>
        <v>9</v>
      </c>
    </row>
    <row r="5011" spans="1:32" x14ac:dyDescent="0.25">
      <c r="A5011" t="s">
        <v>9611</v>
      </c>
      <c r="B5011" t="s">
        <v>9612</v>
      </c>
      <c r="C5011" t="s">
        <v>9607</v>
      </c>
      <c r="D5011">
        <v>1</v>
      </c>
      <c r="E5011">
        <v>0</v>
      </c>
      <c r="F5011">
        <v>1</v>
      </c>
      <c r="G5011">
        <v>0</v>
      </c>
      <c r="H5011" t="s">
        <v>9612</v>
      </c>
      <c r="I5011" t="s">
        <v>10418</v>
      </c>
      <c r="J5011" t="s">
        <v>10420</v>
      </c>
      <c r="K5011" s="1">
        <v>42339</v>
      </c>
      <c r="L5011" s="1">
        <v>42339</v>
      </c>
      <c r="M5011" t="s">
        <v>10420</v>
      </c>
      <c r="N5011">
        <v>0</v>
      </c>
      <c r="O5011" t="s">
        <v>8069</v>
      </c>
      <c r="P5011">
        <v>0</v>
      </c>
      <c r="Q5011">
        <v>1</v>
      </c>
      <c r="T5011" t="str">
        <f>IF(LEN(A5011)=2,MID(A5011,1,1),IF(LEN(A5011)=3,MID(A5011,1,2),IF(LEN(A5011)=5,MID(A5011,1,3),IF(LEN(A5011)=7,MID(A5011,1,5),IF(LEN(A5011)=1,"")))))</f>
        <v>91768</v>
      </c>
      <c r="U5011">
        <f>IF(LEN(A5011)=7,0,1)</f>
        <v>0</v>
      </c>
      <c r="V5011">
        <f t="shared" si="156"/>
        <v>1</v>
      </c>
      <c r="W5011">
        <f>IF(OR(LEFT(A5011)="1", LEFT(A5011)="2",LEFT(A5011)="3"),1,0)</f>
        <v>0</v>
      </c>
      <c r="Y5011" t="str">
        <f t="shared" si="157"/>
        <v>Beban Penyusutan Buku Laporan</v>
      </c>
      <c r="AB5011" t="str">
        <f>IF(LEFT(A5011)="1","D",IF(LEFT(A5011)="2","K",IF(LEFT(A5011)="3","K",IF(LEFT(A5011)="4","K",IF(LEFT(A5011)="5","D",IF(LEFT(A5011)="6","D",IF(LEFT(A5011)="8","K",IF(LEFT(A5011)="9","D"))))))))</f>
        <v>D</v>
      </c>
      <c r="AD5011">
        <f>IF(LEFT(A5011)="4",1,IF(LEFT(A5011)="5",1,IF(LEFT(A5011)="6",1,0)))</f>
        <v>0</v>
      </c>
      <c r="AE5011">
        <f>IF(LEFT(A5011)="8",1,IF(LEFT(A5011)="9",1,0))</f>
        <v>1</v>
      </c>
      <c r="AF5011" t="str">
        <f>LEFT(A5011)</f>
        <v>9</v>
      </c>
    </row>
    <row r="5012" spans="1:32" x14ac:dyDescent="0.25">
      <c r="A5012" t="s">
        <v>9613</v>
      </c>
      <c r="B5012" t="s">
        <v>9614</v>
      </c>
      <c r="C5012" t="s">
        <v>8516</v>
      </c>
      <c r="D5012">
        <v>1</v>
      </c>
      <c r="E5012">
        <v>1</v>
      </c>
      <c r="F5012">
        <v>1</v>
      </c>
      <c r="G5012">
        <v>0</v>
      </c>
      <c r="H5012" t="s">
        <v>9614</v>
      </c>
      <c r="I5012" t="s">
        <v>10418</v>
      </c>
      <c r="J5012" t="s">
        <v>10420</v>
      </c>
      <c r="K5012" s="1">
        <v>42339</v>
      </c>
      <c r="L5012" s="1">
        <v>42339</v>
      </c>
      <c r="M5012" t="s">
        <v>10420</v>
      </c>
      <c r="N5012">
        <v>0</v>
      </c>
      <c r="O5012" t="s">
        <v>8069</v>
      </c>
      <c r="P5012">
        <v>0</v>
      </c>
      <c r="Q5012">
        <v>1</v>
      </c>
      <c r="T5012" t="str">
        <f>IF(LEN(A5012)=2,MID(A5012,1,1),IF(LEN(A5012)=3,MID(A5012,1,2),IF(LEN(A5012)=5,MID(A5012,1,3),IF(LEN(A5012)=7,MID(A5012,1,5),IF(LEN(A5012)=1,"")))))</f>
        <v>917</v>
      </c>
      <c r="U5012">
        <f>IF(LEN(A5012)=7,0,1)</f>
        <v>1</v>
      </c>
      <c r="V5012">
        <f t="shared" si="156"/>
        <v>1</v>
      </c>
      <c r="W5012">
        <f>IF(OR(LEFT(A5012)="1", LEFT(A5012)="2",LEFT(A5012)="3"),1,0)</f>
        <v>0</v>
      </c>
      <c r="Y5012" t="str">
        <f t="shared" si="157"/>
        <v>Beban Penyusutan Barang-Barang Perpustakaan</v>
      </c>
      <c r="AB5012" t="str">
        <f>IF(LEFT(A5012)="1","D",IF(LEFT(A5012)="2","K",IF(LEFT(A5012)="3","K",IF(LEFT(A5012)="4","K",IF(LEFT(A5012)="5","D",IF(LEFT(A5012)="6","D",IF(LEFT(A5012)="8","K",IF(LEFT(A5012)="9","D"))))))))</f>
        <v>D</v>
      </c>
      <c r="AD5012">
        <f>IF(LEFT(A5012)="4",1,IF(LEFT(A5012)="5",1,IF(LEFT(A5012)="6",1,0)))</f>
        <v>0</v>
      </c>
      <c r="AE5012">
        <f>IF(LEFT(A5012)="8",1,IF(LEFT(A5012)="9",1,0))</f>
        <v>1</v>
      </c>
      <c r="AF5012" t="str">
        <f>LEFT(A5012)</f>
        <v>9</v>
      </c>
    </row>
    <row r="5013" spans="1:32" x14ac:dyDescent="0.25">
      <c r="A5013" t="s">
        <v>9615</v>
      </c>
      <c r="B5013" t="s">
        <v>9616</v>
      </c>
      <c r="C5013" t="s">
        <v>9613</v>
      </c>
      <c r="D5013">
        <v>1</v>
      </c>
      <c r="E5013">
        <v>0</v>
      </c>
      <c r="F5013">
        <v>1</v>
      </c>
      <c r="G5013">
        <v>0</v>
      </c>
      <c r="H5013" t="s">
        <v>9616</v>
      </c>
      <c r="I5013" t="s">
        <v>10418</v>
      </c>
      <c r="J5013" t="s">
        <v>10420</v>
      </c>
      <c r="K5013" s="1">
        <v>42339</v>
      </c>
      <c r="L5013" s="1">
        <v>42339</v>
      </c>
      <c r="M5013" t="s">
        <v>10420</v>
      </c>
      <c r="N5013">
        <v>0</v>
      </c>
      <c r="O5013" t="s">
        <v>8069</v>
      </c>
      <c r="P5013">
        <v>0</v>
      </c>
      <c r="Q5013">
        <v>1</v>
      </c>
      <c r="T5013" t="str">
        <f>IF(LEN(A5013)=2,MID(A5013,1,1),IF(LEN(A5013)=3,MID(A5013,1,2),IF(LEN(A5013)=5,MID(A5013,1,3),IF(LEN(A5013)=7,MID(A5013,1,5),IF(LEN(A5013)=1,"")))))</f>
        <v>91769</v>
      </c>
      <c r="U5013">
        <f>IF(LEN(A5013)=7,0,1)</f>
        <v>0</v>
      </c>
      <c r="V5013">
        <f t="shared" si="156"/>
        <v>1</v>
      </c>
      <c r="W5013">
        <f>IF(OR(LEFT(A5013)="1", LEFT(A5013)="2",LEFT(A5013)="3"),1,0)</f>
        <v>0</v>
      </c>
      <c r="Y5013" t="str">
        <f t="shared" si="157"/>
        <v>Beban Penyusutan Peta</v>
      </c>
      <c r="AB5013" t="str">
        <f>IF(LEFT(A5013)="1","D",IF(LEFT(A5013)="2","K",IF(LEFT(A5013)="3","K",IF(LEFT(A5013)="4","K",IF(LEFT(A5013)="5","D",IF(LEFT(A5013)="6","D",IF(LEFT(A5013)="8","K",IF(LEFT(A5013)="9","D"))))))))</f>
        <v>D</v>
      </c>
      <c r="AD5013">
        <f>IF(LEFT(A5013)="4",1,IF(LEFT(A5013)="5",1,IF(LEFT(A5013)="6",1,0)))</f>
        <v>0</v>
      </c>
      <c r="AE5013">
        <f>IF(LEFT(A5013)="8",1,IF(LEFT(A5013)="9",1,0))</f>
        <v>1</v>
      </c>
      <c r="AF5013" t="str">
        <f>LEFT(A5013)</f>
        <v>9</v>
      </c>
    </row>
    <row r="5014" spans="1:32" x14ac:dyDescent="0.25">
      <c r="A5014" t="s">
        <v>9617</v>
      </c>
      <c r="B5014" t="s">
        <v>9618</v>
      </c>
      <c r="C5014" t="s">
        <v>9613</v>
      </c>
      <c r="D5014">
        <v>1</v>
      </c>
      <c r="E5014">
        <v>0</v>
      </c>
      <c r="F5014">
        <v>1</v>
      </c>
      <c r="G5014">
        <v>0</v>
      </c>
      <c r="H5014" t="s">
        <v>9618</v>
      </c>
      <c r="I5014" t="s">
        <v>10418</v>
      </c>
      <c r="J5014" t="s">
        <v>10420</v>
      </c>
      <c r="K5014" s="1">
        <v>42339</v>
      </c>
      <c r="L5014" s="1">
        <v>42339</v>
      </c>
      <c r="M5014" t="s">
        <v>10420</v>
      </c>
      <c r="N5014">
        <v>0</v>
      </c>
      <c r="O5014" t="s">
        <v>8069</v>
      </c>
      <c r="P5014">
        <v>0</v>
      </c>
      <c r="Q5014">
        <v>1</v>
      </c>
      <c r="T5014" t="str">
        <f>IF(LEN(A5014)=2,MID(A5014,1,1),IF(LEN(A5014)=3,MID(A5014,1,2),IF(LEN(A5014)=5,MID(A5014,1,3),IF(LEN(A5014)=7,MID(A5014,1,5),IF(LEN(A5014)=1,"")))))</f>
        <v>91769</v>
      </c>
      <c r="U5014">
        <f>IF(LEN(A5014)=7,0,1)</f>
        <v>0</v>
      </c>
      <c r="V5014">
        <f t="shared" si="156"/>
        <v>1</v>
      </c>
      <c r="W5014">
        <f>IF(OR(LEFT(A5014)="1", LEFT(A5014)="2",LEFT(A5014)="3"),1,0)</f>
        <v>0</v>
      </c>
      <c r="Y5014" t="str">
        <f t="shared" si="157"/>
        <v>Beban Penyusutan Naskah (Manuskrip)</v>
      </c>
      <c r="AB5014" t="str">
        <f>IF(LEFT(A5014)="1","D",IF(LEFT(A5014)="2","K",IF(LEFT(A5014)="3","K",IF(LEFT(A5014)="4","K",IF(LEFT(A5014)="5","D",IF(LEFT(A5014)="6","D",IF(LEFT(A5014)="8","K",IF(LEFT(A5014)="9","D"))))))))</f>
        <v>D</v>
      </c>
      <c r="AD5014">
        <f>IF(LEFT(A5014)="4",1,IF(LEFT(A5014)="5",1,IF(LEFT(A5014)="6",1,0)))</f>
        <v>0</v>
      </c>
      <c r="AE5014">
        <f>IF(LEFT(A5014)="8",1,IF(LEFT(A5014)="9",1,0))</f>
        <v>1</v>
      </c>
      <c r="AF5014" t="str">
        <f>LEFT(A5014)</f>
        <v>9</v>
      </c>
    </row>
    <row r="5015" spans="1:32" x14ac:dyDescent="0.25">
      <c r="A5015" t="s">
        <v>9619</v>
      </c>
      <c r="B5015" t="s">
        <v>9620</v>
      </c>
      <c r="C5015" t="s">
        <v>9613</v>
      </c>
      <c r="D5015">
        <v>1</v>
      </c>
      <c r="E5015">
        <v>0</v>
      </c>
      <c r="F5015">
        <v>1</v>
      </c>
      <c r="G5015">
        <v>0</v>
      </c>
      <c r="H5015" t="s">
        <v>9620</v>
      </c>
      <c r="I5015" t="s">
        <v>10418</v>
      </c>
      <c r="J5015" t="s">
        <v>10420</v>
      </c>
      <c r="K5015" s="1">
        <v>42339</v>
      </c>
      <c r="L5015" s="1">
        <v>42339</v>
      </c>
      <c r="M5015" t="s">
        <v>10420</v>
      </c>
      <c r="N5015">
        <v>0</v>
      </c>
      <c r="O5015" t="s">
        <v>8069</v>
      </c>
      <c r="P5015">
        <v>0</v>
      </c>
      <c r="Q5015">
        <v>1</v>
      </c>
      <c r="T5015" t="str">
        <f>IF(LEN(A5015)=2,MID(A5015,1,1),IF(LEN(A5015)=3,MID(A5015,1,2),IF(LEN(A5015)=5,MID(A5015,1,3),IF(LEN(A5015)=7,MID(A5015,1,5),IF(LEN(A5015)=1,"")))))</f>
        <v>91769</v>
      </c>
      <c r="U5015">
        <f>IF(LEN(A5015)=7,0,1)</f>
        <v>0</v>
      </c>
      <c r="V5015">
        <f t="shared" si="156"/>
        <v>1</v>
      </c>
      <c r="W5015">
        <f>IF(OR(LEFT(A5015)="1", LEFT(A5015)="2",LEFT(A5015)="3"),1,0)</f>
        <v>0</v>
      </c>
      <c r="Y5015" t="str">
        <f t="shared" si="157"/>
        <v>Beban Penyusutan Musik</v>
      </c>
      <c r="AB5015" t="str">
        <f>IF(LEFT(A5015)="1","D",IF(LEFT(A5015)="2","K",IF(LEFT(A5015)="3","K",IF(LEFT(A5015)="4","K",IF(LEFT(A5015)="5","D",IF(LEFT(A5015)="6","D",IF(LEFT(A5015)="8","K",IF(LEFT(A5015)="9","D"))))))))</f>
        <v>D</v>
      </c>
      <c r="AD5015">
        <f>IF(LEFT(A5015)="4",1,IF(LEFT(A5015)="5",1,IF(LEFT(A5015)="6",1,0)))</f>
        <v>0</v>
      </c>
      <c r="AE5015">
        <f>IF(LEFT(A5015)="8",1,IF(LEFT(A5015)="9",1,0))</f>
        <v>1</v>
      </c>
      <c r="AF5015" t="str">
        <f>LEFT(A5015)</f>
        <v>9</v>
      </c>
    </row>
    <row r="5016" spans="1:32" x14ac:dyDescent="0.25">
      <c r="A5016" t="s">
        <v>9621</v>
      </c>
      <c r="B5016" t="s">
        <v>9622</v>
      </c>
      <c r="C5016" t="s">
        <v>9613</v>
      </c>
      <c r="D5016">
        <v>1</v>
      </c>
      <c r="E5016">
        <v>0</v>
      </c>
      <c r="F5016">
        <v>1</v>
      </c>
      <c r="G5016">
        <v>0</v>
      </c>
      <c r="H5016" t="s">
        <v>9622</v>
      </c>
      <c r="I5016" t="s">
        <v>10418</v>
      </c>
      <c r="J5016" t="s">
        <v>10420</v>
      </c>
      <c r="K5016" s="1">
        <v>42339</v>
      </c>
      <c r="L5016" s="1">
        <v>42339</v>
      </c>
      <c r="M5016" t="s">
        <v>10420</v>
      </c>
      <c r="N5016">
        <v>0</v>
      </c>
      <c r="O5016" t="s">
        <v>8069</v>
      </c>
      <c r="P5016">
        <v>0</v>
      </c>
      <c r="Q5016">
        <v>1</v>
      </c>
      <c r="T5016" t="str">
        <f>IF(LEN(A5016)=2,MID(A5016,1,1),IF(LEN(A5016)=3,MID(A5016,1,2),IF(LEN(A5016)=5,MID(A5016,1,3),IF(LEN(A5016)=7,MID(A5016,1,5),IF(LEN(A5016)=1,"")))))</f>
        <v>91769</v>
      </c>
      <c r="U5016">
        <f>IF(LEN(A5016)=7,0,1)</f>
        <v>0</v>
      </c>
      <c r="V5016">
        <f t="shared" si="156"/>
        <v>1</v>
      </c>
      <c r="W5016">
        <f>IF(OR(LEFT(A5016)="1", LEFT(A5016)="2",LEFT(A5016)="3"),1,0)</f>
        <v>0</v>
      </c>
      <c r="Y5016" t="str">
        <f t="shared" si="157"/>
        <v>Beban Penyusutan Karya Grafika (Graphic Material)</v>
      </c>
      <c r="AB5016" t="str">
        <f>IF(LEFT(A5016)="1","D",IF(LEFT(A5016)="2","K",IF(LEFT(A5016)="3","K",IF(LEFT(A5016)="4","K",IF(LEFT(A5016)="5","D",IF(LEFT(A5016)="6","D",IF(LEFT(A5016)="8","K",IF(LEFT(A5016)="9","D"))))))))</f>
        <v>D</v>
      </c>
      <c r="AD5016">
        <f>IF(LEFT(A5016)="4",1,IF(LEFT(A5016)="5",1,IF(LEFT(A5016)="6",1,0)))</f>
        <v>0</v>
      </c>
      <c r="AE5016">
        <f>IF(LEFT(A5016)="8",1,IF(LEFT(A5016)="9",1,0))</f>
        <v>1</v>
      </c>
      <c r="AF5016" t="str">
        <f>LEFT(A5016)</f>
        <v>9</v>
      </c>
    </row>
    <row r="5017" spans="1:32" x14ac:dyDescent="0.25">
      <c r="A5017" t="s">
        <v>9623</v>
      </c>
      <c r="B5017" t="s">
        <v>9624</v>
      </c>
      <c r="C5017" t="s">
        <v>9613</v>
      </c>
      <c r="D5017">
        <v>1</v>
      </c>
      <c r="E5017">
        <v>0</v>
      </c>
      <c r="F5017">
        <v>1</v>
      </c>
      <c r="G5017">
        <v>0</v>
      </c>
      <c r="H5017" t="s">
        <v>9624</v>
      </c>
      <c r="I5017" t="s">
        <v>10418</v>
      </c>
      <c r="J5017" t="s">
        <v>10420</v>
      </c>
      <c r="K5017" s="1">
        <v>42339</v>
      </c>
      <c r="L5017" s="1">
        <v>42339</v>
      </c>
      <c r="M5017" t="s">
        <v>10420</v>
      </c>
      <c r="N5017">
        <v>0</v>
      </c>
      <c r="O5017" t="s">
        <v>8069</v>
      </c>
      <c r="P5017">
        <v>0</v>
      </c>
      <c r="Q5017">
        <v>1</v>
      </c>
      <c r="T5017" t="str">
        <f>IF(LEN(A5017)=2,MID(A5017,1,1),IF(LEN(A5017)=3,MID(A5017,1,2),IF(LEN(A5017)=5,MID(A5017,1,3),IF(LEN(A5017)=7,MID(A5017,1,5),IF(LEN(A5017)=1,"")))))</f>
        <v>91769</v>
      </c>
      <c r="U5017">
        <f>IF(LEN(A5017)=7,0,1)</f>
        <v>0</v>
      </c>
      <c r="V5017">
        <f t="shared" si="156"/>
        <v>1</v>
      </c>
      <c r="W5017">
        <f>IF(OR(LEFT(A5017)="1", LEFT(A5017)="2",LEFT(A5017)="3"),1,0)</f>
        <v>0</v>
      </c>
      <c r="Y5017" t="str">
        <f t="shared" si="157"/>
        <v>Beban Penyusutan Three Dimensional Artetacs and Realita</v>
      </c>
      <c r="AB5017" t="str">
        <f>IF(LEFT(A5017)="1","D",IF(LEFT(A5017)="2","K",IF(LEFT(A5017)="3","K",IF(LEFT(A5017)="4","K",IF(LEFT(A5017)="5","D",IF(LEFT(A5017)="6","D",IF(LEFT(A5017)="8","K",IF(LEFT(A5017)="9","D"))))))))</f>
        <v>D</v>
      </c>
      <c r="AD5017">
        <f>IF(LEFT(A5017)="4",1,IF(LEFT(A5017)="5",1,IF(LEFT(A5017)="6",1,0)))</f>
        <v>0</v>
      </c>
      <c r="AE5017">
        <f>IF(LEFT(A5017)="8",1,IF(LEFT(A5017)="9",1,0))</f>
        <v>1</v>
      </c>
      <c r="AF5017" t="str">
        <f>LEFT(A5017)</f>
        <v>9</v>
      </c>
    </row>
    <row r="5018" spans="1:32" x14ac:dyDescent="0.25">
      <c r="A5018" t="s">
        <v>9625</v>
      </c>
      <c r="B5018" t="s">
        <v>9626</v>
      </c>
      <c r="C5018" t="s">
        <v>9613</v>
      </c>
      <c r="D5018">
        <v>1</v>
      </c>
      <c r="E5018">
        <v>0</v>
      </c>
      <c r="F5018">
        <v>1</v>
      </c>
      <c r="G5018">
        <v>0</v>
      </c>
      <c r="H5018" t="s">
        <v>9626</v>
      </c>
      <c r="I5018" t="s">
        <v>10418</v>
      </c>
      <c r="J5018" t="s">
        <v>10420</v>
      </c>
      <c r="K5018" s="1">
        <v>42339</v>
      </c>
      <c r="L5018" s="1">
        <v>42339</v>
      </c>
      <c r="M5018" t="s">
        <v>10420</v>
      </c>
      <c r="N5018">
        <v>0</v>
      </c>
      <c r="O5018" t="s">
        <v>8069</v>
      </c>
      <c r="P5018">
        <v>0</v>
      </c>
      <c r="Q5018">
        <v>1</v>
      </c>
      <c r="T5018" t="str">
        <f>IF(LEN(A5018)=2,MID(A5018,1,1),IF(LEN(A5018)=3,MID(A5018,1,2),IF(LEN(A5018)=5,MID(A5018,1,3),IF(LEN(A5018)=7,MID(A5018,1,5),IF(LEN(A5018)=1,"")))))</f>
        <v>91769</v>
      </c>
      <c r="U5018">
        <f>IF(LEN(A5018)=7,0,1)</f>
        <v>0</v>
      </c>
      <c r="V5018">
        <f t="shared" si="156"/>
        <v>1</v>
      </c>
      <c r="W5018">
        <f>IF(OR(LEFT(A5018)="1", LEFT(A5018)="2",LEFT(A5018)="3"),1,0)</f>
        <v>0</v>
      </c>
      <c r="Y5018" t="str">
        <f t="shared" si="157"/>
        <v>Beban Penyusutan Bentuk Micro (Microform)</v>
      </c>
      <c r="AB5018" t="str">
        <f>IF(LEFT(A5018)="1","D",IF(LEFT(A5018)="2","K",IF(LEFT(A5018)="3","K",IF(LEFT(A5018)="4","K",IF(LEFT(A5018)="5","D",IF(LEFT(A5018)="6","D",IF(LEFT(A5018)="8","K",IF(LEFT(A5018)="9","D"))))))))</f>
        <v>D</v>
      </c>
      <c r="AD5018">
        <f>IF(LEFT(A5018)="4",1,IF(LEFT(A5018)="5",1,IF(LEFT(A5018)="6",1,0)))</f>
        <v>0</v>
      </c>
      <c r="AE5018">
        <f>IF(LEFT(A5018)="8",1,IF(LEFT(A5018)="9",1,0))</f>
        <v>1</v>
      </c>
      <c r="AF5018" t="str">
        <f>LEFT(A5018)</f>
        <v>9</v>
      </c>
    </row>
    <row r="5019" spans="1:32" x14ac:dyDescent="0.25">
      <c r="A5019" t="s">
        <v>9627</v>
      </c>
      <c r="B5019" t="s">
        <v>9628</v>
      </c>
      <c r="C5019" t="s">
        <v>9613</v>
      </c>
      <c r="D5019">
        <v>1</v>
      </c>
      <c r="E5019">
        <v>0</v>
      </c>
      <c r="F5019">
        <v>1</v>
      </c>
      <c r="G5019">
        <v>0</v>
      </c>
      <c r="H5019" t="s">
        <v>9628</v>
      </c>
      <c r="I5019" t="s">
        <v>10418</v>
      </c>
      <c r="J5019" t="s">
        <v>10420</v>
      </c>
      <c r="K5019" s="1">
        <v>42339</v>
      </c>
      <c r="L5019" s="1">
        <v>42339</v>
      </c>
      <c r="M5019" t="s">
        <v>10420</v>
      </c>
      <c r="N5019">
        <v>0</v>
      </c>
      <c r="O5019" t="s">
        <v>8069</v>
      </c>
      <c r="P5019">
        <v>0</v>
      </c>
      <c r="Q5019">
        <v>1</v>
      </c>
      <c r="T5019" t="str">
        <f>IF(LEN(A5019)=2,MID(A5019,1,1),IF(LEN(A5019)=3,MID(A5019,1,2),IF(LEN(A5019)=5,MID(A5019,1,3),IF(LEN(A5019)=7,MID(A5019,1,5),IF(LEN(A5019)=1,"")))))</f>
        <v>91769</v>
      </c>
      <c r="U5019">
        <f>IF(LEN(A5019)=7,0,1)</f>
        <v>0</v>
      </c>
      <c r="V5019">
        <f t="shared" si="156"/>
        <v>1</v>
      </c>
      <c r="W5019">
        <f>IF(OR(LEFT(A5019)="1", LEFT(A5019)="2",LEFT(A5019)="3"),1,0)</f>
        <v>0</v>
      </c>
      <c r="Y5019" t="str">
        <f t="shared" si="157"/>
        <v>Beban Penyusutan Rekaman Suara (Sound Recording)</v>
      </c>
      <c r="AB5019" t="str">
        <f>IF(LEFT(A5019)="1","D",IF(LEFT(A5019)="2","K",IF(LEFT(A5019)="3","K",IF(LEFT(A5019)="4","K",IF(LEFT(A5019)="5","D",IF(LEFT(A5019)="6","D",IF(LEFT(A5019)="8","K",IF(LEFT(A5019)="9","D"))))))))</f>
        <v>D</v>
      </c>
      <c r="AD5019">
        <f>IF(LEFT(A5019)="4",1,IF(LEFT(A5019)="5",1,IF(LEFT(A5019)="6",1,0)))</f>
        <v>0</v>
      </c>
      <c r="AE5019">
        <f>IF(LEFT(A5019)="8",1,IF(LEFT(A5019)="9",1,0))</f>
        <v>1</v>
      </c>
      <c r="AF5019" t="str">
        <f>LEFT(A5019)</f>
        <v>9</v>
      </c>
    </row>
    <row r="5020" spans="1:32" x14ac:dyDescent="0.25">
      <c r="A5020" t="s">
        <v>9629</v>
      </c>
      <c r="B5020" t="s">
        <v>9630</v>
      </c>
      <c r="C5020" t="s">
        <v>9613</v>
      </c>
      <c r="D5020">
        <v>1</v>
      </c>
      <c r="E5020">
        <v>0</v>
      </c>
      <c r="F5020">
        <v>1</v>
      </c>
      <c r="G5020">
        <v>0</v>
      </c>
      <c r="H5020" t="s">
        <v>9630</v>
      </c>
      <c r="I5020" t="s">
        <v>10418</v>
      </c>
      <c r="J5020" t="s">
        <v>10420</v>
      </c>
      <c r="K5020" s="1">
        <v>42339</v>
      </c>
      <c r="L5020" s="1">
        <v>42339</v>
      </c>
      <c r="M5020" t="s">
        <v>10420</v>
      </c>
      <c r="N5020">
        <v>0</v>
      </c>
      <c r="O5020" t="s">
        <v>8069</v>
      </c>
      <c r="P5020">
        <v>0</v>
      </c>
      <c r="Q5020">
        <v>1</v>
      </c>
      <c r="T5020" t="str">
        <f>IF(LEN(A5020)=2,MID(A5020,1,1),IF(LEN(A5020)=3,MID(A5020,1,2),IF(LEN(A5020)=5,MID(A5020,1,3),IF(LEN(A5020)=7,MID(A5020,1,5),IF(LEN(A5020)=1,"")))))</f>
        <v>91769</v>
      </c>
      <c r="U5020">
        <f>IF(LEN(A5020)=7,0,1)</f>
        <v>0</v>
      </c>
      <c r="V5020">
        <f t="shared" si="156"/>
        <v>1</v>
      </c>
      <c r="W5020">
        <f>IF(OR(LEFT(A5020)="1", LEFT(A5020)="2",LEFT(A5020)="3"),1,0)</f>
        <v>0</v>
      </c>
      <c r="Y5020" t="str">
        <f t="shared" si="157"/>
        <v>Beban Penyusutan Berkas Komputer (Computer Files)</v>
      </c>
      <c r="AB5020" t="str">
        <f>IF(LEFT(A5020)="1","D",IF(LEFT(A5020)="2","K",IF(LEFT(A5020)="3","K",IF(LEFT(A5020)="4","K",IF(LEFT(A5020)="5","D",IF(LEFT(A5020)="6","D",IF(LEFT(A5020)="8","K",IF(LEFT(A5020)="9","D"))))))))</f>
        <v>D</v>
      </c>
      <c r="AD5020">
        <f>IF(LEFT(A5020)="4",1,IF(LEFT(A5020)="5",1,IF(LEFT(A5020)="6",1,0)))</f>
        <v>0</v>
      </c>
      <c r="AE5020">
        <f>IF(LEFT(A5020)="8",1,IF(LEFT(A5020)="9",1,0))</f>
        <v>1</v>
      </c>
      <c r="AF5020" t="str">
        <f>LEFT(A5020)</f>
        <v>9</v>
      </c>
    </row>
    <row r="5021" spans="1:32" x14ac:dyDescent="0.25">
      <c r="A5021" t="s">
        <v>9631</v>
      </c>
      <c r="B5021" t="s">
        <v>9632</v>
      </c>
      <c r="C5021" t="s">
        <v>9613</v>
      </c>
      <c r="D5021">
        <v>1</v>
      </c>
      <c r="E5021">
        <v>0</v>
      </c>
      <c r="F5021">
        <v>1</v>
      </c>
      <c r="G5021">
        <v>0</v>
      </c>
      <c r="H5021" t="s">
        <v>9632</v>
      </c>
      <c r="I5021" t="s">
        <v>10418</v>
      </c>
      <c r="J5021" t="s">
        <v>10420</v>
      </c>
      <c r="K5021" s="1">
        <v>42339</v>
      </c>
      <c r="L5021" s="1">
        <v>42339</v>
      </c>
      <c r="M5021" t="s">
        <v>10420</v>
      </c>
      <c r="N5021">
        <v>0</v>
      </c>
      <c r="O5021" t="s">
        <v>8069</v>
      </c>
      <c r="P5021">
        <v>0</v>
      </c>
      <c r="Q5021">
        <v>1</v>
      </c>
      <c r="T5021" t="str">
        <f>IF(LEN(A5021)=2,MID(A5021,1,1),IF(LEN(A5021)=3,MID(A5021,1,2),IF(LEN(A5021)=5,MID(A5021,1,3),IF(LEN(A5021)=7,MID(A5021,1,5),IF(LEN(A5021)=1,"")))))</f>
        <v>91769</v>
      </c>
      <c r="U5021">
        <f>IF(LEN(A5021)=7,0,1)</f>
        <v>0</v>
      </c>
      <c r="V5021">
        <f t="shared" si="156"/>
        <v>1</v>
      </c>
      <c r="W5021">
        <f>IF(OR(LEFT(A5021)="1", LEFT(A5021)="2",LEFT(A5021)="3"),1,0)</f>
        <v>0</v>
      </c>
      <c r="Y5021" t="str">
        <f t="shared" si="157"/>
        <v>Beban Penyusutan Film Bergerak dan Rekaman Video</v>
      </c>
      <c r="AB5021" t="str">
        <f>IF(LEFT(A5021)="1","D",IF(LEFT(A5021)="2","K",IF(LEFT(A5021)="3","K",IF(LEFT(A5021)="4","K",IF(LEFT(A5021)="5","D",IF(LEFT(A5021)="6","D",IF(LEFT(A5021)="8","K",IF(LEFT(A5021)="9","D"))))))))</f>
        <v>D</v>
      </c>
      <c r="AD5021">
        <f>IF(LEFT(A5021)="4",1,IF(LEFT(A5021)="5",1,IF(LEFT(A5021)="6",1,0)))</f>
        <v>0</v>
      </c>
      <c r="AE5021">
        <f>IF(LEFT(A5021)="8",1,IF(LEFT(A5021)="9",1,0))</f>
        <v>1</v>
      </c>
      <c r="AF5021" t="str">
        <f>LEFT(A5021)</f>
        <v>9</v>
      </c>
    </row>
    <row r="5022" spans="1:32" x14ac:dyDescent="0.25">
      <c r="A5022" t="s">
        <v>9633</v>
      </c>
      <c r="B5022" t="s">
        <v>9634</v>
      </c>
      <c r="C5022" t="s">
        <v>9613</v>
      </c>
      <c r="D5022">
        <v>1</v>
      </c>
      <c r="E5022">
        <v>0</v>
      </c>
      <c r="F5022">
        <v>1</v>
      </c>
      <c r="G5022">
        <v>0</v>
      </c>
      <c r="H5022" t="s">
        <v>9634</v>
      </c>
      <c r="I5022" t="s">
        <v>10418</v>
      </c>
      <c r="J5022" t="s">
        <v>10420</v>
      </c>
      <c r="K5022" s="1">
        <v>42339</v>
      </c>
      <c r="L5022" s="1">
        <v>42339</v>
      </c>
      <c r="M5022" t="s">
        <v>10420</v>
      </c>
      <c r="N5022">
        <v>0</v>
      </c>
      <c r="O5022" t="s">
        <v>8069</v>
      </c>
      <c r="P5022">
        <v>0</v>
      </c>
      <c r="Q5022">
        <v>1</v>
      </c>
      <c r="T5022" t="str">
        <f>IF(LEN(A5022)=2,MID(A5022,1,1),IF(LEN(A5022)=3,MID(A5022,1,2),IF(LEN(A5022)=5,MID(A5022,1,3),IF(LEN(A5022)=7,MID(A5022,1,5),IF(LEN(A5022)=1,"")))))</f>
        <v>91769</v>
      </c>
      <c r="U5022">
        <f>IF(LEN(A5022)=7,0,1)</f>
        <v>0</v>
      </c>
      <c r="V5022">
        <f t="shared" si="156"/>
        <v>1</v>
      </c>
      <c r="W5022">
        <f>IF(OR(LEFT(A5022)="1", LEFT(A5022)="2",LEFT(A5022)="3"),1,0)</f>
        <v>0</v>
      </c>
      <c r="Y5022" t="str">
        <f t="shared" si="157"/>
        <v>Beban Penyusutan Tarscalt</v>
      </c>
      <c r="AB5022" t="str">
        <f>IF(LEFT(A5022)="1","D",IF(LEFT(A5022)="2","K",IF(LEFT(A5022)="3","K",IF(LEFT(A5022)="4","K",IF(LEFT(A5022)="5","D",IF(LEFT(A5022)="6","D",IF(LEFT(A5022)="8","K",IF(LEFT(A5022)="9","D"))))))))</f>
        <v>D</v>
      </c>
      <c r="AD5022">
        <f>IF(LEFT(A5022)="4",1,IF(LEFT(A5022)="5",1,IF(LEFT(A5022)="6",1,0)))</f>
        <v>0</v>
      </c>
      <c r="AE5022">
        <f>IF(LEFT(A5022)="8",1,IF(LEFT(A5022)="9",1,0))</f>
        <v>1</v>
      </c>
      <c r="AF5022" t="str">
        <f>LEFT(A5022)</f>
        <v>9</v>
      </c>
    </row>
    <row r="5023" spans="1:32" x14ac:dyDescent="0.25">
      <c r="A5023" t="s">
        <v>9635</v>
      </c>
      <c r="B5023" t="s">
        <v>9636</v>
      </c>
      <c r="C5023" t="s">
        <v>8516</v>
      </c>
      <c r="D5023">
        <v>1</v>
      </c>
      <c r="E5023">
        <v>1</v>
      </c>
      <c r="F5023">
        <v>1</v>
      </c>
      <c r="G5023">
        <v>0</v>
      </c>
      <c r="H5023" t="s">
        <v>9636</v>
      </c>
      <c r="I5023" t="s">
        <v>10418</v>
      </c>
      <c r="J5023" t="s">
        <v>10420</v>
      </c>
      <c r="K5023" s="1">
        <v>42339</v>
      </c>
      <c r="L5023" s="1">
        <v>42339</v>
      </c>
      <c r="M5023" t="s">
        <v>10420</v>
      </c>
      <c r="N5023">
        <v>0</v>
      </c>
      <c r="O5023" t="s">
        <v>8069</v>
      </c>
      <c r="P5023">
        <v>0</v>
      </c>
      <c r="Q5023">
        <v>1</v>
      </c>
      <c r="T5023" t="str">
        <f>IF(LEN(A5023)=2,MID(A5023,1,1),IF(LEN(A5023)=3,MID(A5023,1,2),IF(LEN(A5023)=5,MID(A5023,1,3),IF(LEN(A5023)=7,MID(A5023,1,5),IF(LEN(A5023)=1,"")))))</f>
        <v>917</v>
      </c>
      <c r="U5023">
        <f>IF(LEN(A5023)=7,0,1)</f>
        <v>1</v>
      </c>
      <c r="V5023">
        <f t="shared" si="156"/>
        <v>1</v>
      </c>
      <c r="W5023">
        <f>IF(OR(LEFT(A5023)="1", LEFT(A5023)="2",LEFT(A5023)="3"),1,0)</f>
        <v>0</v>
      </c>
      <c r="Y5023" t="str">
        <f t="shared" si="157"/>
        <v>Beban Penyusutan Barang Bercorak Kebudayaan</v>
      </c>
      <c r="AB5023" t="str">
        <f>IF(LEFT(A5023)="1","D",IF(LEFT(A5023)="2","K",IF(LEFT(A5023)="3","K",IF(LEFT(A5023)="4","K",IF(LEFT(A5023)="5","D",IF(LEFT(A5023)="6","D",IF(LEFT(A5023)="8","K",IF(LEFT(A5023)="9","D"))))))))</f>
        <v>D</v>
      </c>
      <c r="AD5023">
        <f>IF(LEFT(A5023)="4",1,IF(LEFT(A5023)="5",1,IF(LEFT(A5023)="6",1,0)))</f>
        <v>0</v>
      </c>
      <c r="AE5023">
        <f>IF(LEFT(A5023)="8",1,IF(LEFT(A5023)="9",1,0))</f>
        <v>1</v>
      </c>
      <c r="AF5023" t="str">
        <f>LEFT(A5023)</f>
        <v>9</v>
      </c>
    </row>
    <row r="5024" spans="1:32" x14ac:dyDescent="0.25">
      <c r="A5024" t="s">
        <v>9637</v>
      </c>
      <c r="B5024" t="s">
        <v>9638</v>
      </c>
      <c r="C5024" t="s">
        <v>9635</v>
      </c>
      <c r="D5024">
        <v>1</v>
      </c>
      <c r="E5024">
        <v>0</v>
      </c>
      <c r="F5024">
        <v>1</v>
      </c>
      <c r="G5024">
        <v>0</v>
      </c>
      <c r="H5024" t="s">
        <v>9638</v>
      </c>
      <c r="I5024" t="s">
        <v>10418</v>
      </c>
      <c r="J5024" t="s">
        <v>10420</v>
      </c>
      <c r="K5024" s="1">
        <v>42339</v>
      </c>
      <c r="L5024" s="1">
        <v>42339</v>
      </c>
      <c r="M5024" t="s">
        <v>10420</v>
      </c>
      <c r="N5024">
        <v>0</v>
      </c>
      <c r="O5024" t="s">
        <v>8069</v>
      </c>
      <c r="P5024">
        <v>0</v>
      </c>
      <c r="Q5024">
        <v>1</v>
      </c>
      <c r="T5024" t="str">
        <f>IF(LEN(A5024)=2,MID(A5024,1,1),IF(LEN(A5024)=3,MID(A5024,1,2),IF(LEN(A5024)=5,MID(A5024,1,3),IF(LEN(A5024)=7,MID(A5024,1,5),IF(LEN(A5024)=1,"")))))</f>
        <v>91770</v>
      </c>
      <c r="U5024">
        <f>IF(LEN(A5024)=7,0,1)</f>
        <v>0</v>
      </c>
      <c r="V5024">
        <f t="shared" si="156"/>
        <v>1</v>
      </c>
      <c r="W5024">
        <f>IF(OR(LEFT(A5024)="1", LEFT(A5024)="2",LEFT(A5024)="3"),1,0)</f>
        <v>0</v>
      </c>
      <c r="Y5024" t="str">
        <f t="shared" si="157"/>
        <v>Beban Penyusutan Pahatan</v>
      </c>
      <c r="AB5024" t="str">
        <f>IF(LEFT(A5024)="1","D",IF(LEFT(A5024)="2","K",IF(LEFT(A5024)="3","K",IF(LEFT(A5024)="4","K",IF(LEFT(A5024)="5","D",IF(LEFT(A5024)="6","D",IF(LEFT(A5024)="8","K",IF(LEFT(A5024)="9","D"))))))))</f>
        <v>D</v>
      </c>
      <c r="AD5024">
        <f>IF(LEFT(A5024)="4",1,IF(LEFT(A5024)="5",1,IF(LEFT(A5024)="6",1,0)))</f>
        <v>0</v>
      </c>
      <c r="AE5024">
        <f>IF(LEFT(A5024)="8",1,IF(LEFT(A5024)="9",1,0))</f>
        <v>1</v>
      </c>
      <c r="AF5024" t="str">
        <f>LEFT(A5024)</f>
        <v>9</v>
      </c>
    </row>
    <row r="5025" spans="1:32" x14ac:dyDescent="0.25">
      <c r="A5025" t="s">
        <v>9639</v>
      </c>
      <c r="B5025" t="s">
        <v>9640</v>
      </c>
      <c r="C5025" t="s">
        <v>9635</v>
      </c>
      <c r="D5025">
        <v>1</v>
      </c>
      <c r="E5025">
        <v>0</v>
      </c>
      <c r="F5025">
        <v>1</v>
      </c>
      <c r="G5025">
        <v>0</v>
      </c>
      <c r="H5025" t="s">
        <v>9640</v>
      </c>
      <c r="I5025" t="s">
        <v>10418</v>
      </c>
      <c r="J5025" t="s">
        <v>10420</v>
      </c>
      <c r="K5025" s="1">
        <v>42339</v>
      </c>
      <c r="L5025" s="1">
        <v>42339</v>
      </c>
      <c r="M5025" t="s">
        <v>10420</v>
      </c>
      <c r="N5025">
        <v>0</v>
      </c>
      <c r="O5025" t="s">
        <v>8069</v>
      </c>
      <c r="P5025">
        <v>0</v>
      </c>
      <c r="Q5025">
        <v>1</v>
      </c>
      <c r="T5025" t="str">
        <f>IF(LEN(A5025)=2,MID(A5025,1,1),IF(LEN(A5025)=3,MID(A5025,1,2),IF(LEN(A5025)=5,MID(A5025,1,3),IF(LEN(A5025)=7,MID(A5025,1,5),IF(LEN(A5025)=1,"")))))</f>
        <v>91770</v>
      </c>
      <c r="U5025">
        <f>IF(LEN(A5025)=7,0,1)</f>
        <v>0</v>
      </c>
      <c r="V5025">
        <f t="shared" si="156"/>
        <v>1</v>
      </c>
      <c r="W5025">
        <f>IF(OR(LEFT(A5025)="1", LEFT(A5025)="2",LEFT(A5025)="3"),1,0)</f>
        <v>0</v>
      </c>
      <c r="Y5025" t="str">
        <f t="shared" si="157"/>
        <v>Beban Penyusutan Lukisan</v>
      </c>
      <c r="AB5025" t="str">
        <f>IF(LEFT(A5025)="1","D",IF(LEFT(A5025)="2","K",IF(LEFT(A5025)="3","K",IF(LEFT(A5025)="4","K",IF(LEFT(A5025)="5","D",IF(LEFT(A5025)="6","D",IF(LEFT(A5025)="8","K",IF(LEFT(A5025)="9","D"))))))))</f>
        <v>D</v>
      </c>
      <c r="AD5025">
        <f>IF(LEFT(A5025)="4",1,IF(LEFT(A5025)="5",1,IF(LEFT(A5025)="6",1,0)))</f>
        <v>0</v>
      </c>
      <c r="AE5025">
        <f>IF(LEFT(A5025)="8",1,IF(LEFT(A5025)="9",1,0))</f>
        <v>1</v>
      </c>
      <c r="AF5025" t="str">
        <f>LEFT(A5025)</f>
        <v>9</v>
      </c>
    </row>
    <row r="5026" spans="1:32" x14ac:dyDescent="0.25">
      <c r="A5026" t="s">
        <v>9641</v>
      </c>
      <c r="B5026" t="s">
        <v>9642</v>
      </c>
      <c r="C5026" t="s">
        <v>9635</v>
      </c>
      <c r="D5026">
        <v>1</v>
      </c>
      <c r="E5026">
        <v>0</v>
      </c>
      <c r="F5026">
        <v>1</v>
      </c>
      <c r="G5026">
        <v>0</v>
      </c>
      <c r="H5026" t="s">
        <v>9642</v>
      </c>
      <c r="I5026" t="s">
        <v>10418</v>
      </c>
      <c r="J5026" t="s">
        <v>10420</v>
      </c>
      <c r="K5026" s="1">
        <v>42339</v>
      </c>
      <c r="L5026" s="1">
        <v>42339</v>
      </c>
      <c r="M5026" t="s">
        <v>10420</v>
      </c>
      <c r="N5026">
        <v>0</v>
      </c>
      <c r="O5026" t="s">
        <v>8069</v>
      </c>
      <c r="P5026">
        <v>0</v>
      </c>
      <c r="Q5026">
        <v>1</v>
      </c>
      <c r="T5026" t="str">
        <f>IF(LEN(A5026)=2,MID(A5026,1,1),IF(LEN(A5026)=3,MID(A5026,1,2),IF(LEN(A5026)=5,MID(A5026,1,3),IF(LEN(A5026)=7,MID(A5026,1,5),IF(LEN(A5026)=1,"")))))</f>
        <v>91770</v>
      </c>
      <c r="U5026">
        <f>IF(LEN(A5026)=7,0,1)</f>
        <v>0</v>
      </c>
      <c r="V5026">
        <f t="shared" si="156"/>
        <v>1</v>
      </c>
      <c r="W5026">
        <f>IF(OR(LEFT(A5026)="1", LEFT(A5026)="2",LEFT(A5026)="3"),1,0)</f>
        <v>0</v>
      </c>
      <c r="Y5026" t="str">
        <f t="shared" si="157"/>
        <v>Beban Penyusutan Alat Kesenian</v>
      </c>
      <c r="AB5026" t="str">
        <f>IF(LEFT(A5026)="1","D",IF(LEFT(A5026)="2","K",IF(LEFT(A5026)="3","K",IF(LEFT(A5026)="4","K",IF(LEFT(A5026)="5","D",IF(LEFT(A5026)="6","D",IF(LEFT(A5026)="8","K",IF(LEFT(A5026)="9","D"))))))))</f>
        <v>D</v>
      </c>
      <c r="AD5026">
        <f>IF(LEFT(A5026)="4",1,IF(LEFT(A5026)="5",1,IF(LEFT(A5026)="6",1,0)))</f>
        <v>0</v>
      </c>
      <c r="AE5026">
        <f>IF(LEFT(A5026)="8",1,IF(LEFT(A5026)="9",1,0))</f>
        <v>1</v>
      </c>
      <c r="AF5026" t="str">
        <f>LEFT(A5026)</f>
        <v>9</v>
      </c>
    </row>
    <row r="5027" spans="1:32" x14ac:dyDescent="0.25">
      <c r="A5027" t="s">
        <v>9643</v>
      </c>
      <c r="B5027" t="s">
        <v>9644</v>
      </c>
      <c r="C5027" t="s">
        <v>9635</v>
      </c>
      <c r="D5027">
        <v>1</v>
      </c>
      <c r="E5027">
        <v>0</v>
      </c>
      <c r="F5027">
        <v>1</v>
      </c>
      <c r="G5027">
        <v>0</v>
      </c>
      <c r="H5027" t="s">
        <v>9644</v>
      </c>
      <c r="I5027" t="s">
        <v>10418</v>
      </c>
      <c r="J5027" t="s">
        <v>10420</v>
      </c>
      <c r="K5027" s="1">
        <v>42339</v>
      </c>
      <c r="L5027" s="1">
        <v>42339</v>
      </c>
      <c r="M5027" t="s">
        <v>10420</v>
      </c>
      <c r="N5027">
        <v>0</v>
      </c>
      <c r="O5027" t="s">
        <v>8069</v>
      </c>
      <c r="P5027">
        <v>0</v>
      </c>
      <c r="Q5027">
        <v>1</v>
      </c>
      <c r="T5027" t="str">
        <f>IF(LEN(A5027)=2,MID(A5027,1,1),IF(LEN(A5027)=3,MID(A5027,1,2),IF(LEN(A5027)=5,MID(A5027,1,3),IF(LEN(A5027)=7,MID(A5027,1,5),IF(LEN(A5027)=1,"")))))</f>
        <v>91770</v>
      </c>
      <c r="U5027">
        <f>IF(LEN(A5027)=7,0,1)</f>
        <v>0</v>
      </c>
      <c r="V5027">
        <f t="shared" si="156"/>
        <v>1</v>
      </c>
      <c r="W5027">
        <f>IF(OR(LEFT(A5027)="1", LEFT(A5027)="2",LEFT(A5027)="3"),1,0)</f>
        <v>0</v>
      </c>
      <c r="Y5027" t="str">
        <f t="shared" si="157"/>
        <v>Beban Penyusutan Alat Olah Raga</v>
      </c>
      <c r="AB5027" t="str">
        <f>IF(LEFT(A5027)="1","D",IF(LEFT(A5027)="2","K",IF(LEFT(A5027)="3","K",IF(LEFT(A5027)="4","K",IF(LEFT(A5027)="5","D",IF(LEFT(A5027)="6","D",IF(LEFT(A5027)="8","K",IF(LEFT(A5027)="9","D"))))))))</f>
        <v>D</v>
      </c>
      <c r="AD5027">
        <f>IF(LEFT(A5027)="4",1,IF(LEFT(A5027)="5",1,IF(LEFT(A5027)="6",1,0)))</f>
        <v>0</v>
      </c>
      <c r="AE5027">
        <f>IF(LEFT(A5027)="8",1,IF(LEFT(A5027)="9",1,0))</f>
        <v>1</v>
      </c>
      <c r="AF5027" t="str">
        <f>LEFT(A5027)</f>
        <v>9</v>
      </c>
    </row>
    <row r="5028" spans="1:32" x14ac:dyDescent="0.25">
      <c r="A5028" t="s">
        <v>9645</v>
      </c>
      <c r="B5028" t="s">
        <v>9646</v>
      </c>
      <c r="C5028" t="s">
        <v>9635</v>
      </c>
      <c r="D5028">
        <v>1</v>
      </c>
      <c r="E5028">
        <v>0</v>
      </c>
      <c r="F5028">
        <v>1</v>
      </c>
      <c r="G5028">
        <v>0</v>
      </c>
      <c r="H5028" t="s">
        <v>9646</v>
      </c>
      <c r="I5028" t="s">
        <v>10418</v>
      </c>
      <c r="J5028" t="s">
        <v>10420</v>
      </c>
      <c r="K5028" s="1">
        <v>42339</v>
      </c>
      <c r="L5028" s="1">
        <v>42339</v>
      </c>
      <c r="M5028" t="s">
        <v>10420</v>
      </c>
      <c r="N5028">
        <v>0</v>
      </c>
      <c r="O5028" t="s">
        <v>8069</v>
      </c>
      <c r="P5028">
        <v>0</v>
      </c>
      <c r="Q5028">
        <v>1</v>
      </c>
      <c r="T5028" t="str">
        <f>IF(LEN(A5028)=2,MID(A5028,1,1),IF(LEN(A5028)=3,MID(A5028,1,2),IF(LEN(A5028)=5,MID(A5028,1,3),IF(LEN(A5028)=7,MID(A5028,1,5),IF(LEN(A5028)=1,"")))))</f>
        <v>91770</v>
      </c>
      <c r="U5028">
        <f>IF(LEN(A5028)=7,0,1)</f>
        <v>0</v>
      </c>
      <c r="V5028">
        <f t="shared" si="156"/>
        <v>1</v>
      </c>
      <c r="W5028">
        <f>IF(OR(LEFT(A5028)="1", LEFT(A5028)="2",LEFT(A5028)="3"),1,0)</f>
        <v>0</v>
      </c>
      <c r="Y5028" t="str">
        <f t="shared" si="157"/>
        <v>Beban Penyusutan Tanda Penghargaan</v>
      </c>
      <c r="AB5028" t="str">
        <f>IF(LEFT(A5028)="1","D",IF(LEFT(A5028)="2","K",IF(LEFT(A5028)="3","K",IF(LEFT(A5028)="4","K",IF(LEFT(A5028)="5","D",IF(LEFT(A5028)="6","D",IF(LEFT(A5028)="8","K",IF(LEFT(A5028)="9","D"))))))))</f>
        <v>D</v>
      </c>
      <c r="AD5028">
        <f>IF(LEFT(A5028)="4",1,IF(LEFT(A5028)="5",1,IF(LEFT(A5028)="6",1,0)))</f>
        <v>0</v>
      </c>
      <c r="AE5028">
        <f>IF(LEFT(A5028)="8",1,IF(LEFT(A5028)="9",1,0))</f>
        <v>1</v>
      </c>
      <c r="AF5028" t="str">
        <f>LEFT(A5028)</f>
        <v>9</v>
      </c>
    </row>
    <row r="5029" spans="1:32" x14ac:dyDescent="0.25">
      <c r="A5029" t="s">
        <v>9647</v>
      </c>
      <c r="B5029" t="s">
        <v>9648</v>
      </c>
      <c r="C5029" t="s">
        <v>9635</v>
      </c>
      <c r="D5029">
        <v>1</v>
      </c>
      <c r="E5029">
        <v>0</v>
      </c>
      <c r="F5029">
        <v>1</v>
      </c>
      <c r="G5029">
        <v>0</v>
      </c>
      <c r="H5029" t="s">
        <v>9648</v>
      </c>
      <c r="I5029" t="s">
        <v>10418</v>
      </c>
      <c r="J5029" t="s">
        <v>10420</v>
      </c>
      <c r="K5029" s="1">
        <v>42339</v>
      </c>
      <c r="L5029" s="1">
        <v>42339</v>
      </c>
      <c r="M5029" t="s">
        <v>10420</v>
      </c>
      <c r="N5029">
        <v>0</v>
      </c>
      <c r="O5029" t="s">
        <v>8069</v>
      </c>
      <c r="P5029">
        <v>0</v>
      </c>
      <c r="Q5029">
        <v>1</v>
      </c>
      <c r="T5029" t="str">
        <f>IF(LEN(A5029)=2,MID(A5029,1,1),IF(LEN(A5029)=3,MID(A5029,1,2),IF(LEN(A5029)=5,MID(A5029,1,3),IF(LEN(A5029)=7,MID(A5029,1,5),IF(LEN(A5029)=1,"")))))</f>
        <v>91770</v>
      </c>
      <c r="U5029">
        <f>IF(LEN(A5029)=7,0,1)</f>
        <v>0</v>
      </c>
      <c r="V5029">
        <f t="shared" si="156"/>
        <v>1</v>
      </c>
      <c r="W5029">
        <f>IF(OR(LEFT(A5029)="1", LEFT(A5029)="2",LEFT(A5029)="3"),1,0)</f>
        <v>0</v>
      </c>
      <c r="Y5029" t="str">
        <f t="shared" si="157"/>
        <v>Beban Penyusutan Maket dan Foto Dokumen</v>
      </c>
      <c r="AB5029" t="str">
        <f>IF(LEFT(A5029)="1","D",IF(LEFT(A5029)="2","K",IF(LEFT(A5029)="3","K",IF(LEFT(A5029)="4","K",IF(LEFT(A5029)="5","D",IF(LEFT(A5029)="6","D",IF(LEFT(A5029)="8","K",IF(LEFT(A5029)="9","D"))))))))</f>
        <v>D</v>
      </c>
      <c r="AD5029">
        <f>IF(LEFT(A5029)="4",1,IF(LEFT(A5029)="5",1,IF(LEFT(A5029)="6",1,0)))</f>
        <v>0</v>
      </c>
      <c r="AE5029">
        <f>IF(LEFT(A5029)="8",1,IF(LEFT(A5029)="9",1,0))</f>
        <v>1</v>
      </c>
      <c r="AF5029" t="str">
        <f>LEFT(A5029)</f>
        <v>9</v>
      </c>
    </row>
    <row r="5030" spans="1:32" x14ac:dyDescent="0.25">
      <c r="A5030" t="s">
        <v>9649</v>
      </c>
      <c r="B5030" t="s">
        <v>9650</v>
      </c>
      <c r="C5030" t="s">
        <v>9635</v>
      </c>
      <c r="D5030">
        <v>1</v>
      </c>
      <c r="E5030">
        <v>0</v>
      </c>
      <c r="F5030">
        <v>1</v>
      </c>
      <c r="G5030">
        <v>0</v>
      </c>
      <c r="H5030" t="s">
        <v>9650</v>
      </c>
      <c r="I5030" t="s">
        <v>10418</v>
      </c>
      <c r="J5030" t="s">
        <v>10420</v>
      </c>
      <c r="K5030" s="1">
        <v>42339</v>
      </c>
      <c r="L5030" s="1">
        <v>42339</v>
      </c>
      <c r="M5030" t="s">
        <v>10420</v>
      </c>
      <c r="N5030">
        <v>0</v>
      </c>
      <c r="O5030" t="s">
        <v>8069</v>
      </c>
      <c r="P5030">
        <v>0</v>
      </c>
      <c r="Q5030">
        <v>1</v>
      </c>
      <c r="T5030" t="str">
        <f>IF(LEN(A5030)=2,MID(A5030,1,1),IF(LEN(A5030)=3,MID(A5030,1,2),IF(LEN(A5030)=5,MID(A5030,1,3),IF(LEN(A5030)=7,MID(A5030,1,5),IF(LEN(A5030)=1,"")))))</f>
        <v>91770</v>
      </c>
      <c r="U5030">
        <f>IF(LEN(A5030)=7,0,1)</f>
        <v>0</v>
      </c>
      <c r="V5030">
        <f t="shared" si="156"/>
        <v>1</v>
      </c>
      <c r="W5030">
        <f>IF(OR(LEFT(A5030)="1", LEFT(A5030)="2",LEFT(A5030)="3"),1,0)</f>
        <v>0</v>
      </c>
      <c r="Y5030" t="str">
        <f t="shared" si="157"/>
        <v>Beban Penyusutan Barang Kerajinan</v>
      </c>
      <c r="AB5030" t="str">
        <f>IF(LEFT(A5030)="1","D",IF(LEFT(A5030)="2","K",IF(LEFT(A5030)="3","K",IF(LEFT(A5030)="4","K",IF(LEFT(A5030)="5","D",IF(LEFT(A5030)="6","D",IF(LEFT(A5030)="8","K",IF(LEFT(A5030)="9","D"))))))))</f>
        <v>D</v>
      </c>
      <c r="AD5030">
        <f>IF(LEFT(A5030)="4",1,IF(LEFT(A5030)="5",1,IF(LEFT(A5030)="6",1,0)))</f>
        <v>0</v>
      </c>
      <c r="AE5030">
        <f>IF(LEFT(A5030)="8",1,IF(LEFT(A5030)="9",1,0))</f>
        <v>1</v>
      </c>
      <c r="AF5030" t="str">
        <f>LEFT(A5030)</f>
        <v>9</v>
      </c>
    </row>
    <row r="5031" spans="1:32" x14ac:dyDescent="0.25">
      <c r="A5031" t="s">
        <v>9651</v>
      </c>
      <c r="B5031" t="s">
        <v>9652</v>
      </c>
      <c r="C5031" t="s">
        <v>8516</v>
      </c>
      <c r="D5031">
        <v>1</v>
      </c>
      <c r="E5031">
        <v>1</v>
      </c>
      <c r="F5031">
        <v>1</v>
      </c>
      <c r="G5031">
        <v>0</v>
      </c>
      <c r="H5031" t="s">
        <v>9652</v>
      </c>
      <c r="I5031" t="s">
        <v>10418</v>
      </c>
      <c r="J5031" t="s">
        <v>10420</v>
      </c>
      <c r="K5031" s="1">
        <v>42339</v>
      </c>
      <c r="L5031" s="1">
        <v>42339</v>
      </c>
      <c r="M5031" t="s">
        <v>10420</v>
      </c>
      <c r="N5031">
        <v>0</v>
      </c>
      <c r="O5031" t="s">
        <v>8069</v>
      </c>
      <c r="P5031">
        <v>0</v>
      </c>
      <c r="Q5031">
        <v>1</v>
      </c>
      <c r="T5031" t="str">
        <f>IF(LEN(A5031)=2,MID(A5031,1,1),IF(LEN(A5031)=3,MID(A5031,1,2),IF(LEN(A5031)=5,MID(A5031,1,3),IF(LEN(A5031)=7,MID(A5031,1,5),IF(LEN(A5031)=1,"")))))</f>
        <v>917</v>
      </c>
      <c r="U5031">
        <f>IF(LEN(A5031)=7,0,1)</f>
        <v>1</v>
      </c>
      <c r="V5031">
        <f t="shared" si="156"/>
        <v>1</v>
      </c>
      <c r="W5031">
        <f>IF(OR(LEFT(A5031)="1", LEFT(A5031)="2",LEFT(A5031)="3"),1,0)</f>
        <v>0</v>
      </c>
      <c r="Y5031" t="str">
        <f t="shared" si="157"/>
        <v>Beban Penyusutan Alat Olah Raga Lainnya</v>
      </c>
      <c r="AB5031" t="str">
        <f>IF(LEFT(A5031)="1","D",IF(LEFT(A5031)="2","K",IF(LEFT(A5031)="3","K",IF(LEFT(A5031)="4","K",IF(LEFT(A5031)="5","D",IF(LEFT(A5031)="6","D",IF(LEFT(A5031)="8","K",IF(LEFT(A5031)="9","D"))))))))</f>
        <v>D</v>
      </c>
      <c r="AD5031">
        <f>IF(LEFT(A5031)="4",1,IF(LEFT(A5031)="5",1,IF(LEFT(A5031)="6",1,0)))</f>
        <v>0</v>
      </c>
      <c r="AE5031">
        <f>IF(LEFT(A5031)="8",1,IF(LEFT(A5031)="9",1,0))</f>
        <v>1</v>
      </c>
      <c r="AF5031" t="str">
        <f>LEFT(A5031)</f>
        <v>9</v>
      </c>
    </row>
    <row r="5032" spans="1:32" x14ac:dyDescent="0.25">
      <c r="A5032" t="s">
        <v>9653</v>
      </c>
      <c r="B5032" t="s">
        <v>9654</v>
      </c>
      <c r="C5032" t="s">
        <v>9651</v>
      </c>
      <c r="D5032">
        <v>1</v>
      </c>
      <c r="E5032">
        <v>0</v>
      </c>
      <c r="F5032">
        <v>1</v>
      </c>
      <c r="G5032">
        <v>0</v>
      </c>
      <c r="H5032" t="s">
        <v>9654</v>
      </c>
      <c r="I5032" t="s">
        <v>10418</v>
      </c>
      <c r="J5032" t="s">
        <v>10420</v>
      </c>
      <c r="K5032" s="1">
        <v>42339</v>
      </c>
      <c r="L5032" s="1">
        <v>42339</v>
      </c>
      <c r="M5032" t="s">
        <v>10420</v>
      </c>
      <c r="N5032">
        <v>0</v>
      </c>
      <c r="O5032" t="s">
        <v>8069</v>
      </c>
      <c r="P5032">
        <v>0</v>
      </c>
      <c r="Q5032">
        <v>1</v>
      </c>
      <c r="T5032" t="str">
        <f>IF(LEN(A5032)=2,MID(A5032,1,1),IF(LEN(A5032)=3,MID(A5032,1,2),IF(LEN(A5032)=5,MID(A5032,1,3),IF(LEN(A5032)=7,MID(A5032,1,5),IF(LEN(A5032)=1,"")))))</f>
        <v>91771</v>
      </c>
      <c r="U5032">
        <f>IF(LEN(A5032)=7,0,1)</f>
        <v>0</v>
      </c>
      <c r="V5032">
        <f t="shared" si="156"/>
        <v>1</v>
      </c>
      <c r="W5032">
        <f>IF(OR(LEFT(A5032)="1", LEFT(A5032)="2",LEFT(A5032)="3"),1,0)</f>
        <v>0</v>
      </c>
      <c r="Y5032" t="str">
        <f t="shared" si="157"/>
        <v>Beban Penyusutan Senam</v>
      </c>
      <c r="AB5032" t="str">
        <f>IF(LEFT(A5032)="1","D",IF(LEFT(A5032)="2","K",IF(LEFT(A5032)="3","K",IF(LEFT(A5032)="4","K",IF(LEFT(A5032)="5","D",IF(LEFT(A5032)="6","D",IF(LEFT(A5032)="8","K",IF(LEFT(A5032)="9","D"))))))))</f>
        <v>D</v>
      </c>
      <c r="AD5032">
        <f>IF(LEFT(A5032)="4",1,IF(LEFT(A5032)="5",1,IF(LEFT(A5032)="6",1,0)))</f>
        <v>0</v>
      </c>
      <c r="AE5032">
        <f>IF(LEFT(A5032)="8",1,IF(LEFT(A5032)="9",1,0))</f>
        <v>1</v>
      </c>
      <c r="AF5032" t="str">
        <f>LEFT(A5032)</f>
        <v>9</v>
      </c>
    </row>
    <row r="5033" spans="1:32" x14ac:dyDescent="0.25">
      <c r="A5033" t="s">
        <v>9655</v>
      </c>
      <c r="B5033" t="s">
        <v>9656</v>
      </c>
      <c r="C5033" t="s">
        <v>9651</v>
      </c>
      <c r="D5033">
        <v>1</v>
      </c>
      <c r="E5033">
        <v>0</v>
      </c>
      <c r="F5033">
        <v>1</v>
      </c>
      <c r="G5033">
        <v>0</v>
      </c>
      <c r="H5033" t="s">
        <v>9656</v>
      </c>
      <c r="I5033" t="s">
        <v>10418</v>
      </c>
      <c r="J5033" t="s">
        <v>10420</v>
      </c>
      <c r="K5033" s="1">
        <v>42339</v>
      </c>
      <c r="L5033" s="1">
        <v>42339</v>
      </c>
      <c r="M5033" t="s">
        <v>10420</v>
      </c>
      <c r="N5033">
        <v>0</v>
      </c>
      <c r="O5033" t="s">
        <v>8069</v>
      </c>
      <c r="P5033">
        <v>0</v>
      </c>
      <c r="Q5033">
        <v>1</v>
      </c>
      <c r="T5033" t="str">
        <f>IF(LEN(A5033)=2,MID(A5033,1,1),IF(LEN(A5033)=3,MID(A5033,1,2),IF(LEN(A5033)=5,MID(A5033,1,3),IF(LEN(A5033)=7,MID(A5033,1,5),IF(LEN(A5033)=1,"")))))</f>
        <v>91771</v>
      </c>
      <c r="U5033">
        <f>IF(LEN(A5033)=7,0,1)</f>
        <v>0</v>
      </c>
      <c r="V5033">
        <f t="shared" si="156"/>
        <v>1</v>
      </c>
      <c r="W5033">
        <f>IF(OR(LEFT(A5033)="1", LEFT(A5033)="2",LEFT(A5033)="3"),1,0)</f>
        <v>0</v>
      </c>
      <c r="Y5033" t="str">
        <f t="shared" si="157"/>
        <v>Beban Penyusutan Alat Olah Raga Air</v>
      </c>
      <c r="AB5033" t="str">
        <f>IF(LEFT(A5033)="1","D",IF(LEFT(A5033)="2","K",IF(LEFT(A5033)="3","K",IF(LEFT(A5033)="4","K",IF(LEFT(A5033)="5","D",IF(LEFT(A5033)="6","D",IF(LEFT(A5033)="8","K",IF(LEFT(A5033)="9","D"))))))))</f>
        <v>D</v>
      </c>
      <c r="AD5033">
        <f>IF(LEFT(A5033)="4",1,IF(LEFT(A5033)="5",1,IF(LEFT(A5033)="6",1,0)))</f>
        <v>0</v>
      </c>
      <c r="AE5033">
        <f>IF(LEFT(A5033)="8",1,IF(LEFT(A5033)="9",1,0))</f>
        <v>1</v>
      </c>
      <c r="AF5033" t="str">
        <f>LEFT(A5033)</f>
        <v>9</v>
      </c>
    </row>
    <row r="5034" spans="1:32" x14ac:dyDescent="0.25">
      <c r="A5034" t="s">
        <v>9657</v>
      </c>
      <c r="B5034" t="s">
        <v>9658</v>
      </c>
      <c r="C5034" t="s">
        <v>9651</v>
      </c>
      <c r="D5034">
        <v>1</v>
      </c>
      <c r="E5034">
        <v>0</v>
      </c>
      <c r="F5034">
        <v>1</v>
      </c>
      <c r="G5034">
        <v>0</v>
      </c>
      <c r="H5034" t="s">
        <v>9658</v>
      </c>
      <c r="I5034" t="s">
        <v>10418</v>
      </c>
      <c r="J5034" t="s">
        <v>10420</v>
      </c>
      <c r="K5034" s="1">
        <v>42339</v>
      </c>
      <c r="L5034" s="1">
        <v>42339</v>
      </c>
      <c r="M5034" t="s">
        <v>10420</v>
      </c>
      <c r="N5034">
        <v>0</v>
      </c>
      <c r="O5034" t="s">
        <v>8069</v>
      </c>
      <c r="P5034">
        <v>0</v>
      </c>
      <c r="Q5034">
        <v>1</v>
      </c>
      <c r="T5034" t="str">
        <f>IF(LEN(A5034)=2,MID(A5034,1,1),IF(LEN(A5034)=3,MID(A5034,1,2),IF(LEN(A5034)=5,MID(A5034,1,3),IF(LEN(A5034)=7,MID(A5034,1,5),IF(LEN(A5034)=1,"")))))</f>
        <v>91771</v>
      </c>
      <c r="U5034">
        <f>IF(LEN(A5034)=7,0,1)</f>
        <v>0</v>
      </c>
      <c r="V5034">
        <f t="shared" si="156"/>
        <v>1</v>
      </c>
      <c r="W5034">
        <f>IF(OR(LEFT(A5034)="1", LEFT(A5034)="2",LEFT(A5034)="3"),1,0)</f>
        <v>0</v>
      </c>
      <c r="Y5034" t="str">
        <f t="shared" si="157"/>
        <v>Beban Penyusutan Alat Olah Raga Udara</v>
      </c>
      <c r="AB5034" t="str">
        <f>IF(LEFT(A5034)="1","D",IF(LEFT(A5034)="2","K",IF(LEFT(A5034)="3","K",IF(LEFT(A5034)="4","K",IF(LEFT(A5034)="5","D",IF(LEFT(A5034)="6","D",IF(LEFT(A5034)="8","K",IF(LEFT(A5034)="9","D"))))))))</f>
        <v>D</v>
      </c>
      <c r="AD5034">
        <f>IF(LEFT(A5034)="4",1,IF(LEFT(A5034)="5",1,IF(LEFT(A5034)="6",1,0)))</f>
        <v>0</v>
      </c>
      <c r="AE5034">
        <f>IF(LEFT(A5034)="8",1,IF(LEFT(A5034)="9",1,0))</f>
        <v>1</v>
      </c>
      <c r="AF5034" t="str">
        <f>LEFT(A5034)</f>
        <v>9</v>
      </c>
    </row>
    <row r="5035" spans="1:32" x14ac:dyDescent="0.25">
      <c r="A5035" t="s">
        <v>9659</v>
      </c>
      <c r="B5035" t="s">
        <v>9660</v>
      </c>
      <c r="C5035" t="s">
        <v>8516</v>
      </c>
      <c r="D5035">
        <v>1</v>
      </c>
      <c r="E5035">
        <v>1</v>
      </c>
      <c r="F5035">
        <v>1</v>
      </c>
      <c r="G5035">
        <v>0</v>
      </c>
      <c r="H5035" t="s">
        <v>9660</v>
      </c>
      <c r="I5035" t="s">
        <v>10418</v>
      </c>
      <c r="J5035" t="s">
        <v>10420</v>
      </c>
      <c r="K5035" s="1">
        <v>42339</v>
      </c>
      <c r="L5035" s="1">
        <v>42339</v>
      </c>
      <c r="M5035" t="s">
        <v>10420</v>
      </c>
      <c r="N5035">
        <v>0</v>
      </c>
      <c r="O5035" t="s">
        <v>8069</v>
      </c>
      <c r="P5035">
        <v>0</v>
      </c>
      <c r="Q5035">
        <v>1</v>
      </c>
      <c r="T5035" t="str">
        <f>IF(LEN(A5035)=2,MID(A5035,1,1),IF(LEN(A5035)=3,MID(A5035,1,2),IF(LEN(A5035)=5,MID(A5035,1,3),IF(LEN(A5035)=7,MID(A5035,1,5),IF(LEN(A5035)=1,"")))))</f>
        <v>917</v>
      </c>
      <c r="U5035">
        <f>IF(LEN(A5035)=7,0,1)</f>
        <v>1</v>
      </c>
      <c r="V5035">
        <f t="shared" si="156"/>
        <v>1</v>
      </c>
      <c r="W5035">
        <f>IF(OR(LEFT(A5035)="1", LEFT(A5035)="2",LEFT(A5035)="3"),1,0)</f>
        <v>0</v>
      </c>
      <c r="Y5035" t="str">
        <f t="shared" si="157"/>
        <v>Beban Penyusutan Aset Tetap Renovasi</v>
      </c>
      <c r="AB5035" t="str">
        <f>IF(LEFT(A5035)="1","D",IF(LEFT(A5035)="2","K",IF(LEFT(A5035)="3","K",IF(LEFT(A5035)="4","K",IF(LEFT(A5035)="5","D",IF(LEFT(A5035)="6","D",IF(LEFT(A5035)="8","K",IF(LEFT(A5035)="9","D"))))))))</f>
        <v>D</v>
      </c>
      <c r="AD5035">
        <f>IF(LEFT(A5035)="4",1,IF(LEFT(A5035)="5",1,IF(LEFT(A5035)="6",1,0)))</f>
        <v>0</v>
      </c>
      <c r="AE5035">
        <f>IF(LEFT(A5035)="8",1,IF(LEFT(A5035)="9",1,0))</f>
        <v>1</v>
      </c>
      <c r="AF5035" t="str">
        <f>LEFT(A5035)</f>
        <v>9</v>
      </c>
    </row>
    <row r="5036" spans="1:32" x14ac:dyDescent="0.25">
      <c r="A5036" t="s">
        <v>9661</v>
      </c>
      <c r="B5036" t="s">
        <v>9660</v>
      </c>
      <c r="C5036" t="s">
        <v>9659</v>
      </c>
      <c r="D5036">
        <v>1</v>
      </c>
      <c r="E5036">
        <v>0</v>
      </c>
      <c r="F5036">
        <v>1</v>
      </c>
      <c r="G5036">
        <v>0</v>
      </c>
      <c r="H5036" t="s">
        <v>9660</v>
      </c>
      <c r="I5036" t="s">
        <v>10418</v>
      </c>
      <c r="J5036" t="s">
        <v>10420</v>
      </c>
      <c r="K5036" s="1">
        <v>42339</v>
      </c>
      <c r="L5036" s="1">
        <v>42339</v>
      </c>
      <c r="M5036" t="s">
        <v>10420</v>
      </c>
      <c r="N5036">
        <v>0</v>
      </c>
      <c r="O5036" t="s">
        <v>8069</v>
      </c>
      <c r="P5036">
        <v>0</v>
      </c>
      <c r="Q5036">
        <v>1</v>
      </c>
      <c r="T5036" t="str">
        <f>IF(LEN(A5036)=2,MID(A5036,1,1),IF(LEN(A5036)=3,MID(A5036,1,2),IF(LEN(A5036)=5,MID(A5036,1,3),IF(LEN(A5036)=7,MID(A5036,1,5),IF(LEN(A5036)=1,"")))))</f>
        <v>91772</v>
      </c>
      <c r="U5036">
        <f>IF(LEN(A5036)=7,0,1)</f>
        <v>0</v>
      </c>
      <c r="V5036">
        <f t="shared" si="156"/>
        <v>1</v>
      </c>
      <c r="W5036">
        <f>IF(OR(LEFT(A5036)="1", LEFT(A5036)="2",LEFT(A5036)="3"),1,0)</f>
        <v>0</v>
      </c>
      <c r="Y5036" t="str">
        <f t="shared" si="157"/>
        <v>Beban Penyusutan Aset Tetap Renovasi</v>
      </c>
      <c r="AB5036" t="str">
        <f>IF(LEFT(A5036)="1","D",IF(LEFT(A5036)="2","K",IF(LEFT(A5036)="3","K",IF(LEFT(A5036)="4","K",IF(LEFT(A5036)="5","D",IF(LEFT(A5036)="6","D",IF(LEFT(A5036)="8","K",IF(LEFT(A5036)="9","D"))))))))</f>
        <v>D</v>
      </c>
      <c r="AD5036">
        <f>IF(LEFT(A5036)="4",1,IF(LEFT(A5036)="5",1,IF(LEFT(A5036)="6",1,0)))</f>
        <v>0</v>
      </c>
      <c r="AE5036">
        <f>IF(LEFT(A5036)="8",1,IF(LEFT(A5036)="9",1,0))</f>
        <v>1</v>
      </c>
      <c r="AF5036" t="str">
        <f>LEFT(A5036)</f>
        <v>9</v>
      </c>
    </row>
    <row r="5037" spans="1:32" x14ac:dyDescent="0.25">
      <c r="A5037" t="s">
        <v>9662</v>
      </c>
      <c r="B5037" t="s">
        <v>9663</v>
      </c>
      <c r="C5037" t="s">
        <v>8516</v>
      </c>
      <c r="D5037">
        <v>1</v>
      </c>
      <c r="E5037">
        <v>1</v>
      </c>
      <c r="F5037">
        <v>1</v>
      </c>
      <c r="G5037">
        <v>0</v>
      </c>
      <c r="H5037" t="s">
        <v>9663</v>
      </c>
      <c r="I5037" t="s">
        <v>10418</v>
      </c>
      <c r="J5037" t="s">
        <v>10420</v>
      </c>
      <c r="K5037" s="1">
        <v>42339</v>
      </c>
      <c r="L5037" s="1">
        <v>42339</v>
      </c>
      <c r="M5037" t="s">
        <v>10420</v>
      </c>
      <c r="N5037">
        <v>0</v>
      </c>
      <c r="O5037" t="s">
        <v>8069</v>
      </c>
      <c r="P5037">
        <v>0</v>
      </c>
      <c r="Q5037">
        <v>1</v>
      </c>
      <c r="T5037" t="str">
        <f>IF(LEN(A5037)=2,MID(A5037,1,1),IF(LEN(A5037)=3,MID(A5037,1,2),IF(LEN(A5037)=5,MID(A5037,1,3),IF(LEN(A5037)=7,MID(A5037,1,5),IF(LEN(A5037)=1,"")))))</f>
        <v>917</v>
      </c>
      <c r="U5037">
        <f>IF(LEN(A5037)=7,0,1)</f>
        <v>1</v>
      </c>
      <c r="V5037">
        <f t="shared" si="156"/>
        <v>1</v>
      </c>
      <c r="W5037">
        <f>IF(OR(LEFT(A5037)="1", LEFT(A5037)="2",LEFT(A5037)="3"),1,0)</f>
        <v>0</v>
      </c>
      <c r="Y5037" t="str">
        <f t="shared" si="157"/>
        <v>Beban Amortisasi Aset Tidak Berwujud</v>
      </c>
      <c r="AB5037" t="str">
        <f>IF(LEFT(A5037)="1","D",IF(LEFT(A5037)="2","K",IF(LEFT(A5037)="3","K",IF(LEFT(A5037)="4","K",IF(LEFT(A5037)="5","D",IF(LEFT(A5037)="6","D",IF(LEFT(A5037)="8","K",IF(LEFT(A5037)="9","D"))))))))</f>
        <v>D</v>
      </c>
      <c r="AD5037">
        <f>IF(LEFT(A5037)="4",1,IF(LEFT(A5037)="5",1,IF(LEFT(A5037)="6",1,0)))</f>
        <v>0</v>
      </c>
      <c r="AE5037">
        <f>IF(LEFT(A5037)="8",1,IF(LEFT(A5037)="9",1,0))</f>
        <v>1</v>
      </c>
      <c r="AF5037" t="str">
        <f>LEFT(A5037)</f>
        <v>9</v>
      </c>
    </row>
    <row r="5038" spans="1:32" x14ac:dyDescent="0.25">
      <c r="A5038" t="s">
        <v>9664</v>
      </c>
      <c r="B5038" t="s">
        <v>9665</v>
      </c>
      <c r="C5038" t="s">
        <v>9662</v>
      </c>
      <c r="D5038">
        <v>1</v>
      </c>
      <c r="E5038">
        <v>0</v>
      </c>
      <c r="F5038">
        <v>1</v>
      </c>
      <c r="G5038">
        <v>0</v>
      </c>
      <c r="H5038" t="s">
        <v>9665</v>
      </c>
      <c r="I5038" t="s">
        <v>10418</v>
      </c>
      <c r="J5038" t="s">
        <v>10420</v>
      </c>
      <c r="K5038" s="1">
        <v>42339</v>
      </c>
      <c r="L5038" s="1">
        <v>42339</v>
      </c>
      <c r="M5038" t="s">
        <v>10420</v>
      </c>
      <c r="N5038">
        <v>0</v>
      </c>
      <c r="O5038" t="s">
        <v>8069</v>
      </c>
      <c r="P5038">
        <v>0</v>
      </c>
      <c r="Q5038">
        <v>1</v>
      </c>
      <c r="T5038" t="str">
        <f>IF(LEN(A5038)=2,MID(A5038,1,1),IF(LEN(A5038)=3,MID(A5038,1,2),IF(LEN(A5038)=5,MID(A5038,1,3),IF(LEN(A5038)=7,MID(A5038,1,5),IF(LEN(A5038)=1,"")))))</f>
        <v>91773</v>
      </c>
      <c r="U5038">
        <f>IF(LEN(A5038)=7,0,1)</f>
        <v>0</v>
      </c>
      <c r="V5038">
        <f t="shared" si="156"/>
        <v>1</v>
      </c>
      <c r="W5038">
        <f>IF(OR(LEFT(A5038)="1", LEFT(A5038)="2",LEFT(A5038)="3"),1,0)</f>
        <v>0</v>
      </c>
      <c r="Y5038" t="str">
        <f t="shared" si="157"/>
        <v>Beban Amortisasi Goodwill</v>
      </c>
      <c r="AB5038" t="str">
        <f>IF(LEFT(A5038)="1","D",IF(LEFT(A5038)="2","K",IF(LEFT(A5038)="3","K",IF(LEFT(A5038)="4","K",IF(LEFT(A5038)="5","D",IF(LEFT(A5038)="6","D",IF(LEFT(A5038)="8","K",IF(LEFT(A5038)="9","D"))))))))</f>
        <v>D</v>
      </c>
      <c r="AD5038">
        <f>IF(LEFT(A5038)="4",1,IF(LEFT(A5038)="5",1,IF(LEFT(A5038)="6",1,0)))</f>
        <v>0</v>
      </c>
      <c r="AE5038">
        <f>IF(LEFT(A5038)="8",1,IF(LEFT(A5038)="9",1,0))</f>
        <v>1</v>
      </c>
      <c r="AF5038" t="str">
        <f>LEFT(A5038)</f>
        <v>9</v>
      </c>
    </row>
    <row r="5039" spans="1:32" x14ac:dyDescent="0.25">
      <c r="A5039" t="s">
        <v>9666</v>
      </c>
      <c r="B5039" t="s">
        <v>9667</v>
      </c>
      <c r="C5039" t="s">
        <v>9662</v>
      </c>
      <c r="D5039">
        <v>1</v>
      </c>
      <c r="E5039">
        <v>0</v>
      </c>
      <c r="F5039">
        <v>1</v>
      </c>
      <c r="G5039">
        <v>0</v>
      </c>
      <c r="H5039" t="s">
        <v>9667</v>
      </c>
      <c r="I5039" t="s">
        <v>10418</v>
      </c>
      <c r="J5039" t="s">
        <v>10420</v>
      </c>
      <c r="K5039" s="1">
        <v>42339</v>
      </c>
      <c r="L5039" s="1">
        <v>42339</v>
      </c>
      <c r="M5039" t="s">
        <v>10420</v>
      </c>
      <c r="N5039">
        <v>0</v>
      </c>
      <c r="O5039" t="s">
        <v>8069</v>
      </c>
      <c r="P5039">
        <v>0</v>
      </c>
      <c r="Q5039">
        <v>1</v>
      </c>
      <c r="T5039" t="str">
        <f>IF(LEN(A5039)=2,MID(A5039,1,1),IF(LEN(A5039)=3,MID(A5039,1,2),IF(LEN(A5039)=5,MID(A5039,1,3),IF(LEN(A5039)=7,MID(A5039,1,5),IF(LEN(A5039)=1,"")))))</f>
        <v>91773</v>
      </c>
      <c r="U5039">
        <f>IF(LEN(A5039)=7,0,1)</f>
        <v>0</v>
      </c>
      <c r="V5039">
        <f t="shared" si="156"/>
        <v>1</v>
      </c>
      <c r="W5039">
        <f>IF(OR(LEFT(A5039)="1", LEFT(A5039)="2",LEFT(A5039)="3"),1,0)</f>
        <v>0</v>
      </c>
      <c r="Y5039" t="str">
        <f t="shared" si="157"/>
        <v>Beban Amortisasi Lisensi dan frenchise</v>
      </c>
      <c r="AB5039" t="str">
        <f>IF(LEFT(A5039)="1","D",IF(LEFT(A5039)="2","K",IF(LEFT(A5039)="3","K",IF(LEFT(A5039)="4","K",IF(LEFT(A5039)="5","D",IF(LEFT(A5039)="6","D",IF(LEFT(A5039)="8","K",IF(LEFT(A5039)="9","D"))))))))</f>
        <v>D</v>
      </c>
      <c r="AD5039">
        <f>IF(LEFT(A5039)="4",1,IF(LEFT(A5039)="5",1,IF(LEFT(A5039)="6",1,0)))</f>
        <v>0</v>
      </c>
      <c r="AE5039">
        <f>IF(LEFT(A5039)="8",1,IF(LEFT(A5039)="9",1,0))</f>
        <v>1</v>
      </c>
      <c r="AF5039" t="str">
        <f>LEFT(A5039)</f>
        <v>9</v>
      </c>
    </row>
    <row r="5040" spans="1:32" x14ac:dyDescent="0.25">
      <c r="A5040" t="s">
        <v>9668</v>
      </c>
      <c r="B5040" t="s">
        <v>9669</v>
      </c>
      <c r="C5040" t="s">
        <v>9662</v>
      </c>
      <c r="D5040">
        <v>1</v>
      </c>
      <c r="E5040">
        <v>0</v>
      </c>
      <c r="F5040">
        <v>1</v>
      </c>
      <c r="G5040">
        <v>0</v>
      </c>
      <c r="H5040" t="s">
        <v>9669</v>
      </c>
      <c r="I5040" t="s">
        <v>10418</v>
      </c>
      <c r="J5040" t="s">
        <v>10420</v>
      </c>
      <c r="K5040" s="1">
        <v>42339</v>
      </c>
      <c r="L5040" s="1">
        <v>42339</v>
      </c>
      <c r="M5040" t="s">
        <v>10420</v>
      </c>
      <c r="N5040">
        <v>0</v>
      </c>
      <c r="O5040" t="s">
        <v>8069</v>
      </c>
      <c r="P5040">
        <v>0</v>
      </c>
      <c r="Q5040">
        <v>1</v>
      </c>
      <c r="T5040" t="str">
        <f>IF(LEN(A5040)=2,MID(A5040,1,1),IF(LEN(A5040)=3,MID(A5040,1,2),IF(LEN(A5040)=5,MID(A5040,1,3),IF(LEN(A5040)=7,MID(A5040,1,5),IF(LEN(A5040)=1,"")))))</f>
        <v>91773</v>
      </c>
      <c r="U5040">
        <f>IF(LEN(A5040)=7,0,1)</f>
        <v>0</v>
      </c>
      <c r="V5040">
        <f t="shared" si="156"/>
        <v>1</v>
      </c>
      <c r="W5040">
        <f>IF(OR(LEFT(A5040)="1", LEFT(A5040)="2",LEFT(A5040)="3"),1,0)</f>
        <v>0</v>
      </c>
      <c r="Y5040" t="str">
        <f t="shared" si="157"/>
        <v>Beban Amortisasi Hak Cipta</v>
      </c>
      <c r="AB5040" t="str">
        <f>IF(LEFT(A5040)="1","D",IF(LEFT(A5040)="2","K",IF(LEFT(A5040)="3","K",IF(LEFT(A5040)="4","K",IF(LEFT(A5040)="5","D",IF(LEFT(A5040)="6","D",IF(LEFT(A5040)="8","K",IF(LEFT(A5040)="9","D"))))))))</f>
        <v>D</v>
      </c>
      <c r="AD5040">
        <f>IF(LEFT(A5040)="4",1,IF(LEFT(A5040)="5",1,IF(LEFT(A5040)="6",1,0)))</f>
        <v>0</v>
      </c>
      <c r="AE5040">
        <f>IF(LEFT(A5040)="8",1,IF(LEFT(A5040)="9",1,0))</f>
        <v>1</v>
      </c>
      <c r="AF5040" t="str">
        <f>LEFT(A5040)</f>
        <v>9</v>
      </c>
    </row>
    <row r="5041" spans="1:32" x14ac:dyDescent="0.25">
      <c r="A5041" t="s">
        <v>9670</v>
      </c>
      <c r="B5041" t="s">
        <v>9671</v>
      </c>
      <c r="C5041" t="s">
        <v>9662</v>
      </c>
      <c r="D5041">
        <v>1</v>
      </c>
      <c r="E5041">
        <v>0</v>
      </c>
      <c r="F5041">
        <v>1</v>
      </c>
      <c r="G5041">
        <v>0</v>
      </c>
      <c r="H5041" t="s">
        <v>9671</v>
      </c>
      <c r="I5041" t="s">
        <v>10418</v>
      </c>
      <c r="J5041" t="s">
        <v>10420</v>
      </c>
      <c r="K5041" s="1">
        <v>42339</v>
      </c>
      <c r="L5041" s="1">
        <v>42339</v>
      </c>
      <c r="M5041" t="s">
        <v>10420</v>
      </c>
      <c r="N5041">
        <v>0</v>
      </c>
      <c r="O5041" t="s">
        <v>8069</v>
      </c>
      <c r="P5041">
        <v>0</v>
      </c>
      <c r="Q5041">
        <v>1</v>
      </c>
      <c r="T5041" t="str">
        <f>IF(LEN(A5041)=2,MID(A5041,1,1),IF(LEN(A5041)=3,MID(A5041,1,2),IF(LEN(A5041)=5,MID(A5041,1,3),IF(LEN(A5041)=7,MID(A5041,1,5),IF(LEN(A5041)=1,"")))))</f>
        <v>91773</v>
      </c>
      <c r="U5041">
        <f>IF(LEN(A5041)=7,0,1)</f>
        <v>0</v>
      </c>
      <c r="V5041">
        <f t="shared" si="156"/>
        <v>1</v>
      </c>
      <c r="W5041">
        <f>IF(OR(LEFT(A5041)="1", LEFT(A5041)="2",LEFT(A5041)="3"),1,0)</f>
        <v>0</v>
      </c>
      <c r="Y5041" t="str">
        <f t="shared" si="157"/>
        <v>Beban Amortisasi Paten</v>
      </c>
      <c r="AB5041" t="str">
        <f>IF(LEFT(A5041)="1","D",IF(LEFT(A5041)="2","K",IF(LEFT(A5041)="3","K",IF(LEFT(A5041)="4","K",IF(LEFT(A5041)="5","D",IF(LEFT(A5041)="6","D",IF(LEFT(A5041)="8","K",IF(LEFT(A5041)="9","D"))))))))</f>
        <v>D</v>
      </c>
      <c r="AD5041">
        <f>IF(LEFT(A5041)="4",1,IF(LEFT(A5041)="5",1,IF(LEFT(A5041)="6",1,0)))</f>
        <v>0</v>
      </c>
      <c r="AE5041">
        <f>IF(LEFT(A5041)="8",1,IF(LEFT(A5041)="9",1,0))</f>
        <v>1</v>
      </c>
      <c r="AF5041" t="str">
        <f>LEFT(A5041)</f>
        <v>9</v>
      </c>
    </row>
    <row r="5042" spans="1:32" x14ac:dyDescent="0.25">
      <c r="A5042" t="s">
        <v>9672</v>
      </c>
      <c r="B5042" t="s">
        <v>9673</v>
      </c>
      <c r="C5042" t="s">
        <v>9662</v>
      </c>
      <c r="D5042">
        <v>1</v>
      </c>
      <c r="E5042">
        <v>0</v>
      </c>
      <c r="F5042">
        <v>1</v>
      </c>
      <c r="G5042">
        <v>0</v>
      </c>
      <c r="H5042" t="s">
        <v>9673</v>
      </c>
      <c r="I5042" t="s">
        <v>10418</v>
      </c>
      <c r="J5042" t="s">
        <v>10420</v>
      </c>
      <c r="K5042" s="1">
        <v>42339</v>
      </c>
      <c r="L5042" s="1">
        <v>42339</v>
      </c>
      <c r="M5042" t="s">
        <v>10420</v>
      </c>
      <c r="N5042">
        <v>0</v>
      </c>
      <c r="O5042" t="s">
        <v>8069</v>
      </c>
      <c r="P5042">
        <v>0</v>
      </c>
      <c r="Q5042">
        <v>1</v>
      </c>
      <c r="T5042" t="str">
        <f>IF(LEN(A5042)=2,MID(A5042,1,1),IF(LEN(A5042)=3,MID(A5042,1,2),IF(LEN(A5042)=5,MID(A5042,1,3),IF(LEN(A5042)=7,MID(A5042,1,5),IF(LEN(A5042)=1,"")))))</f>
        <v>91773</v>
      </c>
      <c r="U5042">
        <f>IF(LEN(A5042)=7,0,1)</f>
        <v>0</v>
      </c>
      <c r="V5042">
        <f t="shared" si="156"/>
        <v>1</v>
      </c>
      <c r="W5042">
        <f>IF(OR(LEFT(A5042)="1", LEFT(A5042)="2",LEFT(A5042)="3"),1,0)</f>
        <v>0</v>
      </c>
      <c r="Y5042" t="str">
        <f t="shared" si="157"/>
        <v>Beban Amortisasi Aset Tidak Berwujud Lainnya</v>
      </c>
      <c r="AB5042" t="str">
        <f>IF(LEFT(A5042)="1","D",IF(LEFT(A5042)="2","K",IF(LEFT(A5042)="3","K",IF(LEFT(A5042)="4","K",IF(LEFT(A5042)="5","D",IF(LEFT(A5042)="6","D",IF(LEFT(A5042)="8","K",IF(LEFT(A5042)="9","D"))))))))</f>
        <v>D</v>
      </c>
      <c r="AD5042">
        <f>IF(LEFT(A5042)="4",1,IF(LEFT(A5042)="5",1,IF(LEFT(A5042)="6",1,0)))</f>
        <v>0</v>
      </c>
      <c r="AE5042">
        <f>IF(LEFT(A5042)="8",1,IF(LEFT(A5042)="9",1,0))</f>
        <v>1</v>
      </c>
      <c r="AF5042" t="str">
        <f>LEFT(A5042)</f>
        <v>9</v>
      </c>
    </row>
    <row r="5043" spans="1:32" x14ac:dyDescent="0.25">
      <c r="A5043" t="s">
        <v>9674</v>
      </c>
      <c r="B5043" t="s">
        <v>9675</v>
      </c>
      <c r="C5043" t="s">
        <v>8071</v>
      </c>
      <c r="D5043">
        <v>1</v>
      </c>
      <c r="E5043">
        <v>1</v>
      </c>
      <c r="F5043">
        <v>1</v>
      </c>
      <c r="G5043">
        <v>0</v>
      </c>
      <c r="H5043" t="s">
        <v>9675</v>
      </c>
      <c r="I5043" t="s">
        <v>10418</v>
      </c>
      <c r="J5043" t="s">
        <v>10420</v>
      </c>
      <c r="K5043" s="1">
        <v>42339</v>
      </c>
      <c r="L5043" s="1">
        <v>42339</v>
      </c>
      <c r="M5043" t="s">
        <v>10420</v>
      </c>
      <c r="N5043">
        <v>0</v>
      </c>
      <c r="O5043" t="s">
        <v>8069</v>
      </c>
      <c r="P5043">
        <v>0</v>
      </c>
      <c r="Q5043">
        <v>1</v>
      </c>
      <c r="T5043" t="str">
        <f>IF(LEN(A5043)=2,MID(A5043,1,1),IF(LEN(A5043)=3,MID(A5043,1,2),IF(LEN(A5043)=5,MID(A5043,1,3),IF(LEN(A5043)=7,MID(A5043,1,5),IF(LEN(A5043)=1,"")))))</f>
        <v>91</v>
      </c>
      <c r="U5043">
        <f>IF(LEN(A5043)=7,0,1)</f>
        <v>1</v>
      </c>
      <c r="V5043">
        <f t="shared" si="156"/>
        <v>1</v>
      </c>
      <c r="W5043">
        <f>IF(OR(LEFT(A5043)="1", LEFT(A5043)="2",LEFT(A5043)="3"),1,0)</f>
        <v>0</v>
      </c>
      <c r="Y5043" t="str">
        <f t="shared" si="157"/>
        <v>BEBAN PENYISIHAN PIUTANG</v>
      </c>
      <c r="AB5043" t="str">
        <f>IF(LEFT(A5043)="1","D",IF(LEFT(A5043)="2","K",IF(LEFT(A5043)="3","K",IF(LEFT(A5043)="4","K",IF(LEFT(A5043)="5","D",IF(LEFT(A5043)="6","D",IF(LEFT(A5043)="8","K",IF(LEFT(A5043)="9","D"))))))))</f>
        <v>D</v>
      </c>
      <c r="AD5043">
        <f>IF(LEFT(A5043)="4",1,IF(LEFT(A5043)="5",1,IF(LEFT(A5043)="6",1,0)))</f>
        <v>0</v>
      </c>
      <c r="AE5043">
        <f>IF(LEFT(A5043)="8",1,IF(LEFT(A5043)="9",1,0))</f>
        <v>1</v>
      </c>
      <c r="AF5043" t="str">
        <f>LEFT(A5043)</f>
        <v>9</v>
      </c>
    </row>
    <row r="5044" spans="1:32" x14ac:dyDescent="0.25">
      <c r="A5044" t="s">
        <v>9676</v>
      </c>
      <c r="B5044" t="s">
        <v>9677</v>
      </c>
      <c r="C5044" t="s">
        <v>9674</v>
      </c>
      <c r="D5044">
        <v>1</v>
      </c>
      <c r="E5044">
        <v>1</v>
      </c>
      <c r="F5044">
        <v>1</v>
      </c>
      <c r="G5044">
        <v>0</v>
      </c>
      <c r="H5044" t="s">
        <v>9677</v>
      </c>
      <c r="I5044" t="s">
        <v>10418</v>
      </c>
      <c r="J5044" t="s">
        <v>10420</v>
      </c>
      <c r="K5044" s="1">
        <v>42339</v>
      </c>
      <c r="L5044" s="1">
        <v>42339</v>
      </c>
      <c r="M5044" t="s">
        <v>10420</v>
      </c>
      <c r="N5044">
        <v>0</v>
      </c>
      <c r="O5044" t="s">
        <v>8069</v>
      </c>
      <c r="P5044">
        <v>0</v>
      </c>
      <c r="Q5044">
        <v>1</v>
      </c>
      <c r="T5044" t="str">
        <f>IF(LEN(A5044)=2,MID(A5044,1,1),IF(LEN(A5044)=3,MID(A5044,1,2),IF(LEN(A5044)=5,MID(A5044,1,3),IF(LEN(A5044)=7,MID(A5044,1,5),IF(LEN(A5044)=1,"")))))</f>
        <v>918</v>
      </c>
      <c r="U5044">
        <f>IF(LEN(A5044)=7,0,1)</f>
        <v>1</v>
      </c>
      <c r="V5044">
        <f t="shared" si="156"/>
        <v>1</v>
      </c>
      <c r="W5044">
        <f>IF(OR(LEFT(A5044)="1", LEFT(A5044)="2",LEFT(A5044)="3"),1,0)</f>
        <v>0</v>
      </c>
      <c r="Y5044" t="str">
        <f t="shared" si="157"/>
        <v>Beban Penyisihan Piutang Pajak Kendaraan Bermotor (PKB)</v>
      </c>
      <c r="AB5044" t="str">
        <f>IF(LEFT(A5044)="1","D",IF(LEFT(A5044)="2","K",IF(LEFT(A5044)="3","K",IF(LEFT(A5044)="4","K",IF(LEFT(A5044)="5","D",IF(LEFT(A5044)="6","D",IF(LEFT(A5044)="8","K",IF(LEFT(A5044)="9","D"))))))))</f>
        <v>D</v>
      </c>
      <c r="AD5044">
        <f>IF(LEFT(A5044)="4",1,IF(LEFT(A5044)="5",1,IF(LEFT(A5044)="6",1,0)))</f>
        <v>0</v>
      </c>
      <c r="AE5044">
        <f>IF(LEFT(A5044)="8",1,IF(LEFT(A5044)="9",1,0))</f>
        <v>1</v>
      </c>
      <c r="AF5044" t="str">
        <f>LEFT(A5044)</f>
        <v>9</v>
      </c>
    </row>
    <row r="5045" spans="1:32" x14ac:dyDescent="0.25">
      <c r="A5045" t="s">
        <v>9678</v>
      </c>
      <c r="B5045" t="s">
        <v>9679</v>
      </c>
      <c r="C5045" t="s">
        <v>9676</v>
      </c>
      <c r="D5045">
        <v>1</v>
      </c>
      <c r="E5045">
        <v>0</v>
      </c>
      <c r="F5045">
        <v>1</v>
      </c>
      <c r="G5045">
        <v>0</v>
      </c>
      <c r="H5045" t="s">
        <v>9679</v>
      </c>
      <c r="I5045" t="s">
        <v>10418</v>
      </c>
      <c r="J5045" t="s">
        <v>10420</v>
      </c>
      <c r="K5045" s="1">
        <v>42339</v>
      </c>
      <c r="L5045" s="1">
        <v>42339</v>
      </c>
      <c r="M5045" t="s">
        <v>10420</v>
      </c>
      <c r="N5045">
        <v>0</v>
      </c>
      <c r="O5045" t="s">
        <v>8069</v>
      </c>
      <c r="P5045">
        <v>0</v>
      </c>
      <c r="Q5045">
        <v>1</v>
      </c>
      <c r="T5045" t="str">
        <f>IF(LEN(A5045)=2,MID(A5045,1,1),IF(LEN(A5045)=3,MID(A5045,1,2),IF(LEN(A5045)=5,MID(A5045,1,3),IF(LEN(A5045)=7,MID(A5045,1,5),IF(LEN(A5045)=1,"")))))</f>
        <v>91801</v>
      </c>
      <c r="U5045">
        <f>IF(LEN(A5045)=7,0,1)</f>
        <v>0</v>
      </c>
      <c r="V5045">
        <f t="shared" si="156"/>
        <v>1</v>
      </c>
      <c r="W5045">
        <f>IF(OR(LEFT(A5045)="1", LEFT(A5045)="2",LEFT(A5045)="3"),1,0)</f>
        <v>0</v>
      </c>
      <c r="Y5045" t="str">
        <f t="shared" si="157"/>
        <v xml:space="preserve">Beban Penyisihan Piutang PKB A-1. Sedan, Jeep, Station Wagon ( Pribadi ) </v>
      </c>
      <c r="AB5045" t="str">
        <f>IF(LEFT(A5045)="1","D",IF(LEFT(A5045)="2","K",IF(LEFT(A5045)="3","K",IF(LEFT(A5045)="4","K",IF(LEFT(A5045)="5","D",IF(LEFT(A5045)="6","D",IF(LEFT(A5045)="8","K",IF(LEFT(A5045)="9","D"))))))))</f>
        <v>D</v>
      </c>
      <c r="AD5045">
        <f>IF(LEFT(A5045)="4",1,IF(LEFT(A5045)="5",1,IF(LEFT(A5045)="6",1,0)))</f>
        <v>0</v>
      </c>
      <c r="AE5045">
        <f>IF(LEFT(A5045)="8",1,IF(LEFT(A5045)="9",1,0))</f>
        <v>1</v>
      </c>
      <c r="AF5045" t="str">
        <f>LEFT(A5045)</f>
        <v>9</v>
      </c>
    </row>
    <row r="5046" spans="1:32" x14ac:dyDescent="0.25">
      <c r="A5046" t="s">
        <v>9680</v>
      </c>
      <c r="B5046" t="s">
        <v>9681</v>
      </c>
      <c r="C5046" t="s">
        <v>9676</v>
      </c>
      <c r="D5046">
        <v>1</v>
      </c>
      <c r="E5046">
        <v>0</v>
      </c>
      <c r="F5046">
        <v>1</v>
      </c>
      <c r="G5046">
        <v>0</v>
      </c>
      <c r="H5046" t="s">
        <v>9681</v>
      </c>
      <c r="I5046" t="s">
        <v>10418</v>
      </c>
      <c r="J5046" t="s">
        <v>10420</v>
      </c>
      <c r="K5046" s="1">
        <v>42339</v>
      </c>
      <c r="L5046" s="1">
        <v>42339</v>
      </c>
      <c r="M5046" t="s">
        <v>10420</v>
      </c>
      <c r="N5046">
        <v>0</v>
      </c>
      <c r="O5046" t="s">
        <v>8069</v>
      </c>
      <c r="P5046">
        <v>0</v>
      </c>
      <c r="Q5046">
        <v>1</v>
      </c>
      <c r="T5046" t="str">
        <f>IF(LEN(A5046)=2,MID(A5046,1,1),IF(LEN(A5046)=3,MID(A5046,1,2),IF(LEN(A5046)=5,MID(A5046,1,3),IF(LEN(A5046)=7,MID(A5046,1,5),IF(LEN(A5046)=1,"")))))</f>
        <v>91801</v>
      </c>
      <c r="U5046">
        <f>IF(LEN(A5046)=7,0,1)</f>
        <v>0</v>
      </c>
      <c r="V5046">
        <f t="shared" si="156"/>
        <v>1</v>
      </c>
      <c r="W5046">
        <f>IF(OR(LEFT(A5046)="1", LEFT(A5046)="2",LEFT(A5046)="3"),1,0)</f>
        <v>0</v>
      </c>
      <c r="Y5046" t="str">
        <f t="shared" si="157"/>
        <v xml:space="preserve">Beban Penyisihan Piutang PKB A-2. Sedan, Jeep, Station Wagon ( Umum ) </v>
      </c>
      <c r="AB5046" t="str">
        <f>IF(LEFT(A5046)="1","D",IF(LEFT(A5046)="2","K",IF(LEFT(A5046)="3","K",IF(LEFT(A5046)="4","K",IF(LEFT(A5046)="5","D",IF(LEFT(A5046)="6","D",IF(LEFT(A5046)="8","K",IF(LEFT(A5046)="9","D"))))))))</f>
        <v>D</v>
      </c>
      <c r="AD5046">
        <f>IF(LEFT(A5046)="4",1,IF(LEFT(A5046)="5",1,IF(LEFT(A5046)="6",1,0)))</f>
        <v>0</v>
      </c>
      <c r="AE5046">
        <f>IF(LEFT(A5046)="8",1,IF(LEFT(A5046)="9",1,0))</f>
        <v>1</v>
      </c>
      <c r="AF5046" t="str">
        <f>LEFT(A5046)</f>
        <v>9</v>
      </c>
    </row>
    <row r="5047" spans="1:32" x14ac:dyDescent="0.25">
      <c r="A5047" t="s">
        <v>9682</v>
      </c>
      <c r="B5047" t="s">
        <v>9683</v>
      </c>
      <c r="C5047" t="s">
        <v>9676</v>
      </c>
      <c r="D5047">
        <v>1</v>
      </c>
      <c r="E5047">
        <v>0</v>
      </c>
      <c r="F5047">
        <v>1</v>
      </c>
      <c r="G5047">
        <v>0</v>
      </c>
      <c r="H5047" t="s">
        <v>9683</v>
      </c>
      <c r="I5047" t="s">
        <v>10418</v>
      </c>
      <c r="J5047" t="s">
        <v>10420</v>
      </c>
      <c r="K5047" s="1">
        <v>42339</v>
      </c>
      <c r="L5047" s="1">
        <v>42339</v>
      </c>
      <c r="M5047" t="s">
        <v>10420</v>
      </c>
      <c r="N5047">
        <v>0</v>
      </c>
      <c r="O5047" t="s">
        <v>8069</v>
      </c>
      <c r="P5047">
        <v>0</v>
      </c>
      <c r="Q5047">
        <v>1</v>
      </c>
      <c r="T5047" t="str">
        <f>IF(LEN(A5047)=2,MID(A5047,1,1),IF(LEN(A5047)=3,MID(A5047,1,2),IF(LEN(A5047)=5,MID(A5047,1,3),IF(LEN(A5047)=7,MID(A5047,1,5),IF(LEN(A5047)=1,"")))))</f>
        <v>91801</v>
      </c>
      <c r="U5047">
        <f>IF(LEN(A5047)=7,0,1)</f>
        <v>0</v>
      </c>
      <c r="V5047">
        <f t="shared" si="156"/>
        <v>1</v>
      </c>
      <c r="W5047">
        <f>IF(OR(LEFT(A5047)="1", LEFT(A5047)="2",LEFT(A5047)="3"),1,0)</f>
        <v>0</v>
      </c>
      <c r="Y5047" t="str">
        <f t="shared" si="157"/>
        <v xml:space="preserve">Beban Penyisihan Piutang PKB A-3. Sedan, Jeep, Station Wagon ( TNI-POLRI/Pemerintah/Pemerintah Daerah ) </v>
      </c>
      <c r="AB5047" t="str">
        <f>IF(LEFT(A5047)="1","D",IF(LEFT(A5047)="2","K",IF(LEFT(A5047)="3","K",IF(LEFT(A5047)="4","K",IF(LEFT(A5047)="5","D",IF(LEFT(A5047)="6","D",IF(LEFT(A5047)="8","K",IF(LEFT(A5047)="9","D"))))))))</f>
        <v>D</v>
      </c>
      <c r="AD5047">
        <f>IF(LEFT(A5047)="4",1,IF(LEFT(A5047)="5",1,IF(LEFT(A5047)="6",1,0)))</f>
        <v>0</v>
      </c>
      <c r="AE5047">
        <f>IF(LEFT(A5047)="8",1,IF(LEFT(A5047)="9",1,0))</f>
        <v>1</v>
      </c>
      <c r="AF5047" t="str">
        <f>LEFT(A5047)</f>
        <v>9</v>
      </c>
    </row>
    <row r="5048" spans="1:32" x14ac:dyDescent="0.25">
      <c r="A5048" t="s">
        <v>9684</v>
      </c>
      <c r="B5048" t="s">
        <v>9685</v>
      </c>
      <c r="C5048" t="s">
        <v>9676</v>
      </c>
      <c r="D5048">
        <v>1</v>
      </c>
      <c r="E5048">
        <v>0</v>
      </c>
      <c r="F5048">
        <v>1</v>
      </c>
      <c r="G5048">
        <v>0</v>
      </c>
      <c r="H5048" t="s">
        <v>9685</v>
      </c>
      <c r="I5048" t="s">
        <v>10418</v>
      </c>
      <c r="J5048" t="s">
        <v>10420</v>
      </c>
      <c r="K5048" s="1">
        <v>42339</v>
      </c>
      <c r="L5048" s="1">
        <v>42339</v>
      </c>
      <c r="M5048" t="s">
        <v>10420</v>
      </c>
      <c r="N5048">
        <v>0</v>
      </c>
      <c r="O5048" t="s">
        <v>8069</v>
      </c>
      <c r="P5048">
        <v>0</v>
      </c>
      <c r="Q5048">
        <v>1</v>
      </c>
      <c r="T5048" t="str">
        <f>IF(LEN(A5048)=2,MID(A5048,1,1),IF(LEN(A5048)=3,MID(A5048,1,2),IF(LEN(A5048)=5,MID(A5048,1,3),IF(LEN(A5048)=7,MID(A5048,1,5),IF(LEN(A5048)=1,"")))))</f>
        <v>91801</v>
      </c>
      <c r="U5048">
        <f>IF(LEN(A5048)=7,0,1)</f>
        <v>0</v>
      </c>
      <c r="V5048">
        <f t="shared" si="156"/>
        <v>1</v>
      </c>
      <c r="W5048">
        <f>IF(OR(LEFT(A5048)="1", LEFT(A5048)="2",LEFT(A5048)="3"),1,0)</f>
        <v>0</v>
      </c>
      <c r="Y5048" t="str">
        <f t="shared" si="157"/>
        <v xml:space="preserve">Beban Penyisihan Piutang PKB B-1. Bus, Micro Bus ( Pribadi ) </v>
      </c>
      <c r="AB5048" t="str">
        <f>IF(LEFT(A5048)="1","D",IF(LEFT(A5048)="2","K",IF(LEFT(A5048)="3","K",IF(LEFT(A5048)="4","K",IF(LEFT(A5048)="5","D",IF(LEFT(A5048)="6","D",IF(LEFT(A5048)="8","K",IF(LEFT(A5048)="9","D"))))))))</f>
        <v>D</v>
      </c>
      <c r="AD5048">
        <f>IF(LEFT(A5048)="4",1,IF(LEFT(A5048)="5",1,IF(LEFT(A5048)="6",1,0)))</f>
        <v>0</v>
      </c>
      <c r="AE5048">
        <f>IF(LEFT(A5048)="8",1,IF(LEFT(A5048)="9",1,0))</f>
        <v>1</v>
      </c>
      <c r="AF5048" t="str">
        <f>LEFT(A5048)</f>
        <v>9</v>
      </c>
    </row>
    <row r="5049" spans="1:32" x14ac:dyDescent="0.25">
      <c r="A5049" t="s">
        <v>9686</v>
      </c>
      <c r="B5049" t="s">
        <v>9687</v>
      </c>
      <c r="C5049" t="s">
        <v>9676</v>
      </c>
      <c r="D5049">
        <v>1</v>
      </c>
      <c r="E5049">
        <v>0</v>
      </c>
      <c r="F5049">
        <v>1</v>
      </c>
      <c r="G5049">
        <v>0</v>
      </c>
      <c r="H5049" t="s">
        <v>9687</v>
      </c>
      <c r="I5049" t="s">
        <v>10418</v>
      </c>
      <c r="J5049" t="s">
        <v>10420</v>
      </c>
      <c r="K5049" s="1">
        <v>42339</v>
      </c>
      <c r="L5049" s="1">
        <v>42339</v>
      </c>
      <c r="M5049" t="s">
        <v>10420</v>
      </c>
      <c r="N5049">
        <v>0</v>
      </c>
      <c r="O5049" t="s">
        <v>8069</v>
      </c>
      <c r="P5049">
        <v>0</v>
      </c>
      <c r="Q5049">
        <v>1</v>
      </c>
      <c r="T5049" t="str">
        <f>IF(LEN(A5049)=2,MID(A5049,1,1),IF(LEN(A5049)=3,MID(A5049,1,2),IF(LEN(A5049)=5,MID(A5049,1,3),IF(LEN(A5049)=7,MID(A5049,1,5),IF(LEN(A5049)=1,"")))))</f>
        <v>91801</v>
      </c>
      <c r="U5049">
        <f>IF(LEN(A5049)=7,0,1)</f>
        <v>0</v>
      </c>
      <c r="V5049">
        <f t="shared" si="156"/>
        <v>1</v>
      </c>
      <c r="W5049">
        <f>IF(OR(LEFT(A5049)="1", LEFT(A5049)="2",LEFT(A5049)="3"),1,0)</f>
        <v>0</v>
      </c>
      <c r="Y5049" t="str">
        <f t="shared" si="157"/>
        <v xml:space="preserve">Beban Penyisihan Piutang PKB B-2. Bus, Micro Bus ( Umum ) </v>
      </c>
      <c r="AB5049" t="str">
        <f>IF(LEFT(A5049)="1","D",IF(LEFT(A5049)="2","K",IF(LEFT(A5049)="3","K",IF(LEFT(A5049)="4","K",IF(LEFT(A5049)="5","D",IF(LEFT(A5049)="6","D",IF(LEFT(A5049)="8","K",IF(LEFT(A5049)="9","D"))))))))</f>
        <v>D</v>
      </c>
      <c r="AD5049">
        <f>IF(LEFT(A5049)="4",1,IF(LEFT(A5049)="5",1,IF(LEFT(A5049)="6",1,0)))</f>
        <v>0</v>
      </c>
      <c r="AE5049">
        <f>IF(LEFT(A5049)="8",1,IF(LEFT(A5049)="9",1,0))</f>
        <v>1</v>
      </c>
      <c r="AF5049" t="str">
        <f>LEFT(A5049)</f>
        <v>9</v>
      </c>
    </row>
    <row r="5050" spans="1:32" x14ac:dyDescent="0.25">
      <c r="A5050" t="s">
        <v>9688</v>
      </c>
      <c r="B5050" t="s">
        <v>9689</v>
      </c>
      <c r="C5050" t="s">
        <v>9676</v>
      </c>
      <c r="D5050">
        <v>1</v>
      </c>
      <c r="E5050">
        <v>0</v>
      </c>
      <c r="F5050">
        <v>1</v>
      </c>
      <c r="G5050">
        <v>0</v>
      </c>
      <c r="H5050" t="s">
        <v>9689</v>
      </c>
      <c r="I5050" t="s">
        <v>10418</v>
      </c>
      <c r="J5050" t="s">
        <v>10420</v>
      </c>
      <c r="K5050" s="1">
        <v>42339</v>
      </c>
      <c r="L5050" s="1">
        <v>42339</v>
      </c>
      <c r="M5050" t="s">
        <v>10420</v>
      </c>
      <c r="N5050">
        <v>0</v>
      </c>
      <c r="O5050" t="s">
        <v>8069</v>
      </c>
      <c r="P5050">
        <v>0</v>
      </c>
      <c r="Q5050">
        <v>1</v>
      </c>
      <c r="T5050" t="str">
        <f>IF(LEN(A5050)=2,MID(A5050,1,1),IF(LEN(A5050)=3,MID(A5050,1,2),IF(LEN(A5050)=5,MID(A5050,1,3),IF(LEN(A5050)=7,MID(A5050,1,5),IF(LEN(A5050)=1,"")))))</f>
        <v>91801</v>
      </c>
      <c r="U5050">
        <f>IF(LEN(A5050)=7,0,1)</f>
        <v>0</v>
      </c>
      <c r="V5050">
        <f t="shared" si="156"/>
        <v>1</v>
      </c>
      <c r="W5050">
        <f>IF(OR(LEFT(A5050)="1", LEFT(A5050)="2",LEFT(A5050)="3"),1,0)</f>
        <v>0</v>
      </c>
      <c r="Y5050" t="str">
        <f t="shared" si="157"/>
        <v xml:space="preserve">Beban Penyisihan Piutang PKB B-3. Bus, Micro Bus ( TNI-POLRI/Pemerintah/Pemerintah Daerah ) </v>
      </c>
      <c r="AB5050" t="str">
        <f>IF(LEFT(A5050)="1","D",IF(LEFT(A5050)="2","K",IF(LEFT(A5050)="3","K",IF(LEFT(A5050)="4","K",IF(LEFT(A5050)="5","D",IF(LEFT(A5050)="6","D",IF(LEFT(A5050)="8","K",IF(LEFT(A5050)="9","D"))))))))</f>
        <v>D</v>
      </c>
      <c r="AD5050">
        <f>IF(LEFT(A5050)="4",1,IF(LEFT(A5050)="5",1,IF(LEFT(A5050)="6",1,0)))</f>
        <v>0</v>
      </c>
      <c r="AE5050">
        <f>IF(LEFT(A5050)="8",1,IF(LEFT(A5050)="9",1,0))</f>
        <v>1</v>
      </c>
      <c r="AF5050" t="str">
        <f>LEFT(A5050)</f>
        <v>9</v>
      </c>
    </row>
    <row r="5051" spans="1:32" x14ac:dyDescent="0.25">
      <c r="A5051" t="s">
        <v>9690</v>
      </c>
      <c r="B5051" t="s">
        <v>9691</v>
      </c>
      <c r="C5051" t="s">
        <v>9676</v>
      </c>
      <c r="D5051">
        <v>1</v>
      </c>
      <c r="E5051">
        <v>0</v>
      </c>
      <c r="F5051">
        <v>1</v>
      </c>
      <c r="G5051">
        <v>0</v>
      </c>
      <c r="H5051" t="s">
        <v>9691</v>
      </c>
      <c r="I5051" t="s">
        <v>10418</v>
      </c>
      <c r="J5051" t="s">
        <v>10420</v>
      </c>
      <c r="K5051" s="1">
        <v>42339</v>
      </c>
      <c r="L5051" s="1">
        <v>42339</v>
      </c>
      <c r="M5051" t="s">
        <v>10420</v>
      </c>
      <c r="N5051">
        <v>0</v>
      </c>
      <c r="O5051" t="s">
        <v>8069</v>
      </c>
      <c r="P5051">
        <v>0</v>
      </c>
      <c r="Q5051">
        <v>1</v>
      </c>
      <c r="T5051" t="str">
        <f>IF(LEN(A5051)=2,MID(A5051,1,1),IF(LEN(A5051)=3,MID(A5051,1,2),IF(LEN(A5051)=5,MID(A5051,1,3),IF(LEN(A5051)=7,MID(A5051,1,5),IF(LEN(A5051)=1,"")))))</f>
        <v>91801</v>
      </c>
      <c r="U5051">
        <f>IF(LEN(A5051)=7,0,1)</f>
        <v>0</v>
      </c>
      <c r="V5051">
        <f t="shared" si="156"/>
        <v>1</v>
      </c>
      <c r="W5051">
        <f>IF(OR(LEFT(A5051)="1", LEFT(A5051)="2",LEFT(A5051)="3"),1,0)</f>
        <v>0</v>
      </c>
      <c r="Y5051" t="str">
        <f t="shared" si="157"/>
        <v xml:space="preserve">Beban Penyisihan Piutang PKB C-1. Truck, Pick Up ( Pribadi ) </v>
      </c>
      <c r="AB5051" t="str">
        <f>IF(LEFT(A5051)="1","D",IF(LEFT(A5051)="2","K",IF(LEFT(A5051)="3","K",IF(LEFT(A5051)="4","K",IF(LEFT(A5051)="5","D",IF(LEFT(A5051)="6","D",IF(LEFT(A5051)="8","K",IF(LEFT(A5051)="9","D"))))))))</f>
        <v>D</v>
      </c>
      <c r="AD5051">
        <f>IF(LEFT(A5051)="4",1,IF(LEFT(A5051)="5",1,IF(LEFT(A5051)="6",1,0)))</f>
        <v>0</v>
      </c>
      <c r="AE5051">
        <f>IF(LEFT(A5051)="8",1,IF(LEFT(A5051)="9",1,0))</f>
        <v>1</v>
      </c>
      <c r="AF5051" t="str">
        <f>LEFT(A5051)</f>
        <v>9</v>
      </c>
    </row>
    <row r="5052" spans="1:32" x14ac:dyDescent="0.25">
      <c r="A5052" t="s">
        <v>9692</v>
      </c>
      <c r="B5052" t="s">
        <v>9693</v>
      </c>
      <c r="C5052" t="s">
        <v>9676</v>
      </c>
      <c r="D5052">
        <v>1</v>
      </c>
      <c r="E5052">
        <v>0</v>
      </c>
      <c r="F5052">
        <v>1</v>
      </c>
      <c r="G5052">
        <v>0</v>
      </c>
      <c r="H5052" t="s">
        <v>9693</v>
      </c>
      <c r="I5052" t="s">
        <v>10418</v>
      </c>
      <c r="J5052" t="s">
        <v>10420</v>
      </c>
      <c r="K5052" s="1">
        <v>42339</v>
      </c>
      <c r="L5052" s="1">
        <v>42339</v>
      </c>
      <c r="M5052" t="s">
        <v>10420</v>
      </c>
      <c r="N5052">
        <v>0</v>
      </c>
      <c r="O5052" t="s">
        <v>8069</v>
      </c>
      <c r="P5052">
        <v>0</v>
      </c>
      <c r="Q5052">
        <v>1</v>
      </c>
      <c r="T5052" t="str">
        <f>IF(LEN(A5052)=2,MID(A5052,1,1),IF(LEN(A5052)=3,MID(A5052,1,2),IF(LEN(A5052)=5,MID(A5052,1,3),IF(LEN(A5052)=7,MID(A5052,1,5),IF(LEN(A5052)=1,"")))))</f>
        <v>91801</v>
      </c>
      <c r="U5052">
        <f>IF(LEN(A5052)=7,0,1)</f>
        <v>0</v>
      </c>
      <c r="V5052">
        <f t="shared" si="156"/>
        <v>1</v>
      </c>
      <c r="W5052">
        <f>IF(OR(LEFT(A5052)="1", LEFT(A5052)="2",LEFT(A5052)="3"),1,0)</f>
        <v>0</v>
      </c>
      <c r="Y5052" t="str">
        <f t="shared" si="157"/>
        <v xml:space="preserve">Beban Penyisihan Piutang PKB C-2. Truck, Pick up ( Umum ) </v>
      </c>
      <c r="AB5052" t="str">
        <f>IF(LEFT(A5052)="1","D",IF(LEFT(A5052)="2","K",IF(LEFT(A5052)="3","K",IF(LEFT(A5052)="4","K",IF(LEFT(A5052)="5","D",IF(LEFT(A5052)="6","D",IF(LEFT(A5052)="8","K",IF(LEFT(A5052)="9","D"))))))))</f>
        <v>D</v>
      </c>
      <c r="AD5052">
        <f>IF(LEFT(A5052)="4",1,IF(LEFT(A5052)="5",1,IF(LEFT(A5052)="6",1,0)))</f>
        <v>0</v>
      </c>
      <c r="AE5052">
        <f>IF(LEFT(A5052)="8",1,IF(LEFT(A5052)="9",1,0))</f>
        <v>1</v>
      </c>
      <c r="AF5052" t="str">
        <f>LEFT(A5052)</f>
        <v>9</v>
      </c>
    </row>
    <row r="5053" spans="1:32" x14ac:dyDescent="0.25">
      <c r="A5053" t="s">
        <v>9694</v>
      </c>
      <c r="B5053" t="s">
        <v>9695</v>
      </c>
      <c r="C5053" t="s">
        <v>9676</v>
      </c>
      <c r="D5053">
        <v>1</v>
      </c>
      <c r="E5053">
        <v>0</v>
      </c>
      <c r="F5053">
        <v>1</v>
      </c>
      <c r="G5053">
        <v>0</v>
      </c>
      <c r="H5053" t="s">
        <v>9695</v>
      </c>
      <c r="I5053" t="s">
        <v>10418</v>
      </c>
      <c r="J5053" t="s">
        <v>10420</v>
      </c>
      <c r="K5053" s="1">
        <v>42339</v>
      </c>
      <c r="L5053" s="1">
        <v>42339</v>
      </c>
      <c r="M5053" t="s">
        <v>10420</v>
      </c>
      <c r="N5053">
        <v>0</v>
      </c>
      <c r="O5053" t="s">
        <v>8069</v>
      </c>
      <c r="P5053">
        <v>0</v>
      </c>
      <c r="Q5053">
        <v>1</v>
      </c>
      <c r="T5053" t="str">
        <f>IF(LEN(A5053)=2,MID(A5053,1,1),IF(LEN(A5053)=3,MID(A5053,1,2),IF(LEN(A5053)=5,MID(A5053,1,3),IF(LEN(A5053)=7,MID(A5053,1,5),IF(LEN(A5053)=1,"")))))</f>
        <v>91801</v>
      </c>
      <c r="U5053">
        <f>IF(LEN(A5053)=7,0,1)</f>
        <v>0</v>
      </c>
      <c r="V5053">
        <f t="shared" si="156"/>
        <v>1</v>
      </c>
      <c r="W5053">
        <f>IF(OR(LEFT(A5053)="1", LEFT(A5053)="2",LEFT(A5053)="3"),1,0)</f>
        <v>0</v>
      </c>
      <c r="Y5053" t="str">
        <f t="shared" si="157"/>
        <v xml:space="preserve">Beban Penyisihan Piutang PKB C-3. Truck, Pick up ( TNI-POLRI/Pemerintah/Pemerintah Daerah ) </v>
      </c>
      <c r="AB5053" t="str">
        <f>IF(LEFT(A5053)="1","D",IF(LEFT(A5053)="2","K",IF(LEFT(A5053)="3","K",IF(LEFT(A5053)="4","K",IF(LEFT(A5053)="5","D",IF(LEFT(A5053)="6","D",IF(LEFT(A5053)="8","K",IF(LEFT(A5053)="9","D"))))))))</f>
        <v>D</v>
      </c>
      <c r="AD5053">
        <f>IF(LEFT(A5053)="4",1,IF(LEFT(A5053)="5",1,IF(LEFT(A5053)="6",1,0)))</f>
        <v>0</v>
      </c>
      <c r="AE5053">
        <f>IF(LEFT(A5053)="8",1,IF(LEFT(A5053)="9",1,0))</f>
        <v>1</v>
      </c>
      <c r="AF5053" t="str">
        <f>LEFT(A5053)</f>
        <v>9</v>
      </c>
    </row>
    <row r="5054" spans="1:32" x14ac:dyDescent="0.25">
      <c r="A5054" t="s">
        <v>9696</v>
      </c>
      <c r="B5054" t="s">
        <v>9697</v>
      </c>
      <c r="C5054" t="s">
        <v>9676</v>
      </c>
      <c r="D5054">
        <v>1</v>
      </c>
      <c r="E5054">
        <v>0</v>
      </c>
      <c r="F5054">
        <v>1</v>
      </c>
      <c r="G5054">
        <v>0</v>
      </c>
      <c r="H5054" t="s">
        <v>9697</v>
      </c>
      <c r="I5054" t="s">
        <v>10418</v>
      </c>
      <c r="J5054" t="s">
        <v>10420</v>
      </c>
      <c r="K5054" s="1">
        <v>42339</v>
      </c>
      <c r="L5054" s="1">
        <v>42339</v>
      </c>
      <c r="M5054" t="s">
        <v>10420</v>
      </c>
      <c r="N5054">
        <v>0</v>
      </c>
      <c r="O5054" t="s">
        <v>8069</v>
      </c>
      <c r="P5054">
        <v>0</v>
      </c>
      <c r="Q5054">
        <v>1</v>
      </c>
      <c r="T5054" t="str">
        <f>IF(LEN(A5054)=2,MID(A5054,1,1),IF(LEN(A5054)=3,MID(A5054,1,2),IF(LEN(A5054)=5,MID(A5054,1,3),IF(LEN(A5054)=7,MID(A5054,1,5),IF(LEN(A5054)=1,"")))))</f>
        <v>91801</v>
      </c>
      <c r="U5054">
        <f>IF(LEN(A5054)=7,0,1)</f>
        <v>0</v>
      </c>
      <c r="V5054">
        <f t="shared" si="156"/>
        <v>1</v>
      </c>
      <c r="W5054">
        <f>IF(OR(LEFT(A5054)="1", LEFT(A5054)="2",LEFT(A5054)="3"),1,0)</f>
        <v>0</v>
      </c>
      <c r="Y5054" t="str">
        <f t="shared" si="157"/>
        <v xml:space="preserve">Beban Penyisihan Piutang PKB D-1. Kendaraan khusus ( Pribadi ) </v>
      </c>
      <c r="AB5054" t="str">
        <f>IF(LEFT(A5054)="1","D",IF(LEFT(A5054)="2","K",IF(LEFT(A5054)="3","K",IF(LEFT(A5054)="4","K",IF(LEFT(A5054)="5","D",IF(LEFT(A5054)="6","D",IF(LEFT(A5054)="8","K",IF(LEFT(A5054)="9","D"))))))))</f>
        <v>D</v>
      </c>
      <c r="AD5054">
        <f>IF(LEFT(A5054)="4",1,IF(LEFT(A5054)="5",1,IF(LEFT(A5054)="6",1,0)))</f>
        <v>0</v>
      </c>
      <c r="AE5054">
        <f>IF(LEFT(A5054)="8",1,IF(LEFT(A5054)="9",1,0))</f>
        <v>1</v>
      </c>
      <c r="AF5054" t="str">
        <f>LEFT(A5054)</f>
        <v>9</v>
      </c>
    </row>
    <row r="5055" spans="1:32" x14ac:dyDescent="0.25">
      <c r="A5055" t="s">
        <v>9698</v>
      </c>
      <c r="B5055" t="s">
        <v>9699</v>
      </c>
      <c r="C5055" t="s">
        <v>9676</v>
      </c>
      <c r="D5055">
        <v>1</v>
      </c>
      <c r="E5055">
        <v>0</v>
      </c>
      <c r="F5055">
        <v>1</v>
      </c>
      <c r="G5055">
        <v>0</v>
      </c>
      <c r="H5055" t="s">
        <v>9699</v>
      </c>
      <c r="I5055" t="s">
        <v>10418</v>
      </c>
      <c r="J5055" t="s">
        <v>10420</v>
      </c>
      <c r="K5055" s="1">
        <v>42339</v>
      </c>
      <c r="L5055" s="1">
        <v>42339</v>
      </c>
      <c r="M5055" t="s">
        <v>10420</v>
      </c>
      <c r="N5055">
        <v>0</v>
      </c>
      <c r="O5055" t="s">
        <v>8069</v>
      </c>
      <c r="P5055">
        <v>0</v>
      </c>
      <c r="Q5055">
        <v>1</v>
      </c>
      <c r="T5055" t="str">
        <f>IF(LEN(A5055)=2,MID(A5055,1,1),IF(LEN(A5055)=3,MID(A5055,1,2),IF(LEN(A5055)=5,MID(A5055,1,3),IF(LEN(A5055)=7,MID(A5055,1,5),IF(LEN(A5055)=1,"")))))</f>
        <v>91801</v>
      </c>
      <c r="U5055">
        <f>IF(LEN(A5055)=7,0,1)</f>
        <v>0</v>
      </c>
      <c r="V5055">
        <f t="shared" si="156"/>
        <v>1</v>
      </c>
      <c r="W5055">
        <f>IF(OR(LEFT(A5055)="1", LEFT(A5055)="2",LEFT(A5055)="3"),1,0)</f>
        <v>0</v>
      </c>
      <c r="Y5055" t="str">
        <f t="shared" si="157"/>
        <v xml:space="preserve">Beban Penyisihan Piutang PKB D-2. Kendaraan khusus ( Umum ) </v>
      </c>
      <c r="AB5055" t="str">
        <f>IF(LEFT(A5055)="1","D",IF(LEFT(A5055)="2","K",IF(LEFT(A5055)="3","K",IF(LEFT(A5055)="4","K",IF(LEFT(A5055)="5","D",IF(LEFT(A5055)="6","D",IF(LEFT(A5055)="8","K",IF(LEFT(A5055)="9","D"))))))))</f>
        <v>D</v>
      </c>
      <c r="AD5055">
        <f>IF(LEFT(A5055)="4",1,IF(LEFT(A5055)="5",1,IF(LEFT(A5055)="6",1,0)))</f>
        <v>0</v>
      </c>
      <c r="AE5055">
        <f>IF(LEFT(A5055)="8",1,IF(LEFT(A5055)="9",1,0))</f>
        <v>1</v>
      </c>
      <c r="AF5055" t="str">
        <f>LEFT(A5055)</f>
        <v>9</v>
      </c>
    </row>
    <row r="5056" spans="1:32" x14ac:dyDescent="0.25">
      <c r="A5056" t="s">
        <v>9700</v>
      </c>
      <c r="B5056" t="s">
        <v>9701</v>
      </c>
      <c r="C5056" t="s">
        <v>9676</v>
      </c>
      <c r="D5056">
        <v>1</v>
      </c>
      <c r="E5056">
        <v>0</v>
      </c>
      <c r="F5056">
        <v>1</v>
      </c>
      <c r="G5056">
        <v>0</v>
      </c>
      <c r="H5056" t="s">
        <v>9701</v>
      </c>
      <c r="I5056" t="s">
        <v>10418</v>
      </c>
      <c r="J5056" t="s">
        <v>10420</v>
      </c>
      <c r="K5056" s="1">
        <v>42339</v>
      </c>
      <c r="L5056" s="1">
        <v>42339</v>
      </c>
      <c r="M5056" t="s">
        <v>10420</v>
      </c>
      <c r="N5056">
        <v>0</v>
      </c>
      <c r="O5056" t="s">
        <v>8069</v>
      </c>
      <c r="P5056">
        <v>0</v>
      </c>
      <c r="Q5056">
        <v>1</v>
      </c>
      <c r="T5056" t="str">
        <f>IF(LEN(A5056)=2,MID(A5056,1,1),IF(LEN(A5056)=3,MID(A5056,1,2),IF(LEN(A5056)=5,MID(A5056,1,3),IF(LEN(A5056)=7,MID(A5056,1,5),IF(LEN(A5056)=1,"")))))</f>
        <v>91801</v>
      </c>
      <c r="U5056">
        <f>IF(LEN(A5056)=7,0,1)</f>
        <v>0</v>
      </c>
      <c r="V5056">
        <f t="shared" si="156"/>
        <v>1</v>
      </c>
      <c r="W5056">
        <f>IF(OR(LEFT(A5056)="1", LEFT(A5056)="2",LEFT(A5056)="3"),1,0)</f>
        <v>0</v>
      </c>
      <c r="Y5056" t="str">
        <f t="shared" si="157"/>
        <v xml:space="preserve">Beban Penyisihan Piutang PKB D-3. Kendaraan khusus ( TNI-POLRI/Pemerintah/Pemerintah Daerah ) </v>
      </c>
      <c r="AB5056" t="str">
        <f>IF(LEFT(A5056)="1","D",IF(LEFT(A5056)="2","K",IF(LEFT(A5056)="3","K",IF(LEFT(A5056)="4","K",IF(LEFT(A5056)="5","D",IF(LEFT(A5056)="6","D",IF(LEFT(A5056)="8","K",IF(LEFT(A5056)="9","D"))))))))</f>
        <v>D</v>
      </c>
      <c r="AD5056">
        <f>IF(LEFT(A5056)="4",1,IF(LEFT(A5056)="5",1,IF(LEFT(A5056)="6",1,0)))</f>
        <v>0</v>
      </c>
      <c r="AE5056">
        <f>IF(LEFT(A5056)="8",1,IF(LEFT(A5056)="9",1,0))</f>
        <v>1</v>
      </c>
      <c r="AF5056" t="str">
        <f>LEFT(A5056)</f>
        <v>9</v>
      </c>
    </row>
    <row r="5057" spans="1:32" x14ac:dyDescent="0.25">
      <c r="A5057" t="s">
        <v>9702</v>
      </c>
      <c r="B5057" t="s">
        <v>9703</v>
      </c>
      <c r="C5057" t="s">
        <v>9676</v>
      </c>
      <c r="D5057">
        <v>1</v>
      </c>
      <c r="E5057">
        <v>0</v>
      </c>
      <c r="F5057">
        <v>1</v>
      </c>
      <c r="G5057">
        <v>0</v>
      </c>
      <c r="H5057" t="s">
        <v>9703</v>
      </c>
      <c r="I5057" t="s">
        <v>10418</v>
      </c>
      <c r="J5057" t="s">
        <v>10420</v>
      </c>
      <c r="K5057" s="1">
        <v>42339</v>
      </c>
      <c r="L5057" s="1">
        <v>42339</v>
      </c>
      <c r="M5057" t="s">
        <v>10420</v>
      </c>
      <c r="N5057">
        <v>0</v>
      </c>
      <c r="O5057" t="s">
        <v>8069</v>
      </c>
      <c r="P5057">
        <v>0</v>
      </c>
      <c r="Q5057">
        <v>1</v>
      </c>
      <c r="T5057" t="str">
        <f>IF(LEN(A5057)=2,MID(A5057,1,1),IF(LEN(A5057)=3,MID(A5057,1,2),IF(LEN(A5057)=5,MID(A5057,1,3),IF(LEN(A5057)=7,MID(A5057,1,5),IF(LEN(A5057)=1,"")))))</f>
        <v>91801</v>
      </c>
      <c r="U5057">
        <f>IF(LEN(A5057)=7,0,1)</f>
        <v>0</v>
      </c>
      <c r="V5057">
        <f t="shared" si="156"/>
        <v>1</v>
      </c>
      <c r="W5057">
        <f>IF(OR(LEFT(A5057)="1", LEFT(A5057)="2",LEFT(A5057)="3"),1,0)</f>
        <v>0</v>
      </c>
      <c r="Y5057" t="str">
        <f t="shared" si="157"/>
        <v xml:space="preserve">Beban Penyisihan Piutang PKB E-1. Sepeda Motor </v>
      </c>
      <c r="AB5057" t="str">
        <f>IF(LEFT(A5057)="1","D",IF(LEFT(A5057)="2","K",IF(LEFT(A5057)="3","K",IF(LEFT(A5057)="4","K",IF(LEFT(A5057)="5","D",IF(LEFT(A5057)="6","D",IF(LEFT(A5057)="8","K",IF(LEFT(A5057)="9","D"))))))))</f>
        <v>D</v>
      </c>
      <c r="AD5057">
        <f>IF(LEFT(A5057)="4",1,IF(LEFT(A5057)="5",1,IF(LEFT(A5057)="6",1,0)))</f>
        <v>0</v>
      </c>
      <c r="AE5057">
        <f>IF(LEFT(A5057)="8",1,IF(LEFT(A5057)="9",1,0))</f>
        <v>1</v>
      </c>
      <c r="AF5057" t="str">
        <f>LEFT(A5057)</f>
        <v>9</v>
      </c>
    </row>
    <row r="5058" spans="1:32" x14ac:dyDescent="0.25">
      <c r="A5058" t="s">
        <v>9704</v>
      </c>
      <c r="B5058" t="s">
        <v>9705</v>
      </c>
      <c r="C5058" t="s">
        <v>9676</v>
      </c>
      <c r="D5058">
        <v>1</v>
      </c>
      <c r="E5058">
        <v>0</v>
      </c>
      <c r="F5058">
        <v>1</v>
      </c>
      <c r="G5058">
        <v>0</v>
      </c>
      <c r="H5058" t="s">
        <v>9705</v>
      </c>
      <c r="I5058" t="s">
        <v>10418</v>
      </c>
      <c r="J5058" t="s">
        <v>10420</v>
      </c>
      <c r="K5058" s="1">
        <v>42339</v>
      </c>
      <c r="L5058" s="1">
        <v>42339</v>
      </c>
      <c r="M5058" t="s">
        <v>10420</v>
      </c>
      <c r="N5058">
        <v>0</v>
      </c>
      <c r="O5058" t="s">
        <v>8069</v>
      </c>
      <c r="P5058">
        <v>0</v>
      </c>
      <c r="Q5058">
        <v>1</v>
      </c>
      <c r="T5058" t="str">
        <f>IF(LEN(A5058)=2,MID(A5058,1,1),IF(LEN(A5058)=3,MID(A5058,1,2),IF(LEN(A5058)=5,MID(A5058,1,3),IF(LEN(A5058)=7,MID(A5058,1,5),IF(LEN(A5058)=1,"")))))</f>
        <v>91801</v>
      </c>
      <c r="U5058">
        <f>IF(LEN(A5058)=7,0,1)</f>
        <v>0</v>
      </c>
      <c r="V5058">
        <f t="shared" ref="V5058:V5121" si="158">IF(OR(LEFT(A5058)="1", LEFT(A5058)="2",LEFT(A5058)="3"),0,1)</f>
        <v>1</v>
      </c>
      <c r="W5058">
        <f>IF(OR(LEFT(A5058)="1", LEFT(A5058)="2",LEFT(A5058)="3"),1,0)</f>
        <v>0</v>
      </c>
      <c r="Y5058" t="str">
        <f t="shared" ref="Y5058:Y5121" si="159">B5058</f>
        <v xml:space="preserve">Beban Penyisihan Piutang PKB E-2. Sepeda Motor (TNI-POLRI/Pemerintah/Pemerintah Daerah) </v>
      </c>
      <c r="AB5058" t="str">
        <f>IF(LEFT(A5058)="1","D",IF(LEFT(A5058)="2","K",IF(LEFT(A5058)="3","K",IF(LEFT(A5058)="4","K",IF(LEFT(A5058)="5","D",IF(LEFT(A5058)="6","D",IF(LEFT(A5058)="8","K",IF(LEFT(A5058)="9","D"))))))))</f>
        <v>D</v>
      </c>
      <c r="AD5058">
        <f>IF(LEFT(A5058)="4",1,IF(LEFT(A5058)="5",1,IF(LEFT(A5058)="6",1,0)))</f>
        <v>0</v>
      </c>
      <c r="AE5058">
        <f>IF(LEFT(A5058)="8",1,IF(LEFT(A5058)="9",1,0))</f>
        <v>1</v>
      </c>
      <c r="AF5058" t="str">
        <f>LEFT(A5058)</f>
        <v>9</v>
      </c>
    </row>
    <row r="5059" spans="1:32" x14ac:dyDescent="0.25">
      <c r="A5059" t="s">
        <v>9706</v>
      </c>
      <c r="B5059" t="s">
        <v>9707</v>
      </c>
      <c r="C5059" t="s">
        <v>9676</v>
      </c>
      <c r="D5059">
        <v>1</v>
      </c>
      <c r="E5059">
        <v>0</v>
      </c>
      <c r="F5059">
        <v>1</v>
      </c>
      <c r="G5059">
        <v>0</v>
      </c>
      <c r="H5059" t="s">
        <v>9707</v>
      </c>
      <c r="I5059" t="s">
        <v>10418</v>
      </c>
      <c r="J5059" t="s">
        <v>10420</v>
      </c>
      <c r="K5059" s="1">
        <v>42339</v>
      </c>
      <c r="L5059" s="1">
        <v>42339</v>
      </c>
      <c r="M5059" t="s">
        <v>10420</v>
      </c>
      <c r="N5059">
        <v>0</v>
      </c>
      <c r="O5059" t="s">
        <v>8069</v>
      </c>
      <c r="P5059">
        <v>0</v>
      </c>
      <c r="Q5059">
        <v>1</v>
      </c>
      <c r="T5059" t="str">
        <f>IF(LEN(A5059)=2,MID(A5059,1,1),IF(LEN(A5059)=3,MID(A5059,1,2),IF(LEN(A5059)=5,MID(A5059,1,3),IF(LEN(A5059)=7,MID(A5059,1,5),IF(LEN(A5059)=1,"")))))</f>
        <v>91801</v>
      </c>
      <c r="U5059">
        <f>IF(LEN(A5059)=7,0,1)</f>
        <v>0</v>
      </c>
      <c r="V5059">
        <f t="shared" si="158"/>
        <v>1</v>
      </c>
      <c r="W5059">
        <f>IF(OR(LEFT(A5059)="1", LEFT(A5059)="2",LEFT(A5059)="3"),1,0)</f>
        <v>0</v>
      </c>
      <c r="Y5059" t="str">
        <f t="shared" si="159"/>
        <v xml:space="preserve">Beban Penyisihan Piutang PKB Alat Berat ( Pribadi ) </v>
      </c>
      <c r="AB5059" t="str">
        <f>IF(LEFT(A5059)="1","D",IF(LEFT(A5059)="2","K",IF(LEFT(A5059)="3","K",IF(LEFT(A5059)="4","K",IF(LEFT(A5059)="5","D",IF(LEFT(A5059)="6","D",IF(LEFT(A5059)="8","K",IF(LEFT(A5059)="9","D"))))))))</f>
        <v>D</v>
      </c>
      <c r="AD5059">
        <f>IF(LEFT(A5059)="4",1,IF(LEFT(A5059)="5",1,IF(LEFT(A5059)="6",1,0)))</f>
        <v>0</v>
      </c>
      <c r="AE5059">
        <f>IF(LEFT(A5059)="8",1,IF(LEFT(A5059)="9",1,0))</f>
        <v>1</v>
      </c>
      <c r="AF5059" t="str">
        <f>LEFT(A5059)</f>
        <v>9</v>
      </c>
    </row>
    <row r="5060" spans="1:32" x14ac:dyDescent="0.25">
      <c r="A5060" t="s">
        <v>9708</v>
      </c>
      <c r="B5060" t="s">
        <v>9709</v>
      </c>
      <c r="C5060" t="s">
        <v>9676</v>
      </c>
      <c r="D5060">
        <v>1</v>
      </c>
      <c r="E5060">
        <v>0</v>
      </c>
      <c r="F5060">
        <v>1</v>
      </c>
      <c r="G5060">
        <v>0</v>
      </c>
      <c r="H5060" t="s">
        <v>9709</v>
      </c>
      <c r="I5060" t="s">
        <v>10418</v>
      </c>
      <c r="J5060" t="s">
        <v>10420</v>
      </c>
      <c r="K5060" s="1">
        <v>42339</v>
      </c>
      <c r="L5060" s="1">
        <v>42339</v>
      </c>
      <c r="M5060" t="s">
        <v>10420</v>
      </c>
      <c r="N5060">
        <v>0</v>
      </c>
      <c r="O5060" t="s">
        <v>8069</v>
      </c>
      <c r="P5060">
        <v>0</v>
      </c>
      <c r="Q5060">
        <v>1</v>
      </c>
      <c r="T5060" t="str">
        <f>IF(LEN(A5060)=2,MID(A5060,1,1),IF(LEN(A5060)=3,MID(A5060,1,2),IF(LEN(A5060)=5,MID(A5060,1,3),IF(LEN(A5060)=7,MID(A5060,1,5),IF(LEN(A5060)=1,"")))))</f>
        <v>91801</v>
      </c>
      <c r="U5060">
        <f>IF(LEN(A5060)=7,0,1)</f>
        <v>0</v>
      </c>
      <c r="V5060">
        <f t="shared" si="158"/>
        <v>1</v>
      </c>
      <c r="W5060">
        <f>IF(OR(LEFT(A5060)="1", LEFT(A5060)="2",LEFT(A5060)="3"),1,0)</f>
        <v>0</v>
      </c>
      <c r="Y5060" t="str">
        <f t="shared" si="159"/>
        <v xml:space="preserve">Beban Penyisihan Piutang PKB Alat Berat ( Umum ) </v>
      </c>
      <c r="AB5060" t="str">
        <f>IF(LEFT(A5060)="1","D",IF(LEFT(A5060)="2","K",IF(LEFT(A5060)="3","K",IF(LEFT(A5060)="4","K",IF(LEFT(A5060)="5","D",IF(LEFT(A5060)="6","D",IF(LEFT(A5060)="8","K",IF(LEFT(A5060)="9","D"))))))))</f>
        <v>D</v>
      </c>
      <c r="AD5060">
        <f>IF(LEFT(A5060)="4",1,IF(LEFT(A5060)="5",1,IF(LEFT(A5060)="6",1,0)))</f>
        <v>0</v>
      </c>
      <c r="AE5060">
        <f>IF(LEFT(A5060)="8",1,IF(LEFT(A5060)="9",1,0))</f>
        <v>1</v>
      </c>
      <c r="AF5060" t="str">
        <f>LEFT(A5060)</f>
        <v>9</v>
      </c>
    </row>
    <row r="5061" spans="1:32" x14ac:dyDescent="0.25">
      <c r="A5061" t="s">
        <v>9710</v>
      </c>
      <c r="B5061" t="s">
        <v>9711</v>
      </c>
      <c r="C5061" t="s">
        <v>9676</v>
      </c>
      <c r="D5061">
        <v>1</v>
      </c>
      <c r="E5061">
        <v>0</v>
      </c>
      <c r="F5061">
        <v>1</v>
      </c>
      <c r="G5061">
        <v>0</v>
      </c>
      <c r="H5061" t="s">
        <v>9711</v>
      </c>
      <c r="I5061" t="s">
        <v>10418</v>
      </c>
      <c r="J5061" t="s">
        <v>10420</v>
      </c>
      <c r="K5061" s="1">
        <v>42339</v>
      </c>
      <c r="L5061" s="1">
        <v>42339</v>
      </c>
      <c r="M5061" t="s">
        <v>10420</v>
      </c>
      <c r="N5061">
        <v>0</v>
      </c>
      <c r="O5061" t="s">
        <v>8069</v>
      </c>
      <c r="P5061">
        <v>0</v>
      </c>
      <c r="Q5061">
        <v>1</v>
      </c>
      <c r="T5061" t="str">
        <f>IF(LEN(A5061)=2,MID(A5061,1,1),IF(LEN(A5061)=3,MID(A5061,1,2),IF(LEN(A5061)=5,MID(A5061,1,3),IF(LEN(A5061)=7,MID(A5061,1,5),IF(LEN(A5061)=1,"")))))</f>
        <v>91801</v>
      </c>
      <c r="U5061">
        <f>IF(LEN(A5061)=7,0,1)</f>
        <v>0</v>
      </c>
      <c r="V5061">
        <f t="shared" si="158"/>
        <v>1</v>
      </c>
      <c r="W5061">
        <f>IF(OR(LEFT(A5061)="1", LEFT(A5061)="2",LEFT(A5061)="3"),1,0)</f>
        <v>0</v>
      </c>
      <c r="Y5061" t="str">
        <f t="shared" si="159"/>
        <v xml:space="preserve">Beban Penyisihan Piutang PKB Alat Berat ( TNI-POLRI/Pemerintah/Pemerintah Daerah ) </v>
      </c>
      <c r="AB5061" t="str">
        <f>IF(LEFT(A5061)="1","D",IF(LEFT(A5061)="2","K",IF(LEFT(A5061)="3","K",IF(LEFT(A5061)="4","K",IF(LEFT(A5061)="5","D",IF(LEFT(A5061)="6","D",IF(LEFT(A5061)="8","K",IF(LEFT(A5061)="9","D"))))))))</f>
        <v>D</v>
      </c>
      <c r="AD5061">
        <f>IF(LEFT(A5061)="4",1,IF(LEFT(A5061)="5",1,IF(LEFT(A5061)="6",1,0)))</f>
        <v>0</v>
      </c>
      <c r="AE5061">
        <f>IF(LEFT(A5061)="8",1,IF(LEFT(A5061)="9",1,0))</f>
        <v>1</v>
      </c>
      <c r="AF5061" t="str">
        <f>LEFT(A5061)</f>
        <v>9</v>
      </c>
    </row>
    <row r="5062" spans="1:32" x14ac:dyDescent="0.25">
      <c r="A5062" t="s">
        <v>9712</v>
      </c>
      <c r="B5062" t="s">
        <v>9713</v>
      </c>
      <c r="C5062" t="s">
        <v>9676</v>
      </c>
      <c r="D5062">
        <v>1</v>
      </c>
      <c r="E5062">
        <v>0</v>
      </c>
      <c r="F5062">
        <v>1</v>
      </c>
      <c r="G5062">
        <v>0</v>
      </c>
      <c r="H5062" t="s">
        <v>9713</v>
      </c>
      <c r="I5062" t="s">
        <v>10418</v>
      </c>
      <c r="J5062" t="s">
        <v>10420</v>
      </c>
      <c r="K5062" s="1">
        <v>42339</v>
      </c>
      <c r="L5062" s="1">
        <v>42339</v>
      </c>
      <c r="M5062" t="s">
        <v>10420</v>
      </c>
      <c r="N5062">
        <v>0</v>
      </c>
      <c r="O5062" t="s">
        <v>8069</v>
      </c>
      <c r="P5062">
        <v>0</v>
      </c>
      <c r="Q5062">
        <v>1</v>
      </c>
      <c r="T5062" t="str">
        <f>IF(LEN(A5062)=2,MID(A5062,1,1),IF(LEN(A5062)=3,MID(A5062,1,2),IF(LEN(A5062)=5,MID(A5062,1,3),IF(LEN(A5062)=7,MID(A5062,1,5),IF(LEN(A5062)=1,"")))))</f>
        <v>91801</v>
      </c>
      <c r="U5062">
        <f>IF(LEN(A5062)=7,0,1)</f>
        <v>0</v>
      </c>
      <c r="V5062">
        <f t="shared" si="158"/>
        <v>1</v>
      </c>
      <c r="W5062">
        <f>IF(OR(LEFT(A5062)="1", LEFT(A5062)="2",LEFT(A5062)="3"),1,0)</f>
        <v>0</v>
      </c>
      <c r="Y5062" t="str">
        <f t="shared" si="159"/>
        <v xml:space="preserve">Beban Penyisihan Piutang PKB Kendaraan Bermotor yang Dioperasikan di Air </v>
      </c>
      <c r="AB5062" t="str">
        <f>IF(LEFT(A5062)="1","D",IF(LEFT(A5062)="2","K",IF(LEFT(A5062)="3","K",IF(LEFT(A5062)="4","K",IF(LEFT(A5062)="5","D",IF(LEFT(A5062)="6","D",IF(LEFT(A5062)="8","K",IF(LEFT(A5062)="9","D"))))))))</f>
        <v>D</v>
      </c>
      <c r="AD5062">
        <f>IF(LEFT(A5062)="4",1,IF(LEFT(A5062)="5",1,IF(LEFT(A5062)="6",1,0)))</f>
        <v>0</v>
      </c>
      <c r="AE5062">
        <f>IF(LEFT(A5062)="8",1,IF(LEFT(A5062)="9",1,0))</f>
        <v>1</v>
      </c>
      <c r="AF5062" t="str">
        <f>LEFT(A5062)</f>
        <v>9</v>
      </c>
    </row>
    <row r="5063" spans="1:32" x14ac:dyDescent="0.25">
      <c r="A5063" t="s">
        <v>9714</v>
      </c>
      <c r="B5063" t="s">
        <v>9715</v>
      </c>
      <c r="C5063" t="s">
        <v>9674</v>
      </c>
      <c r="D5063">
        <v>1</v>
      </c>
      <c r="E5063">
        <v>1</v>
      </c>
      <c r="F5063">
        <v>1</v>
      </c>
      <c r="G5063">
        <v>0</v>
      </c>
      <c r="H5063" t="s">
        <v>9715</v>
      </c>
      <c r="I5063" t="s">
        <v>10418</v>
      </c>
      <c r="J5063" t="s">
        <v>10420</v>
      </c>
      <c r="K5063" s="1">
        <v>42339</v>
      </c>
      <c r="L5063" s="1">
        <v>42339</v>
      </c>
      <c r="M5063" t="s">
        <v>10420</v>
      </c>
      <c r="N5063">
        <v>0</v>
      </c>
      <c r="O5063" t="s">
        <v>8069</v>
      </c>
      <c r="P5063">
        <v>0</v>
      </c>
      <c r="Q5063">
        <v>1</v>
      </c>
      <c r="T5063" t="str">
        <f>IF(LEN(A5063)=2,MID(A5063,1,1),IF(LEN(A5063)=3,MID(A5063,1,2),IF(LEN(A5063)=5,MID(A5063,1,3),IF(LEN(A5063)=7,MID(A5063,1,5),IF(LEN(A5063)=1,"")))))</f>
        <v>918</v>
      </c>
      <c r="U5063">
        <f>IF(LEN(A5063)=7,0,1)</f>
        <v>1</v>
      </c>
      <c r="V5063">
        <f t="shared" si="158"/>
        <v>1</v>
      </c>
      <c r="W5063">
        <f>IF(OR(LEFT(A5063)="1", LEFT(A5063)="2",LEFT(A5063)="3"),1,0)</f>
        <v>0</v>
      </c>
      <c r="Y5063" t="str">
        <f t="shared" si="159"/>
        <v xml:space="preserve">Beban Penyisihan Piutang Pajak Kendaraan di Air </v>
      </c>
      <c r="AB5063" t="str">
        <f>IF(LEFT(A5063)="1","D",IF(LEFT(A5063)="2","K",IF(LEFT(A5063)="3","K",IF(LEFT(A5063)="4","K",IF(LEFT(A5063)="5","D",IF(LEFT(A5063)="6","D",IF(LEFT(A5063)="8","K",IF(LEFT(A5063)="9","D"))))))))</f>
        <v>D</v>
      </c>
      <c r="AD5063">
        <f>IF(LEFT(A5063)="4",1,IF(LEFT(A5063)="5",1,IF(LEFT(A5063)="6",1,0)))</f>
        <v>0</v>
      </c>
      <c r="AE5063">
        <f>IF(LEFT(A5063)="8",1,IF(LEFT(A5063)="9",1,0))</f>
        <v>1</v>
      </c>
      <c r="AF5063" t="str">
        <f>LEFT(A5063)</f>
        <v>9</v>
      </c>
    </row>
    <row r="5064" spans="1:32" x14ac:dyDescent="0.25">
      <c r="A5064" t="s">
        <v>9716</v>
      </c>
      <c r="B5064" t="s">
        <v>9715</v>
      </c>
      <c r="C5064" t="s">
        <v>9714</v>
      </c>
      <c r="D5064">
        <v>1</v>
      </c>
      <c r="E5064">
        <v>0</v>
      </c>
      <c r="F5064">
        <v>1</v>
      </c>
      <c r="G5064">
        <v>0</v>
      </c>
      <c r="H5064" t="s">
        <v>9715</v>
      </c>
      <c r="I5064" t="s">
        <v>10418</v>
      </c>
      <c r="J5064" t="s">
        <v>10420</v>
      </c>
      <c r="K5064" s="1">
        <v>42339</v>
      </c>
      <c r="L5064" s="1">
        <v>42339</v>
      </c>
      <c r="M5064" t="s">
        <v>10420</v>
      </c>
      <c r="N5064">
        <v>0</v>
      </c>
      <c r="O5064" t="s">
        <v>8069</v>
      </c>
      <c r="P5064">
        <v>0</v>
      </c>
      <c r="Q5064">
        <v>1</v>
      </c>
      <c r="T5064" t="str">
        <f>IF(LEN(A5064)=2,MID(A5064,1,1),IF(LEN(A5064)=3,MID(A5064,1,2),IF(LEN(A5064)=5,MID(A5064,1,3),IF(LEN(A5064)=7,MID(A5064,1,5),IF(LEN(A5064)=1,"")))))</f>
        <v>91802</v>
      </c>
      <c r="U5064">
        <f>IF(LEN(A5064)=7,0,1)</f>
        <v>0</v>
      </c>
      <c r="V5064">
        <f t="shared" si="158"/>
        <v>1</v>
      </c>
      <c r="W5064">
        <f>IF(OR(LEFT(A5064)="1", LEFT(A5064)="2",LEFT(A5064)="3"),1,0)</f>
        <v>0</v>
      </c>
      <c r="Y5064" t="str">
        <f t="shared" si="159"/>
        <v xml:space="preserve">Beban Penyisihan Piutang Pajak Kendaraan di Air </v>
      </c>
      <c r="AB5064" t="str">
        <f>IF(LEFT(A5064)="1","D",IF(LEFT(A5064)="2","K",IF(LEFT(A5064)="3","K",IF(LEFT(A5064)="4","K",IF(LEFT(A5064)="5","D",IF(LEFT(A5064)="6","D",IF(LEFT(A5064)="8","K",IF(LEFT(A5064)="9","D"))))))))</f>
        <v>D</v>
      </c>
      <c r="AD5064">
        <f>IF(LEFT(A5064)="4",1,IF(LEFT(A5064)="5",1,IF(LEFT(A5064)="6",1,0)))</f>
        <v>0</v>
      </c>
      <c r="AE5064">
        <f>IF(LEFT(A5064)="8",1,IF(LEFT(A5064)="9",1,0))</f>
        <v>1</v>
      </c>
      <c r="AF5064" t="str">
        <f>LEFT(A5064)</f>
        <v>9</v>
      </c>
    </row>
    <row r="5065" spans="1:32" x14ac:dyDescent="0.25">
      <c r="A5065" t="s">
        <v>9717</v>
      </c>
      <c r="B5065" t="s">
        <v>9718</v>
      </c>
      <c r="C5065" t="s">
        <v>9674</v>
      </c>
      <c r="D5065">
        <v>1</v>
      </c>
      <c r="E5065">
        <v>1</v>
      </c>
      <c r="F5065">
        <v>1</v>
      </c>
      <c r="G5065">
        <v>0</v>
      </c>
      <c r="H5065" t="s">
        <v>9718</v>
      </c>
      <c r="I5065" t="s">
        <v>10418</v>
      </c>
      <c r="J5065" t="s">
        <v>10420</v>
      </c>
      <c r="K5065" s="1">
        <v>42339</v>
      </c>
      <c r="L5065" s="1">
        <v>42339</v>
      </c>
      <c r="M5065" t="s">
        <v>10420</v>
      </c>
      <c r="N5065">
        <v>0</v>
      </c>
      <c r="O5065" t="s">
        <v>8069</v>
      </c>
      <c r="P5065">
        <v>0</v>
      </c>
      <c r="Q5065">
        <v>1</v>
      </c>
      <c r="T5065" t="str">
        <f>IF(LEN(A5065)=2,MID(A5065,1,1),IF(LEN(A5065)=3,MID(A5065,1,2),IF(LEN(A5065)=5,MID(A5065,1,3),IF(LEN(A5065)=7,MID(A5065,1,5),IF(LEN(A5065)=1,"")))))</f>
        <v>918</v>
      </c>
      <c r="U5065">
        <f>IF(LEN(A5065)=7,0,1)</f>
        <v>1</v>
      </c>
      <c r="V5065">
        <f t="shared" si="158"/>
        <v>1</v>
      </c>
      <c r="W5065">
        <f>IF(OR(LEFT(A5065)="1", LEFT(A5065)="2",LEFT(A5065)="3"),1,0)</f>
        <v>0</v>
      </c>
      <c r="Y5065" t="str">
        <f t="shared" si="159"/>
        <v xml:space="preserve">Beban Penyisihan Piutang Bea Balik Nama Kendaraan Bermotor - BBNKB </v>
      </c>
      <c r="AB5065" t="str">
        <f>IF(LEFT(A5065)="1","D",IF(LEFT(A5065)="2","K",IF(LEFT(A5065)="3","K",IF(LEFT(A5065)="4","K",IF(LEFT(A5065)="5","D",IF(LEFT(A5065)="6","D",IF(LEFT(A5065)="8","K",IF(LEFT(A5065)="9","D"))))))))</f>
        <v>D</v>
      </c>
      <c r="AD5065">
        <f>IF(LEFT(A5065)="4",1,IF(LEFT(A5065)="5",1,IF(LEFT(A5065)="6",1,0)))</f>
        <v>0</v>
      </c>
      <c r="AE5065">
        <f>IF(LEFT(A5065)="8",1,IF(LEFT(A5065)="9",1,0))</f>
        <v>1</v>
      </c>
      <c r="AF5065" t="str">
        <f>LEFT(A5065)</f>
        <v>9</v>
      </c>
    </row>
    <row r="5066" spans="1:32" x14ac:dyDescent="0.25">
      <c r="A5066" t="s">
        <v>9719</v>
      </c>
      <c r="B5066" t="s">
        <v>9720</v>
      </c>
      <c r="C5066" t="s">
        <v>9717</v>
      </c>
      <c r="D5066">
        <v>1</v>
      </c>
      <c r="E5066">
        <v>0</v>
      </c>
      <c r="F5066">
        <v>1</v>
      </c>
      <c r="G5066">
        <v>0</v>
      </c>
      <c r="H5066" t="s">
        <v>9720</v>
      </c>
      <c r="I5066" t="s">
        <v>10418</v>
      </c>
      <c r="J5066" t="s">
        <v>10420</v>
      </c>
      <c r="K5066" s="1">
        <v>42339</v>
      </c>
      <c r="L5066" s="1">
        <v>42339</v>
      </c>
      <c r="M5066" t="s">
        <v>10420</v>
      </c>
      <c r="N5066">
        <v>0</v>
      </c>
      <c r="O5066" t="s">
        <v>8069</v>
      </c>
      <c r="P5066">
        <v>0</v>
      </c>
      <c r="Q5066">
        <v>1</v>
      </c>
      <c r="T5066" t="str">
        <f>IF(LEN(A5066)=2,MID(A5066,1,1),IF(LEN(A5066)=3,MID(A5066,1,2),IF(LEN(A5066)=5,MID(A5066,1,3),IF(LEN(A5066)=7,MID(A5066,1,5),IF(LEN(A5066)=1,"")))))</f>
        <v>91803</v>
      </c>
      <c r="U5066">
        <f>IF(LEN(A5066)=7,0,1)</f>
        <v>0</v>
      </c>
      <c r="V5066">
        <f t="shared" si="158"/>
        <v>1</v>
      </c>
      <c r="W5066">
        <f>IF(OR(LEFT(A5066)="1", LEFT(A5066)="2",LEFT(A5066)="3"),1,0)</f>
        <v>0</v>
      </c>
      <c r="Y5066" t="str">
        <f t="shared" si="159"/>
        <v xml:space="preserve">Beban Penyisihan Piutang BBNKB A-1. Sedan, Jeep, Station Wagon ( Pribadi ) </v>
      </c>
      <c r="AB5066" t="str">
        <f>IF(LEFT(A5066)="1","D",IF(LEFT(A5066)="2","K",IF(LEFT(A5066)="3","K",IF(LEFT(A5066)="4","K",IF(LEFT(A5066)="5","D",IF(LEFT(A5066)="6","D",IF(LEFT(A5066)="8","K",IF(LEFT(A5066)="9","D"))))))))</f>
        <v>D</v>
      </c>
      <c r="AD5066">
        <f>IF(LEFT(A5066)="4",1,IF(LEFT(A5066)="5",1,IF(LEFT(A5066)="6",1,0)))</f>
        <v>0</v>
      </c>
      <c r="AE5066">
        <f>IF(LEFT(A5066)="8",1,IF(LEFT(A5066)="9",1,0))</f>
        <v>1</v>
      </c>
      <c r="AF5066" t="str">
        <f>LEFT(A5066)</f>
        <v>9</v>
      </c>
    </row>
    <row r="5067" spans="1:32" x14ac:dyDescent="0.25">
      <c r="A5067" t="s">
        <v>9721</v>
      </c>
      <c r="B5067" t="s">
        <v>9722</v>
      </c>
      <c r="C5067" t="s">
        <v>9717</v>
      </c>
      <c r="D5067">
        <v>1</v>
      </c>
      <c r="E5067">
        <v>0</v>
      </c>
      <c r="F5067">
        <v>1</v>
      </c>
      <c r="G5067">
        <v>0</v>
      </c>
      <c r="H5067" t="s">
        <v>9722</v>
      </c>
      <c r="I5067" t="s">
        <v>10418</v>
      </c>
      <c r="J5067" t="s">
        <v>10420</v>
      </c>
      <c r="K5067" s="1">
        <v>42339</v>
      </c>
      <c r="L5067" s="1">
        <v>42339</v>
      </c>
      <c r="M5067" t="s">
        <v>10420</v>
      </c>
      <c r="N5067">
        <v>0</v>
      </c>
      <c r="O5067" t="s">
        <v>8069</v>
      </c>
      <c r="P5067">
        <v>0</v>
      </c>
      <c r="Q5067">
        <v>1</v>
      </c>
      <c r="T5067" t="str">
        <f>IF(LEN(A5067)=2,MID(A5067,1,1),IF(LEN(A5067)=3,MID(A5067,1,2),IF(LEN(A5067)=5,MID(A5067,1,3),IF(LEN(A5067)=7,MID(A5067,1,5),IF(LEN(A5067)=1,"")))))</f>
        <v>91803</v>
      </c>
      <c r="U5067">
        <f>IF(LEN(A5067)=7,0,1)</f>
        <v>0</v>
      </c>
      <c r="V5067">
        <f t="shared" si="158"/>
        <v>1</v>
      </c>
      <c r="W5067">
        <f>IF(OR(LEFT(A5067)="1", LEFT(A5067)="2",LEFT(A5067)="3"),1,0)</f>
        <v>0</v>
      </c>
      <c r="Y5067" t="str">
        <f t="shared" si="159"/>
        <v xml:space="preserve">Beban Penyisihan Piutang BBNKB A-2. Sedan, Jeep, Station Wagon ( Umum ) </v>
      </c>
      <c r="AB5067" t="str">
        <f>IF(LEFT(A5067)="1","D",IF(LEFT(A5067)="2","K",IF(LEFT(A5067)="3","K",IF(LEFT(A5067)="4","K",IF(LEFT(A5067)="5","D",IF(LEFT(A5067)="6","D",IF(LEFT(A5067)="8","K",IF(LEFT(A5067)="9","D"))))))))</f>
        <v>D</v>
      </c>
      <c r="AD5067">
        <f>IF(LEFT(A5067)="4",1,IF(LEFT(A5067)="5",1,IF(LEFT(A5067)="6",1,0)))</f>
        <v>0</v>
      </c>
      <c r="AE5067">
        <f>IF(LEFT(A5067)="8",1,IF(LEFT(A5067)="9",1,0))</f>
        <v>1</v>
      </c>
      <c r="AF5067" t="str">
        <f>LEFT(A5067)</f>
        <v>9</v>
      </c>
    </row>
    <row r="5068" spans="1:32" x14ac:dyDescent="0.25">
      <c r="A5068" t="s">
        <v>9723</v>
      </c>
      <c r="B5068" t="s">
        <v>9724</v>
      </c>
      <c r="C5068" t="s">
        <v>9717</v>
      </c>
      <c r="D5068">
        <v>1</v>
      </c>
      <c r="E5068">
        <v>0</v>
      </c>
      <c r="F5068">
        <v>1</v>
      </c>
      <c r="G5068">
        <v>0</v>
      </c>
      <c r="H5068" t="s">
        <v>9724</v>
      </c>
      <c r="I5068" t="s">
        <v>10418</v>
      </c>
      <c r="J5068" t="s">
        <v>10420</v>
      </c>
      <c r="K5068" s="1">
        <v>42339</v>
      </c>
      <c r="L5068" s="1">
        <v>42339</v>
      </c>
      <c r="M5068" t="s">
        <v>10420</v>
      </c>
      <c r="N5068">
        <v>0</v>
      </c>
      <c r="O5068" t="s">
        <v>8069</v>
      </c>
      <c r="P5068">
        <v>0</v>
      </c>
      <c r="Q5068">
        <v>1</v>
      </c>
      <c r="T5068" t="str">
        <f>IF(LEN(A5068)=2,MID(A5068,1,1),IF(LEN(A5068)=3,MID(A5068,1,2),IF(LEN(A5068)=5,MID(A5068,1,3),IF(LEN(A5068)=7,MID(A5068,1,5),IF(LEN(A5068)=1,"")))))</f>
        <v>91803</v>
      </c>
      <c r="U5068">
        <f>IF(LEN(A5068)=7,0,1)</f>
        <v>0</v>
      </c>
      <c r="V5068">
        <f t="shared" si="158"/>
        <v>1</v>
      </c>
      <c r="W5068">
        <f>IF(OR(LEFT(A5068)="1", LEFT(A5068)="2",LEFT(A5068)="3"),1,0)</f>
        <v>0</v>
      </c>
      <c r="Y5068" t="str">
        <f t="shared" si="159"/>
        <v xml:space="preserve">Beban Penyisihan Piutang BBNKB A-3. Sedan, Jeep, Station Wagon ( TNI-POLRI/Pemerintah/Pemerintah Daerah ) </v>
      </c>
      <c r="AB5068" t="str">
        <f>IF(LEFT(A5068)="1","D",IF(LEFT(A5068)="2","K",IF(LEFT(A5068)="3","K",IF(LEFT(A5068)="4","K",IF(LEFT(A5068)="5","D",IF(LEFT(A5068)="6","D",IF(LEFT(A5068)="8","K",IF(LEFT(A5068)="9","D"))))))))</f>
        <v>D</v>
      </c>
      <c r="AD5068">
        <f>IF(LEFT(A5068)="4",1,IF(LEFT(A5068)="5",1,IF(LEFT(A5068)="6",1,0)))</f>
        <v>0</v>
      </c>
      <c r="AE5068">
        <f>IF(LEFT(A5068)="8",1,IF(LEFT(A5068)="9",1,0))</f>
        <v>1</v>
      </c>
      <c r="AF5068" t="str">
        <f>LEFT(A5068)</f>
        <v>9</v>
      </c>
    </row>
    <row r="5069" spans="1:32" x14ac:dyDescent="0.25">
      <c r="A5069" t="s">
        <v>9725</v>
      </c>
      <c r="B5069" t="s">
        <v>9726</v>
      </c>
      <c r="C5069" t="s">
        <v>9717</v>
      </c>
      <c r="D5069">
        <v>1</v>
      </c>
      <c r="E5069">
        <v>0</v>
      </c>
      <c r="F5069">
        <v>1</v>
      </c>
      <c r="G5069">
        <v>0</v>
      </c>
      <c r="H5069" t="s">
        <v>9726</v>
      </c>
      <c r="I5069" t="s">
        <v>10418</v>
      </c>
      <c r="J5069" t="s">
        <v>10420</v>
      </c>
      <c r="K5069" s="1">
        <v>42339</v>
      </c>
      <c r="L5069" s="1">
        <v>42339</v>
      </c>
      <c r="M5069" t="s">
        <v>10420</v>
      </c>
      <c r="N5069">
        <v>0</v>
      </c>
      <c r="O5069" t="s">
        <v>8069</v>
      </c>
      <c r="P5069">
        <v>0</v>
      </c>
      <c r="Q5069">
        <v>1</v>
      </c>
      <c r="T5069" t="str">
        <f>IF(LEN(A5069)=2,MID(A5069,1,1),IF(LEN(A5069)=3,MID(A5069,1,2),IF(LEN(A5069)=5,MID(A5069,1,3),IF(LEN(A5069)=7,MID(A5069,1,5),IF(LEN(A5069)=1,"")))))</f>
        <v>91803</v>
      </c>
      <c r="U5069">
        <f>IF(LEN(A5069)=7,0,1)</f>
        <v>0</v>
      </c>
      <c r="V5069">
        <f t="shared" si="158"/>
        <v>1</v>
      </c>
      <c r="W5069">
        <f>IF(OR(LEFT(A5069)="1", LEFT(A5069)="2",LEFT(A5069)="3"),1,0)</f>
        <v>0</v>
      </c>
      <c r="Y5069" t="str">
        <f t="shared" si="159"/>
        <v xml:space="preserve">Beban Penyisihan Piutang BBNKB B-1. Bus, Micro Bus ( Pribadi ) </v>
      </c>
      <c r="AB5069" t="str">
        <f>IF(LEFT(A5069)="1","D",IF(LEFT(A5069)="2","K",IF(LEFT(A5069)="3","K",IF(LEFT(A5069)="4","K",IF(LEFT(A5069)="5","D",IF(LEFT(A5069)="6","D",IF(LEFT(A5069)="8","K",IF(LEFT(A5069)="9","D"))))))))</f>
        <v>D</v>
      </c>
      <c r="AD5069">
        <f>IF(LEFT(A5069)="4",1,IF(LEFT(A5069)="5",1,IF(LEFT(A5069)="6",1,0)))</f>
        <v>0</v>
      </c>
      <c r="AE5069">
        <f>IF(LEFT(A5069)="8",1,IF(LEFT(A5069)="9",1,0))</f>
        <v>1</v>
      </c>
      <c r="AF5069" t="str">
        <f>LEFT(A5069)</f>
        <v>9</v>
      </c>
    </row>
    <row r="5070" spans="1:32" x14ac:dyDescent="0.25">
      <c r="A5070" t="s">
        <v>9727</v>
      </c>
      <c r="B5070" t="s">
        <v>9728</v>
      </c>
      <c r="C5070" t="s">
        <v>9717</v>
      </c>
      <c r="D5070">
        <v>1</v>
      </c>
      <c r="E5070">
        <v>0</v>
      </c>
      <c r="F5070">
        <v>1</v>
      </c>
      <c r="G5070">
        <v>0</v>
      </c>
      <c r="H5070" t="s">
        <v>9728</v>
      </c>
      <c r="I5070" t="s">
        <v>10418</v>
      </c>
      <c r="J5070" t="s">
        <v>10420</v>
      </c>
      <c r="K5070" s="1">
        <v>42339</v>
      </c>
      <c r="L5070" s="1">
        <v>42339</v>
      </c>
      <c r="M5070" t="s">
        <v>10420</v>
      </c>
      <c r="N5070">
        <v>0</v>
      </c>
      <c r="O5070" t="s">
        <v>8069</v>
      </c>
      <c r="P5070">
        <v>0</v>
      </c>
      <c r="Q5070">
        <v>1</v>
      </c>
      <c r="T5070" t="str">
        <f>IF(LEN(A5070)=2,MID(A5070,1,1),IF(LEN(A5070)=3,MID(A5070,1,2),IF(LEN(A5070)=5,MID(A5070,1,3),IF(LEN(A5070)=7,MID(A5070,1,5),IF(LEN(A5070)=1,"")))))</f>
        <v>91803</v>
      </c>
      <c r="U5070">
        <f>IF(LEN(A5070)=7,0,1)</f>
        <v>0</v>
      </c>
      <c r="V5070">
        <f t="shared" si="158"/>
        <v>1</v>
      </c>
      <c r="W5070">
        <f>IF(OR(LEFT(A5070)="1", LEFT(A5070)="2",LEFT(A5070)="3"),1,0)</f>
        <v>0</v>
      </c>
      <c r="Y5070" t="str">
        <f t="shared" si="159"/>
        <v xml:space="preserve">Beban Penyisihan Piutang BBNKB B-2. Bus, Micro Bus ( Umum ) </v>
      </c>
      <c r="AB5070" t="str">
        <f>IF(LEFT(A5070)="1","D",IF(LEFT(A5070)="2","K",IF(LEFT(A5070)="3","K",IF(LEFT(A5070)="4","K",IF(LEFT(A5070)="5","D",IF(LEFT(A5070)="6","D",IF(LEFT(A5070)="8","K",IF(LEFT(A5070)="9","D"))))))))</f>
        <v>D</v>
      </c>
      <c r="AD5070">
        <f>IF(LEFT(A5070)="4",1,IF(LEFT(A5070)="5",1,IF(LEFT(A5070)="6",1,0)))</f>
        <v>0</v>
      </c>
      <c r="AE5070">
        <f>IF(LEFT(A5070)="8",1,IF(LEFT(A5070)="9",1,0))</f>
        <v>1</v>
      </c>
      <c r="AF5070" t="str">
        <f>LEFT(A5070)</f>
        <v>9</v>
      </c>
    </row>
    <row r="5071" spans="1:32" x14ac:dyDescent="0.25">
      <c r="A5071" t="s">
        <v>9729</v>
      </c>
      <c r="B5071" t="s">
        <v>9730</v>
      </c>
      <c r="C5071" t="s">
        <v>9717</v>
      </c>
      <c r="D5071">
        <v>1</v>
      </c>
      <c r="E5071">
        <v>0</v>
      </c>
      <c r="F5071">
        <v>1</v>
      </c>
      <c r="G5071">
        <v>0</v>
      </c>
      <c r="H5071" t="s">
        <v>9730</v>
      </c>
      <c r="I5071" t="s">
        <v>10418</v>
      </c>
      <c r="J5071" t="s">
        <v>10420</v>
      </c>
      <c r="K5071" s="1">
        <v>42339</v>
      </c>
      <c r="L5071" s="1">
        <v>42339</v>
      </c>
      <c r="M5071" t="s">
        <v>10420</v>
      </c>
      <c r="N5071">
        <v>0</v>
      </c>
      <c r="O5071" t="s">
        <v>8069</v>
      </c>
      <c r="P5071">
        <v>0</v>
      </c>
      <c r="Q5071">
        <v>1</v>
      </c>
      <c r="T5071" t="str">
        <f>IF(LEN(A5071)=2,MID(A5071,1,1),IF(LEN(A5071)=3,MID(A5071,1,2),IF(LEN(A5071)=5,MID(A5071,1,3),IF(LEN(A5071)=7,MID(A5071,1,5),IF(LEN(A5071)=1,"")))))</f>
        <v>91803</v>
      </c>
      <c r="U5071">
        <f>IF(LEN(A5071)=7,0,1)</f>
        <v>0</v>
      </c>
      <c r="V5071">
        <f t="shared" si="158"/>
        <v>1</v>
      </c>
      <c r="W5071">
        <f>IF(OR(LEFT(A5071)="1", LEFT(A5071)="2",LEFT(A5071)="3"),1,0)</f>
        <v>0</v>
      </c>
      <c r="Y5071" t="str">
        <f t="shared" si="159"/>
        <v xml:space="preserve">Beban Penyisihan Piutang BBNKB B-3. Bus, Micro Bus ( TNI-POLRI/Pemerintah/Pemerintah Daerah ) </v>
      </c>
      <c r="AB5071" t="str">
        <f>IF(LEFT(A5071)="1","D",IF(LEFT(A5071)="2","K",IF(LEFT(A5071)="3","K",IF(LEFT(A5071)="4","K",IF(LEFT(A5071)="5","D",IF(LEFT(A5071)="6","D",IF(LEFT(A5071)="8","K",IF(LEFT(A5071)="9","D"))))))))</f>
        <v>D</v>
      </c>
      <c r="AD5071">
        <f>IF(LEFT(A5071)="4",1,IF(LEFT(A5071)="5",1,IF(LEFT(A5071)="6",1,0)))</f>
        <v>0</v>
      </c>
      <c r="AE5071">
        <f>IF(LEFT(A5071)="8",1,IF(LEFT(A5071)="9",1,0))</f>
        <v>1</v>
      </c>
      <c r="AF5071" t="str">
        <f>LEFT(A5071)</f>
        <v>9</v>
      </c>
    </row>
    <row r="5072" spans="1:32" x14ac:dyDescent="0.25">
      <c r="A5072" t="s">
        <v>9731</v>
      </c>
      <c r="B5072" t="s">
        <v>9732</v>
      </c>
      <c r="C5072" t="s">
        <v>9717</v>
      </c>
      <c r="D5072">
        <v>1</v>
      </c>
      <c r="E5072">
        <v>0</v>
      </c>
      <c r="F5072">
        <v>1</v>
      </c>
      <c r="G5072">
        <v>0</v>
      </c>
      <c r="H5072" t="s">
        <v>9732</v>
      </c>
      <c r="I5072" t="s">
        <v>10418</v>
      </c>
      <c r="J5072" t="s">
        <v>10420</v>
      </c>
      <c r="K5072" s="1">
        <v>42339</v>
      </c>
      <c r="L5072" s="1">
        <v>42339</v>
      </c>
      <c r="M5072" t="s">
        <v>10420</v>
      </c>
      <c r="N5072">
        <v>0</v>
      </c>
      <c r="O5072" t="s">
        <v>8069</v>
      </c>
      <c r="P5072">
        <v>0</v>
      </c>
      <c r="Q5072">
        <v>1</v>
      </c>
      <c r="T5072" t="str">
        <f>IF(LEN(A5072)=2,MID(A5072,1,1),IF(LEN(A5072)=3,MID(A5072,1,2),IF(LEN(A5072)=5,MID(A5072,1,3),IF(LEN(A5072)=7,MID(A5072,1,5),IF(LEN(A5072)=1,"")))))</f>
        <v>91803</v>
      </c>
      <c r="U5072">
        <f>IF(LEN(A5072)=7,0,1)</f>
        <v>0</v>
      </c>
      <c r="V5072">
        <f t="shared" si="158"/>
        <v>1</v>
      </c>
      <c r="W5072">
        <f>IF(OR(LEFT(A5072)="1", LEFT(A5072)="2",LEFT(A5072)="3"),1,0)</f>
        <v>0</v>
      </c>
      <c r="Y5072" t="str">
        <f t="shared" si="159"/>
        <v xml:space="preserve">Beban Penyisihan Piutang BBNKB C-1. Truck, Pick Up ( Pribadi ) </v>
      </c>
      <c r="AB5072" t="str">
        <f>IF(LEFT(A5072)="1","D",IF(LEFT(A5072)="2","K",IF(LEFT(A5072)="3","K",IF(LEFT(A5072)="4","K",IF(LEFT(A5072)="5","D",IF(LEFT(A5072)="6","D",IF(LEFT(A5072)="8","K",IF(LEFT(A5072)="9","D"))))))))</f>
        <v>D</v>
      </c>
      <c r="AD5072">
        <f>IF(LEFT(A5072)="4",1,IF(LEFT(A5072)="5",1,IF(LEFT(A5072)="6",1,0)))</f>
        <v>0</v>
      </c>
      <c r="AE5072">
        <f>IF(LEFT(A5072)="8",1,IF(LEFT(A5072)="9",1,0))</f>
        <v>1</v>
      </c>
      <c r="AF5072" t="str">
        <f>LEFT(A5072)</f>
        <v>9</v>
      </c>
    </row>
    <row r="5073" spans="1:32" x14ac:dyDescent="0.25">
      <c r="A5073" t="s">
        <v>9733</v>
      </c>
      <c r="B5073" t="s">
        <v>9734</v>
      </c>
      <c r="C5073" t="s">
        <v>9717</v>
      </c>
      <c r="D5073">
        <v>1</v>
      </c>
      <c r="E5073">
        <v>0</v>
      </c>
      <c r="F5073">
        <v>1</v>
      </c>
      <c r="G5073">
        <v>0</v>
      </c>
      <c r="H5073" t="s">
        <v>9734</v>
      </c>
      <c r="I5073" t="s">
        <v>10418</v>
      </c>
      <c r="J5073" t="s">
        <v>10420</v>
      </c>
      <c r="K5073" s="1">
        <v>42339</v>
      </c>
      <c r="L5073" s="1">
        <v>42339</v>
      </c>
      <c r="M5073" t="s">
        <v>10420</v>
      </c>
      <c r="N5073">
        <v>0</v>
      </c>
      <c r="O5073" t="s">
        <v>8069</v>
      </c>
      <c r="P5073">
        <v>0</v>
      </c>
      <c r="Q5073">
        <v>1</v>
      </c>
      <c r="T5073" t="str">
        <f>IF(LEN(A5073)=2,MID(A5073,1,1),IF(LEN(A5073)=3,MID(A5073,1,2),IF(LEN(A5073)=5,MID(A5073,1,3),IF(LEN(A5073)=7,MID(A5073,1,5),IF(LEN(A5073)=1,"")))))</f>
        <v>91803</v>
      </c>
      <c r="U5073">
        <f>IF(LEN(A5073)=7,0,1)</f>
        <v>0</v>
      </c>
      <c r="V5073">
        <f t="shared" si="158"/>
        <v>1</v>
      </c>
      <c r="W5073">
        <f>IF(OR(LEFT(A5073)="1", LEFT(A5073)="2",LEFT(A5073)="3"),1,0)</f>
        <v>0</v>
      </c>
      <c r="Y5073" t="str">
        <f t="shared" si="159"/>
        <v xml:space="preserve">Beban Penyisihan Piutang BBNKB C-2. Truck, Pick up ( Umum ) </v>
      </c>
      <c r="AB5073" t="str">
        <f>IF(LEFT(A5073)="1","D",IF(LEFT(A5073)="2","K",IF(LEFT(A5073)="3","K",IF(LEFT(A5073)="4","K",IF(LEFT(A5073)="5","D",IF(LEFT(A5073)="6","D",IF(LEFT(A5073)="8","K",IF(LEFT(A5073)="9","D"))))))))</f>
        <v>D</v>
      </c>
      <c r="AD5073">
        <f>IF(LEFT(A5073)="4",1,IF(LEFT(A5073)="5",1,IF(LEFT(A5073)="6",1,0)))</f>
        <v>0</v>
      </c>
      <c r="AE5073">
        <f>IF(LEFT(A5073)="8",1,IF(LEFT(A5073)="9",1,0))</f>
        <v>1</v>
      </c>
      <c r="AF5073" t="str">
        <f>LEFT(A5073)</f>
        <v>9</v>
      </c>
    </row>
    <row r="5074" spans="1:32" x14ac:dyDescent="0.25">
      <c r="A5074" t="s">
        <v>9735</v>
      </c>
      <c r="B5074" t="s">
        <v>9736</v>
      </c>
      <c r="C5074" t="s">
        <v>9717</v>
      </c>
      <c r="D5074">
        <v>1</v>
      </c>
      <c r="E5074">
        <v>0</v>
      </c>
      <c r="F5074">
        <v>1</v>
      </c>
      <c r="G5074">
        <v>0</v>
      </c>
      <c r="H5074" t="s">
        <v>9736</v>
      </c>
      <c r="I5074" t="s">
        <v>10418</v>
      </c>
      <c r="J5074" t="s">
        <v>10420</v>
      </c>
      <c r="K5074" s="1">
        <v>42339</v>
      </c>
      <c r="L5074" s="1">
        <v>42339</v>
      </c>
      <c r="M5074" t="s">
        <v>10420</v>
      </c>
      <c r="N5074">
        <v>0</v>
      </c>
      <c r="O5074" t="s">
        <v>8069</v>
      </c>
      <c r="P5074">
        <v>0</v>
      </c>
      <c r="Q5074">
        <v>1</v>
      </c>
      <c r="T5074" t="str">
        <f>IF(LEN(A5074)=2,MID(A5074,1,1),IF(LEN(A5074)=3,MID(A5074,1,2),IF(LEN(A5074)=5,MID(A5074,1,3),IF(LEN(A5074)=7,MID(A5074,1,5),IF(LEN(A5074)=1,"")))))</f>
        <v>91803</v>
      </c>
      <c r="U5074">
        <f>IF(LEN(A5074)=7,0,1)</f>
        <v>0</v>
      </c>
      <c r="V5074">
        <f t="shared" si="158"/>
        <v>1</v>
      </c>
      <c r="W5074">
        <f>IF(OR(LEFT(A5074)="1", LEFT(A5074)="2",LEFT(A5074)="3"),1,0)</f>
        <v>0</v>
      </c>
      <c r="Y5074" t="str">
        <f t="shared" si="159"/>
        <v xml:space="preserve">Beban Penyisihan Piutang BBNKB C-3. Truck, Pick up ( TNI-POLRI/Pemerintah/Pemerintah Daerah ) </v>
      </c>
      <c r="AB5074" t="str">
        <f>IF(LEFT(A5074)="1","D",IF(LEFT(A5074)="2","K",IF(LEFT(A5074)="3","K",IF(LEFT(A5074)="4","K",IF(LEFT(A5074)="5","D",IF(LEFT(A5074)="6","D",IF(LEFT(A5074)="8","K",IF(LEFT(A5074)="9","D"))))))))</f>
        <v>D</v>
      </c>
      <c r="AD5074">
        <f>IF(LEFT(A5074)="4",1,IF(LEFT(A5074)="5",1,IF(LEFT(A5074)="6",1,0)))</f>
        <v>0</v>
      </c>
      <c r="AE5074">
        <f>IF(LEFT(A5074)="8",1,IF(LEFT(A5074)="9",1,0))</f>
        <v>1</v>
      </c>
      <c r="AF5074" t="str">
        <f>LEFT(A5074)</f>
        <v>9</v>
      </c>
    </row>
    <row r="5075" spans="1:32" x14ac:dyDescent="0.25">
      <c r="A5075" t="s">
        <v>9737</v>
      </c>
      <c r="B5075" t="s">
        <v>9738</v>
      </c>
      <c r="C5075" t="s">
        <v>9717</v>
      </c>
      <c r="D5075">
        <v>1</v>
      </c>
      <c r="E5075">
        <v>0</v>
      </c>
      <c r="F5075">
        <v>1</v>
      </c>
      <c r="G5075">
        <v>0</v>
      </c>
      <c r="H5075" t="s">
        <v>9738</v>
      </c>
      <c r="I5075" t="s">
        <v>10418</v>
      </c>
      <c r="J5075" t="s">
        <v>10420</v>
      </c>
      <c r="K5075" s="1">
        <v>42339</v>
      </c>
      <c r="L5075" s="1">
        <v>42339</v>
      </c>
      <c r="M5075" t="s">
        <v>10420</v>
      </c>
      <c r="N5075">
        <v>0</v>
      </c>
      <c r="O5075" t="s">
        <v>8069</v>
      </c>
      <c r="P5075">
        <v>0</v>
      </c>
      <c r="Q5075">
        <v>1</v>
      </c>
      <c r="T5075" t="str">
        <f>IF(LEN(A5075)=2,MID(A5075,1,1),IF(LEN(A5075)=3,MID(A5075,1,2),IF(LEN(A5075)=5,MID(A5075,1,3),IF(LEN(A5075)=7,MID(A5075,1,5),IF(LEN(A5075)=1,"")))))</f>
        <v>91803</v>
      </c>
      <c r="U5075">
        <f>IF(LEN(A5075)=7,0,1)</f>
        <v>0</v>
      </c>
      <c r="V5075">
        <f t="shared" si="158"/>
        <v>1</v>
      </c>
      <c r="W5075">
        <f>IF(OR(LEFT(A5075)="1", LEFT(A5075)="2",LEFT(A5075)="3"),1,0)</f>
        <v>0</v>
      </c>
      <c r="Y5075" t="str">
        <f t="shared" si="159"/>
        <v xml:space="preserve">Beban Penyisihan Piutang BBNKB D-1. Kendaraan khusus ( Pribadi ) </v>
      </c>
      <c r="AB5075" t="str">
        <f>IF(LEFT(A5075)="1","D",IF(LEFT(A5075)="2","K",IF(LEFT(A5075)="3","K",IF(LEFT(A5075)="4","K",IF(LEFT(A5075)="5","D",IF(LEFT(A5075)="6","D",IF(LEFT(A5075)="8","K",IF(LEFT(A5075)="9","D"))))))))</f>
        <v>D</v>
      </c>
      <c r="AD5075">
        <f>IF(LEFT(A5075)="4",1,IF(LEFT(A5075)="5",1,IF(LEFT(A5075)="6",1,0)))</f>
        <v>0</v>
      </c>
      <c r="AE5075">
        <f>IF(LEFT(A5075)="8",1,IF(LEFT(A5075)="9",1,0))</f>
        <v>1</v>
      </c>
      <c r="AF5075" t="str">
        <f>LEFT(A5075)</f>
        <v>9</v>
      </c>
    </row>
    <row r="5076" spans="1:32" x14ac:dyDescent="0.25">
      <c r="A5076" t="s">
        <v>9739</v>
      </c>
      <c r="B5076" t="s">
        <v>9740</v>
      </c>
      <c r="C5076" t="s">
        <v>9717</v>
      </c>
      <c r="D5076">
        <v>1</v>
      </c>
      <c r="E5076">
        <v>0</v>
      </c>
      <c r="F5076">
        <v>1</v>
      </c>
      <c r="G5076">
        <v>0</v>
      </c>
      <c r="H5076" t="s">
        <v>9740</v>
      </c>
      <c r="I5076" t="s">
        <v>10418</v>
      </c>
      <c r="J5076" t="s">
        <v>10420</v>
      </c>
      <c r="K5076" s="1">
        <v>42339</v>
      </c>
      <c r="L5076" s="1">
        <v>42339</v>
      </c>
      <c r="M5076" t="s">
        <v>10420</v>
      </c>
      <c r="N5076">
        <v>0</v>
      </c>
      <c r="O5076" t="s">
        <v>8069</v>
      </c>
      <c r="P5076">
        <v>0</v>
      </c>
      <c r="Q5076">
        <v>1</v>
      </c>
      <c r="T5076" t="str">
        <f>IF(LEN(A5076)=2,MID(A5076,1,1),IF(LEN(A5076)=3,MID(A5076,1,2),IF(LEN(A5076)=5,MID(A5076,1,3),IF(LEN(A5076)=7,MID(A5076,1,5),IF(LEN(A5076)=1,"")))))</f>
        <v>91803</v>
      </c>
      <c r="U5076">
        <f>IF(LEN(A5076)=7,0,1)</f>
        <v>0</v>
      </c>
      <c r="V5076">
        <f t="shared" si="158"/>
        <v>1</v>
      </c>
      <c r="W5076">
        <f>IF(OR(LEFT(A5076)="1", LEFT(A5076)="2",LEFT(A5076)="3"),1,0)</f>
        <v>0</v>
      </c>
      <c r="Y5076" t="str">
        <f t="shared" si="159"/>
        <v xml:space="preserve">Beban Penyisihan Piutang BBNKB D-2. Kendaraan khusus ( Umum ) </v>
      </c>
      <c r="AB5076" t="str">
        <f>IF(LEFT(A5076)="1","D",IF(LEFT(A5076)="2","K",IF(LEFT(A5076)="3","K",IF(LEFT(A5076)="4","K",IF(LEFT(A5076)="5","D",IF(LEFT(A5076)="6","D",IF(LEFT(A5076)="8","K",IF(LEFT(A5076)="9","D"))))))))</f>
        <v>D</v>
      </c>
      <c r="AD5076">
        <f>IF(LEFT(A5076)="4",1,IF(LEFT(A5076)="5",1,IF(LEFT(A5076)="6",1,0)))</f>
        <v>0</v>
      </c>
      <c r="AE5076">
        <f>IF(LEFT(A5076)="8",1,IF(LEFT(A5076)="9",1,0))</f>
        <v>1</v>
      </c>
      <c r="AF5076" t="str">
        <f>LEFT(A5076)</f>
        <v>9</v>
      </c>
    </row>
    <row r="5077" spans="1:32" x14ac:dyDescent="0.25">
      <c r="A5077" t="s">
        <v>9741</v>
      </c>
      <c r="B5077" t="s">
        <v>9742</v>
      </c>
      <c r="C5077" t="s">
        <v>9717</v>
      </c>
      <c r="D5077">
        <v>1</v>
      </c>
      <c r="E5077">
        <v>0</v>
      </c>
      <c r="F5077">
        <v>1</v>
      </c>
      <c r="G5077">
        <v>0</v>
      </c>
      <c r="H5077" t="s">
        <v>9742</v>
      </c>
      <c r="I5077" t="s">
        <v>10418</v>
      </c>
      <c r="J5077" t="s">
        <v>10420</v>
      </c>
      <c r="K5077" s="1">
        <v>42339</v>
      </c>
      <c r="L5077" s="1">
        <v>42339</v>
      </c>
      <c r="M5077" t="s">
        <v>10420</v>
      </c>
      <c r="N5077">
        <v>0</v>
      </c>
      <c r="O5077" t="s">
        <v>8069</v>
      </c>
      <c r="P5077">
        <v>0</v>
      </c>
      <c r="Q5077">
        <v>1</v>
      </c>
      <c r="T5077" t="str">
        <f>IF(LEN(A5077)=2,MID(A5077,1,1),IF(LEN(A5077)=3,MID(A5077,1,2),IF(LEN(A5077)=5,MID(A5077,1,3),IF(LEN(A5077)=7,MID(A5077,1,5),IF(LEN(A5077)=1,"")))))</f>
        <v>91803</v>
      </c>
      <c r="U5077">
        <f>IF(LEN(A5077)=7,0,1)</f>
        <v>0</v>
      </c>
      <c r="V5077">
        <f t="shared" si="158"/>
        <v>1</v>
      </c>
      <c r="W5077">
        <f>IF(OR(LEFT(A5077)="1", LEFT(A5077)="2",LEFT(A5077)="3"),1,0)</f>
        <v>0</v>
      </c>
      <c r="Y5077" t="str">
        <f t="shared" si="159"/>
        <v xml:space="preserve">Beban Penyisihan Piutang BBNKB D-3. Kendaraan khusus ( TNI-POLRI/Pemerintah/Pemerintah Daerah ) </v>
      </c>
      <c r="AB5077" t="str">
        <f>IF(LEFT(A5077)="1","D",IF(LEFT(A5077)="2","K",IF(LEFT(A5077)="3","K",IF(LEFT(A5077)="4","K",IF(LEFT(A5077)="5","D",IF(LEFT(A5077)="6","D",IF(LEFT(A5077)="8","K",IF(LEFT(A5077)="9","D"))))))))</f>
        <v>D</v>
      </c>
      <c r="AD5077">
        <f>IF(LEFT(A5077)="4",1,IF(LEFT(A5077)="5",1,IF(LEFT(A5077)="6",1,0)))</f>
        <v>0</v>
      </c>
      <c r="AE5077">
        <f>IF(LEFT(A5077)="8",1,IF(LEFT(A5077)="9",1,0))</f>
        <v>1</v>
      </c>
      <c r="AF5077" t="str">
        <f>LEFT(A5077)</f>
        <v>9</v>
      </c>
    </row>
    <row r="5078" spans="1:32" x14ac:dyDescent="0.25">
      <c r="A5078" t="s">
        <v>9743</v>
      </c>
      <c r="B5078" t="s">
        <v>9744</v>
      </c>
      <c r="C5078" t="s">
        <v>9717</v>
      </c>
      <c r="D5078">
        <v>1</v>
      </c>
      <c r="E5078">
        <v>0</v>
      </c>
      <c r="F5078">
        <v>1</v>
      </c>
      <c r="G5078">
        <v>0</v>
      </c>
      <c r="H5078" t="s">
        <v>9744</v>
      </c>
      <c r="I5078" t="s">
        <v>10418</v>
      </c>
      <c r="J5078" t="s">
        <v>10420</v>
      </c>
      <c r="K5078" s="1">
        <v>42339</v>
      </c>
      <c r="L5078" s="1">
        <v>42339</v>
      </c>
      <c r="M5078" t="s">
        <v>10420</v>
      </c>
      <c r="N5078">
        <v>0</v>
      </c>
      <c r="O5078" t="s">
        <v>8069</v>
      </c>
      <c r="P5078">
        <v>0</v>
      </c>
      <c r="Q5078">
        <v>1</v>
      </c>
      <c r="T5078" t="str">
        <f>IF(LEN(A5078)=2,MID(A5078,1,1),IF(LEN(A5078)=3,MID(A5078,1,2),IF(LEN(A5078)=5,MID(A5078,1,3),IF(LEN(A5078)=7,MID(A5078,1,5),IF(LEN(A5078)=1,"")))))</f>
        <v>91803</v>
      </c>
      <c r="U5078">
        <f>IF(LEN(A5078)=7,0,1)</f>
        <v>0</v>
      </c>
      <c r="V5078">
        <f t="shared" si="158"/>
        <v>1</v>
      </c>
      <c r="W5078">
        <f>IF(OR(LEFT(A5078)="1", LEFT(A5078)="2",LEFT(A5078)="3"),1,0)</f>
        <v>0</v>
      </c>
      <c r="Y5078" t="str">
        <f t="shared" si="159"/>
        <v xml:space="preserve">Beban Penyisihan Piutang BBNKB E-1. Sepeda Motor </v>
      </c>
      <c r="AB5078" t="str">
        <f>IF(LEFT(A5078)="1","D",IF(LEFT(A5078)="2","K",IF(LEFT(A5078)="3","K",IF(LEFT(A5078)="4","K",IF(LEFT(A5078)="5","D",IF(LEFT(A5078)="6","D",IF(LEFT(A5078)="8","K",IF(LEFT(A5078)="9","D"))))))))</f>
        <v>D</v>
      </c>
      <c r="AD5078">
        <f>IF(LEFT(A5078)="4",1,IF(LEFT(A5078)="5",1,IF(LEFT(A5078)="6",1,0)))</f>
        <v>0</v>
      </c>
      <c r="AE5078">
        <f>IF(LEFT(A5078)="8",1,IF(LEFT(A5078)="9",1,0))</f>
        <v>1</v>
      </c>
      <c r="AF5078" t="str">
        <f>LEFT(A5078)</f>
        <v>9</v>
      </c>
    </row>
    <row r="5079" spans="1:32" x14ac:dyDescent="0.25">
      <c r="A5079" t="s">
        <v>9745</v>
      </c>
      <c r="B5079" t="s">
        <v>9746</v>
      </c>
      <c r="C5079" t="s">
        <v>9717</v>
      </c>
      <c r="D5079">
        <v>1</v>
      </c>
      <c r="E5079">
        <v>0</v>
      </c>
      <c r="F5079">
        <v>1</v>
      </c>
      <c r="G5079">
        <v>0</v>
      </c>
      <c r="H5079" t="s">
        <v>9746</v>
      </c>
      <c r="I5079" t="s">
        <v>10418</v>
      </c>
      <c r="J5079" t="s">
        <v>10420</v>
      </c>
      <c r="K5079" s="1">
        <v>42339</v>
      </c>
      <c r="L5079" s="1">
        <v>42339</v>
      </c>
      <c r="M5079" t="s">
        <v>10420</v>
      </c>
      <c r="N5079">
        <v>0</v>
      </c>
      <c r="O5079" t="s">
        <v>8069</v>
      </c>
      <c r="P5079">
        <v>0</v>
      </c>
      <c r="Q5079">
        <v>1</v>
      </c>
      <c r="T5079" t="str">
        <f>IF(LEN(A5079)=2,MID(A5079,1,1),IF(LEN(A5079)=3,MID(A5079,1,2),IF(LEN(A5079)=5,MID(A5079,1,3),IF(LEN(A5079)=7,MID(A5079,1,5),IF(LEN(A5079)=1,"")))))</f>
        <v>91803</v>
      </c>
      <c r="U5079">
        <f>IF(LEN(A5079)=7,0,1)</f>
        <v>0</v>
      </c>
      <c r="V5079">
        <f t="shared" si="158"/>
        <v>1</v>
      </c>
      <c r="W5079">
        <f>IF(OR(LEFT(A5079)="1", LEFT(A5079)="2",LEFT(A5079)="3"),1,0)</f>
        <v>0</v>
      </c>
      <c r="Y5079" t="str">
        <f t="shared" si="159"/>
        <v xml:space="preserve">Beban Penyisihan Piutang BBNKB E-2. Sepeda Motor ( TNI-POLRI/Pemerintah/Pemerintah Daerah ) </v>
      </c>
      <c r="AB5079" t="str">
        <f>IF(LEFT(A5079)="1","D",IF(LEFT(A5079)="2","K",IF(LEFT(A5079)="3","K",IF(LEFT(A5079)="4","K",IF(LEFT(A5079)="5","D",IF(LEFT(A5079)="6","D",IF(LEFT(A5079)="8","K",IF(LEFT(A5079)="9","D"))))))))</f>
        <v>D</v>
      </c>
      <c r="AD5079">
        <f>IF(LEFT(A5079)="4",1,IF(LEFT(A5079)="5",1,IF(LEFT(A5079)="6",1,0)))</f>
        <v>0</v>
      </c>
      <c r="AE5079">
        <f>IF(LEFT(A5079)="8",1,IF(LEFT(A5079)="9",1,0))</f>
        <v>1</v>
      </c>
      <c r="AF5079" t="str">
        <f>LEFT(A5079)</f>
        <v>9</v>
      </c>
    </row>
    <row r="5080" spans="1:32" x14ac:dyDescent="0.25">
      <c r="A5080" t="s">
        <v>9747</v>
      </c>
      <c r="B5080" t="s">
        <v>9748</v>
      </c>
      <c r="C5080" t="s">
        <v>9717</v>
      </c>
      <c r="D5080">
        <v>1</v>
      </c>
      <c r="E5080">
        <v>0</v>
      </c>
      <c r="F5080">
        <v>1</v>
      </c>
      <c r="G5080">
        <v>0</v>
      </c>
      <c r="H5080" t="s">
        <v>9748</v>
      </c>
      <c r="I5080" t="s">
        <v>10418</v>
      </c>
      <c r="J5080" t="s">
        <v>10420</v>
      </c>
      <c r="K5080" s="1">
        <v>42339</v>
      </c>
      <c r="L5080" s="1">
        <v>42339</v>
      </c>
      <c r="M5080" t="s">
        <v>10420</v>
      </c>
      <c r="N5080">
        <v>0</v>
      </c>
      <c r="O5080" t="s">
        <v>8069</v>
      </c>
      <c r="P5080">
        <v>0</v>
      </c>
      <c r="Q5080">
        <v>1</v>
      </c>
      <c r="T5080" t="str">
        <f>IF(LEN(A5080)=2,MID(A5080,1,1),IF(LEN(A5080)=3,MID(A5080,1,2),IF(LEN(A5080)=5,MID(A5080,1,3),IF(LEN(A5080)=7,MID(A5080,1,5),IF(LEN(A5080)=1,"")))))</f>
        <v>91803</v>
      </c>
      <c r="U5080">
        <f>IF(LEN(A5080)=7,0,1)</f>
        <v>0</v>
      </c>
      <c r="V5080">
        <f t="shared" si="158"/>
        <v>1</v>
      </c>
      <c r="W5080">
        <f>IF(OR(LEFT(A5080)="1", LEFT(A5080)="2",LEFT(A5080)="3"),1,0)</f>
        <v>0</v>
      </c>
      <c r="Y5080" t="str">
        <f t="shared" si="159"/>
        <v xml:space="preserve">Beban Penyisihan Piutang BBNKB Alat Berat ( Pribadi ) </v>
      </c>
      <c r="AB5080" t="str">
        <f>IF(LEFT(A5080)="1","D",IF(LEFT(A5080)="2","K",IF(LEFT(A5080)="3","K",IF(LEFT(A5080)="4","K",IF(LEFT(A5080)="5","D",IF(LEFT(A5080)="6","D",IF(LEFT(A5080)="8","K",IF(LEFT(A5080)="9","D"))))))))</f>
        <v>D</v>
      </c>
      <c r="AD5080">
        <f>IF(LEFT(A5080)="4",1,IF(LEFT(A5080)="5",1,IF(LEFT(A5080)="6",1,0)))</f>
        <v>0</v>
      </c>
      <c r="AE5080">
        <f>IF(LEFT(A5080)="8",1,IF(LEFT(A5080)="9",1,0))</f>
        <v>1</v>
      </c>
      <c r="AF5080" t="str">
        <f>LEFT(A5080)</f>
        <v>9</v>
      </c>
    </row>
    <row r="5081" spans="1:32" x14ac:dyDescent="0.25">
      <c r="A5081" t="s">
        <v>9749</v>
      </c>
      <c r="B5081" t="s">
        <v>9750</v>
      </c>
      <c r="C5081" t="s">
        <v>9717</v>
      </c>
      <c r="D5081">
        <v>1</v>
      </c>
      <c r="E5081">
        <v>0</v>
      </c>
      <c r="F5081">
        <v>1</v>
      </c>
      <c r="G5081">
        <v>0</v>
      </c>
      <c r="H5081" t="s">
        <v>9750</v>
      </c>
      <c r="I5081" t="s">
        <v>10418</v>
      </c>
      <c r="J5081" t="s">
        <v>10420</v>
      </c>
      <c r="K5081" s="1">
        <v>42339</v>
      </c>
      <c r="L5081" s="1">
        <v>42339</v>
      </c>
      <c r="M5081" t="s">
        <v>10420</v>
      </c>
      <c r="N5081">
        <v>0</v>
      </c>
      <c r="O5081" t="s">
        <v>8069</v>
      </c>
      <c r="P5081">
        <v>0</v>
      </c>
      <c r="Q5081">
        <v>1</v>
      </c>
      <c r="T5081" t="str">
        <f>IF(LEN(A5081)=2,MID(A5081,1,1),IF(LEN(A5081)=3,MID(A5081,1,2),IF(LEN(A5081)=5,MID(A5081,1,3),IF(LEN(A5081)=7,MID(A5081,1,5),IF(LEN(A5081)=1,"")))))</f>
        <v>91803</v>
      </c>
      <c r="U5081">
        <f>IF(LEN(A5081)=7,0,1)</f>
        <v>0</v>
      </c>
      <c r="V5081">
        <f t="shared" si="158"/>
        <v>1</v>
      </c>
      <c r="W5081">
        <f>IF(OR(LEFT(A5081)="1", LEFT(A5081)="2",LEFT(A5081)="3"),1,0)</f>
        <v>0</v>
      </c>
      <c r="Y5081" t="str">
        <f t="shared" si="159"/>
        <v xml:space="preserve">Beban Penyisihan Piutang BBNKB Alat Berat ( Umum ) </v>
      </c>
      <c r="AB5081" t="str">
        <f>IF(LEFT(A5081)="1","D",IF(LEFT(A5081)="2","K",IF(LEFT(A5081)="3","K",IF(LEFT(A5081)="4","K",IF(LEFT(A5081)="5","D",IF(LEFT(A5081)="6","D",IF(LEFT(A5081)="8","K",IF(LEFT(A5081)="9","D"))))))))</f>
        <v>D</v>
      </c>
      <c r="AD5081">
        <f>IF(LEFT(A5081)="4",1,IF(LEFT(A5081)="5",1,IF(LEFT(A5081)="6",1,0)))</f>
        <v>0</v>
      </c>
      <c r="AE5081">
        <f>IF(LEFT(A5081)="8",1,IF(LEFT(A5081)="9",1,0))</f>
        <v>1</v>
      </c>
      <c r="AF5081" t="str">
        <f>LEFT(A5081)</f>
        <v>9</v>
      </c>
    </row>
    <row r="5082" spans="1:32" x14ac:dyDescent="0.25">
      <c r="A5082" t="s">
        <v>9751</v>
      </c>
      <c r="B5082" t="s">
        <v>9752</v>
      </c>
      <c r="C5082" t="s">
        <v>9717</v>
      </c>
      <c r="D5082">
        <v>1</v>
      </c>
      <c r="E5082">
        <v>0</v>
      </c>
      <c r="F5082">
        <v>1</v>
      </c>
      <c r="G5082">
        <v>0</v>
      </c>
      <c r="H5082" t="s">
        <v>9752</v>
      </c>
      <c r="I5082" t="s">
        <v>10418</v>
      </c>
      <c r="J5082" t="s">
        <v>10420</v>
      </c>
      <c r="K5082" s="1">
        <v>42339</v>
      </c>
      <c r="L5082" s="1">
        <v>42339</v>
      </c>
      <c r="M5082" t="s">
        <v>10420</v>
      </c>
      <c r="N5082">
        <v>0</v>
      </c>
      <c r="O5082" t="s">
        <v>8069</v>
      </c>
      <c r="P5082">
        <v>0</v>
      </c>
      <c r="Q5082">
        <v>1</v>
      </c>
      <c r="T5082" t="str">
        <f>IF(LEN(A5082)=2,MID(A5082,1,1),IF(LEN(A5082)=3,MID(A5082,1,2),IF(LEN(A5082)=5,MID(A5082,1,3),IF(LEN(A5082)=7,MID(A5082,1,5),IF(LEN(A5082)=1,"")))))</f>
        <v>91803</v>
      </c>
      <c r="U5082">
        <f>IF(LEN(A5082)=7,0,1)</f>
        <v>0</v>
      </c>
      <c r="V5082">
        <f t="shared" si="158"/>
        <v>1</v>
      </c>
      <c r="W5082">
        <f>IF(OR(LEFT(A5082)="1", LEFT(A5082)="2",LEFT(A5082)="3"),1,0)</f>
        <v>0</v>
      </c>
      <c r="Y5082" t="str">
        <f t="shared" si="159"/>
        <v xml:space="preserve">Beban Penyisihan Piutang BBNKB Alat Berat ( TNI-POLRI/Pemerintah/Pemerintah Daerah ) </v>
      </c>
      <c r="AB5082" t="str">
        <f>IF(LEFT(A5082)="1","D",IF(LEFT(A5082)="2","K",IF(LEFT(A5082)="3","K",IF(LEFT(A5082)="4","K",IF(LEFT(A5082)="5","D",IF(LEFT(A5082)="6","D",IF(LEFT(A5082)="8","K",IF(LEFT(A5082)="9","D"))))))))</f>
        <v>D</v>
      </c>
      <c r="AD5082">
        <f>IF(LEFT(A5082)="4",1,IF(LEFT(A5082)="5",1,IF(LEFT(A5082)="6",1,0)))</f>
        <v>0</v>
      </c>
      <c r="AE5082">
        <f>IF(LEFT(A5082)="8",1,IF(LEFT(A5082)="9",1,0))</f>
        <v>1</v>
      </c>
      <c r="AF5082" t="str">
        <f>LEFT(A5082)</f>
        <v>9</v>
      </c>
    </row>
    <row r="5083" spans="1:32" x14ac:dyDescent="0.25">
      <c r="A5083" t="s">
        <v>9753</v>
      </c>
      <c r="B5083" t="s">
        <v>9754</v>
      </c>
      <c r="C5083" t="s">
        <v>9717</v>
      </c>
      <c r="D5083">
        <v>1</v>
      </c>
      <c r="E5083">
        <v>0</v>
      </c>
      <c r="F5083">
        <v>1</v>
      </c>
      <c r="G5083">
        <v>0</v>
      </c>
      <c r="H5083" t="s">
        <v>9754</v>
      </c>
      <c r="I5083" t="s">
        <v>10418</v>
      </c>
      <c r="J5083" t="s">
        <v>10420</v>
      </c>
      <c r="K5083" s="1">
        <v>42339</v>
      </c>
      <c r="L5083" s="1">
        <v>42339</v>
      </c>
      <c r="M5083" t="s">
        <v>10420</v>
      </c>
      <c r="N5083">
        <v>0</v>
      </c>
      <c r="O5083" t="s">
        <v>8069</v>
      </c>
      <c r="P5083">
        <v>0</v>
      </c>
      <c r="Q5083">
        <v>1</v>
      </c>
      <c r="T5083" t="str">
        <f>IF(LEN(A5083)=2,MID(A5083,1,1),IF(LEN(A5083)=3,MID(A5083,1,2),IF(LEN(A5083)=5,MID(A5083,1,3),IF(LEN(A5083)=7,MID(A5083,1,5),IF(LEN(A5083)=1,"")))))</f>
        <v>91803</v>
      </c>
      <c r="U5083">
        <f>IF(LEN(A5083)=7,0,1)</f>
        <v>0</v>
      </c>
      <c r="V5083">
        <f t="shared" si="158"/>
        <v>1</v>
      </c>
      <c r="W5083">
        <f>IF(OR(LEFT(A5083)="1", LEFT(A5083)="2",LEFT(A5083)="3"),1,0)</f>
        <v>0</v>
      </c>
      <c r="Y5083" t="str">
        <f t="shared" si="159"/>
        <v xml:space="preserve">Beban Penyisihan Piutang BBNKB Kendaraan Bermotor yang Dioperasikan di Air </v>
      </c>
      <c r="AB5083" t="str">
        <f>IF(LEFT(A5083)="1","D",IF(LEFT(A5083)="2","K",IF(LEFT(A5083)="3","K",IF(LEFT(A5083)="4","K",IF(LEFT(A5083)="5","D",IF(LEFT(A5083)="6","D",IF(LEFT(A5083)="8","K",IF(LEFT(A5083)="9","D"))))))))</f>
        <v>D</v>
      </c>
      <c r="AD5083">
        <f>IF(LEFT(A5083)="4",1,IF(LEFT(A5083)="5",1,IF(LEFT(A5083)="6",1,0)))</f>
        <v>0</v>
      </c>
      <c r="AE5083">
        <f>IF(LEFT(A5083)="8",1,IF(LEFT(A5083)="9",1,0))</f>
        <v>1</v>
      </c>
      <c r="AF5083" t="str">
        <f>LEFT(A5083)</f>
        <v>9</v>
      </c>
    </row>
    <row r="5084" spans="1:32" x14ac:dyDescent="0.25">
      <c r="A5084" t="s">
        <v>9755</v>
      </c>
      <c r="B5084" t="s">
        <v>9756</v>
      </c>
      <c r="C5084" t="s">
        <v>9674</v>
      </c>
      <c r="D5084">
        <v>1</v>
      </c>
      <c r="E5084">
        <v>1</v>
      </c>
      <c r="F5084">
        <v>1</v>
      </c>
      <c r="G5084">
        <v>0</v>
      </c>
      <c r="H5084" t="s">
        <v>9756</v>
      </c>
      <c r="I5084" t="s">
        <v>10418</v>
      </c>
      <c r="J5084" t="s">
        <v>10420</v>
      </c>
      <c r="K5084" s="1">
        <v>42339</v>
      </c>
      <c r="L5084" s="1">
        <v>42339</v>
      </c>
      <c r="M5084" t="s">
        <v>10420</v>
      </c>
      <c r="N5084">
        <v>0</v>
      </c>
      <c r="O5084" t="s">
        <v>8069</v>
      </c>
      <c r="P5084">
        <v>0</v>
      </c>
      <c r="Q5084">
        <v>1</v>
      </c>
      <c r="T5084" t="str">
        <f>IF(LEN(A5084)=2,MID(A5084,1,1),IF(LEN(A5084)=3,MID(A5084,1,2),IF(LEN(A5084)=5,MID(A5084,1,3),IF(LEN(A5084)=7,MID(A5084,1,5),IF(LEN(A5084)=1,"")))))</f>
        <v>918</v>
      </c>
      <c r="U5084">
        <f>IF(LEN(A5084)=7,0,1)</f>
        <v>1</v>
      </c>
      <c r="V5084">
        <f t="shared" si="158"/>
        <v>1</v>
      </c>
      <c r="W5084">
        <f>IF(OR(LEFT(A5084)="1", LEFT(A5084)="2",LEFT(A5084)="3"),1,0)</f>
        <v>0</v>
      </c>
      <c r="Y5084" t="str">
        <f t="shared" si="159"/>
        <v xml:space="preserve">Beban Penyisihan Piutang Bea Balik Nama Kendaraan di Air </v>
      </c>
      <c r="AB5084" t="str">
        <f>IF(LEFT(A5084)="1","D",IF(LEFT(A5084)="2","K",IF(LEFT(A5084)="3","K",IF(LEFT(A5084)="4","K",IF(LEFT(A5084)="5","D",IF(LEFT(A5084)="6","D",IF(LEFT(A5084)="8","K",IF(LEFT(A5084)="9","D"))))))))</f>
        <v>D</v>
      </c>
      <c r="AD5084">
        <f>IF(LEFT(A5084)="4",1,IF(LEFT(A5084)="5",1,IF(LEFT(A5084)="6",1,0)))</f>
        <v>0</v>
      </c>
      <c r="AE5084">
        <f>IF(LEFT(A5084)="8",1,IF(LEFT(A5084)="9",1,0))</f>
        <v>1</v>
      </c>
      <c r="AF5084" t="str">
        <f>LEFT(A5084)</f>
        <v>9</v>
      </c>
    </row>
    <row r="5085" spans="1:32" x14ac:dyDescent="0.25">
      <c r="A5085" t="s">
        <v>9757</v>
      </c>
      <c r="B5085" t="s">
        <v>9756</v>
      </c>
      <c r="C5085" t="s">
        <v>9755</v>
      </c>
      <c r="D5085">
        <v>1</v>
      </c>
      <c r="E5085">
        <v>0</v>
      </c>
      <c r="F5085">
        <v>1</v>
      </c>
      <c r="G5085">
        <v>0</v>
      </c>
      <c r="H5085" t="s">
        <v>9756</v>
      </c>
      <c r="I5085" t="s">
        <v>10418</v>
      </c>
      <c r="J5085" t="s">
        <v>10420</v>
      </c>
      <c r="K5085" s="1">
        <v>42339</v>
      </c>
      <c r="L5085" s="1">
        <v>42339</v>
      </c>
      <c r="M5085" t="s">
        <v>10420</v>
      </c>
      <c r="N5085">
        <v>0</v>
      </c>
      <c r="O5085" t="s">
        <v>8069</v>
      </c>
      <c r="P5085">
        <v>0</v>
      </c>
      <c r="Q5085">
        <v>1</v>
      </c>
      <c r="T5085" t="str">
        <f>IF(LEN(A5085)=2,MID(A5085,1,1),IF(LEN(A5085)=3,MID(A5085,1,2),IF(LEN(A5085)=5,MID(A5085,1,3),IF(LEN(A5085)=7,MID(A5085,1,5),IF(LEN(A5085)=1,"")))))</f>
        <v>91804</v>
      </c>
      <c r="U5085">
        <f>IF(LEN(A5085)=7,0,1)</f>
        <v>0</v>
      </c>
      <c r="V5085">
        <f t="shared" si="158"/>
        <v>1</v>
      </c>
      <c r="W5085">
        <f>IF(OR(LEFT(A5085)="1", LEFT(A5085)="2",LEFT(A5085)="3"),1,0)</f>
        <v>0</v>
      </c>
      <c r="Y5085" t="str">
        <f t="shared" si="159"/>
        <v xml:space="preserve">Beban Penyisihan Piutang Bea Balik Nama Kendaraan di Air </v>
      </c>
      <c r="AB5085" t="str">
        <f>IF(LEFT(A5085)="1","D",IF(LEFT(A5085)="2","K",IF(LEFT(A5085)="3","K",IF(LEFT(A5085)="4","K",IF(LEFT(A5085)="5","D",IF(LEFT(A5085)="6","D",IF(LEFT(A5085)="8","K",IF(LEFT(A5085)="9","D"))))))))</f>
        <v>D</v>
      </c>
      <c r="AD5085">
        <f>IF(LEFT(A5085)="4",1,IF(LEFT(A5085)="5",1,IF(LEFT(A5085)="6",1,0)))</f>
        <v>0</v>
      </c>
      <c r="AE5085">
        <f>IF(LEFT(A5085)="8",1,IF(LEFT(A5085)="9",1,0))</f>
        <v>1</v>
      </c>
      <c r="AF5085" t="str">
        <f>LEFT(A5085)</f>
        <v>9</v>
      </c>
    </row>
    <row r="5086" spans="1:32" x14ac:dyDescent="0.25">
      <c r="A5086" t="s">
        <v>9758</v>
      </c>
      <c r="B5086" t="s">
        <v>9759</v>
      </c>
      <c r="C5086" t="s">
        <v>9674</v>
      </c>
      <c r="D5086">
        <v>1</v>
      </c>
      <c r="E5086">
        <v>1</v>
      </c>
      <c r="F5086">
        <v>1</v>
      </c>
      <c r="G5086">
        <v>0</v>
      </c>
      <c r="H5086" t="s">
        <v>9759</v>
      </c>
      <c r="I5086" t="s">
        <v>10418</v>
      </c>
      <c r="J5086" t="s">
        <v>10420</v>
      </c>
      <c r="K5086" s="1">
        <v>42339</v>
      </c>
      <c r="L5086" s="1">
        <v>42339</v>
      </c>
      <c r="M5086" t="s">
        <v>10420</v>
      </c>
      <c r="N5086">
        <v>0</v>
      </c>
      <c r="O5086" t="s">
        <v>8069</v>
      </c>
      <c r="P5086">
        <v>0</v>
      </c>
      <c r="Q5086">
        <v>1</v>
      </c>
      <c r="T5086" t="str">
        <f>IF(LEN(A5086)=2,MID(A5086,1,1),IF(LEN(A5086)=3,MID(A5086,1,2),IF(LEN(A5086)=5,MID(A5086,1,3),IF(LEN(A5086)=7,MID(A5086,1,5),IF(LEN(A5086)=1,"")))))</f>
        <v>918</v>
      </c>
      <c r="U5086">
        <f>IF(LEN(A5086)=7,0,1)</f>
        <v>1</v>
      </c>
      <c r="V5086">
        <f t="shared" si="158"/>
        <v>1</v>
      </c>
      <c r="W5086">
        <f>IF(OR(LEFT(A5086)="1", LEFT(A5086)="2",LEFT(A5086)="3"),1,0)</f>
        <v>0</v>
      </c>
      <c r="Y5086" t="str">
        <f t="shared" si="159"/>
        <v xml:space="preserve">Beban Penyisihan Piutang Pajak Bahan Bakar Kendaraan Bermotor </v>
      </c>
      <c r="AB5086" t="str">
        <f>IF(LEFT(A5086)="1","D",IF(LEFT(A5086)="2","K",IF(LEFT(A5086)="3","K",IF(LEFT(A5086)="4","K",IF(LEFT(A5086)="5","D",IF(LEFT(A5086)="6","D",IF(LEFT(A5086)="8","K",IF(LEFT(A5086)="9","D"))))))))</f>
        <v>D</v>
      </c>
      <c r="AD5086">
        <f>IF(LEFT(A5086)="4",1,IF(LEFT(A5086)="5",1,IF(LEFT(A5086)="6",1,0)))</f>
        <v>0</v>
      </c>
      <c r="AE5086">
        <f>IF(LEFT(A5086)="8",1,IF(LEFT(A5086)="9",1,0))</f>
        <v>1</v>
      </c>
      <c r="AF5086" t="str">
        <f>LEFT(A5086)</f>
        <v>9</v>
      </c>
    </row>
    <row r="5087" spans="1:32" x14ac:dyDescent="0.25">
      <c r="A5087" t="s">
        <v>9760</v>
      </c>
      <c r="B5087" t="s">
        <v>9761</v>
      </c>
      <c r="C5087" t="s">
        <v>9758</v>
      </c>
      <c r="D5087">
        <v>1</v>
      </c>
      <c r="E5087">
        <v>0</v>
      </c>
      <c r="F5087">
        <v>1</v>
      </c>
      <c r="G5087">
        <v>0</v>
      </c>
      <c r="H5087" t="s">
        <v>9761</v>
      </c>
      <c r="I5087" t="s">
        <v>10418</v>
      </c>
      <c r="J5087" t="s">
        <v>10420</v>
      </c>
      <c r="K5087" s="1">
        <v>42339</v>
      </c>
      <c r="L5087" s="1">
        <v>42339</v>
      </c>
      <c r="M5087" t="s">
        <v>10420</v>
      </c>
      <c r="N5087">
        <v>0</v>
      </c>
      <c r="O5087" t="s">
        <v>8069</v>
      </c>
      <c r="P5087">
        <v>0</v>
      </c>
      <c r="Q5087">
        <v>1</v>
      </c>
      <c r="T5087" t="str">
        <f>IF(LEN(A5087)=2,MID(A5087,1,1),IF(LEN(A5087)=3,MID(A5087,1,2),IF(LEN(A5087)=5,MID(A5087,1,3),IF(LEN(A5087)=7,MID(A5087,1,5),IF(LEN(A5087)=1,"")))))</f>
        <v>91805</v>
      </c>
      <c r="U5087">
        <f>IF(LEN(A5087)=7,0,1)</f>
        <v>0</v>
      </c>
      <c r="V5087">
        <f t="shared" si="158"/>
        <v>1</v>
      </c>
      <c r="W5087">
        <f>IF(OR(LEFT(A5087)="1", LEFT(A5087)="2",LEFT(A5087)="3"),1,0)</f>
        <v>0</v>
      </c>
      <c r="Y5087" t="str">
        <f t="shared" si="159"/>
        <v xml:space="preserve">Beban Penyisihan Piutang Pajak Bahan Bakar Kendaraan Bermotor Premium </v>
      </c>
      <c r="AB5087" t="str">
        <f>IF(LEFT(A5087)="1","D",IF(LEFT(A5087)="2","K",IF(LEFT(A5087)="3","K",IF(LEFT(A5087)="4","K",IF(LEFT(A5087)="5","D",IF(LEFT(A5087)="6","D",IF(LEFT(A5087)="8","K",IF(LEFT(A5087)="9","D"))))))))</f>
        <v>D</v>
      </c>
      <c r="AD5087">
        <f>IF(LEFT(A5087)="4",1,IF(LEFT(A5087)="5",1,IF(LEFT(A5087)="6",1,0)))</f>
        <v>0</v>
      </c>
      <c r="AE5087">
        <f>IF(LEFT(A5087)="8",1,IF(LEFT(A5087)="9",1,0))</f>
        <v>1</v>
      </c>
      <c r="AF5087" t="str">
        <f>LEFT(A5087)</f>
        <v>9</v>
      </c>
    </row>
    <row r="5088" spans="1:32" x14ac:dyDescent="0.25">
      <c r="A5088" t="s">
        <v>9762</v>
      </c>
      <c r="B5088" t="s">
        <v>9763</v>
      </c>
      <c r="C5088" t="s">
        <v>9758</v>
      </c>
      <c r="D5088">
        <v>1</v>
      </c>
      <c r="E5088">
        <v>0</v>
      </c>
      <c r="F5088">
        <v>1</v>
      </c>
      <c r="G5088">
        <v>0</v>
      </c>
      <c r="H5088" t="s">
        <v>9763</v>
      </c>
      <c r="I5088" t="s">
        <v>10418</v>
      </c>
      <c r="J5088" t="s">
        <v>10420</v>
      </c>
      <c r="K5088" s="1">
        <v>42339</v>
      </c>
      <c r="L5088" s="1">
        <v>42339</v>
      </c>
      <c r="M5088" t="s">
        <v>10420</v>
      </c>
      <c r="N5088">
        <v>0</v>
      </c>
      <c r="O5088" t="s">
        <v>8069</v>
      </c>
      <c r="P5088">
        <v>0</v>
      </c>
      <c r="Q5088">
        <v>1</v>
      </c>
      <c r="T5088" t="str">
        <f>IF(LEN(A5088)=2,MID(A5088,1,1),IF(LEN(A5088)=3,MID(A5088,1,2),IF(LEN(A5088)=5,MID(A5088,1,3),IF(LEN(A5088)=7,MID(A5088,1,5),IF(LEN(A5088)=1,"")))))</f>
        <v>91805</v>
      </c>
      <c r="U5088">
        <f>IF(LEN(A5088)=7,0,1)</f>
        <v>0</v>
      </c>
      <c r="V5088">
        <f t="shared" si="158"/>
        <v>1</v>
      </c>
      <c r="W5088">
        <f>IF(OR(LEFT(A5088)="1", LEFT(A5088)="2",LEFT(A5088)="3"),1,0)</f>
        <v>0</v>
      </c>
      <c r="Y5088" t="str">
        <f t="shared" si="159"/>
        <v xml:space="preserve">Beban Penyisihan Piutang Pajak Bahan Bakar Kendaraan Bermotor Pertamax </v>
      </c>
      <c r="AB5088" t="str">
        <f>IF(LEFT(A5088)="1","D",IF(LEFT(A5088)="2","K",IF(LEFT(A5088)="3","K",IF(LEFT(A5088)="4","K",IF(LEFT(A5088)="5","D",IF(LEFT(A5088)="6","D",IF(LEFT(A5088)="8","K",IF(LEFT(A5088)="9","D"))))))))</f>
        <v>D</v>
      </c>
      <c r="AD5088">
        <f>IF(LEFT(A5088)="4",1,IF(LEFT(A5088)="5",1,IF(LEFT(A5088)="6",1,0)))</f>
        <v>0</v>
      </c>
      <c r="AE5088">
        <f>IF(LEFT(A5088)="8",1,IF(LEFT(A5088)="9",1,0))</f>
        <v>1</v>
      </c>
      <c r="AF5088" t="str">
        <f>LEFT(A5088)</f>
        <v>9</v>
      </c>
    </row>
    <row r="5089" spans="1:32" x14ac:dyDescent="0.25">
      <c r="A5089" t="s">
        <v>9764</v>
      </c>
      <c r="B5089" t="s">
        <v>9765</v>
      </c>
      <c r="C5089" t="s">
        <v>9758</v>
      </c>
      <c r="D5089">
        <v>1</v>
      </c>
      <c r="E5089">
        <v>0</v>
      </c>
      <c r="F5089">
        <v>1</v>
      </c>
      <c r="G5089">
        <v>0</v>
      </c>
      <c r="H5089" t="s">
        <v>9765</v>
      </c>
      <c r="I5089" t="s">
        <v>10418</v>
      </c>
      <c r="J5089" t="s">
        <v>10420</v>
      </c>
      <c r="K5089" s="1">
        <v>42339</v>
      </c>
      <c r="L5089" s="1">
        <v>42339</v>
      </c>
      <c r="M5089" t="s">
        <v>10420</v>
      </c>
      <c r="N5089">
        <v>0</v>
      </c>
      <c r="O5089" t="s">
        <v>8069</v>
      </c>
      <c r="P5089">
        <v>0</v>
      </c>
      <c r="Q5089">
        <v>1</v>
      </c>
      <c r="T5089" t="str">
        <f>IF(LEN(A5089)=2,MID(A5089,1,1),IF(LEN(A5089)=3,MID(A5089,1,2),IF(LEN(A5089)=5,MID(A5089,1,3),IF(LEN(A5089)=7,MID(A5089,1,5),IF(LEN(A5089)=1,"")))))</f>
        <v>91805</v>
      </c>
      <c r="U5089">
        <f>IF(LEN(A5089)=7,0,1)</f>
        <v>0</v>
      </c>
      <c r="V5089">
        <f t="shared" si="158"/>
        <v>1</v>
      </c>
      <c r="W5089">
        <f>IF(OR(LEFT(A5089)="1", LEFT(A5089)="2",LEFT(A5089)="3"),1,0)</f>
        <v>0</v>
      </c>
      <c r="Y5089" t="str">
        <f t="shared" si="159"/>
        <v xml:space="preserve">Beban Penyisihan Piutang Pajak Bahan Bakar Kendaraan Bermotor Pertamax Plus </v>
      </c>
      <c r="AB5089" t="str">
        <f>IF(LEFT(A5089)="1","D",IF(LEFT(A5089)="2","K",IF(LEFT(A5089)="3","K",IF(LEFT(A5089)="4","K",IF(LEFT(A5089)="5","D",IF(LEFT(A5089)="6","D",IF(LEFT(A5089)="8","K",IF(LEFT(A5089)="9","D"))))))))</f>
        <v>D</v>
      </c>
      <c r="AD5089">
        <f>IF(LEFT(A5089)="4",1,IF(LEFT(A5089)="5",1,IF(LEFT(A5089)="6",1,0)))</f>
        <v>0</v>
      </c>
      <c r="AE5089">
        <f>IF(LEFT(A5089)="8",1,IF(LEFT(A5089)="9",1,0))</f>
        <v>1</v>
      </c>
      <c r="AF5089" t="str">
        <f>LEFT(A5089)</f>
        <v>9</v>
      </c>
    </row>
    <row r="5090" spans="1:32" x14ac:dyDescent="0.25">
      <c r="A5090" t="s">
        <v>9766</v>
      </c>
      <c r="B5090" t="s">
        <v>9767</v>
      </c>
      <c r="C5090" t="s">
        <v>9758</v>
      </c>
      <c r="D5090">
        <v>1</v>
      </c>
      <c r="E5090">
        <v>0</v>
      </c>
      <c r="F5090">
        <v>1</v>
      </c>
      <c r="G5090">
        <v>0</v>
      </c>
      <c r="H5090" t="s">
        <v>9767</v>
      </c>
      <c r="I5090" t="s">
        <v>10418</v>
      </c>
      <c r="J5090" t="s">
        <v>10420</v>
      </c>
      <c r="K5090" s="1">
        <v>42339</v>
      </c>
      <c r="L5090" s="1">
        <v>42339</v>
      </c>
      <c r="M5090" t="s">
        <v>10420</v>
      </c>
      <c r="N5090">
        <v>0</v>
      </c>
      <c r="O5090" t="s">
        <v>8069</v>
      </c>
      <c r="P5090">
        <v>0</v>
      </c>
      <c r="Q5090">
        <v>1</v>
      </c>
      <c r="T5090" t="str">
        <f>IF(LEN(A5090)=2,MID(A5090,1,1),IF(LEN(A5090)=3,MID(A5090,1,2),IF(LEN(A5090)=5,MID(A5090,1,3),IF(LEN(A5090)=7,MID(A5090,1,5),IF(LEN(A5090)=1,"")))))</f>
        <v>91805</v>
      </c>
      <c r="U5090">
        <f>IF(LEN(A5090)=7,0,1)</f>
        <v>0</v>
      </c>
      <c r="V5090">
        <f t="shared" si="158"/>
        <v>1</v>
      </c>
      <c r="W5090">
        <f>IF(OR(LEFT(A5090)="1", LEFT(A5090)="2",LEFT(A5090)="3"),1,0)</f>
        <v>0</v>
      </c>
      <c r="Y5090" t="str">
        <f t="shared" si="159"/>
        <v xml:space="preserve">Beban Penyisihan Piutang Pajak Bahan Bakar Kendaraan Bermotor Solar </v>
      </c>
      <c r="AB5090" t="str">
        <f>IF(LEFT(A5090)="1","D",IF(LEFT(A5090)="2","K",IF(LEFT(A5090)="3","K",IF(LEFT(A5090)="4","K",IF(LEFT(A5090)="5","D",IF(LEFT(A5090)="6","D",IF(LEFT(A5090)="8","K",IF(LEFT(A5090)="9","D"))))))))</f>
        <v>D</v>
      </c>
      <c r="AD5090">
        <f>IF(LEFT(A5090)="4",1,IF(LEFT(A5090)="5",1,IF(LEFT(A5090)="6",1,0)))</f>
        <v>0</v>
      </c>
      <c r="AE5090">
        <f>IF(LEFT(A5090)="8",1,IF(LEFT(A5090)="9",1,0))</f>
        <v>1</v>
      </c>
      <c r="AF5090" t="str">
        <f>LEFT(A5090)</f>
        <v>9</v>
      </c>
    </row>
    <row r="5091" spans="1:32" x14ac:dyDescent="0.25">
      <c r="A5091" t="s">
        <v>9768</v>
      </c>
      <c r="B5091" t="s">
        <v>9769</v>
      </c>
      <c r="C5091" t="s">
        <v>9758</v>
      </c>
      <c r="D5091">
        <v>1</v>
      </c>
      <c r="E5091">
        <v>0</v>
      </c>
      <c r="F5091">
        <v>1</v>
      </c>
      <c r="G5091">
        <v>0</v>
      </c>
      <c r="H5091" t="s">
        <v>9769</v>
      </c>
      <c r="I5091" t="s">
        <v>10418</v>
      </c>
      <c r="J5091" t="s">
        <v>10420</v>
      </c>
      <c r="K5091" s="1">
        <v>42339</v>
      </c>
      <c r="L5091" s="1">
        <v>42339</v>
      </c>
      <c r="M5091" t="s">
        <v>10420</v>
      </c>
      <c r="N5091">
        <v>0</v>
      </c>
      <c r="O5091" t="s">
        <v>8069</v>
      </c>
      <c r="P5091">
        <v>0</v>
      </c>
      <c r="Q5091">
        <v>1</v>
      </c>
      <c r="T5091" t="str">
        <f>IF(LEN(A5091)=2,MID(A5091,1,1),IF(LEN(A5091)=3,MID(A5091,1,2),IF(LEN(A5091)=5,MID(A5091,1,3),IF(LEN(A5091)=7,MID(A5091,1,5),IF(LEN(A5091)=1,"")))))</f>
        <v>91805</v>
      </c>
      <c r="U5091">
        <f>IF(LEN(A5091)=7,0,1)</f>
        <v>0</v>
      </c>
      <c r="V5091">
        <f t="shared" si="158"/>
        <v>1</v>
      </c>
      <c r="W5091">
        <f>IF(OR(LEFT(A5091)="1", LEFT(A5091)="2",LEFT(A5091)="3"),1,0)</f>
        <v>0</v>
      </c>
      <c r="Y5091" t="str">
        <f t="shared" si="159"/>
        <v xml:space="preserve">Beban Penyisihan Piutang Pajak Bahan Bakar Kendaraan Bermotor Gas </v>
      </c>
      <c r="AB5091" t="str">
        <f>IF(LEFT(A5091)="1","D",IF(LEFT(A5091)="2","K",IF(LEFT(A5091)="3","K",IF(LEFT(A5091)="4","K",IF(LEFT(A5091)="5","D",IF(LEFT(A5091)="6","D",IF(LEFT(A5091)="8","K",IF(LEFT(A5091)="9","D"))))))))</f>
        <v>D</v>
      </c>
      <c r="AD5091">
        <f>IF(LEFT(A5091)="4",1,IF(LEFT(A5091)="5",1,IF(LEFT(A5091)="6",1,0)))</f>
        <v>0</v>
      </c>
      <c r="AE5091">
        <f>IF(LEFT(A5091)="8",1,IF(LEFT(A5091)="9",1,0))</f>
        <v>1</v>
      </c>
      <c r="AF5091" t="str">
        <f>LEFT(A5091)</f>
        <v>9</v>
      </c>
    </row>
    <row r="5092" spans="1:32" x14ac:dyDescent="0.25">
      <c r="A5092" t="s">
        <v>9770</v>
      </c>
      <c r="B5092" t="s">
        <v>9771</v>
      </c>
      <c r="C5092" t="s">
        <v>9758</v>
      </c>
      <c r="D5092">
        <v>1</v>
      </c>
      <c r="E5092">
        <v>0</v>
      </c>
      <c r="F5092">
        <v>1</v>
      </c>
      <c r="G5092">
        <v>0</v>
      </c>
      <c r="H5092" t="s">
        <v>9771</v>
      </c>
      <c r="I5092" t="s">
        <v>10418</v>
      </c>
      <c r="J5092" t="s">
        <v>10420</v>
      </c>
      <c r="K5092" s="1">
        <v>42339</v>
      </c>
      <c r="L5092" s="1">
        <v>42339</v>
      </c>
      <c r="M5092" t="s">
        <v>10420</v>
      </c>
      <c r="N5092">
        <v>0</v>
      </c>
      <c r="O5092" t="s">
        <v>8069</v>
      </c>
      <c r="P5092">
        <v>0</v>
      </c>
      <c r="Q5092">
        <v>1</v>
      </c>
      <c r="T5092" t="str">
        <f>IF(LEN(A5092)=2,MID(A5092,1,1),IF(LEN(A5092)=3,MID(A5092,1,2),IF(LEN(A5092)=5,MID(A5092,1,3),IF(LEN(A5092)=7,MID(A5092,1,5),IF(LEN(A5092)=1,"")))))</f>
        <v>91805</v>
      </c>
      <c r="U5092">
        <f>IF(LEN(A5092)=7,0,1)</f>
        <v>0</v>
      </c>
      <c r="V5092">
        <f t="shared" si="158"/>
        <v>1</v>
      </c>
      <c r="W5092">
        <f>IF(OR(LEFT(A5092)="1", LEFT(A5092)="2",LEFT(A5092)="3"),1,0)</f>
        <v>0</v>
      </c>
      <c r="Y5092" t="str">
        <f t="shared" si="159"/>
        <v xml:space="preserve">Beban Penyisihan Piutang Pajak Bahan Bakar Kendaraan Bermotor Solar Dex </v>
      </c>
      <c r="AB5092" t="str">
        <f>IF(LEFT(A5092)="1","D",IF(LEFT(A5092)="2","K",IF(LEFT(A5092)="3","K",IF(LEFT(A5092)="4","K",IF(LEFT(A5092)="5","D",IF(LEFT(A5092)="6","D",IF(LEFT(A5092)="8","K",IF(LEFT(A5092)="9","D"))))))))</f>
        <v>D</v>
      </c>
      <c r="AD5092">
        <f>IF(LEFT(A5092)="4",1,IF(LEFT(A5092)="5",1,IF(LEFT(A5092)="6",1,0)))</f>
        <v>0</v>
      </c>
      <c r="AE5092">
        <f>IF(LEFT(A5092)="8",1,IF(LEFT(A5092)="9",1,0))</f>
        <v>1</v>
      </c>
      <c r="AF5092" t="str">
        <f>LEFT(A5092)</f>
        <v>9</v>
      </c>
    </row>
    <row r="5093" spans="1:32" x14ac:dyDescent="0.25">
      <c r="A5093" t="s">
        <v>9772</v>
      </c>
      <c r="B5093" t="s">
        <v>9773</v>
      </c>
      <c r="C5093" t="s">
        <v>9758</v>
      </c>
      <c r="D5093">
        <v>1</v>
      </c>
      <c r="E5093">
        <v>0</v>
      </c>
      <c r="F5093">
        <v>1</v>
      </c>
      <c r="G5093">
        <v>0</v>
      </c>
      <c r="H5093" t="s">
        <v>9773</v>
      </c>
      <c r="I5093" t="s">
        <v>10418</v>
      </c>
      <c r="J5093" t="s">
        <v>10420</v>
      </c>
      <c r="K5093" s="1">
        <v>42339</v>
      </c>
      <c r="L5093" s="1">
        <v>42339</v>
      </c>
      <c r="M5093" t="s">
        <v>10420</v>
      </c>
      <c r="N5093">
        <v>0</v>
      </c>
      <c r="O5093" t="s">
        <v>8069</v>
      </c>
      <c r="P5093">
        <v>0</v>
      </c>
      <c r="Q5093">
        <v>1</v>
      </c>
      <c r="T5093" t="str">
        <f>IF(LEN(A5093)=2,MID(A5093,1,1),IF(LEN(A5093)=3,MID(A5093,1,2),IF(LEN(A5093)=5,MID(A5093,1,3),IF(LEN(A5093)=7,MID(A5093,1,5),IF(LEN(A5093)=1,"")))))</f>
        <v>91805</v>
      </c>
      <c r="U5093">
        <f>IF(LEN(A5093)=7,0,1)</f>
        <v>0</v>
      </c>
      <c r="V5093">
        <f t="shared" si="158"/>
        <v>1</v>
      </c>
      <c r="W5093">
        <f>IF(OR(LEFT(A5093)="1", LEFT(A5093)="2",LEFT(A5093)="3"),1,0)</f>
        <v>0</v>
      </c>
      <c r="Y5093" t="str">
        <f t="shared" si="159"/>
        <v xml:space="preserve">Beban Penyisihan Piutang Pajak Bahan Bakar Kendaraan Bermotor Avtur </v>
      </c>
      <c r="AB5093" t="str">
        <f>IF(LEFT(A5093)="1","D",IF(LEFT(A5093)="2","K",IF(LEFT(A5093)="3","K",IF(LEFT(A5093)="4","K",IF(LEFT(A5093)="5","D",IF(LEFT(A5093)="6","D",IF(LEFT(A5093)="8","K",IF(LEFT(A5093)="9","D"))))))))</f>
        <v>D</v>
      </c>
      <c r="AD5093">
        <f>IF(LEFT(A5093)="4",1,IF(LEFT(A5093)="5",1,IF(LEFT(A5093)="6",1,0)))</f>
        <v>0</v>
      </c>
      <c r="AE5093">
        <f>IF(LEFT(A5093)="8",1,IF(LEFT(A5093)="9",1,0))</f>
        <v>1</v>
      </c>
      <c r="AF5093" t="str">
        <f>LEFT(A5093)</f>
        <v>9</v>
      </c>
    </row>
    <row r="5094" spans="1:32" x14ac:dyDescent="0.25">
      <c r="A5094" t="s">
        <v>9774</v>
      </c>
      <c r="B5094" t="s">
        <v>9775</v>
      </c>
      <c r="C5094" t="s">
        <v>9758</v>
      </c>
      <c r="D5094">
        <v>1</v>
      </c>
      <c r="E5094">
        <v>0</v>
      </c>
      <c r="F5094">
        <v>1</v>
      </c>
      <c r="G5094">
        <v>0</v>
      </c>
      <c r="H5094" t="s">
        <v>9775</v>
      </c>
      <c r="I5094" t="s">
        <v>10418</v>
      </c>
      <c r="J5094" t="s">
        <v>10420</v>
      </c>
      <c r="K5094" s="1">
        <v>42339</v>
      </c>
      <c r="L5094" s="1">
        <v>42339</v>
      </c>
      <c r="M5094" t="s">
        <v>10420</v>
      </c>
      <c r="N5094">
        <v>0</v>
      </c>
      <c r="O5094" t="s">
        <v>8069</v>
      </c>
      <c r="P5094">
        <v>0</v>
      </c>
      <c r="Q5094">
        <v>1</v>
      </c>
      <c r="T5094" t="str">
        <f>IF(LEN(A5094)=2,MID(A5094,1,1),IF(LEN(A5094)=3,MID(A5094,1,2),IF(LEN(A5094)=5,MID(A5094,1,3),IF(LEN(A5094)=7,MID(A5094,1,5),IF(LEN(A5094)=1,"")))))</f>
        <v>91805</v>
      </c>
      <c r="U5094">
        <f>IF(LEN(A5094)=7,0,1)</f>
        <v>0</v>
      </c>
      <c r="V5094">
        <f t="shared" si="158"/>
        <v>1</v>
      </c>
      <c r="W5094">
        <f>IF(OR(LEFT(A5094)="1", LEFT(A5094)="2",LEFT(A5094)="3"),1,0)</f>
        <v>0</v>
      </c>
      <c r="Y5094" t="str">
        <f t="shared" si="159"/>
        <v xml:space="preserve">Beban Penyisihan Piutang Pajak Bahan Bakar Kendaraan Bermotor Pertalite </v>
      </c>
      <c r="AB5094" t="str">
        <f>IF(LEFT(A5094)="1","D",IF(LEFT(A5094)="2","K",IF(LEFT(A5094)="3","K",IF(LEFT(A5094)="4","K",IF(LEFT(A5094)="5","D",IF(LEFT(A5094)="6","D",IF(LEFT(A5094)="8","K",IF(LEFT(A5094)="9","D"))))))))</f>
        <v>D</v>
      </c>
      <c r="AD5094">
        <f>IF(LEFT(A5094)="4",1,IF(LEFT(A5094)="5",1,IF(LEFT(A5094)="6",1,0)))</f>
        <v>0</v>
      </c>
      <c r="AE5094">
        <f>IF(LEFT(A5094)="8",1,IF(LEFT(A5094)="9",1,0))</f>
        <v>1</v>
      </c>
      <c r="AF5094" t="str">
        <f>LEFT(A5094)</f>
        <v>9</v>
      </c>
    </row>
    <row r="5095" spans="1:32" x14ac:dyDescent="0.25">
      <c r="A5095" t="s">
        <v>9776</v>
      </c>
      <c r="B5095" t="s">
        <v>9777</v>
      </c>
      <c r="C5095" t="s">
        <v>9674</v>
      </c>
      <c r="D5095">
        <v>1</v>
      </c>
      <c r="E5095">
        <v>1</v>
      </c>
      <c r="F5095">
        <v>1</v>
      </c>
      <c r="G5095">
        <v>0</v>
      </c>
      <c r="H5095" t="s">
        <v>9777</v>
      </c>
      <c r="I5095" t="s">
        <v>10418</v>
      </c>
      <c r="J5095" t="s">
        <v>10420</v>
      </c>
      <c r="K5095" s="1">
        <v>42339</v>
      </c>
      <c r="L5095" s="1">
        <v>42339</v>
      </c>
      <c r="M5095" t="s">
        <v>10420</v>
      </c>
      <c r="N5095">
        <v>0</v>
      </c>
      <c r="O5095" t="s">
        <v>8069</v>
      </c>
      <c r="P5095">
        <v>0</v>
      </c>
      <c r="Q5095">
        <v>1</v>
      </c>
      <c r="T5095" t="str">
        <f>IF(LEN(A5095)=2,MID(A5095,1,1),IF(LEN(A5095)=3,MID(A5095,1,2),IF(LEN(A5095)=5,MID(A5095,1,3),IF(LEN(A5095)=7,MID(A5095,1,5),IF(LEN(A5095)=1,"")))))</f>
        <v>918</v>
      </c>
      <c r="U5095">
        <f>IF(LEN(A5095)=7,0,1)</f>
        <v>1</v>
      </c>
      <c r="V5095">
        <f t="shared" si="158"/>
        <v>1</v>
      </c>
      <c r="W5095">
        <f>IF(OR(LEFT(A5095)="1", LEFT(A5095)="2",LEFT(A5095)="3"),1,0)</f>
        <v>0</v>
      </c>
      <c r="Y5095" t="str">
        <f t="shared" si="159"/>
        <v xml:space="preserve">Beban Penyisihan Piutang Pajak Air Permukaan </v>
      </c>
      <c r="AB5095" t="str">
        <f>IF(LEFT(A5095)="1","D",IF(LEFT(A5095)="2","K",IF(LEFT(A5095)="3","K",IF(LEFT(A5095)="4","K",IF(LEFT(A5095)="5","D",IF(LEFT(A5095)="6","D",IF(LEFT(A5095)="8","K",IF(LEFT(A5095)="9","D"))))))))</f>
        <v>D</v>
      </c>
      <c r="AD5095">
        <f>IF(LEFT(A5095)="4",1,IF(LEFT(A5095)="5",1,IF(LEFT(A5095)="6",1,0)))</f>
        <v>0</v>
      </c>
      <c r="AE5095">
        <f>IF(LEFT(A5095)="8",1,IF(LEFT(A5095)="9",1,0))</f>
        <v>1</v>
      </c>
      <c r="AF5095" t="str">
        <f>LEFT(A5095)</f>
        <v>9</v>
      </c>
    </row>
    <row r="5096" spans="1:32" x14ac:dyDescent="0.25">
      <c r="A5096" t="s">
        <v>9778</v>
      </c>
      <c r="B5096" t="s">
        <v>9777</v>
      </c>
      <c r="C5096" t="s">
        <v>9776</v>
      </c>
      <c r="D5096">
        <v>1</v>
      </c>
      <c r="E5096">
        <v>0</v>
      </c>
      <c r="F5096">
        <v>1</v>
      </c>
      <c r="G5096">
        <v>0</v>
      </c>
      <c r="H5096" t="s">
        <v>9777</v>
      </c>
      <c r="I5096" t="s">
        <v>10418</v>
      </c>
      <c r="J5096" t="s">
        <v>10420</v>
      </c>
      <c r="K5096" s="1">
        <v>42339</v>
      </c>
      <c r="L5096" s="1">
        <v>42339</v>
      </c>
      <c r="M5096" t="s">
        <v>10420</v>
      </c>
      <c r="N5096">
        <v>0</v>
      </c>
      <c r="O5096" t="s">
        <v>8069</v>
      </c>
      <c r="P5096">
        <v>0</v>
      </c>
      <c r="Q5096">
        <v>1</v>
      </c>
      <c r="T5096" t="str">
        <f>IF(LEN(A5096)=2,MID(A5096,1,1),IF(LEN(A5096)=3,MID(A5096,1,2),IF(LEN(A5096)=5,MID(A5096,1,3),IF(LEN(A5096)=7,MID(A5096,1,5),IF(LEN(A5096)=1,"")))))</f>
        <v>91806</v>
      </c>
      <c r="U5096">
        <f>IF(LEN(A5096)=7,0,1)</f>
        <v>0</v>
      </c>
      <c r="V5096">
        <f t="shared" si="158"/>
        <v>1</v>
      </c>
      <c r="W5096">
        <f>IF(OR(LEFT(A5096)="1", LEFT(A5096)="2",LEFT(A5096)="3"),1,0)</f>
        <v>0</v>
      </c>
      <c r="Y5096" t="str">
        <f t="shared" si="159"/>
        <v xml:space="preserve">Beban Penyisihan Piutang Pajak Air Permukaan </v>
      </c>
      <c r="AB5096" t="str">
        <f>IF(LEFT(A5096)="1","D",IF(LEFT(A5096)="2","K",IF(LEFT(A5096)="3","K",IF(LEFT(A5096)="4","K",IF(LEFT(A5096)="5","D",IF(LEFT(A5096)="6","D",IF(LEFT(A5096)="8","K",IF(LEFT(A5096)="9","D"))))))))</f>
        <v>D</v>
      </c>
      <c r="AD5096">
        <f>IF(LEFT(A5096)="4",1,IF(LEFT(A5096)="5",1,IF(LEFT(A5096)="6",1,0)))</f>
        <v>0</v>
      </c>
      <c r="AE5096">
        <f>IF(LEFT(A5096)="8",1,IF(LEFT(A5096)="9",1,0))</f>
        <v>1</v>
      </c>
      <c r="AF5096" t="str">
        <f>LEFT(A5096)</f>
        <v>9</v>
      </c>
    </row>
    <row r="5097" spans="1:32" x14ac:dyDescent="0.25">
      <c r="A5097" t="s">
        <v>9779</v>
      </c>
      <c r="B5097" t="s">
        <v>9780</v>
      </c>
      <c r="C5097" t="s">
        <v>9674</v>
      </c>
      <c r="D5097">
        <v>1</v>
      </c>
      <c r="E5097">
        <v>1</v>
      </c>
      <c r="F5097">
        <v>1</v>
      </c>
      <c r="G5097">
        <v>0</v>
      </c>
      <c r="H5097" t="s">
        <v>9780</v>
      </c>
      <c r="I5097" t="s">
        <v>10418</v>
      </c>
      <c r="J5097" t="s">
        <v>10420</v>
      </c>
      <c r="K5097" s="1">
        <v>42339</v>
      </c>
      <c r="L5097" s="1">
        <v>42339</v>
      </c>
      <c r="M5097" t="s">
        <v>10420</v>
      </c>
      <c r="N5097">
        <v>0</v>
      </c>
      <c r="O5097" t="s">
        <v>8069</v>
      </c>
      <c r="P5097">
        <v>0</v>
      </c>
      <c r="Q5097">
        <v>1</v>
      </c>
      <c r="T5097" t="str">
        <f>IF(LEN(A5097)=2,MID(A5097,1,1),IF(LEN(A5097)=3,MID(A5097,1,2),IF(LEN(A5097)=5,MID(A5097,1,3),IF(LEN(A5097)=7,MID(A5097,1,5),IF(LEN(A5097)=1,"")))))</f>
        <v>918</v>
      </c>
      <c r="U5097">
        <f>IF(LEN(A5097)=7,0,1)</f>
        <v>1</v>
      </c>
      <c r="V5097">
        <f t="shared" si="158"/>
        <v>1</v>
      </c>
      <c r="W5097">
        <f>IF(OR(LEFT(A5097)="1", LEFT(A5097)="2",LEFT(A5097)="3"),1,0)</f>
        <v>0</v>
      </c>
      <c r="Y5097" t="str">
        <f t="shared" si="159"/>
        <v xml:space="preserve">Beban Penyisihan Piutang Pajak Rokok </v>
      </c>
      <c r="AB5097" t="str">
        <f>IF(LEFT(A5097)="1","D",IF(LEFT(A5097)="2","K",IF(LEFT(A5097)="3","K",IF(LEFT(A5097)="4","K",IF(LEFT(A5097)="5","D",IF(LEFT(A5097)="6","D",IF(LEFT(A5097)="8","K",IF(LEFT(A5097)="9","D"))))))))</f>
        <v>D</v>
      </c>
      <c r="AD5097">
        <f>IF(LEFT(A5097)="4",1,IF(LEFT(A5097)="5",1,IF(LEFT(A5097)="6",1,0)))</f>
        <v>0</v>
      </c>
      <c r="AE5097">
        <f>IF(LEFT(A5097)="8",1,IF(LEFT(A5097)="9",1,0))</f>
        <v>1</v>
      </c>
      <c r="AF5097" t="str">
        <f>LEFT(A5097)</f>
        <v>9</v>
      </c>
    </row>
    <row r="5098" spans="1:32" x14ac:dyDescent="0.25">
      <c r="A5098" t="s">
        <v>9781</v>
      </c>
      <c r="B5098" t="s">
        <v>9780</v>
      </c>
      <c r="C5098" t="s">
        <v>9779</v>
      </c>
      <c r="D5098">
        <v>1</v>
      </c>
      <c r="E5098">
        <v>0</v>
      </c>
      <c r="F5098">
        <v>1</v>
      </c>
      <c r="G5098">
        <v>0</v>
      </c>
      <c r="H5098" t="s">
        <v>9780</v>
      </c>
      <c r="I5098" t="s">
        <v>10418</v>
      </c>
      <c r="J5098" t="s">
        <v>10420</v>
      </c>
      <c r="K5098" s="1">
        <v>42339</v>
      </c>
      <c r="L5098" s="1">
        <v>42339</v>
      </c>
      <c r="M5098" t="s">
        <v>10420</v>
      </c>
      <c r="N5098">
        <v>0</v>
      </c>
      <c r="O5098" t="s">
        <v>8069</v>
      </c>
      <c r="P5098">
        <v>0</v>
      </c>
      <c r="Q5098">
        <v>1</v>
      </c>
      <c r="T5098" t="str">
        <f>IF(LEN(A5098)=2,MID(A5098,1,1),IF(LEN(A5098)=3,MID(A5098,1,2),IF(LEN(A5098)=5,MID(A5098,1,3),IF(LEN(A5098)=7,MID(A5098,1,5),IF(LEN(A5098)=1,"")))))</f>
        <v>91807</v>
      </c>
      <c r="U5098">
        <f>IF(LEN(A5098)=7,0,1)</f>
        <v>0</v>
      </c>
      <c r="V5098">
        <f t="shared" si="158"/>
        <v>1</v>
      </c>
      <c r="W5098">
        <f>IF(OR(LEFT(A5098)="1", LEFT(A5098)="2",LEFT(A5098)="3"),1,0)</f>
        <v>0</v>
      </c>
      <c r="Y5098" t="str">
        <f t="shared" si="159"/>
        <v xml:space="preserve">Beban Penyisihan Piutang Pajak Rokok </v>
      </c>
      <c r="AB5098" t="str">
        <f>IF(LEFT(A5098)="1","D",IF(LEFT(A5098)="2","K",IF(LEFT(A5098)="3","K",IF(LEFT(A5098)="4","K",IF(LEFT(A5098)="5","D",IF(LEFT(A5098)="6","D",IF(LEFT(A5098)="8","K",IF(LEFT(A5098)="9","D"))))))))</f>
        <v>D</v>
      </c>
      <c r="AD5098">
        <f>IF(LEFT(A5098)="4",1,IF(LEFT(A5098)="5",1,IF(LEFT(A5098)="6",1,0)))</f>
        <v>0</v>
      </c>
      <c r="AE5098">
        <f>IF(LEFT(A5098)="8",1,IF(LEFT(A5098)="9",1,0))</f>
        <v>1</v>
      </c>
      <c r="AF5098" t="str">
        <f>LEFT(A5098)</f>
        <v>9</v>
      </c>
    </row>
    <row r="5099" spans="1:32" x14ac:dyDescent="0.25">
      <c r="A5099" t="s">
        <v>9782</v>
      </c>
      <c r="B5099" t="s">
        <v>9783</v>
      </c>
      <c r="C5099" t="s">
        <v>9674</v>
      </c>
      <c r="D5099">
        <v>1</v>
      </c>
      <c r="E5099">
        <v>1</v>
      </c>
      <c r="F5099">
        <v>1</v>
      </c>
      <c r="G5099">
        <v>0</v>
      </c>
      <c r="H5099" t="s">
        <v>9783</v>
      </c>
      <c r="I5099" t="s">
        <v>10418</v>
      </c>
      <c r="J5099" t="s">
        <v>10420</v>
      </c>
      <c r="K5099" s="1">
        <v>42339</v>
      </c>
      <c r="L5099" s="1">
        <v>42339</v>
      </c>
      <c r="M5099" t="s">
        <v>10420</v>
      </c>
      <c r="N5099">
        <v>0</v>
      </c>
      <c r="O5099" t="s">
        <v>8069</v>
      </c>
      <c r="P5099">
        <v>0</v>
      </c>
      <c r="Q5099">
        <v>1</v>
      </c>
      <c r="T5099" t="str">
        <f>IF(LEN(A5099)=2,MID(A5099,1,1),IF(LEN(A5099)=3,MID(A5099,1,2),IF(LEN(A5099)=5,MID(A5099,1,3),IF(LEN(A5099)=7,MID(A5099,1,5),IF(LEN(A5099)=1,"")))))</f>
        <v>918</v>
      </c>
      <c r="U5099">
        <f>IF(LEN(A5099)=7,0,1)</f>
        <v>1</v>
      </c>
      <c r="V5099">
        <f t="shared" si="158"/>
        <v>1</v>
      </c>
      <c r="W5099">
        <f>IF(OR(LEFT(A5099)="1", LEFT(A5099)="2",LEFT(A5099)="3"),1,0)</f>
        <v>0</v>
      </c>
      <c r="Y5099" t="str">
        <f t="shared" si="159"/>
        <v xml:space="preserve">Beban Penyisihan Piutang Retribusi Jasa Umum </v>
      </c>
      <c r="AB5099" t="str">
        <f>IF(LEFT(A5099)="1","D",IF(LEFT(A5099)="2","K",IF(LEFT(A5099)="3","K",IF(LEFT(A5099)="4","K",IF(LEFT(A5099)="5","D",IF(LEFT(A5099)="6","D",IF(LEFT(A5099)="8","K",IF(LEFT(A5099)="9","D"))))))))</f>
        <v>D</v>
      </c>
      <c r="AD5099">
        <f>IF(LEFT(A5099)="4",1,IF(LEFT(A5099)="5",1,IF(LEFT(A5099)="6",1,0)))</f>
        <v>0</v>
      </c>
      <c r="AE5099">
        <f>IF(LEFT(A5099)="8",1,IF(LEFT(A5099)="9",1,0))</f>
        <v>1</v>
      </c>
      <c r="AF5099" t="str">
        <f>LEFT(A5099)</f>
        <v>9</v>
      </c>
    </row>
    <row r="5100" spans="1:32" x14ac:dyDescent="0.25">
      <c r="A5100" t="s">
        <v>9784</v>
      </c>
      <c r="B5100" t="s">
        <v>9785</v>
      </c>
      <c r="C5100" t="s">
        <v>9782</v>
      </c>
      <c r="D5100">
        <v>1</v>
      </c>
      <c r="E5100">
        <v>0</v>
      </c>
      <c r="F5100">
        <v>1</v>
      </c>
      <c r="G5100">
        <v>0</v>
      </c>
      <c r="H5100" t="s">
        <v>9785</v>
      </c>
      <c r="I5100" t="s">
        <v>10418</v>
      </c>
      <c r="J5100" t="s">
        <v>10420</v>
      </c>
      <c r="K5100" s="1">
        <v>42339</v>
      </c>
      <c r="L5100" s="1">
        <v>42339</v>
      </c>
      <c r="M5100" t="s">
        <v>10420</v>
      </c>
      <c r="N5100">
        <v>0</v>
      </c>
      <c r="O5100" t="s">
        <v>8069</v>
      </c>
      <c r="P5100">
        <v>0</v>
      </c>
      <c r="Q5100">
        <v>1</v>
      </c>
      <c r="T5100" t="str">
        <f>IF(LEN(A5100)=2,MID(A5100,1,1),IF(LEN(A5100)=3,MID(A5100,1,2),IF(LEN(A5100)=5,MID(A5100,1,3),IF(LEN(A5100)=7,MID(A5100,1,5),IF(LEN(A5100)=1,"")))))</f>
        <v>91808</v>
      </c>
      <c r="U5100">
        <f>IF(LEN(A5100)=7,0,1)</f>
        <v>0</v>
      </c>
      <c r="V5100">
        <f t="shared" si="158"/>
        <v>1</v>
      </c>
      <c r="W5100">
        <f>IF(OR(LEFT(A5100)="1", LEFT(A5100)="2",LEFT(A5100)="3"),1,0)</f>
        <v>0</v>
      </c>
      <c r="Y5100" t="str">
        <f t="shared" si="159"/>
        <v xml:space="preserve">Beban Penyisihan Piutang Retribusi Pelayanan Kesehatan </v>
      </c>
      <c r="AB5100" t="str">
        <f>IF(LEFT(A5100)="1","D",IF(LEFT(A5100)="2","K",IF(LEFT(A5100)="3","K",IF(LEFT(A5100)="4","K",IF(LEFT(A5100)="5","D",IF(LEFT(A5100)="6","D",IF(LEFT(A5100)="8","K",IF(LEFT(A5100)="9","D"))))))))</f>
        <v>D</v>
      </c>
      <c r="AD5100">
        <f>IF(LEFT(A5100)="4",1,IF(LEFT(A5100)="5",1,IF(LEFT(A5100)="6",1,0)))</f>
        <v>0</v>
      </c>
      <c r="AE5100">
        <f>IF(LEFT(A5100)="8",1,IF(LEFT(A5100)="9",1,0))</f>
        <v>1</v>
      </c>
      <c r="AF5100" t="str">
        <f>LEFT(A5100)</f>
        <v>9</v>
      </c>
    </row>
    <row r="5101" spans="1:32" x14ac:dyDescent="0.25">
      <c r="A5101" t="s">
        <v>9786</v>
      </c>
      <c r="B5101" t="s">
        <v>9787</v>
      </c>
      <c r="C5101" t="s">
        <v>9782</v>
      </c>
      <c r="D5101">
        <v>1</v>
      </c>
      <c r="E5101">
        <v>0</v>
      </c>
      <c r="F5101">
        <v>1</v>
      </c>
      <c r="G5101">
        <v>0</v>
      </c>
      <c r="H5101" t="s">
        <v>9787</v>
      </c>
      <c r="I5101" t="s">
        <v>10418</v>
      </c>
      <c r="J5101" t="s">
        <v>10420</v>
      </c>
      <c r="K5101" s="1">
        <v>42339</v>
      </c>
      <c r="L5101" s="1">
        <v>42339</v>
      </c>
      <c r="M5101" t="s">
        <v>10420</v>
      </c>
      <c r="N5101">
        <v>0</v>
      </c>
      <c r="O5101" t="s">
        <v>8069</v>
      </c>
      <c r="P5101">
        <v>0</v>
      </c>
      <c r="Q5101">
        <v>1</v>
      </c>
      <c r="T5101" t="str">
        <f>IF(LEN(A5101)=2,MID(A5101,1,1),IF(LEN(A5101)=3,MID(A5101,1,2),IF(LEN(A5101)=5,MID(A5101,1,3),IF(LEN(A5101)=7,MID(A5101,1,5),IF(LEN(A5101)=1,"")))))</f>
        <v>91808</v>
      </c>
      <c r="U5101">
        <f>IF(LEN(A5101)=7,0,1)</f>
        <v>0</v>
      </c>
      <c r="V5101">
        <f t="shared" si="158"/>
        <v>1</v>
      </c>
      <c r="W5101">
        <f>IF(OR(LEFT(A5101)="1", LEFT(A5101)="2",LEFT(A5101)="3"),1,0)</f>
        <v>0</v>
      </c>
      <c r="Y5101" t="str">
        <f t="shared" si="159"/>
        <v xml:space="preserve">Beban Penyisihan Piutang Retribusi Pengujian Kendaraan Bermotor </v>
      </c>
      <c r="AB5101" t="str">
        <f>IF(LEFT(A5101)="1","D",IF(LEFT(A5101)="2","K",IF(LEFT(A5101)="3","K",IF(LEFT(A5101)="4","K",IF(LEFT(A5101)="5","D",IF(LEFT(A5101)="6","D",IF(LEFT(A5101)="8","K",IF(LEFT(A5101)="9","D"))))))))</f>
        <v>D</v>
      </c>
      <c r="AD5101">
        <f>IF(LEFT(A5101)="4",1,IF(LEFT(A5101)="5",1,IF(LEFT(A5101)="6",1,0)))</f>
        <v>0</v>
      </c>
      <c r="AE5101">
        <f>IF(LEFT(A5101)="8",1,IF(LEFT(A5101)="9",1,0))</f>
        <v>1</v>
      </c>
      <c r="AF5101" t="str">
        <f>LEFT(A5101)</f>
        <v>9</v>
      </c>
    </row>
    <row r="5102" spans="1:32" x14ac:dyDescent="0.25">
      <c r="A5102" t="s">
        <v>9788</v>
      </c>
      <c r="B5102" t="s">
        <v>9789</v>
      </c>
      <c r="C5102" t="s">
        <v>9782</v>
      </c>
      <c r="D5102">
        <v>1</v>
      </c>
      <c r="E5102">
        <v>0</v>
      </c>
      <c r="F5102">
        <v>1</v>
      </c>
      <c r="G5102">
        <v>0</v>
      </c>
      <c r="H5102" t="s">
        <v>9789</v>
      </c>
      <c r="I5102" t="s">
        <v>10418</v>
      </c>
      <c r="J5102" t="s">
        <v>10420</v>
      </c>
      <c r="K5102" s="1">
        <v>42339</v>
      </c>
      <c r="L5102" s="1">
        <v>42339</v>
      </c>
      <c r="M5102" t="s">
        <v>10420</v>
      </c>
      <c r="N5102">
        <v>0</v>
      </c>
      <c r="O5102" t="s">
        <v>8069</v>
      </c>
      <c r="P5102">
        <v>0</v>
      </c>
      <c r="Q5102">
        <v>1</v>
      </c>
      <c r="T5102" t="str">
        <f>IF(LEN(A5102)=2,MID(A5102,1,1),IF(LEN(A5102)=3,MID(A5102,1,2),IF(LEN(A5102)=5,MID(A5102,1,3),IF(LEN(A5102)=7,MID(A5102,1,5),IF(LEN(A5102)=1,"")))))</f>
        <v>91808</v>
      </c>
      <c r="U5102">
        <f>IF(LEN(A5102)=7,0,1)</f>
        <v>0</v>
      </c>
      <c r="V5102">
        <f t="shared" si="158"/>
        <v>1</v>
      </c>
      <c r="W5102">
        <f>IF(OR(LEFT(A5102)="1", LEFT(A5102)="2",LEFT(A5102)="3"),1,0)</f>
        <v>0</v>
      </c>
      <c r="Y5102" t="str">
        <f t="shared" si="159"/>
        <v xml:space="preserve">Beban Penyisihan Piutang Retribusi Tempat Penggantian Biaya Cetak Peta </v>
      </c>
      <c r="AB5102" t="str">
        <f>IF(LEFT(A5102)="1","D",IF(LEFT(A5102)="2","K",IF(LEFT(A5102)="3","K",IF(LEFT(A5102)="4","K",IF(LEFT(A5102)="5","D",IF(LEFT(A5102)="6","D",IF(LEFT(A5102)="8","K",IF(LEFT(A5102)="9","D"))))))))</f>
        <v>D</v>
      </c>
      <c r="AD5102">
        <f>IF(LEFT(A5102)="4",1,IF(LEFT(A5102)="5",1,IF(LEFT(A5102)="6",1,0)))</f>
        <v>0</v>
      </c>
      <c r="AE5102">
        <f>IF(LEFT(A5102)="8",1,IF(LEFT(A5102)="9",1,0))</f>
        <v>1</v>
      </c>
      <c r="AF5102" t="str">
        <f>LEFT(A5102)</f>
        <v>9</v>
      </c>
    </row>
    <row r="5103" spans="1:32" x14ac:dyDescent="0.25">
      <c r="A5103" t="s">
        <v>9790</v>
      </c>
      <c r="B5103" t="s">
        <v>9791</v>
      </c>
      <c r="C5103" t="s">
        <v>9782</v>
      </c>
      <c r="D5103">
        <v>1</v>
      </c>
      <c r="E5103">
        <v>0</v>
      </c>
      <c r="F5103">
        <v>1</v>
      </c>
      <c r="G5103">
        <v>0</v>
      </c>
      <c r="H5103" t="s">
        <v>9791</v>
      </c>
      <c r="I5103" t="s">
        <v>10418</v>
      </c>
      <c r="J5103" t="s">
        <v>10420</v>
      </c>
      <c r="K5103" s="1">
        <v>42339</v>
      </c>
      <c r="L5103" s="1">
        <v>42339</v>
      </c>
      <c r="M5103" t="s">
        <v>10420</v>
      </c>
      <c r="N5103">
        <v>0</v>
      </c>
      <c r="O5103" t="s">
        <v>8069</v>
      </c>
      <c r="P5103">
        <v>0</v>
      </c>
      <c r="Q5103">
        <v>1</v>
      </c>
      <c r="T5103" t="str">
        <f>IF(LEN(A5103)=2,MID(A5103,1,1),IF(LEN(A5103)=3,MID(A5103,1,2),IF(LEN(A5103)=5,MID(A5103,1,3),IF(LEN(A5103)=7,MID(A5103,1,5),IF(LEN(A5103)=1,"")))))</f>
        <v>91808</v>
      </c>
      <c r="U5103">
        <f>IF(LEN(A5103)=7,0,1)</f>
        <v>0</v>
      </c>
      <c r="V5103">
        <f t="shared" si="158"/>
        <v>1</v>
      </c>
      <c r="W5103">
        <f>IF(OR(LEFT(A5103)="1", LEFT(A5103)="2",LEFT(A5103)="3"),1,0)</f>
        <v>0</v>
      </c>
      <c r="Y5103" t="str">
        <f t="shared" si="159"/>
        <v xml:space="preserve">Beban Penyisihan Piutang Retribusi Pelayanan Tera/Tera Ulang </v>
      </c>
      <c r="AB5103" t="str">
        <f>IF(LEFT(A5103)="1","D",IF(LEFT(A5103)="2","K",IF(LEFT(A5103)="3","K",IF(LEFT(A5103)="4","K",IF(LEFT(A5103)="5","D",IF(LEFT(A5103)="6","D",IF(LEFT(A5103)="8","K",IF(LEFT(A5103)="9","D"))))))))</f>
        <v>D</v>
      </c>
      <c r="AD5103">
        <f>IF(LEFT(A5103)="4",1,IF(LEFT(A5103)="5",1,IF(LEFT(A5103)="6",1,0)))</f>
        <v>0</v>
      </c>
      <c r="AE5103">
        <f>IF(LEFT(A5103)="8",1,IF(LEFT(A5103)="9",1,0))</f>
        <v>1</v>
      </c>
      <c r="AF5103" t="str">
        <f>LEFT(A5103)</f>
        <v>9</v>
      </c>
    </row>
    <row r="5104" spans="1:32" x14ac:dyDescent="0.25">
      <c r="A5104" t="s">
        <v>9792</v>
      </c>
      <c r="B5104" t="s">
        <v>9793</v>
      </c>
      <c r="C5104" t="s">
        <v>9782</v>
      </c>
      <c r="D5104">
        <v>1</v>
      </c>
      <c r="E5104">
        <v>0</v>
      </c>
      <c r="F5104">
        <v>1</v>
      </c>
      <c r="G5104">
        <v>0</v>
      </c>
      <c r="H5104" t="s">
        <v>9793</v>
      </c>
      <c r="I5104" t="s">
        <v>10418</v>
      </c>
      <c r="J5104" t="s">
        <v>10420</v>
      </c>
      <c r="K5104" s="1">
        <v>42339</v>
      </c>
      <c r="L5104" s="1">
        <v>42339</v>
      </c>
      <c r="M5104" t="s">
        <v>10420</v>
      </c>
      <c r="N5104">
        <v>0</v>
      </c>
      <c r="O5104" t="s">
        <v>8069</v>
      </c>
      <c r="P5104">
        <v>0</v>
      </c>
      <c r="Q5104">
        <v>1</v>
      </c>
      <c r="T5104" t="str">
        <f>IF(LEN(A5104)=2,MID(A5104,1,1),IF(LEN(A5104)=3,MID(A5104,1,2),IF(LEN(A5104)=5,MID(A5104,1,3),IF(LEN(A5104)=7,MID(A5104,1,5),IF(LEN(A5104)=1,"")))))</f>
        <v>91808</v>
      </c>
      <c r="U5104">
        <f>IF(LEN(A5104)=7,0,1)</f>
        <v>0</v>
      </c>
      <c r="V5104">
        <f t="shared" si="158"/>
        <v>1</v>
      </c>
      <c r="W5104">
        <f>IF(OR(LEFT(A5104)="1", LEFT(A5104)="2",LEFT(A5104)="3"),1,0)</f>
        <v>0</v>
      </c>
      <c r="Y5104" t="str">
        <f t="shared" si="159"/>
        <v xml:space="preserve">Beban Penyisihan Piutang Retribusi Pelayanan Pendidikan </v>
      </c>
      <c r="AB5104" t="str">
        <f>IF(LEFT(A5104)="1","D",IF(LEFT(A5104)="2","K",IF(LEFT(A5104)="3","K",IF(LEFT(A5104)="4","K",IF(LEFT(A5104)="5","D",IF(LEFT(A5104)="6","D",IF(LEFT(A5104)="8","K",IF(LEFT(A5104)="9","D"))))))))</f>
        <v>D</v>
      </c>
      <c r="AD5104">
        <f>IF(LEFT(A5104)="4",1,IF(LEFT(A5104)="5",1,IF(LEFT(A5104)="6",1,0)))</f>
        <v>0</v>
      </c>
      <c r="AE5104">
        <f>IF(LEFT(A5104)="8",1,IF(LEFT(A5104)="9",1,0))</f>
        <v>1</v>
      </c>
      <c r="AF5104" t="str">
        <f>LEFT(A5104)</f>
        <v>9</v>
      </c>
    </row>
    <row r="5105" spans="1:32" x14ac:dyDescent="0.25">
      <c r="A5105" t="s">
        <v>9794</v>
      </c>
      <c r="B5105" t="s">
        <v>9795</v>
      </c>
      <c r="C5105" t="s">
        <v>9674</v>
      </c>
      <c r="D5105">
        <v>1</v>
      </c>
      <c r="E5105">
        <v>1</v>
      </c>
      <c r="F5105">
        <v>1</v>
      </c>
      <c r="G5105">
        <v>0</v>
      </c>
      <c r="H5105" t="s">
        <v>9795</v>
      </c>
      <c r="I5105" t="s">
        <v>10418</v>
      </c>
      <c r="J5105" t="s">
        <v>10420</v>
      </c>
      <c r="K5105" s="1">
        <v>42339</v>
      </c>
      <c r="L5105" s="1">
        <v>42339</v>
      </c>
      <c r="M5105" t="s">
        <v>10420</v>
      </c>
      <c r="N5105">
        <v>0</v>
      </c>
      <c r="O5105" t="s">
        <v>8069</v>
      </c>
      <c r="P5105">
        <v>0</v>
      </c>
      <c r="Q5105">
        <v>1</v>
      </c>
      <c r="T5105" t="str">
        <f>IF(LEN(A5105)=2,MID(A5105,1,1),IF(LEN(A5105)=3,MID(A5105,1,2),IF(LEN(A5105)=5,MID(A5105,1,3),IF(LEN(A5105)=7,MID(A5105,1,5),IF(LEN(A5105)=1,"")))))</f>
        <v>918</v>
      </c>
      <c r="U5105">
        <f>IF(LEN(A5105)=7,0,1)</f>
        <v>1</v>
      </c>
      <c r="V5105">
        <f t="shared" si="158"/>
        <v>1</v>
      </c>
      <c r="W5105">
        <f>IF(OR(LEFT(A5105)="1", LEFT(A5105)="2",LEFT(A5105)="3"),1,0)</f>
        <v>0</v>
      </c>
      <c r="Y5105" t="str">
        <f t="shared" si="159"/>
        <v xml:space="preserve">Beban Penyisihan Piutang Retribusi Jasa Usaha </v>
      </c>
      <c r="AB5105" t="str">
        <f>IF(LEFT(A5105)="1","D",IF(LEFT(A5105)="2","K",IF(LEFT(A5105)="3","K",IF(LEFT(A5105)="4","K",IF(LEFT(A5105)="5","D",IF(LEFT(A5105)="6","D",IF(LEFT(A5105)="8","K",IF(LEFT(A5105)="9","D"))))))))</f>
        <v>D</v>
      </c>
      <c r="AD5105">
        <f>IF(LEFT(A5105)="4",1,IF(LEFT(A5105)="5",1,IF(LEFT(A5105)="6",1,0)))</f>
        <v>0</v>
      </c>
      <c r="AE5105">
        <f>IF(LEFT(A5105)="8",1,IF(LEFT(A5105)="9",1,0))</f>
        <v>1</v>
      </c>
      <c r="AF5105" t="str">
        <f>LEFT(A5105)</f>
        <v>9</v>
      </c>
    </row>
    <row r="5106" spans="1:32" x14ac:dyDescent="0.25">
      <c r="A5106" t="s">
        <v>9796</v>
      </c>
      <c r="B5106" t="s">
        <v>9797</v>
      </c>
      <c r="C5106" t="s">
        <v>9794</v>
      </c>
      <c r="D5106">
        <v>1</v>
      </c>
      <c r="E5106">
        <v>0</v>
      </c>
      <c r="F5106">
        <v>1</v>
      </c>
      <c r="G5106">
        <v>0</v>
      </c>
      <c r="H5106" t="s">
        <v>9797</v>
      </c>
      <c r="I5106" t="s">
        <v>10418</v>
      </c>
      <c r="J5106" t="s">
        <v>10420</v>
      </c>
      <c r="K5106" s="1">
        <v>42339</v>
      </c>
      <c r="L5106" s="1">
        <v>42339</v>
      </c>
      <c r="M5106" t="s">
        <v>10420</v>
      </c>
      <c r="N5106">
        <v>0</v>
      </c>
      <c r="O5106" t="s">
        <v>8069</v>
      </c>
      <c r="P5106">
        <v>0</v>
      </c>
      <c r="Q5106">
        <v>1</v>
      </c>
      <c r="T5106" t="str">
        <f>IF(LEN(A5106)=2,MID(A5106,1,1),IF(LEN(A5106)=3,MID(A5106,1,2),IF(LEN(A5106)=5,MID(A5106,1,3),IF(LEN(A5106)=7,MID(A5106,1,5),IF(LEN(A5106)=1,"")))))</f>
        <v>91809</v>
      </c>
      <c r="U5106">
        <f>IF(LEN(A5106)=7,0,1)</f>
        <v>0</v>
      </c>
      <c r="V5106">
        <f t="shared" si="158"/>
        <v>1</v>
      </c>
      <c r="W5106">
        <f>IF(OR(LEFT(A5106)="1", LEFT(A5106)="2",LEFT(A5106)="3"),1,0)</f>
        <v>0</v>
      </c>
      <c r="Y5106" t="str">
        <f t="shared" si="159"/>
        <v xml:space="preserve">Beban Penyisihan Piutang Retribusi Pemakaian Kekayaan Daerah </v>
      </c>
      <c r="AB5106" t="str">
        <f>IF(LEFT(A5106)="1","D",IF(LEFT(A5106)="2","K",IF(LEFT(A5106)="3","K",IF(LEFT(A5106)="4","K",IF(LEFT(A5106)="5","D",IF(LEFT(A5106)="6","D",IF(LEFT(A5106)="8","K",IF(LEFT(A5106)="9","D"))))))))</f>
        <v>D</v>
      </c>
      <c r="AD5106">
        <f>IF(LEFT(A5106)="4",1,IF(LEFT(A5106)="5",1,IF(LEFT(A5106)="6",1,0)))</f>
        <v>0</v>
      </c>
      <c r="AE5106">
        <f>IF(LEFT(A5106)="8",1,IF(LEFT(A5106)="9",1,0))</f>
        <v>1</v>
      </c>
      <c r="AF5106" t="str">
        <f>LEFT(A5106)</f>
        <v>9</v>
      </c>
    </row>
    <row r="5107" spans="1:32" x14ac:dyDescent="0.25">
      <c r="A5107" t="s">
        <v>9798</v>
      </c>
      <c r="B5107" t="s">
        <v>9799</v>
      </c>
      <c r="C5107" t="s">
        <v>9794</v>
      </c>
      <c r="D5107">
        <v>1</v>
      </c>
      <c r="E5107">
        <v>0</v>
      </c>
      <c r="F5107">
        <v>1</v>
      </c>
      <c r="G5107">
        <v>0</v>
      </c>
      <c r="H5107" t="s">
        <v>9799</v>
      </c>
      <c r="I5107" t="s">
        <v>10418</v>
      </c>
      <c r="J5107" t="s">
        <v>10420</v>
      </c>
      <c r="K5107" s="1">
        <v>42339</v>
      </c>
      <c r="L5107" s="1">
        <v>42339</v>
      </c>
      <c r="M5107" t="s">
        <v>10420</v>
      </c>
      <c r="N5107">
        <v>0</v>
      </c>
      <c r="O5107" t="s">
        <v>8069</v>
      </c>
      <c r="P5107">
        <v>0</v>
      </c>
      <c r="Q5107">
        <v>1</v>
      </c>
      <c r="T5107" t="str">
        <f>IF(LEN(A5107)=2,MID(A5107,1,1),IF(LEN(A5107)=3,MID(A5107,1,2),IF(LEN(A5107)=5,MID(A5107,1,3),IF(LEN(A5107)=7,MID(A5107,1,5),IF(LEN(A5107)=1,"")))))</f>
        <v>91809</v>
      </c>
      <c r="U5107">
        <f>IF(LEN(A5107)=7,0,1)</f>
        <v>0</v>
      </c>
      <c r="V5107">
        <f t="shared" si="158"/>
        <v>1</v>
      </c>
      <c r="W5107">
        <f>IF(OR(LEFT(A5107)="1", LEFT(A5107)="2",LEFT(A5107)="3"),1,0)</f>
        <v>0</v>
      </c>
      <c r="Y5107" t="str">
        <f t="shared" si="159"/>
        <v xml:space="preserve">Beban Penyisihan Piutang Retribusi Tempat Pelelangan </v>
      </c>
      <c r="AB5107" t="str">
        <f>IF(LEFT(A5107)="1","D",IF(LEFT(A5107)="2","K",IF(LEFT(A5107)="3","K",IF(LEFT(A5107)="4","K",IF(LEFT(A5107)="5","D",IF(LEFT(A5107)="6","D",IF(LEFT(A5107)="8","K",IF(LEFT(A5107)="9","D"))))))))</f>
        <v>D</v>
      </c>
      <c r="AD5107">
        <f>IF(LEFT(A5107)="4",1,IF(LEFT(A5107)="5",1,IF(LEFT(A5107)="6",1,0)))</f>
        <v>0</v>
      </c>
      <c r="AE5107">
        <f>IF(LEFT(A5107)="8",1,IF(LEFT(A5107)="9",1,0))</f>
        <v>1</v>
      </c>
      <c r="AF5107" t="str">
        <f>LEFT(A5107)</f>
        <v>9</v>
      </c>
    </row>
    <row r="5108" spans="1:32" x14ac:dyDescent="0.25">
      <c r="A5108" t="s">
        <v>9800</v>
      </c>
      <c r="B5108" t="s">
        <v>9801</v>
      </c>
      <c r="C5108" t="s">
        <v>9794</v>
      </c>
      <c r="D5108">
        <v>1</v>
      </c>
      <c r="E5108">
        <v>0</v>
      </c>
      <c r="F5108">
        <v>1</v>
      </c>
      <c r="G5108">
        <v>0</v>
      </c>
      <c r="H5108" t="s">
        <v>9801</v>
      </c>
      <c r="I5108" t="s">
        <v>10418</v>
      </c>
      <c r="J5108" t="s">
        <v>10420</v>
      </c>
      <c r="K5108" s="1">
        <v>42339</v>
      </c>
      <c r="L5108" s="1">
        <v>42339</v>
      </c>
      <c r="M5108" t="s">
        <v>10420</v>
      </c>
      <c r="N5108">
        <v>0</v>
      </c>
      <c r="O5108" t="s">
        <v>8069</v>
      </c>
      <c r="P5108">
        <v>0</v>
      </c>
      <c r="Q5108">
        <v>1</v>
      </c>
      <c r="T5108" t="str">
        <f>IF(LEN(A5108)=2,MID(A5108,1,1),IF(LEN(A5108)=3,MID(A5108,1,2),IF(LEN(A5108)=5,MID(A5108,1,3),IF(LEN(A5108)=7,MID(A5108,1,5),IF(LEN(A5108)=1,"")))))</f>
        <v>91809</v>
      </c>
      <c r="U5108">
        <f>IF(LEN(A5108)=7,0,1)</f>
        <v>0</v>
      </c>
      <c r="V5108">
        <f t="shared" si="158"/>
        <v>1</v>
      </c>
      <c r="W5108">
        <f>IF(OR(LEFT(A5108)="1", LEFT(A5108)="2",LEFT(A5108)="3"),1,0)</f>
        <v>0</v>
      </c>
      <c r="Y5108" t="str">
        <f t="shared" si="159"/>
        <v xml:space="preserve">Beban Penyisihan Piutang Retribusi Tempat Penginapan/Pesanggrahan/Villa </v>
      </c>
      <c r="AB5108" t="str">
        <f>IF(LEFT(A5108)="1","D",IF(LEFT(A5108)="2","K",IF(LEFT(A5108)="3","K",IF(LEFT(A5108)="4","K",IF(LEFT(A5108)="5","D",IF(LEFT(A5108)="6","D",IF(LEFT(A5108)="8","K",IF(LEFT(A5108)="9","D"))))))))</f>
        <v>D</v>
      </c>
      <c r="AD5108">
        <f>IF(LEFT(A5108)="4",1,IF(LEFT(A5108)="5",1,IF(LEFT(A5108)="6",1,0)))</f>
        <v>0</v>
      </c>
      <c r="AE5108">
        <f>IF(LEFT(A5108)="8",1,IF(LEFT(A5108)="9",1,0))</f>
        <v>1</v>
      </c>
      <c r="AF5108" t="str">
        <f>LEFT(A5108)</f>
        <v>9</v>
      </c>
    </row>
    <row r="5109" spans="1:32" x14ac:dyDescent="0.25">
      <c r="A5109" t="s">
        <v>9802</v>
      </c>
      <c r="B5109" t="s">
        <v>9803</v>
      </c>
      <c r="C5109" t="s">
        <v>9794</v>
      </c>
      <c r="D5109">
        <v>1</v>
      </c>
      <c r="E5109">
        <v>0</v>
      </c>
      <c r="F5109">
        <v>1</v>
      </c>
      <c r="G5109">
        <v>0</v>
      </c>
      <c r="H5109" t="s">
        <v>9803</v>
      </c>
      <c r="I5109" t="s">
        <v>10418</v>
      </c>
      <c r="J5109" t="s">
        <v>10420</v>
      </c>
      <c r="K5109" s="1">
        <v>42339</v>
      </c>
      <c r="L5109" s="1">
        <v>42339</v>
      </c>
      <c r="M5109" t="s">
        <v>10420</v>
      </c>
      <c r="N5109">
        <v>0</v>
      </c>
      <c r="O5109" t="s">
        <v>8069</v>
      </c>
      <c r="P5109">
        <v>0</v>
      </c>
      <c r="Q5109">
        <v>1</v>
      </c>
      <c r="T5109" t="str">
        <f>IF(LEN(A5109)=2,MID(A5109,1,1),IF(LEN(A5109)=3,MID(A5109,1,2),IF(LEN(A5109)=5,MID(A5109,1,3),IF(LEN(A5109)=7,MID(A5109,1,5),IF(LEN(A5109)=1,"")))))</f>
        <v>91809</v>
      </c>
      <c r="U5109">
        <f>IF(LEN(A5109)=7,0,1)</f>
        <v>0</v>
      </c>
      <c r="V5109">
        <f t="shared" si="158"/>
        <v>1</v>
      </c>
      <c r="W5109">
        <f>IF(OR(LEFT(A5109)="1", LEFT(A5109)="2",LEFT(A5109)="3"),1,0)</f>
        <v>0</v>
      </c>
      <c r="Y5109" t="str">
        <f t="shared" si="159"/>
        <v xml:space="preserve">Beban Penyisihan Piutang Retribusi Pelayanan Kepelabuhan </v>
      </c>
      <c r="AB5109" t="str">
        <f>IF(LEFT(A5109)="1","D",IF(LEFT(A5109)="2","K",IF(LEFT(A5109)="3","K",IF(LEFT(A5109)="4","K",IF(LEFT(A5109)="5","D",IF(LEFT(A5109)="6","D",IF(LEFT(A5109)="8","K",IF(LEFT(A5109)="9","D"))))))))</f>
        <v>D</v>
      </c>
      <c r="AD5109">
        <f>IF(LEFT(A5109)="4",1,IF(LEFT(A5109)="5",1,IF(LEFT(A5109)="6",1,0)))</f>
        <v>0</v>
      </c>
      <c r="AE5109">
        <f>IF(LEFT(A5109)="8",1,IF(LEFT(A5109)="9",1,0))</f>
        <v>1</v>
      </c>
      <c r="AF5109" t="str">
        <f>LEFT(A5109)</f>
        <v>9</v>
      </c>
    </row>
    <row r="5110" spans="1:32" x14ac:dyDescent="0.25">
      <c r="A5110" t="s">
        <v>9804</v>
      </c>
      <c r="B5110" t="s">
        <v>9805</v>
      </c>
      <c r="C5110" t="s">
        <v>9794</v>
      </c>
      <c r="D5110">
        <v>1</v>
      </c>
      <c r="E5110">
        <v>0</v>
      </c>
      <c r="F5110">
        <v>1</v>
      </c>
      <c r="G5110">
        <v>0</v>
      </c>
      <c r="H5110" t="s">
        <v>9805</v>
      </c>
      <c r="I5110" t="s">
        <v>10418</v>
      </c>
      <c r="J5110" t="s">
        <v>10420</v>
      </c>
      <c r="K5110" s="1">
        <v>42339</v>
      </c>
      <c r="L5110" s="1">
        <v>42339</v>
      </c>
      <c r="M5110" t="s">
        <v>10420</v>
      </c>
      <c r="N5110">
        <v>0</v>
      </c>
      <c r="O5110" t="s">
        <v>8069</v>
      </c>
      <c r="P5110">
        <v>0</v>
      </c>
      <c r="Q5110">
        <v>1</v>
      </c>
      <c r="T5110" t="str">
        <f>IF(LEN(A5110)=2,MID(A5110,1,1),IF(LEN(A5110)=3,MID(A5110,1,2),IF(LEN(A5110)=5,MID(A5110,1,3),IF(LEN(A5110)=7,MID(A5110,1,5),IF(LEN(A5110)=1,"")))))</f>
        <v>91809</v>
      </c>
      <c r="U5110">
        <f>IF(LEN(A5110)=7,0,1)</f>
        <v>0</v>
      </c>
      <c r="V5110">
        <f t="shared" si="158"/>
        <v>1</v>
      </c>
      <c r="W5110">
        <f>IF(OR(LEFT(A5110)="1", LEFT(A5110)="2",LEFT(A5110)="3"),1,0)</f>
        <v>0</v>
      </c>
      <c r="Y5110" t="str">
        <f t="shared" si="159"/>
        <v xml:space="preserve">Beban Penyisihan Piutang Retribusi Tempat Rekreasi dan Olahraga </v>
      </c>
      <c r="AB5110" t="str">
        <f>IF(LEFT(A5110)="1","D",IF(LEFT(A5110)="2","K",IF(LEFT(A5110)="3","K",IF(LEFT(A5110)="4","K",IF(LEFT(A5110)="5","D",IF(LEFT(A5110)="6","D",IF(LEFT(A5110)="8","K",IF(LEFT(A5110)="9","D"))))))))</f>
        <v>D</v>
      </c>
      <c r="AD5110">
        <f>IF(LEFT(A5110)="4",1,IF(LEFT(A5110)="5",1,IF(LEFT(A5110)="6",1,0)))</f>
        <v>0</v>
      </c>
      <c r="AE5110">
        <f>IF(LEFT(A5110)="8",1,IF(LEFT(A5110)="9",1,0))</f>
        <v>1</v>
      </c>
      <c r="AF5110" t="str">
        <f>LEFT(A5110)</f>
        <v>9</v>
      </c>
    </row>
    <row r="5111" spans="1:32" x14ac:dyDescent="0.25">
      <c r="A5111" t="s">
        <v>9806</v>
      </c>
      <c r="B5111" t="s">
        <v>9807</v>
      </c>
      <c r="C5111" t="s">
        <v>9794</v>
      </c>
      <c r="D5111">
        <v>1</v>
      </c>
      <c r="E5111">
        <v>0</v>
      </c>
      <c r="F5111">
        <v>1</v>
      </c>
      <c r="G5111">
        <v>0</v>
      </c>
      <c r="H5111" t="s">
        <v>9807</v>
      </c>
      <c r="I5111" t="s">
        <v>10418</v>
      </c>
      <c r="J5111" t="s">
        <v>10420</v>
      </c>
      <c r="K5111" s="1">
        <v>42339</v>
      </c>
      <c r="L5111" s="1">
        <v>42339</v>
      </c>
      <c r="M5111" t="s">
        <v>10420</v>
      </c>
      <c r="N5111">
        <v>0</v>
      </c>
      <c r="O5111" t="s">
        <v>8069</v>
      </c>
      <c r="P5111">
        <v>0</v>
      </c>
      <c r="Q5111">
        <v>1</v>
      </c>
      <c r="T5111" t="str">
        <f>IF(LEN(A5111)=2,MID(A5111,1,1),IF(LEN(A5111)=3,MID(A5111,1,2),IF(LEN(A5111)=5,MID(A5111,1,3),IF(LEN(A5111)=7,MID(A5111,1,5),IF(LEN(A5111)=1,"")))))</f>
        <v>91809</v>
      </c>
      <c r="U5111">
        <f>IF(LEN(A5111)=7,0,1)</f>
        <v>0</v>
      </c>
      <c r="V5111">
        <f t="shared" si="158"/>
        <v>1</v>
      </c>
      <c r="W5111">
        <f>IF(OR(LEFT(A5111)="1", LEFT(A5111)="2",LEFT(A5111)="3"),1,0)</f>
        <v>0</v>
      </c>
      <c r="Y5111" t="str">
        <f t="shared" si="159"/>
        <v xml:space="preserve">Beban Penyisihan Piutang Retribusi Penyeberangan di Air </v>
      </c>
      <c r="AB5111" t="str">
        <f>IF(LEFT(A5111)="1","D",IF(LEFT(A5111)="2","K",IF(LEFT(A5111)="3","K",IF(LEFT(A5111)="4","K",IF(LEFT(A5111)="5","D",IF(LEFT(A5111)="6","D",IF(LEFT(A5111)="8","K",IF(LEFT(A5111)="9","D"))))))))</f>
        <v>D</v>
      </c>
      <c r="AD5111">
        <f>IF(LEFT(A5111)="4",1,IF(LEFT(A5111)="5",1,IF(LEFT(A5111)="6",1,0)))</f>
        <v>0</v>
      </c>
      <c r="AE5111">
        <f>IF(LEFT(A5111)="8",1,IF(LEFT(A5111)="9",1,0))</f>
        <v>1</v>
      </c>
      <c r="AF5111" t="str">
        <f>LEFT(A5111)</f>
        <v>9</v>
      </c>
    </row>
    <row r="5112" spans="1:32" x14ac:dyDescent="0.25">
      <c r="A5112" t="s">
        <v>9808</v>
      </c>
      <c r="B5112" t="s">
        <v>9809</v>
      </c>
      <c r="C5112" t="s">
        <v>9794</v>
      </c>
      <c r="D5112">
        <v>1</v>
      </c>
      <c r="E5112">
        <v>0</v>
      </c>
      <c r="F5112">
        <v>1</v>
      </c>
      <c r="G5112">
        <v>0</v>
      </c>
      <c r="H5112" t="s">
        <v>9809</v>
      </c>
      <c r="I5112" t="s">
        <v>10418</v>
      </c>
      <c r="J5112" t="s">
        <v>10420</v>
      </c>
      <c r="K5112" s="1">
        <v>42339</v>
      </c>
      <c r="L5112" s="1">
        <v>42339</v>
      </c>
      <c r="M5112" t="s">
        <v>10420</v>
      </c>
      <c r="N5112">
        <v>0</v>
      </c>
      <c r="O5112" t="s">
        <v>8069</v>
      </c>
      <c r="P5112">
        <v>0</v>
      </c>
      <c r="Q5112">
        <v>1</v>
      </c>
      <c r="T5112" t="str">
        <f>IF(LEN(A5112)=2,MID(A5112,1,1),IF(LEN(A5112)=3,MID(A5112,1,2),IF(LEN(A5112)=5,MID(A5112,1,3),IF(LEN(A5112)=7,MID(A5112,1,5),IF(LEN(A5112)=1,"")))))</f>
        <v>91809</v>
      </c>
      <c r="U5112">
        <f>IF(LEN(A5112)=7,0,1)</f>
        <v>0</v>
      </c>
      <c r="V5112">
        <f t="shared" si="158"/>
        <v>1</v>
      </c>
      <c r="W5112">
        <f>IF(OR(LEFT(A5112)="1", LEFT(A5112)="2",LEFT(A5112)="3"),1,0)</f>
        <v>0</v>
      </c>
      <c r="Y5112" t="str">
        <f t="shared" si="159"/>
        <v xml:space="preserve">Beban Penyisihan Piutang Retribusi Pengolahan Limbah Cair </v>
      </c>
      <c r="AB5112" t="str">
        <f>IF(LEFT(A5112)="1","D",IF(LEFT(A5112)="2","K",IF(LEFT(A5112)="3","K",IF(LEFT(A5112)="4","K",IF(LEFT(A5112)="5","D",IF(LEFT(A5112)="6","D",IF(LEFT(A5112)="8","K",IF(LEFT(A5112)="9","D"))))))))</f>
        <v>D</v>
      </c>
      <c r="AD5112">
        <f>IF(LEFT(A5112)="4",1,IF(LEFT(A5112)="5",1,IF(LEFT(A5112)="6",1,0)))</f>
        <v>0</v>
      </c>
      <c r="AE5112">
        <f>IF(LEFT(A5112)="8",1,IF(LEFT(A5112)="9",1,0))</f>
        <v>1</v>
      </c>
      <c r="AF5112" t="str">
        <f>LEFT(A5112)</f>
        <v>9</v>
      </c>
    </row>
    <row r="5113" spans="1:32" x14ac:dyDescent="0.25">
      <c r="A5113" t="s">
        <v>9810</v>
      </c>
      <c r="B5113" t="s">
        <v>9811</v>
      </c>
      <c r="C5113" t="s">
        <v>9794</v>
      </c>
      <c r="D5113">
        <v>1</v>
      </c>
      <c r="E5113">
        <v>0</v>
      </c>
      <c r="F5113">
        <v>1</v>
      </c>
      <c r="G5113">
        <v>0</v>
      </c>
      <c r="H5113" t="s">
        <v>9811</v>
      </c>
      <c r="I5113" t="s">
        <v>10418</v>
      </c>
      <c r="J5113" t="s">
        <v>10420</v>
      </c>
      <c r="K5113" s="1">
        <v>42339</v>
      </c>
      <c r="L5113" s="1">
        <v>42339</v>
      </c>
      <c r="M5113" t="s">
        <v>10420</v>
      </c>
      <c r="N5113">
        <v>0</v>
      </c>
      <c r="O5113" t="s">
        <v>8069</v>
      </c>
      <c r="P5113">
        <v>0</v>
      </c>
      <c r="Q5113">
        <v>1</v>
      </c>
      <c r="T5113" t="str">
        <f>IF(LEN(A5113)=2,MID(A5113,1,1),IF(LEN(A5113)=3,MID(A5113,1,2),IF(LEN(A5113)=5,MID(A5113,1,3),IF(LEN(A5113)=7,MID(A5113,1,5),IF(LEN(A5113)=1,"")))))</f>
        <v>91809</v>
      </c>
      <c r="U5113">
        <f>IF(LEN(A5113)=7,0,1)</f>
        <v>0</v>
      </c>
      <c r="V5113">
        <f t="shared" si="158"/>
        <v>1</v>
      </c>
      <c r="W5113">
        <f>IF(OR(LEFT(A5113)="1", LEFT(A5113)="2",LEFT(A5113)="3"),1,0)</f>
        <v>0</v>
      </c>
      <c r="Y5113" t="str">
        <f t="shared" si="159"/>
        <v xml:space="preserve">Beban Penyisihan Piutang Retribusi Penjualan Produksi Usaha Daerah </v>
      </c>
      <c r="AB5113" t="str">
        <f>IF(LEFT(A5113)="1","D",IF(LEFT(A5113)="2","K",IF(LEFT(A5113)="3","K",IF(LEFT(A5113)="4","K",IF(LEFT(A5113)="5","D",IF(LEFT(A5113)="6","D",IF(LEFT(A5113)="8","K",IF(LEFT(A5113)="9","D"))))))))</f>
        <v>D</v>
      </c>
      <c r="AD5113">
        <f>IF(LEFT(A5113)="4",1,IF(LEFT(A5113)="5",1,IF(LEFT(A5113)="6",1,0)))</f>
        <v>0</v>
      </c>
      <c r="AE5113">
        <f>IF(LEFT(A5113)="8",1,IF(LEFT(A5113)="9",1,0))</f>
        <v>1</v>
      </c>
      <c r="AF5113" t="str">
        <f>LEFT(A5113)</f>
        <v>9</v>
      </c>
    </row>
    <row r="5114" spans="1:32" x14ac:dyDescent="0.25">
      <c r="A5114" t="s">
        <v>9812</v>
      </c>
      <c r="B5114" t="s">
        <v>9813</v>
      </c>
      <c r="C5114" t="s">
        <v>9794</v>
      </c>
      <c r="D5114">
        <v>1</v>
      </c>
      <c r="E5114">
        <v>0</v>
      </c>
      <c r="F5114">
        <v>1</v>
      </c>
      <c r="G5114">
        <v>0</v>
      </c>
      <c r="H5114" t="s">
        <v>9813</v>
      </c>
      <c r="I5114" t="s">
        <v>10418</v>
      </c>
      <c r="J5114" t="s">
        <v>10420</v>
      </c>
      <c r="K5114" s="1">
        <v>42339</v>
      </c>
      <c r="L5114" s="1">
        <v>42339</v>
      </c>
      <c r="M5114" t="s">
        <v>10420</v>
      </c>
      <c r="N5114">
        <v>0</v>
      </c>
      <c r="O5114" t="s">
        <v>8069</v>
      </c>
      <c r="P5114">
        <v>0</v>
      </c>
      <c r="Q5114">
        <v>1</v>
      </c>
      <c r="T5114" t="str">
        <f>IF(LEN(A5114)=2,MID(A5114,1,1),IF(LEN(A5114)=3,MID(A5114,1,2),IF(LEN(A5114)=5,MID(A5114,1,3),IF(LEN(A5114)=7,MID(A5114,1,5),IF(LEN(A5114)=1,"")))))</f>
        <v>91809</v>
      </c>
      <c r="U5114">
        <f>IF(LEN(A5114)=7,0,1)</f>
        <v>0</v>
      </c>
      <c r="V5114">
        <f t="shared" si="158"/>
        <v>1</v>
      </c>
      <c r="W5114">
        <f>IF(OR(LEFT(A5114)="1", LEFT(A5114)="2",LEFT(A5114)="3"),1,0)</f>
        <v>0</v>
      </c>
      <c r="Y5114" t="str">
        <f t="shared" si="159"/>
        <v xml:space="preserve">Beban Penyisihan Piutang Retribusi Tempat Khusus Parkir </v>
      </c>
      <c r="AB5114" t="str">
        <f>IF(LEFT(A5114)="1","D",IF(LEFT(A5114)="2","K",IF(LEFT(A5114)="3","K",IF(LEFT(A5114)="4","K",IF(LEFT(A5114)="5","D",IF(LEFT(A5114)="6","D",IF(LEFT(A5114)="8","K",IF(LEFT(A5114)="9","D"))))))))</f>
        <v>D</v>
      </c>
      <c r="AD5114">
        <f>IF(LEFT(A5114)="4",1,IF(LEFT(A5114)="5",1,IF(LEFT(A5114)="6",1,0)))</f>
        <v>0</v>
      </c>
      <c r="AE5114">
        <f>IF(LEFT(A5114)="8",1,IF(LEFT(A5114)="9",1,0))</f>
        <v>1</v>
      </c>
      <c r="AF5114" t="str">
        <f>LEFT(A5114)</f>
        <v>9</v>
      </c>
    </row>
    <row r="5115" spans="1:32" x14ac:dyDescent="0.25">
      <c r="A5115" t="s">
        <v>9814</v>
      </c>
      <c r="B5115" t="s">
        <v>9815</v>
      </c>
      <c r="C5115" t="s">
        <v>9674</v>
      </c>
      <c r="D5115">
        <v>1</v>
      </c>
      <c r="E5115">
        <v>1</v>
      </c>
      <c r="F5115">
        <v>1</v>
      </c>
      <c r="G5115">
        <v>0</v>
      </c>
      <c r="H5115" t="s">
        <v>9815</v>
      </c>
      <c r="I5115" t="s">
        <v>10418</v>
      </c>
      <c r="J5115" t="s">
        <v>10420</v>
      </c>
      <c r="K5115" s="1">
        <v>42339</v>
      </c>
      <c r="L5115" s="1">
        <v>42339</v>
      </c>
      <c r="M5115" t="s">
        <v>10420</v>
      </c>
      <c r="N5115">
        <v>0</v>
      </c>
      <c r="O5115" t="s">
        <v>8069</v>
      </c>
      <c r="P5115">
        <v>0</v>
      </c>
      <c r="Q5115">
        <v>1</v>
      </c>
      <c r="T5115" t="str">
        <f>IF(LEN(A5115)=2,MID(A5115,1,1),IF(LEN(A5115)=3,MID(A5115,1,2),IF(LEN(A5115)=5,MID(A5115,1,3),IF(LEN(A5115)=7,MID(A5115,1,5),IF(LEN(A5115)=1,"")))))</f>
        <v>918</v>
      </c>
      <c r="U5115">
        <f>IF(LEN(A5115)=7,0,1)</f>
        <v>1</v>
      </c>
      <c r="V5115">
        <f t="shared" si="158"/>
        <v>1</v>
      </c>
      <c r="W5115">
        <f>IF(OR(LEFT(A5115)="1", LEFT(A5115)="2",LEFT(A5115)="3"),1,0)</f>
        <v>0</v>
      </c>
      <c r="Y5115" t="str">
        <f t="shared" si="159"/>
        <v xml:space="preserve">Beban Penyisihan Piutang Retribusi Perijinan Tertentu </v>
      </c>
      <c r="AB5115" t="str">
        <f>IF(LEFT(A5115)="1","D",IF(LEFT(A5115)="2","K",IF(LEFT(A5115)="3","K",IF(LEFT(A5115)="4","K",IF(LEFT(A5115)="5","D",IF(LEFT(A5115)="6","D",IF(LEFT(A5115)="8","K",IF(LEFT(A5115)="9","D"))))))))</f>
        <v>D</v>
      </c>
      <c r="AD5115">
        <f>IF(LEFT(A5115)="4",1,IF(LEFT(A5115)="5",1,IF(LEFT(A5115)="6",1,0)))</f>
        <v>0</v>
      </c>
      <c r="AE5115">
        <f>IF(LEFT(A5115)="8",1,IF(LEFT(A5115)="9",1,0))</f>
        <v>1</v>
      </c>
      <c r="AF5115" t="str">
        <f>LEFT(A5115)</f>
        <v>9</v>
      </c>
    </row>
    <row r="5116" spans="1:32" x14ac:dyDescent="0.25">
      <c r="A5116" t="s">
        <v>9816</v>
      </c>
      <c r="B5116" t="s">
        <v>9817</v>
      </c>
      <c r="C5116" t="s">
        <v>9814</v>
      </c>
      <c r="D5116">
        <v>1</v>
      </c>
      <c r="E5116">
        <v>0</v>
      </c>
      <c r="F5116">
        <v>1</v>
      </c>
      <c r="G5116">
        <v>0</v>
      </c>
      <c r="H5116" t="s">
        <v>9817</v>
      </c>
      <c r="I5116" t="s">
        <v>10418</v>
      </c>
      <c r="J5116" t="s">
        <v>10420</v>
      </c>
      <c r="K5116" s="1">
        <v>42339</v>
      </c>
      <c r="L5116" s="1">
        <v>42339</v>
      </c>
      <c r="M5116" t="s">
        <v>10420</v>
      </c>
      <c r="N5116">
        <v>0</v>
      </c>
      <c r="O5116" t="s">
        <v>8069</v>
      </c>
      <c r="P5116">
        <v>0</v>
      </c>
      <c r="Q5116">
        <v>1</v>
      </c>
      <c r="T5116" t="str">
        <f>IF(LEN(A5116)=2,MID(A5116,1,1),IF(LEN(A5116)=3,MID(A5116,1,2),IF(LEN(A5116)=5,MID(A5116,1,3),IF(LEN(A5116)=7,MID(A5116,1,5),IF(LEN(A5116)=1,"")))))</f>
        <v>91810</v>
      </c>
      <c r="U5116">
        <f>IF(LEN(A5116)=7,0,1)</f>
        <v>0</v>
      </c>
      <c r="V5116">
        <f t="shared" si="158"/>
        <v>1</v>
      </c>
      <c r="W5116">
        <f>IF(OR(LEFT(A5116)="1", LEFT(A5116)="2",LEFT(A5116)="3"),1,0)</f>
        <v>0</v>
      </c>
      <c r="Y5116" t="str">
        <f t="shared" si="159"/>
        <v xml:space="preserve">Beban Penyisihan Piutang Retribusi Ijin Trayek </v>
      </c>
      <c r="AB5116" t="str">
        <f>IF(LEFT(A5116)="1","D",IF(LEFT(A5116)="2","K",IF(LEFT(A5116)="3","K",IF(LEFT(A5116)="4","K",IF(LEFT(A5116)="5","D",IF(LEFT(A5116)="6","D",IF(LEFT(A5116)="8","K",IF(LEFT(A5116)="9","D"))))))))</f>
        <v>D</v>
      </c>
      <c r="AD5116">
        <f>IF(LEFT(A5116)="4",1,IF(LEFT(A5116)="5",1,IF(LEFT(A5116)="6",1,0)))</f>
        <v>0</v>
      </c>
      <c r="AE5116">
        <f>IF(LEFT(A5116)="8",1,IF(LEFT(A5116)="9",1,0))</f>
        <v>1</v>
      </c>
      <c r="AF5116" t="str">
        <f>LEFT(A5116)</f>
        <v>9</v>
      </c>
    </row>
    <row r="5117" spans="1:32" x14ac:dyDescent="0.25">
      <c r="A5117" t="s">
        <v>9818</v>
      </c>
      <c r="B5117" t="s">
        <v>9819</v>
      </c>
      <c r="C5117" t="s">
        <v>9814</v>
      </c>
      <c r="D5117">
        <v>1</v>
      </c>
      <c r="E5117">
        <v>0</v>
      </c>
      <c r="F5117">
        <v>1</v>
      </c>
      <c r="G5117">
        <v>0</v>
      </c>
      <c r="H5117" t="s">
        <v>9819</v>
      </c>
      <c r="I5117" t="s">
        <v>10418</v>
      </c>
      <c r="J5117" t="s">
        <v>10420</v>
      </c>
      <c r="K5117" s="1">
        <v>42339</v>
      </c>
      <c r="L5117" s="1">
        <v>42339</v>
      </c>
      <c r="M5117" t="s">
        <v>10420</v>
      </c>
      <c r="N5117">
        <v>0</v>
      </c>
      <c r="O5117" t="s">
        <v>8069</v>
      </c>
      <c r="P5117">
        <v>0</v>
      </c>
      <c r="Q5117">
        <v>1</v>
      </c>
      <c r="T5117" t="str">
        <f>IF(LEN(A5117)=2,MID(A5117,1,1),IF(LEN(A5117)=3,MID(A5117,1,2),IF(LEN(A5117)=5,MID(A5117,1,3),IF(LEN(A5117)=7,MID(A5117,1,5),IF(LEN(A5117)=1,"")))))</f>
        <v>91810</v>
      </c>
      <c r="U5117">
        <f>IF(LEN(A5117)=7,0,1)</f>
        <v>0</v>
      </c>
      <c r="V5117">
        <f t="shared" si="158"/>
        <v>1</v>
      </c>
      <c r="W5117">
        <f>IF(OR(LEFT(A5117)="1", LEFT(A5117)="2",LEFT(A5117)="3"),1,0)</f>
        <v>0</v>
      </c>
      <c r="Y5117" t="str">
        <f t="shared" si="159"/>
        <v xml:space="preserve">Beban Penyisihan Piutang Retribusi Izin Usaha Perikanan </v>
      </c>
      <c r="AB5117" t="str">
        <f>IF(LEFT(A5117)="1","D",IF(LEFT(A5117)="2","K",IF(LEFT(A5117)="3","K",IF(LEFT(A5117)="4","K",IF(LEFT(A5117)="5","D",IF(LEFT(A5117)="6","D",IF(LEFT(A5117)="8","K",IF(LEFT(A5117)="9","D"))))))))</f>
        <v>D</v>
      </c>
      <c r="AD5117">
        <f>IF(LEFT(A5117)="4",1,IF(LEFT(A5117)="5",1,IF(LEFT(A5117)="6",1,0)))</f>
        <v>0</v>
      </c>
      <c r="AE5117">
        <f>IF(LEFT(A5117)="8",1,IF(LEFT(A5117)="9",1,0))</f>
        <v>1</v>
      </c>
      <c r="AF5117" t="str">
        <f>LEFT(A5117)</f>
        <v>9</v>
      </c>
    </row>
    <row r="5118" spans="1:32" x14ac:dyDescent="0.25">
      <c r="A5118" t="s">
        <v>9820</v>
      </c>
      <c r="B5118" t="s">
        <v>9821</v>
      </c>
      <c r="C5118" t="s">
        <v>9814</v>
      </c>
      <c r="D5118">
        <v>1</v>
      </c>
      <c r="E5118">
        <v>0</v>
      </c>
      <c r="F5118">
        <v>1</v>
      </c>
      <c r="G5118">
        <v>0</v>
      </c>
      <c r="H5118" t="s">
        <v>9821</v>
      </c>
      <c r="I5118" t="s">
        <v>10418</v>
      </c>
      <c r="J5118" t="s">
        <v>10420</v>
      </c>
      <c r="K5118" s="1">
        <v>42339</v>
      </c>
      <c r="L5118" s="1">
        <v>42339</v>
      </c>
      <c r="M5118" t="s">
        <v>10420</v>
      </c>
      <c r="N5118">
        <v>0</v>
      </c>
      <c r="O5118" t="s">
        <v>8069</v>
      </c>
      <c r="P5118">
        <v>0</v>
      </c>
      <c r="Q5118">
        <v>1</v>
      </c>
      <c r="T5118" t="str">
        <f>IF(LEN(A5118)=2,MID(A5118,1,1),IF(LEN(A5118)=3,MID(A5118,1,2),IF(LEN(A5118)=5,MID(A5118,1,3),IF(LEN(A5118)=7,MID(A5118,1,5),IF(LEN(A5118)=1,"")))))</f>
        <v>91810</v>
      </c>
      <c r="U5118">
        <f>IF(LEN(A5118)=7,0,1)</f>
        <v>0</v>
      </c>
      <c r="V5118">
        <f t="shared" si="158"/>
        <v>1</v>
      </c>
      <c r="W5118">
        <f>IF(OR(LEFT(A5118)="1", LEFT(A5118)="2",LEFT(A5118)="3"),1,0)</f>
        <v>0</v>
      </c>
      <c r="Y5118" t="str">
        <f t="shared" si="159"/>
        <v xml:space="preserve">Beban Penyisihan Piutang Retribusi Perpanjangan Ijin Mempekerjakan Tenaga Asing </v>
      </c>
      <c r="AB5118" t="str">
        <f>IF(LEFT(A5118)="1","D",IF(LEFT(A5118)="2","K",IF(LEFT(A5118)="3","K",IF(LEFT(A5118)="4","K",IF(LEFT(A5118)="5","D",IF(LEFT(A5118)="6","D",IF(LEFT(A5118)="8","K",IF(LEFT(A5118)="9","D"))))))))</f>
        <v>D</v>
      </c>
      <c r="AD5118">
        <f>IF(LEFT(A5118)="4",1,IF(LEFT(A5118)="5",1,IF(LEFT(A5118)="6",1,0)))</f>
        <v>0</v>
      </c>
      <c r="AE5118">
        <f>IF(LEFT(A5118)="8",1,IF(LEFT(A5118)="9",1,0))</f>
        <v>1</v>
      </c>
      <c r="AF5118" t="str">
        <f>LEFT(A5118)</f>
        <v>9</v>
      </c>
    </row>
    <row r="5119" spans="1:32" x14ac:dyDescent="0.25">
      <c r="A5119" t="s">
        <v>9822</v>
      </c>
      <c r="B5119" t="s">
        <v>9823</v>
      </c>
      <c r="C5119" t="s">
        <v>9674</v>
      </c>
      <c r="D5119">
        <v>1</v>
      </c>
      <c r="E5119">
        <v>1</v>
      </c>
      <c r="F5119">
        <v>1</v>
      </c>
      <c r="G5119">
        <v>0</v>
      </c>
      <c r="H5119" t="s">
        <v>9823</v>
      </c>
      <c r="I5119" t="s">
        <v>10418</v>
      </c>
      <c r="J5119" t="s">
        <v>10420</v>
      </c>
      <c r="K5119" s="1">
        <v>42339</v>
      </c>
      <c r="L5119" s="1">
        <v>42339</v>
      </c>
      <c r="M5119" t="s">
        <v>10420</v>
      </c>
      <c r="N5119">
        <v>0</v>
      </c>
      <c r="O5119" t="s">
        <v>8069</v>
      </c>
      <c r="P5119">
        <v>0</v>
      </c>
      <c r="Q5119">
        <v>1</v>
      </c>
      <c r="T5119" t="str">
        <f>IF(LEN(A5119)=2,MID(A5119,1,1),IF(LEN(A5119)=3,MID(A5119,1,2),IF(LEN(A5119)=5,MID(A5119,1,3),IF(LEN(A5119)=7,MID(A5119,1,5),IF(LEN(A5119)=1,"")))))</f>
        <v>918</v>
      </c>
      <c r="U5119">
        <f>IF(LEN(A5119)=7,0,1)</f>
        <v>1</v>
      </c>
      <c r="V5119">
        <f t="shared" si="158"/>
        <v>1</v>
      </c>
      <c r="W5119">
        <f>IF(OR(LEFT(A5119)="1", LEFT(A5119)="2",LEFT(A5119)="3"),1,0)</f>
        <v>0</v>
      </c>
      <c r="Y5119" t="str">
        <f t="shared" si="159"/>
        <v xml:space="preserve">Beban Penyisihan Piutang Bagian Laba atas penyertaan modal pada Perusahaan Milik Daerah/BUMD </v>
      </c>
      <c r="AB5119" t="str">
        <f>IF(LEFT(A5119)="1","D",IF(LEFT(A5119)="2","K",IF(LEFT(A5119)="3","K",IF(LEFT(A5119)="4","K",IF(LEFT(A5119)="5","D",IF(LEFT(A5119)="6","D",IF(LEFT(A5119)="8","K",IF(LEFT(A5119)="9","D"))))))))</f>
        <v>D</v>
      </c>
      <c r="AD5119">
        <f>IF(LEFT(A5119)="4",1,IF(LEFT(A5119)="5",1,IF(LEFT(A5119)="6",1,0)))</f>
        <v>0</v>
      </c>
      <c r="AE5119">
        <f>IF(LEFT(A5119)="8",1,IF(LEFT(A5119)="9",1,0))</f>
        <v>1</v>
      </c>
      <c r="AF5119" t="str">
        <f>LEFT(A5119)</f>
        <v>9</v>
      </c>
    </row>
    <row r="5120" spans="1:32" x14ac:dyDescent="0.25">
      <c r="A5120" t="s">
        <v>9824</v>
      </c>
      <c r="B5120" t="s">
        <v>9825</v>
      </c>
      <c r="C5120" t="s">
        <v>9822</v>
      </c>
      <c r="D5120">
        <v>1</v>
      </c>
      <c r="E5120">
        <v>0</v>
      </c>
      <c r="F5120">
        <v>1</v>
      </c>
      <c r="G5120">
        <v>0</v>
      </c>
      <c r="H5120" t="s">
        <v>9825</v>
      </c>
      <c r="I5120" t="s">
        <v>10418</v>
      </c>
      <c r="J5120" t="s">
        <v>10420</v>
      </c>
      <c r="K5120" s="1">
        <v>42339</v>
      </c>
      <c r="L5120" s="1">
        <v>42339</v>
      </c>
      <c r="M5120" t="s">
        <v>10420</v>
      </c>
      <c r="N5120">
        <v>0</v>
      </c>
      <c r="O5120" t="s">
        <v>8069</v>
      </c>
      <c r="P5120">
        <v>0</v>
      </c>
      <c r="Q5120">
        <v>1</v>
      </c>
      <c r="T5120" t="str">
        <f>IF(LEN(A5120)=2,MID(A5120,1,1),IF(LEN(A5120)=3,MID(A5120,1,2),IF(LEN(A5120)=5,MID(A5120,1,3),IF(LEN(A5120)=7,MID(A5120,1,5),IF(LEN(A5120)=1,"")))))</f>
        <v>91811</v>
      </c>
      <c r="U5120">
        <f>IF(LEN(A5120)=7,0,1)</f>
        <v>0</v>
      </c>
      <c r="V5120">
        <f t="shared" si="158"/>
        <v>1</v>
      </c>
      <c r="W5120">
        <f>IF(OR(LEFT(A5120)="1", LEFT(A5120)="2",LEFT(A5120)="3"),1,0)</f>
        <v>0</v>
      </c>
      <c r="Y5120" t="str">
        <f t="shared" si="159"/>
        <v xml:space="preserve">Beban Penyisihan Piutang Bagian Laba atas Perusahaan Daerah Air Bersih </v>
      </c>
      <c r="AB5120" t="str">
        <f>IF(LEFT(A5120)="1","D",IF(LEFT(A5120)="2","K",IF(LEFT(A5120)="3","K",IF(LEFT(A5120)="4","K",IF(LEFT(A5120)="5","D",IF(LEFT(A5120)="6","D",IF(LEFT(A5120)="8","K",IF(LEFT(A5120)="9","D"))))))))</f>
        <v>D</v>
      </c>
      <c r="AD5120">
        <f>IF(LEFT(A5120)="4",1,IF(LEFT(A5120)="5",1,IF(LEFT(A5120)="6",1,0)))</f>
        <v>0</v>
      </c>
      <c r="AE5120">
        <f>IF(LEFT(A5120)="8",1,IF(LEFT(A5120)="9",1,0))</f>
        <v>1</v>
      </c>
      <c r="AF5120" t="str">
        <f>LEFT(A5120)</f>
        <v>9</v>
      </c>
    </row>
    <row r="5121" spans="1:32" x14ac:dyDescent="0.25">
      <c r="A5121" t="s">
        <v>9826</v>
      </c>
      <c r="B5121" t="s">
        <v>9827</v>
      </c>
      <c r="C5121" t="s">
        <v>9822</v>
      </c>
      <c r="D5121">
        <v>1</v>
      </c>
      <c r="E5121">
        <v>0</v>
      </c>
      <c r="F5121">
        <v>1</v>
      </c>
      <c r="G5121">
        <v>0</v>
      </c>
      <c r="H5121" t="s">
        <v>9827</v>
      </c>
      <c r="I5121" t="s">
        <v>10418</v>
      </c>
      <c r="J5121" t="s">
        <v>10420</v>
      </c>
      <c r="K5121" s="1">
        <v>42339</v>
      </c>
      <c r="L5121" s="1">
        <v>42339</v>
      </c>
      <c r="M5121" t="s">
        <v>10420</v>
      </c>
      <c r="N5121">
        <v>0</v>
      </c>
      <c r="O5121" t="s">
        <v>8069</v>
      </c>
      <c r="P5121">
        <v>0</v>
      </c>
      <c r="Q5121">
        <v>1</v>
      </c>
      <c r="T5121" t="str">
        <f>IF(LEN(A5121)=2,MID(A5121,1,1),IF(LEN(A5121)=3,MID(A5121,1,2),IF(LEN(A5121)=5,MID(A5121,1,3),IF(LEN(A5121)=7,MID(A5121,1,5),IF(LEN(A5121)=1,"")))))</f>
        <v>91811</v>
      </c>
      <c r="U5121">
        <f>IF(LEN(A5121)=7,0,1)</f>
        <v>0</v>
      </c>
      <c r="V5121">
        <f t="shared" si="158"/>
        <v>1</v>
      </c>
      <c r="W5121">
        <f>IF(OR(LEFT(A5121)="1", LEFT(A5121)="2",LEFT(A5121)="3"),1,0)</f>
        <v>0</v>
      </c>
      <c r="Y5121" t="str">
        <f t="shared" si="159"/>
        <v xml:space="preserve">Beban Penyisihan Piutang Bagian Laba atas PT Bank Jatim </v>
      </c>
      <c r="AB5121" t="str">
        <f>IF(LEFT(A5121)="1","D",IF(LEFT(A5121)="2","K",IF(LEFT(A5121)="3","K",IF(LEFT(A5121)="4","K",IF(LEFT(A5121)="5","D",IF(LEFT(A5121)="6","D",IF(LEFT(A5121)="8","K",IF(LEFT(A5121)="9","D"))))))))</f>
        <v>D</v>
      </c>
      <c r="AD5121">
        <f>IF(LEFT(A5121)="4",1,IF(LEFT(A5121)="5",1,IF(LEFT(A5121)="6",1,0)))</f>
        <v>0</v>
      </c>
      <c r="AE5121">
        <f>IF(LEFT(A5121)="8",1,IF(LEFT(A5121)="9",1,0))</f>
        <v>1</v>
      </c>
      <c r="AF5121" t="str">
        <f>LEFT(A5121)</f>
        <v>9</v>
      </c>
    </row>
    <row r="5122" spans="1:32" x14ac:dyDescent="0.25">
      <c r="A5122" t="s">
        <v>9828</v>
      </c>
      <c r="B5122" t="s">
        <v>9829</v>
      </c>
      <c r="C5122" t="s">
        <v>9822</v>
      </c>
      <c r="D5122">
        <v>1</v>
      </c>
      <c r="E5122">
        <v>0</v>
      </c>
      <c r="F5122">
        <v>1</v>
      </c>
      <c r="G5122">
        <v>0</v>
      </c>
      <c r="H5122" t="s">
        <v>9829</v>
      </c>
      <c r="I5122" t="s">
        <v>10418</v>
      </c>
      <c r="J5122" t="s">
        <v>10420</v>
      </c>
      <c r="K5122" s="1">
        <v>42339</v>
      </c>
      <c r="L5122" s="1">
        <v>42339</v>
      </c>
      <c r="M5122" t="s">
        <v>10420</v>
      </c>
      <c r="N5122">
        <v>0</v>
      </c>
      <c r="O5122" t="s">
        <v>8069</v>
      </c>
      <c r="P5122">
        <v>0</v>
      </c>
      <c r="Q5122">
        <v>1</v>
      </c>
      <c r="T5122" t="str">
        <f>IF(LEN(A5122)=2,MID(A5122,1,1),IF(LEN(A5122)=3,MID(A5122,1,2),IF(LEN(A5122)=5,MID(A5122,1,3),IF(LEN(A5122)=7,MID(A5122,1,5),IF(LEN(A5122)=1,"")))))</f>
        <v>91811</v>
      </c>
      <c r="U5122">
        <f>IF(LEN(A5122)=7,0,1)</f>
        <v>0</v>
      </c>
      <c r="V5122">
        <f t="shared" ref="V5122:V5185" si="160">IF(OR(LEFT(A5122)="1", LEFT(A5122)="2",LEFT(A5122)="3"),0,1)</f>
        <v>1</v>
      </c>
      <c r="W5122">
        <f>IF(OR(LEFT(A5122)="1", LEFT(A5122)="2",LEFT(A5122)="3"),1,0)</f>
        <v>0</v>
      </c>
      <c r="Y5122" t="str">
        <f t="shared" ref="Y5122:Y5185" si="161">B5122</f>
        <v xml:space="preserve">Beban Penyisihan Piutang Bagian Laba atas PT BPR Jatim </v>
      </c>
      <c r="AB5122" t="str">
        <f>IF(LEFT(A5122)="1","D",IF(LEFT(A5122)="2","K",IF(LEFT(A5122)="3","K",IF(LEFT(A5122)="4","K",IF(LEFT(A5122)="5","D",IF(LEFT(A5122)="6","D",IF(LEFT(A5122)="8","K",IF(LEFT(A5122)="9","D"))))))))</f>
        <v>D</v>
      </c>
      <c r="AD5122">
        <f>IF(LEFT(A5122)="4",1,IF(LEFT(A5122)="5",1,IF(LEFT(A5122)="6",1,0)))</f>
        <v>0</v>
      </c>
      <c r="AE5122">
        <f>IF(LEFT(A5122)="8",1,IF(LEFT(A5122)="9",1,0))</f>
        <v>1</v>
      </c>
      <c r="AF5122" t="str">
        <f>LEFT(A5122)</f>
        <v>9</v>
      </c>
    </row>
    <row r="5123" spans="1:32" x14ac:dyDescent="0.25">
      <c r="A5123" t="s">
        <v>9830</v>
      </c>
      <c r="B5123" t="s">
        <v>9831</v>
      </c>
      <c r="C5123" t="s">
        <v>9822</v>
      </c>
      <c r="D5123">
        <v>1</v>
      </c>
      <c r="E5123">
        <v>0</v>
      </c>
      <c r="F5123">
        <v>1</v>
      </c>
      <c r="G5123">
        <v>0</v>
      </c>
      <c r="H5123" t="s">
        <v>9831</v>
      </c>
      <c r="I5123" t="s">
        <v>10418</v>
      </c>
      <c r="J5123" t="s">
        <v>10420</v>
      </c>
      <c r="K5123" s="1">
        <v>42339</v>
      </c>
      <c r="L5123" s="1">
        <v>42339</v>
      </c>
      <c r="M5123" t="s">
        <v>10420</v>
      </c>
      <c r="N5123">
        <v>0</v>
      </c>
      <c r="O5123" t="s">
        <v>8069</v>
      </c>
      <c r="P5123">
        <v>0</v>
      </c>
      <c r="Q5123">
        <v>1</v>
      </c>
      <c r="T5123" t="str">
        <f>IF(LEN(A5123)=2,MID(A5123,1,1),IF(LEN(A5123)=3,MID(A5123,1,2),IF(LEN(A5123)=5,MID(A5123,1,3),IF(LEN(A5123)=7,MID(A5123,1,5),IF(LEN(A5123)=1,"")))))</f>
        <v>91811</v>
      </c>
      <c r="U5123">
        <f>IF(LEN(A5123)=7,0,1)</f>
        <v>0</v>
      </c>
      <c r="V5123">
        <f t="shared" si="160"/>
        <v>1</v>
      </c>
      <c r="W5123">
        <f>IF(OR(LEFT(A5123)="1", LEFT(A5123)="2",LEFT(A5123)="3"),1,0)</f>
        <v>0</v>
      </c>
      <c r="Y5123" t="str">
        <f t="shared" si="161"/>
        <v xml:space="preserve">Beban Penyisihan Piutang Bagian Laba atas PT PWU (Panca Wira Usaha) </v>
      </c>
      <c r="AB5123" t="str">
        <f>IF(LEFT(A5123)="1","D",IF(LEFT(A5123)="2","K",IF(LEFT(A5123)="3","K",IF(LEFT(A5123)="4","K",IF(LEFT(A5123)="5","D",IF(LEFT(A5123)="6","D",IF(LEFT(A5123)="8","K",IF(LEFT(A5123)="9","D"))))))))</f>
        <v>D</v>
      </c>
      <c r="AD5123">
        <f>IF(LEFT(A5123)="4",1,IF(LEFT(A5123)="5",1,IF(LEFT(A5123)="6",1,0)))</f>
        <v>0</v>
      </c>
      <c r="AE5123">
        <f>IF(LEFT(A5123)="8",1,IF(LEFT(A5123)="9",1,0))</f>
        <v>1</v>
      </c>
      <c r="AF5123" t="str">
        <f>LEFT(A5123)</f>
        <v>9</v>
      </c>
    </row>
    <row r="5124" spans="1:32" x14ac:dyDescent="0.25">
      <c r="A5124" t="s">
        <v>9832</v>
      </c>
      <c r="B5124" t="s">
        <v>9833</v>
      </c>
      <c r="C5124" t="s">
        <v>9822</v>
      </c>
      <c r="D5124">
        <v>1</v>
      </c>
      <c r="E5124">
        <v>0</v>
      </c>
      <c r="F5124">
        <v>1</v>
      </c>
      <c r="G5124">
        <v>0</v>
      </c>
      <c r="H5124" t="s">
        <v>9833</v>
      </c>
      <c r="I5124" t="s">
        <v>10418</v>
      </c>
      <c r="J5124" t="s">
        <v>10420</v>
      </c>
      <c r="K5124" s="1">
        <v>42339</v>
      </c>
      <c r="L5124" s="1">
        <v>42339</v>
      </c>
      <c r="M5124" t="s">
        <v>10420</v>
      </c>
      <c r="N5124">
        <v>0</v>
      </c>
      <c r="O5124" t="s">
        <v>8069</v>
      </c>
      <c r="P5124">
        <v>0</v>
      </c>
      <c r="Q5124">
        <v>1</v>
      </c>
      <c r="T5124" t="str">
        <f>IF(LEN(A5124)=2,MID(A5124,1,1),IF(LEN(A5124)=3,MID(A5124,1,2),IF(LEN(A5124)=5,MID(A5124,1,3),IF(LEN(A5124)=7,MID(A5124,1,5),IF(LEN(A5124)=1,"")))))</f>
        <v>91811</v>
      </c>
      <c r="U5124">
        <f>IF(LEN(A5124)=7,0,1)</f>
        <v>0</v>
      </c>
      <c r="V5124">
        <f t="shared" si="160"/>
        <v>1</v>
      </c>
      <c r="W5124">
        <f>IF(OR(LEFT(A5124)="1", LEFT(A5124)="2",LEFT(A5124)="3"),1,0)</f>
        <v>0</v>
      </c>
      <c r="Y5124" t="str">
        <f t="shared" si="161"/>
        <v xml:space="preserve">Beban Penyisihan Piutang Bagian Laba atas PT JIM (Jatim Investment Management) </v>
      </c>
      <c r="AB5124" t="str">
        <f>IF(LEFT(A5124)="1","D",IF(LEFT(A5124)="2","K",IF(LEFT(A5124)="3","K",IF(LEFT(A5124)="4","K",IF(LEFT(A5124)="5","D",IF(LEFT(A5124)="6","D",IF(LEFT(A5124)="8","K",IF(LEFT(A5124)="9","D"))))))))</f>
        <v>D</v>
      </c>
      <c r="AD5124">
        <f>IF(LEFT(A5124)="4",1,IF(LEFT(A5124)="5",1,IF(LEFT(A5124)="6",1,0)))</f>
        <v>0</v>
      </c>
      <c r="AE5124">
        <f>IF(LEFT(A5124)="8",1,IF(LEFT(A5124)="9",1,0))</f>
        <v>1</v>
      </c>
      <c r="AF5124" t="str">
        <f>LEFT(A5124)</f>
        <v>9</v>
      </c>
    </row>
    <row r="5125" spans="1:32" x14ac:dyDescent="0.25">
      <c r="A5125" t="s">
        <v>9834</v>
      </c>
      <c r="B5125" t="s">
        <v>9835</v>
      </c>
      <c r="C5125" t="s">
        <v>9822</v>
      </c>
      <c r="D5125">
        <v>1</v>
      </c>
      <c r="E5125">
        <v>0</v>
      </c>
      <c r="F5125">
        <v>1</v>
      </c>
      <c r="G5125">
        <v>0</v>
      </c>
      <c r="H5125" t="s">
        <v>9835</v>
      </c>
      <c r="I5125" t="s">
        <v>10418</v>
      </c>
      <c r="J5125" t="s">
        <v>10420</v>
      </c>
      <c r="K5125" s="1">
        <v>42339</v>
      </c>
      <c r="L5125" s="1">
        <v>42339</v>
      </c>
      <c r="M5125" t="s">
        <v>10420</v>
      </c>
      <c r="N5125">
        <v>0</v>
      </c>
      <c r="O5125" t="s">
        <v>8069</v>
      </c>
      <c r="P5125">
        <v>0</v>
      </c>
      <c r="Q5125">
        <v>1</v>
      </c>
      <c r="T5125" t="str">
        <f>IF(LEN(A5125)=2,MID(A5125,1,1),IF(LEN(A5125)=3,MID(A5125,1,2),IF(LEN(A5125)=5,MID(A5125,1,3),IF(LEN(A5125)=7,MID(A5125,1,5),IF(LEN(A5125)=1,"")))))</f>
        <v>91811</v>
      </c>
      <c r="U5125">
        <f>IF(LEN(A5125)=7,0,1)</f>
        <v>0</v>
      </c>
      <c r="V5125">
        <f t="shared" si="160"/>
        <v>1</v>
      </c>
      <c r="W5125">
        <f>IF(OR(LEFT(A5125)="1", LEFT(A5125)="2",LEFT(A5125)="3"),1,0)</f>
        <v>0</v>
      </c>
      <c r="Y5125" t="str">
        <f t="shared" si="161"/>
        <v xml:space="preserve">Beban Penyisihan Piutang Bagian Laba atas PT JKU (Jatim Krida Utama) </v>
      </c>
      <c r="AB5125" t="str">
        <f>IF(LEFT(A5125)="1","D",IF(LEFT(A5125)="2","K",IF(LEFT(A5125)="3","K",IF(LEFT(A5125)="4","K",IF(LEFT(A5125)="5","D",IF(LEFT(A5125)="6","D",IF(LEFT(A5125)="8","K",IF(LEFT(A5125)="9","D"))))))))</f>
        <v>D</v>
      </c>
      <c r="AD5125">
        <f>IF(LEFT(A5125)="4",1,IF(LEFT(A5125)="5",1,IF(LEFT(A5125)="6",1,0)))</f>
        <v>0</v>
      </c>
      <c r="AE5125">
        <f>IF(LEFT(A5125)="8",1,IF(LEFT(A5125)="9",1,0))</f>
        <v>1</v>
      </c>
      <c r="AF5125" t="str">
        <f>LEFT(A5125)</f>
        <v>9</v>
      </c>
    </row>
    <row r="5126" spans="1:32" x14ac:dyDescent="0.25">
      <c r="A5126" t="s">
        <v>9836</v>
      </c>
      <c r="B5126" t="s">
        <v>9837</v>
      </c>
      <c r="C5126" t="s">
        <v>9822</v>
      </c>
      <c r="D5126">
        <v>1</v>
      </c>
      <c r="E5126">
        <v>0</v>
      </c>
      <c r="F5126">
        <v>1</v>
      </c>
      <c r="G5126">
        <v>0</v>
      </c>
      <c r="H5126" t="s">
        <v>9837</v>
      </c>
      <c r="I5126" t="s">
        <v>10418</v>
      </c>
      <c r="J5126" t="s">
        <v>10420</v>
      </c>
      <c r="K5126" s="1">
        <v>42339</v>
      </c>
      <c r="L5126" s="1">
        <v>42339</v>
      </c>
      <c r="M5126" t="s">
        <v>10420</v>
      </c>
      <c r="N5126">
        <v>0</v>
      </c>
      <c r="O5126" t="s">
        <v>8069</v>
      </c>
      <c r="P5126">
        <v>0</v>
      </c>
      <c r="Q5126">
        <v>1</v>
      </c>
      <c r="T5126" t="str">
        <f>IF(LEN(A5126)=2,MID(A5126,1,1),IF(LEN(A5126)=3,MID(A5126,1,2),IF(LEN(A5126)=5,MID(A5126,1,3),IF(LEN(A5126)=7,MID(A5126,1,5),IF(LEN(A5126)=1,"")))))</f>
        <v>91811</v>
      </c>
      <c r="U5126">
        <f>IF(LEN(A5126)=7,0,1)</f>
        <v>0</v>
      </c>
      <c r="V5126">
        <f t="shared" si="160"/>
        <v>1</v>
      </c>
      <c r="W5126">
        <f>IF(OR(LEFT(A5126)="1", LEFT(A5126)="2",LEFT(A5126)="3"),1,0)</f>
        <v>0</v>
      </c>
      <c r="Y5126" t="str">
        <f t="shared" si="161"/>
        <v xml:space="preserve">Beban Penyisihan Piutang Bagian Laba atas PT JGU (Jatim Grha Utama) </v>
      </c>
      <c r="AB5126" t="str">
        <f>IF(LEFT(A5126)="1","D",IF(LEFT(A5126)="2","K",IF(LEFT(A5126)="3","K",IF(LEFT(A5126)="4","K",IF(LEFT(A5126)="5","D",IF(LEFT(A5126)="6","D",IF(LEFT(A5126)="8","K",IF(LEFT(A5126)="9","D"))))))))</f>
        <v>D</v>
      </c>
      <c r="AD5126">
        <f>IF(LEFT(A5126)="4",1,IF(LEFT(A5126)="5",1,IF(LEFT(A5126)="6",1,0)))</f>
        <v>0</v>
      </c>
      <c r="AE5126">
        <f>IF(LEFT(A5126)="8",1,IF(LEFT(A5126)="9",1,0))</f>
        <v>1</v>
      </c>
      <c r="AF5126" t="str">
        <f>LEFT(A5126)</f>
        <v>9</v>
      </c>
    </row>
    <row r="5127" spans="1:32" x14ac:dyDescent="0.25">
      <c r="A5127" t="s">
        <v>9838</v>
      </c>
      <c r="B5127" t="s">
        <v>9839</v>
      </c>
      <c r="C5127" t="s">
        <v>9822</v>
      </c>
      <c r="D5127">
        <v>1</v>
      </c>
      <c r="E5127">
        <v>0</v>
      </c>
      <c r="F5127">
        <v>1</v>
      </c>
      <c r="G5127">
        <v>0</v>
      </c>
      <c r="H5127" t="s">
        <v>9839</v>
      </c>
      <c r="I5127" t="s">
        <v>10418</v>
      </c>
      <c r="J5127" t="s">
        <v>10420</v>
      </c>
      <c r="K5127" s="1">
        <v>42339</v>
      </c>
      <c r="L5127" s="1">
        <v>42339</v>
      </c>
      <c r="M5127" t="s">
        <v>10420</v>
      </c>
      <c r="N5127">
        <v>0</v>
      </c>
      <c r="O5127" t="s">
        <v>8069</v>
      </c>
      <c r="P5127">
        <v>0</v>
      </c>
      <c r="Q5127">
        <v>1</v>
      </c>
      <c r="T5127" t="str">
        <f>IF(LEN(A5127)=2,MID(A5127,1,1),IF(LEN(A5127)=3,MID(A5127,1,2),IF(LEN(A5127)=5,MID(A5127,1,3),IF(LEN(A5127)=7,MID(A5127,1,5),IF(LEN(A5127)=1,"")))))</f>
        <v>91811</v>
      </c>
      <c r="U5127">
        <f>IF(LEN(A5127)=7,0,1)</f>
        <v>0</v>
      </c>
      <c r="V5127">
        <f t="shared" si="160"/>
        <v>1</v>
      </c>
      <c r="W5127">
        <f>IF(OR(LEFT(A5127)="1", LEFT(A5127)="2",LEFT(A5127)="3"),1,0)</f>
        <v>0</v>
      </c>
      <c r="Y5127" t="str">
        <f t="shared" si="161"/>
        <v xml:space="preserve">Beban Penyisihan Piutang Bagian Laba atas PT PJU (Petrogas Jatim Utama) </v>
      </c>
      <c r="AB5127" t="str">
        <f>IF(LEFT(A5127)="1","D",IF(LEFT(A5127)="2","K",IF(LEFT(A5127)="3","K",IF(LEFT(A5127)="4","K",IF(LEFT(A5127)="5","D",IF(LEFT(A5127)="6","D",IF(LEFT(A5127)="8","K",IF(LEFT(A5127)="9","D"))))))))</f>
        <v>D</v>
      </c>
      <c r="AD5127">
        <f>IF(LEFT(A5127)="4",1,IF(LEFT(A5127)="5",1,IF(LEFT(A5127)="6",1,0)))</f>
        <v>0</v>
      </c>
      <c r="AE5127">
        <f>IF(LEFT(A5127)="8",1,IF(LEFT(A5127)="9",1,0))</f>
        <v>1</v>
      </c>
      <c r="AF5127" t="str">
        <f>LEFT(A5127)</f>
        <v>9</v>
      </c>
    </row>
    <row r="5128" spans="1:32" x14ac:dyDescent="0.25">
      <c r="A5128" t="s">
        <v>9840</v>
      </c>
      <c r="B5128" t="s">
        <v>9841</v>
      </c>
      <c r="C5128" t="s">
        <v>9822</v>
      </c>
      <c r="D5128">
        <v>1</v>
      </c>
      <c r="E5128">
        <v>0</v>
      </c>
      <c r="F5128">
        <v>1</v>
      </c>
      <c r="G5128">
        <v>0</v>
      </c>
      <c r="H5128" t="s">
        <v>9841</v>
      </c>
      <c r="I5128" t="s">
        <v>10418</v>
      </c>
      <c r="J5128" t="s">
        <v>10420</v>
      </c>
      <c r="K5128" s="1">
        <v>42339</v>
      </c>
      <c r="L5128" s="1">
        <v>42339</v>
      </c>
      <c r="M5128" t="s">
        <v>10420</v>
      </c>
      <c r="N5128">
        <v>0</v>
      </c>
      <c r="O5128" t="s">
        <v>8069</v>
      </c>
      <c r="P5128">
        <v>0</v>
      </c>
      <c r="Q5128">
        <v>1</v>
      </c>
      <c r="T5128" t="str">
        <f>IF(LEN(A5128)=2,MID(A5128,1,1),IF(LEN(A5128)=3,MID(A5128,1,2),IF(LEN(A5128)=5,MID(A5128,1,3),IF(LEN(A5128)=7,MID(A5128,1,5),IF(LEN(A5128)=1,"")))))</f>
        <v>91811</v>
      </c>
      <c r="U5128">
        <f>IF(LEN(A5128)=7,0,1)</f>
        <v>0</v>
      </c>
      <c r="V5128">
        <f t="shared" si="160"/>
        <v>1</v>
      </c>
      <c r="W5128">
        <f>IF(OR(LEFT(A5128)="1", LEFT(A5128)="2",LEFT(A5128)="3"),1,0)</f>
        <v>0</v>
      </c>
      <c r="Y5128" t="str">
        <f t="shared" si="161"/>
        <v xml:space="preserve">Beban Penyisihan Piutang Bagian Laba atas PT JMU (Jatim Marga Utama) </v>
      </c>
      <c r="AB5128" t="str">
        <f>IF(LEFT(A5128)="1","D",IF(LEFT(A5128)="2","K",IF(LEFT(A5128)="3","K",IF(LEFT(A5128)="4","K",IF(LEFT(A5128)="5","D",IF(LEFT(A5128)="6","D",IF(LEFT(A5128)="8","K",IF(LEFT(A5128)="9","D"))))))))</f>
        <v>D</v>
      </c>
      <c r="AD5128">
        <f>IF(LEFT(A5128)="4",1,IF(LEFT(A5128)="5",1,IF(LEFT(A5128)="6",1,0)))</f>
        <v>0</v>
      </c>
      <c r="AE5128">
        <f>IF(LEFT(A5128)="8",1,IF(LEFT(A5128)="9",1,0))</f>
        <v>1</v>
      </c>
      <c r="AF5128" t="str">
        <f>LEFT(A5128)</f>
        <v>9</v>
      </c>
    </row>
    <row r="5129" spans="1:32" x14ac:dyDescent="0.25">
      <c r="A5129" t="s">
        <v>9842</v>
      </c>
      <c r="B5129" t="s">
        <v>9843</v>
      </c>
      <c r="C5129" t="s">
        <v>9822</v>
      </c>
      <c r="D5129">
        <v>1</v>
      </c>
      <c r="E5129">
        <v>0</v>
      </c>
      <c r="F5129">
        <v>1</v>
      </c>
      <c r="G5129">
        <v>0</v>
      </c>
      <c r="H5129" t="s">
        <v>9843</v>
      </c>
      <c r="I5129" t="s">
        <v>10418</v>
      </c>
      <c r="J5129" t="s">
        <v>10420</v>
      </c>
      <c r="K5129" s="1">
        <v>42339</v>
      </c>
      <c r="L5129" s="1">
        <v>42339</v>
      </c>
      <c r="M5129" t="s">
        <v>10420</v>
      </c>
      <c r="N5129">
        <v>0</v>
      </c>
      <c r="O5129" t="s">
        <v>8069</v>
      </c>
      <c r="P5129">
        <v>0</v>
      </c>
      <c r="Q5129">
        <v>1</v>
      </c>
      <c r="T5129" t="str">
        <f>IF(LEN(A5129)=2,MID(A5129,1,1),IF(LEN(A5129)=3,MID(A5129,1,2),IF(LEN(A5129)=5,MID(A5129,1,3),IF(LEN(A5129)=7,MID(A5129,1,5),IF(LEN(A5129)=1,"")))))</f>
        <v>91811</v>
      </c>
      <c r="U5129">
        <f>IF(LEN(A5129)=7,0,1)</f>
        <v>0</v>
      </c>
      <c r="V5129">
        <f t="shared" si="160"/>
        <v>1</v>
      </c>
      <c r="W5129">
        <f>IF(OR(LEFT(A5129)="1", LEFT(A5129)="2",LEFT(A5129)="3"),1,0)</f>
        <v>0</v>
      </c>
      <c r="Y5129" t="str">
        <f t="shared" si="161"/>
        <v xml:space="preserve">Beban Penyisihan Piutang Bagian Laba atas PT Jamkrida (Jaminan Kredit Daerah) </v>
      </c>
      <c r="AB5129" t="str">
        <f>IF(LEFT(A5129)="1","D",IF(LEFT(A5129)="2","K",IF(LEFT(A5129)="3","K",IF(LEFT(A5129)="4","K",IF(LEFT(A5129)="5","D",IF(LEFT(A5129)="6","D",IF(LEFT(A5129)="8","K",IF(LEFT(A5129)="9","D"))))))))</f>
        <v>D</v>
      </c>
      <c r="AD5129">
        <f>IF(LEFT(A5129)="4",1,IF(LEFT(A5129)="5",1,IF(LEFT(A5129)="6",1,0)))</f>
        <v>0</v>
      </c>
      <c r="AE5129">
        <f>IF(LEFT(A5129)="8",1,IF(LEFT(A5129)="9",1,0))</f>
        <v>1</v>
      </c>
      <c r="AF5129" t="str">
        <f>LEFT(A5129)</f>
        <v>9</v>
      </c>
    </row>
    <row r="5130" spans="1:32" x14ac:dyDescent="0.25">
      <c r="A5130" t="s">
        <v>9844</v>
      </c>
      <c r="B5130" t="s">
        <v>9845</v>
      </c>
      <c r="C5130" t="s">
        <v>9674</v>
      </c>
      <c r="D5130">
        <v>1</v>
      </c>
      <c r="E5130">
        <v>1</v>
      </c>
      <c r="F5130">
        <v>1</v>
      </c>
      <c r="G5130">
        <v>0</v>
      </c>
      <c r="H5130" t="s">
        <v>9845</v>
      </c>
      <c r="I5130" t="s">
        <v>10418</v>
      </c>
      <c r="J5130" t="s">
        <v>10420</v>
      </c>
      <c r="K5130" s="1">
        <v>42339</v>
      </c>
      <c r="L5130" s="1">
        <v>42339</v>
      </c>
      <c r="M5130" t="s">
        <v>10420</v>
      </c>
      <c r="N5130">
        <v>0</v>
      </c>
      <c r="O5130" t="s">
        <v>8069</v>
      </c>
      <c r="P5130">
        <v>0</v>
      </c>
      <c r="Q5130">
        <v>1</v>
      </c>
      <c r="T5130" t="str">
        <f>IF(LEN(A5130)=2,MID(A5130,1,1),IF(LEN(A5130)=3,MID(A5130,1,2),IF(LEN(A5130)=5,MID(A5130,1,3),IF(LEN(A5130)=7,MID(A5130,1,5),IF(LEN(A5130)=1,"")))))</f>
        <v>918</v>
      </c>
      <c r="U5130">
        <f>IF(LEN(A5130)=7,0,1)</f>
        <v>1</v>
      </c>
      <c r="V5130">
        <f t="shared" si="160"/>
        <v>1</v>
      </c>
      <c r="W5130">
        <f>IF(OR(LEFT(A5130)="1", LEFT(A5130)="2",LEFT(A5130)="3"),1,0)</f>
        <v>0</v>
      </c>
      <c r="Y5130" t="str">
        <f t="shared" si="161"/>
        <v xml:space="preserve">Beban Penyisihan Piutang Bagian Laba atas penyertaan modal pada Perusahaan Milik Pemerintah/BUMN </v>
      </c>
      <c r="AB5130" t="str">
        <f>IF(LEFT(A5130)="1","D",IF(LEFT(A5130)="2","K",IF(LEFT(A5130)="3","K",IF(LEFT(A5130)="4","K",IF(LEFT(A5130)="5","D",IF(LEFT(A5130)="6","D",IF(LEFT(A5130)="8","K",IF(LEFT(A5130)="9","D"))))))))</f>
        <v>D</v>
      </c>
      <c r="AD5130">
        <f>IF(LEFT(A5130)="4",1,IF(LEFT(A5130)="5",1,IF(LEFT(A5130)="6",1,0)))</f>
        <v>0</v>
      </c>
      <c r="AE5130">
        <f>IF(LEFT(A5130)="8",1,IF(LEFT(A5130)="9",1,0))</f>
        <v>1</v>
      </c>
      <c r="AF5130" t="str">
        <f>LEFT(A5130)</f>
        <v>9</v>
      </c>
    </row>
    <row r="5131" spans="1:32" x14ac:dyDescent="0.25">
      <c r="A5131" t="s">
        <v>9846</v>
      </c>
      <c r="B5131" t="s">
        <v>9847</v>
      </c>
      <c r="C5131" t="s">
        <v>9844</v>
      </c>
      <c r="D5131">
        <v>1</v>
      </c>
      <c r="E5131">
        <v>0</v>
      </c>
      <c r="F5131">
        <v>1</v>
      </c>
      <c r="G5131">
        <v>0</v>
      </c>
      <c r="H5131" t="s">
        <v>9847</v>
      </c>
      <c r="I5131" t="s">
        <v>10418</v>
      </c>
      <c r="J5131" t="s">
        <v>10420</v>
      </c>
      <c r="K5131" s="1">
        <v>42339</v>
      </c>
      <c r="L5131" s="1">
        <v>42339</v>
      </c>
      <c r="M5131" t="s">
        <v>10420</v>
      </c>
      <c r="N5131">
        <v>0</v>
      </c>
      <c r="O5131" t="s">
        <v>8069</v>
      </c>
      <c r="P5131">
        <v>0</v>
      </c>
      <c r="Q5131">
        <v>1</v>
      </c>
      <c r="T5131" t="str">
        <f>IF(LEN(A5131)=2,MID(A5131,1,1),IF(LEN(A5131)=3,MID(A5131,1,2),IF(LEN(A5131)=5,MID(A5131,1,3),IF(LEN(A5131)=7,MID(A5131,1,5),IF(LEN(A5131)=1,"")))))</f>
        <v>91812</v>
      </c>
      <c r="U5131">
        <f>IF(LEN(A5131)=7,0,1)</f>
        <v>0</v>
      </c>
      <c r="V5131">
        <f t="shared" si="160"/>
        <v>1</v>
      </c>
      <c r="W5131">
        <f>IF(OR(LEFT(A5131)="1", LEFT(A5131)="2",LEFT(A5131)="3"),1,0)</f>
        <v>0</v>
      </c>
      <c r="Y5131" t="str">
        <f t="shared" si="161"/>
        <v xml:space="preserve">Beban Penyisihan Piutang Bagian Laba atas PT SIER (Surabaya Industri Estate Rungkut) </v>
      </c>
      <c r="AB5131" t="str">
        <f>IF(LEFT(A5131)="1","D",IF(LEFT(A5131)="2","K",IF(LEFT(A5131)="3","K",IF(LEFT(A5131)="4","K",IF(LEFT(A5131)="5","D",IF(LEFT(A5131)="6","D",IF(LEFT(A5131)="8","K",IF(LEFT(A5131)="9","D"))))))))</f>
        <v>D</v>
      </c>
      <c r="AD5131">
        <f>IF(LEFT(A5131)="4",1,IF(LEFT(A5131)="5",1,IF(LEFT(A5131)="6",1,0)))</f>
        <v>0</v>
      </c>
      <c r="AE5131">
        <f>IF(LEFT(A5131)="8",1,IF(LEFT(A5131)="9",1,0))</f>
        <v>1</v>
      </c>
      <c r="AF5131" t="str">
        <f>LEFT(A5131)</f>
        <v>9</v>
      </c>
    </row>
    <row r="5132" spans="1:32" x14ac:dyDescent="0.25">
      <c r="A5132" t="s">
        <v>9848</v>
      </c>
      <c r="B5132" t="s">
        <v>9849</v>
      </c>
      <c r="C5132" t="s">
        <v>9844</v>
      </c>
      <c r="D5132">
        <v>1</v>
      </c>
      <c r="E5132">
        <v>0</v>
      </c>
      <c r="F5132">
        <v>1</v>
      </c>
      <c r="G5132">
        <v>0</v>
      </c>
      <c r="H5132" t="s">
        <v>9849</v>
      </c>
      <c r="I5132" t="s">
        <v>10418</v>
      </c>
      <c r="J5132" t="s">
        <v>10420</v>
      </c>
      <c r="K5132" s="1">
        <v>42339</v>
      </c>
      <c r="L5132" s="1">
        <v>42339</v>
      </c>
      <c r="M5132" t="s">
        <v>10420</v>
      </c>
      <c r="N5132">
        <v>0</v>
      </c>
      <c r="O5132" t="s">
        <v>8069</v>
      </c>
      <c r="P5132">
        <v>0</v>
      </c>
      <c r="Q5132">
        <v>1</v>
      </c>
      <c r="T5132" t="str">
        <f>IF(LEN(A5132)=2,MID(A5132,1,1),IF(LEN(A5132)=3,MID(A5132,1,2),IF(LEN(A5132)=5,MID(A5132,1,3),IF(LEN(A5132)=7,MID(A5132,1,5),IF(LEN(A5132)=1,"")))))</f>
        <v>91812</v>
      </c>
      <c r="U5132">
        <f>IF(LEN(A5132)=7,0,1)</f>
        <v>0</v>
      </c>
      <c r="V5132">
        <f t="shared" si="160"/>
        <v>1</v>
      </c>
      <c r="W5132">
        <f>IF(OR(LEFT(A5132)="1", LEFT(A5132)="2",LEFT(A5132)="3"),1,0)</f>
        <v>0</v>
      </c>
      <c r="Y5132" t="str">
        <f t="shared" si="161"/>
        <v xml:space="preserve">Beban Penyisihan Piutang Bagian Laba atas PT ASKRIDA </v>
      </c>
      <c r="AB5132" t="str">
        <f>IF(LEFT(A5132)="1","D",IF(LEFT(A5132)="2","K",IF(LEFT(A5132)="3","K",IF(LEFT(A5132)="4","K",IF(LEFT(A5132)="5","D",IF(LEFT(A5132)="6","D",IF(LEFT(A5132)="8","K",IF(LEFT(A5132)="9","D"))))))))</f>
        <v>D</v>
      </c>
      <c r="AD5132">
        <f>IF(LEFT(A5132)="4",1,IF(LEFT(A5132)="5",1,IF(LEFT(A5132)="6",1,0)))</f>
        <v>0</v>
      </c>
      <c r="AE5132">
        <f>IF(LEFT(A5132)="8",1,IF(LEFT(A5132)="9",1,0))</f>
        <v>1</v>
      </c>
      <c r="AF5132" t="str">
        <f>LEFT(A5132)</f>
        <v>9</v>
      </c>
    </row>
    <row r="5133" spans="1:32" x14ac:dyDescent="0.25">
      <c r="A5133" t="s">
        <v>9850</v>
      </c>
      <c r="B5133" t="s">
        <v>9851</v>
      </c>
      <c r="C5133" t="s">
        <v>9674</v>
      </c>
      <c r="D5133">
        <v>1</v>
      </c>
      <c r="E5133">
        <v>1</v>
      </c>
      <c r="F5133">
        <v>1</v>
      </c>
      <c r="G5133">
        <v>0</v>
      </c>
      <c r="H5133" t="s">
        <v>9851</v>
      </c>
      <c r="I5133" t="s">
        <v>10418</v>
      </c>
      <c r="J5133" t="s">
        <v>10420</v>
      </c>
      <c r="K5133" s="1">
        <v>42339</v>
      </c>
      <c r="L5133" s="1">
        <v>42339</v>
      </c>
      <c r="M5133" t="s">
        <v>10420</v>
      </c>
      <c r="N5133">
        <v>0</v>
      </c>
      <c r="O5133" t="s">
        <v>8069</v>
      </c>
      <c r="P5133">
        <v>0</v>
      </c>
      <c r="Q5133">
        <v>1</v>
      </c>
      <c r="T5133" t="str">
        <f>IF(LEN(A5133)=2,MID(A5133,1,1),IF(LEN(A5133)=3,MID(A5133,1,2),IF(LEN(A5133)=5,MID(A5133,1,3),IF(LEN(A5133)=7,MID(A5133,1,5),IF(LEN(A5133)=1,"")))))</f>
        <v>918</v>
      </c>
      <c r="U5133">
        <f>IF(LEN(A5133)=7,0,1)</f>
        <v>1</v>
      </c>
      <c r="V5133">
        <f t="shared" si="160"/>
        <v>1</v>
      </c>
      <c r="W5133">
        <f>IF(OR(LEFT(A5133)="1", LEFT(A5133)="2",LEFT(A5133)="3"),1,0)</f>
        <v>0</v>
      </c>
      <c r="Y5133" t="str">
        <f t="shared" si="161"/>
        <v xml:space="preserve">Beban Penyisihan Piutang Bagian Laba atas penyertaan modal pada Perusahaan Patungan/Milik Swasta </v>
      </c>
      <c r="AB5133" t="str">
        <f>IF(LEFT(A5133)="1","D",IF(LEFT(A5133)="2","K",IF(LEFT(A5133)="3","K",IF(LEFT(A5133)="4","K",IF(LEFT(A5133)="5","D",IF(LEFT(A5133)="6","D",IF(LEFT(A5133)="8","K",IF(LEFT(A5133)="9","D"))))))))</f>
        <v>D</v>
      </c>
      <c r="AD5133">
        <f>IF(LEFT(A5133)="4",1,IF(LEFT(A5133)="5",1,IF(LEFT(A5133)="6",1,0)))</f>
        <v>0</v>
      </c>
      <c r="AE5133">
        <f>IF(LEFT(A5133)="8",1,IF(LEFT(A5133)="9",1,0))</f>
        <v>1</v>
      </c>
      <c r="AF5133" t="str">
        <f>LEFT(A5133)</f>
        <v>9</v>
      </c>
    </row>
    <row r="5134" spans="1:32" x14ac:dyDescent="0.25">
      <c r="A5134" t="s">
        <v>9852</v>
      </c>
      <c r="B5134" t="s">
        <v>9853</v>
      </c>
      <c r="C5134" t="s">
        <v>9850</v>
      </c>
      <c r="D5134">
        <v>1</v>
      </c>
      <c r="E5134">
        <v>0</v>
      </c>
      <c r="F5134">
        <v>1</v>
      </c>
      <c r="G5134">
        <v>0</v>
      </c>
      <c r="H5134" t="s">
        <v>9853</v>
      </c>
      <c r="I5134" t="s">
        <v>10418</v>
      </c>
      <c r="J5134" t="s">
        <v>10420</v>
      </c>
      <c r="K5134" s="1">
        <v>42339</v>
      </c>
      <c r="L5134" s="1">
        <v>42339</v>
      </c>
      <c r="M5134" t="s">
        <v>10420</v>
      </c>
      <c r="N5134">
        <v>0</v>
      </c>
      <c r="O5134" t="s">
        <v>8069</v>
      </c>
      <c r="P5134">
        <v>0</v>
      </c>
      <c r="Q5134">
        <v>1</v>
      </c>
      <c r="T5134" t="str">
        <f>IF(LEN(A5134)=2,MID(A5134,1,1),IF(LEN(A5134)=3,MID(A5134,1,2),IF(LEN(A5134)=5,MID(A5134,1,3),IF(LEN(A5134)=7,MID(A5134,1,5),IF(LEN(A5134)=1,"")))))</f>
        <v>91813</v>
      </c>
      <c r="U5134">
        <f>IF(LEN(A5134)=7,0,1)</f>
        <v>0</v>
      </c>
      <c r="V5134">
        <f t="shared" si="160"/>
        <v>1</v>
      </c>
      <c r="W5134">
        <f>IF(OR(LEFT(A5134)="1", LEFT(A5134)="2",LEFT(A5134)="3"),1,0)</f>
        <v>0</v>
      </c>
      <c r="Y5134" t="str">
        <f t="shared" si="161"/>
        <v xml:space="preserve">Beban Penyisihan Piutang Bagian Laba atas Perusahaan Patungan/Milik Swasta </v>
      </c>
      <c r="AB5134" t="str">
        <f>IF(LEFT(A5134)="1","D",IF(LEFT(A5134)="2","K",IF(LEFT(A5134)="3","K",IF(LEFT(A5134)="4","K",IF(LEFT(A5134)="5","D",IF(LEFT(A5134)="6","D",IF(LEFT(A5134)="8","K",IF(LEFT(A5134)="9","D"))))))))</f>
        <v>D</v>
      </c>
      <c r="AD5134">
        <f>IF(LEFT(A5134)="4",1,IF(LEFT(A5134)="5",1,IF(LEFT(A5134)="6",1,0)))</f>
        <v>0</v>
      </c>
      <c r="AE5134">
        <f>IF(LEFT(A5134)="8",1,IF(LEFT(A5134)="9",1,0))</f>
        <v>1</v>
      </c>
      <c r="AF5134" t="str">
        <f>LEFT(A5134)</f>
        <v>9</v>
      </c>
    </row>
    <row r="5135" spans="1:32" x14ac:dyDescent="0.25">
      <c r="A5135" t="s">
        <v>9854</v>
      </c>
      <c r="B5135" t="s">
        <v>9855</v>
      </c>
      <c r="C5135" t="s">
        <v>9674</v>
      </c>
      <c r="D5135">
        <v>1</v>
      </c>
      <c r="E5135">
        <v>1</v>
      </c>
      <c r="F5135">
        <v>1</v>
      </c>
      <c r="G5135">
        <v>0</v>
      </c>
      <c r="H5135" t="s">
        <v>9855</v>
      </c>
      <c r="I5135" t="s">
        <v>10418</v>
      </c>
      <c r="J5135" t="s">
        <v>10420</v>
      </c>
      <c r="K5135" s="1">
        <v>42339</v>
      </c>
      <c r="L5135" s="1">
        <v>42339</v>
      </c>
      <c r="M5135" t="s">
        <v>10420</v>
      </c>
      <c r="N5135">
        <v>0</v>
      </c>
      <c r="O5135" t="s">
        <v>8069</v>
      </c>
      <c r="P5135">
        <v>0</v>
      </c>
      <c r="Q5135">
        <v>1</v>
      </c>
      <c r="T5135" t="str">
        <f>IF(LEN(A5135)=2,MID(A5135,1,1),IF(LEN(A5135)=3,MID(A5135,1,2),IF(LEN(A5135)=5,MID(A5135,1,3),IF(LEN(A5135)=7,MID(A5135,1,5),IF(LEN(A5135)=1,"")))))</f>
        <v>918</v>
      </c>
      <c r="U5135">
        <f>IF(LEN(A5135)=7,0,1)</f>
        <v>1</v>
      </c>
      <c r="V5135">
        <f t="shared" si="160"/>
        <v>1</v>
      </c>
      <c r="W5135">
        <f>IF(OR(LEFT(A5135)="1", LEFT(A5135)="2",LEFT(A5135)="3"),1,0)</f>
        <v>0</v>
      </c>
      <c r="Y5135" t="str">
        <f t="shared" si="161"/>
        <v xml:space="preserve">Beban Penyisihan Piutang Hasil Penjualan Aset Daerah Yang Tidak Dipisahkan </v>
      </c>
      <c r="AB5135" t="str">
        <f>IF(LEFT(A5135)="1","D",IF(LEFT(A5135)="2","K",IF(LEFT(A5135)="3","K",IF(LEFT(A5135)="4","K",IF(LEFT(A5135)="5","D",IF(LEFT(A5135)="6","D",IF(LEFT(A5135)="8","K",IF(LEFT(A5135)="9","D"))))))))</f>
        <v>D</v>
      </c>
      <c r="AD5135">
        <f>IF(LEFT(A5135)="4",1,IF(LEFT(A5135)="5",1,IF(LEFT(A5135)="6",1,0)))</f>
        <v>0</v>
      </c>
      <c r="AE5135">
        <f>IF(LEFT(A5135)="8",1,IF(LEFT(A5135)="9",1,0))</f>
        <v>1</v>
      </c>
      <c r="AF5135" t="str">
        <f>LEFT(A5135)</f>
        <v>9</v>
      </c>
    </row>
    <row r="5136" spans="1:32" x14ac:dyDescent="0.25">
      <c r="A5136" t="s">
        <v>9856</v>
      </c>
      <c r="B5136" t="s">
        <v>9857</v>
      </c>
      <c r="C5136" t="s">
        <v>9854</v>
      </c>
      <c r="D5136">
        <v>1</v>
      </c>
      <c r="E5136">
        <v>0</v>
      </c>
      <c r="F5136">
        <v>1</v>
      </c>
      <c r="G5136">
        <v>0</v>
      </c>
      <c r="H5136" t="s">
        <v>9857</v>
      </c>
      <c r="I5136" t="s">
        <v>10418</v>
      </c>
      <c r="J5136" t="s">
        <v>10420</v>
      </c>
      <c r="K5136" s="1">
        <v>42339</v>
      </c>
      <c r="L5136" s="1">
        <v>42339</v>
      </c>
      <c r="M5136" t="s">
        <v>10420</v>
      </c>
      <c r="N5136">
        <v>0</v>
      </c>
      <c r="O5136" t="s">
        <v>8069</v>
      </c>
      <c r="P5136">
        <v>0</v>
      </c>
      <c r="Q5136">
        <v>1</v>
      </c>
      <c r="T5136" t="str">
        <f>IF(LEN(A5136)=2,MID(A5136,1,1),IF(LEN(A5136)=3,MID(A5136,1,2),IF(LEN(A5136)=5,MID(A5136,1,3),IF(LEN(A5136)=7,MID(A5136,1,5),IF(LEN(A5136)=1,"")))))</f>
        <v>91814</v>
      </c>
      <c r="U5136">
        <f>IF(LEN(A5136)=7,0,1)</f>
        <v>0</v>
      </c>
      <c r="V5136">
        <f t="shared" si="160"/>
        <v>1</v>
      </c>
      <c r="W5136">
        <f>IF(OR(LEFT(A5136)="1", LEFT(A5136)="2",LEFT(A5136)="3"),1,0)</f>
        <v>0</v>
      </c>
      <c r="Y5136" t="str">
        <f t="shared" si="161"/>
        <v xml:space="preserve">Beban Penyisihan Piutang Pelepasan Hak Atas Tanah </v>
      </c>
      <c r="AB5136" t="str">
        <f>IF(LEFT(A5136)="1","D",IF(LEFT(A5136)="2","K",IF(LEFT(A5136)="3","K",IF(LEFT(A5136)="4","K",IF(LEFT(A5136)="5","D",IF(LEFT(A5136)="6","D",IF(LEFT(A5136)="8","K",IF(LEFT(A5136)="9","D"))))))))</f>
        <v>D</v>
      </c>
      <c r="AD5136">
        <f>IF(LEFT(A5136)="4",1,IF(LEFT(A5136)="5",1,IF(LEFT(A5136)="6",1,0)))</f>
        <v>0</v>
      </c>
      <c r="AE5136">
        <f>IF(LEFT(A5136)="8",1,IF(LEFT(A5136)="9",1,0))</f>
        <v>1</v>
      </c>
      <c r="AF5136" t="str">
        <f>LEFT(A5136)</f>
        <v>9</v>
      </c>
    </row>
    <row r="5137" spans="1:32" x14ac:dyDescent="0.25">
      <c r="A5137" t="s">
        <v>9858</v>
      </c>
      <c r="B5137" t="s">
        <v>9859</v>
      </c>
      <c r="C5137" t="s">
        <v>9854</v>
      </c>
      <c r="D5137">
        <v>1</v>
      </c>
      <c r="E5137">
        <v>0</v>
      </c>
      <c r="F5137">
        <v>1</v>
      </c>
      <c r="G5137">
        <v>0</v>
      </c>
      <c r="H5137" t="s">
        <v>9859</v>
      </c>
      <c r="I5137" t="s">
        <v>10418</v>
      </c>
      <c r="J5137" t="s">
        <v>10420</v>
      </c>
      <c r="K5137" s="1">
        <v>42339</v>
      </c>
      <c r="L5137" s="1">
        <v>42339</v>
      </c>
      <c r="M5137" t="s">
        <v>10420</v>
      </c>
      <c r="N5137">
        <v>0</v>
      </c>
      <c r="O5137" t="s">
        <v>8069</v>
      </c>
      <c r="P5137">
        <v>0</v>
      </c>
      <c r="Q5137">
        <v>1</v>
      </c>
      <c r="T5137" t="str">
        <f>IF(LEN(A5137)=2,MID(A5137,1,1),IF(LEN(A5137)=3,MID(A5137,1,2),IF(LEN(A5137)=5,MID(A5137,1,3),IF(LEN(A5137)=7,MID(A5137,1,5),IF(LEN(A5137)=1,"")))))</f>
        <v>91814</v>
      </c>
      <c r="U5137">
        <f>IF(LEN(A5137)=7,0,1)</f>
        <v>0</v>
      </c>
      <c r="V5137">
        <f t="shared" si="160"/>
        <v>1</v>
      </c>
      <c r="W5137">
        <f>IF(OR(LEFT(A5137)="1", LEFT(A5137)="2",LEFT(A5137)="3"),1,0)</f>
        <v>0</v>
      </c>
      <c r="Y5137" t="str">
        <f t="shared" si="161"/>
        <v xml:space="preserve">Beban Penyisihan Piutang Penjualan Peralatan/Perlengkapan Kantor Tidak Terpakai </v>
      </c>
      <c r="AB5137" t="str">
        <f>IF(LEFT(A5137)="1","D",IF(LEFT(A5137)="2","K",IF(LEFT(A5137)="3","K",IF(LEFT(A5137)="4","K",IF(LEFT(A5137)="5","D",IF(LEFT(A5137)="6","D",IF(LEFT(A5137)="8","K",IF(LEFT(A5137)="9","D"))))))))</f>
        <v>D</v>
      </c>
      <c r="AD5137">
        <f>IF(LEFT(A5137)="4",1,IF(LEFT(A5137)="5",1,IF(LEFT(A5137)="6",1,0)))</f>
        <v>0</v>
      </c>
      <c r="AE5137">
        <f>IF(LEFT(A5137)="8",1,IF(LEFT(A5137)="9",1,0))</f>
        <v>1</v>
      </c>
      <c r="AF5137" t="str">
        <f>LEFT(A5137)</f>
        <v>9</v>
      </c>
    </row>
    <row r="5138" spans="1:32" x14ac:dyDescent="0.25">
      <c r="A5138" t="s">
        <v>9860</v>
      </c>
      <c r="B5138" t="s">
        <v>9861</v>
      </c>
      <c r="C5138" t="s">
        <v>9854</v>
      </c>
      <c r="D5138">
        <v>1</v>
      </c>
      <c r="E5138">
        <v>0</v>
      </c>
      <c r="F5138">
        <v>1</v>
      </c>
      <c r="G5138">
        <v>0</v>
      </c>
      <c r="H5138" t="s">
        <v>9861</v>
      </c>
      <c r="I5138" t="s">
        <v>10418</v>
      </c>
      <c r="J5138" t="s">
        <v>10420</v>
      </c>
      <c r="K5138" s="1">
        <v>42339</v>
      </c>
      <c r="L5138" s="1">
        <v>42339</v>
      </c>
      <c r="M5138" t="s">
        <v>10420</v>
      </c>
      <c r="N5138">
        <v>0</v>
      </c>
      <c r="O5138" t="s">
        <v>8069</v>
      </c>
      <c r="P5138">
        <v>0</v>
      </c>
      <c r="Q5138">
        <v>1</v>
      </c>
      <c r="T5138" t="str">
        <f>IF(LEN(A5138)=2,MID(A5138,1,1),IF(LEN(A5138)=3,MID(A5138,1,2),IF(LEN(A5138)=5,MID(A5138,1,3),IF(LEN(A5138)=7,MID(A5138,1,5),IF(LEN(A5138)=1,"")))))</f>
        <v>91814</v>
      </c>
      <c r="U5138">
        <f>IF(LEN(A5138)=7,0,1)</f>
        <v>0</v>
      </c>
      <c r="V5138">
        <f t="shared" si="160"/>
        <v>1</v>
      </c>
      <c r="W5138">
        <f>IF(OR(LEFT(A5138)="1", LEFT(A5138)="2",LEFT(A5138)="3"),1,0)</f>
        <v>0</v>
      </c>
      <c r="Y5138" t="str">
        <f t="shared" si="161"/>
        <v xml:space="preserve">Beban Penyisihan Piutang Penjualan Mesin/Alat-Alat Berat Tidak Terpakai </v>
      </c>
      <c r="AB5138" t="str">
        <f>IF(LEFT(A5138)="1","D",IF(LEFT(A5138)="2","K",IF(LEFT(A5138)="3","K",IF(LEFT(A5138)="4","K",IF(LEFT(A5138)="5","D",IF(LEFT(A5138)="6","D",IF(LEFT(A5138)="8","K",IF(LEFT(A5138)="9","D"))))))))</f>
        <v>D</v>
      </c>
      <c r="AD5138">
        <f>IF(LEFT(A5138)="4",1,IF(LEFT(A5138)="5",1,IF(LEFT(A5138)="6",1,0)))</f>
        <v>0</v>
      </c>
      <c r="AE5138">
        <f>IF(LEFT(A5138)="8",1,IF(LEFT(A5138)="9",1,0))</f>
        <v>1</v>
      </c>
      <c r="AF5138" t="str">
        <f>LEFT(A5138)</f>
        <v>9</v>
      </c>
    </row>
    <row r="5139" spans="1:32" x14ac:dyDescent="0.25">
      <c r="A5139" t="s">
        <v>9862</v>
      </c>
      <c r="B5139" t="s">
        <v>9863</v>
      </c>
      <c r="C5139" t="s">
        <v>9854</v>
      </c>
      <c r="D5139">
        <v>1</v>
      </c>
      <c r="E5139">
        <v>0</v>
      </c>
      <c r="F5139">
        <v>1</v>
      </c>
      <c r="G5139">
        <v>0</v>
      </c>
      <c r="H5139" t="s">
        <v>9863</v>
      </c>
      <c r="I5139" t="s">
        <v>10418</v>
      </c>
      <c r="J5139" t="s">
        <v>10420</v>
      </c>
      <c r="K5139" s="1">
        <v>42339</v>
      </c>
      <c r="L5139" s="1">
        <v>42339</v>
      </c>
      <c r="M5139" t="s">
        <v>10420</v>
      </c>
      <c r="N5139">
        <v>0</v>
      </c>
      <c r="O5139" t="s">
        <v>8069</v>
      </c>
      <c r="P5139">
        <v>0</v>
      </c>
      <c r="Q5139">
        <v>1</v>
      </c>
      <c r="T5139" t="str">
        <f>IF(LEN(A5139)=2,MID(A5139,1,1),IF(LEN(A5139)=3,MID(A5139,1,2),IF(LEN(A5139)=5,MID(A5139,1,3),IF(LEN(A5139)=7,MID(A5139,1,5),IF(LEN(A5139)=1,"")))))</f>
        <v>91814</v>
      </c>
      <c r="U5139">
        <f>IF(LEN(A5139)=7,0,1)</f>
        <v>0</v>
      </c>
      <c r="V5139">
        <f t="shared" si="160"/>
        <v>1</v>
      </c>
      <c r="W5139">
        <f>IF(OR(LEFT(A5139)="1", LEFT(A5139)="2",LEFT(A5139)="3"),1,0)</f>
        <v>0</v>
      </c>
      <c r="Y5139" t="str">
        <f t="shared" si="161"/>
        <v xml:space="preserve">Beban Penyisihan Piutang Penjualan Rumah Jabatan/Rumah Dinas </v>
      </c>
      <c r="AB5139" t="str">
        <f>IF(LEFT(A5139)="1","D",IF(LEFT(A5139)="2","K",IF(LEFT(A5139)="3","K",IF(LEFT(A5139)="4","K",IF(LEFT(A5139)="5","D",IF(LEFT(A5139)="6","D",IF(LEFT(A5139)="8","K",IF(LEFT(A5139)="9","D"))))))))</f>
        <v>D</v>
      </c>
      <c r="AD5139">
        <f>IF(LEFT(A5139)="4",1,IF(LEFT(A5139)="5",1,IF(LEFT(A5139)="6",1,0)))</f>
        <v>0</v>
      </c>
      <c r="AE5139">
        <f>IF(LEFT(A5139)="8",1,IF(LEFT(A5139)="9",1,0))</f>
        <v>1</v>
      </c>
      <c r="AF5139" t="str">
        <f>LEFT(A5139)</f>
        <v>9</v>
      </c>
    </row>
    <row r="5140" spans="1:32" x14ac:dyDescent="0.25">
      <c r="A5140" t="s">
        <v>9864</v>
      </c>
      <c r="B5140" t="s">
        <v>9865</v>
      </c>
      <c r="C5140" t="s">
        <v>9854</v>
      </c>
      <c r="D5140">
        <v>1</v>
      </c>
      <c r="E5140">
        <v>0</v>
      </c>
      <c r="F5140">
        <v>1</v>
      </c>
      <c r="G5140">
        <v>0</v>
      </c>
      <c r="H5140" t="s">
        <v>9865</v>
      </c>
      <c r="I5140" t="s">
        <v>10418</v>
      </c>
      <c r="J5140" t="s">
        <v>10420</v>
      </c>
      <c r="K5140" s="1">
        <v>42339</v>
      </c>
      <c r="L5140" s="1">
        <v>42339</v>
      </c>
      <c r="M5140" t="s">
        <v>10420</v>
      </c>
      <c r="N5140">
        <v>0</v>
      </c>
      <c r="O5140" t="s">
        <v>8069</v>
      </c>
      <c r="P5140">
        <v>0</v>
      </c>
      <c r="Q5140">
        <v>1</v>
      </c>
      <c r="T5140" t="str">
        <f>IF(LEN(A5140)=2,MID(A5140,1,1),IF(LEN(A5140)=3,MID(A5140,1,2),IF(LEN(A5140)=5,MID(A5140,1,3),IF(LEN(A5140)=7,MID(A5140,1,5),IF(LEN(A5140)=1,"")))))</f>
        <v>91814</v>
      </c>
      <c r="U5140">
        <f>IF(LEN(A5140)=7,0,1)</f>
        <v>0</v>
      </c>
      <c r="V5140">
        <f t="shared" si="160"/>
        <v>1</v>
      </c>
      <c r="W5140">
        <f>IF(OR(LEFT(A5140)="1", LEFT(A5140)="2",LEFT(A5140)="3"),1,0)</f>
        <v>0</v>
      </c>
      <c r="Y5140" t="str">
        <f t="shared" si="161"/>
        <v xml:space="preserve">Beban Penyisihan Piutang Penjualan Kendaraan Dinas Roda Dua/Roda Tiga </v>
      </c>
      <c r="AB5140" t="str">
        <f>IF(LEFT(A5140)="1","D",IF(LEFT(A5140)="2","K",IF(LEFT(A5140)="3","K",IF(LEFT(A5140)="4","K",IF(LEFT(A5140)="5","D",IF(LEFT(A5140)="6","D",IF(LEFT(A5140)="8","K",IF(LEFT(A5140)="9","D"))))))))</f>
        <v>D</v>
      </c>
      <c r="AD5140">
        <f>IF(LEFT(A5140)="4",1,IF(LEFT(A5140)="5",1,IF(LEFT(A5140)="6",1,0)))</f>
        <v>0</v>
      </c>
      <c r="AE5140">
        <f>IF(LEFT(A5140)="8",1,IF(LEFT(A5140)="9",1,0))</f>
        <v>1</v>
      </c>
      <c r="AF5140" t="str">
        <f>LEFT(A5140)</f>
        <v>9</v>
      </c>
    </row>
    <row r="5141" spans="1:32" x14ac:dyDescent="0.25">
      <c r="A5141" t="s">
        <v>9866</v>
      </c>
      <c r="B5141" t="s">
        <v>9867</v>
      </c>
      <c r="C5141" t="s">
        <v>9854</v>
      </c>
      <c r="D5141">
        <v>1</v>
      </c>
      <c r="E5141">
        <v>0</v>
      </c>
      <c r="F5141">
        <v>1</v>
      </c>
      <c r="G5141">
        <v>0</v>
      </c>
      <c r="H5141" t="s">
        <v>9867</v>
      </c>
      <c r="I5141" t="s">
        <v>10418</v>
      </c>
      <c r="J5141" t="s">
        <v>10420</v>
      </c>
      <c r="K5141" s="1">
        <v>42339</v>
      </c>
      <c r="L5141" s="1">
        <v>42339</v>
      </c>
      <c r="M5141" t="s">
        <v>10420</v>
      </c>
      <c r="N5141">
        <v>0</v>
      </c>
      <c r="O5141" t="s">
        <v>8069</v>
      </c>
      <c r="P5141">
        <v>0</v>
      </c>
      <c r="Q5141">
        <v>1</v>
      </c>
      <c r="T5141" t="str">
        <f>IF(LEN(A5141)=2,MID(A5141,1,1),IF(LEN(A5141)=3,MID(A5141,1,2),IF(LEN(A5141)=5,MID(A5141,1,3),IF(LEN(A5141)=7,MID(A5141,1,5),IF(LEN(A5141)=1,"")))))</f>
        <v>91814</v>
      </c>
      <c r="U5141">
        <f>IF(LEN(A5141)=7,0,1)</f>
        <v>0</v>
      </c>
      <c r="V5141">
        <f t="shared" si="160"/>
        <v>1</v>
      </c>
      <c r="W5141">
        <f>IF(OR(LEFT(A5141)="1", LEFT(A5141)="2",LEFT(A5141)="3"),1,0)</f>
        <v>0</v>
      </c>
      <c r="Y5141" t="str">
        <f t="shared" si="161"/>
        <v xml:space="preserve">Beban Penyisihan Piutang Penjualan Kendaraan Dinas Roda Empat atau Lebih </v>
      </c>
      <c r="AB5141" t="str">
        <f>IF(LEFT(A5141)="1","D",IF(LEFT(A5141)="2","K",IF(LEFT(A5141)="3","K",IF(LEFT(A5141)="4","K",IF(LEFT(A5141)="5","D",IF(LEFT(A5141)="6","D",IF(LEFT(A5141)="8","K",IF(LEFT(A5141)="9","D"))))))))</f>
        <v>D</v>
      </c>
      <c r="AD5141">
        <f>IF(LEFT(A5141)="4",1,IF(LEFT(A5141)="5",1,IF(LEFT(A5141)="6",1,0)))</f>
        <v>0</v>
      </c>
      <c r="AE5141">
        <f>IF(LEFT(A5141)="8",1,IF(LEFT(A5141)="9",1,0))</f>
        <v>1</v>
      </c>
      <c r="AF5141" t="str">
        <f>LEFT(A5141)</f>
        <v>9</v>
      </c>
    </row>
    <row r="5142" spans="1:32" x14ac:dyDescent="0.25">
      <c r="A5142" t="s">
        <v>9868</v>
      </c>
      <c r="B5142" t="s">
        <v>9869</v>
      </c>
      <c r="C5142" t="s">
        <v>9854</v>
      </c>
      <c r="D5142">
        <v>1</v>
      </c>
      <c r="E5142">
        <v>0</v>
      </c>
      <c r="F5142">
        <v>1</v>
      </c>
      <c r="G5142">
        <v>0</v>
      </c>
      <c r="H5142" t="s">
        <v>9869</v>
      </c>
      <c r="I5142" t="s">
        <v>10418</v>
      </c>
      <c r="J5142" t="s">
        <v>10420</v>
      </c>
      <c r="K5142" s="1">
        <v>42339</v>
      </c>
      <c r="L5142" s="1">
        <v>42339</v>
      </c>
      <c r="M5142" t="s">
        <v>10420</v>
      </c>
      <c r="N5142">
        <v>0</v>
      </c>
      <c r="O5142" t="s">
        <v>8069</v>
      </c>
      <c r="P5142">
        <v>0</v>
      </c>
      <c r="Q5142">
        <v>1</v>
      </c>
      <c r="T5142" t="str">
        <f>IF(LEN(A5142)=2,MID(A5142,1,1),IF(LEN(A5142)=3,MID(A5142,1,2),IF(LEN(A5142)=5,MID(A5142,1,3),IF(LEN(A5142)=7,MID(A5142,1,5),IF(LEN(A5142)=1,"")))))</f>
        <v>91814</v>
      </c>
      <c r="U5142">
        <f>IF(LEN(A5142)=7,0,1)</f>
        <v>0</v>
      </c>
      <c r="V5142">
        <f t="shared" si="160"/>
        <v>1</v>
      </c>
      <c r="W5142">
        <f>IF(OR(LEFT(A5142)="1", LEFT(A5142)="2",LEFT(A5142)="3"),1,0)</f>
        <v>0</v>
      </c>
      <c r="Y5142" t="str">
        <f t="shared" si="161"/>
        <v xml:space="preserve">Beban Penyisihan Piutang Penjualan Drum Bekas </v>
      </c>
      <c r="AB5142" t="str">
        <f>IF(LEFT(A5142)="1","D",IF(LEFT(A5142)="2","K",IF(LEFT(A5142)="3","K",IF(LEFT(A5142)="4","K",IF(LEFT(A5142)="5","D",IF(LEFT(A5142)="6","D",IF(LEFT(A5142)="8","K",IF(LEFT(A5142)="9","D"))))))))</f>
        <v>D</v>
      </c>
      <c r="AD5142">
        <f>IF(LEFT(A5142)="4",1,IF(LEFT(A5142)="5",1,IF(LEFT(A5142)="6",1,0)))</f>
        <v>0</v>
      </c>
      <c r="AE5142">
        <f>IF(LEFT(A5142)="8",1,IF(LEFT(A5142)="9",1,0))</f>
        <v>1</v>
      </c>
      <c r="AF5142" t="str">
        <f>LEFT(A5142)</f>
        <v>9</v>
      </c>
    </row>
    <row r="5143" spans="1:32" x14ac:dyDescent="0.25">
      <c r="A5143" t="s">
        <v>9870</v>
      </c>
      <c r="B5143" t="s">
        <v>9871</v>
      </c>
      <c r="C5143" t="s">
        <v>9854</v>
      </c>
      <c r="D5143">
        <v>1</v>
      </c>
      <c r="E5143">
        <v>0</v>
      </c>
      <c r="F5143">
        <v>1</v>
      </c>
      <c r="G5143">
        <v>0</v>
      </c>
      <c r="H5143" t="s">
        <v>9871</v>
      </c>
      <c r="I5143" t="s">
        <v>10418</v>
      </c>
      <c r="J5143" t="s">
        <v>10420</v>
      </c>
      <c r="K5143" s="1">
        <v>42339</v>
      </c>
      <c r="L5143" s="1">
        <v>42339</v>
      </c>
      <c r="M5143" t="s">
        <v>10420</v>
      </c>
      <c r="N5143">
        <v>0</v>
      </c>
      <c r="O5143" t="s">
        <v>8069</v>
      </c>
      <c r="P5143">
        <v>0</v>
      </c>
      <c r="Q5143">
        <v>1</v>
      </c>
      <c r="T5143" t="str">
        <f>IF(LEN(A5143)=2,MID(A5143,1,1),IF(LEN(A5143)=3,MID(A5143,1,2),IF(LEN(A5143)=5,MID(A5143,1,3),IF(LEN(A5143)=7,MID(A5143,1,5),IF(LEN(A5143)=1,"")))))</f>
        <v>91814</v>
      </c>
      <c r="U5143">
        <f>IF(LEN(A5143)=7,0,1)</f>
        <v>0</v>
      </c>
      <c r="V5143">
        <f t="shared" si="160"/>
        <v>1</v>
      </c>
      <c r="W5143">
        <f>IF(OR(LEFT(A5143)="1", LEFT(A5143)="2",LEFT(A5143)="3"),1,0)</f>
        <v>0</v>
      </c>
      <c r="Y5143" t="str">
        <f t="shared" si="161"/>
        <v xml:space="preserve">Beban Penyisihan Piutang Penjualan Hasil Penebangan Pohon </v>
      </c>
      <c r="AB5143" t="str">
        <f>IF(LEFT(A5143)="1","D",IF(LEFT(A5143)="2","K",IF(LEFT(A5143)="3","K",IF(LEFT(A5143)="4","K",IF(LEFT(A5143)="5","D",IF(LEFT(A5143)="6","D",IF(LEFT(A5143)="8","K",IF(LEFT(A5143)="9","D"))))))))</f>
        <v>D</v>
      </c>
      <c r="AD5143">
        <f>IF(LEFT(A5143)="4",1,IF(LEFT(A5143)="5",1,IF(LEFT(A5143)="6",1,0)))</f>
        <v>0</v>
      </c>
      <c r="AE5143">
        <f>IF(LEFT(A5143)="8",1,IF(LEFT(A5143)="9",1,0))</f>
        <v>1</v>
      </c>
      <c r="AF5143" t="str">
        <f>LEFT(A5143)</f>
        <v>9</v>
      </c>
    </row>
    <row r="5144" spans="1:32" x14ac:dyDescent="0.25">
      <c r="A5144" t="s">
        <v>9872</v>
      </c>
      <c r="B5144" t="s">
        <v>9873</v>
      </c>
      <c r="C5144" t="s">
        <v>9854</v>
      </c>
      <c r="D5144">
        <v>1</v>
      </c>
      <c r="E5144">
        <v>0</v>
      </c>
      <c r="F5144">
        <v>1</v>
      </c>
      <c r="G5144">
        <v>0</v>
      </c>
      <c r="H5144" t="s">
        <v>9873</v>
      </c>
      <c r="I5144" t="s">
        <v>10418</v>
      </c>
      <c r="J5144" t="s">
        <v>10420</v>
      </c>
      <c r="K5144" s="1">
        <v>42339</v>
      </c>
      <c r="L5144" s="1">
        <v>42339</v>
      </c>
      <c r="M5144" t="s">
        <v>10420</v>
      </c>
      <c r="N5144">
        <v>0</v>
      </c>
      <c r="O5144" t="s">
        <v>8069</v>
      </c>
      <c r="P5144">
        <v>0</v>
      </c>
      <c r="Q5144">
        <v>1</v>
      </c>
      <c r="T5144" t="str">
        <f>IF(LEN(A5144)=2,MID(A5144,1,1),IF(LEN(A5144)=3,MID(A5144,1,2),IF(LEN(A5144)=5,MID(A5144,1,3),IF(LEN(A5144)=7,MID(A5144,1,5),IF(LEN(A5144)=1,"")))))</f>
        <v>91814</v>
      </c>
      <c r="U5144">
        <f>IF(LEN(A5144)=7,0,1)</f>
        <v>0</v>
      </c>
      <c r="V5144">
        <f t="shared" si="160"/>
        <v>1</v>
      </c>
      <c r="W5144">
        <f>IF(OR(LEFT(A5144)="1", LEFT(A5144)="2",LEFT(A5144)="3"),1,0)</f>
        <v>0</v>
      </c>
      <c r="Y5144" t="str">
        <f t="shared" si="161"/>
        <v xml:space="preserve">Beban Penyisihan Piutang Penjualan Lampu Hias Bekas </v>
      </c>
      <c r="AB5144" t="str">
        <f>IF(LEFT(A5144)="1","D",IF(LEFT(A5144)="2","K",IF(LEFT(A5144)="3","K",IF(LEFT(A5144)="4","K",IF(LEFT(A5144)="5","D",IF(LEFT(A5144)="6","D",IF(LEFT(A5144)="8","K",IF(LEFT(A5144)="9","D"))))))))</f>
        <v>D</v>
      </c>
      <c r="AD5144">
        <f>IF(LEFT(A5144)="4",1,IF(LEFT(A5144)="5",1,IF(LEFT(A5144)="6",1,0)))</f>
        <v>0</v>
      </c>
      <c r="AE5144">
        <f>IF(LEFT(A5144)="8",1,IF(LEFT(A5144)="9",1,0))</f>
        <v>1</v>
      </c>
      <c r="AF5144" t="str">
        <f>LEFT(A5144)</f>
        <v>9</v>
      </c>
    </row>
    <row r="5145" spans="1:32" x14ac:dyDescent="0.25">
      <c r="A5145" t="s">
        <v>9874</v>
      </c>
      <c r="B5145" t="s">
        <v>9875</v>
      </c>
      <c r="C5145" t="s">
        <v>9854</v>
      </c>
      <c r="D5145">
        <v>1</v>
      </c>
      <c r="E5145">
        <v>0</v>
      </c>
      <c r="F5145">
        <v>1</v>
      </c>
      <c r="G5145">
        <v>0</v>
      </c>
      <c r="H5145" t="s">
        <v>9875</v>
      </c>
      <c r="I5145" t="s">
        <v>10418</v>
      </c>
      <c r="J5145" t="s">
        <v>10420</v>
      </c>
      <c r="K5145" s="1">
        <v>42339</v>
      </c>
      <c r="L5145" s="1">
        <v>42339</v>
      </c>
      <c r="M5145" t="s">
        <v>10420</v>
      </c>
      <c r="N5145">
        <v>0</v>
      </c>
      <c r="O5145" t="s">
        <v>8069</v>
      </c>
      <c r="P5145">
        <v>0</v>
      </c>
      <c r="Q5145">
        <v>1</v>
      </c>
      <c r="T5145" t="str">
        <f>IF(LEN(A5145)=2,MID(A5145,1,1),IF(LEN(A5145)=3,MID(A5145,1,2),IF(LEN(A5145)=5,MID(A5145,1,3),IF(LEN(A5145)=7,MID(A5145,1,5),IF(LEN(A5145)=1,"")))))</f>
        <v>91814</v>
      </c>
      <c r="U5145">
        <f>IF(LEN(A5145)=7,0,1)</f>
        <v>0</v>
      </c>
      <c r="V5145">
        <f t="shared" si="160"/>
        <v>1</v>
      </c>
      <c r="W5145">
        <f>IF(OR(LEFT(A5145)="1", LEFT(A5145)="2",LEFT(A5145)="3"),1,0)</f>
        <v>0</v>
      </c>
      <c r="Y5145" t="str">
        <f t="shared" si="161"/>
        <v xml:space="preserve">Beban Penyisihan Piutang Penjualan Bahan-Bahan Bekas Bangunan </v>
      </c>
      <c r="AB5145" t="str">
        <f>IF(LEFT(A5145)="1","D",IF(LEFT(A5145)="2","K",IF(LEFT(A5145)="3","K",IF(LEFT(A5145)="4","K",IF(LEFT(A5145)="5","D",IF(LEFT(A5145)="6","D",IF(LEFT(A5145)="8","K",IF(LEFT(A5145)="9","D"))))))))</f>
        <v>D</v>
      </c>
      <c r="AD5145">
        <f>IF(LEFT(A5145)="4",1,IF(LEFT(A5145)="5",1,IF(LEFT(A5145)="6",1,0)))</f>
        <v>0</v>
      </c>
      <c r="AE5145">
        <f>IF(LEFT(A5145)="8",1,IF(LEFT(A5145)="9",1,0))</f>
        <v>1</v>
      </c>
      <c r="AF5145" t="str">
        <f>LEFT(A5145)</f>
        <v>9</v>
      </c>
    </row>
    <row r="5146" spans="1:32" x14ac:dyDescent="0.25">
      <c r="A5146" t="s">
        <v>9876</v>
      </c>
      <c r="B5146" t="s">
        <v>9877</v>
      </c>
      <c r="C5146" t="s">
        <v>9854</v>
      </c>
      <c r="D5146">
        <v>1</v>
      </c>
      <c r="E5146">
        <v>0</v>
      </c>
      <c r="F5146">
        <v>1</v>
      </c>
      <c r="G5146">
        <v>0</v>
      </c>
      <c r="H5146" t="s">
        <v>9877</v>
      </c>
      <c r="I5146" t="s">
        <v>10418</v>
      </c>
      <c r="J5146" t="s">
        <v>10420</v>
      </c>
      <c r="K5146" s="1">
        <v>42339</v>
      </c>
      <c r="L5146" s="1">
        <v>42339</v>
      </c>
      <c r="M5146" t="s">
        <v>10420</v>
      </c>
      <c r="N5146">
        <v>0</v>
      </c>
      <c r="O5146" t="s">
        <v>8069</v>
      </c>
      <c r="P5146">
        <v>0</v>
      </c>
      <c r="Q5146">
        <v>1</v>
      </c>
      <c r="T5146" t="str">
        <f>IF(LEN(A5146)=2,MID(A5146,1,1),IF(LEN(A5146)=3,MID(A5146,1,2),IF(LEN(A5146)=5,MID(A5146,1,3),IF(LEN(A5146)=7,MID(A5146,1,5),IF(LEN(A5146)=1,"")))))</f>
        <v>91814</v>
      </c>
      <c r="U5146">
        <f>IF(LEN(A5146)=7,0,1)</f>
        <v>0</v>
      </c>
      <c r="V5146">
        <f t="shared" si="160"/>
        <v>1</v>
      </c>
      <c r="W5146">
        <f>IF(OR(LEFT(A5146)="1", LEFT(A5146)="2",LEFT(A5146)="3"),1,0)</f>
        <v>0</v>
      </c>
      <c r="Y5146" t="str">
        <f t="shared" si="161"/>
        <v xml:space="preserve">Beban Penyisihan Piutang Penjualan Perlengkapan Lalu Lintas </v>
      </c>
      <c r="AB5146" t="str">
        <f>IF(LEFT(A5146)="1","D",IF(LEFT(A5146)="2","K",IF(LEFT(A5146)="3","K",IF(LEFT(A5146)="4","K",IF(LEFT(A5146)="5","D",IF(LEFT(A5146)="6","D",IF(LEFT(A5146)="8","K",IF(LEFT(A5146)="9","D"))))))))</f>
        <v>D</v>
      </c>
      <c r="AD5146">
        <f>IF(LEFT(A5146)="4",1,IF(LEFT(A5146)="5",1,IF(LEFT(A5146)="6",1,0)))</f>
        <v>0</v>
      </c>
      <c r="AE5146">
        <f>IF(LEFT(A5146)="8",1,IF(LEFT(A5146)="9",1,0))</f>
        <v>1</v>
      </c>
      <c r="AF5146" t="str">
        <f>LEFT(A5146)</f>
        <v>9</v>
      </c>
    </row>
    <row r="5147" spans="1:32" x14ac:dyDescent="0.25">
      <c r="A5147" t="s">
        <v>9878</v>
      </c>
      <c r="B5147" t="s">
        <v>9879</v>
      </c>
      <c r="C5147" t="s">
        <v>9854</v>
      </c>
      <c r="D5147">
        <v>1</v>
      </c>
      <c r="E5147">
        <v>0</v>
      </c>
      <c r="F5147">
        <v>1</v>
      </c>
      <c r="G5147">
        <v>0</v>
      </c>
      <c r="H5147" t="s">
        <v>9879</v>
      </c>
      <c r="I5147" t="s">
        <v>10418</v>
      </c>
      <c r="J5147" t="s">
        <v>10420</v>
      </c>
      <c r="K5147" s="1">
        <v>42339</v>
      </c>
      <c r="L5147" s="1">
        <v>42339</v>
      </c>
      <c r="M5147" t="s">
        <v>10420</v>
      </c>
      <c r="N5147">
        <v>0</v>
      </c>
      <c r="O5147" t="s">
        <v>8069</v>
      </c>
      <c r="P5147">
        <v>0</v>
      </c>
      <c r="Q5147">
        <v>1</v>
      </c>
      <c r="T5147" t="str">
        <f>IF(LEN(A5147)=2,MID(A5147,1,1),IF(LEN(A5147)=3,MID(A5147,1,2),IF(LEN(A5147)=5,MID(A5147,1,3),IF(LEN(A5147)=7,MID(A5147,1,5),IF(LEN(A5147)=1,"")))))</f>
        <v>91814</v>
      </c>
      <c r="U5147">
        <f>IF(LEN(A5147)=7,0,1)</f>
        <v>0</v>
      </c>
      <c r="V5147">
        <f t="shared" si="160"/>
        <v>1</v>
      </c>
      <c r="W5147">
        <f>IF(OR(LEFT(A5147)="1", LEFT(A5147)="2",LEFT(A5147)="3"),1,0)</f>
        <v>0</v>
      </c>
      <c r="Y5147" t="str">
        <f t="shared" si="161"/>
        <v xml:space="preserve">Beban Penyisihan Piutang Penjualan Obat-Obatan dan Hasil Farmasi </v>
      </c>
      <c r="AB5147" t="str">
        <f>IF(LEFT(A5147)="1","D",IF(LEFT(A5147)="2","K",IF(LEFT(A5147)="3","K",IF(LEFT(A5147)="4","K",IF(LEFT(A5147)="5","D",IF(LEFT(A5147)="6","D",IF(LEFT(A5147)="8","K",IF(LEFT(A5147)="9","D"))))))))</f>
        <v>D</v>
      </c>
      <c r="AD5147">
        <f>IF(LEFT(A5147)="4",1,IF(LEFT(A5147)="5",1,IF(LEFT(A5147)="6",1,0)))</f>
        <v>0</v>
      </c>
      <c r="AE5147">
        <f>IF(LEFT(A5147)="8",1,IF(LEFT(A5147)="9",1,0))</f>
        <v>1</v>
      </c>
      <c r="AF5147" t="str">
        <f>LEFT(A5147)</f>
        <v>9</v>
      </c>
    </row>
    <row r="5148" spans="1:32" x14ac:dyDescent="0.25">
      <c r="A5148" t="s">
        <v>9880</v>
      </c>
      <c r="B5148" t="s">
        <v>9881</v>
      </c>
      <c r="C5148" t="s">
        <v>9854</v>
      </c>
      <c r="D5148">
        <v>1</v>
      </c>
      <c r="E5148">
        <v>0</v>
      </c>
      <c r="F5148">
        <v>1</v>
      </c>
      <c r="G5148">
        <v>0</v>
      </c>
      <c r="H5148" t="s">
        <v>9881</v>
      </c>
      <c r="I5148" t="s">
        <v>10418</v>
      </c>
      <c r="J5148" t="s">
        <v>10420</v>
      </c>
      <c r="K5148" s="1">
        <v>42339</v>
      </c>
      <c r="L5148" s="1">
        <v>42339</v>
      </c>
      <c r="M5148" t="s">
        <v>10420</v>
      </c>
      <c r="N5148">
        <v>0</v>
      </c>
      <c r="O5148" t="s">
        <v>8069</v>
      </c>
      <c r="P5148">
        <v>0</v>
      </c>
      <c r="Q5148">
        <v>1</v>
      </c>
      <c r="T5148" t="str">
        <f>IF(LEN(A5148)=2,MID(A5148,1,1),IF(LEN(A5148)=3,MID(A5148,1,2),IF(LEN(A5148)=5,MID(A5148,1,3),IF(LEN(A5148)=7,MID(A5148,1,5),IF(LEN(A5148)=1,"")))))</f>
        <v>91814</v>
      </c>
      <c r="U5148">
        <f>IF(LEN(A5148)=7,0,1)</f>
        <v>0</v>
      </c>
      <c r="V5148">
        <f t="shared" si="160"/>
        <v>1</v>
      </c>
      <c r="W5148">
        <f>IF(OR(LEFT(A5148)="1", LEFT(A5148)="2",LEFT(A5148)="3"),1,0)</f>
        <v>0</v>
      </c>
      <c r="Y5148" t="str">
        <f t="shared" si="161"/>
        <v xml:space="preserve">Beban Penyisihan Piutang Penjualan Hasil Pertanian </v>
      </c>
      <c r="AB5148" t="str">
        <f>IF(LEFT(A5148)="1","D",IF(LEFT(A5148)="2","K",IF(LEFT(A5148)="3","K",IF(LEFT(A5148)="4","K",IF(LEFT(A5148)="5","D",IF(LEFT(A5148)="6","D",IF(LEFT(A5148)="8","K",IF(LEFT(A5148)="9","D"))))))))</f>
        <v>D</v>
      </c>
      <c r="AD5148">
        <f>IF(LEFT(A5148)="4",1,IF(LEFT(A5148)="5",1,IF(LEFT(A5148)="6",1,0)))</f>
        <v>0</v>
      </c>
      <c r="AE5148">
        <f>IF(LEFT(A5148)="8",1,IF(LEFT(A5148)="9",1,0))</f>
        <v>1</v>
      </c>
      <c r="AF5148" t="str">
        <f>LEFT(A5148)</f>
        <v>9</v>
      </c>
    </row>
    <row r="5149" spans="1:32" x14ac:dyDescent="0.25">
      <c r="A5149" t="s">
        <v>9882</v>
      </c>
      <c r="B5149" t="s">
        <v>9883</v>
      </c>
      <c r="C5149" t="s">
        <v>9854</v>
      </c>
      <c r="D5149">
        <v>1</v>
      </c>
      <c r="E5149">
        <v>0</v>
      </c>
      <c r="F5149">
        <v>1</v>
      </c>
      <c r="G5149">
        <v>0</v>
      </c>
      <c r="H5149" t="s">
        <v>9883</v>
      </c>
      <c r="I5149" t="s">
        <v>10418</v>
      </c>
      <c r="J5149" t="s">
        <v>10420</v>
      </c>
      <c r="K5149" s="1">
        <v>42339</v>
      </c>
      <c r="L5149" s="1">
        <v>42339</v>
      </c>
      <c r="M5149" t="s">
        <v>10420</v>
      </c>
      <c r="N5149">
        <v>0</v>
      </c>
      <c r="O5149" t="s">
        <v>8069</v>
      </c>
      <c r="P5149">
        <v>0</v>
      </c>
      <c r="Q5149">
        <v>1</v>
      </c>
      <c r="T5149" t="str">
        <f>IF(LEN(A5149)=2,MID(A5149,1,1),IF(LEN(A5149)=3,MID(A5149,1,2),IF(LEN(A5149)=5,MID(A5149,1,3),IF(LEN(A5149)=7,MID(A5149,1,5),IF(LEN(A5149)=1,"")))))</f>
        <v>91814</v>
      </c>
      <c r="U5149">
        <f>IF(LEN(A5149)=7,0,1)</f>
        <v>0</v>
      </c>
      <c r="V5149">
        <f t="shared" si="160"/>
        <v>1</v>
      </c>
      <c r="W5149">
        <f>IF(OR(LEFT(A5149)="1", LEFT(A5149)="2",LEFT(A5149)="3"),1,0)</f>
        <v>0</v>
      </c>
      <c r="Y5149" t="str">
        <f t="shared" si="161"/>
        <v xml:space="preserve">Beban Penyisihan Piutang Penjualan Hasil Kehutanan </v>
      </c>
      <c r="AB5149" t="str">
        <f>IF(LEFT(A5149)="1","D",IF(LEFT(A5149)="2","K",IF(LEFT(A5149)="3","K",IF(LEFT(A5149)="4","K",IF(LEFT(A5149)="5","D",IF(LEFT(A5149)="6","D",IF(LEFT(A5149)="8","K",IF(LEFT(A5149)="9","D"))))))))</f>
        <v>D</v>
      </c>
      <c r="AD5149">
        <f>IF(LEFT(A5149)="4",1,IF(LEFT(A5149)="5",1,IF(LEFT(A5149)="6",1,0)))</f>
        <v>0</v>
      </c>
      <c r="AE5149">
        <f>IF(LEFT(A5149)="8",1,IF(LEFT(A5149)="9",1,0))</f>
        <v>1</v>
      </c>
      <c r="AF5149" t="str">
        <f>LEFT(A5149)</f>
        <v>9</v>
      </c>
    </row>
    <row r="5150" spans="1:32" x14ac:dyDescent="0.25">
      <c r="A5150" t="s">
        <v>9884</v>
      </c>
      <c r="B5150" t="s">
        <v>9885</v>
      </c>
      <c r="C5150" t="s">
        <v>9854</v>
      </c>
      <c r="D5150">
        <v>1</v>
      </c>
      <c r="E5150">
        <v>0</v>
      </c>
      <c r="F5150">
        <v>1</v>
      </c>
      <c r="G5150">
        <v>0</v>
      </c>
      <c r="H5150" t="s">
        <v>9885</v>
      </c>
      <c r="I5150" t="s">
        <v>10418</v>
      </c>
      <c r="J5150" t="s">
        <v>10420</v>
      </c>
      <c r="K5150" s="1">
        <v>42339</v>
      </c>
      <c r="L5150" s="1">
        <v>42339</v>
      </c>
      <c r="M5150" t="s">
        <v>10420</v>
      </c>
      <c r="N5150">
        <v>0</v>
      </c>
      <c r="O5150" t="s">
        <v>8069</v>
      </c>
      <c r="P5150">
        <v>0</v>
      </c>
      <c r="Q5150">
        <v>1</v>
      </c>
      <c r="T5150" t="str">
        <f>IF(LEN(A5150)=2,MID(A5150,1,1),IF(LEN(A5150)=3,MID(A5150,1,2),IF(LEN(A5150)=5,MID(A5150,1,3),IF(LEN(A5150)=7,MID(A5150,1,5),IF(LEN(A5150)=1,"")))))</f>
        <v>91814</v>
      </c>
      <c r="U5150">
        <f>IF(LEN(A5150)=7,0,1)</f>
        <v>0</v>
      </c>
      <c r="V5150">
        <f t="shared" si="160"/>
        <v>1</v>
      </c>
      <c r="W5150">
        <f>IF(OR(LEFT(A5150)="1", LEFT(A5150)="2",LEFT(A5150)="3"),1,0)</f>
        <v>0</v>
      </c>
      <c r="Y5150" t="str">
        <f t="shared" si="161"/>
        <v xml:space="preserve">Beban Penyisihan Piutang Penjualan Hasil Perkebunan </v>
      </c>
      <c r="AB5150" t="str">
        <f>IF(LEFT(A5150)="1","D",IF(LEFT(A5150)="2","K",IF(LEFT(A5150)="3","K",IF(LEFT(A5150)="4","K",IF(LEFT(A5150)="5","D",IF(LEFT(A5150)="6","D",IF(LEFT(A5150)="8","K",IF(LEFT(A5150)="9","D"))))))))</f>
        <v>D</v>
      </c>
      <c r="AD5150">
        <f>IF(LEFT(A5150)="4",1,IF(LEFT(A5150)="5",1,IF(LEFT(A5150)="6",1,0)))</f>
        <v>0</v>
      </c>
      <c r="AE5150">
        <f>IF(LEFT(A5150)="8",1,IF(LEFT(A5150)="9",1,0))</f>
        <v>1</v>
      </c>
      <c r="AF5150" t="str">
        <f>LEFT(A5150)</f>
        <v>9</v>
      </c>
    </row>
    <row r="5151" spans="1:32" x14ac:dyDescent="0.25">
      <c r="A5151" t="s">
        <v>9886</v>
      </c>
      <c r="B5151" t="s">
        <v>9887</v>
      </c>
      <c r="C5151" t="s">
        <v>9854</v>
      </c>
      <c r="D5151">
        <v>1</v>
      </c>
      <c r="E5151">
        <v>0</v>
      </c>
      <c r="F5151">
        <v>1</v>
      </c>
      <c r="G5151">
        <v>0</v>
      </c>
      <c r="H5151" t="s">
        <v>9887</v>
      </c>
      <c r="I5151" t="s">
        <v>10418</v>
      </c>
      <c r="J5151" t="s">
        <v>10420</v>
      </c>
      <c r="K5151" s="1">
        <v>42339</v>
      </c>
      <c r="L5151" s="1">
        <v>42339</v>
      </c>
      <c r="M5151" t="s">
        <v>10420</v>
      </c>
      <c r="N5151">
        <v>0</v>
      </c>
      <c r="O5151" t="s">
        <v>8069</v>
      </c>
      <c r="P5151">
        <v>0</v>
      </c>
      <c r="Q5151">
        <v>1</v>
      </c>
      <c r="T5151" t="str">
        <f>IF(LEN(A5151)=2,MID(A5151,1,1),IF(LEN(A5151)=3,MID(A5151,1,2),IF(LEN(A5151)=5,MID(A5151,1,3),IF(LEN(A5151)=7,MID(A5151,1,5),IF(LEN(A5151)=1,"")))))</f>
        <v>91814</v>
      </c>
      <c r="U5151">
        <f>IF(LEN(A5151)=7,0,1)</f>
        <v>0</v>
      </c>
      <c r="V5151">
        <f t="shared" si="160"/>
        <v>1</v>
      </c>
      <c r="W5151">
        <f>IF(OR(LEFT(A5151)="1", LEFT(A5151)="2",LEFT(A5151)="3"),1,0)</f>
        <v>0</v>
      </c>
      <c r="Y5151" t="str">
        <f t="shared" si="161"/>
        <v xml:space="preserve">Beban Penyisihan Piutang Penjualan Hasil Peternakan </v>
      </c>
      <c r="AB5151" t="str">
        <f>IF(LEFT(A5151)="1","D",IF(LEFT(A5151)="2","K",IF(LEFT(A5151)="3","K",IF(LEFT(A5151)="4","K",IF(LEFT(A5151)="5","D",IF(LEFT(A5151)="6","D",IF(LEFT(A5151)="8","K",IF(LEFT(A5151)="9","D"))))))))</f>
        <v>D</v>
      </c>
      <c r="AD5151">
        <f>IF(LEFT(A5151)="4",1,IF(LEFT(A5151)="5",1,IF(LEFT(A5151)="6",1,0)))</f>
        <v>0</v>
      </c>
      <c r="AE5151">
        <f>IF(LEFT(A5151)="8",1,IF(LEFT(A5151)="9",1,0))</f>
        <v>1</v>
      </c>
      <c r="AF5151" t="str">
        <f>LEFT(A5151)</f>
        <v>9</v>
      </c>
    </row>
    <row r="5152" spans="1:32" x14ac:dyDescent="0.25">
      <c r="A5152" t="s">
        <v>9888</v>
      </c>
      <c r="B5152" t="s">
        <v>9889</v>
      </c>
      <c r="C5152" t="s">
        <v>9854</v>
      </c>
      <c r="D5152">
        <v>1</v>
      </c>
      <c r="E5152">
        <v>0</v>
      </c>
      <c r="F5152">
        <v>1</v>
      </c>
      <c r="G5152">
        <v>0</v>
      </c>
      <c r="H5152" t="s">
        <v>9889</v>
      </c>
      <c r="I5152" t="s">
        <v>10418</v>
      </c>
      <c r="J5152" t="s">
        <v>10420</v>
      </c>
      <c r="K5152" s="1">
        <v>42339</v>
      </c>
      <c r="L5152" s="1">
        <v>42339</v>
      </c>
      <c r="M5152" t="s">
        <v>10420</v>
      </c>
      <c r="N5152">
        <v>0</v>
      </c>
      <c r="O5152" t="s">
        <v>8069</v>
      </c>
      <c r="P5152">
        <v>0</v>
      </c>
      <c r="Q5152">
        <v>1</v>
      </c>
      <c r="T5152" t="str">
        <f>IF(LEN(A5152)=2,MID(A5152,1,1),IF(LEN(A5152)=3,MID(A5152,1,2),IF(LEN(A5152)=5,MID(A5152,1,3),IF(LEN(A5152)=7,MID(A5152,1,5),IF(LEN(A5152)=1,"")))))</f>
        <v>91814</v>
      </c>
      <c r="U5152">
        <f>IF(LEN(A5152)=7,0,1)</f>
        <v>0</v>
      </c>
      <c r="V5152">
        <f t="shared" si="160"/>
        <v>1</v>
      </c>
      <c r="W5152">
        <f>IF(OR(LEFT(A5152)="1", LEFT(A5152)="2",LEFT(A5152)="3"),1,0)</f>
        <v>0</v>
      </c>
      <c r="Y5152" t="str">
        <f t="shared" si="161"/>
        <v xml:space="preserve">Beban Penyisihan Piutang Penjualan Hasil Perikanan </v>
      </c>
      <c r="AB5152" t="str">
        <f>IF(LEFT(A5152)="1","D",IF(LEFT(A5152)="2","K",IF(LEFT(A5152)="3","K",IF(LEFT(A5152)="4","K",IF(LEFT(A5152)="5","D",IF(LEFT(A5152)="6","D",IF(LEFT(A5152)="8","K",IF(LEFT(A5152)="9","D"))))))))</f>
        <v>D</v>
      </c>
      <c r="AD5152">
        <f>IF(LEFT(A5152)="4",1,IF(LEFT(A5152)="5",1,IF(LEFT(A5152)="6",1,0)))</f>
        <v>0</v>
      </c>
      <c r="AE5152">
        <f>IF(LEFT(A5152)="8",1,IF(LEFT(A5152)="9",1,0))</f>
        <v>1</v>
      </c>
      <c r="AF5152" t="str">
        <f>LEFT(A5152)</f>
        <v>9</v>
      </c>
    </row>
    <row r="5153" spans="1:32" x14ac:dyDescent="0.25">
      <c r="A5153" t="s">
        <v>9890</v>
      </c>
      <c r="B5153" t="s">
        <v>9891</v>
      </c>
      <c r="C5153" t="s">
        <v>9854</v>
      </c>
      <c r="D5153">
        <v>1</v>
      </c>
      <c r="E5153">
        <v>0</v>
      </c>
      <c r="F5153">
        <v>1</v>
      </c>
      <c r="G5153">
        <v>0</v>
      </c>
      <c r="H5153" t="s">
        <v>9891</v>
      </c>
      <c r="I5153" t="s">
        <v>10418</v>
      </c>
      <c r="J5153" t="s">
        <v>10420</v>
      </c>
      <c r="K5153" s="1">
        <v>42339</v>
      </c>
      <c r="L5153" s="1">
        <v>42339</v>
      </c>
      <c r="M5153" t="s">
        <v>10420</v>
      </c>
      <c r="N5153">
        <v>0</v>
      </c>
      <c r="O5153" t="s">
        <v>8069</v>
      </c>
      <c r="P5153">
        <v>0</v>
      </c>
      <c r="Q5153">
        <v>1</v>
      </c>
      <c r="T5153" t="str">
        <f>IF(LEN(A5153)=2,MID(A5153,1,1),IF(LEN(A5153)=3,MID(A5153,1,2),IF(LEN(A5153)=5,MID(A5153,1,3),IF(LEN(A5153)=7,MID(A5153,1,5),IF(LEN(A5153)=1,"")))))</f>
        <v>91814</v>
      </c>
      <c r="U5153">
        <f>IF(LEN(A5153)=7,0,1)</f>
        <v>0</v>
      </c>
      <c r="V5153">
        <f t="shared" si="160"/>
        <v>1</v>
      </c>
      <c r="W5153">
        <f>IF(OR(LEFT(A5153)="1", LEFT(A5153)="2",LEFT(A5153)="3"),1,0)</f>
        <v>0</v>
      </c>
      <c r="Y5153" t="str">
        <f t="shared" si="161"/>
        <v xml:space="preserve">Beban Penyisihan Piutang Penjualan Hasil Sitaan </v>
      </c>
      <c r="AB5153" t="str">
        <f>IF(LEFT(A5153)="1","D",IF(LEFT(A5153)="2","K",IF(LEFT(A5153)="3","K",IF(LEFT(A5153)="4","K",IF(LEFT(A5153)="5","D",IF(LEFT(A5153)="6","D",IF(LEFT(A5153)="8","K",IF(LEFT(A5153)="9","D"))))))))</f>
        <v>D</v>
      </c>
      <c r="AD5153">
        <f>IF(LEFT(A5153)="4",1,IF(LEFT(A5153)="5",1,IF(LEFT(A5153)="6",1,0)))</f>
        <v>0</v>
      </c>
      <c r="AE5153">
        <f>IF(LEFT(A5153)="8",1,IF(LEFT(A5153)="9",1,0))</f>
        <v>1</v>
      </c>
      <c r="AF5153" t="str">
        <f>LEFT(A5153)</f>
        <v>9</v>
      </c>
    </row>
    <row r="5154" spans="1:32" x14ac:dyDescent="0.25">
      <c r="A5154" t="s">
        <v>9892</v>
      </c>
      <c r="B5154" t="s">
        <v>9893</v>
      </c>
      <c r="C5154" t="s">
        <v>9854</v>
      </c>
      <c r="D5154">
        <v>1</v>
      </c>
      <c r="E5154">
        <v>0</v>
      </c>
      <c r="F5154">
        <v>1</v>
      </c>
      <c r="G5154">
        <v>0</v>
      </c>
      <c r="H5154" t="s">
        <v>9893</v>
      </c>
      <c r="I5154" t="s">
        <v>10418</v>
      </c>
      <c r="J5154" t="s">
        <v>10420</v>
      </c>
      <c r="K5154" s="1">
        <v>42339</v>
      </c>
      <c r="L5154" s="1">
        <v>42339</v>
      </c>
      <c r="M5154" t="s">
        <v>10420</v>
      </c>
      <c r="N5154">
        <v>0</v>
      </c>
      <c r="O5154" t="s">
        <v>8069</v>
      </c>
      <c r="P5154">
        <v>0</v>
      </c>
      <c r="Q5154">
        <v>1</v>
      </c>
      <c r="T5154" t="str">
        <f>IF(LEN(A5154)=2,MID(A5154,1,1),IF(LEN(A5154)=3,MID(A5154,1,2),IF(LEN(A5154)=5,MID(A5154,1,3),IF(LEN(A5154)=7,MID(A5154,1,5),IF(LEN(A5154)=1,"")))))</f>
        <v>91814</v>
      </c>
      <c r="U5154">
        <f>IF(LEN(A5154)=7,0,1)</f>
        <v>0</v>
      </c>
      <c r="V5154">
        <f t="shared" si="160"/>
        <v>1</v>
      </c>
      <c r="W5154">
        <f>IF(OR(LEFT(A5154)="1", LEFT(A5154)="2",LEFT(A5154)="3"),1,0)</f>
        <v>0</v>
      </c>
      <c r="Y5154" t="str">
        <f t="shared" si="161"/>
        <v xml:space="preserve">Beban Penyisihan Piutang Penjualan Alat Angkutan Tidak Bermotor </v>
      </c>
      <c r="AB5154" t="str">
        <f>IF(LEFT(A5154)="1","D",IF(LEFT(A5154)="2","K",IF(LEFT(A5154)="3","K",IF(LEFT(A5154)="4","K",IF(LEFT(A5154)="5","D",IF(LEFT(A5154)="6","D",IF(LEFT(A5154)="8","K",IF(LEFT(A5154)="9","D"))))))))</f>
        <v>D</v>
      </c>
      <c r="AD5154">
        <f>IF(LEFT(A5154)="4",1,IF(LEFT(A5154)="5",1,IF(LEFT(A5154)="6",1,0)))</f>
        <v>0</v>
      </c>
      <c r="AE5154">
        <f>IF(LEFT(A5154)="8",1,IF(LEFT(A5154)="9",1,0))</f>
        <v>1</v>
      </c>
      <c r="AF5154" t="str">
        <f>LEFT(A5154)</f>
        <v>9</v>
      </c>
    </row>
    <row r="5155" spans="1:32" x14ac:dyDescent="0.25">
      <c r="A5155" t="s">
        <v>9894</v>
      </c>
      <c r="B5155" t="s">
        <v>9895</v>
      </c>
      <c r="C5155" t="s">
        <v>9674</v>
      </c>
      <c r="D5155">
        <v>1</v>
      </c>
      <c r="E5155">
        <v>1</v>
      </c>
      <c r="F5155">
        <v>1</v>
      </c>
      <c r="G5155">
        <v>0</v>
      </c>
      <c r="H5155" t="s">
        <v>9895</v>
      </c>
      <c r="I5155" t="s">
        <v>10418</v>
      </c>
      <c r="J5155" t="s">
        <v>10420</v>
      </c>
      <c r="K5155" s="1">
        <v>42339</v>
      </c>
      <c r="L5155" s="1">
        <v>42339</v>
      </c>
      <c r="M5155" t="s">
        <v>10420</v>
      </c>
      <c r="N5155">
        <v>0</v>
      </c>
      <c r="O5155" t="s">
        <v>8069</v>
      </c>
      <c r="P5155">
        <v>0</v>
      </c>
      <c r="Q5155">
        <v>1</v>
      </c>
      <c r="T5155" t="str">
        <f>IF(LEN(A5155)=2,MID(A5155,1,1),IF(LEN(A5155)=3,MID(A5155,1,2),IF(LEN(A5155)=5,MID(A5155,1,3),IF(LEN(A5155)=7,MID(A5155,1,5),IF(LEN(A5155)=1,"")))))</f>
        <v>918</v>
      </c>
      <c r="U5155">
        <f>IF(LEN(A5155)=7,0,1)</f>
        <v>1</v>
      </c>
      <c r="V5155">
        <f t="shared" si="160"/>
        <v>1</v>
      </c>
      <c r="W5155">
        <f>IF(OR(LEFT(A5155)="1", LEFT(A5155)="2",LEFT(A5155)="3"),1,0)</f>
        <v>0</v>
      </c>
      <c r="Y5155" t="str">
        <f t="shared" si="161"/>
        <v xml:space="preserve">Beban Penyisihan Piutang Jasa Giro </v>
      </c>
      <c r="AB5155" t="str">
        <f>IF(LEFT(A5155)="1","D",IF(LEFT(A5155)="2","K",IF(LEFT(A5155)="3","K",IF(LEFT(A5155)="4","K",IF(LEFT(A5155)="5","D",IF(LEFT(A5155)="6","D",IF(LEFT(A5155)="8","K",IF(LEFT(A5155)="9","D"))))))))</f>
        <v>D</v>
      </c>
      <c r="AD5155">
        <f>IF(LEFT(A5155)="4",1,IF(LEFT(A5155)="5",1,IF(LEFT(A5155)="6",1,0)))</f>
        <v>0</v>
      </c>
      <c r="AE5155">
        <f>IF(LEFT(A5155)="8",1,IF(LEFT(A5155)="9",1,0))</f>
        <v>1</v>
      </c>
      <c r="AF5155" t="str">
        <f>LEFT(A5155)</f>
        <v>9</v>
      </c>
    </row>
    <row r="5156" spans="1:32" x14ac:dyDescent="0.25">
      <c r="A5156" t="s">
        <v>9896</v>
      </c>
      <c r="B5156" t="s">
        <v>9897</v>
      </c>
      <c r="C5156" t="s">
        <v>9894</v>
      </c>
      <c r="D5156">
        <v>1</v>
      </c>
      <c r="E5156">
        <v>0</v>
      </c>
      <c r="F5156">
        <v>1</v>
      </c>
      <c r="G5156">
        <v>0</v>
      </c>
      <c r="H5156" t="s">
        <v>9897</v>
      </c>
      <c r="I5156" t="s">
        <v>10418</v>
      </c>
      <c r="J5156" t="s">
        <v>10420</v>
      </c>
      <c r="K5156" s="1">
        <v>42339</v>
      </c>
      <c r="L5156" s="1">
        <v>42339</v>
      </c>
      <c r="M5156" t="s">
        <v>10420</v>
      </c>
      <c r="N5156">
        <v>0</v>
      </c>
      <c r="O5156" t="s">
        <v>8069</v>
      </c>
      <c r="P5156">
        <v>0</v>
      </c>
      <c r="Q5156">
        <v>1</v>
      </c>
      <c r="T5156" t="str">
        <f>IF(LEN(A5156)=2,MID(A5156,1,1),IF(LEN(A5156)=3,MID(A5156,1,2),IF(LEN(A5156)=5,MID(A5156,1,3),IF(LEN(A5156)=7,MID(A5156,1,5),IF(LEN(A5156)=1,"")))))</f>
        <v>91815</v>
      </c>
      <c r="U5156">
        <f>IF(LEN(A5156)=7,0,1)</f>
        <v>0</v>
      </c>
      <c r="V5156">
        <f t="shared" si="160"/>
        <v>1</v>
      </c>
      <c r="W5156">
        <f>IF(OR(LEFT(A5156)="1", LEFT(A5156)="2",LEFT(A5156)="3"),1,0)</f>
        <v>0</v>
      </c>
      <c r="Y5156" t="str">
        <f t="shared" si="161"/>
        <v xml:space="preserve">Beban Penyisihan Piutang Jasa Giro Kas Umum Daerah </v>
      </c>
      <c r="AB5156" t="str">
        <f>IF(LEFT(A5156)="1","D",IF(LEFT(A5156)="2","K",IF(LEFT(A5156)="3","K",IF(LEFT(A5156)="4","K",IF(LEFT(A5156)="5","D",IF(LEFT(A5156)="6","D",IF(LEFT(A5156)="8","K",IF(LEFT(A5156)="9","D"))))))))</f>
        <v>D</v>
      </c>
      <c r="AD5156">
        <f>IF(LEFT(A5156)="4",1,IF(LEFT(A5156)="5",1,IF(LEFT(A5156)="6",1,0)))</f>
        <v>0</v>
      </c>
      <c r="AE5156">
        <f>IF(LEFT(A5156)="8",1,IF(LEFT(A5156)="9",1,0))</f>
        <v>1</v>
      </c>
      <c r="AF5156" t="str">
        <f>LEFT(A5156)</f>
        <v>9</v>
      </c>
    </row>
    <row r="5157" spans="1:32" x14ac:dyDescent="0.25">
      <c r="A5157" t="s">
        <v>9898</v>
      </c>
      <c r="B5157" t="s">
        <v>9899</v>
      </c>
      <c r="C5157" t="s">
        <v>9894</v>
      </c>
      <c r="D5157">
        <v>1</v>
      </c>
      <c r="E5157">
        <v>0</v>
      </c>
      <c r="F5157">
        <v>1</v>
      </c>
      <c r="G5157">
        <v>0</v>
      </c>
      <c r="H5157" t="s">
        <v>9899</v>
      </c>
      <c r="I5157" t="s">
        <v>10418</v>
      </c>
      <c r="J5157" t="s">
        <v>10420</v>
      </c>
      <c r="K5157" s="1">
        <v>42339</v>
      </c>
      <c r="L5157" s="1">
        <v>42339</v>
      </c>
      <c r="M5157" t="s">
        <v>10420</v>
      </c>
      <c r="N5157">
        <v>0</v>
      </c>
      <c r="O5157" t="s">
        <v>8069</v>
      </c>
      <c r="P5157">
        <v>0</v>
      </c>
      <c r="Q5157">
        <v>1</v>
      </c>
      <c r="T5157" t="str">
        <f>IF(LEN(A5157)=2,MID(A5157,1,1),IF(LEN(A5157)=3,MID(A5157,1,2),IF(LEN(A5157)=5,MID(A5157,1,3),IF(LEN(A5157)=7,MID(A5157,1,5),IF(LEN(A5157)=1,"")))))</f>
        <v>91815</v>
      </c>
      <c r="U5157">
        <f>IF(LEN(A5157)=7,0,1)</f>
        <v>0</v>
      </c>
      <c r="V5157">
        <f t="shared" si="160"/>
        <v>1</v>
      </c>
      <c r="W5157">
        <f>IF(OR(LEFT(A5157)="1", LEFT(A5157)="2",LEFT(A5157)="3"),1,0)</f>
        <v>0</v>
      </c>
      <c r="Y5157" t="str">
        <f t="shared" si="161"/>
        <v xml:space="preserve">Beban Penyisihan Piutang Jasa Giro Bendahara </v>
      </c>
      <c r="AB5157" t="str">
        <f>IF(LEFT(A5157)="1","D",IF(LEFT(A5157)="2","K",IF(LEFT(A5157)="3","K",IF(LEFT(A5157)="4","K",IF(LEFT(A5157)="5","D",IF(LEFT(A5157)="6","D",IF(LEFT(A5157)="8","K",IF(LEFT(A5157)="9","D"))))))))</f>
        <v>D</v>
      </c>
      <c r="AD5157">
        <f>IF(LEFT(A5157)="4",1,IF(LEFT(A5157)="5",1,IF(LEFT(A5157)="6",1,0)))</f>
        <v>0</v>
      </c>
      <c r="AE5157">
        <f>IF(LEFT(A5157)="8",1,IF(LEFT(A5157)="9",1,0))</f>
        <v>1</v>
      </c>
      <c r="AF5157" t="str">
        <f>LEFT(A5157)</f>
        <v>9</v>
      </c>
    </row>
    <row r="5158" spans="1:32" x14ac:dyDescent="0.25">
      <c r="A5158" t="s">
        <v>9900</v>
      </c>
      <c r="B5158" t="s">
        <v>9901</v>
      </c>
      <c r="C5158" t="s">
        <v>9894</v>
      </c>
      <c r="D5158">
        <v>1</v>
      </c>
      <c r="E5158">
        <v>0</v>
      </c>
      <c r="F5158">
        <v>1</v>
      </c>
      <c r="G5158">
        <v>0</v>
      </c>
      <c r="H5158" t="s">
        <v>9901</v>
      </c>
      <c r="I5158" t="s">
        <v>10418</v>
      </c>
      <c r="J5158" t="s">
        <v>10420</v>
      </c>
      <c r="K5158" s="1">
        <v>42339</v>
      </c>
      <c r="L5158" s="1">
        <v>42339</v>
      </c>
      <c r="M5158" t="s">
        <v>10420</v>
      </c>
      <c r="N5158">
        <v>0</v>
      </c>
      <c r="O5158" t="s">
        <v>8069</v>
      </c>
      <c r="P5158">
        <v>0</v>
      </c>
      <c r="Q5158">
        <v>1</v>
      </c>
      <c r="T5158" t="str">
        <f>IF(LEN(A5158)=2,MID(A5158,1,1),IF(LEN(A5158)=3,MID(A5158,1,2),IF(LEN(A5158)=5,MID(A5158,1,3),IF(LEN(A5158)=7,MID(A5158,1,5),IF(LEN(A5158)=1,"")))))</f>
        <v>91815</v>
      </c>
      <c r="U5158">
        <f>IF(LEN(A5158)=7,0,1)</f>
        <v>0</v>
      </c>
      <c r="V5158">
        <f t="shared" si="160"/>
        <v>1</v>
      </c>
      <c r="W5158">
        <f>IF(OR(LEFT(A5158)="1", LEFT(A5158)="2",LEFT(A5158)="3"),1,0)</f>
        <v>0</v>
      </c>
      <c r="Y5158" t="str">
        <f t="shared" si="161"/>
        <v xml:space="preserve">Beban Penyisihan Piutang Jasa Giro Dana Cadangan </v>
      </c>
      <c r="AB5158" t="str">
        <f>IF(LEFT(A5158)="1","D",IF(LEFT(A5158)="2","K",IF(LEFT(A5158)="3","K",IF(LEFT(A5158)="4","K",IF(LEFT(A5158)="5","D",IF(LEFT(A5158)="6","D",IF(LEFT(A5158)="8","K",IF(LEFT(A5158)="9","D"))))))))</f>
        <v>D</v>
      </c>
      <c r="AD5158">
        <f>IF(LEFT(A5158)="4",1,IF(LEFT(A5158)="5",1,IF(LEFT(A5158)="6",1,0)))</f>
        <v>0</v>
      </c>
      <c r="AE5158">
        <f>IF(LEFT(A5158)="8",1,IF(LEFT(A5158)="9",1,0))</f>
        <v>1</v>
      </c>
      <c r="AF5158" t="str">
        <f>LEFT(A5158)</f>
        <v>9</v>
      </c>
    </row>
    <row r="5159" spans="1:32" x14ac:dyDescent="0.25">
      <c r="A5159" t="s">
        <v>9902</v>
      </c>
      <c r="B5159" t="s">
        <v>9903</v>
      </c>
      <c r="C5159" t="s">
        <v>9674</v>
      </c>
      <c r="D5159">
        <v>1</v>
      </c>
      <c r="E5159">
        <v>1</v>
      </c>
      <c r="F5159">
        <v>1</v>
      </c>
      <c r="G5159">
        <v>0</v>
      </c>
      <c r="H5159" t="s">
        <v>9903</v>
      </c>
      <c r="I5159" t="s">
        <v>10418</v>
      </c>
      <c r="J5159" t="s">
        <v>10420</v>
      </c>
      <c r="K5159" s="1">
        <v>42339</v>
      </c>
      <c r="L5159" s="1">
        <v>42339</v>
      </c>
      <c r="M5159" t="s">
        <v>10420</v>
      </c>
      <c r="N5159">
        <v>0</v>
      </c>
      <c r="O5159" t="s">
        <v>8069</v>
      </c>
      <c r="P5159">
        <v>0</v>
      </c>
      <c r="Q5159">
        <v>1</v>
      </c>
      <c r="T5159" t="str">
        <f>IF(LEN(A5159)=2,MID(A5159,1,1),IF(LEN(A5159)=3,MID(A5159,1,2),IF(LEN(A5159)=5,MID(A5159,1,3),IF(LEN(A5159)=7,MID(A5159,1,5),IF(LEN(A5159)=1,"")))))</f>
        <v>918</v>
      </c>
      <c r="U5159">
        <f>IF(LEN(A5159)=7,0,1)</f>
        <v>1</v>
      </c>
      <c r="V5159">
        <f t="shared" si="160"/>
        <v>1</v>
      </c>
      <c r="W5159">
        <f>IF(OR(LEFT(A5159)="1", LEFT(A5159)="2",LEFT(A5159)="3"),1,0)</f>
        <v>0</v>
      </c>
      <c r="Y5159" t="str">
        <f t="shared" si="161"/>
        <v xml:space="preserve">Beban Penyisihan Piutang Pendapatan Bunga </v>
      </c>
      <c r="AB5159" t="str">
        <f>IF(LEFT(A5159)="1","D",IF(LEFT(A5159)="2","K",IF(LEFT(A5159)="3","K",IF(LEFT(A5159)="4","K",IF(LEFT(A5159)="5","D",IF(LEFT(A5159)="6","D",IF(LEFT(A5159)="8","K",IF(LEFT(A5159)="9","D"))))))))</f>
        <v>D</v>
      </c>
      <c r="AD5159">
        <f>IF(LEFT(A5159)="4",1,IF(LEFT(A5159)="5",1,IF(LEFT(A5159)="6",1,0)))</f>
        <v>0</v>
      </c>
      <c r="AE5159">
        <f>IF(LEFT(A5159)="8",1,IF(LEFT(A5159)="9",1,0))</f>
        <v>1</v>
      </c>
      <c r="AF5159" t="str">
        <f>LEFT(A5159)</f>
        <v>9</v>
      </c>
    </row>
    <row r="5160" spans="1:32" x14ac:dyDescent="0.25">
      <c r="A5160" t="s">
        <v>9904</v>
      </c>
      <c r="B5160" t="s">
        <v>9905</v>
      </c>
      <c r="C5160" t="s">
        <v>9902</v>
      </c>
      <c r="D5160">
        <v>1</v>
      </c>
      <c r="E5160">
        <v>0</v>
      </c>
      <c r="F5160">
        <v>1</v>
      </c>
      <c r="G5160">
        <v>0</v>
      </c>
      <c r="H5160" t="s">
        <v>9905</v>
      </c>
      <c r="I5160" t="s">
        <v>10418</v>
      </c>
      <c r="J5160" t="s">
        <v>10420</v>
      </c>
      <c r="K5160" s="1">
        <v>42339</v>
      </c>
      <c r="L5160" s="1">
        <v>42339</v>
      </c>
      <c r="M5160" t="s">
        <v>10420</v>
      </c>
      <c r="N5160">
        <v>0</v>
      </c>
      <c r="O5160" t="s">
        <v>8069</v>
      </c>
      <c r="P5160">
        <v>0</v>
      </c>
      <c r="Q5160">
        <v>1</v>
      </c>
      <c r="T5160" t="str">
        <f>IF(LEN(A5160)=2,MID(A5160,1,1),IF(LEN(A5160)=3,MID(A5160,1,2),IF(LEN(A5160)=5,MID(A5160,1,3),IF(LEN(A5160)=7,MID(A5160,1,5),IF(LEN(A5160)=1,"")))))</f>
        <v>91816</v>
      </c>
      <c r="U5160">
        <f>IF(LEN(A5160)=7,0,1)</f>
        <v>0</v>
      </c>
      <c r="V5160">
        <f t="shared" si="160"/>
        <v>1</v>
      </c>
      <c r="W5160">
        <f>IF(OR(LEFT(A5160)="1", LEFT(A5160)="2",LEFT(A5160)="3"),1,0)</f>
        <v>0</v>
      </c>
      <c r="Y5160" t="str">
        <f t="shared" si="161"/>
        <v xml:space="preserve">Beban Penyisihan Piutang Bunga Rekening Deposito Pada Bank </v>
      </c>
      <c r="AB5160" t="str">
        <f>IF(LEFT(A5160)="1","D",IF(LEFT(A5160)="2","K",IF(LEFT(A5160)="3","K",IF(LEFT(A5160)="4","K",IF(LEFT(A5160)="5","D",IF(LEFT(A5160)="6","D",IF(LEFT(A5160)="8","K",IF(LEFT(A5160)="9","D"))))))))</f>
        <v>D</v>
      </c>
      <c r="AD5160">
        <f>IF(LEFT(A5160)="4",1,IF(LEFT(A5160)="5",1,IF(LEFT(A5160)="6",1,0)))</f>
        <v>0</v>
      </c>
      <c r="AE5160">
        <f>IF(LEFT(A5160)="8",1,IF(LEFT(A5160)="9",1,0))</f>
        <v>1</v>
      </c>
      <c r="AF5160" t="str">
        <f>LEFT(A5160)</f>
        <v>9</v>
      </c>
    </row>
    <row r="5161" spans="1:32" x14ac:dyDescent="0.25">
      <c r="A5161" t="s">
        <v>9906</v>
      </c>
      <c r="B5161" t="s">
        <v>9907</v>
      </c>
      <c r="C5161" t="s">
        <v>9902</v>
      </c>
      <c r="D5161">
        <v>1</v>
      </c>
      <c r="E5161">
        <v>0</v>
      </c>
      <c r="F5161">
        <v>1</v>
      </c>
      <c r="G5161">
        <v>0</v>
      </c>
      <c r="H5161" t="s">
        <v>9907</v>
      </c>
      <c r="I5161" t="s">
        <v>10418</v>
      </c>
      <c r="J5161" t="s">
        <v>10420</v>
      </c>
      <c r="K5161" s="1">
        <v>42339</v>
      </c>
      <c r="L5161" s="1">
        <v>42339</v>
      </c>
      <c r="M5161" t="s">
        <v>10420</v>
      </c>
      <c r="N5161">
        <v>0</v>
      </c>
      <c r="O5161" t="s">
        <v>8069</v>
      </c>
      <c r="P5161">
        <v>0</v>
      </c>
      <c r="Q5161">
        <v>1</v>
      </c>
      <c r="T5161" t="str">
        <f>IF(LEN(A5161)=2,MID(A5161,1,1),IF(LEN(A5161)=3,MID(A5161,1,2),IF(LEN(A5161)=5,MID(A5161,1,3),IF(LEN(A5161)=7,MID(A5161,1,5),IF(LEN(A5161)=1,"")))))</f>
        <v>91816</v>
      </c>
      <c r="U5161">
        <f>IF(LEN(A5161)=7,0,1)</f>
        <v>0</v>
      </c>
      <c r="V5161">
        <f t="shared" si="160"/>
        <v>1</v>
      </c>
      <c r="W5161">
        <f>IF(OR(LEFT(A5161)="1", LEFT(A5161)="2",LEFT(A5161)="3"),1,0)</f>
        <v>0</v>
      </c>
      <c r="Y5161" t="str">
        <f t="shared" si="161"/>
        <v xml:space="preserve">Beban Penyisihan Piutang Bunga Obligasi </v>
      </c>
      <c r="AB5161" t="str">
        <f>IF(LEFT(A5161)="1","D",IF(LEFT(A5161)="2","K",IF(LEFT(A5161)="3","K",IF(LEFT(A5161)="4","K",IF(LEFT(A5161)="5","D",IF(LEFT(A5161)="6","D",IF(LEFT(A5161)="8","K",IF(LEFT(A5161)="9","D"))))))))</f>
        <v>D</v>
      </c>
      <c r="AD5161">
        <f>IF(LEFT(A5161)="4",1,IF(LEFT(A5161)="5",1,IF(LEFT(A5161)="6",1,0)))</f>
        <v>0</v>
      </c>
      <c r="AE5161">
        <f>IF(LEFT(A5161)="8",1,IF(LEFT(A5161)="9",1,0))</f>
        <v>1</v>
      </c>
      <c r="AF5161" t="str">
        <f>LEFT(A5161)</f>
        <v>9</v>
      </c>
    </row>
    <row r="5162" spans="1:32" x14ac:dyDescent="0.25">
      <c r="A5162" t="s">
        <v>9908</v>
      </c>
      <c r="B5162" t="s">
        <v>9909</v>
      </c>
      <c r="C5162" t="s">
        <v>9674</v>
      </c>
      <c r="D5162">
        <v>1</v>
      </c>
      <c r="E5162">
        <v>1</v>
      </c>
      <c r="F5162">
        <v>1</v>
      </c>
      <c r="G5162">
        <v>0</v>
      </c>
      <c r="H5162" t="s">
        <v>9909</v>
      </c>
      <c r="I5162" t="s">
        <v>10418</v>
      </c>
      <c r="J5162" t="s">
        <v>10420</v>
      </c>
      <c r="K5162" s="1">
        <v>42339</v>
      </c>
      <c r="L5162" s="1">
        <v>42339</v>
      </c>
      <c r="M5162" t="s">
        <v>10420</v>
      </c>
      <c r="N5162">
        <v>0</v>
      </c>
      <c r="O5162" t="s">
        <v>8069</v>
      </c>
      <c r="P5162">
        <v>0</v>
      </c>
      <c r="Q5162">
        <v>1</v>
      </c>
      <c r="T5162" t="str">
        <f>IF(LEN(A5162)=2,MID(A5162,1,1),IF(LEN(A5162)=3,MID(A5162,1,2),IF(LEN(A5162)=5,MID(A5162,1,3),IF(LEN(A5162)=7,MID(A5162,1,5),IF(LEN(A5162)=1,"")))))</f>
        <v>918</v>
      </c>
      <c r="U5162">
        <f>IF(LEN(A5162)=7,0,1)</f>
        <v>1</v>
      </c>
      <c r="V5162">
        <f t="shared" si="160"/>
        <v>1</v>
      </c>
      <c r="W5162">
        <f>IF(OR(LEFT(A5162)="1", LEFT(A5162)="2",LEFT(A5162)="3"),1,0)</f>
        <v>0</v>
      </c>
      <c r="Y5162" t="str">
        <f t="shared" si="161"/>
        <v xml:space="preserve">Beban Penyisihan Piutang Tuntutan Ganti Rugi (TGR) </v>
      </c>
      <c r="AB5162" t="str">
        <f>IF(LEFT(A5162)="1","D",IF(LEFT(A5162)="2","K",IF(LEFT(A5162)="3","K",IF(LEFT(A5162)="4","K",IF(LEFT(A5162)="5","D",IF(LEFT(A5162)="6","D",IF(LEFT(A5162)="8","K",IF(LEFT(A5162)="9","D"))))))))</f>
        <v>D</v>
      </c>
      <c r="AD5162">
        <f>IF(LEFT(A5162)="4",1,IF(LEFT(A5162)="5",1,IF(LEFT(A5162)="6",1,0)))</f>
        <v>0</v>
      </c>
      <c r="AE5162">
        <f>IF(LEFT(A5162)="8",1,IF(LEFT(A5162)="9",1,0))</f>
        <v>1</v>
      </c>
      <c r="AF5162" t="str">
        <f>LEFT(A5162)</f>
        <v>9</v>
      </c>
    </row>
    <row r="5163" spans="1:32" x14ac:dyDescent="0.25">
      <c r="A5163" t="s">
        <v>9910</v>
      </c>
      <c r="B5163" t="s">
        <v>9911</v>
      </c>
      <c r="C5163" t="s">
        <v>9908</v>
      </c>
      <c r="D5163">
        <v>1</v>
      </c>
      <c r="E5163">
        <v>0</v>
      </c>
      <c r="F5163">
        <v>1</v>
      </c>
      <c r="G5163">
        <v>0</v>
      </c>
      <c r="H5163" t="s">
        <v>9911</v>
      </c>
      <c r="I5163" t="s">
        <v>10418</v>
      </c>
      <c r="J5163" t="s">
        <v>10420</v>
      </c>
      <c r="K5163" s="1">
        <v>42339</v>
      </c>
      <c r="L5163" s="1">
        <v>42339</v>
      </c>
      <c r="M5163" t="s">
        <v>10420</v>
      </c>
      <c r="N5163">
        <v>0</v>
      </c>
      <c r="O5163" t="s">
        <v>8069</v>
      </c>
      <c r="P5163">
        <v>0</v>
      </c>
      <c r="Q5163">
        <v>1</v>
      </c>
      <c r="T5163" t="str">
        <f>IF(LEN(A5163)=2,MID(A5163,1,1),IF(LEN(A5163)=3,MID(A5163,1,2),IF(LEN(A5163)=5,MID(A5163,1,3),IF(LEN(A5163)=7,MID(A5163,1,5),IF(LEN(A5163)=1,"")))))</f>
        <v>91817</v>
      </c>
      <c r="U5163">
        <f>IF(LEN(A5163)=7,0,1)</f>
        <v>0</v>
      </c>
      <c r="V5163">
        <f t="shared" si="160"/>
        <v>1</v>
      </c>
      <c r="W5163">
        <f>IF(OR(LEFT(A5163)="1", LEFT(A5163)="2",LEFT(A5163)="3"),1,0)</f>
        <v>0</v>
      </c>
      <c r="Y5163" t="str">
        <f t="shared" si="161"/>
        <v xml:space="preserve">Beban Penyisihan Piutang Kerugian Uang Daerah </v>
      </c>
      <c r="AB5163" t="str">
        <f>IF(LEFT(A5163)="1","D",IF(LEFT(A5163)="2","K",IF(LEFT(A5163)="3","K",IF(LEFT(A5163)="4","K",IF(LEFT(A5163)="5","D",IF(LEFT(A5163)="6","D",IF(LEFT(A5163)="8","K",IF(LEFT(A5163)="9","D"))))))))</f>
        <v>D</v>
      </c>
      <c r="AD5163">
        <f>IF(LEFT(A5163)="4",1,IF(LEFT(A5163)="5",1,IF(LEFT(A5163)="6",1,0)))</f>
        <v>0</v>
      </c>
      <c r="AE5163">
        <f>IF(LEFT(A5163)="8",1,IF(LEFT(A5163)="9",1,0))</f>
        <v>1</v>
      </c>
      <c r="AF5163" t="str">
        <f>LEFT(A5163)</f>
        <v>9</v>
      </c>
    </row>
    <row r="5164" spans="1:32" x14ac:dyDescent="0.25">
      <c r="A5164" t="s">
        <v>9912</v>
      </c>
      <c r="B5164" t="s">
        <v>9913</v>
      </c>
      <c r="C5164" t="s">
        <v>9908</v>
      </c>
      <c r="D5164">
        <v>1</v>
      </c>
      <c r="E5164">
        <v>0</v>
      </c>
      <c r="F5164">
        <v>1</v>
      </c>
      <c r="G5164">
        <v>0</v>
      </c>
      <c r="H5164" t="s">
        <v>9913</v>
      </c>
      <c r="I5164" t="s">
        <v>10418</v>
      </c>
      <c r="J5164" t="s">
        <v>10420</v>
      </c>
      <c r="K5164" s="1">
        <v>42339</v>
      </c>
      <c r="L5164" s="1">
        <v>42339</v>
      </c>
      <c r="M5164" t="s">
        <v>10420</v>
      </c>
      <c r="N5164">
        <v>0</v>
      </c>
      <c r="O5164" t="s">
        <v>8069</v>
      </c>
      <c r="P5164">
        <v>0</v>
      </c>
      <c r="Q5164">
        <v>1</v>
      </c>
      <c r="T5164" t="str">
        <f>IF(LEN(A5164)=2,MID(A5164,1,1),IF(LEN(A5164)=3,MID(A5164,1,2),IF(LEN(A5164)=5,MID(A5164,1,3),IF(LEN(A5164)=7,MID(A5164,1,5),IF(LEN(A5164)=1,"")))))</f>
        <v>91817</v>
      </c>
      <c r="U5164">
        <f>IF(LEN(A5164)=7,0,1)</f>
        <v>0</v>
      </c>
      <c r="V5164">
        <f t="shared" si="160"/>
        <v>1</v>
      </c>
      <c r="W5164">
        <f>IF(OR(LEFT(A5164)="1", LEFT(A5164)="2",LEFT(A5164)="3"),1,0)</f>
        <v>0</v>
      </c>
      <c r="Y5164" t="str">
        <f t="shared" si="161"/>
        <v xml:space="preserve">Beban Penyisihan Piutang Kerugian Barang Daerah </v>
      </c>
      <c r="AB5164" t="str">
        <f>IF(LEFT(A5164)="1","D",IF(LEFT(A5164)="2","K",IF(LEFT(A5164)="3","K",IF(LEFT(A5164)="4","K",IF(LEFT(A5164)="5","D",IF(LEFT(A5164)="6","D",IF(LEFT(A5164)="8","K",IF(LEFT(A5164)="9","D"))))))))</f>
        <v>D</v>
      </c>
      <c r="AD5164">
        <f>IF(LEFT(A5164)="4",1,IF(LEFT(A5164)="5",1,IF(LEFT(A5164)="6",1,0)))</f>
        <v>0</v>
      </c>
      <c r="AE5164">
        <f>IF(LEFT(A5164)="8",1,IF(LEFT(A5164)="9",1,0))</f>
        <v>1</v>
      </c>
      <c r="AF5164" t="str">
        <f>LEFT(A5164)</f>
        <v>9</v>
      </c>
    </row>
    <row r="5165" spans="1:32" x14ac:dyDescent="0.25">
      <c r="A5165" t="s">
        <v>9914</v>
      </c>
      <c r="B5165" t="s">
        <v>9915</v>
      </c>
      <c r="C5165" t="s">
        <v>9674</v>
      </c>
      <c r="D5165">
        <v>1</v>
      </c>
      <c r="E5165">
        <v>1</v>
      </c>
      <c r="F5165">
        <v>1</v>
      </c>
      <c r="G5165">
        <v>0</v>
      </c>
      <c r="H5165" t="s">
        <v>9915</v>
      </c>
      <c r="I5165" t="s">
        <v>10418</v>
      </c>
      <c r="J5165" t="s">
        <v>10420</v>
      </c>
      <c r="K5165" s="1">
        <v>42339</v>
      </c>
      <c r="L5165" s="1">
        <v>42339</v>
      </c>
      <c r="M5165" t="s">
        <v>10420</v>
      </c>
      <c r="N5165">
        <v>0</v>
      </c>
      <c r="O5165" t="s">
        <v>8069</v>
      </c>
      <c r="P5165">
        <v>0</v>
      </c>
      <c r="Q5165">
        <v>1</v>
      </c>
      <c r="T5165" t="str">
        <f>IF(LEN(A5165)=2,MID(A5165,1,1),IF(LEN(A5165)=3,MID(A5165,1,2),IF(LEN(A5165)=5,MID(A5165,1,3),IF(LEN(A5165)=7,MID(A5165,1,5),IF(LEN(A5165)=1,"")))))</f>
        <v>918</v>
      </c>
      <c r="U5165">
        <f>IF(LEN(A5165)=7,0,1)</f>
        <v>1</v>
      </c>
      <c r="V5165">
        <f t="shared" si="160"/>
        <v>1</v>
      </c>
      <c r="W5165">
        <f>IF(OR(LEFT(A5165)="1", LEFT(A5165)="2",LEFT(A5165)="3"),1,0)</f>
        <v>0</v>
      </c>
      <c r="Y5165" t="str">
        <f t="shared" si="161"/>
        <v xml:space="preserve">Beban Penyisihan Piutang Komisi, Potongan dan Keuntungan Selisih Nilai Tukar Rupiah </v>
      </c>
      <c r="AB5165" t="str">
        <f>IF(LEFT(A5165)="1","D",IF(LEFT(A5165)="2","K",IF(LEFT(A5165)="3","K",IF(LEFT(A5165)="4","K",IF(LEFT(A5165)="5","D",IF(LEFT(A5165)="6","D",IF(LEFT(A5165)="8","K",IF(LEFT(A5165)="9","D"))))))))</f>
        <v>D</v>
      </c>
      <c r="AD5165">
        <f>IF(LEFT(A5165)="4",1,IF(LEFT(A5165)="5",1,IF(LEFT(A5165)="6",1,0)))</f>
        <v>0</v>
      </c>
      <c r="AE5165">
        <f>IF(LEFT(A5165)="8",1,IF(LEFT(A5165)="9",1,0))</f>
        <v>1</v>
      </c>
      <c r="AF5165" t="str">
        <f>LEFT(A5165)</f>
        <v>9</v>
      </c>
    </row>
    <row r="5166" spans="1:32" x14ac:dyDescent="0.25">
      <c r="A5166" t="s">
        <v>9916</v>
      </c>
      <c r="B5166" t="s">
        <v>9917</v>
      </c>
      <c r="C5166" t="s">
        <v>9914</v>
      </c>
      <c r="D5166">
        <v>1</v>
      </c>
      <c r="E5166">
        <v>0</v>
      </c>
      <c r="F5166">
        <v>1</v>
      </c>
      <c r="G5166">
        <v>0</v>
      </c>
      <c r="H5166" t="s">
        <v>9917</v>
      </c>
      <c r="I5166" t="s">
        <v>10418</v>
      </c>
      <c r="J5166" t="s">
        <v>10420</v>
      </c>
      <c r="K5166" s="1">
        <v>42339</v>
      </c>
      <c r="L5166" s="1">
        <v>42339</v>
      </c>
      <c r="M5166" t="s">
        <v>10420</v>
      </c>
      <c r="N5166">
        <v>0</v>
      </c>
      <c r="O5166" t="s">
        <v>8069</v>
      </c>
      <c r="P5166">
        <v>0</v>
      </c>
      <c r="Q5166">
        <v>1</v>
      </c>
      <c r="T5166" t="str">
        <f>IF(LEN(A5166)=2,MID(A5166,1,1),IF(LEN(A5166)=3,MID(A5166,1,2),IF(LEN(A5166)=5,MID(A5166,1,3),IF(LEN(A5166)=7,MID(A5166,1,5),IF(LEN(A5166)=1,"")))))</f>
        <v>91818</v>
      </c>
      <c r="U5166">
        <f>IF(LEN(A5166)=7,0,1)</f>
        <v>0</v>
      </c>
      <c r="V5166">
        <f t="shared" si="160"/>
        <v>1</v>
      </c>
      <c r="W5166">
        <f>IF(OR(LEFT(A5166)="1", LEFT(A5166)="2",LEFT(A5166)="3"),1,0)</f>
        <v>0</v>
      </c>
      <c r="Y5166" t="str">
        <f t="shared" si="161"/>
        <v xml:space="preserve">Beban Penyisihan Piutang Penerimaan Komisi </v>
      </c>
      <c r="AB5166" t="str">
        <f>IF(LEFT(A5166)="1","D",IF(LEFT(A5166)="2","K",IF(LEFT(A5166)="3","K",IF(LEFT(A5166)="4","K",IF(LEFT(A5166)="5","D",IF(LEFT(A5166)="6","D",IF(LEFT(A5166)="8","K",IF(LEFT(A5166)="9","D"))))))))</f>
        <v>D</v>
      </c>
      <c r="AD5166">
        <f>IF(LEFT(A5166)="4",1,IF(LEFT(A5166)="5",1,IF(LEFT(A5166)="6",1,0)))</f>
        <v>0</v>
      </c>
      <c r="AE5166">
        <f>IF(LEFT(A5166)="8",1,IF(LEFT(A5166)="9",1,0))</f>
        <v>1</v>
      </c>
      <c r="AF5166" t="str">
        <f>LEFT(A5166)</f>
        <v>9</v>
      </c>
    </row>
    <row r="5167" spans="1:32" x14ac:dyDescent="0.25">
      <c r="A5167" t="s">
        <v>9918</v>
      </c>
      <c r="B5167" t="s">
        <v>9919</v>
      </c>
      <c r="C5167" t="s">
        <v>9914</v>
      </c>
      <c r="D5167">
        <v>1</v>
      </c>
      <c r="E5167">
        <v>0</v>
      </c>
      <c r="F5167">
        <v>1</v>
      </c>
      <c r="G5167">
        <v>0</v>
      </c>
      <c r="H5167" t="s">
        <v>9919</v>
      </c>
      <c r="I5167" t="s">
        <v>10418</v>
      </c>
      <c r="J5167" t="s">
        <v>10420</v>
      </c>
      <c r="K5167" s="1">
        <v>42339</v>
      </c>
      <c r="L5167" s="1">
        <v>42339</v>
      </c>
      <c r="M5167" t="s">
        <v>10420</v>
      </c>
      <c r="N5167">
        <v>0</v>
      </c>
      <c r="O5167" t="s">
        <v>8069</v>
      </c>
      <c r="P5167">
        <v>0</v>
      </c>
      <c r="Q5167">
        <v>1</v>
      </c>
      <c r="T5167" t="str">
        <f>IF(LEN(A5167)=2,MID(A5167,1,1),IF(LEN(A5167)=3,MID(A5167,1,2),IF(LEN(A5167)=5,MID(A5167,1,3),IF(LEN(A5167)=7,MID(A5167,1,5),IF(LEN(A5167)=1,"")))))</f>
        <v>91818</v>
      </c>
      <c r="U5167">
        <f>IF(LEN(A5167)=7,0,1)</f>
        <v>0</v>
      </c>
      <c r="V5167">
        <f t="shared" si="160"/>
        <v>1</v>
      </c>
      <c r="W5167">
        <f>IF(OR(LEFT(A5167)="1", LEFT(A5167)="2",LEFT(A5167)="3"),1,0)</f>
        <v>0</v>
      </c>
      <c r="Y5167" t="str">
        <f t="shared" si="161"/>
        <v xml:space="preserve">Beban Penyisihan Piutang Penerimaan Potongan </v>
      </c>
      <c r="AB5167" t="str">
        <f>IF(LEFT(A5167)="1","D",IF(LEFT(A5167)="2","K",IF(LEFT(A5167)="3","K",IF(LEFT(A5167)="4","K",IF(LEFT(A5167)="5","D",IF(LEFT(A5167)="6","D",IF(LEFT(A5167)="8","K",IF(LEFT(A5167)="9","D"))))))))</f>
        <v>D</v>
      </c>
      <c r="AD5167">
        <f>IF(LEFT(A5167)="4",1,IF(LEFT(A5167)="5",1,IF(LEFT(A5167)="6",1,0)))</f>
        <v>0</v>
      </c>
      <c r="AE5167">
        <f>IF(LEFT(A5167)="8",1,IF(LEFT(A5167)="9",1,0))</f>
        <v>1</v>
      </c>
      <c r="AF5167" t="str">
        <f>LEFT(A5167)</f>
        <v>9</v>
      </c>
    </row>
    <row r="5168" spans="1:32" x14ac:dyDescent="0.25">
      <c r="A5168" t="s">
        <v>9920</v>
      </c>
      <c r="B5168" t="s">
        <v>9921</v>
      </c>
      <c r="C5168" t="s">
        <v>9914</v>
      </c>
      <c r="D5168">
        <v>1</v>
      </c>
      <c r="E5168">
        <v>0</v>
      </c>
      <c r="F5168">
        <v>1</v>
      </c>
      <c r="G5168">
        <v>0</v>
      </c>
      <c r="H5168" t="s">
        <v>9921</v>
      </c>
      <c r="I5168" t="s">
        <v>10418</v>
      </c>
      <c r="J5168" t="s">
        <v>10420</v>
      </c>
      <c r="K5168" s="1">
        <v>42339</v>
      </c>
      <c r="L5168" s="1">
        <v>42339</v>
      </c>
      <c r="M5168" t="s">
        <v>10420</v>
      </c>
      <c r="N5168">
        <v>0</v>
      </c>
      <c r="O5168" t="s">
        <v>8069</v>
      </c>
      <c r="P5168">
        <v>0</v>
      </c>
      <c r="Q5168">
        <v>1</v>
      </c>
      <c r="T5168" t="str">
        <f>IF(LEN(A5168)=2,MID(A5168,1,1),IF(LEN(A5168)=3,MID(A5168,1,2),IF(LEN(A5168)=5,MID(A5168,1,3),IF(LEN(A5168)=7,MID(A5168,1,5),IF(LEN(A5168)=1,"")))))</f>
        <v>91818</v>
      </c>
      <c r="U5168">
        <f>IF(LEN(A5168)=7,0,1)</f>
        <v>0</v>
      </c>
      <c r="V5168">
        <f t="shared" si="160"/>
        <v>1</v>
      </c>
      <c r="W5168">
        <f>IF(OR(LEFT(A5168)="1", LEFT(A5168)="2",LEFT(A5168)="3"),1,0)</f>
        <v>0</v>
      </c>
      <c r="Y5168" t="str">
        <f t="shared" si="161"/>
        <v xml:space="preserve">Beban Penyisihan Piutang Penerimaan Keuntungan Selisih Nilai Tukar Rupiah </v>
      </c>
      <c r="AB5168" t="str">
        <f>IF(LEFT(A5168)="1","D",IF(LEFT(A5168)="2","K",IF(LEFT(A5168)="3","K",IF(LEFT(A5168)="4","K",IF(LEFT(A5168)="5","D",IF(LEFT(A5168)="6","D",IF(LEFT(A5168)="8","K",IF(LEFT(A5168)="9","D"))))))))</f>
        <v>D</v>
      </c>
      <c r="AD5168">
        <f>IF(LEFT(A5168)="4",1,IF(LEFT(A5168)="5",1,IF(LEFT(A5168)="6",1,0)))</f>
        <v>0</v>
      </c>
      <c r="AE5168">
        <f>IF(LEFT(A5168)="8",1,IF(LEFT(A5168)="9",1,0))</f>
        <v>1</v>
      </c>
      <c r="AF5168" t="str">
        <f>LEFT(A5168)</f>
        <v>9</v>
      </c>
    </row>
    <row r="5169" spans="1:32" x14ac:dyDescent="0.25">
      <c r="A5169" t="s">
        <v>9922</v>
      </c>
      <c r="B5169" t="s">
        <v>9923</v>
      </c>
      <c r="C5169" t="s">
        <v>9674</v>
      </c>
      <c r="D5169">
        <v>1</v>
      </c>
      <c r="E5169">
        <v>1</v>
      </c>
      <c r="F5169">
        <v>1</v>
      </c>
      <c r="G5169">
        <v>0</v>
      </c>
      <c r="H5169" t="s">
        <v>9923</v>
      </c>
      <c r="I5169" t="s">
        <v>10418</v>
      </c>
      <c r="J5169" t="s">
        <v>10420</v>
      </c>
      <c r="K5169" s="1">
        <v>42339</v>
      </c>
      <c r="L5169" s="1">
        <v>42339</v>
      </c>
      <c r="M5169" t="s">
        <v>10420</v>
      </c>
      <c r="N5169">
        <v>0</v>
      </c>
      <c r="O5169" t="s">
        <v>8069</v>
      </c>
      <c r="P5169">
        <v>0</v>
      </c>
      <c r="Q5169">
        <v>1</v>
      </c>
      <c r="T5169" t="str">
        <f>IF(LEN(A5169)=2,MID(A5169,1,1),IF(LEN(A5169)=3,MID(A5169,1,2),IF(LEN(A5169)=5,MID(A5169,1,3),IF(LEN(A5169)=7,MID(A5169,1,5),IF(LEN(A5169)=1,"")))))</f>
        <v>918</v>
      </c>
      <c r="U5169">
        <f>IF(LEN(A5169)=7,0,1)</f>
        <v>1</v>
      </c>
      <c r="V5169">
        <f t="shared" si="160"/>
        <v>1</v>
      </c>
      <c r="W5169">
        <f>IF(OR(LEFT(A5169)="1", LEFT(A5169)="2",LEFT(A5169)="3"),1,0)</f>
        <v>0</v>
      </c>
      <c r="Y5169" t="str">
        <f t="shared" si="161"/>
        <v xml:space="preserve">Beban Penyisihan Piutang Pendapatan Denda Atas Keterlambatan Pelaksanaan Pekerjaan </v>
      </c>
      <c r="AB5169" t="str">
        <f>IF(LEFT(A5169)="1","D",IF(LEFT(A5169)="2","K",IF(LEFT(A5169)="3","K",IF(LEFT(A5169)="4","K",IF(LEFT(A5169)="5","D",IF(LEFT(A5169)="6","D",IF(LEFT(A5169)="8","K",IF(LEFT(A5169)="9","D"))))))))</f>
        <v>D</v>
      </c>
      <c r="AD5169">
        <f>IF(LEFT(A5169)="4",1,IF(LEFT(A5169)="5",1,IF(LEFT(A5169)="6",1,0)))</f>
        <v>0</v>
      </c>
      <c r="AE5169">
        <f>IF(LEFT(A5169)="8",1,IF(LEFT(A5169)="9",1,0))</f>
        <v>1</v>
      </c>
      <c r="AF5169" t="str">
        <f>LEFT(A5169)</f>
        <v>9</v>
      </c>
    </row>
    <row r="5170" spans="1:32" x14ac:dyDescent="0.25">
      <c r="A5170" t="s">
        <v>9924</v>
      </c>
      <c r="B5170" t="s">
        <v>9925</v>
      </c>
      <c r="C5170" t="s">
        <v>9922</v>
      </c>
      <c r="D5170">
        <v>1</v>
      </c>
      <c r="E5170">
        <v>0</v>
      </c>
      <c r="F5170">
        <v>1</v>
      </c>
      <c r="G5170">
        <v>0</v>
      </c>
      <c r="H5170" t="s">
        <v>9925</v>
      </c>
      <c r="I5170" t="s">
        <v>10418</v>
      </c>
      <c r="J5170" t="s">
        <v>10420</v>
      </c>
      <c r="K5170" s="1">
        <v>42339</v>
      </c>
      <c r="L5170" s="1">
        <v>42339</v>
      </c>
      <c r="M5170" t="s">
        <v>10420</v>
      </c>
      <c r="N5170">
        <v>0</v>
      </c>
      <c r="O5170" t="s">
        <v>8069</v>
      </c>
      <c r="P5170">
        <v>0</v>
      </c>
      <c r="Q5170">
        <v>1</v>
      </c>
      <c r="T5170" t="str">
        <f>IF(LEN(A5170)=2,MID(A5170,1,1),IF(LEN(A5170)=3,MID(A5170,1,2),IF(LEN(A5170)=5,MID(A5170,1,3),IF(LEN(A5170)=7,MID(A5170,1,5),IF(LEN(A5170)=1,"")))))</f>
        <v>91819</v>
      </c>
      <c r="U5170">
        <f>IF(LEN(A5170)=7,0,1)</f>
        <v>0</v>
      </c>
      <c r="V5170">
        <f t="shared" si="160"/>
        <v>1</v>
      </c>
      <c r="W5170">
        <f>IF(OR(LEFT(A5170)="1", LEFT(A5170)="2",LEFT(A5170)="3"),1,0)</f>
        <v>0</v>
      </c>
      <c r="Y5170" t="str">
        <f t="shared" si="161"/>
        <v xml:space="preserve">Beban Penyisihan Piutang Pendapatan Denda atas Keterlambatan Pelaksanaan Pekerjaan </v>
      </c>
      <c r="AB5170" t="str">
        <f>IF(LEFT(A5170)="1","D",IF(LEFT(A5170)="2","K",IF(LEFT(A5170)="3","K",IF(LEFT(A5170)="4","K",IF(LEFT(A5170)="5","D",IF(LEFT(A5170)="6","D",IF(LEFT(A5170)="8","K",IF(LEFT(A5170)="9","D"))))))))</f>
        <v>D</v>
      </c>
      <c r="AD5170">
        <f>IF(LEFT(A5170)="4",1,IF(LEFT(A5170)="5",1,IF(LEFT(A5170)="6",1,0)))</f>
        <v>0</v>
      </c>
      <c r="AE5170">
        <f>IF(LEFT(A5170)="8",1,IF(LEFT(A5170)="9",1,0))</f>
        <v>1</v>
      </c>
      <c r="AF5170" t="str">
        <f>LEFT(A5170)</f>
        <v>9</v>
      </c>
    </row>
    <row r="5171" spans="1:32" x14ac:dyDescent="0.25">
      <c r="A5171" t="s">
        <v>9926</v>
      </c>
      <c r="B5171" t="s">
        <v>9927</v>
      </c>
      <c r="C5171" t="s">
        <v>9674</v>
      </c>
      <c r="D5171">
        <v>1</v>
      </c>
      <c r="E5171">
        <v>1</v>
      </c>
      <c r="F5171">
        <v>1</v>
      </c>
      <c r="G5171">
        <v>0</v>
      </c>
      <c r="H5171" t="s">
        <v>9927</v>
      </c>
      <c r="I5171" t="s">
        <v>10418</v>
      </c>
      <c r="J5171" t="s">
        <v>10420</v>
      </c>
      <c r="K5171" s="1">
        <v>42339</v>
      </c>
      <c r="L5171" s="1">
        <v>42339</v>
      </c>
      <c r="M5171" t="s">
        <v>10420</v>
      </c>
      <c r="N5171">
        <v>0</v>
      </c>
      <c r="O5171" t="s">
        <v>8069</v>
      </c>
      <c r="P5171">
        <v>0</v>
      </c>
      <c r="Q5171">
        <v>1</v>
      </c>
      <c r="T5171" t="str">
        <f>IF(LEN(A5171)=2,MID(A5171,1,1),IF(LEN(A5171)=3,MID(A5171,1,2),IF(LEN(A5171)=5,MID(A5171,1,3),IF(LEN(A5171)=7,MID(A5171,1,5),IF(LEN(A5171)=1,"")))))</f>
        <v>918</v>
      </c>
      <c r="U5171">
        <f>IF(LEN(A5171)=7,0,1)</f>
        <v>1</v>
      </c>
      <c r="V5171">
        <f t="shared" si="160"/>
        <v>1</v>
      </c>
      <c r="W5171">
        <f>IF(OR(LEFT(A5171)="1", LEFT(A5171)="2",LEFT(A5171)="3"),1,0)</f>
        <v>0</v>
      </c>
      <c r="Y5171" t="str">
        <f t="shared" si="161"/>
        <v xml:space="preserve">Beban Penyisihan Piutang Pendapatan Denda Pajak </v>
      </c>
      <c r="AB5171" t="str">
        <f>IF(LEFT(A5171)="1","D",IF(LEFT(A5171)="2","K",IF(LEFT(A5171)="3","K",IF(LEFT(A5171)="4","K",IF(LEFT(A5171)="5","D",IF(LEFT(A5171)="6","D",IF(LEFT(A5171)="8","K",IF(LEFT(A5171)="9","D"))))))))</f>
        <v>D</v>
      </c>
      <c r="AD5171">
        <f>IF(LEFT(A5171)="4",1,IF(LEFT(A5171)="5",1,IF(LEFT(A5171)="6",1,0)))</f>
        <v>0</v>
      </c>
      <c r="AE5171">
        <f>IF(LEFT(A5171)="8",1,IF(LEFT(A5171)="9",1,0))</f>
        <v>1</v>
      </c>
      <c r="AF5171" t="str">
        <f>LEFT(A5171)</f>
        <v>9</v>
      </c>
    </row>
    <row r="5172" spans="1:32" x14ac:dyDescent="0.25">
      <c r="A5172" t="s">
        <v>9928</v>
      </c>
      <c r="B5172" t="s">
        <v>9929</v>
      </c>
      <c r="C5172" t="s">
        <v>9926</v>
      </c>
      <c r="D5172">
        <v>1</v>
      </c>
      <c r="E5172">
        <v>0</v>
      </c>
      <c r="F5172">
        <v>1</v>
      </c>
      <c r="G5172">
        <v>0</v>
      </c>
      <c r="H5172" t="s">
        <v>9929</v>
      </c>
      <c r="I5172" t="s">
        <v>10418</v>
      </c>
      <c r="J5172" t="s">
        <v>10420</v>
      </c>
      <c r="K5172" s="1">
        <v>42339</v>
      </c>
      <c r="L5172" s="1">
        <v>42339</v>
      </c>
      <c r="M5172" t="s">
        <v>10420</v>
      </c>
      <c r="N5172">
        <v>0</v>
      </c>
      <c r="O5172" t="s">
        <v>8069</v>
      </c>
      <c r="P5172">
        <v>0</v>
      </c>
      <c r="Q5172">
        <v>1</v>
      </c>
      <c r="T5172" t="str">
        <f>IF(LEN(A5172)=2,MID(A5172,1,1),IF(LEN(A5172)=3,MID(A5172,1,2),IF(LEN(A5172)=5,MID(A5172,1,3),IF(LEN(A5172)=7,MID(A5172,1,5),IF(LEN(A5172)=1,"")))))</f>
        <v>91820</v>
      </c>
      <c r="U5172">
        <f>IF(LEN(A5172)=7,0,1)</f>
        <v>0</v>
      </c>
      <c r="V5172">
        <f t="shared" si="160"/>
        <v>1</v>
      </c>
      <c r="W5172">
        <f>IF(OR(LEFT(A5172)="1", LEFT(A5172)="2",LEFT(A5172)="3"),1,0)</f>
        <v>0</v>
      </c>
      <c r="Y5172" t="str">
        <f t="shared" si="161"/>
        <v xml:space="preserve">Beban Penyisihan Piutang Pendapatan Denda Pajak Kendaraan Bermotor </v>
      </c>
      <c r="AB5172" t="str">
        <f>IF(LEFT(A5172)="1","D",IF(LEFT(A5172)="2","K",IF(LEFT(A5172)="3","K",IF(LEFT(A5172)="4","K",IF(LEFT(A5172)="5","D",IF(LEFT(A5172)="6","D",IF(LEFT(A5172)="8","K",IF(LEFT(A5172)="9","D"))))))))</f>
        <v>D</v>
      </c>
      <c r="AD5172">
        <f>IF(LEFT(A5172)="4",1,IF(LEFT(A5172)="5",1,IF(LEFT(A5172)="6",1,0)))</f>
        <v>0</v>
      </c>
      <c r="AE5172">
        <f>IF(LEFT(A5172)="8",1,IF(LEFT(A5172)="9",1,0))</f>
        <v>1</v>
      </c>
      <c r="AF5172" t="str">
        <f>LEFT(A5172)</f>
        <v>9</v>
      </c>
    </row>
    <row r="5173" spans="1:32" x14ac:dyDescent="0.25">
      <c r="A5173" t="s">
        <v>9930</v>
      </c>
      <c r="B5173" t="s">
        <v>9931</v>
      </c>
      <c r="C5173" t="s">
        <v>9926</v>
      </c>
      <c r="D5173">
        <v>1</v>
      </c>
      <c r="E5173">
        <v>0</v>
      </c>
      <c r="F5173">
        <v>1</v>
      </c>
      <c r="G5173">
        <v>0</v>
      </c>
      <c r="H5173" t="s">
        <v>9931</v>
      </c>
      <c r="I5173" t="s">
        <v>10418</v>
      </c>
      <c r="J5173" t="s">
        <v>10420</v>
      </c>
      <c r="K5173" s="1">
        <v>42339</v>
      </c>
      <c r="L5173" s="1">
        <v>42339</v>
      </c>
      <c r="M5173" t="s">
        <v>10420</v>
      </c>
      <c r="N5173">
        <v>0</v>
      </c>
      <c r="O5173" t="s">
        <v>8069</v>
      </c>
      <c r="P5173">
        <v>0</v>
      </c>
      <c r="Q5173">
        <v>1</v>
      </c>
      <c r="T5173" t="str">
        <f>IF(LEN(A5173)=2,MID(A5173,1,1),IF(LEN(A5173)=3,MID(A5173,1,2),IF(LEN(A5173)=5,MID(A5173,1,3),IF(LEN(A5173)=7,MID(A5173,1,5),IF(LEN(A5173)=1,"")))))</f>
        <v>91820</v>
      </c>
      <c r="U5173">
        <f>IF(LEN(A5173)=7,0,1)</f>
        <v>0</v>
      </c>
      <c r="V5173">
        <f t="shared" si="160"/>
        <v>1</v>
      </c>
      <c r="W5173">
        <f>IF(OR(LEFT(A5173)="1", LEFT(A5173)="2",LEFT(A5173)="3"),1,0)</f>
        <v>0</v>
      </c>
      <c r="Y5173" t="str">
        <f t="shared" si="161"/>
        <v xml:space="preserve">Beban Penyisihan Piutang Pendapatan Denda Bea Balik Nama Kendaraan Bermotor </v>
      </c>
      <c r="AB5173" t="str">
        <f>IF(LEFT(A5173)="1","D",IF(LEFT(A5173)="2","K",IF(LEFT(A5173)="3","K",IF(LEFT(A5173)="4","K",IF(LEFT(A5173)="5","D",IF(LEFT(A5173)="6","D",IF(LEFT(A5173)="8","K",IF(LEFT(A5173)="9","D"))))))))</f>
        <v>D</v>
      </c>
      <c r="AD5173">
        <f>IF(LEFT(A5173)="4",1,IF(LEFT(A5173)="5",1,IF(LEFT(A5173)="6",1,0)))</f>
        <v>0</v>
      </c>
      <c r="AE5173">
        <f>IF(LEFT(A5173)="8",1,IF(LEFT(A5173)="9",1,0))</f>
        <v>1</v>
      </c>
      <c r="AF5173" t="str">
        <f>LEFT(A5173)</f>
        <v>9</v>
      </c>
    </row>
    <row r="5174" spans="1:32" x14ac:dyDescent="0.25">
      <c r="A5174" t="s">
        <v>9932</v>
      </c>
      <c r="B5174" t="s">
        <v>9933</v>
      </c>
      <c r="C5174" t="s">
        <v>9926</v>
      </c>
      <c r="D5174">
        <v>1</v>
      </c>
      <c r="E5174">
        <v>0</v>
      </c>
      <c r="F5174">
        <v>1</v>
      </c>
      <c r="G5174">
        <v>0</v>
      </c>
      <c r="H5174" t="s">
        <v>9933</v>
      </c>
      <c r="I5174" t="s">
        <v>10418</v>
      </c>
      <c r="J5174" t="s">
        <v>10420</v>
      </c>
      <c r="K5174" s="1">
        <v>42339</v>
      </c>
      <c r="L5174" s="1">
        <v>42339</v>
      </c>
      <c r="M5174" t="s">
        <v>10420</v>
      </c>
      <c r="N5174">
        <v>0</v>
      </c>
      <c r="O5174" t="s">
        <v>8069</v>
      </c>
      <c r="P5174">
        <v>0</v>
      </c>
      <c r="Q5174">
        <v>1</v>
      </c>
      <c r="T5174" t="str">
        <f>IF(LEN(A5174)=2,MID(A5174,1,1),IF(LEN(A5174)=3,MID(A5174,1,2),IF(LEN(A5174)=5,MID(A5174,1,3),IF(LEN(A5174)=7,MID(A5174,1,5),IF(LEN(A5174)=1,"")))))</f>
        <v>91820</v>
      </c>
      <c r="U5174">
        <f>IF(LEN(A5174)=7,0,1)</f>
        <v>0</v>
      </c>
      <c r="V5174">
        <f t="shared" si="160"/>
        <v>1</v>
      </c>
      <c r="W5174">
        <f>IF(OR(LEFT(A5174)="1", LEFT(A5174)="2",LEFT(A5174)="3"),1,0)</f>
        <v>0</v>
      </c>
      <c r="Y5174" t="str">
        <f t="shared" si="161"/>
        <v xml:space="preserve">Beban Penyisihan Piutang Pendapatan Denda Pajak Kendaraan Di Air </v>
      </c>
      <c r="AB5174" t="str">
        <f>IF(LEFT(A5174)="1","D",IF(LEFT(A5174)="2","K",IF(LEFT(A5174)="3","K",IF(LEFT(A5174)="4","K",IF(LEFT(A5174)="5","D",IF(LEFT(A5174)="6","D",IF(LEFT(A5174)="8","K",IF(LEFT(A5174)="9","D"))))))))</f>
        <v>D</v>
      </c>
      <c r="AD5174">
        <f>IF(LEFT(A5174)="4",1,IF(LEFT(A5174)="5",1,IF(LEFT(A5174)="6",1,0)))</f>
        <v>0</v>
      </c>
      <c r="AE5174">
        <f>IF(LEFT(A5174)="8",1,IF(LEFT(A5174)="9",1,0))</f>
        <v>1</v>
      </c>
      <c r="AF5174" t="str">
        <f>LEFT(A5174)</f>
        <v>9</v>
      </c>
    </row>
    <row r="5175" spans="1:32" x14ac:dyDescent="0.25">
      <c r="A5175" t="s">
        <v>9934</v>
      </c>
      <c r="B5175" t="s">
        <v>9935</v>
      </c>
      <c r="C5175" t="s">
        <v>9926</v>
      </c>
      <c r="D5175">
        <v>1</v>
      </c>
      <c r="E5175">
        <v>0</v>
      </c>
      <c r="F5175">
        <v>1</v>
      </c>
      <c r="G5175">
        <v>0</v>
      </c>
      <c r="H5175" t="s">
        <v>9935</v>
      </c>
      <c r="I5175" t="s">
        <v>10418</v>
      </c>
      <c r="J5175" t="s">
        <v>10420</v>
      </c>
      <c r="K5175" s="1">
        <v>42339</v>
      </c>
      <c r="L5175" s="1">
        <v>42339</v>
      </c>
      <c r="M5175" t="s">
        <v>10420</v>
      </c>
      <c r="N5175">
        <v>0</v>
      </c>
      <c r="O5175" t="s">
        <v>8069</v>
      </c>
      <c r="P5175">
        <v>0</v>
      </c>
      <c r="Q5175">
        <v>1</v>
      </c>
      <c r="T5175" t="str">
        <f>IF(LEN(A5175)=2,MID(A5175,1,1),IF(LEN(A5175)=3,MID(A5175,1,2),IF(LEN(A5175)=5,MID(A5175,1,3),IF(LEN(A5175)=7,MID(A5175,1,5),IF(LEN(A5175)=1,"")))))</f>
        <v>91820</v>
      </c>
      <c r="U5175">
        <f>IF(LEN(A5175)=7,0,1)</f>
        <v>0</v>
      </c>
      <c r="V5175">
        <f t="shared" si="160"/>
        <v>1</v>
      </c>
      <c r="W5175">
        <f>IF(OR(LEFT(A5175)="1", LEFT(A5175)="2",LEFT(A5175)="3"),1,0)</f>
        <v>0</v>
      </c>
      <c r="Y5175" t="str">
        <f t="shared" si="161"/>
        <v xml:space="preserve">Beban Penyisihan Piutang Pendapatan Denda Bea Balik Nama Kendaraan Bermotor Di Air </v>
      </c>
      <c r="AB5175" t="str">
        <f>IF(LEFT(A5175)="1","D",IF(LEFT(A5175)="2","K",IF(LEFT(A5175)="3","K",IF(LEFT(A5175)="4","K",IF(LEFT(A5175)="5","D",IF(LEFT(A5175)="6","D",IF(LEFT(A5175)="8","K",IF(LEFT(A5175)="9","D"))))))))</f>
        <v>D</v>
      </c>
      <c r="AD5175">
        <f>IF(LEFT(A5175)="4",1,IF(LEFT(A5175)="5",1,IF(LEFT(A5175)="6",1,0)))</f>
        <v>0</v>
      </c>
      <c r="AE5175">
        <f>IF(LEFT(A5175)="8",1,IF(LEFT(A5175)="9",1,0))</f>
        <v>1</v>
      </c>
      <c r="AF5175" t="str">
        <f>LEFT(A5175)</f>
        <v>9</v>
      </c>
    </row>
    <row r="5176" spans="1:32" x14ac:dyDescent="0.25">
      <c r="A5176" t="s">
        <v>9936</v>
      </c>
      <c r="B5176" t="s">
        <v>9937</v>
      </c>
      <c r="C5176" t="s">
        <v>9926</v>
      </c>
      <c r="D5176">
        <v>1</v>
      </c>
      <c r="E5176">
        <v>0</v>
      </c>
      <c r="F5176">
        <v>1</v>
      </c>
      <c r="G5176">
        <v>0</v>
      </c>
      <c r="H5176" t="s">
        <v>9937</v>
      </c>
      <c r="I5176" t="s">
        <v>10418</v>
      </c>
      <c r="J5176" t="s">
        <v>10420</v>
      </c>
      <c r="K5176" s="1">
        <v>42339</v>
      </c>
      <c r="L5176" s="1">
        <v>42339</v>
      </c>
      <c r="M5176" t="s">
        <v>10420</v>
      </c>
      <c r="N5176">
        <v>0</v>
      </c>
      <c r="O5176" t="s">
        <v>8069</v>
      </c>
      <c r="P5176">
        <v>0</v>
      </c>
      <c r="Q5176">
        <v>1</v>
      </c>
      <c r="T5176" t="str">
        <f>IF(LEN(A5176)=2,MID(A5176,1,1),IF(LEN(A5176)=3,MID(A5176,1,2),IF(LEN(A5176)=5,MID(A5176,1,3),IF(LEN(A5176)=7,MID(A5176,1,5),IF(LEN(A5176)=1,"")))))</f>
        <v>91820</v>
      </c>
      <c r="U5176">
        <f>IF(LEN(A5176)=7,0,1)</f>
        <v>0</v>
      </c>
      <c r="V5176">
        <f t="shared" si="160"/>
        <v>1</v>
      </c>
      <c r="W5176">
        <f>IF(OR(LEFT(A5176)="1", LEFT(A5176)="2",LEFT(A5176)="3"),1,0)</f>
        <v>0</v>
      </c>
      <c r="Y5176" t="str">
        <f t="shared" si="161"/>
        <v xml:space="preserve">Beban Penyisihan Piutang Pendapatan Denda Pajak Air Permukaan </v>
      </c>
      <c r="AB5176" t="str">
        <f>IF(LEFT(A5176)="1","D",IF(LEFT(A5176)="2","K",IF(LEFT(A5176)="3","K",IF(LEFT(A5176)="4","K",IF(LEFT(A5176)="5","D",IF(LEFT(A5176)="6","D",IF(LEFT(A5176)="8","K",IF(LEFT(A5176)="9","D"))))))))</f>
        <v>D</v>
      </c>
      <c r="AD5176">
        <f>IF(LEFT(A5176)="4",1,IF(LEFT(A5176)="5",1,IF(LEFT(A5176)="6",1,0)))</f>
        <v>0</v>
      </c>
      <c r="AE5176">
        <f>IF(LEFT(A5176)="8",1,IF(LEFT(A5176)="9",1,0))</f>
        <v>1</v>
      </c>
      <c r="AF5176" t="str">
        <f>LEFT(A5176)</f>
        <v>9</v>
      </c>
    </row>
    <row r="5177" spans="1:32" x14ac:dyDescent="0.25">
      <c r="A5177" t="s">
        <v>9938</v>
      </c>
      <c r="B5177" t="s">
        <v>9939</v>
      </c>
      <c r="C5177" t="s">
        <v>9926</v>
      </c>
      <c r="D5177">
        <v>1</v>
      </c>
      <c r="E5177">
        <v>0</v>
      </c>
      <c r="F5177">
        <v>1</v>
      </c>
      <c r="G5177">
        <v>0</v>
      </c>
      <c r="H5177" t="s">
        <v>9939</v>
      </c>
      <c r="I5177" t="s">
        <v>10418</v>
      </c>
      <c r="J5177" t="s">
        <v>10420</v>
      </c>
      <c r="K5177" s="1">
        <v>42339</v>
      </c>
      <c r="L5177" s="1">
        <v>42339</v>
      </c>
      <c r="M5177" t="s">
        <v>10420</v>
      </c>
      <c r="N5177">
        <v>0</v>
      </c>
      <c r="O5177" t="s">
        <v>8069</v>
      </c>
      <c r="P5177">
        <v>0</v>
      </c>
      <c r="Q5177">
        <v>1</v>
      </c>
      <c r="T5177" t="str">
        <f>IF(LEN(A5177)=2,MID(A5177,1,1),IF(LEN(A5177)=3,MID(A5177,1,2),IF(LEN(A5177)=5,MID(A5177,1,3),IF(LEN(A5177)=7,MID(A5177,1,5),IF(LEN(A5177)=1,"")))))</f>
        <v>91820</v>
      </c>
      <c r="U5177">
        <f>IF(LEN(A5177)=7,0,1)</f>
        <v>0</v>
      </c>
      <c r="V5177">
        <f t="shared" si="160"/>
        <v>1</v>
      </c>
      <c r="W5177">
        <f>IF(OR(LEFT(A5177)="1", LEFT(A5177)="2",LEFT(A5177)="3"),1,0)</f>
        <v>0</v>
      </c>
      <c r="Y5177" t="str">
        <f t="shared" si="161"/>
        <v xml:space="preserve">Beban Penyisihan Piutang Pendapatan Denda Pajak Bahan Bakar Kendaraan Bermotor </v>
      </c>
      <c r="AB5177" t="str">
        <f>IF(LEFT(A5177)="1","D",IF(LEFT(A5177)="2","K",IF(LEFT(A5177)="3","K",IF(LEFT(A5177)="4","K",IF(LEFT(A5177)="5","D",IF(LEFT(A5177)="6","D",IF(LEFT(A5177)="8","K",IF(LEFT(A5177)="9","D"))))))))</f>
        <v>D</v>
      </c>
      <c r="AD5177">
        <f>IF(LEFT(A5177)="4",1,IF(LEFT(A5177)="5",1,IF(LEFT(A5177)="6",1,0)))</f>
        <v>0</v>
      </c>
      <c r="AE5177">
        <f>IF(LEFT(A5177)="8",1,IF(LEFT(A5177)="9",1,0))</f>
        <v>1</v>
      </c>
      <c r="AF5177" t="str">
        <f>LEFT(A5177)</f>
        <v>9</v>
      </c>
    </row>
    <row r="5178" spans="1:32" x14ac:dyDescent="0.25">
      <c r="A5178" t="s">
        <v>9940</v>
      </c>
      <c r="B5178" t="s">
        <v>9941</v>
      </c>
      <c r="C5178" t="s">
        <v>9926</v>
      </c>
      <c r="D5178">
        <v>1</v>
      </c>
      <c r="E5178">
        <v>0</v>
      </c>
      <c r="F5178">
        <v>1</v>
      </c>
      <c r="G5178">
        <v>0</v>
      </c>
      <c r="H5178" t="s">
        <v>9941</v>
      </c>
      <c r="I5178" t="s">
        <v>10418</v>
      </c>
      <c r="J5178" t="s">
        <v>10420</v>
      </c>
      <c r="K5178" s="1">
        <v>42339</v>
      </c>
      <c r="L5178" s="1">
        <v>42339</v>
      </c>
      <c r="M5178" t="s">
        <v>10420</v>
      </c>
      <c r="N5178">
        <v>0</v>
      </c>
      <c r="O5178" t="s">
        <v>8069</v>
      </c>
      <c r="P5178">
        <v>0</v>
      </c>
      <c r="Q5178">
        <v>1</v>
      </c>
      <c r="T5178" t="str">
        <f>IF(LEN(A5178)=2,MID(A5178,1,1),IF(LEN(A5178)=3,MID(A5178,1,2),IF(LEN(A5178)=5,MID(A5178,1,3),IF(LEN(A5178)=7,MID(A5178,1,5),IF(LEN(A5178)=1,"")))))</f>
        <v>91820</v>
      </c>
      <c r="U5178">
        <f>IF(LEN(A5178)=7,0,1)</f>
        <v>0</v>
      </c>
      <c r="V5178">
        <f t="shared" si="160"/>
        <v>1</v>
      </c>
      <c r="W5178">
        <f>IF(OR(LEFT(A5178)="1", LEFT(A5178)="2",LEFT(A5178)="3"),1,0)</f>
        <v>0</v>
      </c>
      <c r="Y5178" t="str">
        <f t="shared" si="161"/>
        <v xml:space="preserve">Beban Penyisihan Piutang Pendapatan Denda Pajak Rokok </v>
      </c>
      <c r="AB5178" t="str">
        <f>IF(LEFT(A5178)="1","D",IF(LEFT(A5178)="2","K",IF(LEFT(A5178)="3","K",IF(LEFT(A5178)="4","K",IF(LEFT(A5178)="5","D",IF(LEFT(A5178)="6","D",IF(LEFT(A5178)="8","K",IF(LEFT(A5178)="9","D"))))))))</f>
        <v>D</v>
      </c>
      <c r="AD5178">
        <f>IF(LEFT(A5178)="4",1,IF(LEFT(A5178)="5",1,IF(LEFT(A5178)="6",1,0)))</f>
        <v>0</v>
      </c>
      <c r="AE5178">
        <f>IF(LEFT(A5178)="8",1,IF(LEFT(A5178)="9",1,0))</f>
        <v>1</v>
      </c>
      <c r="AF5178" t="str">
        <f>LEFT(A5178)</f>
        <v>9</v>
      </c>
    </row>
    <row r="5179" spans="1:32" x14ac:dyDescent="0.25">
      <c r="A5179" t="s">
        <v>9942</v>
      </c>
      <c r="B5179" t="s">
        <v>9943</v>
      </c>
      <c r="C5179" t="s">
        <v>9674</v>
      </c>
      <c r="D5179">
        <v>1</v>
      </c>
      <c r="E5179">
        <v>1</v>
      </c>
      <c r="F5179">
        <v>1</v>
      </c>
      <c r="G5179">
        <v>0</v>
      </c>
      <c r="H5179" t="s">
        <v>9943</v>
      </c>
      <c r="I5179" t="s">
        <v>10418</v>
      </c>
      <c r="J5179" t="s">
        <v>10420</v>
      </c>
      <c r="K5179" s="1">
        <v>42339</v>
      </c>
      <c r="L5179" s="1">
        <v>42339</v>
      </c>
      <c r="M5179" t="s">
        <v>10420</v>
      </c>
      <c r="N5179">
        <v>0</v>
      </c>
      <c r="O5179" t="s">
        <v>8069</v>
      </c>
      <c r="P5179">
        <v>0</v>
      </c>
      <c r="Q5179">
        <v>1</v>
      </c>
      <c r="T5179" t="str">
        <f>IF(LEN(A5179)=2,MID(A5179,1,1),IF(LEN(A5179)=3,MID(A5179,1,2),IF(LEN(A5179)=5,MID(A5179,1,3),IF(LEN(A5179)=7,MID(A5179,1,5),IF(LEN(A5179)=1,"")))))</f>
        <v>918</v>
      </c>
      <c r="U5179">
        <f>IF(LEN(A5179)=7,0,1)</f>
        <v>1</v>
      </c>
      <c r="V5179">
        <f t="shared" si="160"/>
        <v>1</v>
      </c>
      <c r="W5179">
        <f>IF(OR(LEFT(A5179)="1", LEFT(A5179)="2",LEFT(A5179)="3"),1,0)</f>
        <v>0</v>
      </c>
      <c r="Y5179" t="str">
        <f t="shared" si="161"/>
        <v xml:space="preserve">Beban Penyisihan Piutang Pendapatan Denda Retribusi </v>
      </c>
      <c r="AB5179" t="str">
        <f>IF(LEFT(A5179)="1","D",IF(LEFT(A5179)="2","K",IF(LEFT(A5179)="3","K",IF(LEFT(A5179)="4","K",IF(LEFT(A5179)="5","D",IF(LEFT(A5179)="6","D",IF(LEFT(A5179)="8","K",IF(LEFT(A5179)="9","D"))))))))</f>
        <v>D</v>
      </c>
      <c r="AD5179">
        <f>IF(LEFT(A5179)="4",1,IF(LEFT(A5179)="5",1,IF(LEFT(A5179)="6",1,0)))</f>
        <v>0</v>
      </c>
      <c r="AE5179">
        <f>IF(LEFT(A5179)="8",1,IF(LEFT(A5179)="9",1,0))</f>
        <v>1</v>
      </c>
      <c r="AF5179" t="str">
        <f>LEFT(A5179)</f>
        <v>9</v>
      </c>
    </row>
    <row r="5180" spans="1:32" x14ac:dyDescent="0.25">
      <c r="A5180" t="s">
        <v>9944</v>
      </c>
      <c r="B5180" t="s">
        <v>9945</v>
      </c>
      <c r="C5180" t="s">
        <v>9942</v>
      </c>
      <c r="D5180">
        <v>1</v>
      </c>
      <c r="E5180">
        <v>0</v>
      </c>
      <c r="F5180">
        <v>1</v>
      </c>
      <c r="G5180">
        <v>0</v>
      </c>
      <c r="H5180" t="s">
        <v>9945</v>
      </c>
      <c r="I5180" t="s">
        <v>10418</v>
      </c>
      <c r="J5180" t="s">
        <v>10420</v>
      </c>
      <c r="K5180" s="1">
        <v>42339</v>
      </c>
      <c r="L5180" s="1">
        <v>42339</v>
      </c>
      <c r="M5180" t="s">
        <v>10420</v>
      </c>
      <c r="N5180">
        <v>0</v>
      </c>
      <c r="O5180" t="s">
        <v>8069</v>
      </c>
      <c r="P5180">
        <v>0</v>
      </c>
      <c r="Q5180">
        <v>1</v>
      </c>
      <c r="T5180" t="str">
        <f>IF(LEN(A5180)=2,MID(A5180,1,1),IF(LEN(A5180)=3,MID(A5180,1,2),IF(LEN(A5180)=5,MID(A5180,1,3),IF(LEN(A5180)=7,MID(A5180,1,5),IF(LEN(A5180)=1,"")))))</f>
        <v>91821</v>
      </c>
      <c r="U5180">
        <f>IF(LEN(A5180)=7,0,1)</f>
        <v>0</v>
      </c>
      <c r="V5180">
        <f t="shared" si="160"/>
        <v>1</v>
      </c>
      <c r="W5180">
        <f>IF(OR(LEFT(A5180)="1", LEFT(A5180)="2",LEFT(A5180)="3"),1,0)</f>
        <v>0</v>
      </c>
      <c r="Y5180" t="str">
        <f t="shared" si="161"/>
        <v xml:space="preserve">Beban Penyisihan Piutang Pendapatan Denda Retribusi Jasa Umum </v>
      </c>
      <c r="AB5180" t="str">
        <f>IF(LEFT(A5180)="1","D",IF(LEFT(A5180)="2","K",IF(LEFT(A5180)="3","K",IF(LEFT(A5180)="4","K",IF(LEFT(A5180)="5","D",IF(LEFT(A5180)="6","D",IF(LEFT(A5180)="8","K",IF(LEFT(A5180)="9","D"))))))))</f>
        <v>D</v>
      </c>
      <c r="AD5180">
        <f>IF(LEFT(A5180)="4",1,IF(LEFT(A5180)="5",1,IF(LEFT(A5180)="6",1,0)))</f>
        <v>0</v>
      </c>
      <c r="AE5180">
        <f>IF(LEFT(A5180)="8",1,IF(LEFT(A5180)="9",1,0))</f>
        <v>1</v>
      </c>
      <c r="AF5180" t="str">
        <f>LEFT(A5180)</f>
        <v>9</v>
      </c>
    </row>
    <row r="5181" spans="1:32" x14ac:dyDescent="0.25">
      <c r="A5181" t="s">
        <v>9946</v>
      </c>
      <c r="B5181" t="s">
        <v>9947</v>
      </c>
      <c r="C5181" t="s">
        <v>9942</v>
      </c>
      <c r="D5181">
        <v>1</v>
      </c>
      <c r="E5181">
        <v>0</v>
      </c>
      <c r="F5181">
        <v>1</v>
      </c>
      <c r="G5181">
        <v>0</v>
      </c>
      <c r="H5181" t="s">
        <v>9947</v>
      </c>
      <c r="I5181" t="s">
        <v>10418</v>
      </c>
      <c r="J5181" t="s">
        <v>10420</v>
      </c>
      <c r="K5181" s="1">
        <v>42339</v>
      </c>
      <c r="L5181" s="1">
        <v>42339</v>
      </c>
      <c r="M5181" t="s">
        <v>10420</v>
      </c>
      <c r="N5181">
        <v>0</v>
      </c>
      <c r="O5181" t="s">
        <v>8069</v>
      </c>
      <c r="P5181">
        <v>0</v>
      </c>
      <c r="Q5181">
        <v>1</v>
      </c>
      <c r="T5181" t="str">
        <f>IF(LEN(A5181)=2,MID(A5181,1,1),IF(LEN(A5181)=3,MID(A5181,1,2),IF(LEN(A5181)=5,MID(A5181,1,3),IF(LEN(A5181)=7,MID(A5181,1,5),IF(LEN(A5181)=1,"")))))</f>
        <v>91821</v>
      </c>
      <c r="U5181">
        <f>IF(LEN(A5181)=7,0,1)</f>
        <v>0</v>
      </c>
      <c r="V5181">
        <f t="shared" si="160"/>
        <v>1</v>
      </c>
      <c r="W5181">
        <f>IF(OR(LEFT(A5181)="1", LEFT(A5181)="2",LEFT(A5181)="3"),1,0)</f>
        <v>0</v>
      </c>
      <c r="Y5181" t="str">
        <f t="shared" si="161"/>
        <v xml:space="preserve">Beban Penyisihan Piutang Pendapatan Denda Retribusi Jasa Usaha </v>
      </c>
      <c r="AB5181" t="str">
        <f>IF(LEFT(A5181)="1","D",IF(LEFT(A5181)="2","K",IF(LEFT(A5181)="3","K",IF(LEFT(A5181)="4","K",IF(LEFT(A5181)="5","D",IF(LEFT(A5181)="6","D",IF(LEFT(A5181)="8","K",IF(LEFT(A5181)="9","D"))))))))</f>
        <v>D</v>
      </c>
      <c r="AD5181">
        <f>IF(LEFT(A5181)="4",1,IF(LEFT(A5181)="5",1,IF(LEFT(A5181)="6",1,0)))</f>
        <v>0</v>
      </c>
      <c r="AE5181">
        <f>IF(LEFT(A5181)="8",1,IF(LEFT(A5181)="9",1,0))</f>
        <v>1</v>
      </c>
      <c r="AF5181" t="str">
        <f>LEFT(A5181)</f>
        <v>9</v>
      </c>
    </row>
    <row r="5182" spans="1:32" x14ac:dyDescent="0.25">
      <c r="A5182" t="s">
        <v>9948</v>
      </c>
      <c r="B5182" t="s">
        <v>9949</v>
      </c>
      <c r="C5182" t="s">
        <v>9942</v>
      </c>
      <c r="D5182">
        <v>1</v>
      </c>
      <c r="E5182">
        <v>0</v>
      </c>
      <c r="F5182">
        <v>1</v>
      </c>
      <c r="G5182">
        <v>0</v>
      </c>
      <c r="H5182" t="s">
        <v>9949</v>
      </c>
      <c r="I5182" t="s">
        <v>10418</v>
      </c>
      <c r="J5182" t="s">
        <v>10420</v>
      </c>
      <c r="K5182" s="1">
        <v>42339</v>
      </c>
      <c r="L5182" s="1">
        <v>42339</v>
      </c>
      <c r="M5182" t="s">
        <v>10420</v>
      </c>
      <c r="N5182">
        <v>0</v>
      </c>
      <c r="O5182" t="s">
        <v>8069</v>
      </c>
      <c r="P5182">
        <v>0</v>
      </c>
      <c r="Q5182">
        <v>1</v>
      </c>
      <c r="T5182" t="str">
        <f>IF(LEN(A5182)=2,MID(A5182,1,1),IF(LEN(A5182)=3,MID(A5182,1,2),IF(LEN(A5182)=5,MID(A5182,1,3),IF(LEN(A5182)=7,MID(A5182,1,5),IF(LEN(A5182)=1,"")))))</f>
        <v>91821</v>
      </c>
      <c r="U5182">
        <f>IF(LEN(A5182)=7,0,1)</f>
        <v>0</v>
      </c>
      <c r="V5182">
        <f t="shared" si="160"/>
        <v>1</v>
      </c>
      <c r="W5182">
        <f>IF(OR(LEFT(A5182)="1", LEFT(A5182)="2",LEFT(A5182)="3"),1,0)</f>
        <v>0</v>
      </c>
      <c r="Y5182" t="str">
        <f t="shared" si="161"/>
        <v xml:space="preserve">Beban Penyisihan Piutang Pendapatan Denda Retribusi Perizinan Tertentu </v>
      </c>
      <c r="AB5182" t="str">
        <f>IF(LEFT(A5182)="1","D",IF(LEFT(A5182)="2","K",IF(LEFT(A5182)="3","K",IF(LEFT(A5182)="4","K",IF(LEFT(A5182)="5","D",IF(LEFT(A5182)="6","D",IF(LEFT(A5182)="8","K",IF(LEFT(A5182)="9","D"))))))))</f>
        <v>D</v>
      </c>
      <c r="AD5182">
        <f>IF(LEFT(A5182)="4",1,IF(LEFT(A5182)="5",1,IF(LEFT(A5182)="6",1,0)))</f>
        <v>0</v>
      </c>
      <c r="AE5182">
        <f>IF(LEFT(A5182)="8",1,IF(LEFT(A5182)="9",1,0))</f>
        <v>1</v>
      </c>
      <c r="AF5182" t="str">
        <f>LEFT(A5182)</f>
        <v>9</v>
      </c>
    </row>
    <row r="5183" spans="1:32" x14ac:dyDescent="0.25">
      <c r="A5183" t="s">
        <v>9950</v>
      </c>
      <c r="B5183" t="s">
        <v>9951</v>
      </c>
      <c r="C5183" t="s">
        <v>9674</v>
      </c>
      <c r="D5183">
        <v>1</v>
      </c>
      <c r="E5183">
        <v>1</v>
      </c>
      <c r="F5183">
        <v>1</v>
      </c>
      <c r="G5183">
        <v>0</v>
      </c>
      <c r="H5183" t="s">
        <v>9951</v>
      </c>
      <c r="I5183" t="s">
        <v>10418</v>
      </c>
      <c r="J5183" t="s">
        <v>10420</v>
      </c>
      <c r="K5183" s="1">
        <v>42339</v>
      </c>
      <c r="L5183" s="1">
        <v>42339</v>
      </c>
      <c r="M5183" t="s">
        <v>10420</v>
      </c>
      <c r="N5183">
        <v>0</v>
      </c>
      <c r="O5183" t="s">
        <v>8069</v>
      </c>
      <c r="P5183">
        <v>0</v>
      </c>
      <c r="Q5183">
        <v>1</v>
      </c>
      <c r="T5183" t="str">
        <f>IF(LEN(A5183)=2,MID(A5183,1,1),IF(LEN(A5183)=3,MID(A5183,1,2),IF(LEN(A5183)=5,MID(A5183,1,3),IF(LEN(A5183)=7,MID(A5183,1,5),IF(LEN(A5183)=1,"")))))</f>
        <v>918</v>
      </c>
      <c r="U5183">
        <f>IF(LEN(A5183)=7,0,1)</f>
        <v>1</v>
      </c>
      <c r="V5183">
        <f t="shared" si="160"/>
        <v>1</v>
      </c>
      <c r="W5183">
        <f>IF(OR(LEFT(A5183)="1", LEFT(A5183)="2",LEFT(A5183)="3"),1,0)</f>
        <v>0</v>
      </c>
      <c r="Y5183" t="str">
        <f t="shared" si="161"/>
        <v xml:space="preserve">Beban Penyisihan Piutang Pendapatan Hasil Eksekusi Atas Jaminan </v>
      </c>
      <c r="AB5183" t="str">
        <f>IF(LEFT(A5183)="1","D",IF(LEFT(A5183)="2","K",IF(LEFT(A5183)="3","K",IF(LEFT(A5183)="4","K",IF(LEFT(A5183)="5","D",IF(LEFT(A5183)="6","D",IF(LEFT(A5183)="8","K",IF(LEFT(A5183)="9","D"))))))))</f>
        <v>D</v>
      </c>
      <c r="AD5183">
        <f>IF(LEFT(A5183)="4",1,IF(LEFT(A5183)="5",1,IF(LEFT(A5183)="6",1,0)))</f>
        <v>0</v>
      </c>
      <c r="AE5183">
        <f>IF(LEFT(A5183)="8",1,IF(LEFT(A5183)="9",1,0))</f>
        <v>1</v>
      </c>
      <c r="AF5183" t="str">
        <f>LEFT(A5183)</f>
        <v>9</v>
      </c>
    </row>
    <row r="5184" spans="1:32" x14ac:dyDescent="0.25">
      <c r="A5184" t="s">
        <v>9952</v>
      </c>
      <c r="B5184" t="s">
        <v>9953</v>
      </c>
      <c r="C5184" t="s">
        <v>9950</v>
      </c>
      <c r="D5184">
        <v>1</v>
      </c>
      <c r="E5184">
        <v>0</v>
      </c>
      <c r="F5184">
        <v>1</v>
      </c>
      <c r="G5184">
        <v>0</v>
      </c>
      <c r="H5184" t="s">
        <v>9953</v>
      </c>
      <c r="I5184" t="s">
        <v>10418</v>
      </c>
      <c r="J5184" t="s">
        <v>10420</v>
      </c>
      <c r="K5184" s="1">
        <v>42339</v>
      </c>
      <c r="L5184" s="1">
        <v>42339</v>
      </c>
      <c r="M5184" t="s">
        <v>10420</v>
      </c>
      <c r="N5184">
        <v>0</v>
      </c>
      <c r="O5184" t="s">
        <v>8069</v>
      </c>
      <c r="P5184">
        <v>0</v>
      </c>
      <c r="Q5184">
        <v>1</v>
      </c>
      <c r="T5184" t="str">
        <f>IF(LEN(A5184)=2,MID(A5184,1,1),IF(LEN(A5184)=3,MID(A5184,1,2),IF(LEN(A5184)=5,MID(A5184,1,3),IF(LEN(A5184)=7,MID(A5184,1,5),IF(LEN(A5184)=1,"")))))</f>
        <v>91822</v>
      </c>
      <c r="U5184">
        <f>IF(LEN(A5184)=7,0,1)</f>
        <v>0</v>
      </c>
      <c r="V5184">
        <f t="shared" si="160"/>
        <v>1</v>
      </c>
      <c r="W5184">
        <f>IF(OR(LEFT(A5184)="1", LEFT(A5184)="2",LEFT(A5184)="3"),1,0)</f>
        <v>0</v>
      </c>
      <c r="Y5184" t="str">
        <f t="shared" si="161"/>
        <v xml:space="preserve">Beban Penyisihan Piutang Hasil Eksekusi Atas Jaminan atas Pelaksanaan Pekerjaan </v>
      </c>
      <c r="AB5184" t="str">
        <f>IF(LEFT(A5184)="1","D",IF(LEFT(A5184)="2","K",IF(LEFT(A5184)="3","K",IF(LEFT(A5184)="4","K",IF(LEFT(A5184)="5","D",IF(LEFT(A5184)="6","D",IF(LEFT(A5184)="8","K",IF(LEFT(A5184)="9","D"))))))))</f>
        <v>D</v>
      </c>
      <c r="AD5184">
        <f>IF(LEFT(A5184)="4",1,IF(LEFT(A5184)="5",1,IF(LEFT(A5184)="6",1,0)))</f>
        <v>0</v>
      </c>
      <c r="AE5184">
        <f>IF(LEFT(A5184)="8",1,IF(LEFT(A5184)="9",1,0))</f>
        <v>1</v>
      </c>
      <c r="AF5184" t="str">
        <f>LEFT(A5184)</f>
        <v>9</v>
      </c>
    </row>
    <row r="5185" spans="1:32" x14ac:dyDescent="0.25">
      <c r="A5185" t="s">
        <v>9954</v>
      </c>
      <c r="B5185" t="s">
        <v>9955</v>
      </c>
      <c r="C5185" t="s">
        <v>9950</v>
      </c>
      <c r="D5185">
        <v>1</v>
      </c>
      <c r="E5185">
        <v>0</v>
      </c>
      <c r="F5185">
        <v>1</v>
      </c>
      <c r="G5185">
        <v>0</v>
      </c>
      <c r="H5185" t="s">
        <v>9955</v>
      </c>
      <c r="I5185" t="s">
        <v>10418</v>
      </c>
      <c r="J5185" t="s">
        <v>10420</v>
      </c>
      <c r="K5185" s="1">
        <v>42339</v>
      </c>
      <c r="L5185" s="1">
        <v>42339</v>
      </c>
      <c r="M5185" t="s">
        <v>10420</v>
      </c>
      <c r="N5185">
        <v>0</v>
      </c>
      <c r="O5185" t="s">
        <v>8069</v>
      </c>
      <c r="P5185">
        <v>0</v>
      </c>
      <c r="Q5185">
        <v>1</v>
      </c>
      <c r="T5185" t="str">
        <f>IF(LEN(A5185)=2,MID(A5185,1,1),IF(LEN(A5185)=3,MID(A5185,1,2),IF(LEN(A5185)=5,MID(A5185,1,3),IF(LEN(A5185)=7,MID(A5185,1,5),IF(LEN(A5185)=1,"")))))</f>
        <v>91822</v>
      </c>
      <c r="U5185">
        <f>IF(LEN(A5185)=7,0,1)</f>
        <v>0</v>
      </c>
      <c r="V5185">
        <f t="shared" si="160"/>
        <v>1</v>
      </c>
      <c r="W5185">
        <f>IF(OR(LEFT(A5185)="1", LEFT(A5185)="2",LEFT(A5185)="3"),1,0)</f>
        <v>0</v>
      </c>
      <c r="Y5185" t="str">
        <f t="shared" si="161"/>
        <v xml:space="preserve">Beban Penyisihan Piutang Hasil Eksekusi Atas Jaminan atas Pembongkaran Reklame </v>
      </c>
      <c r="AB5185" t="str">
        <f>IF(LEFT(A5185)="1","D",IF(LEFT(A5185)="2","K",IF(LEFT(A5185)="3","K",IF(LEFT(A5185)="4","K",IF(LEFT(A5185)="5","D",IF(LEFT(A5185)="6","D",IF(LEFT(A5185)="8","K",IF(LEFT(A5185)="9","D"))))))))</f>
        <v>D</v>
      </c>
      <c r="AD5185">
        <f>IF(LEFT(A5185)="4",1,IF(LEFT(A5185)="5",1,IF(LEFT(A5185)="6",1,0)))</f>
        <v>0</v>
      </c>
      <c r="AE5185">
        <f>IF(LEFT(A5185)="8",1,IF(LEFT(A5185)="9",1,0))</f>
        <v>1</v>
      </c>
      <c r="AF5185" t="str">
        <f>LEFT(A5185)</f>
        <v>9</v>
      </c>
    </row>
    <row r="5186" spans="1:32" x14ac:dyDescent="0.25">
      <c r="A5186" t="s">
        <v>9956</v>
      </c>
      <c r="B5186" t="s">
        <v>9957</v>
      </c>
      <c r="C5186" t="s">
        <v>9950</v>
      </c>
      <c r="D5186">
        <v>1</v>
      </c>
      <c r="E5186">
        <v>0</v>
      </c>
      <c r="F5186">
        <v>1</v>
      </c>
      <c r="G5186">
        <v>0</v>
      </c>
      <c r="H5186" t="s">
        <v>9957</v>
      </c>
      <c r="I5186" t="s">
        <v>10418</v>
      </c>
      <c r="J5186" t="s">
        <v>10420</v>
      </c>
      <c r="K5186" s="1">
        <v>42339</v>
      </c>
      <c r="L5186" s="1">
        <v>42339</v>
      </c>
      <c r="M5186" t="s">
        <v>10420</v>
      </c>
      <c r="N5186">
        <v>0</v>
      </c>
      <c r="O5186" t="s">
        <v>8069</v>
      </c>
      <c r="P5186">
        <v>0</v>
      </c>
      <c r="Q5186">
        <v>1</v>
      </c>
      <c r="T5186" t="str">
        <f>IF(LEN(A5186)=2,MID(A5186,1,1),IF(LEN(A5186)=3,MID(A5186,1,2),IF(LEN(A5186)=5,MID(A5186,1,3),IF(LEN(A5186)=7,MID(A5186,1,5),IF(LEN(A5186)=1,"")))))</f>
        <v>91822</v>
      </c>
      <c r="U5186">
        <f>IF(LEN(A5186)=7,0,1)</f>
        <v>0</v>
      </c>
      <c r="V5186">
        <f t="shared" ref="V5186:V5249" si="162">IF(OR(LEFT(A5186)="1", LEFT(A5186)="2",LEFT(A5186)="3"),0,1)</f>
        <v>1</v>
      </c>
      <c r="W5186">
        <f>IF(OR(LEFT(A5186)="1", LEFT(A5186)="2",LEFT(A5186)="3"),1,0)</f>
        <v>0</v>
      </c>
      <c r="Y5186" t="str">
        <f t="shared" ref="Y5186:Y5249" si="163">B5186</f>
        <v xml:space="preserve">Beban Penyisihan Piutang Hasil Eksekusi Atas Jaminan atas KTP Musiman </v>
      </c>
      <c r="AB5186" t="str">
        <f>IF(LEFT(A5186)="1","D",IF(LEFT(A5186)="2","K",IF(LEFT(A5186)="3","K",IF(LEFT(A5186)="4","K",IF(LEFT(A5186)="5","D",IF(LEFT(A5186)="6","D",IF(LEFT(A5186)="8","K",IF(LEFT(A5186)="9","D"))))))))</f>
        <v>D</v>
      </c>
      <c r="AD5186">
        <f>IF(LEFT(A5186)="4",1,IF(LEFT(A5186)="5",1,IF(LEFT(A5186)="6",1,0)))</f>
        <v>0</v>
      </c>
      <c r="AE5186">
        <f>IF(LEFT(A5186)="8",1,IF(LEFT(A5186)="9",1,0))</f>
        <v>1</v>
      </c>
      <c r="AF5186" t="str">
        <f>LEFT(A5186)</f>
        <v>9</v>
      </c>
    </row>
    <row r="5187" spans="1:32" x14ac:dyDescent="0.25">
      <c r="A5187" t="s">
        <v>9958</v>
      </c>
      <c r="B5187" t="s">
        <v>9959</v>
      </c>
      <c r="C5187" t="s">
        <v>9674</v>
      </c>
      <c r="D5187">
        <v>1</v>
      </c>
      <c r="E5187">
        <v>1</v>
      </c>
      <c r="F5187">
        <v>1</v>
      </c>
      <c r="G5187">
        <v>0</v>
      </c>
      <c r="H5187" t="s">
        <v>9959</v>
      </c>
      <c r="I5187" t="s">
        <v>10418</v>
      </c>
      <c r="J5187" t="s">
        <v>10420</v>
      </c>
      <c r="K5187" s="1">
        <v>42339</v>
      </c>
      <c r="L5187" s="1">
        <v>42339</v>
      </c>
      <c r="M5187" t="s">
        <v>10420</v>
      </c>
      <c r="N5187">
        <v>0</v>
      </c>
      <c r="O5187" t="s">
        <v>8069</v>
      </c>
      <c r="P5187">
        <v>0</v>
      </c>
      <c r="Q5187">
        <v>1</v>
      </c>
      <c r="T5187" t="str">
        <f>IF(LEN(A5187)=2,MID(A5187,1,1),IF(LEN(A5187)=3,MID(A5187,1,2),IF(LEN(A5187)=5,MID(A5187,1,3),IF(LEN(A5187)=7,MID(A5187,1,5),IF(LEN(A5187)=1,"")))))</f>
        <v>918</v>
      </c>
      <c r="U5187">
        <f>IF(LEN(A5187)=7,0,1)</f>
        <v>1</v>
      </c>
      <c r="V5187">
        <f t="shared" si="162"/>
        <v>1</v>
      </c>
      <c r="W5187">
        <f>IF(OR(LEFT(A5187)="1", LEFT(A5187)="2",LEFT(A5187)="3"),1,0)</f>
        <v>0</v>
      </c>
      <c r="Y5187" t="str">
        <f t="shared" si="163"/>
        <v xml:space="preserve">Beban Penyisihan Piutang Pendapatan dari Pengembalian </v>
      </c>
      <c r="AB5187" t="str">
        <f>IF(LEFT(A5187)="1","D",IF(LEFT(A5187)="2","K",IF(LEFT(A5187)="3","K",IF(LEFT(A5187)="4","K",IF(LEFT(A5187)="5","D",IF(LEFT(A5187)="6","D",IF(LEFT(A5187)="8","K",IF(LEFT(A5187)="9","D"))))))))</f>
        <v>D</v>
      </c>
      <c r="AD5187">
        <f>IF(LEFT(A5187)="4",1,IF(LEFT(A5187)="5",1,IF(LEFT(A5187)="6",1,0)))</f>
        <v>0</v>
      </c>
      <c r="AE5187">
        <f>IF(LEFT(A5187)="8",1,IF(LEFT(A5187)="9",1,0))</f>
        <v>1</v>
      </c>
      <c r="AF5187" t="str">
        <f>LEFT(A5187)</f>
        <v>9</v>
      </c>
    </row>
    <row r="5188" spans="1:32" x14ac:dyDescent="0.25">
      <c r="A5188" t="s">
        <v>9960</v>
      </c>
      <c r="B5188" t="s">
        <v>9961</v>
      </c>
      <c r="C5188" t="s">
        <v>9958</v>
      </c>
      <c r="D5188">
        <v>1</v>
      </c>
      <c r="E5188">
        <v>0</v>
      </c>
      <c r="F5188">
        <v>1</v>
      </c>
      <c r="G5188">
        <v>0</v>
      </c>
      <c r="H5188" t="s">
        <v>9961</v>
      </c>
      <c r="I5188" t="s">
        <v>10418</v>
      </c>
      <c r="J5188" t="s">
        <v>10420</v>
      </c>
      <c r="K5188" s="1">
        <v>42339</v>
      </c>
      <c r="L5188" s="1">
        <v>42339</v>
      </c>
      <c r="M5188" t="s">
        <v>10420</v>
      </c>
      <c r="N5188">
        <v>0</v>
      </c>
      <c r="O5188" t="s">
        <v>8069</v>
      </c>
      <c r="P5188">
        <v>0</v>
      </c>
      <c r="Q5188">
        <v>1</v>
      </c>
      <c r="T5188" t="str">
        <f>IF(LEN(A5188)=2,MID(A5188,1,1),IF(LEN(A5188)=3,MID(A5188,1,2),IF(LEN(A5188)=5,MID(A5188,1,3),IF(LEN(A5188)=7,MID(A5188,1,5),IF(LEN(A5188)=1,"")))))</f>
        <v>91823</v>
      </c>
      <c r="U5188">
        <f>IF(LEN(A5188)=7,0,1)</f>
        <v>0</v>
      </c>
      <c r="V5188">
        <f t="shared" si="162"/>
        <v>1</v>
      </c>
      <c r="W5188">
        <f>IF(OR(LEFT(A5188)="1", LEFT(A5188)="2",LEFT(A5188)="3"),1,0)</f>
        <v>0</v>
      </c>
      <c r="Y5188" t="str">
        <f t="shared" si="163"/>
        <v xml:space="preserve">Beban Penyisihan Piutang Pendapatan Dari Pengembalian Pajak Penghasilan Pasal 21 </v>
      </c>
      <c r="AB5188" t="str">
        <f>IF(LEFT(A5188)="1","D",IF(LEFT(A5188)="2","K",IF(LEFT(A5188)="3","K",IF(LEFT(A5188)="4","K",IF(LEFT(A5188)="5","D",IF(LEFT(A5188)="6","D",IF(LEFT(A5188)="8","K",IF(LEFT(A5188)="9","D"))))))))</f>
        <v>D</v>
      </c>
      <c r="AD5188">
        <f>IF(LEFT(A5188)="4",1,IF(LEFT(A5188)="5",1,IF(LEFT(A5188)="6",1,0)))</f>
        <v>0</v>
      </c>
      <c r="AE5188">
        <f>IF(LEFT(A5188)="8",1,IF(LEFT(A5188)="9",1,0))</f>
        <v>1</v>
      </c>
      <c r="AF5188" t="str">
        <f>LEFT(A5188)</f>
        <v>9</v>
      </c>
    </row>
    <row r="5189" spans="1:32" x14ac:dyDescent="0.25">
      <c r="A5189" t="s">
        <v>9962</v>
      </c>
      <c r="B5189" t="s">
        <v>9963</v>
      </c>
      <c r="C5189" t="s">
        <v>9958</v>
      </c>
      <c r="D5189">
        <v>1</v>
      </c>
      <c r="E5189">
        <v>0</v>
      </c>
      <c r="F5189">
        <v>1</v>
      </c>
      <c r="G5189">
        <v>0</v>
      </c>
      <c r="H5189" t="s">
        <v>9963</v>
      </c>
      <c r="I5189" t="s">
        <v>10418</v>
      </c>
      <c r="J5189" t="s">
        <v>10420</v>
      </c>
      <c r="K5189" s="1">
        <v>42339</v>
      </c>
      <c r="L5189" s="1">
        <v>42339</v>
      </c>
      <c r="M5189" t="s">
        <v>10420</v>
      </c>
      <c r="N5189">
        <v>0</v>
      </c>
      <c r="O5189" t="s">
        <v>8069</v>
      </c>
      <c r="P5189">
        <v>0</v>
      </c>
      <c r="Q5189">
        <v>1</v>
      </c>
      <c r="T5189" t="str">
        <f>IF(LEN(A5189)=2,MID(A5189,1,1),IF(LEN(A5189)=3,MID(A5189,1,2),IF(LEN(A5189)=5,MID(A5189,1,3),IF(LEN(A5189)=7,MID(A5189,1,5),IF(LEN(A5189)=1,"")))))</f>
        <v>91823</v>
      </c>
      <c r="U5189">
        <f>IF(LEN(A5189)=7,0,1)</f>
        <v>0</v>
      </c>
      <c r="V5189">
        <f t="shared" si="162"/>
        <v>1</v>
      </c>
      <c r="W5189">
        <f>IF(OR(LEFT(A5189)="1", LEFT(A5189)="2",LEFT(A5189)="3"),1,0)</f>
        <v>0</v>
      </c>
      <c r="Y5189" t="str">
        <f t="shared" si="163"/>
        <v xml:space="preserve">Beban Penyisihan Piutang Pendapatan Dari Pengembalian Kelebihan Pembayaran Iuran Jaminan Kesehatan </v>
      </c>
      <c r="AB5189" t="str">
        <f>IF(LEFT(A5189)="1","D",IF(LEFT(A5189)="2","K",IF(LEFT(A5189)="3","K",IF(LEFT(A5189)="4","K",IF(LEFT(A5189)="5","D",IF(LEFT(A5189)="6","D",IF(LEFT(A5189)="8","K",IF(LEFT(A5189)="9","D"))))))))</f>
        <v>D</v>
      </c>
      <c r="AD5189">
        <f>IF(LEFT(A5189)="4",1,IF(LEFT(A5189)="5",1,IF(LEFT(A5189)="6",1,0)))</f>
        <v>0</v>
      </c>
      <c r="AE5189">
        <f>IF(LEFT(A5189)="8",1,IF(LEFT(A5189)="9",1,0))</f>
        <v>1</v>
      </c>
      <c r="AF5189" t="str">
        <f>LEFT(A5189)</f>
        <v>9</v>
      </c>
    </row>
    <row r="5190" spans="1:32" x14ac:dyDescent="0.25">
      <c r="A5190" t="s">
        <v>9964</v>
      </c>
      <c r="B5190" t="s">
        <v>9965</v>
      </c>
      <c r="C5190" t="s">
        <v>9958</v>
      </c>
      <c r="D5190">
        <v>1</v>
      </c>
      <c r="E5190">
        <v>0</v>
      </c>
      <c r="F5190">
        <v>1</v>
      </c>
      <c r="G5190">
        <v>0</v>
      </c>
      <c r="H5190" t="s">
        <v>9965</v>
      </c>
      <c r="I5190" t="s">
        <v>10418</v>
      </c>
      <c r="J5190" t="s">
        <v>10420</v>
      </c>
      <c r="K5190" s="1">
        <v>42339</v>
      </c>
      <c r="L5190" s="1">
        <v>42339</v>
      </c>
      <c r="M5190" t="s">
        <v>10420</v>
      </c>
      <c r="N5190">
        <v>0</v>
      </c>
      <c r="O5190" t="s">
        <v>8069</v>
      </c>
      <c r="P5190">
        <v>0</v>
      </c>
      <c r="Q5190">
        <v>1</v>
      </c>
      <c r="T5190" t="str">
        <f>IF(LEN(A5190)=2,MID(A5190,1,1),IF(LEN(A5190)=3,MID(A5190,1,2),IF(LEN(A5190)=5,MID(A5190,1,3),IF(LEN(A5190)=7,MID(A5190,1,5),IF(LEN(A5190)=1,"")))))</f>
        <v>91823</v>
      </c>
      <c r="U5190">
        <f>IF(LEN(A5190)=7,0,1)</f>
        <v>0</v>
      </c>
      <c r="V5190">
        <f t="shared" si="162"/>
        <v>1</v>
      </c>
      <c r="W5190">
        <f>IF(OR(LEFT(A5190)="1", LEFT(A5190)="2",LEFT(A5190)="3"),1,0)</f>
        <v>0</v>
      </c>
      <c r="Y5190" t="str">
        <f t="shared" si="163"/>
        <v xml:space="preserve">Beban Penyisihan Piutang Pendapatan Dari Pengembalian Kelebihan Pembayaran Gaji dan Tunjangan </v>
      </c>
      <c r="AB5190" t="str">
        <f>IF(LEFT(A5190)="1","D",IF(LEFT(A5190)="2","K",IF(LEFT(A5190)="3","K",IF(LEFT(A5190)="4","K",IF(LEFT(A5190)="5","D",IF(LEFT(A5190)="6","D",IF(LEFT(A5190)="8","K",IF(LEFT(A5190)="9","D"))))))))</f>
        <v>D</v>
      </c>
      <c r="AD5190">
        <f>IF(LEFT(A5190)="4",1,IF(LEFT(A5190)="5",1,IF(LEFT(A5190)="6",1,0)))</f>
        <v>0</v>
      </c>
      <c r="AE5190">
        <f>IF(LEFT(A5190)="8",1,IF(LEFT(A5190)="9",1,0))</f>
        <v>1</v>
      </c>
      <c r="AF5190" t="str">
        <f>LEFT(A5190)</f>
        <v>9</v>
      </c>
    </row>
    <row r="5191" spans="1:32" x14ac:dyDescent="0.25">
      <c r="A5191" t="s">
        <v>9966</v>
      </c>
      <c r="B5191" t="s">
        <v>9967</v>
      </c>
      <c r="C5191" t="s">
        <v>9958</v>
      </c>
      <c r="D5191">
        <v>1</v>
      </c>
      <c r="E5191">
        <v>0</v>
      </c>
      <c r="F5191">
        <v>1</v>
      </c>
      <c r="G5191">
        <v>0</v>
      </c>
      <c r="H5191" t="s">
        <v>9967</v>
      </c>
      <c r="I5191" t="s">
        <v>10418</v>
      </c>
      <c r="J5191" t="s">
        <v>10420</v>
      </c>
      <c r="K5191" s="1">
        <v>42339</v>
      </c>
      <c r="L5191" s="1">
        <v>42339</v>
      </c>
      <c r="M5191" t="s">
        <v>10420</v>
      </c>
      <c r="N5191">
        <v>0</v>
      </c>
      <c r="O5191" t="s">
        <v>8069</v>
      </c>
      <c r="P5191">
        <v>0</v>
      </c>
      <c r="Q5191">
        <v>1</v>
      </c>
      <c r="T5191" t="str">
        <f>IF(LEN(A5191)=2,MID(A5191,1,1),IF(LEN(A5191)=3,MID(A5191,1,2),IF(LEN(A5191)=5,MID(A5191,1,3),IF(LEN(A5191)=7,MID(A5191,1,5),IF(LEN(A5191)=1,"")))))</f>
        <v>91823</v>
      </c>
      <c r="U5191">
        <f>IF(LEN(A5191)=7,0,1)</f>
        <v>0</v>
      </c>
      <c r="V5191">
        <f t="shared" si="162"/>
        <v>1</v>
      </c>
      <c r="W5191">
        <f>IF(OR(LEFT(A5191)="1", LEFT(A5191)="2",LEFT(A5191)="3"),1,0)</f>
        <v>0</v>
      </c>
      <c r="Y5191" t="str">
        <f t="shared" si="163"/>
        <v xml:space="preserve">Beban Penyisihan Piutang Pendapatan Dari Pengembalian Kelebihan Pembayaran Perjalanan Dinas </v>
      </c>
      <c r="AB5191" t="str">
        <f>IF(LEFT(A5191)="1","D",IF(LEFT(A5191)="2","K",IF(LEFT(A5191)="3","K",IF(LEFT(A5191)="4","K",IF(LEFT(A5191)="5","D",IF(LEFT(A5191)="6","D",IF(LEFT(A5191)="8","K",IF(LEFT(A5191)="9","D"))))))))</f>
        <v>D</v>
      </c>
      <c r="AD5191">
        <f>IF(LEFT(A5191)="4",1,IF(LEFT(A5191)="5",1,IF(LEFT(A5191)="6",1,0)))</f>
        <v>0</v>
      </c>
      <c r="AE5191">
        <f>IF(LEFT(A5191)="8",1,IF(LEFT(A5191)="9",1,0))</f>
        <v>1</v>
      </c>
      <c r="AF5191" t="str">
        <f>LEFT(A5191)</f>
        <v>9</v>
      </c>
    </row>
    <row r="5192" spans="1:32" x14ac:dyDescent="0.25">
      <c r="A5192" t="s">
        <v>9968</v>
      </c>
      <c r="B5192" t="s">
        <v>9969</v>
      </c>
      <c r="C5192" t="s">
        <v>9958</v>
      </c>
      <c r="D5192">
        <v>1</v>
      </c>
      <c r="E5192">
        <v>0</v>
      </c>
      <c r="F5192">
        <v>1</v>
      </c>
      <c r="G5192">
        <v>0</v>
      </c>
      <c r="H5192" t="s">
        <v>9969</v>
      </c>
      <c r="I5192" t="s">
        <v>10418</v>
      </c>
      <c r="J5192" t="s">
        <v>10420</v>
      </c>
      <c r="K5192" s="1">
        <v>42339</v>
      </c>
      <c r="L5192" s="1">
        <v>42339</v>
      </c>
      <c r="M5192" t="s">
        <v>10420</v>
      </c>
      <c r="N5192">
        <v>0</v>
      </c>
      <c r="O5192" t="s">
        <v>8069</v>
      </c>
      <c r="P5192">
        <v>0</v>
      </c>
      <c r="Q5192">
        <v>1</v>
      </c>
      <c r="T5192" t="str">
        <f>IF(LEN(A5192)=2,MID(A5192,1,1),IF(LEN(A5192)=3,MID(A5192,1,2),IF(LEN(A5192)=5,MID(A5192,1,3),IF(LEN(A5192)=7,MID(A5192,1,5),IF(LEN(A5192)=1,"")))))</f>
        <v>91823</v>
      </c>
      <c r="U5192">
        <f>IF(LEN(A5192)=7,0,1)</f>
        <v>0</v>
      </c>
      <c r="V5192">
        <f t="shared" si="162"/>
        <v>1</v>
      </c>
      <c r="W5192">
        <f>IF(OR(LEFT(A5192)="1", LEFT(A5192)="2",LEFT(A5192)="3"),1,0)</f>
        <v>0</v>
      </c>
      <c r="Y5192" t="str">
        <f t="shared" si="163"/>
        <v xml:space="preserve">Beban Penyisihan Piutang Pendapatan Dari Pengembalian Dana BOS </v>
      </c>
      <c r="AB5192" t="str">
        <f>IF(LEFT(A5192)="1","D",IF(LEFT(A5192)="2","K",IF(LEFT(A5192)="3","K",IF(LEFT(A5192)="4","K",IF(LEFT(A5192)="5","D",IF(LEFT(A5192)="6","D",IF(LEFT(A5192)="8","K",IF(LEFT(A5192)="9","D"))))))))</f>
        <v>D</v>
      </c>
      <c r="AD5192">
        <f>IF(LEFT(A5192)="4",1,IF(LEFT(A5192)="5",1,IF(LEFT(A5192)="6",1,0)))</f>
        <v>0</v>
      </c>
      <c r="AE5192">
        <f>IF(LEFT(A5192)="8",1,IF(LEFT(A5192)="9",1,0))</f>
        <v>1</v>
      </c>
      <c r="AF5192" t="str">
        <f>LEFT(A5192)</f>
        <v>9</v>
      </c>
    </row>
    <row r="5193" spans="1:32" x14ac:dyDescent="0.25">
      <c r="A5193" t="s">
        <v>9970</v>
      </c>
      <c r="B5193" t="s">
        <v>9971</v>
      </c>
      <c r="C5193" t="s">
        <v>9958</v>
      </c>
      <c r="D5193">
        <v>1</v>
      </c>
      <c r="E5193">
        <v>0</v>
      </c>
      <c r="F5193">
        <v>1</v>
      </c>
      <c r="G5193">
        <v>0</v>
      </c>
      <c r="H5193" t="s">
        <v>9971</v>
      </c>
      <c r="I5193" t="s">
        <v>10418</v>
      </c>
      <c r="J5193" t="s">
        <v>10420</v>
      </c>
      <c r="K5193" s="1">
        <v>42339</v>
      </c>
      <c r="L5193" s="1">
        <v>42339</v>
      </c>
      <c r="M5193" t="s">
        <v>10420</v>
      </c>
      <c r="N5193">
        <v>0</v>
      </c>
      <c r="O5193" t="s">
        <v>8069</v>
      </c>
      <c r="P5193">
        <v>0</v>
      </c>
      <c r="Q5193">
        <v>1</v>
      </c>
      <c r="T5193" t="str">
        <f>IF(LEN(A5193)=2,MID(A5193,1,1),IF(LEN(A5193)=3,MID(A5193,1,2),IF(LEN(A5193)=5,MID(A5193,1,3),IF(LEN(A5193)=7,MID(A5193,1,5),IF(LEN(A5193)=1,"")))))</f>
        <v>91823</v>
      </c>
      <c r="U5193">
        <f>IF(LEN(A5193)=7,0,1)</f>
        <v>0</v>
      </c>
      <c r="V5193">
        <f t="shared" si="162"/>
        <v>1</v>
      </c>
      <c r="W5193">
        <f>IF(OR(LEFT(A5193)="1", LEFT(A5193)="2",LEFT(A5193)="3"),1,0)</f>
        <v>0</v>
      </c>
      <c r="Y5193" t="str">
        <f t="shared" si="163"/>
        <v xml:space="preserve">Beban Penyisihan Piutang Pendapatan Dari Pengembalian Pembayaran Belanja </v>
      </c>
      <c r="AB5193" t="str">
        <f>IF(LEFT(A5193)="1","D",IF(LEFT(A5193)="2","K",IF(LEFT(A5193)="3","K",IF(LEFT(A5193)="4","K",IF(LEFT(A5193)="5","D",IF(LEFT(A5193)="6","D",IF(LEFT(A5193)="8","K",IF(LEFT(A5193)="9","D"))))))))</f>
        <v>D</v>
      </c>
      <c r="AD5193">
        <f>IF(LEFT(A5193)="4",1,IF(LEFT(A5193)="5",1,IF(LEFT(A5193)="6",1,0)))</f>
        <v>0</v>
      </c>
      <c r="AE5193">
        <f>IF(LEFT(A5193)="8",1,IF(LEFT(A5193)="9",1,0))</f>
        <v>1</v>
      </c>
      <c r="AF5193" t="str">
        <f>LEFT(A5193)</f>
        <v>9</v>
      </c>
    </row>
    <row r="5194" spans="1:32" x14ac:dyDescent="0.25">
      <c r="A5194" t="s">
        <v>9972</v>
      </c>
      <c r="B5194" t="s">
        <v>9973</v>
      </c>
      <c r="C5194" t="s">
        <v>9958</v>
      </c>
      <c r="D5194">
        <v>1</v>
      </c>
      <c r="E5194">
        <v>0</v>
      </c>
      <c r="F5194">
        <v>1</v>
      </c>
      <c r="G5194">
        <v>0</v>
      </c>
      <c r="H5194" t="s">
        <v>9973</v>
      </c>
      <c r="I5194" t="s">
        <v>10418</v>
      </c>
      <c r="J5194" t="s">
        <v>10420</v>
      </c>
      <c r="K5194" s="1">
        <v>42339</v>
      </c>
      <c r="L5194" s="1">
        <v>42339</v>
      </c>
      <c r="M5194" t="s">
        <v>10420</v>
      </c>
      <c r="N5194">
        <v>0</v>
      </c>
      <c r="O5194" t="s">
        <v>8069</v>
      </c>
      <c r="P5194">
        <v>0</v>
      </c>
      <c r="Q5194">
        <v>1</v>
      </c>
      <c r="T5194" t="str">
        <f>IF(LEN(A5194)=2,MID(A5194,1,1),IF(LEN(A5194)=3,MID(A5194,1,2),IF(LEN(A5194)=5,MID(A5194,1,3),IF(LEN(A5194)=7,MID(A5194,1,5),IF(LEN(A5194)=1,"")))))</f>
        <v>91823</v>
      </c>
      <c r="U5194">
        <f>IF(LEN(A5194)=7,0,1)</f>
        <v>0</v>
      </c>
      <c r="V5194">
        <f t="shared" si="162"/>
        <v>1</v>
      </c>
      <c r="W5194">
        <f>IF(OR(LEFT(A5194)="1", LEFT(A5194)="2",LEFT(A5194)="3"),1,0)</f>
        <v>0</v>
      </c>
      <c r="Y5194" t="str">
        <f t="shared" si="163"/>
        <v xml:space="preserve">Beban Penyisihan Piutang Pendapatan Dari Pengembalian Kelebihan Pengeluaran Pembiayaan </v>
      </c>
      <c r="AB5194" t="str">
        <f>IF(LEFT(A5194)="1","D",IF(LEFT(A5194)="2","K",IF(LEFT(A5194)="3","K",IF(LEFT(A5194)="4","K",IF(LEFT(A5194)="5","D",IF(LEFT(A5194)="6","D",IF(LEFT(A5194)="8","K",IF(LEFT(A5194)="9","D"))))))))</f>
        <v>D</v>
      </c>
      <c r="AD5194">
        <f>IF(LEFT(A5194)="4",1,IF(LEFT(A5194)="5",1,IF(LEFT(A5194)="6",1,0)))</f>
        <v>0</v>
      </c>
      <c r="AE5194">
        <f>IF(LEFT(A5194)="8",1,IF(LEFT(A5194)="9",1,0))</f>
        <v>1</v>
      </c>
      <c r="AF5194" t="str">
        <f>LEFT(A5194)</f>
        <v>9</v>
      </c>
    </row>
    <row r="5195" spans="1:32" x14ac:dyDescent="0.25">
      <c r="A5195" t="s">
        <v>9974</v>
      </c>
      <c r="B5195" t="s">
        <v>9975</v>
      </c>
      <c r="C5195" t="s">
        <v>9674</v>
      </c>
      <c r="D5195">
        <v>1</v>
      </c>
      <c r="E5195">
        <v>1</v>
      </c>
      <c r="F5195">
        <v>1</v>
      </c>
      <c r="G5195">
        <v>0</v>
      </c>
      <c r="H5195" t="s">
        <v>9975</v>
      </c>
      <c r="I5195" t="s">
        <v>10418</v>
      </c>
      <c r="J5195" t="s">
        <v>10420</v>
      </c>
      <c r="K5195" s="1">
        <v>42339</v>
      </c>
      <c r="L5195" s="1">
        <v>42339</v>
      </c>
      <c r="M5195" t="s">
        <v>10420</v>
      </c>
      <c r="N5195">
        <v>0</v>
      </c>
      <c r="O5195" t="s">
        <v>8069</v>
      </c>
      <c r="P5195">
        <v>0</v>
      </c>
      <c r="Q5195">
        <v>1</v>
      </c>
      <c r="T5195" t="str">
        <f>IF(LEN(A5195)=2,MID(A5195,1,1),IF(LEN(A5195)=3,MID(A5195,1,2),IF(LEN(A5195)=5,MID(A5195,1,3),IF(LEN(A5195)=7,MID(A5195,1,5),IF(LEN(A5195)=1,"")))))</f>
        <v>918</v>
      </c>
      <c r="U5195">
        <f>IF(LEN(A5195)=7,0,1)</f>
        <v>1</v>
      </c>
      <c r="V5195">
        <f t="shared" si="162"/>
        <v>1</v>
      </c>
      <c r="W5195">
        <f>IF(OR(LEFT(A5195)="1", LEFT(A5195)="2",LEFT(A5195)="3"),1,0)</f>
        <v>0</v>
      </c>
      <c r="Y5195" t="str">
        <f t="shared" si="163"/>
        <v xml:space="preserve">Beban Penyisihan Piutang Pendapatan Fasilitas Sosial dan Fasilitas Umum </v>
      </c>
      <c r="AB5195" t="str">
        <f>IF(LEFT(A5195)="1","D",IF(LEFT(A5195)="2","K",IF(LEFT(A5195)="3","K",IF(LEFT(A5195)="4","K",IF(LEFT(A5195)="5","D",IF(LEFT(A5195)="6","D",IF(LEFT(A5195)="8","K",IF(LEFT(A5195)="9","D"))))))))</f>
        <v>D</v>
      </c>
      <c r="AD5195">
        <f>IF(LEFT(A5195)="4",1,IF(LEFT(A5195)="5",1,IF(LEFT(A5195)="6",1,0)))</f>
        <v>0</v>
      </c>
      <c r="AE5195">
        <f>IF(LEFT(A5195)="8",1,IF(LEFT(A5195)="9",1,0))</f>
        <v>1</v>
      </c>
      <c r="AF5195" t="str">
        <f>LEFT(A5195)</f>
        <v>9</v>
      </c>
    </row>
    <row r="5196" spans="1:32" x14ac:dyDescent="0.25">
      <c r="A5196" t="s">
        <v>9976</v>
      </c>
      <c r="B5196" t="s">
        <v>9977</v>
      </c>
      <c r="C5196" t="s">
        <v>9974</v>
      </c>
      <c r="D5196">
        <v>1</v>
      </c>
      <c r="E5196">
        <v>0</v>
      </c>
      <c r="F5196">
        <v>1</v>
      </c>
      <c r="G5196">
        <v>0</v>
      </c>
      <c r="H5196" t="s">
        <v>9977</v>
      </c>
      <c r="I5196" t="s">
        <v>10418</v>
      </c>
      <c r="J5196" t="s">
        <v>10420</v>
      </c>
      <c r="K5196" s="1">
        <v>42339</v>
      </c>
      <c r="L5196" s="1">
        <v>42339</v>
      </c>
      <c r="M5196" t="s">
        <v>10420</v>
      </c>
      <c r="N5196">
        <v>0</v>
      </c>
      <c r="O5196" t="s">
        <v>8069</v>
      </c>
      <c r="P5196">
        <v>0</v>
      </c>
      <c r="Q5196">
        <v>1</v>
      </c>
      <c r="T5196" t="str">
        <f>IF(LEN(A5196)=2,MID(A5196,1,1),IF(LEN(A5196)=3,MID(A5196,1,2),IF(LEN(A5196)=5,MID(A5196,1,3),IF(LEN(A5196)=7,MID(A5196,1,5),IF(LEN(A5196)=1,"")))))</f>
        <v>91824</v>
      </c>
      <c r="U5196">
        <f>IF(LEN(A5196)=7,0,1)</f>
        <v>0</v>
      </c>
      <c r="V5196">
        <f t="shared" si="162"/>
        <v>1</v>
      </c>
      <c r="W5196">
        <f>IF(OR(LEFT(A5196)="1", LEFT(A5196)="2",LEFT(A5196)="3"),1,0)</f>
        <v>0</v>
      </c>
      <c r="Y5196" t="str">
        <f t="shared" si="163"/>
        <v xml:space="preserve">Beban Penyisihan Piutang Pendapatan Fasilitas Sosial </v>
      </c>
      <c r="AB5196" t="str">
        <f>IF(LEFT(A5196)="1","D",IF(LEFT(A5196)="2","K",IF(LEFT(A5196)="3","K",IF(LEFT(A5196)="4","K",IF(LEFT(A5196)="5","D",IF(LEFT(A5196)="6","D",IF(LEFT(A5196)="8","K",IF(LEFT(A5196)="9","D"))))))))</f>
        <v>D</v>
      </c>
      <c r="AD5196">
        <f>IF(LEFT(A5196)="4",1,IF(LEFT(A5196)="5",1,IF(LEFT(A5196)="6",1,0)))</f>
        <v>0</v>
      </c>
      <c r="AE5196">
        <f>IF(LEFT(A5196)="8",1,IF(LEFT(A5196)="9",1,0))</f>
        <v>1</v>
      </c>
      <c r="AF5196" t="str">
        <f>LEFT(A5196)</f>
        <v>9</v>
      </c>
    </row>
    <row r="5197" spans="1:32" x14ac:dyDescent="0.25">
      <c r="A5197" t="s">
        <v>9978</v>
      </c>
      <c r="B5197" t="s">
        <v>9979</v>
      </c>
      <c r="C5197" t="s">
        <v>9974</v>
      </c>
      <c r="D5197">
        <v>1</v>
      </c>
      <c r="E5197">
        <v>0</v>
      </c>
      <c r="F5197">
        <v>1</v>
      </c>
      <c r="G5197">
        <v>0</v>
      </c>
      <c r="H5197" t="s">
        <v>9979</v>
      </c>
      <c r="I5197" t="s">
        <v>10418</v>
      </c>
      <c r="J5197" t="s">
        <v>10420</v>
      </c>
      <c r="K5197" s="1">
        <v>42339</v>
      </c>
      <c r="L5197" s="1">
        <v>42339</v>
      </c>
      <c r="M5197" t="s">
        <v>10420</v>
      </c>
      <c r="N5197">
        <v>0</v>
      </c>
      <c r="O5197" t="s">
        <v>8069</v>
      </c>
      <c r="P5197">
        <v>0</v>
      </c>
      <c r="Q5197">
        <v>1</v>
      </c>
      <c r="T5197" t="str">
        <f>IF(LEN(A5197)=2,MID(A5197,1,1),IF(LEN(A5197)=3,MID(A5197,1,2),IF(LEN(A5197)=5,MID(A5197,1,3),IF(LEN(A5197)=7,MID(A5197,1,5),IF(LEN(A5197)=1,"")))))</f>
        <v>91824</v>
      </c>
      <c r="U5197">
        <f>IF(LEN(A5197)=7,0,1)</f>
        <v>0</v>
      </c>
      <c r="V5197">
        <f t="shared" si="162"/>
        <v>1</v>
      </c>
      <c r="W5197">
        <f>IF(OR(LEFT(A5197)="1", LEFT(A5197)="2",LEFT(A5197)="3"),1,0)</f>
        <v>0</v>
      </c>
      <c r="Y5197" t="str">
        <f t="shared" si="163"/>
        <v xml:space="preserve">Beban Penyisihan Piutang Pendapatan Fasilitas Umum </v>
      </c>
      <c r="AB5197" t="str">
        <f>IF(LEFT(A5197)="1","D",IF(LEFT(A5197)="2","K",IF(LEFT(A5197)="3","K",IF(LEFT(A5197)="4","K",IF(LEFT(A5197)="5","D",IF(LEFT(A5197)="6","D",IF(LEFT(A5197)="8","K",IF(LEFT(A5197)="9","D"))))))))</f>
        <v>D</v>
      </c>
      <c r="AD5197">
        <f>IF(LEFT(A5197)="4",1,IF(LEFT(A5197)="5",1,IF(LEFT(A5197)="6",1,0)))</f>
        <v>0</v>
      </c>
      <c r="AE5197">
        <f>IF(LEFT(A5197)="8",1,IF(LEFT(A5197)="9",1,0))</f>
        <v>1</v>
      </c>
      <c r="AF5197" t="str">
        <f>LEFT(A5197)</f>
        <v>9</v>
      </c>
    </row>
    <row r="5198" spans="1:32" x14ac:dyDescent="0.25">
      <c r="A5198" t="s">
        <v>9980</v>
      </c>
      <c r="B5198" t="s">
        <v>9981</v>
      </c>
      <c r="C5198" t="s">
        <v>9674</v>
      </c>
      <c r="D5198">
        <v>1</v>
      </c>
      <c r="E5198">
        <v>1</v>
      </c>
      <c r="F5198">
        <v>1</v>
      </c>
      <c r="G5198">
        <v>0</v>
      </c>
      <c r="H5198" t="s">
        <v>9981</v>
      </c>
      <c r="I5198" t="s">
        <v>10418</v>
      </c>
      <c r="J5198" t="s">
        <v>10420</v>
      </c>
      <c r="K5198" s="1">
        <v>42339</v>
      </c>
      <c r="L5198" s="1">
        <v>42339</v>
      </c>
      <c r="M5198" t="s">
        <v>10420</v>
      </c>
      <c r="N5198">
        <v>0</v>
      </c>
      <c r="O5198" t="s">
        <v>8069</v>
      </c>
      <c r="P5198">
        <v>0</v>
      </c>
      <c r="Q5198">
        <v>1</v>
      </c>
      <c r="T5198" t="str">
        <f>IF(LEN(A5198)=2,MID(A5198,1,1),IF(LEN(A5198)=3,MID(A5198,1,2),IF(LEN(A5198)=5,MID(A5198,1,3),IF(LEN(A5198)=7,MID(A5198,1,5),IF(LEN(A5198)=1,"")))))</f>
        <v>918</v>
      </c>
      <c r="U5198">
        <f>IF(LEN(A5198)=7,0,1)</f>
        <v>1</v>
      </c>
      <c r="V5198">
        <f t="shared" si="162"/>
        <v>1</v>
      </c>
      <c r="W5198">
        <f>IF(OR(LEFT(A5198)="1", LEFT(A5198)="2",LEFT(A5198)="3"),1,0)</f>
        <v>0</v>
      </c>
      <c r="Y5198" t="str">
        <f t="shared" si="163"/>
        <v xml:space="preserve">Beban Penyisihan Piutang Pendapatan dari Penyelenggaraan Pendidikan dan Pelatihan </v>
      </c>
      <c r="AB5198" t="str">
        <f>IF(LEFT(A5198)="1","D",IF(LEFT(A5198)="2","K",IF(LEFT(A5198)="3","K",IF(LEFT(A5198)="4","K",IF(LEFT(A5198)="5","D",IF(LEFT(A5198)="6","D",IF(LEFT(A5198)="8","K",IF(LEFT(A5198)="9","D"))))))))</f>
        <v>D</v>
      </c>
      <c r="AD5198">
        <f>IF(LEFT(A5198)="4",1,IF(LEFT(A5198)="5",1,IF(LEFT(A5198)="6",1,0)))</f>
        <v>0</v>
      </c>
      <c r="AE5198">
        <f>IF(LEFT(A5198)="8",1,IF(LEFT(A5198)="9",1,0))</f>
        <v>1</v>
      </c>
      <c r="AF5198" t="str">
        <f>LEFT(A5198)</f>
        <v>9</v>
      </c>
    </row>
    <row r="5199" spans="1:32" x14ac:dyDescent="0.25">
      <c r="A5199" t="s">
        <v>9982</v>
      </c>
      <c r="B5199" t="s">
        <v>9983</v>
      </c>
      <c r="C5199" t="s">
        <v>9980</v>
      </c>
      <c r="D5199">
        <v>1</v>
      </c>
      <c r="E5199">
        <v>0</v>
      </c>
      <c r="F5199">
        <v>1</v>
      </c>
      <c r="G5199">
        <v>0</v>
      </c>
      <c r="H5199" t="s">
        <v>9983</v>
      </c>
      <c r="I5199" t="s">
        <v>10418</v>
      </c>
      <c r="J5199" t="s">
        <v>10420</v>
      </c>
      <c r="K5199" s="1">
        <v>42339</v>
      </c>
      <c r="L5199" s="1">
        <v>42339</v>
      </c>
      <c r="M5199" t="s">
        <v>10420</v>
      </c>
      <c r="N5199">
        <v>0</v>
      </c>
      <c r="O5199" t="s">
        <v>8069</v>
      </c>
      <c r="P5199">
        <v>0</v>
      </c>
      <c r="Q5199">
        <v>1</v>
      </c>
      <c r="T5199" t="str">
        <f>IF(LEN(A5199)=2,MID(A5199,1,1),IF(LEN(A5199)=3,MID(A5199,1,2),IF(LEN(A5199)=5,MID(A5199,1,3),IF(LEN(A5199)=7,MID(A5199,1,5),IF(LEN(A5199)=1,"")))))</f>
        <v>91825</v>
      </c>
      <c r="U5199">
        <f>IF(LEN(A5199)=7,0,1)</f>
        <v>0</v>
      </c>
      <c r="V5199">
        <f t="shared" si="162"/>
        <v>1</v>
      </c>
      <c r="W5199">
        <f>IF(OR(LEFT(A5199)="1", LEFT(A5199)="2",LEFT(A5199)="3"),1,0)</f>
        <v>0</v>
      </c>
      <c r="Y5199" t="str">
        <f t="shared" si="163"/>
        <v xml:space="preserve">Beban Penyisihan Piutang Pendapatan Uang Pendaftaran/Ujian Masuk </v>
      </c>
      <c r="AB5199" t="str">
        <f>IF(LEFT(A5199)="1","D",IF(LEFT(A5199)="2","K",IF(LEFT(A5199)="3","K",IF(LEFT(A5199)="4","K",IF(LEFT(A5199)="5","D",IF(LEFT(A5199)="6","D",IF(LEFT(A5199)="8","K",IF(LEFT(A5199)="9","D"))))))))</f>
        <v>D</v>
      </c>
      <c r="AD5199">
        <f>IF(LEFT(A5199)="4",1,IF(LEFT(A5199)="5",1,IF(LEFT(A5199)="6",1,0)))</f>
        <v>0</v>
      </c>
      <c r="AE5199">
        <f>IF(LEFT(A5199)="8",1,IF(LEFT(A5199)="9",1,0))</f>
        <v>1</v>
      </c>
      <c r="AF5199" t="str">
        <f>LEFT(A5199)</f>
        <v>9</v>
      </c>
    </row>
    <row r="5200" spans="1:32" x14ac:dyDescent="0.25">
      <c r="A5200" t="s">
        <v>9984</v>
      </c>
      <c r="B5200" t="s">
        <v>9985</v>
      </c>
      <c r="C5200" t="s">
        <v>9980</v>
      </c>
      <c r="D5200">
        <v>1</v>
      </c>
      <c r="E5200">
        <v>0</v>
      </c>
      <c r="F5200">
        <v>1</v>
      </c>
      <c r="G5200">
        <v>0</v>
      </c>
      <c r="H5200" t="s">
        <v>9985</v>
      </c>
      <c r="I5200" t="s">
        <v>10418</v>
      </c>
      <c r="J5200" t="s">
        <v>10420</v>
      </c>
      <c r="K5200" s="1">
        <v>42339</v>
      </c>
      <c r="L5200" s="1">
        <v>42339</v>
      </c>
      <c r="M5200" t="s">
        <v>10420</v>
      </c>
      <c r="N5200">
        <v>0</v>
      </c>
      <c r="O5200" t="s">
        <v>8069</v>
      </c>
      <c r="P5200">
        <v>0</v>
      </c>
      <c r="Q5200">
        <v>1</v>
      </c>
      <c r="T5200" t="str">
        <f>IF(LEN(A5200)=2,MID(A5200,1,1),IF(LEN(A5200)=3,MID(A5200,1,2),IF(LEN(A5200)=5,MID(A5200,1,3),IF(LEN(A5200)=7,MID(A5200,1,5),IF(LEN(A5200)=1,"")))))</f>
        <v>91825</v>
      </c>
      <c r="U5200">
        <f>IF(LEN(A5200)=7,0,1)</f>
        <v>0</v>
      </c>
      <c r="V5200">
        <f t="shared" si="162"/>
        <v>1</v>
      </c>
      <c r="W5200">
        <f>IF(OR(LEFT(A5200)="1", LEFT(A5200)="2",LEFT(A5200)="3"),1,0)</f>
        <v>0</v>
      </c>
      <c r="Y5200" t="str">
        <f t="shared" si="163"/>
        <v xml:space="preserve">Beban Penyisihan Piutang Pendapatan Uang Sekolah/Pendidikan dan Pelatihan </v>
      </c>
      <c r="AB5200" t="str">
        <f>IF(LEFT(A5200)="1","D",IF(LEFT(A5200)="2","K",IF(LEFT(A5200)="3","K",IF(LEFT(A5200)="4","K",IF(LEFT(A5200)="5","D",IF(LEFT(A5200)="6","D",IF(LEFT(A5200)="8","K",IF(LEFT(A5200)="9","D"))))))))</f>
        <v>D</v>
      </c>
      <c r="AD5200">
        <f>IF(LEFT(A5200)="4",1,IF(LEFT(A5200)="5",1,IF(LEFT(A5200)="6",1,0)))</f>
        <v>0</v>
      </c>
      <c r="AE5200">
        <f>IF(LEFT(A5200)="8",1,IF(LEFT(A5200)="9",1,0))</f>
        <v>1</v>
      </c>
      <c r="AF5200" t="str">
        <f>LEFT(A5200)</f>
        <v>9</v>
      </c>
    </row>
    <row r="5201" spans="1:32" x14ac:dyDescent="0.25">
      <c r="A5201" t="s">
        <v>9986</v>
      </c>
      <c r="B5201" t="s">
        <v>9987</v>
      </c>
      <c r="C5201" t="s">
        <v>9980</v>
      </c>
      <c r="D5201">
        <v>1</v>
      </c>
      <c r="E5201">
        <v>0</v>
      </c>
      <c r="F5201">
        <v>1</v>
      </c>
      <c r="G5201">
        <v>0</v>
      </c>
      <c r="H5201" t="s">
        <v>9987</v>
      </c>
      <c r="I5201" t="s">
        <v>10418</v>
      </c>
      <c r="J5201" t="s">
        <v>10420</v>
      </c>
      <c r="K5201" s="1">
        <v>42339</v>
      </c>
      <c r="L5201" s="1">
        <v>42339</v>
      </c>
      <c r="M5201" t="s">
        <v>10420</v>
      </c>
      <c r="N5201">
        <v>0</v>
      </c>
      <c r="O5201" t="s">
        <v>8069</v>
      </c>
      <c r="P5201">
        <v>0</v>
      </c>
      <c r="Q5201">
        <v>1</v>
      </c>
      <c r="T5201" t="str">
        <f>IF(LEN(A5201)=2,MID(A5201,1,1),IF(LEN(A5201)=3,MID(A5201,1,2),IF(LEN(A5201)=5,MID(A5201,1,3),IF(LEN(A5201)=7,MID(A5201,1,5),IF(LEN(A5201)=1,"")))))</f>
        <v>91825</v>
      </c>
      <c r="U5201">
        <f>IF(LEN(A5201)=7,0,1)</f>
        <v>0</v>
      </c>
      <c r="V5201">
        <f t="shared" si="162"/>
        <v>1</v>
      </c>
      <c r="W5201">
        <f>IF(OR(LEFT(A5201)="1", LEFT(A5201)="2",LEFT(A5201)="3"),1,0)</f>
        <v>0</v>
      </c>
      <c r="Y5201" t="str">
        <f t="shared" si="163"/>
        <v xml:space="preserve">Beban Penyisihan Piutang Pendapatan Uang Ujian Kenaikan Tingkat/Kelas </v>
      </c>
      <c r="AB5201" t="str">
        <f>IF(LEFT(A5201)="1","D",IF(LEFT(A5201)="2","K",IF(LEFT(A5201)="3","K",IF(LEFT(A5201)="4","K",IF(LEFT(A5201)="5","D",IF(LEFT(A5201)="6","D",IF(LEFT(A5201)="8","K",IF(LEFT(A5201)="9","D"))))))))</f>
        <v>D</v>
      </c>
      <c r="AD5201">
        <f>IF(LEFT(A5201)="4",1,IF(LEFT(A5201)="5",1,IF(LEFT(A5201)="6",1,0)))</f>
        <v>0</v>
      </c>
      <c r="AE5201">
        <f>IF(LEFT(A5201)="8",1,IF(LEFT(A5201)="9",1,0))</f>
        <v>1</v>
      </c>
      <c r="AF5201" t="str">
        <f>LEFT(A5201)</f>
        <v>9</v>
      </c>
    </row>
    <row r="5202" spans="1:32" x14ac:dyDescent="0.25">
      <c r="A5202" t="s">
        <v>9988</v>
      </c>
      <c r="B5202" t="s">
        <v>9989</v>
      </c>
      <c r="C5202" t="s">
        <v>9674</v>
      </c>
      <c r="D5202">
        <v>1</v>
      </c>
      <c r="E5202">
        <v>1</v>
      </c>
      <c r="F5202">
        <v>1</v>
      </c>
      <c r="G5202">
        <v>0</v>
      </c>
      <c r="H5202" t="s">
        <v>9989</v>
      </c>
      <c r="I5202" t="s">
        <v>10418</v>
      </c>
      <c r="J5202" t="s">
        <v>10420</v>
      </c>
      <c r="K5202" s="1">
        <v>42339</v>
      </c>
      <c r="L5202" s="1">
        <v>42339</v>
      </c>
      <c r="M5202" t="s">
        <v>10420</v>
      </c>
      <c r="N5202">
        <v>0</v>
      </c>
      <c r="O5202" t="s">
        <v>8069</v>
      </c>
      <c r="P5202">
        <v>0</v>
      </c>
      <c r="Q5202">
        <v>1</v>
      </c>
      <c r="T5202" t="str">
        <f>IF(LEN(A5202)=2,MID(A5202,1,1),IF(LEN(A5202)=3,MID(A5202,1,2),IF(LEN(A5202)=5,MID(A5202,1,3),IF(LEN(A5202)=7,MID(A5202,1,5),IF(LEN(A5202)=1,"")))))</f>
        <v>918</v>
      </c>
      <c r="U5202">
        <f>IF(LEN(A5202)=7,0,1)</f>
        <v>1</v>
      </c>
      <c r="V5202">
        <f t="shared" si="162"/>
        <v>1</v>
      </c>
      <c r="W5202">
        <f>IF(OR(LEFT(A5202)="1", LEFT(A5202)="2",LEFT(A5202)="3"),1,0)</f>
        <v>0</v>
      </c>
      <c r="Y5202" t="str">
        <f t="shared" si="163"/>
        <v xml:space="preserve">Beban Penyisihan Piutang Pendapatan dari Angsuran/Cicilan Penjualan </v>
      </c>
      <c r="AB5202" t="str">
        <f>IF(LEFT(A5202)="1","D",IF(LEFT(A5202)="2","K",IF(LEFT(A5202)="3","K",IF(LEFT(A5202)="4","K",IF(LEFT(A5202)="5","D",IF(LEFT(A5202)="6","D",IF(LEFT(A5202)="8","K",IF(LEFT(A5202)="9","D"))))))))</f>
        <v>D</v>
      </c>
      <c r="AD5202">
        <f>IF(LEFT(A5202)="4",1,IF(LEFT(A5202)="5",1,IF(LEFT(A5202)="6",1,0)))</f>
        <v>0</v>
      </c>
      <c r="AE5202">
        <f>IF(LEFT(A5202)="8",1,IF(LEFT(A5202)="9",1,0))</f>
        <v>1</v>
      </c>
      <c r="AF5202" t="str">
        <f>LEFT(A5202)</f>
        <v>9</v>
      </c>
    </row>
    <row r="5203" spans="1:32" x14ac:dyDescent="0.25">
      <c r="A5203" t="s">
        <v>9990</v>
      </c>
      <c r="B5203" t="s">
        <v>9991</v>
      </c>
      <c r="C5203" t="s">
        <v>9988</v>
      </c>
      <c r="D5203">
        <v>1</v>
      </c>
      <c r="E5203">
        <v>0</v>
      </c>
      <c r="F5203">
        <v>1</v>
      </c>
      <c r="G5203">
        <v>0</v>
      </c>
      <c r="H5203" t="s">
        <v>9991</v>
      </c>
      <c r="I5203" t="s">
        <v>10418</v>
      </c>
      <c r="J5203" t="s">
        <v>10420</v>
      </c>
      <c r="K5203" s="1">
        <v>42339</v>
      </c>
      <c r="L5203" s="1">
        <v>42339</v>
      </c>
      <c r="M5203" t="s">
        <v>10420</v>
      </c>
      <c r="N5203">
        <v>0</v>
      </c>
      <c r="O5203" t="s">
        <v>8069</v>
      </c>
      <c r="P5203">
        <v>0</v>
      </c>
      <c r="Q5203">
        <v>1</v>
      </c>
      <c r="T5203" t="str">
        <f>IF(LEN(A5203)=2,MID(A5203,1,1),IF(LEN(A5203)=3,MID(A5203,1,2),IF(LEN(A5203)=5,MID(A5203,1,3),IF(LEN(A5203)=7,MID(A5203,1,5),IF(LEN(A5203)=1,"")))))</f>
        <v>91826</v>
      </c>
      <c r="U5203">
        <f>IF(LEN(A5203)=7,0,1)</f>
        <v>0</v>
      </c>
      <c r="V5203">
        <f t="shared" si="162"/>
        <v>1</v>
      </c>
      <c r="W5203">
        <f>IF(OR(LEFT(A5203)="1", LEFT(A5203)="2",LEFT(A5203)="3"),1,0)</f>
        <v>0</v>
      </c>
      <c r="Y5203" t="str">
        <f t="shared" si="163"/>
        <v xml:space="preserve">Beban Penyisihan Piutang Pendapatan Angsuran/Cicilan Penjualan Rumah Dinas Daerah Golongan III </v>
      </c>
      <c r="AB5203" t="str">
        <f>IF(LEFT(A5203)="1","D",IF(LEFT(A5203)="2","K",IF(LEFT(A5203)="3","K",IF(LEFT(A5203)="4","K",IF(LEFT(A5203)="5","D",IF(LEFT(A5203)="6","D",IF(LEFT(A5203)="8","K",IF(LEFT(A5203)="9","D"))))))))</f>
        <v>D</v>
      </c>
      <c r="AD5203">
        <f>IF(LEFT(A5203)="4",1,IF(LEFT(A5203)="5",1,IF(LEFT(A5203)="6",1,0)))</f>
        <v>0</v>
      </c>
      <c r="AE5203">
        <f>IF(LEFT(A5203)="8",1,IF(LEFT(A5203)="9",1,0))</f>
        <v>1</v>
      </c>
      <c r="AF5203" t="str">
        <f>LEFT(A5203)</f>
        <v>9</v>
      </c>
    </row>
    <row r="5204" spans="1:32" x14ac:dyDescent="0.25">
      <c r="A5204" t="s">
        <v>9992</v>
      </c>
      <c r="B5204" t="s">
        <v>9993</v>
      </c>
      <c r="C5204" t="s">
        <v>9988</v>
      </c>
      <c r="D5204">
        <v>1</v>
      </c>
      <c r="E5204">
        <v>0</v>
      </c>
      <c r="F5204">
        <v>1</v>
      </c>
      <c r="G5204">
        <v>0</v>
      </c>
      <c r="H5204" t="s">
        <v>9993</v>
      </c>
      <c r="I5204" t="s">
        <v>10418</v>
      </c>
      <c r="J5204" t="s">
        <v>10420</v>
      </c>
      <c r="K5204" s="1">
        <v>42339</v>
      </c>
      <c r="L5204" s="1">
        <v>42339</v>
      </c>
      <c r="M5204" t="s">
        <v>10420</v>
      </c>
      <c r="N5204">
        <v>0</v>
      </c>
      <c r="O5204" t="s">
        <v>8069</v>
      </c>
      <c r="P5204">
        <v>0</v>
      </c>
      <c r="Q5204">
        <v>1</v>
      </c>
      <c r="T5204" t="str">
        <f>IF(LEN(A5204)=2,MID(A5204,1,1),IF(LEN(A5204)=3,MID(A5204,1,2),IF(LEN(A5204)=5,MID(A5204,1,3),IF(LEN(A5204)=7,MID(A5204,1,5),IF(LEN(A5204)=1,"")))))</f>
        <v>91826</v>
      </c>
      <c r="U5204">
        <f>IF(LEN(A5204)=7,0,1)</f>
        <v>0</v>
      </c>
      <c r="V5204">
        <f t="shared" si="162"/>
        <v>1</v>
      </c>
      <c r="W5204">
        <f>IF(OR(LEFT(A5204)="1", LEFT(A5204)="2",LEFT(A5204)="3"),1,0)</f>
        <v>0</v>
      </c>
      <c r="Y5204" t="str">
        <f t="shared" si="163"/>
        <v xml:space="preserve">Beban Penyisihan Piutang Pendapatan Angsuran/Cicilan Penjualan Kendaraan Perorangan Dinas </v>
      </c>
      <c r="AB5204" t="str">
        <f>IF(LEFT(A5204)="1","D",IF(LEFT(A5204)="2","K",IF(LEFT(A5204)="3","K",IF(LEFT(A5204)="4","K",IF(LEFT(A5204)="5","D",IF(LEFT(A5204)="6","D",IF(LEFT(A5204)="8","K",IF(LEFT(A5204)="9","D"))))))))</f>
        <v>D</v>
      </c>
      <c r="AD5204">
        <f>IF(LEFT(A5204)="4",1,IF(LEFT(A5204)="5",1,IF(LEFT(A5204)="6",1,0)))</f>
        <v>0</v>
      </c>
      <c r="AE5204">
        <f>IF(LEFT(A5204)="8",1,IF(LEFT(A5204)="9",1,0))</f>
        <v>1</v>
      </c>
      <c r="AF5204" t="str">
        <f>LEFT(A5204)</f>
        <v>9</v>
      </c>
    </row>
    <row r="5205" spans="1:32" x14ac:dyDescent="0.25">
      <c r="A5205" t="s">
        <v>9994</v>
      </c>
      <c r="B5205" t="s">
        <v>9995</v>
      </c>
      <c r="C5205" t="s">
        <v>9988</v>
      </c>
      <c r="D5205">
        <v>1</v>
      </c>
      <c r="E5205">
        <v>0</v>
      </c>
      <c r="F5205">
        <v>1</v>
      </c>
      <c r="G5205">
        <v>0</v>
      </c>
      <c r="H5205" t="s">
        <v>9995</v>
      </c>
      <c r="I5205" t="s">
        <v>10418</v>
      </c>
      <c r="J5205" t="s">
        <v>10420</v>
      </c>
      <c r="K5205" s="1">
        <v>42339</v>
      </c>
      <c r="L5205" s="1">
        <v>42339</v>
      </c>
      <c r="M5205" t="s">
        <v>10420</v>
      </c>
      <c r="N5205">
        <v>0</v>
      </c>
      <c r="O5205" t="s">
        <v>8069</v>
      </c>
      <c r="P5205">
        <v>0</v>
      </c>
      <c r="Q5205">
        <v>1</v>
      </c>
      <c r="T5205" t="str">
        <f>IF(LEN(A5205)=2,MID(A5205,1,1),IF(LEN(A5205)=3,MID(A5205,1,2),IF(LEN(A5205)=5,MID(A5205,1,3),IF(LEN(A5205)=7,MID(A5205,1,5),IF(LEN(A5205)=1,"")))))</f>
        <v>91826</v>
      </c>
      <c r="U5205">
        <f>IF(LEN(A5205)=7,0,1)</f>
        <v>0</v>
      </c>
      <c r="V5205">
        <f t="shared" si="162"/>
        <v>1</v>
      </c>
      <c r="W5205">
        <f>IF(OR(LEFT(A5205)="1", LEFT(A5205)="2",LEFT(A5205)="3"),1,0)</f>
        <v>0</v>
      </c>
      <c r="Y5205" t="str">
        <f t="shared" si="163"/>
        <v xml:space="preserve">Beban Penyisihan Piutang Pendapatan Angsuran/Cicilan Ganti Kerugian Barang Milik Daerah </v>
      </c>
      <c r="AB5205" t="str">
        <f>IF(LEFT(A5205)="1","D",IF(LEFT(A5205)="2","K",IF(LEFT(A5205)="3","K",IF(LEFT(A5205)="4","K",IF(LEFT(A5205)="5","D",IF(LEFT(A5205)="6","D",IF(LEFT(A5205)="8","K",IF(LEFT(A5205)="9","D"))))))))</f>
        <v>D</v>
      </c>
      <c r="AD5205">
        <f>IF(LEFT(A5205)="4",1,IF(LEFT(A5205)="5",1,IF(LEFT(A5205)="6",1,0)))</f>
        <v>0</v>
      </c>
      <c r="AE5205">
        <f>IF(LEFT(A5205)="8",1,IF(LEFT(A5205)="9",1,0))</f>
        <v>1</v>
      </c>
      <c r="AF5205" t="str">
        <f>LEFT(A5205)</f>
        <v>9</v>
      </c>
    </row>
    <row r="5206" spans="1:32" x14ac:dyDescent="0.25">
      <c r="A5206" t="s">
        <v>9996</v>
      </c>
      <c r="B5206" t="s">
        <v>9997</v>
      </c>
      <c r="C5206" t="s">
        <v>9674</v>
      </c>
      <c r="D5206">
        <v>1</v>
      </c>
      <c r="E5206">
        <v>1</v>
      </c>
      <c r="F5206">
        <v>1</v>
      </c>
      <c r="G5206">
        <v>0</v>
      </c>
      <c r="H5206" t="s">
        <v>9997</v>
      </c>
      <c r="I5206" t="s">
        <v>10418</v>
      </c>
      <c r="J5206" t="s">
        <v>10420</v>
      </c>
      <c r="K5206" s="1">
        <v>42339</v>
      </c>
      <c r="L5206" s="1">
        <v>42339</v>
      </c>
      <c r="M5206" t="s">
        <v>10420</v>
      </c>
      <c r="N5206">
        <v>0</v>
      </c>
      <c r="O5206" t="s">
        <v>8069</v>
      </c>
      <c r="P5206">
        <v>0</v>
      </c>
      <c r="Q5206">
        <v>1</v>
      </c>
      <c r="T5206" t="str">
        <f>IF(LEN(A5206)=2,MID(A5206,1,1),IF(LEN(A5206)=3,MID(A5206,1,2),IF(LEN(A5206)=5,MID(A5206,1,3),IF(LEN(A5206)=7,MID(A5206,1,5),IF(LEN(A5206)=1,"")))))</f>
        <v>918</v>
      </c>
      <c r="U5206">
        <f>IF(LEN(A5206)=7,0,1)</f>
        <v>1</v>
      </c>
      <c r="V5206">
        <f t="shared" si="162"/>
        <v>1</v>
      </c>
      <c r="W5206">
        <f>IF(OR(LEFT(A5206)="1", LEFT(A5206)="2",LEFT(A5206)="3"),1,0)</f>
        <v>0</v>
      </c>
      <c r="Y5206" t="str">
        <f t="shared" si="163"/>
        <v xml:space="preserve">Beban Penyisihan Piutang Pendapatan Hasil Pengelolaan Dana Bergulir </v>
      </c>
      <c r="AB5206" t="str">
        <f>IF(LEFT(A5206)="1","D",IF(LEFT(A5206)="2","K",IF(LEFT(A5206)="3","K",IF(LEFT(A5206)="4","K",IF(LEFT(A5206)="5","D",IF(LEFT(A5206)="6","D",IF(LEFT(A5206)="8","K",IF(LEFT(A5206)="9","D"))))))))</f>
        <v>D</v>
      </c>
      <c r="AD5206">
        <f>IF(LEFT(A5206)="4",1,IF(LEFT(A5206)="5",1,IF(LEFT(A5206)="6",1,0)))</f>
        <v>0</v>
      </c>
      <c r="AE5206">
        <f>IF(LEFT(A5206)="8",1,IF(LEFT(A5206)="9",1,0))</f>
        <v>1</v>
      </c>
      <c r="AF5206" t="str">
        <f>LEFT(A5206)</f>
        <v>9</v>
      </c>
    </row>
    <row r="5207" spans="1:32" x14ac:dyDescent="0.25">
      <c r="A5207" t="s">
        <v>9998</v>
      </c>
      <c r="B5207" t="s">
        <v>9997</v>
      </c>
      <c r="C5207" t="s">
        <v>9996</v>
      </c>
      <c r="D5207">
        <v>1</v>
      </c>
      <c r="E5207">
        <v>0</v>
      </c>
      <c r="F5207">
        <v>1</v>
      </c>
      <c r="G5207">
        <v>0</v>
      </c>
      <c r="H5207" t="s">
        <v>9997</v>
      </c>
      <c r="I5207" t="s">
        <v>10418</v>
      </c>
      <c r="J5207" t="s">
        <v>10420</v>
      </c>
      <c r="K5207" s="1">
        <v>42339</v>
      </c>
      <c r="L5207" s="1">
        <v>42339</v>
      </c>
      <c r="M5207" t="s">
        <v>10420</v>
      </c>
      <c r="N5207">
        <v>0</v>
      </c>
      <c r="O5207" t="s">
        <v>8069</v>
      </c>
      <c r="P5207">
        <v>0</v>
      </c>
      <c r="Q5207">
        <v>1</v>
      </c>
      <c r="T5207" t="str">
        <f>IF(LEN(A5207)=2,MID(A5207,1,1),IF(LEN(A5207)=3,MID(A5207,1,2),IF(LEN(A5207)=5,MID(A5207,1,3),IF(LEN(A5207)=7,MID(A5207,1,5),IF(LEN(A5207)=1,"")))))</f>
        <v>91827</v>
      </c>
      <c r="U5207">
        <f>IF(LEN(A5207)=7,0,1)</f>
        <v>0</v>
      </c>
      <c r="V5207">
        <f t="shared" si="162"/>
        <v>1</v>
      </c>
      <c r="W5207">
        <f>IF(OR(LEFT(A5207)="1", LEFT(A5207)="2",LEFT(A5207)="3"),1,0)</f>
        <v>0</v>
      </c>
      <c r="Y5207" t="str">
        <f t="shared" si="163"/>
        <v xml:space="preserve">Beban Penyisihan Piutang Pendapatan Hasil Pengelolaan Dana Bergulir </v>
      </c>
      <c r="AB5207" t="str">
        <f>IF(LEFT(A5207)="1","D",IF(LEFT(A5207)="2","K",IF(LEFT(A5207)="3","K",IF(LEFT(A5207)="4","K",IF(LEFT(A5207)="5","D",IF(LEFT(A5207)="6","D",IF(LEFT(A5207)="8","K",IF(LEFT(A5207)="9","D"))))))))</f>
        <v>D</v>
      </c>
      <c r="AD5207">
        <f>IF(LEFT(A5207)="4",1,IF(LEFT(A5207)="5",1,IF(LEFT(A5207)="6",1,0)))</f>
        <v>0</v>
      </c>
      <c r="AE5207">
        <f>IF(LEFT(A5207)="8",1,IF(LEFT(A5207)="9",1,0))</f>
        <v>1</v>
      </c>
      <c r="AF5207" t="str">
        <f>LEFT(A5207)</f>
        <v>9</v>
      </c>
    </row>
    <row r="5208" spans="1:32" x14ac:dyDescent="0.25">
      <c r="A5208" t="s">
        <v>9999</v>
      </c>
      <c r="B5208" t="s">
        <v>10000</v>
      </c>
      <c r="C5208" t="s">
        <v>9674</v>
      </c>
      <c r="D5208">
        <v>1</v>
      </c>
      <c r="E5208">
        <v>1</v>
      </c>
      <c r="F5208">
        <v>1</v>
      </c>
      <c r="G5208">
        <v>0</v>
      </c>
      <c r="H5208" t="s">
        <v>10000</v>
      </c>
      <c r="I5208" t="s">
        <v>10418</v>
      </c>
      <c r="J5208" t="s">
        <v>10420</v>
      </c>
      <c r="K5208" s="1">
        <v>42339</v>
      </c>
      <c r="L5208" s="1">
        <v>42339</v>
      </c>
      <c r="M5208" t="s">
        <v>10420</v>
      </c>
      <c r="N5208">
        <v>0</v>
      </c>
      <c r="O5208" t="s">
        <v>8069</v>
      </c>
      <c r="P5208">
        <v>0</v>
      </c>
      <c r="Q5208">
        <v>1</v>
      </c>
      <c r="T5208" t="str">
        <f>IF(LEN(A5208)=2,MID(A5208,1,1),IF(LEN(A5208)=3,MID(A5208,1,2),IF(LEN(A5208)=5,MID(A5208,1,3),IF(LEN(A5208)=7,MID(A5208,1,5),IF(LEN(A5208)=1,"")))))</f>
        <v>918</v>
      </c>
      <c r="U5208">
        <f>IF(LEN(A5208)=7,0,1)</f>
        <v>1</v>
      </c>
      <c r="V5208">
        <f t="shared" si="162"/>
        <v>1</v>
      </c>
      <c r="W5208">
        <f>IF(OR(LEFT(A5208)="1", LEFT(A5208)="2",LEFT(A5208)="3"),1,0)</f>
        <v>0</v>
      </c>
      <c r="Y5208" t="str">
        <f t="shared" si="163"/>
        <v xml:space="preserve">Beban Penyisihan Piutang Pendapatan Sewa </v>
      </c>
      <c r="AB5208" t="str">
        <f>IF(LEFT(A5208)="1","D",IF(LEFT(A5208)="2","K",IF(LEFT(A5208)="3","K",IF(LEFT(A5208)="4","K",IF(LEFT(A5208)="5","D",IF(LEFT(A5208)="6","D",IF(LEFT(A5208)="8","K",IF(LEFT(A5208)="9","D"))))))))</f>
        <v>D</v>
      </c>
      <c r="AD5208">
        <f>IF(LEFT(A5208)="4",1,IF(LEFT(A5208)="5",1,IF(LEFT(A5208)="6",1,0)))</f>
        <v>0</v>
      </c>
      <c r="AE5208">
        <f>IF(LEFT(A5208)="8",1,IF(LEFT(A5208)="9",1,0))</f>
        <v>1</v>
      </c>
      <c r="AF5208" t="str">
        <f>LEFT(A5208)</f>
        <v>9</v>
      </c>
    </row>
    <row r="5209" spans="1:32" x14ac:dyDescent="0.25">
      <c r="A5209" t="s">
        <v>10001</v>
      </c>
      <c r="B5209" t="s">
        <v>10002</v>
      </c>
      <c r="C5209" t="s">
        <v>9999</v>
      </c>
      <c r="D5209">
        <v>1</v>
      </c>
      <c r="E5209">
        <v>0</v>
      </c>
      <c r="F5209">
        <v>1</v>
      </c>
      <c r="G5209">
        <v>0</v>
      </c>
      <c r="H5209" t="s">
        <v>10002</v>
      </c>
      <c r="I5209" t="s">
        <v>10418</v>
      </c>
      <c r="J5209" t="s">
        <v>10420</v>
      </c>
      <c r="K5209" s="1">
        <v>42339</v>
      </c>
      <c r="L5209" s="1">
        <v>42339</v>
      </c>
      <c r="M5209" t="s">
        <v>10420</v>
      </c>
      <c r="N5209">
        <v>0</v>
      </c>
      <c r="O5209" t="s">
        <v>8069</v>
      </c>
      <c r="P5209">
        <v>0</v>
      </c>
      <c r="Q5209">
        <v>1</v>
      </c>
      <c r="T5209" t="str">
        <f>IF(LEN(A5209)=2,MID(A5209,1,1),IF(LEN(A5209)=3,MID(A5209,1,2),IF(LEN(A5209)=5,MID(A5209,1,3),IF(LEN(A5209)=7,MID(A5209,1,5),IF(LEN(A5209)=1,"")))))</f>
        <v>91828</v>
      </c>
      <c r="U5209">
        <f>IF(LEN(A5209)=7,0,1)</f>
        <v>0</v>
      </c>
      <c r="V5209">
        <f t="shared" si="162"/>
        <v>1</v>
      </c>
      <c r="W5209">
        <f>IF(OR(LEFT(A5209)="1", LEFT(A5209)="2",LEFT(A5209)="3"),1,0)</f>
        <v>0</v>
      </c>
      <c r="Y5209" t="str">
        <f t="shared" si="163"/>
        <v xml:space="preserve">Beban Penyisihan Piutang Pendapatan Sewa Tanah </v>
      </c>
      <c r="AB5209" t="str">
        <f>IF(LEFT(A5209)="1","D",IF(LEFT(A5209)="2","K",IF(LEFT(A5209)="3","K",IF(LEFT(A5209)="4","K",IF(LEFT(A5209)="5","D",IF(LEFT(A5209)="6","D",IF(LEFT(A5209)="8","K",IF(LEFT(A5209)="9","D"))))))))</f>
        <v>D</v>
      </c>
      <c r="AD5209">
        <f>IF(LEFT(A5209)="4",1,IF(LEFT(A5209)="5",1,IF(LEFT(A5209)="6",1,0)))</f>
        <v>0</v>
      </c>
      <c r="AE5209">
        <f>IF(LEFT(A5209)="8",1,IF(LEFT(A5209)="9",1,0))</f>
        <v>1</v>
      </c>
      <c r="AF5209" t="str">
        <f>LEFT(A5209)</f>
        <v>9</v>
      </c>
    </row>
    <row r="5210" spans="1:32" x14ac:dyDescent="0.25">
      <c r="A5210" t="s">
        <v>10003</v>
      </c>
      <c r="B5210" t="s">
        <v>10004</v>
      </c>
      <c r="C5210" t="s">
        <v>9999</v>
      </c>
      <c r="D5210">
        <v>1</v>
      </c>
      <c r="E5210">
        <v>0</v>
      </c>
      <c r="F5210">
        <v>1</v>
      </c>
      <c r="G5210">
        <v>0</v>
      </c>
      <c r="H5210" t="s">
        <v>10004</v>
      </c>
      <c r="I5210" t="s">
        <v>10418</v>
      </c>
      <c r="J5210" t="s">
        <v>10420</v>
      </c>
      <c r="K5210" s="1">
        <v>42339</v>
      </c>
      <c r="L5210" s="1">
        <v>42339</v>
      </c>
      <c r="M5210" t="s">
        <v>10420</v>
      </c>
      <c r="N5210">
        <v>0</v>
      </c>
      <c r="O5210" t="s">
        <v>8069</v>
      </c>
      <c r="P5210">
        <v>0</v>
      </c>
      <c r="Q5210">
        <v>1</v>
      </c>
      <c r="T5210" t="str">
        <f>IF(LEN(A5210)=2,MID(A5210,1,1),IF(LEN(A5210)=3,MID(A5210,1,2),IF(LEN(A5210)=5,MID(A5210,1,3),IF(LEN(A5210)=7,MID(A5210,1,5),IF(LEN(A5210)=1,"")))))</f>
        <v>91828</v>
      </c>
      <c r="U5210">
        <f>IF(LEN(A5210)=7,0,1)</f>
        <v>0</v>
      </c>
      <c r="V5210">
        <f t="shared" si="162"/>
        <v>1</v>
      </c>
      <c r="W5210">
        <f>IF(OR(LEFT(A5210)="1", LEFT(A5210)="2",LEFT(A5210)="3"),1,0)</f>
        <v>0</v>
      </c>
      <c r="Y5210" t="str">
        <f t="shared" si="163"/>
        <v xml:space="preserve">Beban Penyisihan Piutang Pendapatan Sewa Peralatan dan Mesin </v>
      </c>
      <c r="AB5210" t="str">
        <f>IF(LEFT(A5210)="1","D",IF(LEFT(A5210)="2","K",IF(LEFT(A5210)="3","K",IF(LEFT(A5210)="4","K",IF(LEFT(A5210)="5","D",IF(LEFT(A5210)="6","D",IF(LEFT(A5210)="8","K",IF(LEFT(A5210)="9","D"))))))))</f>
        <v>D</v>
      </c>
      <c r="AD5210">
        <f>IF(LEFT(A5210)="4",1,IF(LEFT(A5210)="5",1,IF(LEFT(A5210)="6",1,0)))</f>
        <v>0</v>
      </c>
      <c r="AE5210">
        <f>IF(LEFT(A5210)="8",1,IF(LEFT(A5210)="9",1,0))</f>
        <v>1</v>
      </c>
      <c r="AF5210" t="str">
        <f>LEFT(A5210)</f>
        <v>9</v>
      </c>
    </row>
    <row r="5211" spans="1:32" x14ac:dyDescent="0.25">
      <c r="A5211" t="s">
        <v>10005</v>
      </c>
      <c r="B5211" t="s">
        <v>10006</v>
      </c>
      <c r="C5211" t="s">
        <v>9999</v>
      </c>
      <c r="D5211">
        <v>1</v>
      </c>
      <c r="E5211">
        <v>0</v>
      </c>
      <c r="F5211">
        <v>1</v>
      </c>
      <c r="G5211">
        <v>0</v>
      </c>
      <c r="H5211" t="s">
        <v>10006</v>
      </c>
      <c r="I5211" t="s">
        <v>10418</v>
      </c>
      <c r="J5211" t="s">
        <v>10420</v>
      </c>
      <c r="K5211" s="1">
        <v>42339</v>
      </c>
      <c r="L5211" s="1">
        <v>42339</v>
      </c>
      <c r="M5211" t="s">
        <v>10420</v>
      </c>
      <c r="N5211">
        <v>0</v>
      </c>
      <c r="O5211" t="s">
        <v>8069</v>
      </c>
      <c r="P5211">
        <v>0</v>
      </c>
      <c r="Q5211">
        <v>1</v>
      </c>
      <c r="T5211" t="str">
        <f>IF(LEN(A5211)=2,MID(A5211,1,1),IF(LEN(A5211)=3,MID(A5211,1,2),IF(LEN(A5211)=5,MID(A5211,1,3),IF(LEN(A5211)=7,MID(A5211,1,5),IF(LEN(A5211)=1,"")))))</f>
        <v>91828</v>
      </c>
      <c r="U5211">
        <f>IF(LEN(A5211)=7,0,1)</f>
        <v>0</v>
      </c>
      <c r="V5211">
        <f t="shared" si="162"/>
        <v>1</v>
      </c>
      <c r="W5211">
        <f>IF(OR(LEFT(A5211)="1", LEFT(A5211)="2",LEFT(A5211)="3"),1,0)</f>
        <v>0</v>
      </c>
      <c r="Y5211" t="str">
        <f t="shared" si="163"/>
        <v xml:space="preserve">Beban Penyisihan Piutang Pendapatan Sewa Gedung dan Bangunan </v>
      </c>
      <c r="AB5211" t="str">
        <f>IF(LEFT(A5211)="1","D",IF(LEFT(A5211)="2","K",IF(LEFT(A5211)="3","K",IF(LEFT(A5211)="4","K",IF(LEFT(A5211)="5","D",IF(LEFT(A5211)="6","D",IF(LEFT(A5211)="8","K",IF(LEFT(A5211)="9","D"))))))))</f>
        <v>D</v>
      </c>
      <c r="AD5211">
        <f>IF(LEFT(A5211)="4",1,IF(LEFT(A5211)="5",1,IF(LEFT(A5211)="6",1,0)))</f>
        <v>0</v>
      </c>
      <c r="AE5211">
        <f>IF(LEFT(A5211)="8",1,IF(LEFT(A5211)="9",1,0))</f>
        <v>1</v>
      </c>
      <c r="AF5211" t="str">
        <f>LEFT(A5211)</f>
        <v>9</v>
      </c>
    </row>
    <row r="5212" spans="1:32" x14ac:dyDescent="0.25">
      <c r="A5212" t="s">
        <v>10007</v>
      </c>
      <c r="B5212" t="s">
        <v>10008</v>
      </c>
      <c r="C5212" t="s">
        <v>9999</v>
      </c>
      <c r="D5212">
        <v>1</v>
      </c>
      <c r="E5212">
        <v>0</v>
      </c>
      <c r="F5212">
        <v>1</v>
      </c>
      <c r="G5212">
        <v>0</v>
      </c>
      <c r="H5212" t="s">
        <v>10008</v>
      </c>
      <c r="I5212" t="s">
        <v>10418</v>
      </c>
      <c r="J5212" t="s">
        <v>10420</v>
      </c>
      <c r="K5212" s="1">
        <v>42339</v>
      </c>
      <c r="L5212" s="1">
        <v>42339</v>
      </c>
      <c r="M5212" t="s">
        <v>10420</v>
      </c>
      <c r="N5212">
        <v>0</v>
      </c>
      <c r="O5212" t="s">
        <v>8069</v>
      </c>
      <c r="P5212">
        <v>0</v>
      </c>
      <c r="Q5212">
        <v>1</v>
      </c>
      <c r="T5212" t="str">
        <f>IF(LEN(A5212)=2,MID(A5212,1,1),IF(LEN(A5212)=3,MID(A5212,1,2),IF(LEN(A5212)=5,MID(A5212,1,3),IF(LEN(A5212)=7,MID(A5212,1,5),IF(LEN(A5212)=1,"")))))</f>
        <v>91828</v>
      </c>
      <c r="U5212">
        <f>IF(LEN(A5212)=7,0,1)</f>
        <v>0</v>
      </c>
      <c r="V5212">
        <f t="shared" si="162"/>
        <v>1</v>
      </c>
      <c r="W5212">
        <f>IF(OR(LEFT(A5212)="1", LEFT(A5212)="2",LEFT(A5212)="3"),1,0)</f>
        <v>0</v>
      </c>
      <c r="Y5212" t="str">
        <f t="shared" si="163"/>
        <v xml:space="preserve">Beban Penyisihan Piutang Pendapatan Sewa Jalan, Irigasi, Instalasi  dan Jaringan </v>
      </c>
      <c r="AB5212" t="str">
        <f>IF(LEFT(A5212)="1","D",IF(LEFT(A5212)="2","K",IF(LEFT(A5212)="3","K",IF(LEFT(A5212)="4","K",IF(LEFT(A5212)="5","D",IF(LEFT(A5212)="6","D",IF(LEFT(A5212)="8","K",IF(LEFT(A5212)="9","D"))))))))</f>
        <v>D</v>
      </c>
      <c r="AD5212">
        <f>IF(LEFT(A5212)="4",1,IF(LEFT(A5212)="5",1,IF(LEFT(A5212)="6",1,0)))</f>
        <v>0</v>
      </c>
      <c r="AE5212">
        <f>IF(LEFT(A5212)="8",1,IF(LEFT(A5212)="9",1,0))</f>
        <v>1</v>
      </c>
      <c r="AF5212" t="str">
        <f>LEFT(A5212)</f>
        <v>9</v>
      </c>
    </row>
    <row r="5213" spans="1:32" x14ac:dyDescent="0.25">
      <c r="A5213" t="s">
        <v>10009</v>
      </c>
      <c r="B5213" t="s">
        <v>10010</v>
      </c>
      <c r="C5213" t="s">
        <v>9999</v>
      </c>
      <c r="D5213">
        <v>1</v>
      </c>
      <c r="E5213">
        <v>0</v>
      </c>
      <c r="F5213">
        <v>1</v>
      </c>
      <c r="G5213">
        <v>0</v>
      </c>
      <c r="H5213" t="s">
        <v>10010</v>
      </c>
      <c r="I5213" t="s">
        <v>10418</v>
      </c>
      <c r="J5213" t="s">
        <v>10420</v>
      </c>
      <c r="K5213" s="1">
        <v>42339</v>
      </c>
      <c r="L5213" s="1">
        <v>42339</v>
      </c>
      <c r="M5213" t="s">
        <v>10420</v>
      </c>
      <c r="N5213">
        <v>0</v>
      </c>
      <c r="O5213" t="s">
        <v>8069</v>
      </c>
      <c r="P5213">
        <v>0</v>
      </c>
      <c r="Q5213">
        <v>1</v>
      </c>
      <c r="T5213" t="str">
        <f>IF(LEN(A5213)=2,MID(A5213,1,1),IF(LEN(A5213)=3,MID(A5213,1,2),IF(LEN(A5213)=5,MID(A5213,1,3),IF(LEN(A5213)=7,MID(A5213,1,5),IF(LEN(A5213)=1,"")))))</f>
        <v>91828</v>
      </c>
      <c r="U5213">
        <f>IF(LEN(A5213)=7,0,1)</f>
        <v>0</v>
      </c>
      <c r="V5213">
        <f t="shared" si="162"/>
        <v>1</v>
      </c>
      <c r="W5213">
        <f>IF(OR(LEFT(A5213)="1", LEFT(A5213)="2",LEFT(A5213)="3"),1,0)</f>
        <v>0</v>
      </c>
      <c r="Y5213" t="str">
        <f t="shared" si="163"/>
        <v xml:space="preserve">Beban Penyisihan Piutang Pendapatan Sewa Barang Kepustakaan, Olahraga, Hewan, Tanaman, Kesenian dan Kebudayaan </v>
      </c>
      <c r="AB5213" t="str">
        <f>IF(LEFT(A5213)="1","D",IF(LEFT(A5213)="2","K",IF(LEFT(A5213)="3","K",IF(LEFT(A5213)="4","K",IF(LEFT(A5213)="5","D",IF(LEFT(A5213)="6","D",IF(LEFT(A5213)="8","K",IF(LEFT(A5213)="9","D"))))))))</f>
        <v>D</v>
      </c>
      <c r="AD5213">
        <f>IF(LEFT(A5213)="4",1,IF(LEFT(A5213)="5",1,IF(LEFT(A5213)="6",1,0)))</f>
        <v>0</v>
      </c>
      <c r="AE5213">
        <f>IF(LEFT(A5213)="8",1,IF(LEFT(A5213)="9",1,0))</f>
        <v>1</v>
      </c>
      <c r="AF5213" t="str">
        <f>LEFT(A5213)</f>
        <v>9</v>
      </c>
    </row>
    <row r="5214" spans="1:32" x14ac:dyDescent="0.25">
      <c r="A5214" t="s">
        <v>10011</v>
      </c>
      <c r="B5214" t="s">
        <v>10012</v>
      </c>
      <c r="C5214" t="s">
        <v>9674</v>
      </c>
      <c r="D5214">
        <v>1</v>
      </c>
      <c r="E5214">
        <v>1</v>
      </c>
      <c r="F5214">
        <v>1</v>
      </c>
      <c r="G5214">
        <v>0</v>
      </c>
      <c r="H5214" t="s">
        <v>10012</v>
      </c>
      <c r="I5214" t="s">
        <v>10418</v>
      </c>
      <c r="J5214" t="s">
        <v>10420</v>
      </c>
      <c r="K5214" s="1">
        <v>42339</v>
      </c>
      <c r="L5214" s="1">
        <v>42339</v>
      </c>
      <c r="M5214" t="s">
        <v>10420</v>
      </c>
      <c r="N5214">
        <v>0</v>
      </c>
      <c r="O5214" t="s">
        <v>8069</v>
      </c>
      <c r="P5214">
        <v>0</v>
      </c>
      <c r="Q5214">
        <v>1</v>
      </c>
      <c r="T5214" t="str">
        <f>IF(LEN(A5214)=2,MID(A5214,1,1),IF(LEN(A5214)=3,MID(A5214,1,2),IF(LEN(A5214)=5,MID(A5214,1,3),IF(LEN(A5214)=7,MID(A5214,1,5),IF(LEN(A5214)=1,"")))))</f>
        <v>918</v>
      </c>
      <c r="U5214">
        <f>IF(LEN(A5214)=7,0,1)</f>
        <v>1</v>
      </c>
      <c r="V5214">
        <f t="shared" si="162"/>
        <v>1</v>
      </c>
      <c r="W5214">
        <f>IF(OR(LEFT(A5214)="1", LEFT(A5214)="2",LEFT(A5214)="3"),1,0)</f>
        <v>0</v>
      </c>
      <c r="Y5214" t="str">
        <f t="shared" si="163"/>
        <v xml:space="preserve">Beban Penyisihan Piutang Pendapatan Denda Atas Keterlambatan Pembayaran Sewa </v>
      </c>
      <c r="AB5214" t="str">
        <f>IF(LEFT(A5214)="1","D",IF(LEFT(A5214)="2","K",IF(LEFT(A5214)="3","K",IF(LEFT(A5214)="4","K",IF(LEFT(A5214)="5","D",IF(LEFT(A5214)="6","D",IF(LEFT(A5214)="8","K",IF(LEFT(A5214)="9","D"))))))))</f>
        <v>D</v>
      </c>
      <c r="AD5214">
        <f>IF(LEFT(A5214)="4",1,IF(LEFT(A5214)="5",1,IF(LEFT(A5214)="6",1,0)))</f>
        <v>0</v>
      </c>
      <c r="AE5214">
        <f>IF(LEFT(A5214)="8",1,IF(LEFT(A5214)="9",1,0))</f>
        <v>1</v>
      </c>
      <c r="AF5214" t="str">
        <f>LEFT(A5214)</f>
        <v>9</v>
      </c>
    </row>
    <row r="5215" spans="1:32" x14ac:dyDescent="0.25">
      <c r="A5215" t="s">
        <v>10013</v>
      </c>
      <c r="B5215" t="s">
        <v>10014</v>
      </c>
      <c r="C5215" t="s">
        <v>10011</v>
      </c>
      <c r="D5215">
        <v>1</v>
      </c>
      <c r="E5215">
        <v>0</v>
      </c>
      <c r="F5215">
        <v>1</v>
      </c>
      <c r="G5215">
        <v>0</v>
      </c>
      <c r="H5215" t="s">
        <v>10014</v>
      </c>
      <c r="I5215" t="s">
        <v>10418</v>
      </c>
      <c r="J5215" t="s">
        <v>10420</v>
      </c>
      <c r="K5215" s="1">
        <v>42339</v>
      </c>
      <c r="L5215" s="1">
        <v>42339</v>
      </c>
      <c r="M5215" t="s">
        <v>10420</v>
      </c>
      <c r="N5215">
        <v>0</v>
      </c>
      <c r="O5215" t="s">
        <v>8069</v>
      </c>
      <c r="P5215">
        <v>0</v>
      </c>
      <c r="Q5215">
        <v>1</v>
      </c>
      <c r="T5215" t="str">
        <f>IF(LEN(A5215)=2,MID(A5215,1,1),IF(LEN(A5215)=3,MID(A5215,1,2),IF(LEN(A5215)=5,MID(A5215,1,3),IF(LEN(A5215)=7,MID(A5215,1,5),IF(LEN(A5215)=1,"")))))</f>
        <v>91829</v>
      </c>
      <c r="U5215">
        <f>IF(LEN(A5215)=7,0,1)</f>
        <v>0</v>
      </c>
      <c r="V5215">
        <f t="shared" si="162"/>
        <v>1</v>
      </c>
      <c r="W5215">
        <f>IF(OR(LEFT(A5215)="1", LEFT(A5215)="2",LEFT(A5215)="3"),1,0)</f>
        <v>0</v>
      </c>
      <c r="Y5215" t="str">
        <f t="shared" si="163"/>
        <v xml:space="preserve">Beban Penyisihan Piutang Pendapatan Denda Atas Keterlambatan Pembayaran Sewa Tanah </v>
      </c>
      <c r="AB5215" t="str">
        <f>IF(LEFT(A5215)="1","D",IF(LEFT(A5215)="2","K",IF(LEFT(A5215)="3","K",IF(LEFT(A5215)="4","K",IF(LEFT(A5215)="5","D",IF(LEFT(A5215)="6","D",IF(LEFT(A5215)="8","K",IF(LEFT(A5215)="9","D"))))))))</f>
        <v>D</v>
      </c>
      <c r="AD5215">
        <f>IF(LEFT(A5215)="4",1,IF(LEFT(A5215)="5",1,IF(LEFT(A5215)="6",1,0)))</f>
        <v>0</v>
      </c>
      <c r="AE5215">
        <f>IF(LEFT(A5215)="8",1,IF(LEFT(A5215)="9",1,0))</f>
        <v>1</v>
      </c>
      <c r="AF5215" t="str">
        <f>LEFT(A5215)</f>
        <v>9</v>
      </c>
    </row>
    <row r="5216" spans="1:32" x14ac:dyDescent="0.25">
      <c r="A5216" t="s">
        <v>10015</v>
      </c>
      <c r="B5216" t="s">
        <v>10016</v>
      </c>
      <c r="C5216" t="s">
        <v>10011</v>
      </c>
      <c r="D5216">
        <v>1</v>
      </c>
      <c r="E5216">
        <v>0</v>
      </c>
      <c r="F5216">
        <v>1</v>
      </c>
      <c r="G5216">
        <v>0</v>
      </c>
      <c r="H5216" t="s">
        <v>10016</v>
      </c>
      <c r="I5216" t="s">
        <v>10418</v>
      </c>
      <c r="J5216" t="s">
        <v>10420</v>
      </c>
      <c r="K5216" s="1">
        <v>42339</v>
      </c>
      <c r="L5216" s="1">
        <v>42339</v>
      </c>
      <c r="M5216" t="s">
        <v>10420</v>
      </c>
      <c r="N5216">
        <v>0</v>
      </c>
      <c r="O5216" t="s">
        <v>8069</v>
      </c>
      <c r="P5216">
        <v>0</v>
      </c>
      <c r="Q5216">
        <v>1</v>
      </c>
      <c r="T5216" t="str">
        <f>IF(LEN(A5216)=2,MID(A5216,1,1),IF(LEN(A5216)=3,MID(A5216,1,2),IF(LEN(A5216)=5,MID(A5216,1,3),IF(LEN(A5216)=7,MID(A5216,1,5),IF(LEN(A5216)=1,"")))))</f>
        <v>91829</v>
      </c>
      <c r="U5216">
        <f>IF(LEN(A5216)=7,0,1)</f>
        <v>0</v>
      </c>
      <c r="V5216">
        <f t="shared" si="162"/>
        <v>1</v>
      </c>
      <c r="W5216">
        <f>IF(OR(LEFT(A5216)="1", LEFT(A5216)="2",LEFT(A5216)="3"),1,0)</f>
        <v>0</v>
      </c>
      <c r="Y5216" t="str">
        <f t="shared" si="163"/>
        <v xml:space="preserve">Beban Penyisihan Piutang Pendapatan Denda Atas Keterlambatan Pembayaran Sewa Peralatan dan Mesin </v>
      </c>
      <c r="AB5216" t="str">
        <f>IF(LEFT(A5216)="1","D",IF(LEFT(A5216)="2","K",IF(LEFT(A5216)="3","K",IF(LEFT(A5216)="4","K",IF(LEFT(A5216)="5","D",IF(LEFT(A5216)="6","D",IF(LEFT(A5216)="8","K",IF(LEFT(A5216)="9","D"))))))))</f>
        <v>D</v>
      </c>
      <c r="AD5216">
        <f>IF(LEFT(A5216)="4",1,IF(LEFT(A5216)="5",1,IF(LEFT(A5216)="6",1,0)))</f>
        <v>0</v>
      </c>
      <c r="AE5216">
        <f>IF(LEFT(A5216)="8",1,IF(LEFT(A5216)="9",1,0))</f>
        <v>1</v>
      </c>
      <c r="AF5216" t="str">
        <f>LEFT(A5216)</f>
        <v>9</v>
      </c>
    </row>
    <row r="5217" spans="1:32" x14ac:dyDescent="0.25">
      <c r="A5217" t="s">
        <v>10017</v>
      </c>
      <c r="B5217" t="s">
        <v>10018</v>
      </c>
      <c r="C5217" t="s">
        <v>10011</v>
      </c>
      <c r="D5217">
        <v>1</v>
      </c>
      <c r="E5217">
        <v>0</v>
      </c>
      <c r="F5217">
        <v>1</v>
      </c>
      <c r="G5217">
        <v>0</v>
      </c>
      <c r="H5217" t="s">
        <v>10018</v>
      </c>
      <c r="I5217" t="s">
        <v>10418</v>
      </c>
      <c r="J5217" t="s">
        <v>10420</v>
      </c>
      <c r="K5217" s="1">
        <v>42339</v>
      </c>
      <c r="L5217" s="1">
        <v>42339</v>
      </c>
      <c r="M5217" t="s">
        <v>10420</v>
      </c>
      <c r="N5217">
        <v>0</v>
      </c>
      <c r="O5217" t="s">
        <v>8069</v>
      </c>
      <c r="P5217">
        <v>0</v>
      </c>
      <c r="Q5217">
        <v>1</v>
      </c>
      <c r="T5217" t="str">
        <f>IF(LEN(A5217)=2,MID(A5217,1,1),IF(LEN(A5217)=3,MID(A5217,1,2),IF(LEN(A5217)=5,MID(A5217,1,3),IF(LEN(A5217)=7,MID(A5217,1,5),IF(LEN(A5217)=1,"")))))</f>
        <v>91829</v>
      </c>
      <c r="U5217">
        <f>IF(LEN(A5217)=7,0,1)</f>
        <v>0</v>
      </c>
      <c r="V5217">
        <f t="shared" si="162"/>
        <v>1</v>
      </c>
      <c r="W5217">
        <f>IF(OR(LEFT(A5217)="1", LEFT(A5217)="2",LEFT(A5217)="3"),1,0)</f>
        <v>0</v>
      </c>
      <c r="Y5217" t="str">
        <f t="shared" si="163"/>
        <v xml:space="preserve">Beban Penyisihan Piutang Pendapatan Denda Atas Keterlambatan Pembayaran Sewa Gedung dan Bangunan </v>
      </c>
      <c r="AB5217" t="str">
        <f>IF(LEFT(A5217)="1","D",IF(LEFT(A5217)="2","K",IF(LEFT(A5217)="3","K",IF(LEFT(A5217)="4","K",IF(LEFT(A5217)="5","D",IF(LEFT(A5217)="6","D",IF(LEFT(A5217)="8","K",IF(LEFT(A5217)="9","D"))))))))</f>
        <v>D</v>
      </c>
      <c r="AD5217">
        <f>IF(LEFT(A5217)="4",1,IF(LEFT(A5217)="5",1,IF(LEFT(A5217)="6",1,0)))</f>
        <v>0</v>
      </c>
      <c r="AE5217">
        <f>IF(LEFT(A5217)="8",1,IF(LEFT(A5217)="9",1,0))</f>
        <v>1</v>
      </c>
      <c r="AF5217" t="str">
        <f>LEFT(A5217)</f>
        <v>9</v>
      </c>
    </row>
    <row r="5218" spans="1:32" x14ac:dyDescent="0.25">
      <c r="A5218" t="s">
        <v>10019</v>
      </c>
      <c r="B5218" t="s">
        <v>10020</v>
      </c>
      <c r="C5218" t="s">
        <v>10011</v>
      </c>
      <c r="D5218">
        <v>1</v>
      </c>
      <c r="E5218">
        <v>0</v>
      </c>
      <c r="F5218">
        <v>1</v>
      </c>
      <c r="G5218">
        <v>0</v>
      </c>
      <c r="H5218" t="s">
        <v>10020</v>
      </c>
      <c r="I5218" t="s">
        <v>10418</v>
      </c>
      <c r="J5218" t="s">
        <v>10420</v>
      </c>
      <c r="K5218" s="1">
        <v>42339</v>
      </c>
      <c r="L5218" s="1">
        <v>42339</v>
      </c>
      <c r="M5218" t="s">
        <v>10420</v>
      </c>
      <c r="N5218">
        <v>0</v>
      </c>
      <c r="O5218" t="s">
        <v>8069</v>
      </c>
      <c r="P5218">
        <v>0</v>
      </c>
      <c r="Q5218">
        <v>1</v>
      </c>
      <c r="T5218" t="str">
        <f>IF(LEN(A5218)=2,MID(A5218,1,1),IF(LEN(A5218)=3,MID(A5218,1,2),IF(LEN(A5218)=5,MID(A5218,1,3),IF(LEN(A5218)=7,MID(A5218,1,5),IF(LEN(A5218)=1,"")))))</f>
        <v>91829</v>
      </c>
      <c r="U5218">
        <f>IF(LEN(A5218)=7,0,1)</f>
        <v>0</v>
      </c>
      <c r="V5218">
        <f t="shared" si="162"/>
        <v>1</v>
      </c>
      <c r="W5218">
        <f>IF(OR(LEFT(A5218)="1", LEFT(A5218)="2",LEFT(A5218)="3"),1,0)</f>
        <v>0</v>
      </c>
      <c r="Y5218" t="str">
        <f t="shared" si="163"/>
        <v xml:space="preserve">Beban Penyisihan Piutang Pendapatan Denda Atas Keterlambatan Pembayaran Sewa Jalan, Irigasi, Instalasi  dan Jaringan </v>
      </c>
      <c r="AB5218" t="str">
        <f>IF(LEFT(A5218)="1","D",IF(LEFT(A5218)="2","K",IF(LEFT(A5218)="3","K",IF(LEFT(A5218)="4","K",IF(LEFT(A5218)="5","D",IF(LEFT(A5218)="6","D",IF(LEFT(A5218)="8","K",IF(LEFT(A5218)="9","D"))))))))</f>
        <v>D</v>
      </c>
      <c r="AD5218">
        <f>IF(LEFT(A5218)="4",1,IF(LEFT(A5218)="5",1,IF(LEFT(A5218)="6",1,0)))</f>
        <v>0</v>
      </c>
      <c r="AE5218">
        <f>IF(LEFT(A5218)="8",1,IF(LEFT(A5218)="9",1,0))</f>
        <v>1</v>
      </c>
      <c r="AF5218" t="str">
        <f>LEFT(A5218)</f>
        <v>9</v>
      </c>
    </row>
    <row r="5219" spans="1:32" x14ac:dyDescent="0.25">
      <c r="A5219" t="s">
        <v>10021</v>
      </c>
      <c r="B5219" t="s">
        <v>10022</v>
      </c>
      <c r="C5219" t="s">
        <v>10011</v>
      </c>
      <c r="D5219">
        <v>1</v>
      </c>
      <c r="E5219">
        <v>0</v>
      </c>
      <c r="F5219">
        <v>1</v>
      </c>
      <c r="G5219">
        <v>0</v>
      </c>
      <c r="H5219" t="s">
        <v>10022</v>
      </c>
      <c r="I5219" t="s">
        <v>10418</v>
      </c>
      <c r="J5219" t="s">
        <v>10420</v>
      </c>
      <c r="K5219" s="1">
        <v>42339</v>
      </c>
      <c r="L5219" s="1">
        <v>42339</v>
      </c>
      <c r="M5219" t="s">
        <v>10420</v>
      </c>
      <c r="N5219">
        <v>0</v>
      </c>
      <c r="O5219" t="s">
        <v>8069</v>
      </c>
      <c r="P5219">
        <v>0</v>
      </c>
      <c r="Q5219">
        <v>1</v>
      </c>
      <c r="T5219" t="str">
        <f>IF(LEN(A5219)=2,MID(A5219,1,1),IF(LEN(A5219)=3,MID(A5219,1,2),IF(LEN(A5219)=5,MID(A5219,1,3),IF(LEN(A5219)=7,MID(A5219,1,5),IF(LEN(A5219)=1,"")))))</f>
        <v>91829</v>
      </c>
      <c r="U5219">
        <f>IF(LEN(A5219)=7,0,1)</f>
        <v>0</v>
      </c>
      <c r="V5219">
        <f t="shared" si="162"/>
        <v>1</v>
      </c>
      <c r="W5219">
        <f>IF(OR(LEFT(A5219)="1", LEFT(A5219)="2",LEFT(A5219)="3"),1,0)</f>
        <v>0</v>
      </c>
      <c r="Y5219" t="str">
        <f t="shared" si="163"/>
        <v xml:space="preserve">Beban Penyisihan Piutang Pendapatan Denda Atas Sewa Barang Kepustakaan, Olahraga, Hewan, Tanaman, Kesenian dan Kebudayaan </v>
      </c>
      <c r="AB5219" t="str">
        <f>IF(LEFT(A5219)="1","D",IF(LEFT(A5219)="2","K",IF(LEFT(A5219)="3","K",IF(LEFT(A5219)="4","K",IF(LEFT(A5219)="5","D",IF(LEFT(A5219)="6","D",IF(LEFT(A5219)="8","K",IF(LEFT(A5219)="9","D"))))))))</f>
        <v>D</v>
      </c>
      <c r="AD5219">
        <f>IF(LEFT(A5219)="4",1,IF(LEFT(A5219)="5",1,IF(LEFT(A5219)="6",1,0)))</f>
        <v>0</v>
      </c>
      <c r="AE5219">
        <f>IF(LEFT(A5219)="8",1,IF(LEFT(A5219)="9",1,0))</f>
        <v>1</v>
      </c>
      <c r="AF5219" t="str">
        <f>LEFT(A5219)</f>
        <v>9</v>
      </c>
    </row>
    <row r="5220" spans="1:32" x14ac:dyDescent="0.25">
      <c r="A5220" t="s">
        <v>10023</v>
      </c>
      <c r="B5220" t="s">
        <v>10024</v>
      </c>
      <c r="C5220" t="s">
        <v>9674</v>
      </c>
      <c r="D5220">
        <v>1</v>
      </c>
      <c r="E5220">
        <v>1</v>
      </c>
      <c r="F5220">
        <v>1</v>
      </c>
      <c r="G5220">
        <v>0</v>
      </c>
      <c r="H5220" t="s">
        <v>10024</v>
      </c>
      <c r="I5220" t="s">
        <v>10418</v>
      </c>
      <c r="J5220" t="s">
        <v>10420</v>
      </c>
      <c r="K5220" s="1">
        <v>42339</v>
      </c>
      <c r="L5220" s="1">
        <v>42339</v>
      </c>
      <c r="M5220" t="s">
        <v>10420</v>
      </c>
      <c r="N5220">
        <v>0</v>
      </c>
      <c r="O5220" t="s">
        <v>8069</v>
      </c>
      <c r="P5220">
        <v>0</v>
      </c>
      <c r="Q5220">
        <v>1</v>
      </c>
      <c r="T5220" t="str">
        <f>IF(LEN(A5220)=2,MID(A5220,1,1),IF(LEN(A5220)=3,MID(A5220,1,2),IF(LEN(A5220)=5,MID(A5220,1,3),IF(LEN(A5220)=7,MID(A5220,1,5),IF(LEN(A5220)=1,"")))))</f>
        <v>918</v>
      </c>
      <c r="U5220">
        <f>IF(LEN(A5220)=7,0,1)</f>
        <v>1</v>
      </c>
      <c r="V5220">
        <f t="shared" si="162"/>
        <v>1</v>
      </c>
      <c r="W5220">
        <f>IF(OR(LEFT(A5220)="1", LEFT(A5220)="2",LEFT(A5220)="3"),1,0)</f>
        <v>0</v>
      </c>
      <c r="Y5220" t="str">
        <f t="shared" si="163"/>
        <v xml:space="preserve">Beban Penyisihan Piutang Pendapatan Denda Atas Kelebihan Muatan Kendaraan Bermotor </v>
      </c>
      <c r="AB5220" t="str">
        <f>IF(LEFT(A5220)="1","D",IF(LEFT(A5220)="2","K",IF(LEFT(A5220)="3","K",IF(LEFT(A5220)="4","K",IF(LEFT(A5220)="5","D",IF(LEFT(A5220)="6","D",IF(LEFT(A5220)="8","K",IF(LEFT(A5220)="9","D"))))))))</f>
        <v>D</v>
      </c>
      <c r="AD5220">
        <f>IF(LEFT(A5220)="4",1,IF(LEFT(A5220)="5",1,IF(LEFT(A5220)="6",1,0)))</f>
        <v>0</v>
      </c>
      <c r="AE5220">
        <f>IF(LEFT(A5220)="8",1,IF(LEFT(A5220)="9",1,0))</f>
        <v>1</v>
      </c>
      <c r="AF5220" t="str">
        <f>LEFT(A5220)</f>
        <v>9</v>
      </c>
    </row>
    <row r="5221" spans="1:32" x14ac:dyDescent="0.25">
      <c r="A5221" t="s">
        <v>10025</v>
      </c>
      <c r="B5221" t="s">
        <v>10024</v>
      </c>
      <c r="C5221" t="s">
        <v>10023</v>
      </c>
      <c r="D5221">
        <v>1</v>
      </c>
      <c r="E5221">
        <v>0</v>
      </c>
      <c r="F5221">
        <v>1</v>
      </c>
      <c r="G5221">
        <v>0</v>
      </c>
      <c r="H5221" t="s">
        <v>10024</v>
      </c>
      <c r="I5221" t="s">
        <v>10418</v>
      </c>
      <c r="J5221" t="s">
        <v>10420</v>
      </c>
      <c r="K5221" s="1">
        <v>42339</v>
      </c>
      <c r="L5221" s="1">
        <v>42339</v>
      </c>
      <c r="M5221" t="s">
        <v>10420</v>
      </c>
      <c r="N5221">
        <v>0</v>
      </c>
      <c r="O5221" t="s">
        <v>8069</v>
      </c>
      <c r="P5221">
        <v>0</v>
      </c>
      <c r="Q5221">
        <v>1</v>
      </c>
      <c r="T5221" t="str">
        <f>IF(LEN(A5221)=2,MID(A5221,1,1),IF(LEN(A5221)=3,MID(A5221,1,2),IF(LEN(A5221)=5,MID(A5221,1,3),IF(LEN(A5221)=7,MID(A5221,1,5),IF(LEN(A5221)=1,"")))))</f>
        <v>91830</v>
      </c>
      <c r="U5221">
        <f>IF(LEN(A5221)=7,0,1)</f>
        <v>0</v>
      </c>
      <c r="V5221">
        <f t="shared" si="162"/>
        <v>1</v>
      </c>
      <c r="W5221">
        <f>IF(OR(LEFT(A5221)="1", LEFT(A5221)="2",LEFT(A5221)="3"),1,0)</f>
        <v>0</v>
      </c>
      <c r="Y5221" t="str">
        <f t="shared" si="163"/>
        <v xml:space="preserve">Beban Penyisihan Piutang Pendapatan Denda Atas Kelebihan Muatan Kendaraan Bermotor </v>
      </c>
      <c r="AB5221" t="str">
        <f>IF(LEFT(A5221)="1","D",IF(LEFT(A5221)="2","K",IF(LEFT(A5221)="3","K",IF(LEFT(A5221)="4","K",IF(LEFT(A5221)="5","D",IF(LEFT(A5221)="6","D",IF(LEFT(A5221)="8","K",IF(LEFT(A5221)="9","D"))))))))</f>
        <v>D</v>
      </c>
      <c r="AD5221">
        <f>IF(LEFT(A5221)="4",1,IF(LEFT(A5221)="5",1,IF(LEFT(A5221)="6",1,0)))</f>
        <v>0</v>
      </c>
      <c r="AE5221">
        <f>IF(LEFT(A5221)="8",1,IF(LEFT(A5221)="9",1,0))</f>
        <v>1</v>
      </c>
      <c r="AF5221" t="str">
        <f>LEFT(A5221)</f>
        <v>9</v>
      </c>
    </row>
    <row r="5222" spans="1:32" x14ac:dyDescent="0.25">
      <c r="A5222" t="s">
        <v>10026</v>
      </c>
      <c r="B5222" t="s">
        <v>10027</v>
      </c>
      <c r="C5222" t="s">
        <v>9674</v>
      </c>
      <c r="D5222">
        <v>1</v>
      </c>
      <c r="E5222">
        <v>1</v>
      </c>
      <c r="F5222">
        <v>1</v>
      </c>
      <c r="G5222">
        <v>0</v>
      </c>
      <c r="H5222" t="s">
        <v>10027</v>
      </c>
      <c r="I5222" t="s">
        <v>10418</v>
      </c>
      <c r="J5222" t="s">
        <v>10420</v>
      </c>
      <c r="K5222" s="1">
        <v>42339</v>
      </c>
      <c r="L5222" s="1">
        <v>42339</v>
      </c>
      <c r="M5222" t="s">
        <v>10420</v>
      </c>
      <c r="N5222">
        <v>0</v>
      </c>
      <c r="O5222" t="s">
        <v>8069</v>
      </c>
      <c r="P5222">
        <v>0</v>
      </c>
      <c r="Q5222">
        <v>1</v>
      </c>
      <c r="T5222" t="str">
        <f>IF(LEN(A5222)=2,MID(A5222,1,1),IF(LEN(A5222)=3,MID(A5222,1,2),IF(LEN(A5222)=5,MID(A5222,1,3),IF(LEN(A5222)=7,MID(A5222,1,5),IF(LEN(A5222)=1,"")))))</f>
        <v>918</v>
      </c>
      <c r="U5222">
        <f>IF(LEN(A5222)=7,0,1)</f>
        <v>1</v>
      </c>
      <c r="V5222">
        <f t="shared" si="162"/>
        <v>1</v>
      </c>
      <c r="W5222">
        <f>IF(OR(LEFT(A5222)="1", LEFT(A5222)="2",LEFT(A5222)="3"),1,0)</f>
        <v>0</v>
      </c>
      <c r="Y5222" t="str">
        <f t="shared" si="163"/>
        <v xml:space="preserve">Beban Penyisihan Piutang Pendapatan Pengolahan/Pembuangan Limbah </v>
      </c>
      <c r="AB5222" t="str">
        <f>IF(LEFT(A5222)="1","D",IF(LEFT(A5222)="2","K",IF(LEFT(A5222)="3","K",IF(LEFT(A5222)="4","K",IF(LEFT(A5222)="5","D",IF(LEFT(A5222)="6","D",IF(LEFT(A5222)="8","K",IF(LEFT(A5222)="9","D"))))))))</f>
        <v>D</v>
      </c>
      <c r="AD5222">
        <f>IF(LEFT(A5222)="4",1,IF(LEFT(A5222)="5",1,IF(LEFT(A5222)="6",1,0)))</f>
        <v>0</v>
      </c>
      <c r="AE5222">
        <f>IF(LEFT(A5222)="8",1,IF(LEFT(A5222)="9",1,0))</f>
        <v>1</v>
      </c>
      <c r="AF5222" t="str">
        <f>LEFT(A5222)</f>
        <v>9</v>
      </c>
    </row>
    <row r="5223" spans="1:32" x14ac:dyDescent="0.25">
      <c r="A5223" t="s">
        <v>10028</v>
      </c>
      <c r="B5223" t="s">
        <v>10029</v>
      </c>
      <c r="C5223" t="s">
        <v>10026</v>
      </c>
      <c r="D5223">
        <v>1</v>
      </c>
      <c r="E5223">
        <v>0</v>
      </c>
      <c r="F5223">
        <v>1</v>
      </c>
      <c r="G5223">
        <v>0</v>
      </c>
      <c r="H5223" t="s">
        <v>10029</v>
      </c>
      <c r="I5223" t="s">
        <v>10418</v>
      </c>
      <c r="J5223" t="s">
        <v>10420</v>
      </c>
      <c r="K5223" s="1">
        <v>42339</v>
      </c>
      <c r="L5223" s="1">
        <v>42339</v>
      </c>
      <c r="M5223" t="s">
        <v>10420</v>
      </c>
      <c r="N5223">
        <v>0</v>
      </c>
      <c r="O5223" t="s">
        <v>8069</v>
      </c>
      <c r="P5223">
        <v>0</v>
      </c>
      <c r="Q5223">
        <v>1</v>
      </c>
      <c r="T5223" t="str">
        <f>IF(LEN(A5223)=2,MID(A5223,1,1),IF(LEN(A5223)=3,MID(A5223,1,2),IF(LEN(A5223)=5,MID(A5223,1,3),IF(LEN(A5223)=7,MID(A5223,1,5),IF(LEN(A5223)=1,"")))))</f>
        <v>91831</v>
      </c>
      <c r="U5223">
        <f>IF(LEN(A5223)=7,0,1)</f>
        <v>0</v>
      </c>
      <c r="V5223">
        <f t="shared" si="162"/>
        <v>1</v>
      </c>
      <c r="W5223">
        <f>IF(OR(LEFT(A5223)="1", LEFT(A5223)="2",LEFT(A5223)="3"),1,0)</f>
        <v>0</v>
      </c>
      <c r="Y5223" t="str">
        <f t="shared" si="163"/>
        <v xml:space="preserve">Beban Penyisihan Piutang Pendapatan Pengolahan/Pembuangan Limbah Cair </v>
      </c>
      <c r="AB5223" t="str">
        <f>IF(LEFT(A5223)="1","D",IF(LEFT(A5223)="2","K",IF(LEFT(A5223)="3","K",IF(LEFT(A5223)="4","K",IF(LEFT(A5223)="5","D",IF(LEFT(A5223)="6","D",IF(LEFT(A5223)="8","K",IF(LEFT(A5223)="9","D"))))))))</f>
        <v>D</v>
      </c>
      <c r="AD5223">
        <f>IF(LEFT(A5223)="4",1,IF(LEFT(A5223)="5",1,IF(LEFT(A5223)="6",1,0)))</f>
        <v>0</v>
      </c>
      <c r="AE5223">
        <f>IF(LEFT(A5223)="8",1,IF(LEFT(A5223)="9",1,0))</f>
        <v>1</v>
      </c>
      <c r="AF5223" t="str">
        <f>LEFT(A5223)</f>
        <v>9</v>
      </c>
    </row>
    <row r="5224" spans="1:32" x14ac:dyDescent="0.25">
      <c r="A5224" t="s">
        <v>10030</v>
      </c>
      <c r="B5224" t="s">
        <v>10031</v>
      </c>
      <c r="C5224" t="s">
        <v>10026</v>
      </c>
      <c r="D5224">
        <v>1</v>
      </c>
      <c r="E5224">
        <v>0</v>
      </c>
      <c r="F5224">
        <v>1</v>
      </c>
      <c r="G5224">
        <v>0</v>
      </c>
      <c r="H5224" t="s">
        <v>10031</v>
      </c>
      <c r="I5224" t="s">
        <v>10418</v>
      </c>
      <c r="J5224" t="s">
        <v>10420</v>
      </c>
      <c r="K5224" s="1">
        <v>42339</v>
      </c>
      <c r="L5224" s="1">
        <v>42339</v>
      </c>
      <c r="M5224" t="s">
        <v>10420</v>
      </c>
      <c r="N5224">
        <v>0</v>
      </c>
      <c r="O5224" t="s">
        <v>8069</v>
      </c>
      <c r="P5224">
        <v>0</v>
      </c>
      <c r="Q5224">
        <v>1</v>
      </c>
      <c r="T5224" t="str">
        <f>IF(LEN(A5224)=2,MID(A5224,1,1),IF(LEN(A5224)=3,MID(A5224,1,2),IF(LEN(A5224)=5,MID(A5224,1,3),IF(LEN(A5224)=7,MID(A5224,1,5),IF(LEN(A5224)=1,"")))))</f>
        <v>91831</v>
      </c>
      <c r="U5224">
        <f>IF(LEN(A5224)=7,0,1)</f>
        <v>0</v>
      </c>
      <c r="V5224">
        <f t="shared" si="162"/>
        <v>1</v>
      </c>
      <c r="W5224">
        <f>IF(OR(LEFT(A5224)="1", LEFT(A5224)="2",LEFT(A5224)="3"),1,0)</f>
        <v>0</v>
      </c>
      <c r="Y5224" t="str">
        <f t="shared" si="163"/>
        <v xml:space="preserve">Beban Penyisihan Piutang Pendapatan Pengolahan/Pembuangan Limbah Padat </v>
      </c>
      <c r="AB5224" t="str">
        <f>IF(LEFT(A5224)="1","D",IF(LEFT(A5224)="2","K",IF(LEFT(A5224)="3","K",IF(LEFT(A5224)="4","K",IF(LEFT(A5224)="5","D",IF(LEFT(A5224)="6","D",IF(LEFT(A5224)="8","K",IF(LEFT(A5224)="9","D"))))))))</f>
        <v>D</v>
      </c>
      <c r="AD5224">
        <f>IF(LEFT(A5224)="4",1,IF(LEFT(A5224)="5",1,IF(LEFT(A5224)="6",1,0)))</f>
        <v>0</v>
      </c>
      <c r="AE5224">
        <f>IF(LEFT(A5224)="8",1,IF(LEFT(A5224)="9",1,0))</f>
        <v>1</v>
      </c>
      <c r="AF5224" t="str">
        <f>LEFT(A5224)</f>
        <v>9</v>
      </c>
    </row>
    <row r="5225" spans="1:32" x14ac:dyDescent="0.25">
      <c r="A5225" t="s">
        <v>10032</v>
      </c>
      <c r="B5225" t="s">
        <v>10033</v>
      </c>
      <c r="C5225" t="s">
        <v>10026</v>
      </c>
      <c r="D5225">
        <v>1</v>
      </c>
      <c r="E5225">
        <v>0</v>
      </c>
      <c r="F5225">
        <v>1</v>
      </c>
      <c r="G5225">
        <v>0</v>
      </c>
      <c r="H5225" t="s">
        <v>10033</v>
      </c>
      <c r="I5225" t="s">
        <v>10418</v>
      </c>
      <c r="J5225" t="s">
        <v>10420</v>
      </c>
      <c r="K5225" s="1">
        <v>42339</v>
      </c>
      <c r="L5225" s="1">
        <v>42339</v>
      </c>
      <c r="M5225" t="s">
        <v>10420</v>
      </c>
      <c r="N5225">
        <v>0</v>
      </c>
      <c r="O5225" t="s">
        <v>8069</v>
      </c>
      <c r="P5225">
        <v>0</v>
      </c>
      <c r="Q5225">
        <v>1</v>
      </c>
      <c r="T5225" t="str">
        <f>IF(LEN(A5225)=2,MID(A5225,1,1),IF(LEN(A5225)=3,MID(A5225,1,2),IF(LEN(A5225)=5,MID(A5225,1,3),IF(LEN(A5225)=7,MID(A5225,1,5),IF(LEN(A5225)=1,"")))))</f>
        <v>91831</v>
      </c>
      <c r="U5225">
        <f>IF(LEN(A5225)=7,0,1)</f>
        <v>0</v>
      </c>
      <c r="V5225">
        <f t="shared" si="162"/>
        <v>1</v>
      </c>
      <c r="W5225">
        <f>IF(OR(LEFT(A5225)="1", LEFT(A5225)="2",LEFT(A5225)="3"),1,0)</f>
        <v>0</v>
      </c>
      <c r="Y5225" t="str">
        <f t="shared" si="163"/>
        <v xml:space="preserve">Beban Penyisihan Piutang Pendapatan Pengolahan/Pembuangan Limbah Gas </v>
      </c>
      <c r="AB5225" t="str">
        <f>IF(LEFT(A5225)="1","D",IF(LEFT(A5225)="2","K",IF(LEFT(A5225)="3","K",IF(LEFT(A5225)="4","K",IF(LEFT(A5225)="5","D",IF(LEFT(A5225)="6","D",IF(LEFT(A5225)="8","K",IF(LEFT(A5225)="9","D"))))))))</f>
        <v>D</v>
      </c>
      <c r="AD5225">
        <f>IF(LEFT(A5225)="4",1,IF(LEFT(A5225)="5",1,IF(LEFT(A5225)="6",1,0)))</f>
        <v>0</v>
      </c>
      <c r="AE5225">
        <f>IF(LEFT(A5225)="8",1,IF(LEFT(A5225)="9",1,0))</f>
        <v>1</v>
      </c>
      <c r="AF5225" t="str">
        <f>LEFT(A5225)</f>
        <v>9</v>
      </c>
    </row>
    <row r="5226" spans="1:32" x14ac:dyDescent="0.25">
      <c r="A5226" t="s">
        <v>10034</v>
      </c>
      <c r="B5226" t="s">
        <v>10035</v>
      </c>
      <c r="C5226" t="s">
        <v>9674</v>
      </c>
      <c r="D5226">
        <v>1</v>
      </c>
      <c r="E5226">
        <v>1</v>
      </c>
      <c r="F5226">
        <v>1</v>
      </c>
      <c r="G5226">
        <v>0</v>
      </c>
      <c r="H5226" t="s">
        <v>10035</v>
      </c>
      <c r="I5226" t="s">
        <v>10418</v>
      </c>
      <c r="J5226" t="s">
        <v>10420</v>
      </c>
      <c r="K5226" s="1">
        <v>42339</v>
      </c>
      <c r="L5226" s="1">
        <v>42339</v>
      </c>
      <c r="M5226" t="s">
        <v>10420</v>
      </c>
      <c r="N5226">
        <v>0</v>
      </c>
      <c r="O5226" t="s">
        <v>8069</v>
      </c>
      <c r="P5226">
        <v>0</v>
      </c>
      <c r="Q5226">
        <v>1</v>
      </c>
      <c r="T5226" t="str">
        <f>IF(LEN(A5226)=2,MID(A5226,1,1),IF(LEN(A5226)=3,MID(A5226,1,2),IF(LEN(A5226)=5,MID(A5226,1,3),IF(LEN(A5226)=7,MID(A5226,1,5),IF(LEN(A5226)=1,"")))))</f>
        <v>918</v>
      </c>
      <c r="U5226">
        <f>IF(LEN(A5226)=7,0,1)</f>
        <v>1</v>
      </c>
      <c r="V5226">
        <f t="shared" si="162"/>
        <v>1</v>
      </c>
      <c r="W5226">
        <f>IF(OR(LEFT(A5226)="1", LEFT(A5226)="2",LEFT(A5226)="3"),1,0)</f>
        <v>0</v>
      </c>
      <c r="Y5226" t="str">
        <f t="shared" si="163"/>
        <v xml:space="preserve">Beban Penyisihan Piutang Pendapatan BLUD </v>
      </c>
      <c r="AB5226" t="str">
        <f>IF(LEFT(A5226)="1","D",IF(LEFT(A5226)="2","K",IF(LEFT(A5226)="3","K",IF(LEFT(A5226)="4","K",IF(LEFT(A5226)="5","D",IF(LEFT(A5226)="6","D",IF(LEFT(A5226)="8","K",IF(LEFT(A5226)="9","D"))))))))</f>
        <v>D</v>
      </c>
      <c r="AD5226">
        <f>IF(LEFT(A5226)="4",1,IF(LEFT(A5226)="5",1,IF(LEFT(A5226)="6",1,0)))</f>
        <v>0</v>
      </c>
      <c r="AE5226">
        <f>IF(LEFT(A5226)="8",1,IF(LEFT(A5226)="9",1,0))</f>
        <v>1</v>
      </c>
      <c r="AF5226" t="str">
        <f>LEFT(A5226)</f>
        <v>9</v>
      </c>
    </row>
    <row r="5227" spans="1:32" x14ac:dyDescent="0.25">
      <c r="A5227" t="s">
        <v>10036</v>
      </c>
      <c r="B5227" t="s">
        <v>10037</v>
      </c>
      <c r="C5227" t="s">
        <v>10034</v>
      </c>
      <c r="D5227">
        <v>1</v>
      </c>
      <c r="E5227">
        <v>0</v>
      </c>
      <c r="F5227">
        <v>1</v>
      </c>
      <c r="G5227">
        <v>0</v>
      </c>
      <c r="H5227" t="s">
        <v>10037</v>
      </c>
      <c r="I5227" t="s">
        <v>10418</v>
      </c>
      <c r="J5227" t="s">
        <v>10420</v>
      </c>
      <c r="K5227" s="1">
        <v>42339</v>
      </c>
      <c r="L5227" s="1">
        <v>42339</v>
      </c>
      <c r="M5227" t="s">
        <v>10420</v>
      </c>
      <c r="N5227">
        <v>0</v>
      </c>
      <c r="O5227" t="s">
        <v>8069</v>
      </c>
      <c r="P5227">
        <v>0</v>
      </c>
      <c r="Q5227">
        <v>1</v>
      </c>
      <c r="T5227" t="str">
        <f>IF(LEN(A5227)=2,MID(A5227,1,1),IF(LEN(A5227)=3,MID(A5227,1,2),IF(LEN(A5227)=5,MID(A5227,1,3),IF(LEN(A5227)=7,MID(A5227,1,5),IF(LEN(A5227)=1,"")))))</f>
        <v>91832</v>
      </c>
      <c r="U5227">
        <f>IF(LEN(A5227)=7,0,1)</f>
        <v>0</v>
      </c>
      <c r="V5227">
        <f t="shared" si="162"/>
        <v>1</v>
      </c>
      <c r="W5227">
        <f>IF(OR(LEFT(A5227)="1", LEFT(A5227)="2",LEFT(A5227)="3"),1,0)</f>
        <v>0</v>
      </c>
      <c r="Y5227" t="str">
        <f t="shared" si="163"/>
        <v xml:space="preserve">Beban Penyisihan Piutang Pendapatan Jasa Layanan BLUD </v>
      </c>
      <c r="AB5227" t="str">
        <f>IF(LEFT(A5227)="1","D",IF(LEFT(A5227)="2","K",IF(LEFT(A5227)="3","K",IF(LEFT(A5227)="4","K",IF(LEFT(A5227)="5","D",IF(LEFT(A5227)="6","D",IF(LEFT(A5227)="8","K",IF(LEFT(A5227)="9","D"))))))))</f>
        <v>D</v>
      </c>
      <c r="AD5227">
        <f>IF(LEFT(A5227)="4",1,IF(LEFT(A5227)="5",1,IF(LEFT(A5227)="6",1,0)))</f>
        <v>0</v>
      </c>
      <c r="AE5227">
        <f>IF(LEFT(A5227)="8",1,IF(LEFT(A5227)="9",1,0))</f>
        <v>1</v>
      </c>
      <c r="AF5227" t="str">
        <f>LEFT(A5227)</f>
        <v>9</v>
      </c>
    </row>
    <row r="5228" spans="1:32" x14ac:dyDescent="0.25">
      <c r="A5228" t="s">
        <v>10038</v>
      </c>
      <c r="B5228" t="s">
        <v>10039</v>
      </c>
      <c r="C5228" t="s">
        <v>10034</v>
      </c>
      <c r="D5228">
        <v>1</v>
      </c>
      <c r="E5228">
        <v>0</v>
      </c>
      <c r="F5228">
        <v>1</v>
      </c>
      <c r="G5228">
        <v>0</v>
      </c>
      <c r="H5228" t="s">
        <v>10039</v>
      </c>
      <c r="I5228" t="s">
        <v>10418</v>
      </c>
      <c r="J5228" t="s">
        <v>10420</v>
      </c>
      <c r="K5228" s="1">
        <v>42339</v>
      </c>
      <c r="L5228" s="1">
        <v>42339</v>
      </c>
      <c r="M5228" t="s">
        <v>10420</v>
      </c>
      <c r="N5228">
        <v>0</v>
      </c>
      <c r="O5228" t="s">
        <v>8069</v>
      </c>
      <c r="P5228">
        <v>0</v>
      </c>
      <c r="Q5228">
        <v>1</v>
      </c>
      <c r="T5228" t="str">
        <f>IF(LEN(A5228)=2,MID(A5228,1,1),IF(LEN(A5228)=3,MID(A5228,1,2),IF(LEN(A5228)=5,MID(A5228,1,3),IF(LEN(A5228)=7,MID(A5228,1,5),IF(LEN(A5228)=1,"")))))</f>
        <v>91832</v>
      </c>
      <c r="U5228">
        <f>IF(LEN(A5228)=7,0,1)</f>
        <v>0</v>
      </c>
      <c r="V5228">
        <f t="shared" si="162"/>
        <v>1</v>
      </c>
      <c r="W5228">
        <f>IF(OR(LEFT(A5228)="1", LEFT(A5228)="2",LEFT(A5228)="3"),1,0)</f>
        <v>0</v>
      </c>
      <c r="Y5228" t="str">
        <f t="shared" si="163"/>
        <v xml:space="preserve">Beban Penyisihan Piutang Pendapatan Hibah </v>
      </c>
      <c r="AB5228" t="str">
        <f>IF(LEFT(A5228)="1","D",IF(LEFT(A5228)="2","K",IF(LEFT(A5228)="3","K",IF(LEFT(A5228)="4","K",IF(LEFT(A5228)="5","D",IF(LEFT(A5228)="6","D",IF(LEFT(A5228)="8","K",IF(LEFT(A5228)="9","D"))))))))</f>
        <v>D</v>
      </c>
      <c r="AD5228">
        <f>IF(LEFT(A5228)="4",1,IF(LEFT(A5228)="5",1,IF(LEFT(A5228)="6",1,0)))</f>
        <v>0</v>
      </c>
      <c r="AE5228">
        <f>IF(LEFT(A5228)="8",1,IF(LEFT(A5228)="9",1,0))</f>
        <v>1</v>
      </c>
      <c r="AF5228" t="str">
        <f>LEFT(A5228)</f>
        <v>9</v>
      </c>
    </row>
    <row r="5229" spans="1:32" x14ac:dyDescent="0.25">
      <c r="A5229" t="s">
        <v>10040</v>
      </c>
      <c r="B5229" t="s">
        <v>10041</v>
      </c>
      <c r="C5229" t="s">
        <v>10034</v>
      </c>
      <c r="D5229">
        <v>1</v>
      </c>
      <c r="E5229">
        <v>0</v>
      </c>
      <c r="F5229">
        <v>1</v>
      </c>
      <c r="G5229">
        <v>0</v>
      </c>
      <c r="H5229" t="s">
        <v>10041</v>
      </c>
      <c r="I5229" t="s">
        <v>10418</v>
      </c>
      <c r="J5229" t="s">
        <v>10420</v>
      </c>
      <c r="K5229" s="1">
        <v>42339</v>
      </c>
      <c r="L5229" s="1">
        <v>42339</v>
      </c>
      <c r="M5229" t="s">
        <v>10420</v>
      </c>
      <c r="N5229">
        <v>0</v>
      </c>
      <c r="O5229" t="s">
        <v>8069</v>
      </c>
      <c r="P5229">
        <v>0</v>
      </c>
      <c r="Q5229">
        <v>1</v>
      </c>
      <c r="T5229" t="str">
        <f>IF(LEN(A5229)=2,MID(A5229,1,1),IF(LEN(A5229)=3,MID(A5229,1,2),IF(LEN(A5229)=5,MID(A5229,1,3),IF(LEN(A5229)=7,MID(A5229,1,5),IF(LEN(A5229)=1,"")))))</f>
        <v>91832</v>
      </c>
      <c r="U5229">
        <f>IF(LEN(A5229)=7,0,1)</f>
        <v>0</v>
      </c>
      <c r="V5229">
        <f t="shared" si="162"/>
        <v>1</v>
      </c>
      <c r="W5229">
        <f>IF(OR(LEFT(A5229)="1", LEFT(A5229)="2",LEFT(A5229)="3"),1,0)</f>
        <v>0</v>
      </c>
      <c r="Y5229" t="str">
        <f t="shared" si="163"/>
        <v xml:space="preserve">Beban Penyisihan Piutang Pendapatan Hasil Kerjasama Dengan Pihak Lain </v>
      </c>
      <c r="AB5229" t="str">
        <f>IF(LEFT(A5229)="1","D",IF(LEFT(A5229)="2","K",IF(LEFT(A5229)="3","K",IF(LEFT(A5229)="4","K",IF(LEFT(A5229)="5","D",IF(LEFT(A5229)="6","D",IF(LEFT(A5229)="8","K",IF(LEFT(A5229)="9","D"))))))))</f>
        <v>D</v>
      </c>
      <c r="AD5229">
        <f>IF(LEFT(A5229)="4",1,IF(LEFT(A5229)="5",1,IF(LEFT(A5229)="6",1,0)))</f>
        <v>0</v>
      </c>
      <c r="AE5229">
        <f>IF(LEFT(A5229)="8",1,IF(LEFT(A5229)="9",1,0))</f>
        <v>1</v>
      </c>
      <c r="AF5229" t="str">
        <f>LEFT(A5229)</f>
        <v>9</v>
      </c>
    </row>
    <row r="5230" spans="1:32" x14ac:dyDescent="0.25">
      <c r="A5230" t="s">
        <v>10042</v>
      </c>
      <c r="B5230" t="s">
        <v>10043</v>
      </c>
      <c r="C5230" t="s">
        <v>10034</v>
      </c>
      <c r="D5230">
        <v>1</v>
      </c>
      <c r="E5230">
        <v>0</v>
      </c>
      <c r="F5230">
        <v>1</v>
      </c>
      <c r="G5230">
        <v>0</v>
      </c>
      <c r="H5230" t="s">
        <v>10043</v>
      </c>
      <c r="I5230" t="s">
        <v>10418</v>
      </c>
      <c r="J5230" t="s">
        <v>10420</v>
      </c>
      <c r="K5230" s="1">
        <v>42339</v>
      </c>
      <c r="L5230" s="1">
        <v>42339</v>
      </c>
      <c r="M5230" t="s">
        <v>10420</v>
      </c>
      <c r="N5230">
        <v>0</v>
      </c>
      <c r="O5230" t="s">
        <v>8069</v>
      </c>
      <c r="P5230">
        <v>0</v>
      </c>
      <c r="Q5230">
        <v>1</v>
      </c>
      <c r="T5230" t="str">
        <f>IF(LEN(A5230)=2,MID(A5230,1,1),IF(LEN(A5230)=3,MID(A5230,1,2),IF(LEN(A5230)=5,MID(A5230,1,3),IF(LEN(A5230)=7,MID(A5230,1,5),IF(LEN(A5230)=1,"")))))</f>
        <v>91832</v>
      </c>
      <c r="U5230">
        <f>IF(LEN(A5230)=7,0,1)</f>
        <v>0</v>
      </c>
      <c r="V5230">
        <f t="shared" si="162"/>
        <v>1</v>
      </c>
      <c r="W5230">
        <f>IF(OR(LEFT(A5230)="1", LEFT(A5230)="2",LEFT(A5230)="3"),1,0)</f>
        <v>0</v>
      </c>
      <c r="Y5230" t="str">
        <f t="shared" si="163"/>
        <v xml:space="preserve">Beban Penyisihan Piutang Pendapatan Hasil Penjualan Aset BLUD yang Tidak Dipisahkan </v>
      </c>
      <c r="AB5230" t="str">
        <f>IF(LEFT(A5230)="1","D",IF(LEFT(A5230)="2","K",IF(LEFT(A5230)="3","K",IF(LEFT(A5230)="4","K",IF(LEFT(A5230)="5","D",IF(LEFT(A5230)="6","D",IF(LEFT(A5230)="8","K",IF(LEFT(A5230)="9","D"))))))))</f>
        <v>D</v>
      </c>
      <c r="AD5230">
        <f>IF(LEFT(A5230)="4",1,IF(LEFT(A5230)="5",1,IF(LEFT(A5230)="6",1,0)))</f>
        <v>0</v>
      </c>
      <c r="AE5230">
        <f>IF(LEFT(A5230)="8",1,IF(LEFT(A5230)="9",1,0))</f>
        <v>1</v>
      </c>
      <c r="AF5230" t="str">
        <f>LEFT(A5230)</f>
        <v>9</v>
      </c>
    </row>
    <row r="5231" spans="1:32" x14ac:dyDescent="0.25">
      <c r="A5231" t="s">
        <v>10044</v>
      </c>
      <c r="B5231" t="s">
        <v>10045</v>
      </c>
      <c r="C5231" t="s">
        <v>10034</v>
      </c>
      <c r="D5231">
        <v>1</v>
      </c>
      <c r="E5231">
        <v>0</v>
      </c>
      <c r="F5231">
        <v>1</v>
      </c>
      <c r="G5231">
        <v>0</v>
      </c>
      <c r="H5231" t="s">
        <v>10045</v>
      </c>
      <c r="I5231" t="s">
        <v>10418</v>
      </c>
      <c r="J5231" t="s">
        <v>10420</v>
      </c>
      <c r="K5231" s="1">
        <v>42339</v>
      </c>
      <c r="L5231" s="1">
        <v>42339</v>
      </c>
      <c r="M5231" t="s">
        <v>10420</v>
      </c>
      <c r="N5231">
        <v>0</v>
      </c>
      <c r="O5231" t="s">
        <v>8069</v>
      </c>
      <c r="P5231">
        <v>0</v>
      </c>
      <c r="Q5231">
        <v>1</v>
      </c>
      <c r="T5231" t="str">
        <f>IF(LEN(A5231)=2,MID(A5231,1,1),IF(LEN(A5231)=3,MID(A5231,1,2),IF(LEN(A5231)=5,MID(A5231,1,3),IF(LEN(A5231)=7,MID(A5231,1,5),IF(LEN(A5231)=1,"")))))</f>
        <v>91832</v>
      </c>
      <c r="U5231">
        <f>IF(LEN(A5231)=7,0,1)</f>
        <v>0</v>
      </c>
      <c r="V5231">
        <f t="shared" si="162"/>
        <v>1</v>
      </c>
      <c r="W5231">
        <f>IF(OR(LEFT(A5231)="1", LEFT(A5231)="2",LEFT(A5231)="3"),1,0)</f>
        <v>0</v>
      </c>
      <c r="Y5231" t="str">
        <f t="shared" si="163"/>
        <v xml:space="preserve">Beban Penyisihan Piutang Pendapatan Hasil Pemanfaatan Aset BLUD </v>
      </c>
      <c r="AB5231" t="str">
        <f>IF(LEFT(A5231)="1","D",IF(LEFT(A5231)="2","K",IF(LEFT(A5231)="3","K",IF(LEFT(A5231)="4","K",IF(LEFT(A5231)="5","D",IF(LEFT(A5231)="6","D",IF(LEFT(A5231)="8","K",IF(LEFT(A5231)="9","D"))))))))</f>
        <v>D</v>
      </c>
      <c r="AD5231">
        <f>IF(LEFT(A5231)="4",1,IF(LEFT(A5231)="5",1,IF(LEFT(A5231)="6",1,0)))</f>
        <v>0</v>
      </c>
      <c r="AE5231">
        <f>IF(LEFT(A5231)="8",1,IF(LEFT(A5231)="9",1,0))</f>
        <v>1</v>
      </c>
      <c r="AF5231" t="str">
        <f>LEFT(A5231)</f>
        <v>9</v>
      </c>
    </row>
    <row r="5232" spans="1:32" x14ac:dyDescent="0.25">
      <c r="A5232" t="s">
        <v>10046</v>
      </c>
      <c r="B5232" t="s">
        <v>10047</v>
      </c>
      <c r="C5232" t="s">
        <v>10034</v>
      </c>
      <c r="D5232">
        <v>1</v>
      </c>
      <c r="E5232">
        <v>0</v>
      </c>
      <c r="F5232">
        <v>1</v>
      </c>
      <c r="G5232">
        <v>0</v>
      </c>
      <c r="H5232" t="s">
        <v>10047</v>
      </c>
      <c r="I5232" t="s">
        <v>10418</v>
      </c>
      <c r="J5232" t="s">
        <v>10420</v>
      </c>
      <c r="K5232" s="1">
        <v>42339</v>
      </c>
      <c r="L5232" s="1">
        <v>42339</v>
      </c>
      <c r="M5232" t="s">
        <v>10420</v>
      </c>
      <c r="N5232">
        <v>0</v>
      </c>
      <c r="O5232" t="s">
        <v>8069</v>
      </c>
      <c r="P5232">
        <v>0</v>
      </c>
      <c r="Q5232">
        <v>1</v>
      </c>
      <c r="T5232" t="str">
        <f>IF(LEN(A5232)=2,MID(A5232,1,1),IF(LEN(A5232)=3,MID(A5232,1,2),IF(LEN(A5232)=5,MID(A5232,1,3),IF(LEN(A5232)=7,MID(A5232,1,5),IF(LEN(A5232)=1,"")))))</f>
        <v>91832</v>
      </c>
      <c r="U5232">
        <f>IF(LEN(A5232)=7,0,1)</f>
        <v>0</v>
      </c>
      <c r="V5232">
        <f t="shared" si="162"/>
        <v>1</v>
      </c>
      <c r="W5232">
        <f>IF(OR(LEFT(A5232)="1", LEFT(A5232)="2",LEFT(A5232)="3"),1,0)</f>
        <v>0</v>
      </c>
      <c r="Y5232" t="str">
        <f t="shared" si="163"/>
        <v xml:space="preserve">Beban Penyisihan Piutang Pendapatan Jasa Giro BLUD </v>
      </c>
      <c r="AB5232" t="str">
        <f>IF(LEFT(A5232)="1","D",IF(LEFT(A5232)="2","K",IF(LEFT(A5232)="3","K",IF(LEFT(A5232)="4","K",IF(LEFT(A5232)="5","D",IF(LEFT(A5232)="6","D",IF(LEFT(A5232)="8","K",IF(LEFT(A5232)="9","D"))))))))</f>
        <v>D</v>
      </c>
      <c r="AD5232">
        <f>IF(LEFT(A5232)="4",1,IF(LEFT(A5232)="5",1,IF(LEFT(A5232)="6",1,0)))</f>
        <v>0</v>
      </c>
      <c r="AE5232">
        <f>IF(LEFT(A5232)="8",1,IF(LEFT(A5232)="9",1,0))</f>
        <v>1</v>
      </c>
      <c r="AF5232" t="str">
        <f>LEFT(A5232)</f>
        <v>9</v>
      </c>
    </row>
    <row r="5233" spans="1:32" x14ac:dyDescent="0.25">
      <c r="A5233" t="s">
        <v>10048</v>
      </c>
      <c r="B5233" t="s">
        <v>10049</v>
      </c>
      <c r="C5233" t="s">
        <v>10034</v>
      </c>
      <c r="D5233">
        <v>1</v>
      </c>
      <c r="E5233">
        <v>0</v>
      </c>
      <c r="F5233">
        <v>1</v>
      </c>
      <c r="G5233">
        <v>0</v>
      </c>
      <c r="H5233" t="s">
        <v>10049</v>
      </c>
      <c r="I5233" t="s">
        <v>10418</v>
      </c>
      <c r="J5233" t="s">
        <v>10420</v>
      </c>
      <c r="K5233" s="1">
        <v>42339</v>
      </c>
      <c r="L5233" s="1">
        <v>42339</v>
      </c>
      <c r="M5233" t="s">
        <v>10420</v>
      </c>
      <c r="N5233">
        <v>0</v>
      </c>
      <c r="O5233" t="s">
        <v>8069</v>
      </c>
      <c r="P5233">
        <v>0</v>
      </c>
      <c r="Q5233">
        <v>1</v>
      </c>
      <c r="T5233" t="str">
        <f>IF(LEN(A5233)=2,MID(A5233,1,1),IF(LEN(A5233)=3,MID(A5233,1,2),IF(LEN(A5233)=5,MID(A5233,1,3),IF(LEN(A5233)=7,MID(A5233,1,5),IF(LEN(A5233)=1,"")))))</f>
        <v>91832</v>
      </c>
      <c r="U5233">
        <f>IF(LEN(A5233)=7,0,1)</f>
        <v>0</v>
      </c>
      <c r="V5233">
        <f t="shared" si="162"/>
        <v>1</v>
      </c>
      <c r="W5233">
        <f>IF(OR(LEFT(A5233)="1", LEFT(A5233)="2",LEFT(A5233)="3"),1,0)</f>
        <v>0</v>
      </c>
      <c r="Y5233" t="str">
        <f t="shared" si="163"/>
        <v xml:space="preserve">Beban Penyisihan Piutang Pendapatan Bunga BLUD </v>
      </c>
      <c r="AB5233" t="str">
        <f>IF(LEFT(A5233)="1","D",IF(LEFT(A5233)="2","K",IF(LEFT(A5233)="3","K",IF(LEFT(A5233)="4","K",IF(LEFT(A5233)="5","D",IF(LEFT(A5233)="6","D",IF(LEFT(A5233)="8","K",IF(LEFT(A5233)="9","D"))))))))</f>
        <v>D</v>
      </c>
      <c r="AD5233">
        <f>IF(LEFT(A5233)="4",1,IF(LEFT(A5233)="5",1,IF(LEFT(A5233)="6",1,0)))</f>
        <v>0</v>
      </c>
      <c r="AE5233">
        <f>IF(LEFT(A5233)="8",1,IF(LEFT(A5233)="9",1,0))</f>
        <v>1</v>
      </c>
      <c r="AF5233" t="str">
        <f>LEFT(A5233)</f>
        <v>9</v>
      </c>
    </row>
    <row r="5234" spans="1:32" x14ac:dyDescent="0.25">
      <c r="A5234" t="s">
        <v>10050</v>
      </c>
      <c r="B5234" t="s">
        <v>10051</v>
      </c>
      <c r="C5234" t="s">
        <v>10034</v>
      </c>
      <c r="D5234">
        <v>1</v>
      </c>
      <c r="E5234">
        <v>0</v>
      </c>
      <c r="F5234">
        <v>1</v>
      </c>
      <c r="G5234">
        <v>0</v>
      </c>
      <c r="H5234" t="s">
        <v>10051</v>
      </c>
      <c r="I5234" t="s">
        <v>10418</v>
      </c>
      <c r="J5234" t="s">
        <v>10420</v>
      </c>
      <c r="K5234" s="1">
        <v>42339</v>
      </c>
      <c r="L5234" s="1">
        <v>42339</v>
      </c>
      <c r="M5234" t="s">
        <v>10420</v>
      </c>
      <c r="N5234">
        <v>0</v>
      </c>
      <c r="O5234" t="s">
        <v>8069</v>
      </c>
      <c r="P5234">
        <v>0</v>
      </c>
      <c r="Q5234">
        <v>1</v>
      </c>
      <c r="T5234" t="str">
        <f>IF(LEN(A5234)=2,MID(A5234,1,1),IF(LEN(A5234)=3,MID(A5234,1,2),IF(LEN(A5234)=5,MID(A5234,1,3),IF(LEN(A5234)=7,MID(A5234,1,5),IF(LEN(A5234)=1,"")))))</f>
        <v>91832</v>
      </c>
      <c r="U5234">
        <f>IF(LEN(A5234)=7,0,1)</f>
        <v>0</v>
      </c>
      <c r="V5234">
        <f t="shared" si="162"/>
        <v>1</v>
      </c>
      <c r="W5234">
        <f>IF(OR(LEFT(A5234)="1", LEFT(A5234)="2",LEFT(A5234)="3"),1,0)</f>
        <v>0</v>
      </c>
      <c r="Y5234" t="str">
        <f t="shared" si="163"/>
        <v xml:space="preserve">Beban Penyisihan Piutang Pendapatan Keuntungan BLUD atas Nilai Tukar Rupiah terhadap Mata Uang Asing </v>
      </c>
      <c r="AB5234" t="str">
        <f>IF(LEFT(A5234)="1","D",IF(LEFT(A5234)="2","K",IF(LEFT(A5234)="3","K",IF(LEFT(A5234)="4","K",IF(LEFT(A5234)="5","D",IF(LEFT(A5234)="6","D",IF(LEFT(A5234)="8","K",IF(LEFT(A5234)="9","D"))))))))</f>
        <v>D</v>
      </c>
      <c r="AD5234">
        <f>IF(LEFT(A5234)="4",1,IF(LEFT(A5234)="5",1,IF(LEFT(A5234)="6",1,0)))</f>
        <v>0</v>
      </c>
      <c r="AE5234">
        <f>IF(LEFT(A5234)="8",1,IF(LEFT(A5234)="9",1,0))</f>
        <v>1</v>
      </c>
      <c r="AF5234" t="str">
        <f>LEFT(A5234)</f>
        <v>9</v>
      </c>
    </row>
    <row r="5235" spans="1:32" x14ac:dyDescent="0.25">
      <c r="A5235" t="s">
        <v>10052</v>
      </c>
      <c r="B5235" t="s">
        <v>10053</v>
      </c>
      <c r="C5235" t="s">
        <v>10034</v>
      </c>
      <c r="D5235">
        <v>1</v>
      </c>
      <c r="E5235">
        <v>0</v>
      </c>
      <c r="F5235">
        <v>1</v>
      </c>
      <c r="G5235">
        <v>0</v>
      </c>
      <c r="H5235" t="s">
        <v>10053</v>
      </c>
      <c r="I5235" t="s">
        <v>10418</v>
      </c>
      <c r="J5235" t="s">
        <v>10420</v>
      </c>
      <c r="K5235" s="1">
        <v>42339</v>
      </c>
      <c r="L5235" s="1">
        <v>42339</v>
      </c>
      <c r="M5235" t="s">
        <v>10420</v>
      </c>
      <c r="N5235">
        <v>0</v>
      </c>
      <c r="O5235" t="s">
        <v>8069</v>
      </c>
      <c r="P5235">
        <v>0</v>
      </c>
      <c r="Q5235">
        <v>1</v>
      </c>
      <c r="T5235" t="str">
        <f>IF(LEN(A5235)=2,MID(A5235,1,1),IF(LEN(A5235)=3,MID(A5235,1,2),IF(LEN(A5235)=5,MID(A5235,1,3),IF(LEN(A5235)=7,MID(A5235,1,5),IF(LEN(A5235)=1,"")))))</f>
        <v>91832</v>
      </c>
      <c r="U5235">
        <f>IF(LEN(A5235)=7,0,1)</f>
        <v>0</v>
      </c>
      <c r="V5235">
        <f t="shared" si="162"/>
        <v>1</v>
      </c>
      <c r="W5235">
        <f>IF(OR(LEFT(A5235)="1", LEFT(A5235)="2",LEFT(A5235)="3"),1,0)</f>
        <v>0</v>
      </c>
      <c r="Y5235" t="str">
        <f t="shared" si="163"/>
        <v xml:space="preserve">Beban Penyisihan Piutang Pendapatan Penerimaan BLUD atas Komisi, Potongan, atau Bentuk Lain </v>
      </c>
      <c r="AB5235" t="str">
        <f>IF(LEFT(A5235)="1","D",IF(LEFT(A5235)="2","K",IF(LEFT(A5235)="3","K",IF(LEFT(A5235)="4","K",IF(LEFT(A5235)="5","D",IF(LEFT(A5235)="6","D",IF(LEFT(A5235)="8","K",IF(LEFT(A5235)="9","D"))))))))</f>
        <v>D</v>
      </c>
      <c r="AD5235">
        <f>IF(LEFT(A5235)="4",1,IF(LEFT(A5235)="5",1,IF(LEFT(A5235)="6",1,0)))</f>
        <v>0</v>
      </c>
      <c r="AE5235">
        <f>IF(LEFT(A5235)="8",1,IF(LEFT(A5235)="9",1,0))</f>
        <v>1</v>
      </c>
      <c r="AF5235" t="str">
        <f>LEFT(A5235)</f>
        <v>9</v>
      </c>
    </row>
    <row r="5236" spans="1:32" x14ac:dyDescent="0.25">
      <c r="A5236" t="s">
        <v>10054</v>
      </c>
      <c r="B5236" t="s">
        <v>10055</v>
      </c>
      <c r="C5236" t="s">
        <v>10034</v>
      </c>
      <c r="D5236">
        <v>1</v>
      </c>
      <c r="E5236">
        <v>0</v>
      </c>
      <c r="F5236">
        <v>1</v>
      </c>
      <c r="G5236">
        <v>0</v>
      </c>
      <c r="H5236" t="s">
        <v>10055</v>
      </c>
      <c r="I5236" t="s">
        <v>10418</v>
      </c>
      <c r="J5236" t="s">
        <v>10420</v>
      </c>
      <c r="K5236" s="1">
        <v>42339</v>
      </c>
      <c r="L5236" s="1">
        <v>42339</v>
      </c>
      <c r="M5236" t="s">
        <v>10420</v>
      </c>
      <c r="N5236">
        <v>0</v>
      </c>
      <c r="O5236" t="s">
        <v>8069</v>
      </c>
      <c r="P5236">
        <v>0</v>
      </c>
      <c r="Q5236">
        <v>1</v>
      </c>
      <c r="T5236" t="str">
        <f>IF(LEN(A5236)=2,MID(A5236,1,1),IF(LEN(A5236)=3,MID(A5236,1,2),IF(LEN(A5236)=5,MID(A5236,1,3),IF(LEN(A5236)=7,MID(A5236,1,5),IF(LEN(A5236)=1,"")))))</f>
        <v>91832</v>
      </c>
      <c r="U5236">
        <f>IF(LEN(A5236)=7,0,1)</f>
        <v>0</v>
      </c>
      <c r="V5236">
        <f t="shared" si="162"/>
        <v>1</v>
      </c>
      <c r="W5236">
        <f>IF(OR(LEFT(A5236)="1", LEFT(A5236)="2",LEFT(A5236)="3"),1,0)</f>
        <v>0</v>
      </c>
      <c r="Y5236" t="str">
        <f t="shared" si="163"/>
        <v xml:space="preserve">Beban Penyisihan Piutang Pendapatan Hasil Investasi BLUD </v>
      </c>
      <c r="AB5236" t="str">
        <f>IF(LEFT(A5236)="1","D",IF(LEFT(A5236)="2","K",IF(LEFT(A5236)="3","K",IF(LEFT(A5236)="4","K",IF(LEFT(A5236)="5","D",IF(LEFT(A5236)="6","D",IF(LEFT(A5236)="8","K",IF(LEFT(A5236)="9","D"))))))))</f>
        <v>D</v>
      </c>
      <c r="AD5236">
        <f>IF(LEFT(A5236)="4",1,IF(LEFT(A5236)="5",1,IF(LEFT(A5236)="6",1,0)))</f>
        <v>0</v>
      </c>
      <c r="AE5236">
        <f>IF(LEFT(A5236)="8",1,IF(LEFT(A5236)="9",1,0))</f>
        <v>1</v>
      </c>
      <c r="AF5236" t="str">
        <f>LEFT(A5236)</f>
        <v>9</v>
      </c>
    </row>
    <row r="5237" spans="1:32" x14ac:dyDescent="0.25">
      <c r="A5237" t="s">
        <v>10056</v>
      </c>
      <c r="B5237" t="s">
        <v>10057</v>
      </c>
      <c r="C5237" t="s">
        <v>10034</v>
      </c>
      <c r="D5237">
        <v>1</v>
      </c>
      <c r="E5237">
        <v>0</v>
      </c>
      <c r="F5237">
        <v>1</v>
      </c>
      <c r="G5237">
        <v>0</v>
      </c>
      <c r="H5237" t="s">
        <v>10057</v>
      </c>
      <c r="I5237" t="s">
        <v>10418</v>
      </c>
      <c r="J5237" t="s">
        <v>10420</v>
      </c>
      <c r="K5237" s="1">
        <v>42339</v>
      </c>
      <c r="L5237" s="1">
        <v>42339</v>
      </c>
      <c r="M5237" t="s">
        <v>10420</v>
      </c>
      <c r="N5237">
        <v>0</v>
      </c>
      <c r="O5237" t="s">
        <v>8069</v>
      </c>
      <c r="P5237">
        <v>0</v>
      </c>
      <c r="Q5237">
        <v>1</v>
      </c>
      <c r="T5237" t="str">
        <f>IF(LEN(A5237)=2,MID(A5237,1,1),IF(LEN(A5237)=3,MID(A5237,1,2),IF(LEN(A5237)=5,MID(A5237,1,3),IF(LEN(A5237)=7,MID(A5237,1,5),IF(LEN(A5237)=1,"")))))</f>
        <v>91832</v>
      </c>
      <c r="U5237">
        <f>IF(LEN(A5237)=7,0,1)</f>
        <v>0</v>
      </c>
      <c r="V5237">
        <f t="shared" si="162"/>
        <v>1</v>
      </c>
      <c r="W5237">
        <f>IF(OR(LEFT(A5237)="1", LEFT(A5237)="2",LEFT(A5237)="3"),1,0)</f>
        <v>0</v>
      </c>
      <c r="Y5237" t="str">
        <f t="shared" si="163"/>
        <v xml:space="preserve">Beban Penyisihan Piutang Pendapatan Hasil Penyelenggaraan Pendidikan dan Pelatihan </v>
      </c>
      <c r="AB5237" t="str">
        <f>IF(LEFT(A5237)="1","D",IF(LEFT(A5237)="2","K",IF(LEFT(A5237)="3","K",IF(LEFT(A5237)="4","K",IF(LEFT(A5237)="5","D",IF(LEFT(A5237)="6","D",IF(LEFT(A5237)="8","K",IF(LEFT(A5237)="9","D"))))))))</f>
        <v>D</v>
      </c>
      <c r="AD5237">
        <f>IF(LEFT(A5237)="4",1,IF(LEFT(A5237)="5",1,IF(LEFT(A5237)="6",1,0)))</f>
        <v>0</v>
      </c>
      <c r="AE5237">
        <f>IF(LEFT(A5237)="8",1,IF(LEFT(A5237)="9",1,0))</f>
        <v>1</v>
      </c>
      <c r="AF5237" t="str">
        <f>LEFT(A5237)</f>
        <v>9</v>
      </c>
    </row>
    <row r="5238" spans="1:32" x14ac:dyDescent="0.25">
      <c r="A5238" t="s">
        <v>10058</v>
      </c>
      <c r="B5238" t="s">
        <v>9925</v>
      </c>
      <c r="C5238" t="s">
        <v>10034</v>
      </c>
      <c r="D5238">
        <v>1</v>
      </c>
      <c r="E5238">
        <v>0</v>
      </c>
      <c r="F5238">
        <v>1</v>
      </c>
      <c r="G5238">
        <v>0</v>
      </c>
      <c r="H5238" t="s">
        <v>9925</v>
      </c>
      <c r="I5238" t="s">
        <v>10418</v>
      </c>
      <c r="J5238" t="s">
        <v>10420</v>
      </c>
      <c r="K5238" s="1">
        <v>42339</v>
      </c>
      <c r="L5238" s="1">
        <v>42339</v>
      </c>
      <c r="M5238" t="s">
        <v>10420</v>
      </c>
      <c r="N5238">
        <v>0</v>
      </c>
      <c r="O5238" t="s">
        <v>8069</v>
      </c>
      <c r="P5238">
        <v>0</v>
      </c>
      <c r="Q5238">
        <v>1</v>
      </c>
      <c r="T5238" t="str">
        <f>IF(LEN(A5238)=2,MID(A5238,1,1),IF(LEN(A5238)=3,MID(A5238,1,2),IF(LEN(A5238)=5,MID(A5238,1,3),IF(LEN(A5238)=7,MID(A5238,1,5),IF(LEN(A5238)=1,"")))))</f>
        <v>91832</v>
      </c>
      <c r="U5238">
        <f>IF(LEN(A5238)=7,0,1)</f>
        <v>0</v>
      </c>
      <c r="V5238">
        <f t="shared" si="162"/>
        <v>1</v>
      </c>
      <c r="W5238">
        <f>IF(OR(LEFT(A5238)="1", LEFT(A5238)="2",LEFT(A5238)="3"),1,0)</f>
        <v>0</v>
      </c>
      <c r="Y5238" t="str">
        <f t="shared" si="163"/>
        <v xml:space="preserve">Beban Penyisihan Piutang Pendapatan Denda atas Keterlambatan Pelaksanaan Pekerjaan </v>
      </c>
      <c r="AB5238" t="str">
        <f>IF(LEFT(A5238)="1","D",IF(LEFT(A5238)="2","K",IF(LEFT(A5238)="3","K",IF(LEFT(A5238)="4","K",IF(LEFT(A5238)="5","D",IF(LEFT(A5238)="6","D",IF(LEFT(A5238)="8","K",IF(LEFT(A5238)="9","D"))))))))</f>
        <v>D</v>
      </c>
      <c r="AD5238">
        <f>IF(LEFT(A5238)="4",1,IF(LEFT(A5238)="5",1,IF(LEFT(A5238)="6",1,0)))</f>
        <v>0</v>
      </c>
      <c r="AE5238">
        <f>IF(LEFT(A5238)="8",1,IF(LEFT(A5238)="9",1,0))</f>
        <v>1</v>
      </c>
      <c r="AF5238" t="str">
        <f>LEFT(A5238)</f>
        <v>9</v>
      </c>
    </row>
    <row r="5239" spans="1:32" x14ac:dyDescent="0.25">
      <c r="A5239" t="s">
        <v>10059</v>
      </c>
      <c r="B5239" t="s">
        <v>10060</v>
      </c>
      <c r="C5239" t="s">
        <v>10034</v>
      </c>
      <c r="D5239">
        <v>1</v>
      </c>
      <c r="E5239">
        <v>0</v>
      </c>
      <c r="F5239">
        <v>1</v>
      </c>
      <c r="G5239">
        <v>0</v>
      </c>
      <c r="H5239" t="s">
        <v>10060</v>
      </c>
      <c r="I5239" t="s">
        <v>10418</v>
      </c>
      <c r="J5239" t="s">
        <v>10420</v>
      </c>
      <c r="K5239" s="1">
        <v>42339</v>
      </c>
      <c r="L5239" s="1">
        <v>42339</v>
      </c>
      <c r="M5239" t="s">
        <v>10420</v>
      </c>
      <c r="N5239">
        <v>0</v>
      </c>
      <c r="O5239" t="s">
        <v>8069</v>
      </c>
      <c r="P5239">
        <v>0</v>
      </c>
      <c r="Q5239">
        <v>1</v>
      </c>
      <c r="T5239" t="str">
        <f>IF(LEN(A5239)=2,MID(A5239,1,1),IF(LEN(A5239)=3,MID(A5239,1,2),IF(LEN(A5239)=5,MID(A5239,1,3),IF(LEN(A5239)=7,MID(A5239,1,5),IF(LEN(A5239)=1,"")))))</f>
        <v>91832</v>
      </c>
      <c r="U5239">
        <f>IF(LEN(A5239)=7,0,1)</f>
        <v>0</v>
      </c>
      <c r="V5239">
        <f t="shared" si="162"/>
        <v>1</v>
      </c>
      <c r="W5239">
        <f>IF(OR(LEFT(A5239)="1", LEFT(A5239)="2",LEFT(A5239)="3"),1,0)</f>
        <v>0</v>
      </c>
      <c r="Y5239" t="str">
        <f t="shared" si="163"/>
        <v xml:space="preserve">Beban Penyisihan Piutang Pendapatan Pengembalian belanja BLUD </v>
      </c>
      <c r="AB5239" t="str">
        <f>IF(LEFT(A5239)="1","D",IF(LEFT(A5239)="2","K",IF(LEFT(A5239)="3","K",IF(LEFT(A5239)="4","K",IF(LEFT(A5239)="5","D",IF(LEFT(A5239)="6","D",IF(LEFT(A5239)="8","K",IF(LEFT(A5239)="9","D"))))))))</f>
        <v>D</v>
      </c>
      <c r="AD5239">
        <f>IF(LEFT(A5239)="4",1,IF(LEFT(A5239)="5",1,IF(LEFT(A5239)="6",1,0)))</f>
        <v>0</v>
      </c>
      <c r="AE5239">
        <f>IF(LEFT(A5239)="8",1,IF(LEFT(A5239)="9",1,0))</f>
        <v>1</v>
      </c>
      <c r="AF5239" t="str">
        <f>LEFT(A5239)</f>
        <v>9</v>
      </c>
    </row>
    <row r="5240" spans="1:32" x14ac:dyDescent="0.25">
      <c r="A5240" t="s">
        <v>10061</v>
      </c>
      <c r="B5240" t="s">
        <v>10062</v>
      </c>
      <c r="C5240" t="s">
        <v>9674</v>
      </c>
      <c r="D5240">
        <v>1</v>
      </c>
      <c r="E5240">
        <v>1</v>
      </c>
      <c r="F5240">
        <v>1</v>
      </c>
      <c r="G5240">
        <v>0</v>
      </c>
      <c r="H5240" t="s">
        <v>10062</v>
      </c>
      <c r="I5240" t="s">
        <v>10418</v>
      </c>
      <c r="J5240" t="s">
        <v>10420</v>
      </c>
      <c r="K5240" s="1">
        <v>42339</v>
      </c>
      <c r="L5240" s="1">
        <v>42339</v>
      </c>
      <c r="M5240" t="s">
        <v>10420</v>
      </c>
      <c r="N5240">
        <v>0</v>
      </c>
      <c r="O5240" t="s">
        <v>8069</v>
      </c>
      <c r="P5240">
        <v>0</v>
      </c>
      <c r="Q5240">
        <v>1</v>
      </c>
      <c r="T5240" t="str">
        <f>IF(LEN(A5240)=2,MID(A5240,1,1),IF(LEN(A5240)=3,MID(A5240,1,2),IF(LEN(A5240)=5,MID(A5240,1,3),IF(LEN(A5240)=7,MID(A5240,1,5),IF(LEN(A5240)=1,"")))))</f>
        <v>918</v>
      </c>
      <c r="U5240">
        <f>IF(LEN(A5240)=7,0,1)</f>
        <v>1</v>
      </c>
      <c r="V5240">
        <f t="shared" si="162"/>
        <v>1</v>
      </c>
      <c r="W5240">
        <f>IF(OR(LEFT(A5240)="1", LEFT(A5240)="2",LEFT(A5240)="3"),1,0)</f>
        <v>0</v>
      </c>
      <c r="Y5240" t="str">
        <f t="shared" si="163"/>
        <v xml:space="preserve">Beban Penyisihan Piutang Pendapatan Penerimaan Lain-Lain </v>
      </c>
      <c r="AB5240" t="str">
        <f>IF(LEFT(A5240)="1","D",IF(LEFT(A5240)="2","K",IF(LEFT(A5240)="3","K",IF(LEFT(A5240)="4","K",IF(LEFT(A5240)="5","D",IF(LEFT(A5240)="6","D",IF(LEFT(A5240)="8","K",IF(LEFT(A5240)="9","D"))))))))</f>
        <v>D</v>
      </c>
      <c r="AD5240">
        <f>IF(LEFT(A5240)="4",1,IF(LEFT(A5240)="5",1,IF(LEFT(A5240)="6",1,0)))</f>
        <v>0</v>
      </c>
      <c r="AE5240">
        <f>IF(LEFT(A5240)="8",1,IF(LEFT(A5240)="9",1,0))</f>
        <v>1</v>
      </c>
      <c r="AF5240" t="str">
        <f>LEFT(A5240)</f>
        <v>9</v>
      </c>
    </row>
    <row r="5241" spans="1:32" x14ac:dyDescent="0.25">
      <c r="A5241" t="s">
        <v>10063</v>
      </c>
      <c r="B5241" t="s">
        <v>10064</v>
      </c>
      <c r="C5241" t="s">
        <v>10061</v>
      </c>
      <c r="D5241">
        <v>1</v>
      </c>
      <c r="E5241">
        <v>0</v>
      </c>
      <c r="F5241">
        <v>1</v>
      </c>
      <c r="G5241">
        <v>0</v>
      </c>
      <c r="H5241" t="s">
        <v>10064</v>
      </c>
      <c r="I5241" t="s">
        <v>10418</v>
      </c>
      <c r="J5241" t="s">
        <v>10420</v>
      </c>
      <c r="K5241" s="1">
        <v>42339</v>
      </c>
      <c r="L5241" s="1">
        <v>42339</v>
      </c>
      <c r="M5241" t="s">
        <v>10420</v>
      </c>
      <c r="N5241">
        <v>0</v>
      </c>
      <c r="O5241" t="s">
        <v>8069</v>
      </c>
      <c r="P5241">
        <v>0</v>
      </c>
      <c r="Q5241">
        <v>1</v>
      </c>
      <c r="T5241" t="str">
        <f>IF(LEN(A5241)=2,MID(A5241,1,1),IF(LEN(A5241)=3,MID(A5241,1,2),IF(LEN(A5241)=5,MID(A5241,1,3),IF(LEN(A5241)=7,MID(A5241,1,5),IF(LEN(A5241)=1,"")))))</f>
        <v>91833</v>
      </c>
      <c r="U5241">
        <f>IF(LEN(A5241)=7,0,1)</f>
        <v>0</v>
      </c>
      <c r="V5241">
        <f t="shared" si="162"/>
        <v>1</v>
      </c>
      <c r="W5241">
        <f>IF(OR(LEFT(A5241)="1", LEFT(A5241)="2",LEFT(A5241)="3"),1,0)</f>
        <v>0</v>
      </c>
      <c r="Y5241" t="str">
        <f t="shared" si="163"/>
        <v xml:space="preserve">Beban Penyisihan Piutang Pendapatan Jasa Fasilitas Samsat </v>
      </c>
      <c r="AB5241" t="str">
        <f>IF(LEFT(A5241)="1","D",IF(LEFT(A5241)="2","K",IF(LEFT(A5241)="3","K",IF(LEFT(A5241)="4","K",IF(LEFT(A5241)="5","D",IF(LEFT(A5241)="6","D",IF(LEFT(A5241)="8","K",IF(LEFT(A5241)="9","D"))))))))</f>
        <v>D</v>
      </c>
      <c r="AD5241">
        <f>IF(LEFT(A5241)="4",1,IF(LEFT(A5241)="5",1,IF(LEFT(A5241)="6",1,0)))</f>
        <v>0</v>
      </c>
      <c r="AE5241">
        <f>IF(LEFT(A5241)="8",1,IF(LEFT(A5241)="9",1,0))</f>
        <v>1</v>
      </c>
      <c r="AF5241" t="str">
        <f>LEFT(A5241)</f>
        <v>9</v>
      </c>
    </row>
    <row r="5242" spans="1:32" x14ac:dyDescent="0.25">
      <c r="A5242" t="s">
        <v>10065</v>
      </c>
      <c r="B5242" t="s">
        <v>10066</v>
      </c>
      <c r="C5242" t="s">
        <v>10061</v>
      </c>
      <c r="D5242">
        <v>1</v>
      </c>
      <c r="E5242">
        <v>0</v>
      </c>
      <c r="F5242">
        <v>1</v>
      </c>
      <c r="G5242">
        <v>0</v>
      </c>
      <c r="H5242" t="s">
        <v>10066</v>
      </c>
      <c r="I5242" t="s">
        <v>10418</v>
      </c>
      <c r="J5242" t="s">
        <v>10420</v>
      </c>
      <c r="K5242" s="1">
        <v>42339</v>
      </c>
      <c r="L5242" s="1">
        <v>42339</v>
      </c>
      <c r="M5242" t="s">
        <v>10420</v>
      </c>
      <c r="N5242">
        <v>0</v>
      </c>
      <c r="O5242" t="s">
        <v>8069</v>
      </c>
      <c r="P5242">
        <v>0</v>
      </c>
      <c r="Q5242">
        <v>1</v>
      </c>
      <c r="T5242" t="str">
        <f>IF(LEN(A5242)=2,MID(A5242,1,1),IF(LEN(A5242)=3,MID(A5242,1,2),IF(LEN(A5242)=5,MID(A5242,1,3),IF(LEN(A5242)=7,MID(A5242,1,5),IF(LEN(A5242)=1,"")))))</f>
        <v>91833</v>
      </c>
      <c r="U5242">
        <f>IF(LEN(A5242)=7,0,1)</f>
        <v>0</v>
      </c>
      <c r="V5242">
        <f t="shared" si="162"/>
        <v>1</v>
      </c>
      <c r="W5242">
        <f>IF(OR(LEFT(A5242)="1", LEFT(A5242)="2",LEFT(A5242)="3"),1,0)</f>
        <v>0</v>
      </c>
      <c r="Y5242" t="str">
        <f t="shared" si="163"/>
        <v xml:space="preserve">Beban Penyisihan Piutang Pendapatan Jasa Informasi Masa Pajak Kendaraan Bermotor </v>
      </c>
      <c r="AB5242" t="str">
        <f>IF(LEFT(A5242)="1","D",IF(LEFT(A5242)="2","K",IF(LEFT(A5242)="3","K",IF(LEFT(A5242)="4","K",IF(LEFT(A5242)="5","D",IF(LEFT(A5242)="6","D",IF(LEFT(A5242)="8","K",IF(LEFT(A5242)="9","D"))))))))</f>
        <v>D</v>
      </c>
      <c r="AD5242">
        <f>IF(LEFT(A5242)="4",1,IF(LEFT(A5242)="5",1,IF(LEFT(A5242)="6",1,0)))</f>
        <v>0</v>
      </c>
      <c r="AE5242">
        <f>IF(LEFT(A5242)="8",1,IF(LEFT(A5242)="9",1,0))</f>
        <v>1</v>
      </c>
      <c r="AF5242" t="str">
        <f>LEFT(A5242)</f>
        <v>9</v>
      </c>
    </row>
    <row r="5243" spans="1:32" x14ac:dyDescent="0.25">
      <c r="A5243" t="s">
        <v>10067</v>
      </c>
      <c r="B5243" t="s">
        <v>10068</v>
      </c>
      <c r="C5243" t="s">
        <v>10061</v>
      </c>
      <c r="D5243">
        <v>1</v>
      </c>
      <c r="E5243">
        <v>0</v>
      </c>
      <c r="F5243">
        <v>1</v>
      </c>
      <c r="G5243">
        <v>0</v>
      </c>
      <c r="H5243" t="s">
        <v>10068</v>
      </c>
      <c r="I5243" t="s">
        <v>10418</v>
      </c>
      <c r="J5243" t="s">
        <v>10420</v>
      </c>
      <c r="K5243" s="1">
        <v>42339</v>
      </c>
      <c r="L5243" s="1">
        <v>42339</v>
      </c>
      <c r="M5243" t="s">
        <v>10420</v>
      </c>
      <c r="N5243">
        <v>0</v>
      </c>
      <c r="O5243" t="s">
        <v>8069</v>
      </c>
      <c r="P5243">
        <v>0</v>
      </c>
      <c r="Q5243">
        <v>1</v>
      </c>
      <c r="T5243" t="str">
        <f>IF(LEN(A5243)=2,MID(A5243,1,1),IF(LEN(A5243)=3,MID(A5243,1,2),IF(LEN(A5243)=5,MID(A5243,1,3),IF(LEN(A5243)=7,MID(A5243,1,5),IF(LEN(A5243)=1,"")))))</f>
        <v>91833</v>
      </c>
      <c r="U5243">
        <f>IF(LEN(A5243)=7,0,1)</f>
        <v>0</v>
      </c>
      <c r="V5243">
        <f t="shared" si="162"/>
        <v>1</v>
      </c>
      <c r="W5243">
        <f>IF(OR(LEFT(A5243)="1", LEFT(A5243)="2",LEFT(A5243)="3"),1,0)</f>
        <v>0</v>
      </c>
      <c r="Y5243" t="str">
        <f t="shared" si="163"/>
        <v xml:space="preserve">Beban Penyisihan Piutang Pendapatan Atas Biaya Penggantian Kartu Pajak </v>
      </c>
      <c r="AB5243" t="str">
        <f>IF(LEFT(A5243)="1","D",IF(LEFT(A5243)="2","K",IF(LEFT(A5243)="3","K",IF(LEFT(A5243)="4","K",IF(LEFT(A5243)="5","D",IF(LEFT(A5243)="6","D",IF(LEFT(A5243)="8","K",IF(LEFT(A5243)="9","D"))))))))</f>
        <v>D</v>
      </c>
      <c r="AD5243">
        <f>IF(LEFT(A5243)="4",1,IF(LEFT(A5243)="5",1,IF(LEFT(A5243)="6",1,0)))</f>
        <v>0</v>
      </c>
      <c r="AE5243">
        <f>IF(LEFT(A5243)="8",1,IF(LEFT(A5243)="9",1,0))</f>
        <v>1</v>
      </c>
      <c r="AF5243" t="str">
        <f>LEFT(A5243)</f>
        <v>9</v>
      </c>
    </row>
    <row r="5244" spans="1:32" x14ac:dyDescent="0.25">
      <c r="A5244" t="s">
        <v>10069</v>
      </c>
      <c r="B5244" t="s">
        <v>10070</v>
      </c>
      <c r="C5244" t="s">
        <v>10061</v>
      </c>
      <c r="D5244">
        <v>1</v>
      </c>
      <c r="E5244">
        <v>0</v>
      </c>
      <c r="F5244">
        <v>1</v>
      </c>
      <c r="G5244">
        <v>0</v>
      </c>
      <c r="H5244" t="s">
        <v>10070</v>
      </c>
      <c r="I5244" t="s">
        <v>10418</v>
      </c>
      <c r="J5244" t="s">
        <v>10420</v>
      </c>
      <c r="K5244" s="1">
        <v>42339</v>
      </c>
      <c r="L5244" s="1">
        <v>42339</v>
      </c>
      <c r="M5244" t="s">
        <v>10420</v>
      </c>
      <c r="N5244">
        <v>0</v>
      </c>
      <c r="O5244" t="s">
        <v>8069</v>
      </c>
      <c r="P5244">
        <v>0</v>
      </c>
      <c r="Q5244">
        <v>1</v>
      </c>
      <c r="T5244" t="str">
        <f>IF(LEN(A5244)=2,MID(A5244,1,1),IF(LEN(A5244)=3,MID(A5244,1,2),IF(LEN(A5244)=5,MID(A5244,1,3),IF(LEN(A5244)=7,MID(A5244,1,5),IF(LEN(A5244)=1,"")))))</f>
        <v>91833</v>
      </c>
      <c r="U5244">
        <f>IF(LEN(A5244)=7,0,1)</f>
        <v>0</v>
      </c>
      <c r="V5244">
        <f t="shared" si="162"/>
        <v>1</v>
      </c>
      <c r="W5244">
        <f>IF(OR(LEFT(A5244)="1", LEFT(A5244)="2",LEFT(A5244)="3"),1,0)</f>
        <v>0</v>
      </c>
      <c r="Y5244" t="str">
        <f t="shared" si="163"/>
        <v xml:space="preserve">Beban Penyisihan Piutang Pendapatan Lain-lain Penerimaan Daerah </v>
      </c>
      <c r="AB5244" t="str">
        <f>IF(LEFT(A5244)="1","D",IF(LEFT(A5244)="2","K",IF(LEFT(A5244)="3","K",IF(LEFT(A5244)="4","K",IF(LEFT(A5244)="5","D",IF(LEFT(A5244)="6","D",IF(LEFT(A5244)="8","K",IF(LEFT(A5244)="9","D"))))))))</f>
        <v>D</v>
      </c>
      <c r="AD5244">
        <f>IF(LEFT(A5244)="4",1,IF(LEFT(A5244)="5",1,IF(LEFT(A5244)="6",1,0)))</f>
        <v>0</v>
      </c>
      <c r="AE5244">
        <f>IF(LEFT(A5244)="8",1,IF(LEFT(A5244)="9",1,0))</f>
        <v>1</v>
      </c>
      <c r="AF5244" t="str">
        <f>LEFT(A5244)</f>
        <v>9</v>
      </c>
    </row>
    <row r="5245" spans="1:32" x14ac:dyDescent="0.25">
      <c r="A5245" t="s">
        <v>10071</v>
      </c>
      <c r="B5245" t="s">
        <v>10072</v>
      </c>
      <c r="C5245" t="s">
        <v>9674</v>
      </c>
      <c r="D5245">
        <v>1</v>
      </c>
      <c r="E5245">
        <v>1</v>
      </c>
      <c r="F5245">
        <v>1</v>
      </c>
      <c r="G5245">
        <v>0</v>
      </c>
      <c r="H5245" t="s">
        <v>10072</v>
      </c>
      <c r="I5245" t="s">
        <v>10418</v>
      </c>
      <c r="J5245" t="s">
        <v>10420</v>
      </c>
      <c r="K5245" s="1">
        <v>42339</v>
      </c>
      <c r="L5245" s="1">
        <v>42339</v>
      </c>
      <c r="M5245" t="s">
        <v>10420</v>
      </c>
      <c r="N5245">
        <v>0</v>
      </c>
      <c r="O5245" t="s">
        <v>8069</v>
      </c>
      <c r="P5245">
        <v>0</v>
      </c>
      <c r="Q5245">
        <v>1</v>
      </c>
      <c r="T5245" t="str">
        <f>IF(LEN(A5245)=2,MID(A5245,1,1),IF(LEN(A5245)=3,MID(A5245,1,2),IF(LEN(A5245)=5,MID(A5245,1,3),IF(LEN(A5245)=7,MID(A5245,1,5),IF(LEN(A5245)=1,"")))))</f>
        <v>918</v>
      </c>
      <c r="U5245">
        <f>IF(LEN(A5245)=7,0,1)</f>
        <v>1</v>
      </c>
      <c r="V5245">
        <f t="shared" si="162"/>
        <v>1</v>
      </c>
      <c r="W5245">
        <f>IF(OR(LEFT(A5245)="1", LEFT(A5245)="2",LEFT(A5245)="3"),1,0)</f>
        <v>0</v>
      </c>
      <c r="Y5245" t="str">
        <f t="shared" si="163"/>
        <v xml:space="preserve">Beban Penyisihan Piutang Pendapatan Bagi Hasil Pajak </v>
      </c>
      <c r="AB5245" t="str">
        <f>IF(LEFT(A5245)="1","D",IF(LEFT(A5245)="2","K",IF(LEFT(A5245)="3","K",IF(LEFT(A5245)="4","K",IF(LEFT(A5245)="5","D",IF(LEFT(A5245)="6","D",IF(LEFT(A5245)="8","K",IF(LEFT(A5245)="9","D"))))))))</f>
        <v>D</v>
      </c>
      <c r="AD5245">
        <f>IF(LEFT(A5245)="4",1,IF(LEFT(A5245)="5",1,IF(LEFT(A5245)="6",1,0)))</f>
        <v>0</v>
      </c>
      <c r="AE5245">
        <f>IF(LEFT(A5245)="8",1,IF(LEFT(A5245)="9",1,0))</f>
        <v>1</v>
      </c>
      <c r="AF5245" t="str">
        <f>LEFT(A5245)</f>
        <v>9</v>
      </c>
    </row>
    <row r="5246" spans="1:32" x14ac:dyDescent="0.25">
      <c r="A5246" t="s">
        <v>10073</v>
      </c>
      <c r="B5246" t="s">
        <v>10074</v>
      </c>
      <c r="C5246" t="s">
        <v>10071</v>
      </c>
      <c r="D5246">
        <v>1</v>
      </c>
      <c r="E5246">
        <v>0</v>
      </c>
      <c r="F5246">
        <v>1</v>
      </c>
      <c r="G5246">
        <v>0</v>
      </c>
      <c r="H5246" t="s">
        <v>10074</v>
      </c>
      <c r="I5246" t="s">
        <v>10418</v>
      </c>
      <c r="J5246" t="s">
        <v>10420</v>
      </c>
      <c r="K5246" s="1">
        <v>42339</v>
      </c>
      <c r="L5246" s="1">
        <v>42339</v>
      </c>
      <c r="M5246" t="s">
        <v>10420</v>
      </c>
      <c r="N5246">
        <v>0</v>
      </c>
      <c r="O5246" t="s">
        <v>8069</v>
      </c>
      <c r="P5246">
        <v>0</v>
      </c>
      <c r="Q5246">
        <v>1</v>
      </c>
      <c r="T5246" t="str">
        <f>IF(LEN(A5246)=2,MID(A5246,1,1),IF(LEN(A5246)=3,MID(A5246,1,2),IF(LEN(A5246)=5,MID(A5246,1,3),IF(LEN(A5246)=7,MID(A5246,1,5),IF(LEN(A5246)=1,"")))))</f>
        <v>91834</v>
      </c>
      <c r="U5246">
        <f>IF(LEN(A5246)=7,0,1)</f>
        <v>0</v>
      </c>
      <c r="V5246">
        <f t="shared" si="162"/>
        <v>1</v>
      </c>
      <c r="W5246">
        <f>IF(OR(LEFT(A5246)="1", LEFT(A5246)="2",LEFT(A5246)="3"),1,0)</f>
        <v>0</v>
      </c>
      <c r="Y5246" t="str">
        <f t="shared" si="163"/>
        <v xml:space="preserve">Beban Penyisihan Piutang Pendapatan Bagi Hasil dari Pajak Bumi dan Bangunan ( PBB) </v>
      </c>
      <c r="AB5246" t="str">
        <f>IF(LEFT(A5246)="1","D",IF(LEFT(A5246)="2","K",IF(LEFT(A5246)="3","K",IF(LEFT(A5246)="4","K",IF(LEFT(A5246)="5","D",IF(LEFT(A5246)="6","D",IF(LEFT(A5246)="8","K",IF(LEFT(A5246)="9","D"))))))))</f>
        <v>D</v>
      </c>
      <c r="AD5246">
        <f>IF(LEFT(A5246)="4",1,IF(LEFT(A5246)="5",1,IF(LEFT(A5246)="6",1,0)))</f>
        <v>0</v>
      </c>
      <c r="AE5246">
        <f>IF(LEFT(A5246)="8",1,IF(LEFT(A5246)="9",1,0))</f>
        <v>1</v>
      </c>
      <c r="AF5246" t="str">
        <f>LEFT(A5246)</f>
        <v>9</v>
      </c>
    </row>
    <row r="5247" spans="1:32" x14ac:dyDescent="0.25">
      <c r="A5247" t="s">
        <v>10075</v>
      </c>
      <c r="B5247" t="s">
        <v>10076</v>
      </c>
      <c r="C5247" t="s">
        <v>10071</v>
      </c>
      <c r="D5247">
        <v>1</v>
      </c>
      <c r="E5247">
        <v>0</v>
      </c>
      <c r="F5247">
        <v>1</v>
      </c>
      <c r="G5247">
        <v>0</v>
      </c>
      <c r="H5247" t="s">
        <v>10076</v>
      </c>
      <c r="I5247" t="s">
        <v>10418</v>
      </c>
      <c r="J5247" t="s">
        <v>10420</v>
      </c>
      <c r="K5247" s="1">
        <v>42339</v>
      </c>
      <c r="L5247" s="1">
        <v>42339</v>
      </c>
      <c r="M5247" t="s">
        <v>10420</v>
      </c>
      <c r="N5247">
        <v>0</v>
      </c>
      <c r="O5247" t="s">
        <v>8069</v>
      </c>
      <c r="P5247">
        <v>0</v>
      </c>
      <c r="Q5247">
        <v>1</v>
      </c>
      <c r="T5247" t="str">
        <f>IF(LEN(A5247)=2,MID(A5247,1,1),IF(LEN(A5247)=3,MID(A5247,1,2),IF(LEN(A5247)=5,MID(A5247,1,3),IF(LEN(A5247)=7,MID(A5247,1,5),IF(LEN(A5247)=1,"")))))</f>
        <v>91834</v>
      </c>
      <c r="U5247">
        <f>IF(LEN(A5247)=7,0,1)</f>
        <v>0</v>
      </c>
      <c r="V5247">
        <f t="shared" si="162"/>
        <v>1</v>
      </c>
      <c r="W5247">
        <f>IF(OR(LEFT(A5247)="1", LEFT(A5247)="2",LEFT(A5247)="3"),1,0)</f>
        <v>0</v>
      </c>
      <c r="Y5247" t="str">
        <f t="shared" si="163"/>
        <v xml:space="preserve">Beban Penyisihan Piutang Pendapatan Bagi Hasil dari Pajak Penghasilan (PPh) Pasal 25 dan Pasal 29 wajib pajak orang pribadi dalam negeri dan PPh Pasal 21 </v>
      </c>
      <c r="AB5247" t="str">
        <f>IF(LEFT(A5247)="1","D",IF(LEFT(A5247)="2","K",IF(LEFT(A5247)="3","K",IF(LEFT(A5247)="4","K",IF(LEFT(A5247)="5","D",IF(LEFT(A5247)="6","D",IF(LEFT(A5247)="8","K",IF(LEFT(A5247)="9","D"))))))))</f>
        <v>D</v>
      </c>
      <c r="AD5247">
        <f>IF(LEFT(A5247)="4",1,IF(LEFT(A5247)="5",1,IF(LEFT(A5247)="6",1,0)))</f>
        <v>0</v>
      </c>
      <c r="AE5247">
        <f>IF(LEFT(A5247)="8",1,IF(LEFT(A5247)="9",1,0))</f>
        <v>1</v>
      </c>
      <c r="AF5247" t="str">
        <f>LEFT(A5247)</f>
        <v>9</v>
      </c>
    </row>
    <row r="5248" spans="1:32" x14ac:dyDescent="0.25">
      <c r="A5248" t="s">
        <v>10077</v>
      </c>
      <c r="B5248" t="s">
        <v>10078</v>
      </c>
      <c r="C5248" t="s">
        <v>10071</v>
      </c>
      <c r="D5248">
        <v>1</v>
      </c>
      <c r="E5248">
        <v>0</v>
      </c>
      <c r="F5248">
        <v>1</v>
      </c>
      <c r="G5248">
        <v>0</v>
      </c>
      <c r="H5248" t="s">
        <v>10078</v>
      </c>
      <c r="I5248" t="s">
        <v>10418</v>
      </c>
      <c r="J5248" t="s">
        <v>10420</v>
      </c>
      <c r="K5248" s="1">
        <v>42339</v>
      </c>
      <c r="L5248" s="1">
        <v>42339</v>
      </c>
      <c r="M5248" t="s">
        <v>10420</v>
      </c>
      <c r="N5248">
        <v>0</v>
      </c>
      <c r="O5248" t="s">
        <v>8069</v>
      </c>
      <c r="P5248">
        <v>0</v>
      </c>
      <c r="Q5248">
        <v>1</v>
      </c>
      <c r="T5248" t="str">
        <f>IF(LEN(A5248)=2,MID(A5248,1,1),IF(LEN(A5248)=3,MID(A5248,1,2),IF(LEN(A5248)=5,MID(A5248,1,3),IF(LEN(A5248)=7,MID(A5248,1,5),IF(LEN(A5248)=1,"")))))</f>
        <v>91834</v>
      </c>
      <c r="U5248">
        <f>IF(LEN(A5248)=7,0,1)</f>
        <v>0</v>
      </c>
      <c r="V5248">
        <f t="shared" si="162"/>
        <v>1</v>
      </c>
      <c r="W5248">
        <f>IF(OR(LEFT(A5248)="1", LEFT(A5248)="2",LEFT(A5248)="3"),1,0)</f>
        <v>0</v>
      </c>
      <c r="Y5248" t="str">
        <f t="shared" si="163"/>
        <v xml:space="preserve">Beban Penyisihan Piutang Pendapatan Lain-Lain Bagi Hasil dari Pajak </v>
      </c>
      <c r="AB5248" t="str">
        <f>IF(LEFT(A5248)="1","D",IF(LEFT(A5248)="2","K",IF(LEFT(A5248)="3","K",IF(LEFT(A5248)="4","K",IF(LEFT(A5248)="5","D",IF(LEFT(A5248)="6","D",IF(LEFT(A5248)="8","K",IF(LEFT(A5248)="9","D"))))))))</f>
        <v>D</v>
      </c>
      <c r="AD5248">
        <f>IF(LEFT(A5248)="4",1,IF(LEFT(A5248)="5",1,IF(LEFT(A5248)="6",1,0)))</f>
        <v>0</v>
      </c>
      <c r="AE5248">
        <f>IF(LEFT(A5248)="8",1,IF(LEFT(A5248)="9",1,0))</f>
        <v>1</v>
      </c>
      <c r="AF5248" t="str">
        <f>LEFT(A5248)</f>
        <v>9</v>
      </c>
    </row>
    <row r="5249" spans="1:32" x14ac:dyDescent="0.25">
      <c r="A5249" t="s">
        <v>10079</v>
      </c>
      <c r="B5249" t="s">
        <v>10080</v>
      </c>
      <c r="C5249" t="s">
        <v>9674</v>
      </c>
      <c r="D5249">
        <v>1</v>
      </c>
      <c r="E5249">
        <v>1</v>
      </c>
      <c r="F5249">
        <v>1</v>
      </c>
      <c r="G5249">
        <v>0</v>
      </c>
      <c r="H5249" t="s">
        <v>10080</v>
      </c>
      <c r="I5249" t="s">
        <v>10418</v>
      </c>
      <c r="J5249" t="s">
        <v>10420</v>
      </c>
      <c r="K5249" s="1">
        <v>42339</v>
      </c>
      <c r="L5249" s="1">
        <v>42339</v>
      </c>
      <c r="M5249" t="s">
        <v>10420</v>
      </c>
      <c r="N5249">
        <v>0</v>
      </c>
      <c r="O5249" t="s">
        <v>8069</v>
      </c>
      <c r="P5249">
        <v>0</v>
      </c>
      <c r="Q5249">
        <v>1</v>
      </c>
      <c r="T5249" t="str">
        <f>IF(LEN(A5249)=2,MID(A5249,1,1),IF(LEN(A5249)=3,MID(A5249,1,2),IF(LEN(A5249)=5,MID(A5249,1,3),IF(LEN(A5249)=7,MID(A5249,1,5),IF(LEN(A5249)=1,"")))))</f>
        <v>918</v>
      </c>
      <c r="U5249">
        <f>IF(LEN(A5249)=7,0,1)</f>
        <v>1</v>
      </c>
      <c r="V5249">
        <f t="shared" si="162"/>
        <v>1</v>
      </c>
      <c r="W5249">
        <f>IF(OR(LEFT(A5249)="1", LEFT(A5249)="2",LEFT(A5249)="3"),1,0)</f>
        <v>0</v>
      </c>
      <c r="Y5249" t="str">
        <f t="shared" si="163"/>
        <v xml:space="preserve">Beban Penyisihan Piutang Pendapatan Bagi Hasil Bukan Pajak/Sumber Daya Alam </v>
      </c>
      <c r="AB5249" t="str">
        <f>IF(LEFT(A5249)="1","D",IF(LEFT(A5249)="2","K",IF(LEFT(A5249)="3","K",IF(LEFT(A5249)="4","K",IF(LEFT(A5249)="5","D",IF(LEFT(A5249)="6","D",IF(LEFT(A5249)="8","K",IF(LEFT(A5249)="9","D"))))))))</f>
        <v>D</v>
      </c>
      <c r="AD5249">
        <f>IF(LEFT(A5249)="4",1,IF(LEFT(A5249)="5",1,IF(LEFT(A5249)="6",1,0)))</f>
        <v>0</v>
      </c>
      <c r="AE5249">
        <f>IF(LEFT(A5249)="8",1,IF(LEFT(A5249)="9",1,0))</f>
        <v>1</v>
      </c>
      <c r="AF5249" t="str">
        <f>LEFT(A5249)</f>
        <v>9</v>
      </c>
    </row>
    <row r="5250" spans="1:32" x14ac:dyDescent="0.25">
      <c r="A5250" t="s">
        <v>10081</v>
      </c>
      <c r="B5250" t="s">
        <v>10082</v>
      </c>
      <c r="C5250" t="s">
        <v>10079</v>
      </c>
      <c r="D5250">
        <v>1</v>
      </c>
      <c r="E5250">
        <v>0</v>
      </c>
      <c r="F5250">
        <v>1</v>
      </c>
      <c r="G5250">
        <v>0</v>
      </c>
      <c r="H5250" t="s">
        <v>10082</v>
      </c>
      <c r="I5250" t="s">
        <v>10418</v>
      </c>
      <c r="J5250" t="s">
        <v>10420</v>
      </c>
      <c r="K5250" s="1">
        <v>42339</v>
      </c>
      <c r="L5250" s="1">
        <v>42339</v>
      </c>
      <c r="M5250" t="s">
        <v>10420</v>
      </c>
      <c r="N5250">
        <v>0</v>
      </c>
      <c r="O5250" t="s">
        <v>8069</v>
      </c>
      <c r="P5250">
        <v>0</v>
      </c>
      <c r="Q5250">
        <v>1</v>
      </c>
      <c r="T5250" t="str">
        <f>IF(LEN(A5250)=2,MID(A5250,1,1),IF(LEN(A5250)=3,MID(A5250,1,2),IF(LEN(A5250)=5,MID(A5250,1,3),IF(LEN(A5250)=7,MID(A5250,1,5),IF(LEN(A5250)=1,"")))))</f>
        <v>91835</v>
      </c>
      <c r="U5250">
        <f>IF(LEN(A5250)=7,0,1)</f>
        <v>0</v>
      </c>
      <c r="V5250">
        <f t="shared" ref="V5250:V5313" si="164">IF(OR(LEFT(A5250)="1", LEFT(A5250)="2",LEFT(A5250)="3"),0,1)</f>
        <v>1</v>
      </c>
      <c r="W5250">
        <f>IF(OR(LEFT(A5250)="1", LEFT(A5250)="2",LEFT(A5250)="3"),1,0)</f>
        <v>0</v>
      </c>
      <c r="Y5250" t="str">
        <f t="shared" ref="Y5250:Y5313" si="165">B5250</f>
        <v xml:space="preserve">Beban Penyisihan Piutang Pendapatan Bagi Hasil dari Iuran Hak Pengusahaan Hutan (IHPH) </v>
      </c>
      <c r="AB5250" t="str">
        <f>IF(LEFT(A5250)="1","D",IF(LEFT(A5250)="2","K",IF(LEFT(A5250)="3","K",IF(LEFT(A5250)="4","K",IF(LEFT(A5250)="5","D",IF(LEFT(A5250)="6","D",IF(LEFT(A5250)="8","K",IF(LEFT(A5250)="9","D"))))))))</f>
        <v>D</v>
      </c>
      <c r="AD5250">
        <f>IF(LEFT(A5250)="4",1,IF(LEFT(A5250)="5",1,IF(LEFT(A5250)="6",1,0)))</f>
        <v>0</v>
      </c>
      <c r="AE5250">
        <f>IF(LEFT(A5250)="8",1,IF(LEFT(A5250)="9",1,0))</f>
        <v>1</v>
      </c>
      <c r="AF5250" t="str">
        <f>LEFT(A5250)</f>
        <v>9</v>
      </c>
    </row>
    <row r="5251" spans="1:32" x14ac:dyDescent="0.25">
      <c r="A5251" t="s">
        <v>10083</v>
      </c>
      <c r="B5251" t="s">
        <v>10084</v>
      </c>
      <c r="C5251" t="s">
        <v>10079</v>
      </c>
      <c r="D5251">
        <v>1</v>
      </c>
      <c r="E5251">
        <v>0</v>
      </c>
      <c r="F5251">
        <v>1</v>
      </c>
      <c r="G5251">
        <v>0</v>
      </c>
      <c r="H5251" t="s">
        <v>10084</v>
      </c>
      <c r="I5251" t="s">
        <v>10418</v>
      </c>
      <c r="J5251" t="s">
        <v>10420</v>
      </c>
      <c r="K5251" s="1">
        <v>42339</v>
      </c>
      <c r="L5251" s="1">
        <v>42339</v>
      </c>
      <c r="M5251" t="s">
        <v>10420</v>
      </c>
      <c r="N5251">
        <v>0</v>
      </c>
      <c r="O5251" t="s">
        <v>8069</v>
      </c>
      <c r="P5251">
        <v>0</v>
      </c>
      <c r="Q5251">
        <v>1</v>
      </c>
      <c r="T5251" t="str">
        <f>IF(LEN(A5251)=2,MID(A5251,1,1),IF(LEN(A5251)=3,MID(A5251,1,2),IF(LEN(A5251)=5,MID(A5251,1,3),IF(LEN(A5251)=7,MID(A5251,1,5),IF(LEN(A5251)=1,"")))))</f>
        <v>91835</v>
      </c>
      <c r="U5251">
        <f>IF(LEN(A5251)=7,0,1)</f>
        <v>0</v>
      </c>
      <c r="V5251">
        <f t="shared" si="164"/>
        <v>1</v>
      </c>
      <c r="W5251">
        <f>IF(OR(LEFT(A5251)="1", LEFT(A5251)="2",LEFT(A5251)="3"),1,0)</f>
        <v>0</v>
      </c>
      <c r="Y5251" t="str">
        <f t="shared" si="165"/>
        <v xml:space="preserve">Beban Penyisihan Piutang Pendapatan Bagi Hasil dari Provisi Sumber Daya Hutan ( PSDH ) </v>
      </c>
      <c r="AB5251" t="str">
        <f>IF(LEFT(A5251)="1","D",IF(LEFT(A5251)="2","K",IF(LEFT(A5251)="3","K",IF(LEFT(A5251)="4","K",IF(LEFT(A5251)="5","D",IF(LEFT(A5251)="6","D",IF(LEFT(A5251)="8","K",IF(LEFT(A5251)="9","D"))))))))</f>
        <v>D</v>
      </c>
      <c r="AD5251">
        <f>IF(LEFT(A5251)="4",1,IF(LEFT(A5251)="5",1,IF(LEFT(A5251)="6",1,0)))</f>
        <v>0</v>
      </c>
      <c r="AE5251">
        <f>IF(LEFT(A5251)="8",1,IF(LEFT(A5251)="9",1,0))</f>
        <v>1</v>
      </c>
      <c r="AF5251" t="str">
        <f>LEFT(A5251)</f>
        <v>9</v>
      </c>
    </row>
    <row r="5252" spans="1:32" x14ac:dyDescent="0.25">
      <c r="A5252" t="s">
        <v>10085</v>
      </c>
      <c r="B5252" t="s">
        <v>10086</v>
      </c>
      <c r="C5252" t="s">
        <v>10079</v>
      </c>
      <c r="D5252">
        <v>1</v>
      </c>
      <c r="E5252">
        <v>0</v>
      </c>
      <c r="F5252">
        <v>1</v>
      </c>
      <c r="G5252">
        <v>0</v>
      </c>
      <c r="H5252" t="s">
        <v>10086</v>
      </c>
      <c r="I5252" t="s">
        <v>10418</v>
      </c>
      <c r="J5252" t="s">
        <v>10420</v>
      </c>
      <c r="K5252" s="1">
        <v>42339</v>
      </c>
      <c r="L5252" s="1">
        <v>42339</v>
      </c>
      <c r="M5252" t="s">
        <v>10420</v>
      </c>
      <c r="N5252">
        <v>0</v>
      </c>
      <c r="O5252" t="s">
        <v>8069</v>
      </c>
      <c r="P5252">
        <v>0</v>
      </c>
      <c r="Q5252">
        <v>1</v>
      </c>
      <c r="T5252" t="str">
        <f>IF(LEN(A5252)=2,MID(A5252,1,1),IF(LEN(A5252)=3,MID(A5252,1,2),IF(LEN(A5252)=5,MID(A5252,1,3),IF(LEN(A5252)=7,MID(A5252,1,5),IF(LEN(A5252)=1,"")))))</f>
        <v>91835</v>
      </c>
      <c r="U5252">
        <f>IF(LEN(A5252)=7,0,1)</f>
        <v>0</v>
      </c>
      <c r="V5252">
        <f t="shared" si="164"/>
        <v>1</v>
      </c>
      <c r="W5252">
        <f>IF(OR(LEFT(A5252)="1", LEFT(A5252)="2",LEFT(A5252)="3"),1,0)</f>
        <v>0</v>
      </c>
      <c r="Y5252" t="str">
        <f t="shared" si="165"/>
        <v xml:space="preserve">Beban Penyisihan Piutang Pendapatan Bagi Hasil dari Dana Reboisasi </v>
      </c>
      <c r="AB5252" t="str">
        <f>IF(LEFT(A5252)="1","D",IF(LEFT(A5252)="2","K",IF(LEFT(A5252)="3","K",IF(LEFT(A5252)="4","K",IF(LEFT(A5252)="5","D",IF(LEFT(A5252)="6","D",IF(LEFT(A5252)="8","K",IF(LEFT(A5252)="9","D"))))))))</f>
        <v>D</v>
      </c>
      <c r="AD5252">
        <f>IF(LEFT(A5252)="4",1,IF(LEFT(A5252)="5",1,IF(LEFT(A5252)="6",1,0)))</f>
        <v>0</v>
      </c>
      <c r="AE5252">
        <f>IF(LEFT(A5252)="8",1,IF(LEFT(A5252)="9",1,0))</f>
        <v>1</v>
      </c>
      <c r="AF5252" t="str">
        <f>LEFT(A5252)</f>
        <v>9</v>
      </c>
    </row>
    <row r="5253" spans="1:32" x14ac:dyDescent="0.25">
      <c r="A5253" t="s">
        <v>10087</v>
      </c>
      <c r="B5253" t="s">
        <v>10088</v>
      </c>
      <c r="C5253" t="s">
        <v>10079</v>
      </c>
      <c r="D5253">
        <v>1</v>
      </c>
      <c r="E5253">
        <v>0</v>
      </c>
      <c r="F5253">
        <v>1</v>
      </c>
      <c r="G5253">
        <v>0</v>
      </c>
      <c r="H5253" t="s">
        <v>10088</v>
      </c>
      <c r="I5253" t="s">
        <v>10418</v>
      </c>
      <c r="J5253" t="s">
        <v>10420</v>
      </c>
      <c r="K5253" s="1">
        <v>42339</v>
      </c>
      <c r="L5253" s="1">
        <v>42339</v>
      </c>
      <c r="M5253" t="s">
        <v>10420</v>
      </c>
      <c r="N5253">
        <v>0</v>
      </c>
      <c r="O5253" t="s">
        <v>8069</v>
      </c>
      <c r="P5253">
        <v>0</v>
      </c>
      <c r="Q5253">
        <v>1</v>
      </c>
      <c r="T5253" t="str">
        <f>IF(LEN(A5253)=2,MID(A5253,1,1),IF(LEN(A5253)=3,MID(A5253,1,2),IF(LEN(A5253)=5,MID(A5253,1,3),IF(LEN(A5253)=7,MID(A5253,1,5),IF(LEN(A5253)=1,"")))))</f>
        <v>91835</v>
      </c>
      <c r="U5253">
        <f>IF(LEN(A5253)=7,0,1)</f>
        <v>0</v>
      </c>
      <c r="V5253">
        <f t="shared" si="164"/>
        <v>1</v>
      </c>
      <c r="W5253">
        <f>IF(OR(LEFT(A5253)="1", LEFT(A5253)="2",LEFT(A5253)="3"),1,0)</f>
        <v>0</v>
      </c>
      <c r="Y5253" t="str">
        <f t="shared" si="165"/>
        <v xml:space="preserve">Beban Penyisihan Piutang Pendapatan Bagi Hasil dari Iuran Tetap (Land-rent) </v>
      </c>
      <c r="AB5253" t="str">
        <f>IF(LEFT(A5253)="1","D",IF(LEFT(A5253)="2","K",IF(LEFT(A5253)="3","K",IF(LEFT(A5253)="4","K",IF(LEFT(A5253)="5","D",IF(LEFT(A5253)="6","D",IF(LEFT(A5253)="8","K",IF(LEFT(A5253)="9","D"))))))))</f>
        <v>D</v>
      </c>
      <c r="AD5253">
        <f>IF(LEFT(A5253)="4",1,IF(LEFT(A5253)="5",1,IF(LEFT(A5253)="6",1,0)))</f>
        <v>0</v>
      </c>
      <c r="AE5253">
        <f>IF(LEFT(A5253)="8",1,IF(LEFT(A5253)="9",1,0))</f>
        <v>1</v>
      </c>
      <c r="AF5253" t="str">
        <f>LEFT(A5253)</f>
        <v>9</v>
      </c>
    </row>
    <row r="5254" spans="1:32" x14ac:dyDescent="0.25">
      <c r="A5254" t="s">
        <v>10089</v>
      </c>
      <c r="B5254" t="s">
        <v>10090</v>
      </c>
      <c r="C5254" t="s">
        <v>10079</v>
      </c>
      <c r="D5254">
        <v>1</v>
      </c>
      <c r="E5254">
        <v>0</v>
      </c>
      <c r="F5254">
        <v>1</v>
      </c>
      <c r="G5254">
        <v>0</v>
      </c>
      <c r="H5254" t="s">
        <v>10090</v>
      </c>
      <c r="I5254" t="s">
        <v>10418</v>
      </c>
      <c r="J5254" t="s">
        <v>10420</v>
      </c>
      <c r="K5254" s="1">
        <v>42339</v>
      </c>
      <c r="L5254" s="1">
        <v>42339</v>
      </c>
      <c r="M5254" t="s">
        <v>10420</v>
      </c>
      <c r="N5254">
        <v>0</v>
      </c>
      <c r="O5254" t="s">
        <v>8069</v>
      </c>
      <c r="P5254">
        <v>0</v>
      </c>
      <c r="Q5254">
        <v>1</v>
      </c>
      <c r="T5254" t="str">
        <f>IF(LEN(A5254)=2,MID(A5254,1,1),IF(LEN(A5254)=3,MID(A5254,1,2),IF(LEN(A5254)=5,MID(A5254,1,3),IF(LEN(A5254)=7,MID(A5254,1,5),IF(LEN(A5254)=1,"")))))</f>
        <v>91835</v>
      </c>
      <c r="U5254">
        <f>IF(LEN(A5254)=7,0,1)</f>
        <v>0</v>
      </c>
      <c r="V5254">
        <f t="shared" si="164"/>
        <v>1</v>
      </c>
      <c r="W5254">
        <f>IF(OR(LEFT(A5254)="1", LEFT(A5254)="2",LEFT(A5254)="3"),1,0)</f>
        <v>0</v>
      </c>
      <c r="Y5254" t="str">
        <f t="shared" si="165"/>
        <v xml:space="preserve">Beban Penyisihan Piutang Pendapatan Bagi Hasil dari Iuran Eksplorasi dan Iuran Eksploitasi (Royalti) </v>
      </c>
      <c r="AB5254" t="str">
        <f>IF(LEFT(A5254)="1","D",IF(LEFT(A5254)="2","K",IF(LEFT(A5254)="3","K",IF(LEFT(A5254)="4","K",IF(LEFT(A5254)="5","D",IF(LEFT(A5254)="6","D",IF(LEFT(A5254)="8","K",IF(LEFT(A5254)="9","D"))))))))</f>
        <v>D</v>
      </c>
      <c r="AD5254">
        <f>IF(LEFT(A5254)="4",1,IF(LEFT(A5254)="5",1,IF(LEFT(A5254)="6",1,0)))</f>
        <v>0</v>
      </c>
      <c r="AE5254">
        <f>IF(LEFT(A5254)="8",1,IF(LEFT(A5254)="9",1,0))</f>
        <v>1</v>
      </c>
      <c r="AF5254" t="str">
        <f>LEFT(A5254)</f>
        <v>9</v>
      </c>
    </row>
    <row r="5255" spans="1:32" x14ac:dyDescent="0.25">
      <c r="A5255" t="s">
        <v>10091</v>
      </c>
      <c r="B5255" t="s">
        <v>10092</v>
      </c>
      <c r="C5255" t="s">
        <v>10079</v>
      </c>
      <c r="D5255">
        <v>1</v>
      </c>
      <c r="E5255">
        <v>0</v>
      </c>
      <c r="F5255">
        <v>1</v>
      </c>
      <c r="G5255">
        <v>0</v>
      </c>
      <c r="H5255" t="s">
        <v>10092</v>
      </c>
      <c r="I5255" t="s">
        <v>10418</v>
      </c>
      <c r="J5255" t="s">
        <v>10420</v>
      </c>
      <c r="K5255" s="1">
        <v>42339</v>
      </c>
      <c r="L5255" s="1">
        <v>42339</v>
      </c>
      <c r="M5255" t="s">
        <v>10420</v>
      </c>
      <c r="N5255">
        <v>0</v>
      </c>
      <c r="O5255" t="s">
        <v>8069</v>
      </c>
      <c r="P5255">
        <v>0</v>
      </c>
      <c r="Q5255">
        <v>1</v>
      </c>
      <c r="T5255" t="str">
        <f>IF(LEN(A5255)=2,MID(A5255,1,1),IF(LEN(A5255)=3,MID(A5255,1,2),IF(LEN(A5255)=5,MID(A5255,1,3),IF(LEN(A5255)=7,MID(A5255,1,5),IF(LEN(A5255)=1,"")))))</f>
        <v>91835</v>
      </c>
      <c r="U5255">
        <f>IF(LEN(A5255)=7,0,1)</f>
        <v>0</v>
      </c>
      <c r="V5255">
        <f t="shared" si="164"/>
        <v>1</v>
      </c>
      <c r="W5255">
        <f>IF(OR(LEFT(A5255)="1", LEFT(A5255)="2",LEFT(A5255)="3"),1,0)</f>
        <v>0</v>
      </c>
      <c r="Y5255" t="str">
        <f t="shared" si="165"/>
        <v xml:space="preserve">Beban Penyisihan Piutang Pendapatan Bagi Hasil dari Pungutan Pengusahaan Perikanan </v>
      </c>
      <c r="AB5255" t="str">
        <f>IF(LEFT(A5255)="1","D",IF(LEFT(A5255)="2","K",IF(LEFT(A5255)="3","K",IF(LEFT(A5255)="4","K",IF(LEFT(A5255)="5","D",IF(LEFT(A5255)="6","D",IF(LEFT(A5255)="8","K",IF(LEFT(A5255)="9","D"))))))))</f>
        <v>D</v>
      </c>
      <c r="AD5255">
        <f>IF(LEFT(A5255)="4",1,IF(LEFT(A5255)="5",1,IF(LEFT(A5255)="6",1,0)))</f>
        <v>0</v>
      </c>
      <c r="AE5255">
        <f>IF(LEFT(A5255)="8",1,IF(LEFT(A5255)="9",1,0))</f>
        <v>1</v>
      </c>
      <c r="AF5255" t="str">
        <f>LEFT(A5255)</f>
        <v>9</v>
      </c>
    </row>
    <row r="5256" spans="1:32" x14ac:dyDescent="0.25">
      <c r="A5256" t="s">
        <v>10093</v>
      </c>
      <c r="B5256" t="s">
        <v>10094</v>
      </c>
      <c r="C5256" t="s">
        <v>10079</v>
      </c>
      <c r="D5256">
        <v>1</v>
      </c>
      <c r="E5256">
        <v>0</v>
      </c>
      <c r="F5256">
        <v>1</v>
      </c>
      <c r="G5256">
        <v>0</v>
      </c>
      <c r="H5256" t="s">
        <v>10094</v>
      </c>
      <c r="I5256" t="s">
        <v>10418</v>
      </c>
      <c r="J5256" t="s">
        <v>10420</v>
      </c>
      <c r="K5256" s="1">
        <v>42339</v>
      </c>
      <c r="L5256" s="1">
        <v>42339</v>
      </c>
      <c r="M5256" t="s">
        <v>10420</v>
      </c>
      <c r="N5256">
        <v>0</v>
      </c>
      <c r="O5256" t="s">
        <v>8069</v>
      </c>
      <c r="P5256">
        <v>0</v>
      </c>
      <c r="Q5256">
        <v>1</v>
      </c>
      <c r="T5256" t="str">
        <f>IF(LEN(A5256)=2,MID(A5256,1,1),IF(LEN(A5256)=3,MID(A5256,1,2),IF(LEN(A5256)=5,MID(A5256,1,3),IF(LEN(A5256)=7,MID(A5256,1,5),IF(LEN(A5256)=1,"")))))</f>
        <v>91835</v>
      </c>
      <c r="U5256">
        <f>IF(LEN(A5256)=7,0,1)</f>
        <v>0</v>
      </c>
      <c r="V5256">
        <f t="shared" si="164"/>
        <v>1</v>
      </c>
      <c r="W5256">
        <f>IF(OR(LEFT(A5256)="1", LEFT(A5256)="2",LEFT(A5256)="3"),1,0)</f>
        <v>0</v>
      </c>
      <c r="Y5256" t="str">
        <f t="shared" si="165"/>
        <v xml:space="preserve">Beban Penyisihan Piutang Pendapatan Bagi Hasil dari Pungutan Hasil Perikanan </v>
      </c>
      <c r="AB5256" t="str">
        <f>IF(LEFT(A5256)="1","D",IF(LEFT(A5256)="2","K",IF(LEFT(A5256)="3","K",IF(LEFT(A5256)="4","K",IF(LEFT(A5256)="5","D",IF(LEFT(A5256)="6","D",IF(LEFT(A5256)="8","K",IF(LEFT(A5256)="9","D"))))))))</f>
        <v>D</v>
      </c>
      <c r="AD5256">
        <f>IF(LEFT(A5256)="4",1,IF(LEFT(A5256)="5",1,IF(LEFT(A5256)="6",1,0)))</f>
        <v>0</v>
      </c>
      <c r="AE5256">
        <f>IF(LEFT(A5256)="8",1,IF(LEFT(A5256)="9",1,0))</f>
        <v>1</v>
      </c>
      <c r="AF5256" t="str">
        <f>LEFT(A5256)</f>
        <v>9</v>
      </c>
    </row>
    <row r="5257" spans="1:32" x14ac:dyDescent="0.25">
      <c r="A5257" t="s">
        <v>10095</v>
      </c>
      <c r="B5257" t="s">
        <v>10096</v>
      </c>
      <c r="C5257" t="s">
        <v>10079</v>
      </c>
      <c r="D5257">
        <v>1</v>
      </c>
      <c r="E5257">
        <v>0</v>
      </c>
      <c r="F5257">
        <v>1</v>
      </c>
      <c r="G5257">
        <v>0</v>
      </c>
      <c r="H5257" t="s">
        <v>10096</v>
      </c>
      <c r="I5257" t="s">
        <v>10418</v>
      </c>
      <c r="J5257" t="s">
        <v>10420</v>
      </c>
      <c r="K5257" s="1">
        <v>42339</v>
      </c>
      <c r="L5257" s="1">
        <v>42339</v>
      </c>
      <c r="M5257" t="s">
        <v>10420</v>
      </c>
      <c r="N5257">
        <v>0</v>
      </c>
      <c r="O5257" t="s">
        <v>8069</v>
      </c>
      <c r="P5257">
        <v>0</v>
      </c>
      <c r="Q5257">
        <v>1</v>
      </c>
      <c r="T5257" t="str">
        <f>IF(LEN(A5257)=2,MID(A5257,1,1),IF(LEN(A5257)=3,MID(A5257,1,2),IF(LEN(A5257)=5,MID(A5257,1,3),IF(LEN(A5257)=7,MID(A5257,1,5),IF(LEN(A5257)=1,"")))))</f>
        <v>91835</v>
      </c>
      <c r="U5257">
        <f>IF(LEN(A5257)=7,0,1)</f>
        <v>0</v>
      </c>
      <c r="V5257">
        <f t="shared" si="164"/>
        <v>1</v>
      </c>
      <c r="W5257">
        <f>IF(OR(LEFT(A5257)="1", LEFT(A5257)="2",LEFT(A5257)="3"),1,0)</f>
        <v>0</v>
      </c>
      <c r="Y5257" t="str">
        <f t="shared" si="165"/>
        <v xml:space="preserve">Beban Penyisihan Piutang Pendapatan Bagi Hasil dari Pertambangan Minyak Bumi </v>
      </c>
      <c r="AB5257" t="str">
        <f>IF(LEFT(A5257)="1","D",IF(LEFT(A5257)="2","K",IF(LEFT(A5257)="3","K",IF(LEFT(A5257)="4","K",IF(LEFT(A5257)="5","D",IF(LEFT(A5257)="6","D",IF(LEFT(A5257)="8","K",IF(LEFT(A5257)="9","D"))))))))</f>
        <v>D</v>
      </c>
      <c r="AD5257">
        <f>IF(LEFT(A5257)="4",1,IF(LEFT(A5257)="5",1,IF(LEFT(A5257)="6",1,0)))</f>
        <v>0</v>
      </c>
      <c r="AE5257">
        <f>IF(LEFT(A5257)="8",1,IF(LEFT(A5257)="9",1,0))</f>
        <v>1</v>
      </c>
      <c r="AF5257" t="str">
        <f>LEFT(A5257)</f>
        <v>9</v>
      </c>
    </row>
    <row r="5258" spans="1:32" x14ac:dyDescent="0.25">
      <c r="A5258" t="s">
        <v>10097</v>
      </c>
      <c r="B5258" t="s">
        <v>10098</v>
      </c>
      <c r="C5258" t="s">
        <v>10079</v>
      </c>
      <c r="D5258">
        <v>1</v>
      </c>
      <c r="E5258">
        <v>0</v>
      </c>
      <c r="F5258">
        <v>1</v>
      </c>
      <c r="G5258">
        <v>0</v>
      </c>
      <c r="H5258" t="s">
        <v>10098</v>
      </c>
      <c r="I5258" t="s">
        <v>10418</v>
      </c>
      <c r="J5258" t="s">
        <v>10420</v>
      </c>
      <c r="K5258" s="1">
        <v>42339</v>
      </c>
      <c r="L5258" s="1">
        <v>42339</v>
      </c>
      <c r="M5258" t="s">
        <v>10420</v>
      </c>
      <c r="N5258">
        <v>0</v>
      </c>
      <c r="O5258" t="s">
        <v>8069</v>
      </c>
      <c r="P5258">
        <v>0</v>
      </c>
      <c r="Q5258">
        <v>1</v>
      </c>
      <c r="T5258" t="str">
        <f>IF(LEN(A5258)=2,MID(A5258,1,1),IF(LEN(A5258)=3,MID(A5258,1,2),IF(LEN(A5258)=5,MID(A5258,1,3),IF(LEN(A5258)=7,MID(A5258,1,5),IF(LEN(A5258)=1,"")))))</f>
        <v>91835</v>
      </c>
      <c r="U5258">
        <f>IF(LEN(A5258)=7,0,1)</f>
        <v>0</v>
      </c>
      <c r="V5258">
        <f t="shared" si="164"/>
        <v>1</v>
      </c>
      <c r="W5258">
        <f>IF(OR(LEFT(A5258)="1", LEFT(A5258)="2",LEFT(A5258)="3"),1,0)</f>
        <v>0</v>
      </c>
      <c r="Y5258" t="str">
        <f t="shared" si="165"/>
        <v xml:space="preserve">Beban Penyisihan Piutang Pendapatan Bagi Hasil dari Pertambangan Gas Bumi </v>
      </c>
      <c r="AB5258" t="str">
        <f>IF(LEFT(A5258)="1","D",IF(LEFT(A5258)="2","K",IF(LEFT(A5258)="3","K",IF(LEFT(A5258)="4","K",IF(LEFT(A5258)="5","D",IF(LEFT(A5258)="6","D",IF(LEFT(A5258)="8","K",IF(LEFT(A5258)="9","D"))))))))</f>
        <v>D</v>
      </c>
      <c r="AD5258">
        <f>IF(LEFT(A5258)="4",1,IF(LEFT(A5258)="5",1,IF(LEFT(A5258)="6",1,0)))</f>
        <v>0</v>
      </c>
      <c r="AE5258">
        <f>IF(LEFT(A5258)="8",1,IF(LEFT(A5258)="9",1,0))</f>
        <v>1</v>
      </c>
      <c r="AF5258" t="str">
        <f>LEFT(A5258)</f>
        <v>9</v>
      </c>
    </row>
    <row r="5259" spans="1:32" x14ac:dyDescent="0.25">
      <c r="A5259" t="s">
        <v>10099</v>
      </c>
      <c r="B5259" t="s">
        <v>10100</v>
      </c>
      <c r="C5259" t="s">
        <v>10079</v>
      </c>
      <c r="D5259">
        <v>1</v>
      </c>
      <c r="E5259">
        <v>0</v>
      </c>
      <c r="F5259">
        <v>1</v>
      </c>
      <c r="G5259">
        <v>0</v>
      </c>
      <c r="H5259" t="s">
        <v>10100</v>
      </c>
      <c r="I5259" t="s">
        <v>10418</v>
      </c>
      <c r="J5259" t="s">
        <v>10420</v>
      </c>
      <c r="K5259" s="1">
        <v>42339</v>
      </c>
      <c r="L5259" s="1">
        <v>42339</v>
      </c>
      <c r="M5259" t="s">
        <v>10420</v>
      </c>
      <c r="N5259">
        <v>0</v>
      </c>
      <c r="O5259" t="s">
        <v>8069</v>
      </c>
      <c r="P5259">
        <v>0</v>
      </c>
      <c r="Q5259">
        <v>1</v>
      </c>
      <c r="T5259" t="str">
        <f>IF(LEN(A5259)=2,MID(A5259,1,1),IF(LEN(A5259)=3,MID(A5259,1,2),IF(LEN(A5259)=5,MID(A5259,1,3),IF(LEN(A5259)=7,MID(A5259,1,5),IF(LEN(A5259)=1,"")))))</f>
        <v>91835</v>
      </c>
      <c r="U5259">
        <f>IF(LEN(A5259)=7,0,1)</f>
        <v>0</v>
      </c>
      <c r="V5259">
        <f t="shared" si="164"/>
        <v>1</v>
      </c>
      <c r="W5259">
        <f>IF(OR(LEFT(A5259)="1", LEFT(A5259)="2",LEFT(A5259)="3"),1,0)</f>
        <v>0</v>
      </c>
      <c r="Y5259" t="str">
        <f t="shared" si="165"/>
        <v xml:space="preserve">Beban Penyisihan Piutang Pendapatan Bagi Hasil dari Pertambangan Panas Bumi </v>
      </c>
      <c r="AB5259" t="str">
        <f>IF(LEFT(A5259)="1","D",IF(LEFT(A5259)="2","K",IF(LEFT(A5259)="3","K",IF(LEFT(A5259)="4","K",IF(LEFT(A5259)="5","D",IF(LEFT(A5259)="6","D",IF(LEFT(A5259)="8","K",IF(LEFT(A5259)="9","D"))))))))</f>
        <v>D</v>
      </c>
      <c r="AD5259">
        <f>IF(LEFT(A5259)="4",1,IF(LEFT(A5259)="5",1,IF(LEFT(A5259)="6",1,0)))</f>
        <v>0</v>
      </c>
      <c r="AE5259">
        <f>IF(LEFT(A5259)="8",1,IF(LEFT(A5259)="9",1,0))</f>
        <v>1</v>
      </c>
      <c r="AF5259" t="str">
        <f>LEFT(A5259)</f>
        <v>9</v>
      </c>
    </row>
    <row r="5260" spans="1:32" x14ac:dyDescent="0.25">
      <c r="A5260" t="s">
        <v>10101</v>
      </c>
      <c r="B5260" t="s">
        <v>10102</v>
      </c>
      <c r="C5260" t="s">
        <v>10079</v>
      </c>
      <c r="D5260">
        <v>1</v>
      </c>
      <c r="E5260">
        <v>0</v>
      </c>
      <c r="F5260">
        <v>1</v>
      </c>
      <c r="G5260">
        <v>0</v>
      </c>
      <c r="H5260" t="s">
        <v>10102</v>
      </c>
      <c r="I5260" t="s">
        <v>10418</v>
      </c>
      <c r="J5260" t="s">
        <v>10420</v>
      </c>
      <c r="K5260" s="1">
        <v>42339</v>
      </c>
      <c r="L5260" s="1">
        <v>42339</v>
      </c>
      <c r="M5260" t="s">
        <v>10420</v>
      </c>
      <c r="N5260">
        <v>0</v>
      </c>
      <c r="O5260" t="s">
        <v>8069</v>
      </c>
      <c r="P5260">
        <v>0</v>
      </c>
      <c r="Q5260">
        <v>1</v>
      </c>
      <c r="T5260" t="str">
        <f>IF(LEN(A5260)=2,MID(A5260,1,1),IF(LEN(A5260)=3,MID(A5260,1,2),IF(LEN(A5260)=5,MID(A5260,1,3),IF(LEN(A5260)=7,MID(A5260,1,5),IF(LEN(A5260)=1,"")))))</f>
        <v>91835</v>
      </c>
      <c r="U5260">
        <f>IF(LEN(A5260)=7,0,1)</f>
        <v>0</v>
      </c>
      <c r="V5260">
        <f t="shared" si="164"/>
        <v>1</v>
      </c>
      <c r="W5260">
        <f>IF(OR(LEFT(A5260)="1", LEFT(A5260)="2",LEFT(A5260)="3"),1,0)</f>
        <v>0</v>
      </c>
      <c r="Y5260" t="str">
        <f t="shared" si="165"/>
        <v xml:space="preserve">Beban Penyisihan Piutang Pendapatan Bagi Hasil dari Pertambangan Umum </v>
      </c>
      <c r="AB5260" t="str">
        <f>IF(LEFT(A5260)="1","D",IF(LEFT(A5260)="2","K",IF(LEFT(A5260)="3","K",IF(LEFT(A5260)="4","K",IF(LEFT(A5260)="5","D",IF(LEFT(A5260)="6","D",IF(LEFT(A5260)="8","K",IF(LEFT(A5260)="9","D"))))))))</f>
        <v>D</v>
      </c>
      <c r="AD5260">
        <f>IF(LEFT(A5260)="4",1,IF(LEFT(A5260)="5",1,IF(LEFT(A5260)="6",1,0)))</f>
        <v>0</v>
      </c>
      <c r="AE5260">
        <f>IF(LEFT(A5260)="8",1,IF(LEFT(A5260)="9",1,0))</f>
        <v>1</v>
      </c>
      <c r="AF5260" t="str">
        <f>LEFT(A5260)</f>
        <v>9</v>
      </c>
    </row>
    <row r="5261" spans="1:32" x14ac:dyDescent="0.25">
      <c r="A5261" t="s">
        <v>10103</v>
      </c>
      <c r="B5261" t="s">
        <v>10104</v>
      </c>
      <c r="C5261" t="s">
        <v>10079</v>
      </c>
      <c r="D5261">
        <v>1</v>
      </c>
      <c r="E5261">
        <v>0</v>
      </c>
      <c r="F5261">
        <v>1</v>
      </c>
      <c r="G5261">
        <v>0</v>
      </c>
      <c r="H5261" t="s">
        <v>10104</v>
      </c>
      <c r="I5261" t="s">
        <v>10418</v>
      </c>
      <c r="J5261" t="s">
        <v>10420</v>
      </c>
      <c r="K5261" s="1">
        <v>42339</v>
      </c>
      <c r="L5261" s="1">
        <v>42339</v>
      </c>
      <c r="M5261" t="s">
        <v>10420</v>
      </c>
      <c r="N5261">
        <v>0</v>
      </c>
      <c r="O5261" t="s">
        <v>8069</v>
      </c>
      <c r="P5261">
        <v>0</v>
      </c>
      <c r="Q5261">
        <v>1</v>
      </c>
      <c r="T5261" t="str">
        <f>IF(LEN(A5261)=2,MID(A5261,1,1),IF(LEN(A5261)=3,MID(A5261,1,2),IF(LEN(A5261)=5,MID(A5261,1,3),IF(LEN(A5261)=7,MID(A5261,1,5),IF(LEN(A5261)=1,"")))))</f>
        <v>91835</v>
      </c>
      <c r="U5261">
        <f>IF(LEN(A5261)=7,0,1)</f>
        <v>0</v>
      </c>
      <c r="V5261">
        <f t="shared" si="164"/>
        <v>1</v>
      </c>
      <c r="W5261">
        <f>IF(OR(LEFT(A5261)="1", LEFT(A5261)="2",LEFT(A5261)="3"),1,0)</f>
        <v>0</v>
      </c>
      <c r="Y5261" t="str">
        <f t="shared" si="165"/>
        <v xml:space="preserve">Beban Penyisihan Piutang Pendapatan Pemberian Hak Atas Tanah Negara </v>
      </c>
      <c r="AB5261" t="str">
        <f>IF(LEFT(A5261)="1","D",IF(LEFT(A5261)="2","K",IF(LEFT(A5261)="3","K",IF(LEFT(A5261)="4","K",IF(LEFT(A5261)="5","D",IF(LEFT(A5261)="6","D",IF(LEFT(A5261)="8","K",IF(LEFT(A5261)="9","D"))))))))</f>
        <v>D</v>
      </c>
      <c r="AD5261">
        <f>IF(LEFT(A5261)="4",1,IF(LEFT(A5261)="5",1,IF(LEFT(A5261)="6",1,0)))</f>
        <v>0</v>
      </c>
      <c r="AE5261">
        <f>IF(LEFT(A5261)="8",1,IF(LEFT(A5261)="9",1,0))</f>
        <v>1</v>
      </c>
      <c r="AF5261" t="str">
        <f>LEFT(A5261)</f>
        <v>9</v>
      </c>
    </row>
    <row r="5262" spans="1:32" x14ac:dyDescent="0.25">
      <c r="A5262" t="s">
        <v>10105</v>
      </c>
      <c r="B5262" t="s">
        <v>10106</v>
      </c>
      <c r="C5262" t="s">
        <v>9674</v>
      </c>
      <c r="D5262">
        <v>1</v>
      </c>
      <c r="E5262">
        <v>1</v>
      </c>
      <c r="F5262">
        <v>1</v>
      </c>
      <c r="G5262">
        <v>0</v>
      </c>
      <c r="H5262" t="s">
        <v>10106</v>
      </c>
      <c r="I5262" t="s">
        <v>10418</v>
      </c>
      <c r="J5262" t="s">
        <v>10420</v>
      </c>
      <c r="K5262" s="1">
        <v>42339</v>
      </c>
      <c r="L5262" s="1">
        <v>42339</v>
      </c>
      <c r="M5262" t="s">
        <v>10420</v>
      </c>
      <c r="N5262">
        <v>0</v>
      </c>
      <c r="O5262" t="s">
        <v>8069</v>
      </c>
      <c r="P5262">
        <v>0</v>
      </c>
      <c r="Q5262">
        <v>1</v>
      </c>
      <c r="T5262" t="str">
        <f>IF(LEN(A5262)=2,MID(A5262,1,1),IF(LEN(A5262)=3,MID(A5262,1,2),IF(LEN(A5262)=5,MID(A5262,1,3),IF(LEN(A5262)=7,MID(A5262,1,5),IF(LEN(A5262)=1,"")))))</f>
        <v>918</v>
      </c>
      <c r="U5262">
        <f>IF(LEN(A5262)=7,0,1)</f>
        <v>1</v>
      </c>
      <c r="V5262">
        <f t="shared" si="164"/>
        <v>1</v>
      </c>
      <c r="W5262">
        <f>IF(OR(LEFT(A5262)="1", LEFT(A5262)="2",LEFT(A5262)="3"),1,0)</f>
        <v>0</v>
      </c>
      <c r="Y5262" t="str">
        <f t="shared" si="165"/>
        <v xml:space="preserve">Beban Penyisihan Piutang Pendapatan Bagi Hasil Cukai Hasil Tembakau </v>
      </c>
      <c r="AB5262" t="str">
        <f>IF(LEFT(A5262)="1","D",IF(LEFT(A5262)="2","K",IF(LEFT(A5262)="3","K",IF(LEFT(A5262)="4","K",IF(LEFT(A5262)="5","D",IF(LEFT(A5262)="6","D",IF(LEFT(A5262)="8","K",IF(LEFT(A5262)="9","D"))))))))</f>
        <v>D</v>
      </c>
      <c r="AD5262">
        <f>IF(LEFT(A5262)="4",1,IF(LEFT(A5262)="5",1,IF(LEFT(A5262)="6",1,0)))</f>
        <v>0</v>
      </c>
      <c r="AE5262">
        <f>IF(LEFT(A5262)="8",1,IF(LEFT(A5262)="9",1,0))</f>
        <v>1</v>
      </c>
      <c r="AF5262" t="str">
        <f>LEFT(A5262)</f>
        <v>9</v>
      </c>
    </row>
    <row r="5263" spans="1:32" x14ac:dyDescent="0.25">
      <c r="A5263" t="s">
        <v>10107</v>
      </c>
      <c r="B5263" t="s">
        <v>10106</v>
      </c>
      <c r="C5263" t="s">
        <v>10105</v>
      </c>
      <c r="D5263">
        <v>1</v>
      </c>
      <c r="E5263">
        <v>0</v>
      </c>
      <c r="F5263">
        <v>1</v>
      </c>
      <c r="G5263">
        <v>0</v>
      </c>
      <c r="H5263" t="s">
        <v>10106</v>
      </c>
      <c r="I5263" t="s">
        <v>10418</v>
      </c>
      <c r="J5263" t="s">
        <v>10420</v>
      </c>
      <c r="K5263" s="1">
        <v>42339</v>
      </c>
      <c r="L5263" s="1">
        <v>42339</v>
      </c>
      <c r="M5263" t="s">
        <v>10420</v>
      </c>
      <c r="N5263">
        <v>0</v>
      </c>
      <c r="O5263" t="s">
        <v>8069</v>
      </c>
      <c r="P5263">
        <v>0</v>
      </c>
      <c r="Q5263">
        <v>1</v>
      </c>
      <c r="T5263" t="str">
        <f>IF(LEN(A5263)=2,MID(A5263,1,1),IF(LEN(A5263)=3,MID(A5263,1,2),IF(LEN(A5263)=5,MID(A5263,1,3),IF(LEN(A5263)=7,MID(A5263,1,5),IF(LEN(A5263)=1,"")))))</f>
        <v>91836</v>
      </c>
      <c r="U5263">
        <f>IF(LEN(A5263)=7,0,1)</f>
        <v>0</v>
      </c>
      <c r="V5263">
        <f t="shared" si="164"/>
        <v>1</v>
      </c>
      <c r="W5263">
        <f>IF(OR(LEFT(A5263)="1", LEFT(A5263)="2",LEFT(A5263)="3"),1,0)</f>
        <v>0</v>
      </c>
      <c r="Y5263" t="str">
        <f t="shared" si="165"/>
        <v xml:space="preserve">Beban Penyisihan Piutang Pendapatan Bagi Hasil Cukai Hasil Tembakau </v>
      </c>
      <c r="AB5263" t="str">
        <f>IF(LEFT(A5263)="1","D",IF(LEFT(A5263)="2","K",IF(LEFT(A5263)="3","K",IF(LEFT(A5263)="4","K",IF(LEFT(A5263)="5","D",IF(LEFT(A5263)="6","D",IF(LEFT(A5263)="8","K",IF(LEFT(A5263)="9","D"))))))))</f>
        <v>D</v>
      </c>
      <c r="AD5263">
        <f>IF(LEFT(A5263)="4",1,IF(LEFT(A5263)="5",1,IF(LEFT(A5263)="6",1,0)))</f>
        <v>0</v>
      </c>
      <c r="AE5263">
        <f>IF(LEFT(A5263)="8",1,IF(LEFT(A5263)="9",1,0))</f>
        <v>1</v>
      </c>
      <c r="AF5263" t="str">
        <f>LEFT(A5263)</f>
        <v>9</v>
      </c>
    </row>
    <row r="5264" spans="1:32" x14ac:dyDescent="0.25">
      <c r="A5264" t="s">
        <v>10108</v>
      </c>
      <c r="B5264" t="s">
        <v>10109</v>
      </c>
      <c r="C5264" t="s">
        <v>9674</v>
      </c>
      <c r="D5264">
        <v>1</v>
      </c>
      <c r="E5264">
        <v>1</v>
      </c>
      <c r="F5264">
        <v>1</v>
      </c>
      <c r="G5264">
        <v>0</v>
      </c>
      <c r="H5264" t="s">
        <v>10109</v>
      </c>
      <c r="I5264" t="s">
        <v>10418</v>
      </c>
      <c r="J5264" t="s">
        <v>10420</v>
      </c>
      <c r="K5264" s="1">
        <v>42339</v>
      </c>
      <c r="L5264" s="1">
        <v>42339</v>
      </c>
      <c r="M5264" t="s">
        <v>10420</v>
      </c>
      <c r="N5264">
        <v>0</v>
      </c>
      <c r="O5264" t="s">
        <v>8069</v>
      </c>
      <c r="P5264">
        <v>0</v>
      </c>
      <c r="Q5264">
        <v>1</v>
      </c>
      <c r="T5264" t="str">
        <f>IF(LEN(A5264)=2,MID(A5264,1,1),IF(LEN(A5264)=3,MID(A5264,1,2),IF(LEN(A5264)=5,MID(A5264,1,3),IF(LEN(A5264)=7,MID(A5264,1,5),IF(LEN(A5264)=1,"")))))</f>
        <v>918</v>
      </c>
      <c r="U5264">
        <f>IF(LEN(A5264)=7,0,1)</f>
        <v>1</v>
      </c>
      <c r="V5264">
        <f t="shared" si="164"/>
        <v>1</v>
      </c>
      <c r="W5264">
        <f>IF(OR(LEFT(A5264)="1", LEFT(A5264)="2",LEFT(A5264)="3"),1,0)</f>
        <v>0</v>
      </c>
      <c r="Y5264" t="str">
        <f t="shared" si="165"/>
        <v xml:space="preserve">Beban Penyisihan Piutang Dana Alokasi Umum </v>
      </c>
      <c r="AB5264" t="str">
        <f>IF(LEFT(A5264)="1","D",IF(LEFT(A5264)="2","K",IF(LEFT(A5264)="3","K",IF(LEFT(A5264)="4","K",IF(LEFT(A5264)="5","D",IF(LEFT(A5264)="6","D",IF(LEFT(A5264)="8","K",IF(LEFT(A5264)="9","D"))))))))</f>
        <v>D</v>
      </c>
      <c r="AD5264">
        <f>IF(LEFT(A5264)="4",1,IF(LEFT(A5264)="5",1,IF(LEFT(A5264)="6",1,0)))</f>
        <v>0</v>
      </c>
      <c r="AE5264">
        <f>IF(LEFT(A5264)="8",1,IF(LEFT(A5264)="9",1,0))</f>
        <v>1</v>
      </c>
      <c r="AF5264" t="str">
        <f>LEFT(A5264)</f>
        <v>9</v>
      </c>
    </row>
    <row r="5265" spans="1:32" x14ac:dyDescent="0.25">
      <c r="A5265" t="s">
        <v>10110</v>
      </c>
      <c r="B5265" t="s">
        <v>10109</v>
      </c>
      <c r="C5265" t="s">
        <v>10108</v>
      </c>
      <c r="D5265">
        <v>1</v>
      </c>
      <c r="E5265">
        <v>0</v>
      </c>
      <c r="F5265">
        <v>1</v>
      </c>
      <c r="G5265">
        <v>0</v>
      </c>
      <c r="H5265" t="s">
        <v>10109</v>
      </c>
      <c r="I5265" t="s">
        <v>10418</v>
      </c>
      <c r="J5265" t="s">
        <v>10420</v>
      </c>
      <c r="K5265" s="1">
        <v>42339</v>
      </c>
      <c r="L5265" s="1">
        <v>42339</v>
      </c>
      <c r="M5265" t="s">
        <v>10420</v>
      </c>
      <c r="N5265">
        <v>0</v>
      </c>
      <c r="O5265" t="s">
        <v>8069</v>
      </c>
      <c r="P5265">
        <v>0</v>
      </c>
      <c r="Q5265">
        <v>1</v>
      </c>
      <c r="T5265" t="str">
        <f>IF(LEN(A5265)=2,MID(A5265,1,1),IF(LEN(A5265)=3,MID(A5265,1,2),IF(LEN(A5265)=5,MID(A5265,1,3),IF(LEN(A5265)=7,MID(A5265,1,5),IF(LEN(A5265)=1,"")))))</f>
        <v>91837</v>
      </c>
      <c r="U5265">
        <f>IF(LEN(A5265)=7,0,1)</f>
        <v>0</v>
      </c>
      <c r="V5265">
        <f t="shared" si="164"/>
        <v>1</v>
      </c>
      <c r="W5265">
        <f>IF(OR(LEFT(A5265)="1", LEFT(A5265)="2",LEFT(A5265)="3"),1,0)</f>
        <v>0</v>
      </c>
      <c r="Y5265" t="str">
        <f t="shared" si="165"/>
        <v xml:space="preserve">Beban Penyisihan Piutang Dana Alokasi Umum </v>
      </c>
      <c r="AB5265" t="str">
        <f>IF(LEFT(A5265)="1","D",IF(LEFT(A5265)="2","K",IF(LEFT(A5265)="3","K",IF(LEFT(A5265)="4","K",IF(LEFT(A5265)="5","D",IF(LEFT(A5265)="6","D",IF(LEFT(A5265)="8","K",IF(LEFT(A5265)="9","D"))))))))</f>
        <v>D</v>
      </c>
      <c r="AD5265">
        <f>IF(LEFT(A5265)="4",1,IF(LEFT(A5265)="5",1,IF(LEFT(A5265)="6",1,0)))</f>
        <v>0</v>
      </c>
      <c r="AE5265">
        <f>IF(LEFT(A5265)="8",1,IF(LEFT(A5265)="9",1,0))</f>
        <v>1</v>
      </c>
      <c r="AF5265" t="str">
        <f>LEFT(A5265)</f>
        <v>9</v>
      </c>
    </row>
    <row r="5266" spans="1:32" x14ac:dyDescent="0.25">
      <c r="A5266" t="s">
        <v>10111</v>
      </c>
      <c r="B5266" t="s">
        <v>10112</v>
      </c>
      <c r="C5266" t="s">
        <v>9674</v>
      </c>
      <c r="D5266">
        <v>1</v>
      </c>
      <c r="E5266">
        <v>1</v>
      </c>
      <c r="F5266">
        <v>1</v>
      </c>
      <c r="G5266">
        <v>0</v>
      </c>
      <c r="H5266" t="s">
        <v>10112</v>
      </c>
      <c r="I5266" t="s">
        <v>10418</v>
      </c>
      <c r="J5266" t="s">
        <v>10420</v>
      </c>
      <c r="K5266" s="1">
        <v>42339</v>
      </c>
      <c r="L5266" s="1">
        <v>42339</v>
      </c>
      <c r="M5266" t="s">
        <v>10420</v>
      </c>
      <c r="N5266">
        <v>0</v>
      </c>
      <c r="O5266" t="s">
        <v>8069</v>
      </c>
      <c r="P5266">
        <v>0</v>
      </c>
      <c r="Q5266">
        <v>1</v>
      </c>
      <c r="T5266" t="str">
        <f>IF(LEN(A5266)=2,MID(A5266,1,1),IF(LEN(A5266)=3,MID(A5266,1,2),IF(LEN(A5266)=5,MID(A5266,1,3),IF(LEN(A5266)=7,MID(A5266,1,5),IF(LEN(A5266)=1,"")))))</f>
        <v>918</v>
      </c>
      <c r="U5266">
        <f>IF(LEN(A5266)=7,0,1)</f>
        <v>1</v>
      </c>
      <c r="V5266">
        <f t="shared" si="164"/>
        <v>1</v>
      </c>
      <c r="W5266">
        <f>IF(OR(LEFT(A5266)="1", LEFT(A5266)="2",LEFT(A5266)="3"),1,0)</f>
        <v>0</v>
      </c>
      <c r="Y5266" t="str">
        <f t="shared" si="165"/>
        <v xml:space="preserve">Beban Penyisihan Piutang Dana Alokasi Khusus </v>
      </c>
      <c r="AB5266" t="str">
        <f>IF(LEFT(A5266)="1","D",IF(LEFT(A5266)="2","K",IF(LEFT(A5266)="3","K",IF(LEFT(A5266)="4","K",IF(LEFT(A5266)="5","D",IF(LEFT(A5266)="6","D",IF(LEFT(A5266)="8","K",IF(LEFT(A5266)="9","D"))))))))</f>
        <v>D</v>
      </c>
      <c r="AD5266">
        <f>IF(LEFT(A5266)="4",1,IF(LEFT(A5266)="5",1,IF(LEFT(A5266)="6",1,0)))</f>
        <v>0</v>
      </c>
      <c r="AE5266">
        <f>IF(LEFT(A5266)="8",1,IF(LEFT(A5266)="9",1,0))</f>
        <v>1</v>
      </c>
      <c r="AF5266" t="str">
        <f>LEFT(A5266)</f>
        <v>9</v>
      </c>
    </row>
    <row r="5267" spans="1:32" x14ac:dyDescent="0.25">
      <c r="A5267" t="s">
        <v>10113</v>
      </c>
      <c r="B5267" t="s">
        <v>10112</v>
      </c>
      <c r="C5267" t="s">
        <v>10111</v>
      </c>
      <c r="D5267">
        <v>1</v>
      </c>
      <c r="E5267">
        <v>0</v>
      </c>
      <c r="F5267">
        <v>1</v>
      </c>
      <c r="G5267">
        <v>0</v>
      </c>
      <c r="H5267" t="s">
        <v>10112</v>
      </c>
      <c r="I5267" t="s">
        <v>10418</v>
      </c>
      <c r="J5267" t="s">
        <v>10420</v>
      </c>
      <c r="K5267" s="1">
        <v>42339</v>
      </c>
      <c r="L5267" s="1">
        <v>42339</v>
      </c>
      <c r="M5267" t="s">
        <v>10420</v>
      </c>
      <c r="N5267">
        <v>0</v>
      </c>
      <c r="O5267" t="s">
        <v>8069</v>
      </c>
      <c r="P5267">
        <v>0</v>
      </c>
      <c r="Q5267">
        <v>1</v>
      </c>
      <c r="T5267" t="str">
        <f>IF(LEN(A5267)=2,MID(A5267,1,1),IF(LEN(A5267)=3,MID(A5267,1,2),IF(LEN(A5267)=5,MID(A5267,1,3),IF(LEN(A5267)=7,MID(A5267,1,5),IF(LEN(A5267)=1,"")))))</f>
        <v>91838</v>
      </c>
      <c r="U5267">
        <f>IF(LEN(A5267)=7,0,1)</f>
        <v>0</v>
      </c>
      <c r="V5267">
        <f t="shared" si="164"/>
        <v>1</v>
      </c>
      <c r="W5267">
        <f>IF(OR(LEFT(A5267)="1", LEFT(A5267)="2",LEFT(A5267)="3"),1,0)</f>
        <v>0</v>
      </c>
      <c r="Y5267" t="str">
        <f t="shared" si="165"/>
        <v xml:space="preserve">Beban Penyisihan Piutang Dana Alokasi Khusus </v>
      </c>
      <c r="AB5267" t="str">
        <f>IF(LEFT(A5267)="1","D",IF(LEFT(A5267)="2","K",IF(LEFT(A5267)="3","K",IF(LEFT(A5267)="4","K",IF(LEFT(A5267)="5","D",IF(LEFT(A5267)="6","D",IF(LEFT(A5267)="8","K",IF(LEFT(A5267)="9","D"))))))))</f>
        <v>D</v>
      </c>
      <c r="AD5267">
        <f>IF(LEFT(A5267)="4",1,IF(LEFT(A5267)="5",1,IF(LEFT(A5267)="6",1,0)))</f>
        <v>0</v>
      </c>
      <c r="AE5267">
        <f>IF(LEFT(A5267)="8",1,IF(LEFT(A5267)="9",1,0))</f>
        <v>1</v>
      </c>
      <c r="AF5267" t="str">
        <f>LEFT(A5267)</f>
        <v>9</v>
      </c>
    </row>
    <row r="5268" spans="1:32" x14ac:dyDescent="0.25">
      <c r="A5268" t="s">
        <v>10114</v>
      </c>
      <c r="B5268" t="s">
        <v>10115</v>
      </c>
      <c r="C5268" t="s">
        <v>9674</v>
      </c>
      <c r="D5268">
        <v>1</v>
      </c>
      <c r="E5268">
        <v>1</v>
      </c>
      <c r="F5268">
        <v>1</v>
      </c>
      <c r="G5268">
        <v>0</v>
      </c>
      <c r="H5268" t="s">
        <v>10115</v>
      </c>
      <c r="I5268" t="s">
        <v>10418</v>
      </c>
      <c r="J5268" t="s">
        <v>10420</v>
      </c>
      <c r="K5268" s="1">
        <v>42339</v>
      </c>
      <c r="L5268" s="1">
        <v>42339</v>
      </c>
      <c r="M5268" t="s">
        <v>10420</v>
      </c>
      <c r="N5268">
        <v>0</v>
      </c>
      <c r="O5268" t="s">
        <v>8069</v>
      </c>
      <c r="P5268">
        <v>0</v>
      </c>
      <c r="Q5268">
        <v>1</v>
      </c>
      <c r="T5268" t="str">
        <f>IF(LEN(A5268)=2,MID(A5268,1,1),IF(LEN(A5268)=3,MID(A5268,1,2),IF(LEN(A5268)=5,MID(A5268,1,3),IF(LEN(A5268)=7,MID(A5268,1,5),IF(LEN(A5268)=1,"")))))</f>
        <v>918</v>
      </c>
      <c r="U5268">
        <f>IF(LEN(A5268)=7,0,1)</f>
        <v>1</v>
      </c>
      <c r="V5268">
        <f t="shared" si="164"/>
        <v>1</v>
      </c>
      <c r="W5268">
        <f>IF(OR(LEFT(A5268)="1", LEFT(A5268)="2",LEFT(A5268)="3"),1,0)</f>
        <v>0</v>
      </c>
      <c r="Y5268" t="str">
        <f t="shared" si="165"/>
        <v xml:space="preserve">Beban Penyisihan Piutang Pendapatan Hibah dari Pemerintah </v>
      </c>
      <c r="AB5268" t="str">
        <f>IF(LEFT(A5268)="1","D",IF(LEFT(A5268)="2","K",IF(LEFT(A5268)="3","K",IF(LEFT(A5268)="4","K",IF(LEFT(A5268)="5","D",IF(LEFT(A5268)="6","D",IF(LEFT(A5268)="8","K",IF(LEFT(A5268)="9","D"))))))))</f>
        <v>D</v>
      </c>
      <c r="AD5268">
        <f>IF(LEFT(A5268)="4",1,IF(LEFT(A5268)="5",1,IF(LEFT(A5268)="6",1,0)))</f>
        <v>0</v>
      </c>
      <c r="AE5268">
        <f>IF(LEFT(A5268)="8",1,IF(LEFT(A5268)="9",1,0))</f>
        <v>1</v>
      </c>
      <c r="AF5268" t="str">
        <f>LEFT(A5268)</f>
        <v>9</v>
      </c>
    </row>
    <row r="5269" spans="1:32" x14ac:dyDescent="0.25">
      <c r="A5269" t="s">
        <v>10116</v>
      </c>
      <c r="B5269" t="s">
        <v>10117</v>
      </c>
      <c r="C5269" t="s">
        <v>10114</v>
      </c>
      <c r="D5269">
        <v>1</v>
      </c>
      <c r="E5269">
        <v>0</v>
      </c>
      <c r="F5269">
        <v>1</v>
      </c>
      <c r="G5269">
        <v>0</v>
      </c>
      <c r="H5269" t="s">
        <v>10117</v>
      </c>
      <c r="I5269" t="s">
        <v>10418</v>
      </c>
      <c r="J5269" t="s">
        <v>10420</v>
      </c>
      <c r="K5269" s="1">
        <v>42339</v>
      </c>
      <c r="L5269" s="1">
        <v>42339</v>
      </c>
      <c r="M5269" t="s">
        <v>10420</v>
      </c>
      <c r="N5269">
        <v>0</v>
      </c>
      <c r="O5269" t="s">
        <v>8069</v>
      </c>
      <c r="P5269">
        <v>0</v>
      </c>
      <c r="Q5269">
        <v>1</v>
      </c>
      <c r="T5269" t="str">
        <f>IF(LEN(A5269)=2,MID(A5269,1,1),IF(LEN(A5269)=3,MID(A5269,1,2),IF(LEN(A5269)=5,MID(A5269,1,3),IF(LEN(A5269)=7,MID(A5269,1,5),IF(LEN(A5269)=1,"")))))</f>
        <v>91839</v>
      </c>
      <c r="U5269">
        <f>IF(LEN(A5269)=7,0,1)</f>
        <v>0</v>
      </c>
      <c r="V5269">
        <f t="shared" si="164"/>
        <v>1</v>
      </c>
      <c r="W5269">
        <f>IF(OR(LEFT(A5269)="1", LEFT(A5269)="2",LEFT(A5269)="3"),1,0)</f>
        <v>0</v>
      </c>
      <c r="Y5269" t="str">
        <f t="shared" si="165"/>
        <v xml:space="preserve">Beban Penyisihan Piutang Pendapatan Hibah dari WISMP </v>
      </c>
      <c r="AB5269" t="str">
        <f>IF(LEFT(A5269)="1","D",IF(LEFT(A5269)="2","K",IF(LEFT(A5269)="3","K",IF(LEFT(A5269)="4","K",IF(LEFT(A5269)="5","D",IF(LEFT(A5269)="6","D",IF(LEFT(A5269)="8","K",IF(LEFT(A5269)="9","D"))))))))</f>
        <v>D</v>
      </c>
      <c r="AD5269">
        <f>IF(LEFT(A5269)="4",1,IF(LEFT(A5269)="5",1,IF(LEFT(A5269)="6",1,0)))</f>
        <v>0</v>
      </c>
      <c r="AE5269">
        <f>IF(LEFT(A5269)="8",1,IF(LEFT(A5269)="9",1,0))</f>
        <v>1</v>
      </c>
      <c r="AF5269" t="str">
        <f>LEFT(A5269)</f>
        <v>9</v>
      </c>
    </row>
    <row r="5270" spans="1:32" x14ac:dyDescent="0.25">
      <c r="A5270" t="s">
        <v>10118</v>
      </c>
      <c r="B5270" t="s">
        <v>10119</v>
      </c>
      <c r="C5270" t="s">
        <v>10114</v>
      </c>
      <c r="D5270">
        <v>1</v>
      </c>
      <c r="E5270">
        <v>0</v>
      </c>
      <c r="F5270">
        <v>1</v>
      </c>
      <c r="G5270">
        <v>0</v>
      </c>
      <c r="H5270" t="s">
        <v>10119</v>
      </c>
      <c r="I5270" t="s">
        <v>10418</v>
      </c>
      <c r="J5270" t="s">
        <v>10420</v>
      </c>
      <c r="K5270" s="1">
        <v>42339</v>
      </c>
      <c r="L5270" s="1">
        <v>42339</v>
      </c>
      <c r="M5270" t="s">
        <v>10420</v>
      </c>
      <c r="N5270">
        <v>0</v>
      </c>
      <c r="O5270" t="s">
        <v>8069</v>
      </c>
      <c r="P5270">
        <v>0</v>
      </c>
      <c r="Q5270">
        <v>1</v>
      </c>
      <c r="T5270" t="str">
        <f>IF(LEN(A5270)=2,MID(A5270,1,1),IF(LEN(A5270)=3,MID(A5270,1,2),IF(LEN(A5270)=5,MID(A5270,1,3),IF(LEN(A5270)=7,MID(A5270,1,5),IF(LEN(A5270)=1,"")))))</f>
        <v>91839</v>
      </c>
      <c r="U5270">
        <f>IF(LEN(A5270)=7,0,1)</f>
        <v>0</v>
      </c>
      <c r="V5270">
        <f t="shared" si="164"/>
        <v>1</v>
      </c>
      <c r="W5270">
        <f>IF(OR(LEFT(A5270)="1", LEFT(A5270)="2",LEFT(A5270)="3"),1,0)</f>
        <v>0</v>
      </c>
      <c r="Y5270" t="str">
        <f t="shared" si="165"/>
        <v xml:space="preserve">Beban Penyisihan Piutang Lain-Lain Pendapatan Hibah dari Pemerintah </v>
      </c>
      <c r="AB5270" t="str">
        <f>IF(LEFT(A5270)="1","D",IF(LEFT(A5270)="2","K",IF(LEFT(A5270)="3","K",IF(LEFT(A5270)="4","K",IF(LEFT(A5270)="5","D",IF(LEFT(A5270)="6","D",IF(LEFT(A5270)="8","K",IF(LEFT(A5270)="9","D"))))))))</f>
        <v>D</v>
      </c>
      <c r="AD5270">
        <f>IF(LEFT(A5270)="4",1,IF(LEFT(A5270)="5",1,IF(LEFT(A5270)="6",1,0)))</f>
        <v>0</v>
      </c>
      <c r="AE5270">
        <f>IF(LEFT(A5270)="8",1,IF(LEFT(A5270)="9",1,0))</f>
        <v>1</v>
      </c>
      <c r="AF5270" t="str">
        <f>LEFT(A5270)</f>
        <v>9</v>
      </c>
    </row>
    <row r="5271" spans="1:32" x14ac:dyDescent="0.25">
      <c r="A5271" t="s">
        <v>10120</v>
      </c>
      <c r="B5271" t="s">
        <v>10121</v>
      </c>
      <c r="C5271" t="s">
        <v>9674</v>
      </c>
      <c r="D5271">
        <v>1</v>
      </c>
      <c r="E5271">
        <v>1</v>
      </c>
      <c r="F5271">
        <v>1</v>
      </c>
      <c r="G5271">
        <v>0</v>
      </c>
      <c r="H5271" t="s">
        <v>10121</v>
      </c>
      <c r="I5271" t="s">
        <v>10418</v>
      </c>
      <c r="J5271" t="s">
        <v>10420</v>
      </c>
      <c r="K5271" s="1">
        <v>42339</v>
      </c>
      <c r="L5271" s="1">
        <v>42339</v>
      </c>
      <c r="M5271" t="s">
        <v>10420</v>
      </c>
      <c r="N5271">
        <v>0</v>
      </c>
      <c r="O5271" t="s">
        <v>8069</v>
      </c>
      <c r="P5271">
        <v>0</v>
      </c>
      <c r="Q5271">
        <v>1</v>
      </c>
      <c r="T5271" t="str">
        <f>IF(LEN(A5271)=2,MID(A5271,1,1),IF(LEN(A5271)=3,MID(A5271,1,2),IF(LEN(A5271)=5,MID(A5271,1,3),IF(LEN(A5271)=7,MID(A5271,1,5),IF(LEN(A5271)=1,"")))))</f>
        <v>918</v>
      </c>
      <c r="U5271">
        <f>IF(LEN(A5271)=7,0,1)</f>
        <v>1</v>
      </c>
      <c r="V5271">
        <f t="shared" si="164"/>
        <v>1</v>
      </c>
      <c r="W5271">
        <f>IF(OR(LEFT(A5271)="1", LEFT(A5271)="2",LEFT(A5271)="3"),1,0)</f>
        <v>0</v>
      </c>
      <c r="Y5271" t="str">
        <f t="shared" si="165"/>
        <v xml:space="preserve">Beban Penyisihan Piutang Pendapatan Hibah dari Pemerintah Daerah Lainnya </v>
      </c>
      <c r="AB5271" t="str">
        <f>IF(LEFT(A5271)="1","D",IF(LEFT(A5271)="2","K",IF(LEFT(A5271)="3","K",IF(LEFT(A5271)="4","K",IF(LEFT(A5271)="5","D",IF(LEFT(A5271)="6","D",IF(LEFT(A5271)="8","K",IF(LEFT(A5271)="9","D"))))))))</f>
        <v>D</v>
      </c>
      <c r="AD5271">
        <f>IF(LEFT(A5271)="4",1,IF(LEFT(A5271)="5",1,IF(LEFT(A5271)="6",1,0)))</f>
        <v>0</v>
      </c>
      <c r="AE5271">
        <f>IF(LEFT(A5271)="8",1,IF(LEFT(A5271)="9",1,0))</f>
        <v>1</v>
      </c>
      <c r="AF5271" t="str">
        <f>LEFT(A5271)</f>
        <v>9</v>
      </c>
    </row>
    <row r="5272" spans="1:32" x14ac:dyDescent="0.25">
      <c r="A5272" t="s">
        <v>10122</v>
      </c>
      <c r="B5272" t="s">
        <v>10121</v>
      </c>
      <c r="C5272" t="s">
        <v>10120</v>
      </c>
      <c r="D5272">
        <v>1</v>
      </c>
      <c r="E5272">
        <v>0</v>
      </c>
      <c r="F5272">
        <v>1</v>
      </c>
      <c r="G5272">
        <v>0</v>
      </c>
      <c r="H5272" t="s">
        <v>10121</v>
      </c>
      <c r="I5272" t="s">
        <v>10418</v>
      </c>
      <c r="J5272" t="s">
        <v>10420</v>
      </c>
      <c r="K5272" s="1">
        <v>42339</v>
      </c>
      <c r="L5272" s="1">
        <v>42339</v>
      </c>
      <c r="M5272" t="s">
        <v>10420</v>
      </c>
      <c r="N5272">
        <v>0</v>
      </c>
      <c r="O5272" t="s">
        <v>8069</v>
      </c>
      <c r="P5272">
        <v>0</v>
      </c>
      <c r="Q5272">
        <v>1</v>
      </c>
      <c r="T5272" t="str">
        <f>IF(LEN(A5272)=2,MID(A5272,1,1),IF(LEN(A5272)=3,MID(A5272,1,2),IF(LEN(A5272)=5,MID(A5272,1,3),IF(LEN(A5272)=7,MID(A5272,1,5),IF(LEN(A5272)=1,"")))))</f>
        <v>91840</v>
      </c>
      <c r="U5272">
        <f>IF(LEN(A5272)=7,0,1)</f>
        <v>0</v>
      </c>
      <c r="V5272">
        <f t="shared" si="164"/>
        <v>1</v>
      </c>
      <c r="W5272">
        <f>IF(OR(LEFT(A5272)="1", LEFT(A5272)="2",LEFT(A5272)="3"),1,0)</f>
        <v>0</v>
      </c>
      <c r="Y5272" t="str">
        <f t="shared" si="165"/>
        <v xml:space="preserve">Beban Penyisihan Piutang Pendapatan Hibah dari Pemerintah Daerah Lainnya </v>
      </c>
      <c r="AB5272" t="str">
        <f>IF(LEFT(A5272)="1","D",IF(LEFT(A5272)="2","K",IF(LEFT(A5272)="3","K",IF(LEFT(A5272)="4","K",IF(LEFT(A5272)="5","D",IF(LEFT(A5272)="6","D",IF(LEFT(A5272)="8","K",IF(LEFT(A5272)="9","D"))))))))</f>
        <v>D</v>
      </c>
      <c r="AD5272">
        <f>IF(LEFT(A5272)="4",1,IF(LEFT(A5272)="5",1,IF(LEFT(A5272)="6",1,0)))</f>
        <v>0</v>
      </c>
      <c r="AE5272">
        <f>IF(LEFT(A5272)="8",1,IF(LEFT(A5272)="9",1,0))</f>
        <v>1</v>
      </c>
      <c r="AF5272" t="str">
        <f>LEFT(A5272)</f>
        <v>9</v>
      </c>
    </row>
    <row r="5273" spans="1:32" x14ac:dyDescent="0.25">
      <c r="A5273" t="s">
        <v>10123</v>
      </c>
      <c r="B5273" t="s">
        <v>10124</v>
      </c>
      <c r="C5273" t="s">
        <v>9674</v>
      </c>
      <c r="D5273">
        <v>1</v>
      </c>
      <c r="E5273">
        <v>1</v>
      </c>
      <c r="F5273">
        <v>1</v>
      </c>
      <c r="G5273">
        <v>0</v>
      </c>
      <c r="H5273" t="s">
        <v>10124</v>
      </c>
      <c r="I5273" t="s">
        <v>10418</v>
      </c>
      <c r="J5273" t="s">
        <v>10420</v>
      </c>
      <c r="K5273" s="1">
        <v>42339</v>
      </c>
      <c r="L5273" s="1">
        <v>42339</v>
      </c>
      <c r="M5273" t="s">
        <v>10420</v>
      </c>
      <c r="N5273">
        <v>0</v>
      </c>
      <c r="O5273" t="s">
        <v>8069</v>
      </c>
      <c r="P5273">
        <v>0</v>
      </c>
      <c r="Q5273">
        <v>1</v>
      </c>
      <c r="T5273" t="str">
        <f>IF(LEN(A5273)=2,MID(A5273,1,1),IF(LEN(A5273)=3,MID(A5273,1,2),IF(LEN(A5273)=5,MID(A5273,1,3),IF(LEN(A5273)=7,MID(A5273,1,5),IF(LEN(A5273)=1,"")))))</f>
        <v>918</v>
      </c>
      <c r="U5273">
        <f>IF(LEN(A5273)=7,0,1)</f>
        <v>1</v>
      </c>
      <c r="V5273">
        <f t="shared" si="164"/>
        <v>1</v>
      </c>
      <c r="W5273">
        <f>IF(OR(LEFT(A5273)="1", LEFT(A5273)="2",LEFT(A5273)="3"),1,0)</f>
        <v>0</v>
      </c>
      <c r="Y5273" t="str">
        <f t="shared" si="165"/>
        <v xml:space="preserve">Beban Penyisihan Piutang Pendapatan Hibah dari Badan/Lembaga/Organisasi Swasta Dalam Negeri </v>
      </c>
      <c r="AB5273" t="str">
        <f>IF(LEFT(A5273)="1","D",IF(LEFT(A5273)="2","K",IF(LEFT(A5273)="3","K",IF(LEFT(A5273)="4","K",IF(LEFT(A5273)="5","D",IF(LEFT(A5273)="6","D",IF(LEFT(A5273)="8","K",IF(LEFT(A5273)="9","D"))))))))</f>
        <v>D</v>
      </c>
      <c r="AD5273">
        <f>IF(LEFT(A5273)="4",1,IF(LEFT(A5273)="5",1,IF(LEFT(A5273)="6",1,0)))</f>
        <v>0</v>
      </c>
      <c r="AE5273">
        <f>IF(LEFT(A5273)="8",1,IF(LEFT(A5273)="9",1,0))</f>
        <v>1</v>
      </c>
      <c r="AF5273" t="str">
        <f>LEFT(A5273)</f>
        <v>9</v>
      </c>
    </row>
    <row r="5274" spans="1:32" x14ac:dyDescent="0.25">
      <c r="A5274" t="s">
        <v>10125</v>
      </c>
      <c r="B5274" t="s">
        <v>10126</v>
      </c>
      <c r="C5274" t="s">
        <v>10123</v>
      </c>
      <c r="D5274">
        <v>1</v>
      </c>
      <c r="E5274">
        <v>0</v>
      </c>
      <c r="F5274">
        <v>1</v>
      </c>
      <c r="G5274">
        <v>0</v>
      </c>
      <c r="H5274" t="s">
        <v>10126</v>
      </c>
      <c r="I5274" t="s">
        <v>10418</v>
      </c>
      <c r="J5274" t="s">
        <v>10420</v>
      </c>
      <c r="K5274" s="1">
        <v>42339</v>
      </c>
      <c r="L5274" s="1">
        <v>42339</v>
      </c>
      <c r="M5274" t="s">
        <v>10420</v>
      </c>
      <c r="N5274">
        <v>0</v>
      </c>
      <c r="O5274" t="s">
        <v>8069</v>
      </c>
      <c r="P5274">
        <v>0</v>
      </c>
      <c r="Q5274">
        <v>1</v>
      </c>
      <c r="T5274" t="str">
        <f>IF(LEN(A5274)=2,MID(A5274,1,1),IF(LEN(A5274)=3,MID(A5274,1,2),IF(LEN(A5274)=5,MID(A5274,1,3),IF(LEN(A5274)=7,MID(A5274,1,5),IF(LEN(A5274)=1,"")))))</f>
        <v>91841</v>
      </c>
      <c r="U5274">
        <f>IF(LEN(A5274)=7,0,1)</f>
        <v>0</v>
      </c>
      <c r="V5274">
        <f t="shared" si="164"/>
        <v>1</v>
      </c>
      <c r="W5274">
        <f>IF(OR(LEFT(A5274)="1", LEFT(A5274)="2",LEFT(A5274)="3"),1,0)</f>
        <v>0</v>
      </c>
      <c r="Y5274" t="str">
        <f t="shared" si="165"/>
        <v xml:space="preserve">Beban Penyisihan Piutang Pendapatan Hibah dari Badan/Lembaga/Organisasi Swasta </v>
      </c>
      <c r="AB5274" t="str">
        <f>IF(LEFT(A5274)="1","D",IF(LEFT(A5274)="2","K",IF(LEFT(A5274)="3","K",IF(LEFT(A5274)="4","K",IF(LEFT(A5274)="5","D",IF(LEFT(A5274)="6","D",IF(LEFT(A5274)="8","K",IF(LEFT(A5274)="9","D"))))))))</f>
        <v>D</v>
      </c>
      <c r="AD5274">
        <f>IF(LEFT(A5274)="4",1,IF(LEFT(A5274)="5",1,IF(LEFT(A5274)="6",1,0)))</f>
        <v>0</v>
      </c>
      <c r="AE5274">
        <f>IF(LEFT(A5274)="8",1,IF(LEFT(A5274)="9",1,0))</f>
        <v>1</v>
      </c>
      <c r="AF5274" t="str">
        <f>LEFT(A5274)</f>
        <v>9</v>
      </c>
    </row>
    <row r="5275" spans="1:32" x14ac:dyDescent="0.25">
      <c r="A5275" t="s">
        <v>10127</v>
      </c>
      <c r="B5275" t="s">
        <v>10128</v>
      </c>
      <c r="C5275" t="s">
        <v>10123</v>
      </c>
      <c r="D5275">
        <v>1</v>
      </c>
      <c r="E5275">
        <v>0</v>
      </c>
      <c r="F5275">
        <v>1</v>
      </c>
      <c r="G5275">
        <v>0</v>
      </c>
      <c r="H5275" t="s">
        <v>10128</v>
      </c>
      <c r="I5275" t="s">
        <v>10418</v>
      </c>
      <c r="J5275" t="s">
        <v>10420</v>
      </c>
      <c r="K5275" s="1">
        <v>42339</v>
      </c>
      <c r="L5275" s="1">
        <v>42339</v>
      </c>
      <c r="M5275" t="s">
        <v>10420</v>
      </c>
      <c r="N5275">
        <v>0</v>
      </c>
      <c r="O5275" t="s">
        <v>8069</v>
      </c>
      <c r="P5275">
        <v>0</v>
      </c>
      <c r="Q5275">
        <v>1</v>
      </c>
      <c r="T5275" t="str">
        <f>IF(LEN(A5275)=2,MID(A5275,1,1),IF(LEN(A5275)=3,MID(A5275,1,2),IF(LEN(A5275)=5,MID(A5275,1,3),IF(LEN(A5275)=7,MID(A5275,1,5),IF(LEN(A5275)=1,"")))))</f>
        <v>91841</v>
      </c>
      <c r="U5275">
        <f>IF(LEN(A5275)=7,0,1)</f>
        <v>0</v>
      </c>
      <c r="V5275">
        <f t="shared" si="164"/>
        <v>1</v>
      </c>
      <c r="W5275">
        <f>IF(OR(LEFT(A5275)="1", LEFT(A5275)="2",LEFT(A5275)="3"),1,0)</f>
        <v>0</v>
      </c>
      <c r="Y5275" t="str">
        <f t="shared" si="165"/>
        <v xml:space="preserve">Beban Penyisihan Piutang Pendapatan Hibah dari Perum Perhutani </v>
      </c>
      <c r="AB5275" t="str">
        <f>IF(LEFT(A5275)="1","D",IF(LEFT(A5275)="2","K",IF(LEFT(A5275)="3","K",IF(LEFT(A5275)="4","K",IF(LEFT(A5275)="5","D",IF(LEFT(A5275)="6","D",IF(LEFT(A5275)="8","K",IF(LEFT(A5275)="9","D"))))))))</f>
        <v>D</v>
      </c>
      <c r="AD5275">
        <f>IF(LEFT(A5275)="4",1,IF(LEFT(A5275)="5",1,IF(LEFT(A5275)="6",1,0)))</f>
        <v>0</v>
      </c>
      <c r="AE5275">
        <f>IF(LEFT(A5275)="8",1,IF(LEFT(A5275)="9",1,0))</f>
        <v>1</v>
      </c>
      <c r="AF5275" t="str">
        <f>LEFT(A5275)</f>
        <v>9</v>
      </c>
    </row>
    <row r="5276" spans="1:32" x14ac:dyDescent="0.25">
      <c r="A5276" t="s">
        <v>10129</v>
      </c>
      <c r="B5276" t="s">
        <v>10130</v>
      </c>
      <c r="C5276" t="s">
        <v>10123</v>
      </c>
      <c r="D5276">
        <v>1</v>
      </c>
      <c r="E5276">
        <v>0</v>
      </c>
      <c r="F5276">
        <v>1</v>
      </c>
      <c r="G5276">
        <v>0</v>
      </c>
      <c r="H5276" t="s">
        <v>10130</v>
      </c>
      <c r="I5276" t="s">
        <v>10418</v>
      </c>
      <c r="J5276" t="s">
        <v>10420</v>
      </c>
      <c r="K5276" s="1">
        <v>42339</v>
      </c>
      <c r="L5276" s="1">
        <v>42339</v>
      </c>
      <c r="M5276" t="s">
        <v>10420</v>
      </c>
      <c r="N5276">
        <v>0</v>
      </c>
      <c r="O5276" t="s">
        <v>8069</v>
      </c>
      <c r="P5276">
        <v>0</v>
      </c>
      <c r="Q5276">
        <v>1</v>
      </c>
      <c r="T5276" t="str">
        <f>IF(LEN(A5276)=2,MID(A5276,1,1),IF(LEN(A5276)=3,MID(A5276,1,2),IF(LEN(A5276)=5,MID(A5276,1,3),IF(LEN(A5276)=7,MID(A5276,1,5),IF(LEN(A5276)=1,"")))))</f>
        <v>91841</v>
      </c>
      <c r="U5276">
        <f>IF(LEN(A5276)=7,0,1)</f>
        <v>0</v>
      </c>
      <c r="V5276">
        <f t="shared" si="164"/>
        <v>1</v>
      </c>
      <c r="W5276">
        <f>IF(OR(LEFT(A5276)="1", LEFT(A5276)="2",LEFT(A5276)="3"),1,0)</f>
        <v>0</v>
      </c>
      <c r="Y5276" t="str">
        <f t="shared" si="165"/>
        <v xml:space="preserve">Beban Penyisihan Piutang Pendapatan Hibah dari Jasa Raharja </v>
      </c>
      <c r="AB5276" t="str">
        <f>IF(LEFT(A5276)="1","D",IF(LEFT(A5276)="2","K",IF(LEFT(A5276)="3","K",IF(LEFT(A5276)="4","K",IF(LEFT(A5276)="5","D",IF(LEFT(A5276)="6","D",IF(LEFT(A5276)="8","K",IF(LEFT(A5276)="9","D"))))))))</f>
        <v>D</v>
      </c>
      <c r="AD5276">
        <f>IF(LEFT(A5276)="4",1,IF(LEFT(A5276)="5",1,IF(LEFT(A5276)="6",1,0)))</f>
        <v>0</v>
      </c>
      <c r="AE5276">
        <f>IF(LEFT(A5276)="8",1,IF(LEFT(A5276)="9",1,0))</f>
        <v>1</v>
      </c>
      <c r="AF5276" t="str">
        <f>LEFT(A5276)</f>
        <v>9</v>
      </c>
    </row>
    <row r="5277" spans="1:32" x14ac:dyDescent="0.25">
      <c r="A5277" t="s">
        <v>10131</v>
      </c>
      <c r="B5277" t="s">
        <v>10132</v>
      </c>
      <c r="C5277" t="s">
        <v>10123</v>
      </c>
      <c r="D5277">
        <v>1</v>
      </c>
      <c r="E5277">
        <v>0</v>
      </c>
      <c r="F5277">
        <v>1</v>
      </c>
      <c r="G5277">
        <v>0</v>
      </c>
      <c r="H5277" t="s">
        <v>10132</v>
      </c>
      <c r="I5277" t="s">
        <v>10418</v>
      </c>
      <c r="J5277" t="s">
        <v>10420</v>
      </c>
      <c r="K5277" s="1">
        <v>42339</v>
      </c>
      <c r="L5277" s="1">
        <v>42339</v>
      </c>
      <c r="M5277" t="s">
        <v>10420</v>
      </c>
      <c r="N5277">
        <v>0</v>
      </c>
      <c r="O5277" t="s">
        <v>8069</v>
      </c>
      <c r="P5277">
        <v>0</v>
      </c>
      <c r="Q5277">
        <v>1</v>
      </c>
      <c r="T5277" t="str">
        <f>IF(LEN(A5277)=2,MID(A5277,1,1),IF(LEN(A5277)=3,MID(A5277,1,2),IF(LEN(A5277)=5,MID(A5277,1,3),IF(LEN(A5277)=7,MID(A5277,1,5),IF(LEN(A5277)=1,"")))))</f>
        <v>91841</v>
      </c>
      <c r="U5277">
        <f>IF(LEN(A5277)=7,0,1)</f>
        <v>0</v>
      </c>
      <c r="V5277">
        <f t="shared" si="164"/>
        <v>1</v>
      </c>
      <c r="W5277">
        <f>IF(OR(LEFT(A5277)="1", LEFT(A5277)="2",LEFT(A5277)="3"),1,0)</f>
        <v>0</v>
      </c>
      <c r="Y5277" t="str">
        <f t="shared" si="165"/>
        <v xml:space="preserve">Beban Penyisihan Piutang Pendapatan Hibah dari Pelindo </v>
      </c>
      <c r="AB5277" t="str">
        <f>IF(LEFT(A5277)="1","D",IF(LEFT(A5277)="2","K",IF(LEFT(A5277)="3","K",IF(LEFT(A5277)="4","K",IF(LEFT(A5277)="5","D",IF(LEFT(A5277)="6","D",IF(LEFT(A5277)="8","K",IF(LEFT(A5277)="9","D"))))))))</f>
        <v>D</v>
      </c>
      <c r="AD5277">
        <f>IF(LEFT(A5277)="4",1,IF(LEFT(A5277)="5",1,IF(LEFT(A5277)="6",1,0)))</f>
        <v>0</v>
      </c>
      <c r="AE5277">
        <f>IF(LEFT(A5277)="8",1,IF(LEFT(A5277)="9",1,0))</f>
        <v>1</v>
      </c>
      <c r="AF5277" t="str">
        <f>LEFT(A5277)</f>
        <v>9</v>
      </c>
    </row>
    <row r="5278" spans="1:32" x14ac:dyDescent="0.25">
      <c r="A5278" t="s">
        <v>10133</v>
      </c>
      <c r="B5278" t="s">
        <v>10134</v>
      </c>
      <c r="C5278" t="s">
        <v>10123</v>
      </c>
      <c r="D5278">
        <v>1</v>
      </c>
      <c r="E5278">
        <v>0</v>
      </c>
      <c r="F5278">
        <v>1</v>
      </c>
      <c r="G5278">
        <v>0</v>
      </c>
      <c r="H5278" t="s">
        <v>10134</v>
      </c>
      <c r="I5278" t="s">
        <v>10418</v>
      </c>
      <c r="J5278" t="s">
        <v>10420</v>
      </c>
      <c r="K5278" s="1">
        <v>42339</v>
      </c>
      <c r="L5278" s="1">
        <v>42339</v>
      </c>
      <c r="M5278" t="s">
        <v>10420</v>
      </c>
      <c r="N5278">
        <v>0</v>
      </c>
      <c r="O5278" t="s">
        <v>8069</v>
      </c>
      <c r="P5278">
        <v>0</v>
      </c>
      <c r="Q5278">
        <v>1</v>
      </c>
      <c r="T5278" t="str">
        <f>IF(LEN(A5278)=2,MID(A5278,1,1),IF(LEN(A5278)=3,MID(A5278,1,2),IF(LEN(A5278)=5,MID(A5278,1,3),IF(LEN(A5278)=7,MID(A5278,1,5),IF(LEN(A5278)=1,"")))))</f>
        <v>91841</v>
      </c>
      <c r="U5278">
        <f>IF(LEN(A5278)=7,0,1)</f>
        <v>0</v>
      </c>
      <c r="V5278">
        <f t="shared" si="164"/>
        <v>1</v>
      </c>
      <c r="W5278">
        <f>IF(OR(LEFT(A5278)="1", LEFT(A5278)="2",LEFT(A5278)="3"),1,0)</f>
        <v>0</v>
      </c>
      <c r="Y5278" t="str">
        <f t="shared" si="165"/>
        <v xml:space="preserve">Beban Penyisihan Piutang Pendapatan Lain-Lain Pendapatan Hibah </v>
      </c>
      <c r="AB5278" t="str">
        <f>IF(LEFT(A5278)="1","D",IF(LEFT(A5278)="2","K",IF(LEFT(A5278)="3","K",IF(LEFT(A5278)="4","K",IF(LEFT(A5278)="5","D",IF(LEFT(A5278)="6","D",IF(LEFT(A5278)="8","K",IF(LEFT(A5278)="9","D"))))))))</f>
        <v>D</v>
      </c>
      <c r="AD5278">
        <f>IF(LEFT(A5278)="4",1,IF(LEFT(A5278)="5",1,IF(LEFT(A5278)="6",1,0)))</f>
        <v>0</v>
      </c>
      <c r="AE5278">
        <f>IF(LEFT(A5278)="8",1,IF(LEFT(A5278)="9",1,0))</f>
        <v>1</v>
      </c>
      <c r="AF5278" t="str">
        <f>LEFT(A5278)</f>
        <v>9</v>
      </c>
    </row>
    <row r="5279" spans="1:32" x14ac:dyDescent="0.25">
      <c r="A5279" t="s">
        <v>10135</v>
      </c>
      <c r="B5279" t="s">
        <v>10136</v>
      </c>
      <c r="C5279" t="s">
        <v>9674</v>
      </c>
      <c r="D5279">
        <v>1</v>
      </c>
      <c r="E5279">
        <v>1</v>
      </c>
      <c r="F5279">
        <v>1</v>
      </c>
      <c r="G5279">
        <v>0</v>
      </c>
      <c r="H5279" t="s">
        <v>10136</v>
      </c>
      <c r="I5279" t="s">
        <v>10418</v>
      </c>
      <c r="J5279" t="s">
        <v>10420</v>
      </c>
      <c r="K5279" s="1">
        <v>42339</v>
      </c>
      <c r="L5279" s="1">
        <v>42339</v>
      </c>
      <c r="M5279" t="s">
        <v>10420</v>
      </c>
      <c r="N5279">
        <v>0</v>
      </c>
      <c r="O5279" t="s">
        <v>8069</v>
      </c>
      <c r="P5279">
        <v>0</v>
      </c>
      <c r="Q5279">
        <v>1</v>
      </c>
      <c r="T5279" t="str">
        <f>IF(LEN(A5279)=2,MID(A5279,1,1),IF(LEN(A5279)=3,MID(A5279,1,2),IF(LEN(A5279)=5,MID(A5279,1,3),IF(LEN(A5279)=7,MID(A5279,1,5),IF(LEN(A5279)=1,"")))))</f>
        <v>918</v>
      </c>
      <c r="U5279">
        <f>IF(LEN(A5279)=7,0,1)</f>
        <v>1</v>
      </c>
      <c r="V5279">
        <f t="shared" si="164"/>
        <v>1</v>
      </c>
      <c r="W5279">
        <f>IF(OR(LEFT(A5279)="1", LEFT(A5279)="2",LEFT(A5279)="3"),1,0)</f>
        <v>0</v>
      </c>
      <c r="Y5279" t="str">
        <f t="shared" si="165"/>
        <v xml:space="preserve">Beban Penyisihan Piutang Pendapatan Hibah dari Kelompok Masyarakat/Perorangan </v>
      </c>
      <c r="AB5279" t="str">
        <f>IF(LEFT(A5279)="1","D",IF(LEFT(A5279)="2","K",IF(LEFT(A5279)="3","K",IF(LEFT(A5279)="4","K",IF(LEFT(A5279)="5","D",IF(LEFT(A5279)="6","D",IF(LEFT(A5279)="8","K",IF(LEFT(A5279)="9","D"))))))))</f>
        <v>D</v>
      </c>
      <c r="AD5279">
        <f>IF(LEFT(A5279)="4",1,IF(LEFT(A5279)="5",1,IF(LEFT(A5279)="6",1,0)))</f>
        <v>0</v>
      </c>
      <c r="AE5279">
        <f>IF(LEFT(A5279)="8",1,IF(LEFT(A5279)="9",1,0))</f>
        <v>1</v>
      </c>
      <c r="AF5279" t="str">
        <f>LEFT(A5279)</f>
        <v>9</v>
      </c>
    </row>
    <row r="5280" spans="1:32" x14ac:dyDescent="0.25">
      <c r="A5280" t="s">
        <v>10137</v>
      </c>
      <c r="B5280" t="s">
        <v>10136</v>
      </c>
      <c r="C5280" t="s">
        <v>10135</v>
      </c>
      <c r="D5280">
        <v>1</v>
      </c>
      <c r="E5280">
        <v>0</v>
      </c>
      <c r="F5280">
        <v>1</v>
      </c>
      <c r="G5280">
        <v>0</v>
      </c>
      <c r="H5280" t="s">
        <v>10136</v>
      </c>
      <c r="I5280" t="s">
        <v>10418</v>
      </c>
      <c r="J5280" t="s">
        <v>10420</v>
      </c>
      <c r="K5280" s="1">
        <v>42339</v>
      </c>
      <c r="L5280" s="1">
        <v>42339</v>
      </c>
      <c r="M5280" t="s">
        <v>10420</v>
      </c>
      <c r="N5280">
        <v>0</v>
      </c>
      <c r="O5280" t="s">
        <v>8069</v>
      </c>
      <c r="P5280">
        <v>0</v>
      </c>
      <c r="Q5280">
        <v>1</v>
      </c>
      <c r="T5280" t="str">
        <f>IF(LEN(A5280)=2,MID(A5280,1,1),IF(LEN(A5280)=3,MID(A5280,1,2),IF(LEN(A5280)=5,MID(A5280,1,3),IF(LEN(A5280)=7,MID(A5280,1,5),IF(LEN(A5280)=1,"")))))</f>
        <v>91842</v>
      </c>
      <c r="U5280">
        <f>IF(LEN(A5280)=7,0,1)</f>
        <v>0</v>
      </c>
      <c r="V5280">
        <f t="shared" si="164"/>
        <v>1</v>
      </c>
      <c r="W5280">
        <f>IF(OR(LEFT(A5280)="1", LEFT(A5280)="2",LEFT(A5280)="3"),1,0)</f>
        <v>0</v>
      </c>
      <c r="Y5280" t="str">
        <f t="shared" si="165"/>
        <v xml:space="preserve">Beban Penyisihan Piutang Pendapatan Hibah dari Kelompok Masyarakat/Perorangan </v>
      </c>
      <c r="AB5280" t="str">
        <f>IF(LEFT(A5280)="1","D",IF(LEFT(A5280)="2","K",IF(LEFT(A5280)="3","K",IF(LEFT(A5280)="4","K",IF(LEFT(A5280)="5","D",IF(LEFT(A5280)="6","D",IF(LEFT(A5280)="8","K",IF(LEFT(A5280)="9","D"))))))))</f>
        <v>D</v>
      </c>
      <c r="AD5280">
        <f>IF(LEFT(A5280)="4",1,IF(LEFT(A5280)="5",1,IF(LEFT(A5280)="6",1,0)))</f>
        <v>0</v>
      </c>
      <c r="AE5280">
        <f>IF(LEFT(A5280)="8",1,IF(LEFT(A5280)="9",1,0))</f>
        <v>1</v>
      </c>
      <c r="AF5280" t="str">
        <f>LEFT(A5280)</f>
        <v>9</v>
      </c>
    </row>
    <row r="5281" spans="1:32" x14ac:dyDescent="0.25">
      <c r="A5281" t="s">
        <v>10138</v>
      </c>
      <c r="B5281" t="s">
        <v>10139</v>
      </c>
      <c r="C5281" t="s">
        <v>9674</v>
      </c>
      <c r="D5281">
        <v>1</v>
      </c>
      <c r="E5281">
        <v>1</v>
      </c>
      <c r="F5281">
        <v>1</v>
      </c>
      <c r="G5281">
        <v>0</v>
      </c>
      <c r="H5281" t="s">
        <v>10139</v>
      </c>
      <c r="I5281" t="s">
        <v>10418</v>
      </c>
      <c r="J5281" t="s">
        <v>10420</v>
      </c>
      <c r="K5281" s="1">
        <v>42339</v>
      </c>
      <c r="L5281" s="1">
        <v>42339</v>
      </c>
      <c r="M5281" t="s">
        <v>10420</v>
      </c>
      <c r="N5281">
        <v>0</v>
      </c>
      <c r="O5281" t="s">
        <v>8069</v>
      </c>
      <c r="P5281">
        <v>0</v>
      </c>
      <c r="Q5281">
        <v>1</v>
      </c>
      <c r="T5281" t="str">
        <f>IF(LEN(A5281)=2,MID(A5281,1,1),IF(LEN(A5281)=3,MID(A5281,1,2),IF(LEN(A5281)=5,MID(A5281,1,3),IF(LEN(A5281)=7,MID(A5281,1,5),IF(LEN(A5281)=1,"")))))</f>
        <v>918</v>
      </c>
      <c r="U5281">
        <f>IF(LEN(A5281)=7,0,1)</f>
        <v>1</v>
      </c>
      <c r="V5281">
        <f t="shared" si="164"/>
        <v>1</v>
      </c>
      <c r="W5281">
        <f>IF(OR(LEFT(A5281)="1", LEFT(A5281)="2",LEFT(A5281)="3"),1,0)</f>
        <v>0</v>
      </c>
      <c r="Y5281" t="str">
        <f t="shared" si="165"/>
        <v xml:space="preserve">Beban Penyisihan Piutang Pendapatan Hibah dari Luar Negeri </v>
      </c>
      <c r="AB5281" t="str">
        <f>IF(LEFT(A5281)="1","D",IF(LEFT(A5281)="2","K",IF(LEFT(A5281)="3","K",IF(LEFT(A5281)="4","K",IF(LEFT(A5281)="5","D",IF(LEFT(A5281)="6","D",IF(LEFT(A5281)="8","K",IF(LEFT(A5281)="9","D"))))))))</f>
        <v>D</v>
      </c>
      <c r="AD5281">
        <f>IF(LEFT(A5281)="4",1,IF(LEFT(A5281)="5",1,IF(LEFT(A5281)="6",1,0)))</f>
        <v>0</v>
      </c>
      <c r="AE5281">
        <f>IF(LEFT(A5281)="8",1,IF(LEFT(A5281)="9",1,0))</f>
        <v>1</v>
      </c>
      <c r="AF5281" t="str">
        <f>LEFT(A5281)</f>
        <v>9</v>
      </c>
    </row>
    <row r="5282" spans="1:32" x14ac:dyDescent="0.25">
      <c r="A5282" t="s">
        <v>10140</v>
      </c>
      <c r="B5282" t="s">
        <v>10141</v>
      </c>
      <c r="C5282" t="s">
        <v>10138</v>
      </c>
      <c r="D5282">
        <v>1</v>
      </c>
      <c r="E5282">
        <v>0</v>
      </c>
      <c r="F5282">
        <v>1</v>
      </c>
      <c r="G5282">
        <v>0</v>
      </c>
      <c r="H5282" t="s">
        <v>10141</v>
      </c>
      <c r="I5282" t="s">
        <v>10418</v>
      </c>
      <c r="J5282" t="s">
        <v>10420</v>
      </c>
      <c r="K5282" s="1">
        <v>42339</v>
      </c>
      <c r="L5282" s="1">
        <v>42339</v>
      </c>
      <c r="M5282" t="s">
        <v>10420</v>
      </c>
      <c r="N5282">
        <v>0</v>
      </c>
      <c r="O5282" t="s">
        <v>8069</v>
      </c>
      <c r="P5282">
        <v>0</v>
      </c>
      <c r="Q5282">
        <v>1</v>
      </c>
      <c r="T5282" t="str">
        <f>IF(LEN(A5282)=2,MID(A5282,1,1),IF(LEN(A5282)=3,MID(A5282,1,2),IF(LEN(A5282)=5,MID(A5282,1,3),IF(LEN(A5282)=7,MID(A5282,1,5),IF(LEN(A5282)=1,"")))))</f>
        <v>91843</v>
      </c>
      <c r="U5282">
        <f>IF(LEN(A5282)=7,0,1)</f>
        <v>0</v>
      </c>
      <c r="V5282">
        <f t="shared" si="164"/>
        <v>1</v>
      </c>
      <c r="W5282">
        <f>IF(OR(LEFT(A5282)="1", LEFT(A5282)="2",LEFT(A5282)="3"),1,0)</f>
        <v>0</v>
      </c>
      <c r="Y5282" t="str">
        <f t="shared" si="165"/>
        <v xml:space="preserve">Beban Penyisihan Piutang Pendapatan Hibah dari Bilateral </v>
      </c>
      <c r="AB5282" t="str">
        <f>IF(LEFT(A5282)="1","D",IF(LEFT(A5282)="2","K",IF(LEFT(A5282)="3","K",IF(LEFT(A5282)="4","K",IF(LEFT(A5282)="5","D",IF(LEFT(A5282)="6","D",IF(LEFT(A5282)="8","K",IF(LEFT(A5282)="9","D"))))))))</f>
        <v>D</v>
      </c>
      <c r="AD5282">
        <f>IF(LEFT(A5282)="4",1,IF(LEFT(A5282)="5",1,IF(LEFT(A5282)="6",1,0)))</f>
        <v>0</v>
      </c>
      <c r="AE5282">
        <f>IF(LEFT(A5282)="8",1,IF(LEFT(A5282)="9",1,0))</f>
        <v>1</v>
      </c>
      <c r="AF5282" t="str">
        <f>LEFT(A5282)</f>
        <v>9</v>
      </c>
    </row>
    <row r="5283" spans="1:32" x14ac:dyDescent="0.25">
      <c r="A5283" t="s">
        <v>10142</v>
      </c>
      <c r="B5283" t="s">
        <v>10143</v>
      </c>
      <c r="C5283" t="s">
        <v>10138</v>
      </c>
      <c r="D5283">
        <v>1</v>
      </c>
      <c r="E5283">
        <v>0</v>
      </c>
      <c r="F5283">
        <v>1</v>
      </c>
      <c r="G5283">
        <v>0</v>
      </c>
      <c r="H5283" t="s">
        <v>10143</v>
      </c>
      <c r="I5283" t="s">
        <v>10418</v>
      </c>
      <c r="J5283" t="s">
        <v>10420</v>
      </c>
      <c r="K5283" s="1">
        <v>42339</v>
      </c>
      <c r="L5283" s="1">
        <v>42339</v>
      </c>
      <c r="M5283" t="s">
        <v>10420</v>
      </c>
      <c r="N5283">
        <v>0</v>
      </c>
      <c r="O5283" t="s">
        <v>8069</v>
      </c>
      <c r="P5283">
        <v>0</v>
      </c>
      <c r="Q5283">
        <v>1</v>
      </c>
      <c r="T5283" t="str">
        <f>IF(LEN(A5283)=2,MID(A5283,1,1),IF(LEN(A5283)=3,MID(A5283,1,2),IF(LEN(A5283)=5,MID(A5283,1,3),IF(LEN(A5283)=7,MID(A5283,1,5),IF(LEN(A5283)=1,"")))))</f>
        <v>91843</v>
      </c>
      <c r="U5283">
        <f>IF(LEN(A5283)=7,0,1)</f>
        <v>0</v>
      </c>
      <c r="V5283">
        <f t="shared" si="164"/>
        <v>1</v>
      </c>
      <c r="W5283">
        <f>IF(OR(LEFT(A5283)="1", LEFT(A5283)="2",LEFT(A5283)="3"),1,0)</f>
        <v>0</v>
      </c>
      <c r="Y5283" t="str">
        <f t="shared" si="165"/>
        <v xml:space="preserve">Beban Penyisihan Piutang Pendapatan Hibah dari Multilateral </v>
      </c>
      <c r="AB5283" t="str">
        <f>IF(LEFT(A5283)="1","D",IF(LEFT(A5283)="2","K",IF(LEFT(A5283)="3","K",IF(LEFT(A5283)="4","K",IF(LEFT(A5283)="5","D",IF(LEFT(A5283)="6","D",IF(LEFT(A5283)="8","K",IF(LEFT(A5283)="9","D"))))))))</f>
        <v>D</v>
      </c>
      <c r="AD5283">
        <f>IF(LEFT(A5283)="4",1,IF(LEFT(A5283)="5",1,IF(LEFT(A5283)="6",1,0)))</f>
        <v>0</v>
      </c>
      <c r="AE5283">
        <f>IF(LEFT(A5283)="8",1,IF(LEFT(A5283)="9",1,0))</f>
        <v>1</v>
      </c>
      <c r="AF5283" t="str">
        <f>LEFT(A5283)</f>
        <v>9</v>
      </c>
    </row>
    <row r="5284" spans="1:32" x14ac:dyDescent="0.25">
      <c r="A5284" t="s">
        <v>10144</v>
      </c>
      <c r="B5284" t="s">
        <v>10145</v>
      </c>
      <c r="C5284" t="s">
        <v>10138</v>
      </c>
      <c r="D5284">
        <v>1</v>
      </c>
      <c r="E5284">
        <v>0</v>
      </c>
      <c r="F5284">
        <v>1</v>
      </c>
      <c r="G5284">
        <v>0</v>
      </c>
      <c r="H5284" t="s">
        <v>10145</v>
      </c>
      <c r="I5284" t="s">
        <v>10418</v>
      </c>
      <c r="J5284" t="s">
        <v>10420</v>
      </c>
      <c r="K5284" s="1">
        <v>42339</v>
      </c>
      <c r="L5284" s="1">
        <v>42339</v>
      </c>
      <c r="M5284" t="s">
        <v>10420</v>
      </c>
      <c r="N5284">
        <v>0</v>
      </c>
      <c r="O5284" t="s">
        <v>8069</v>
      </c>
      <c r="P5284">
        <v>0</v>
      </c>
      <c r="Q5284">
        <v>1</v>
      </c>
      <c r="T5284" t="str">
        <f>IF(LEN(A5284)=2,MID(A5284,1,1),IF(LEN(A5284)=3,MID(A5284,1,2),IF(LEN(A5284)=5,MID(A5284,1,3),IF(LEN(A5284)=7,MID(A5284,1,5),IF(LEN(A5284)=1,"")))))</f>
        <v>91843</v>
      </c>
      <c r="U5284">
        <f>IF(LEN(A5284)=7,0,1)</f>
        <v>0</v>
      </c>
      <c r="V5284">
        <f t="shared" si="164"/>
        <v>1</v>
      </c>
      <c r="W5284">
        <f>IF(OR(LEFT(A5284)="1", LEFT(A5284)="2",LEFT(A5284)="3"),1,0)</f>
        <v>0</v>
      </c>
      <c r="Y5284" t="str">
        <f t="shared" si="165"/>
        <v xml:space="preserve">Beban Penyisihan Piutang Pendapatan Hibah dari Donor Lainnya </v>
      </c>
      <c r="AB5284" t="str">
        <f>IF(LEFT(A5284)="1","D",IF(LEFT(A5284)="2","K",IF(LEFT(A5284)="3","K",IF(LEFT(A5284)="4","K",IF(LEFT(A5284)="5","D",IF(LEFT(A5284)="6","D",IF(LEFT(A5284)="8","K",IF(LEFT(A5284)="9","D"))))))))</f>
        <v>D</v>
      </c>
      <c r="AD5284">
        <f>IF(LEFT(A5284)="4",1,IF(LEFT(A5284)="5",1,IF(LEFT(A5284)="6",1,0)))</f>
        <v>0</v>
      </c>
      <c r="AE5284">
        <f>IF(LEFT(A5284)="8",1,IF(LEFT(A5284)="9",1,0))</f>
        <v>1</v>
      </c>
      <c r="AF5284" t="str">
        <f>LEFT(A5284)</f>
        <v>9</v>
      </c>
    </row>
    <row r="5285" spans="1:32" x14ac:dyDescent="0.25">
      <c r="A5285" t="s">
        <v>10146</v>
      </c>
      <c r="B5285" t="s">
        <v>10147</v>
      </c>
      <c r="C5285" t="s">
        <v>9674</v>
      </c>
      <c r="D5285">
        <v>1</v>
      </c>
      <c r="E5285">
        <v>1</v>
      </c>
      <c r="F5285">
        <v>1</v>
      </c>
      <c r="G5285">
        <v>0</v>
      </c>
      <c r="H5285" t="s">
        <v>10147</v>
      </c>
      <c r="I5285" t="s">
        <v>10418</v>
      </c>
      <c r="J5285" t="s">
        <v>10420</v>
      </c>
      <c r="K5285" s="1">
        <v>42339</v>
      </c>
      <c r="L5285" s="1">
        <v>42339</v>
      </c>
      <c r="M5285" t="s">
        <v>10420</v>
      </c>
      <c r="N5285">
        <v>0</v>
      </c>
      <c r="O5285" t="s">
        <v>8069</v>
      </c>
      <c r="P5285">
        <v>0</v>
      </c>
      <c r="Q5285">
        <v>1</v>
      </c>
      <c r="T5285" t="str">
        <f>IF(LEN(A5285)=2,MID(A5285,1,1),IF(LEN(A5285)=3,MID(A5285,1,2),IF(LEN(A5285)=5,MID(A5285,1,3),IF(LEN(A5285)=7,MID(A5285,1,5),IF(LEN(A5285)=1,"")))))</f>
        <v>918</v>
      </c>
      <c r="U5285">
        <f>IF(LEN(A5285)=7,0,1)</f>
        <v>1</v>
      </c>
      <c r="V5285">
        <f t="shared" si="164"/>
        <v>1</v>
      </c>
      <c r="W5285">
        <f>IF(OR(LEFT(A5285)="1", LEFT(A5285)="2",LEFT(A5285)="3"),1,0)</f>
        <v>0</v>
      </c>
      <c r="Y5285" t="str">
        <f t="shared" si="165"/>
        <v xml:space="preserve">Beban Penyisihan Piutang Pendapatan Penanggulangan Korban/Kerusakan Akibat Bencana Alam </v>
      </c>
      <c r="AB5285" t="str">
        <f>IF(LEFT(A5285)="1","D",IF(LEFT(A5285)="2","K",IF(LEFT(A5285)="3","K",IF(LEFT(A5285)="4","K",IF(LEFT(A5285)="5","D",IF(LEFT(A5285)="6","D",IF(LEFT(A5285)="8","K",IF(LEFT(A5285)="9","D"))))))))</f>
        <v>D</v>
      </c>
      <c r="AD5285">
        <f>IF(LEFT(A5285)="4",1,IF(LEFT(A5285)="5",1,IF(LEFT(A5285)="6",1,0)))</f>
        <v>0</v>
      </c>
      <c r="AE5285">
        <f>IF(LEFT(A5285)="8",1,IF(LEFT(A5285)="9",1,0))</f>
        <v>1</v>
      </c>
      <c r="AF5285" t="str">
        <f>LEFT(A5285)</f>
        <v>9</v>
      </c>
    </row>
    <row r="5286" spans="1:32" x14ac:dyDescent="0.25">
      <c r="A5286" t="s">
        <v>10148</v>
      </c>
      <c r="B5286" t="s">
        <v>10147</v>
      </c>
      <c r="C5286" t="s">
        <v>10146</v>
      </c>
      <c r="D5286">
        <v>1</v>
      </c>
      <c r="E5286">
        <v>0</v>
      </c>
      <c r="F5286">
        <v>1</v>
      </c>
      <c r="G5286">
        <v>0</v>
      </c>
      <c r="H5286" t="s">
        <v>10147</v>
      </c>
      <c r="I5286" t="s">
        <v>10418</v>
      </c>
      <c r="J5286" t="s">
        <v>10420</v>
      </c>
      <c r="K5286" s="1">
        <v>42339</v>
      </c>
      <c r="L5286" s="1">
        <v>42339</v>
      </c>
      <c r="M5286" t="s">
        <v>10420</v>
      </c>
      <c r="N5286">
        <v>0</v>
      </c>
      <c r="O5286" t="s">
        <v>8069</v>
      </c>
      <c r="P5286">
        <v>0</v>
      </c>
      <c r="Q5286">
        <v>1</v>
      </c>
      <c r="T5286" t="str">
        <f>IF(LEN(A5286)=2,MID(A5286,1,1),IF(LEN(A5286)=3,MID(A5286,1,2),IF(LEN(A5286)=5,MID(A5286,1,3),IF(LEN(A5286)=7,MID(A5286,1,5),IF(LEN(A5286)=1,"")))))</f>
        <v>91844</v>
      </c>
      <c r="U5286">
        <f>IF(LEN(A5286)=7,0,1)</f>
        <v>0</v>
      </c>
      <c r="V5286">
        <f t="shared" si="164"/>
        <v>1</v>
      </c>
      <c r="W5286">
        <f>IF(OR(LEFT(A5286)="1", LEFT(A5286)="2",LEFT(A5286)="3"),1,0)</f>
        <v>0</v>
      </c>
      <c r="Y5286" t="str">
        <f t="shared" si="165"/>
        <v xml:space="preserve">Beban Penyisihan Piutang Pendapatan Penanggulangan Korban/Kerusakan Akibat Bencana Alam </v>
      </c>
      <c r="AB5286" t="str">
        <f>IF(LEFT(A5286)="1","D",IF(LEFT(A5286)="2","K",IF(LEFT(A5286)="3","K",IF(LEFT(A5286)="4","K",IF(LEFT(A5286)="5","D",IF(LEFT(A5286)="6","D",IF(LEFT(A5286)="8","K",IF(LEFT(A5286)="9","D"))))))))</f>
        <v>D</v>
      </c>
      <c r="AD5286">
        <f>IF(LEFT(A5286)="4",1,IF(LEFT(A5286)="5",1,IF(LEFT(A5286)="6",1,0)))</f>
        <v>0</v>
      </c>
      <c r="AE5286">
        <f>IF(LEFT(A5286)="8",1,IF(LEFT(A5286)="9",1,0))</f>
        <v>1</v>
      </c>
      <c r="AF5286" t="str">
        <f>LEFT(A5286)</f>
        <v>9</v>
      </c>
    </row>
    <row r="5287" spans="1:32" x14ac:dyDescent="0.25">
      <c r="A5287" t="s">
        <v>10149</v>
      </c>
      <c r="B5287" t="s">
        <v>10150</v>
      </c>
      <c r="C5287" t="s">
        <v>10146</v>
      </c>
      <c r="D5287">
        <v>1</v>
      </c>
      <c r="E5287">
        <v>0</v>
      </c>
      <c r="F5287">
        <v>1</v>
      </c>
      <c r="G5287">
        <v>0</v>
      </c>
      <c r="H5287" t="s">
        <v>10150</v>
      </c>
      <c r="I5287" t="s">
        <v>10418</v>
      </c>
      <c r="J5287" t="s">
        <v>10420</v>
      </c>
      <c r="K5287" s="1">
        <v>42339</v>
      </c>
      <c r="L5287" s="1">
        <v>42339</v>
      </c>
      <c r="M5287" t="s">
        <v>10420</v>
      </c>
      <c r="N5287">
        <v>0</v>
      </c>
      <c r="O5287" t="s">
        <v>8069</v>
      </c>
      <c r="P5287">
        <v>0</v>
      </c>
      <c r="Q5287">
        <v>1</v>
      </c>
      <c r="T5287" t="str">
        <f>IF(LEN(A5287)=2,MID(A5287,1,1),IF(LEN(A5287)=3,MID(A5287,1,2),IF(LEN(A5287)=5,MID(A5287,1,3),IF(LEN(A5287)=7,MID(A5287,1,5),IF(LEN(A5287)=1,"")))))</f>
        <v>91844</v>
      </c>
      <c r="U5287">
        <f>IF(LEN(A5287)=7,0,1)</f>
        <v>0</v>
      </c>
      <c r="V5287">
        <f t="shared" si="164"/>
        <v>1</v>
      </c>
      <c r="W5287">
        <f>IF(OR(LEFT(A5287)="1", LEFT(A5287)="2",LEFT(A5287)="3"),1,0)</f>
        <v>0</v>
      </c>
      <c r="Y5287" t="str">
        <f t="shared" si="165"/>
        <v xml:space="preserve">Beban Penyisihan Piutang Pendapatan Penanggulangan Korban/Kerusakan Akibat Bencana Sosial </v>
      </c>
      <c r="AB5287" t="str">
        <f>IF(LEFT(A5287)="1","D",IF(LEFT(A5287)="2","K",IF(LEFT(A5287)="3","K",IF(LEFT(A5287)="4","K",IF(LEFT(A5287)="5","D",IF(LEFT(A5287)="6","D",IF(LEFT(A5287)="8","K",IF(LEFT(A5287)="9","D"))))))))</f>
        <v>D</v>
      </c>
      <c r="AD5287">
        <f>IF(LEFT(A5287)="4",1,IF(LEFT(A5287)="5",1,IF(LEFT(A5287)="6",1,0)))</f>
        <v>0</v>
      </c>
      <c r="AE5287">
        <f>IF(LEFT(A5287)="8",1,IF(LEFT(A5287)="9",1,0))</f>
        <v>1</v>
      </c>
      <c r="AF5287" t="str">
        <f>LEFT(A5287)</f>
        <v>9</v>
      </c>
    </row>
    <row r="5288" spans="1:32" x14ac:dyDescent="0.25">
      <c r="A5288" t="s">
        <v>10151</v>
      </c>
      <c r="B5288" t="s">
        <v>10152</v>
      </c>
      <c r="C5288" t="s">
        <v>9674</v>
      </c>
      <c r="D5288">
        <v>1</v>
      </c>
      <c r="E5288">
        <v>1</v>
      </c>
      <c r="F5288">
        <v>1</v>
      </c>
      <c r="G5288">
        <v>0</v>
      </c>
      <c r="H5288" t="s">
        <v>10152</v>
      </c>
      <c r="I5288" t="s">
        <v>10418</v>
      </c>
      <c r="J5288" t="s">
        <v>10420</v>
      </c>
      <c r="K5288" s="1">
        <v>42339</v>
      </c>
      <c r="L5288" s="1">
        <v>42339</v>
      </c>
      <c r="M5288" t="s">
        <v>10420</v>
      </c>
      <c r="N5288">
        <v>0</v>
      </c>
      <c r="O5288" t="s">
        <v>8069</v>
      </c>
      <c r="P5288">
        <v>0</v>
      </c>
      <c r="Q5288">
        <v>1</v>
      </c>
      <c r="T5288" t="str">
        <f>IF(LEN(A5288)=2,MID(A5288,1,1),IF(LEN(A5288)=3,MID(A5288,1,2),IF(LEN(A5288)=5,MID(A5288,1,3),IF(LEN(A5288)=7,MID(A5288,1,5),IF(LEN(A5288)=1,"")))))</f>
        <v>918</v>
      </c>
      <c r="U5288">
        <f>IF(LEN(A5288)=7,0,1)</f>
        <v>1</v>
      </c>
      <c r="V5288">
        <f t="shared" si="164"/>
        <v>1</v>
      </c>
      <c r="W5288">
        <f>IF(OR(LEFT(A5288)="1", LEFT(A5288)="2",LEFT(A5288)="3"),1,0)</f>
        <v>0</v>
      </c>
      <c r="Y5288" t="str">
        <f t="shared" si="165"/>
        <v xml:space="preserve">Beban Penyisihan Piutang Pendapatan Dana Bagi Hasil Pajak dari Provinsi </v>
      </c>
      <c r="AB5288" t="str">
        <f>IF(LEFT(A5288)="1","D",IF(LEFT(A5288)="2","K",IF(LEFT(A5288)="3","K",IF(LEFT(A5288)="4","K",IF(LEFT(A5288)="5","D",IF(LEFT(A5288)="6","D",IF(LEFT(A5288)="8","K",IF(LEFT(A5288)="9","D"))))))))</f>
        <v>D</v>
      </c>
      <c r="AD5288">
        <f>IF(LEFT(A5288)="4",1,IF(LEFT(A5288)="5",1,IF(LEFT(A5288)="6",1,0)))</f>
        <v>0</v>
      </c>
      <c r="AE5288">
        <f>IF(LEFT(A5288)="8",1,IF(LEFT(A5288)="9",1,0))</f>
        <v>1</v>
      </c>
      <c r="AF5288" t="str">
        <f>LEFT(A5288)</f>
        <v>9</v>
      </c>
    </row>
    <row r="5289" spans="1:32" x14ac:dyDescent="0.25">
      <c r="A5289" t="s">
        <v>10153</v>
      </c>
      <c r="B5289" t="s">
        <v>10152</v>
      </c>
      <c r="C5289" t="s">
        <v>10151</v>
      </c>
      <c r="D5289">
        <v>1</v>
      </c>
      <c r="E5289">
        <v>0</v>
      </c>
      <c r="F5289">
        <v>1</v>
      </c>
      <c r="G5289">
        <v>0</v>
      </c>
      <c r="H5289" t="s">
        <v>10152</v>
      </c>
      <c r="I5289" t="s">
        <v>10418</v>
      </c>
      <c r="J5289" t="s">
        <v>10420</v>
      </c>
      <c r="K5289" s="1">
        <v>42339</v>
      </c>
      <c r="L5289" s="1">
        <v>42339</v>
      </c>
      <c r="M5289" t="s">
        <v>10420</v>
      </c>
      <c r="N5289">
        <v>0</v>
      </c>
      <c r="O5289" t="s">
        <v>8069</v>
      </c>
      <c r="P5289">
        <v>0</v>
      </c>
      <c r="Q5289">
        <v>1</v>
      </c>
      <c r="T5289" t="str">
        <f>IF(LEN(A5289)=2,MID(A5289,1,1),IF(LEN(A5289)=3,MID(A5289,1,2),IF(LEN(A5289)=5,MID(A5289,1,3),IF(LEN(A5289)=7,MID(A5289,1,5),IF(LEN(A5289)=1,"")))))</f>
        <v>91845</v>
      </c>
      <c r="U5289">
        <f>IF(LEN(A5289)=7,0,1)</f>
        <v>0</v>
      </c>
      <c r="V5289">
        <f t="shared" si="164"/>
        <v>1</v>
      </c>
      <c r="W5289">
        <f>IF(OR(LEFT(A5289)="1", LEFT(A5289)="2",LEFT(A5289)="3"),1,0)</f>
        <v>0</v>
      </c>
      <c r="Y5289" t="str">
        <f t="shared" si="165"/>
        <v xml:space="preserve">Beban Penyisihan Piutang Pendapatan Dana Bagi Hasil Pajak dari Provinsi </v>
      </c>
      <c r="AB5289" t="str">
        <f>IF(LEFT(A5289)="1","D",IF(LEFT(A5289)="2","K",IF(LEFT(A5289)="3","K",IF(LEFT(A5289)="4","K",IF(LEFT(A5289)="5","D",IF(LEFT(A5289)="6","D",IF(LEFT(A5289)="8","K",IF(LEFT(A5289)="9","D"))))))))</f>
        <v>D</v>
      </c>
      <c r="AD5289">
        <f>IF(LEFT(A5289)="4",1,IF(LEFT(A5289)="5",1,IF(LEFT(A5289)="6",1,0)))</f>
        <v>0</v>
      </c>
      <c r="AE5289">
        <f>IF(LEFT(A5289)="8",1,IF(LEFT(A5289)="9",1,0))</f>
        <v>1</v>
      </c>
      <c r="AF5289" t="str">
        <f>LEFT(A5289)</f>
        <v>9</v>
      </c>
    </row>
    <row r="5290" spans="1:32" x14ac:dyDescent="0.25">
      <c r="A5290" t="s">
        <v>10154</v>
      </c>
      <c r="B5290" t="s">
        <v>10155</v>
      </c>
      <c r="C5290" t="s">
        <v>9674</v>
      </c>
      <c r="D5290">
        <v>1</v>
      </c>
      <c r="E5290">
        <v>1</v>
      </c>
      <c r="F5290">
        <v>1</v>
      </c>
      <c r="G5290">
        <v>0</v>
      </c>
      <c r="H5290" t="s">
        <v>10155</v>
      </c>
      <c r="I5290" t="s">
        <v>10418</v>
      </c>
      <c r="J5290" t="s">
        <v>10420</v>
      </c>
      <c r="K5290" s="1">
        <v>42339</v>
      </c>
      <c r="L5290" s="1">
        <v>42339</v>
      </c>
      <c r="M5290" t="s">
        <v>10420</v>
      </c>
      <c r="N5290">
        <v>0</v>
      </c>
      <c r="O5290" t="s">
        <v>8069</v>
      </c>
      <c r="P5290">
        <v>0</v>
      </c>
      <c r="Q5290">
        <v>1</v>
      </c>
      <c r="T5290" t="str">
        <f>IF(LEN(A5290)=2,MID(A5290,1,1),IF(LEN(A5290)=3,MID(A5290,1,2),IF(LEN(A5290)=5,MID(A5290,1,3),IF(LEN(A5290)=7,MID(A5290,1,5),IF(LEN(A5290)=1,"")))))</f>
        <v>918</v>
      </c>
      <c r="U5290">
        <f>IF(LEN(A5290)=7,0,1)</f>
        <v>1</v>
      </c>
      <c r="V5290">
        <f t="shared" si="164"/>
        <v>1</v>
      </c>
      <c r="W5290">
        <f>IF(OR(LEFT(A5290)="1", LEFT(A5290)="2",LEFT(A5290)="3"),1,0)</f>
        <v>0</v>
      </c>
      <c r="Y5290" t="str">
        <f t="shared" si="165"/>
        <v xml:space="preserve">Beban Penyisihan Piutang Pendapatan Dana Bagi Hasil Pajak dari Kabupaten </v>
      </c>
      <c r="AB5290" t="str">
        <f>IF(LEFT(A5290)="1","D",IF(LEFT(A5290)="2","K",IF(LEFT(A5290)="3","K",IF(LEFT(A5290)="4","K",IF(LEFT(A5290)="5","D",IF(LEFT(A5290)="6","D",IF(LEFT(A5290)="8","K",IF(LEFT(A5290)="9","D"))))))))</f>
        <v>D</v>
      </c>
      <c r="AD5290">
        <f>IF(LEFT(A5290)="4",1,IF(LEFT(A5290)="5",1,IF(LEFT(A5290)="6",1,0)))</f>
        <v>0</v>
      </c>
      <c r="AE5290">
        <f>IF(LEFT(A5290)="8",1,IF(LEFT(A5290)="9",1,0))</f>
        <v>1</v>
      </c>
      <c r="AF5290" t="str">
        <f>LEFT(A5290)</f>
        <v>9</v>
      </c>
    </row>
    <row r="5291" spans="1:32" x14ac:dyDescent="0.25">
      <c r="A5291" t="s">
        <v>10156</v>
      </c>
      <c r="B5291" t="s">
        <v>10155</v>
      </c>
      <c r="C5291" t="s">
        <v>10154</v>
      </c>
      <c r="D5291">
        <v>1</v>
      </c>
      <c r="E5291">
        <v>0</v>
      </c>
      <c r="F5291">
        <v>1</v>
      </c>
      <c r="G5291">
        <v>0</v>
      </c>
      <c r="H5291" t="s">
        <v>10155</v>
      </c>
      <c r="I5291" t="s">
        <v>10418</v>
      </c>
      <c r="J5291" t="s">
        <v>10420</v>
      </c>
      <c r="K5291" s="1">
        <v>42339</v>
      </c>
      <c r="L5291" s="1">
        <v>42339</v>
      </c>
      <c r="M5291" t="s">
        <v>10420</v>
      </c>
      <c r="N5291">
        <v>0</v>
      </c>
      <c r="O5291" t="s">
        <v>8069</v>
      </c>
      <c r="P5291">
        <v>0</v>
      </c>
      <c r="Q5291">
        <v>1</v>
      </c>
      <c r="T5291" t="str">
        <f>IF(LEN(A5291)=2,MID(A5291,1,1),IF(LEN(A5291)=3,MID(A5291,1,2),IF(LEN(A5291)=5,MID(A5291,1,3),IF(LEN(A5291)=7,MID(A5291,1,5),IF(LEN(A5291)=1,"")))))</f>
        <v>91846</v>
      </c>
      <c r="U5291">
        <f>IF(LEN(A5291)=7,0,1)</f>
        <v>0</v>
      </c>
      <c r="V5291">
        <f t="shared" si="164"/>
        <v>1</v>
      </c>
      <c r="W5291">
        <f>IF(OR(LEFT(A5291)="1", LEFT(A5291)="2",LEFT(A5291)="3"),1,0)</f>
        <v>0</v>
      </c>
      <c r="Y5291" t="str">
        <f t="shared" si="165"/>
        <v xml:space="preserve">Beban Penyisihan Piutang Pendapatan Dana Bagi Hasil Pajak dari Kabupaten </v>
      </c>
      <c r="AB5291" t="str">
        <f>IF(LEFT(A5291)="1","D",IF(LEFT(A5291)="2","K",IF(LEFT(A5291)="3","K",IF(LEFT(A5291)="4","K",IF(LEFT(A5291)="5","D",IF(LEFT(A5291)="6","D",IF(LEFT(A5291)="8","K",IF(LEFT(A5291)="9","D"))))))))</f>
        <v>D</v>
      </c>
      <c r="AD5291">
        <f>IF(LEFT(A5291)="4",1,IF(LEFT(A5291)="5",1,IF(LEFT(A5291)="6",1,0)))</f>
        <v>0</v>
      </c>
      <c r="AE5291">
        <f>IF(LEFT(A5291)="8",1,IF(LEFT(A5291)="9",1,0))</f>
        <v>1</v>
      </c>
      <c r="AF5291" t="str">
        <f>LEFT(A5291)</f>
        <v>9</v>
      </c>
    </row>
    <row r="5292" spans="1:32" x14ac:dyDescent="0.25">
      <c r="A5292" t="s">
        <v>10157</v>
      </c>
      <c r="B5292" t="s">
        <v>10158</v>
      </c>
      <c r="C5292" t="s">
        <v>9674</v>
      </c>
      <c r="D5292">
        <v>1</v>
      </c>
      <c r="E5292">
        <v>1</v>
      </c>
      <c r="F5292">
        <v>1</v>
      </c>
      <c r="G5292">
        <v>0</v>
      </c>
      <c r="H5292" t="s">
        <v>10158</v>
      </c>
      <c r="I5292" t="s">
        <v>10418</v>
      </c>
      <c r="J5292" t="s">
        <v>10420</v>
      </c>
      <c r="K5292" s="1">
        <v>42339</v>
      </c>
      <c r="L5292" s="1">
        <v>42339</v>
      </c>
      <c r="M5292" t="s">
        <v>10420</v>
      </c>
      <c r="N5292">
        <v>0</v>
      </c>
      <c r="O5292" t="s">
        <v>8069</v>
      </c>
      <c r="P5292">
        <v>0</v>
      </c>
      <c r="Q5292">
        <v>1</v>
      </c>
      <c r="T5292" t="str">
        <f>IF(LEN(A5292)=2,MID(A5292,1,1),IF(LEN(A5292)=3,MID(A5292,1,2),IF(LEN(A5292)=5,MID(A5292,1,3),IF(LEN(A5292)=7,MID(A5292,1,5),IF(LEN(A5292)=1,"")))))</f>
        <v>918</v>
      </c>
      <c r="U5292">
        <f>IF(LEN(A5292)=7,0,1)</f>
        <v>1</v>
      </c>
      <c r="V5292">
        <f t="shared" si="164"/>
        <v>1</v>
      </c>
      <c r="W5292">
        <f>IF(OR(LEFT(A5292)="1", LEFT(A5292)="2",LEFT(A5292)="3"),1,0)</f>
        <v>0</v>
      </c>
      <c r="Y5292" t="str">
        <f t="shared" si="165"/>
        <v xml:space="preserve">Beban Penyisihan Piutang Pendapatan Dana Bagi Hasil Pajak dari Kota </v>
      </c>
      <c r="AB5292" t="str">
        <f>IF(LEFT(A5292)="1","D",IF(LEFT(A5292)="2","K",IF(LEFT(A5292)="3","K",IF(LEFT(A5292)="4","K",IF(LEFT(A5292)="5","D",IF(LEFT(A5292)="6","D",IF(LEFT(A5292)="8","K",IF(LEFT(A5292)="9","D"))))))))</f>
        <v>D</v>
      </c>
      <c r="AD5292">
        <f>IF(LEFT(A5292)="4",1,IF(LEFT(A5292)="5",1,IF(LEFT(A5292)="6",1,0)))</f>
        <v>0</v>
      </c>
      <c r="AE5292">
        <f>IF(LEFT(A5292)="8",1,IF(LEFT(A5292)="9",1,0))</f>
        <v>1</v>
      </c>
      <c r="AF5292" t="str">
        <f>LEFT(A5292)</f>
        <v>9</v>
      </c>
    </row>
    <row r="5293" spans="1:32" x14ac:dyDescent="0.25">
      <c r="A5293" t="s">
        <v>10159</v>
      </c>
      <c r="B5293" t="s">
        <v>10158</v>
      </c>
      <c r="C5293" t="s">
        <v>10157</v>
      </c>
      <c r="D5293">
        <v>1</v>
      </c>
      <c r="E5293">
        <v>0</v>
      </c>
      <c r="F5293">
        <v>1</v>
      </c>
      <c r="G5293">
        <v>0</v>
      </c>
      <c r="H5293" t="s">
        <v>10158</v>
      </c>
      <c r="I5293" t="s">
        <v>10418</v>
      </c>
      <c r="J5293" t="s">
        <v>10420</v>
      </c>
      <c r="K5293" s="1">
        <v>42339</v>
      </c>
      <c r="L5293" s="1">
        <v>42339</v>
      </c>
      <c r="M5293" t="s">
        <v>10420</v>
      </c>
      <c r="N5293">
        <v>0</v>
      </c>
      <c r="O5293" t="s">
        <v>8069</v>
      </c>
      <c r="P5293">
        <v>0</v>
      </c>
      <c r="Q5293">
        <v>1</v>
      </c>
      <c r="T5293" t="str">
        <f>IF(LEN(A5293)=2,MID(A5293,1,1),IF(LEN(A5293)=3,MID(A5293,1,2),IF(LEN(A5293)=5,MID(A5293,1,3),IF(LEN(A5293)=7,MID(A5293,1,5),IF(LEN(A5293)=1,"")))))</f>
        <v>91847</v>
      </c>
      <c r="U5293">
        <f>IF(LEN(A5293)=7,0,1)</f>
        <v>0</v>
      </c>
      <c r="V5293">
        <f t="shared" si="164"/>
        <v>1</v>
      </c>
      <c r="W5293">
        <f>IF(OR(LEFT(A5293)="1", LEFT(A5293)="2",LEFT(A5293)="3"),1,0)</f>
        <v>0</v>
      </c>
      <c r="Y5293" t="str">
        <f t="shared" si="165"/>
        <v xml:space="preserve">Beban Penyisihan Piutang Pendapatan Dana Bagi Hasil Pajak dari Kota </v>
      </c>
      <c r="AB5293" t="str">
        <f>IF(LEFT(A5293)="1","D",IF(LEFT(A5293)="2","K",IF(LEFT(A5293)="3","K",IF(LEFT(A5293)="4","K",IF(LEFT(A5293)="5","D",IF(LEFT(A5293)="6","D",IF(LEFT(A5293)="8","K",IF(LEFT(A5293)="9","D"))))))))</f>
        <v>D</v>
      </c>
      <c r="AD5293">
        <f>IF(LEFT(A5293)="4",1,IF(LEFT(A5293)="5",1,IF(LEFT(A5293)="6",1,0)))</f>
        <v>0</v>
      </c>
      <c r="AE5293">
        <f>IF(LEFT(A5293)="8",1,IF(LEFT(A5293)="9",1,0))</f>
        <v>1</v>
      </c>
      <c r="AF5293" t="str">
        <f>LEFT(A5293)</f>
        <v>9</v>
      </c>
    </row>
    <row r="5294" spans="1:32" x14ac:dyDescent="0.25">
      <c r="A5294" t="s">
        <v>10160</v>
      </c>
      <c r="B5294" t="s">
        <v>10161</v>
      </c>
      <c r="C5294" t="s">
        <v>9674</v>
      </c>
      <c r="D5294">
        <v>1</v>
      </c>
      <c r="E5294">
        <v>1</v>
      </c>
      <c r="F5294">
        <v>1</v>
      </c>
      <c r="G5294">
        <v>0</v>
      </c>
      <c r="H5294" t="s">
        <v>10161</v>
      </c>
      <c r="I5294" t="s">
        <v>10418</v>
      </c>
      <c r="J5294" t="s">
        <v>10420</v>
      </c>
      <c r="K5294" s="1">
        <v>42339</v>
      </c>
      <c r="L5294" s="1">
        <v>42339</v>
      </c>
      <c r="M5294" t="s">
        <v>10420</v>
      </c>
      <c r="N5294">
        <v>0</v>
      </c>
      <c r="O5294" t="s">
        <v>8069</v>
      </c>
      <c r="P5294">
        <v>0</v>
      </c>
      <c r="Q5294">
        <v>1</v>
      </c>
      <c r="T5294" t="str">
        <f>IF(LEN(A5294)=2,MID(A5294,1,1),IF(LEN(A5294)=3,MID(A5294,1,2),IF(LEN(A5294)=5,MID(A5294,1,3),IF(LEN(A5294)=7,MID(A5294,1,5),IF(LEN(A5294)=1,"")))))</f>
        <v>918</v>
      </c>
      <c r="U5294">
        <f>IF(LEN(A5294)=7,0,1)</f>
        <v>1</v>
      </c>
      <c r="V5294">
        <f t="shared" si="164"/>
        <v>1</v>
      </c>
      <c r="W5294">
        <f>IF(OR(LEFT(A5294)="1", LEFT(A5294)="2",LEFT(A5294)="3"),1,0)</f>
        <v>0</v>
      </c>
      <c r="Y5294" t="str">
        <f t="shared" si="165"/>
        <v xml:space="preserve">Beban Penyisihan Piutang Pendapatan Dana Penyesuaian </v>
      </c>
      <c r="AB5294" t="str">
        <f>IF(LEFT(A5294)="1","D",IF(LEFT(A5294)="2","K",IF(LEFT(A5294)="3","K",IF(LEFT(A5294)="4","K",IF(LEFT(A5294)="5","D",IF(LEFT(A5294)="6","D",IF(LEFT(A5294)="8","K",IF(LEFT(A5294)="9","D"))))))))</f>
        <v>D</v>
      </c>
      <c r="AD5294">
        <f>IF(LEFT(A5294)="4",1,IF(LEFT(A5294)="5",1,IF(LEFT(A5294)="6",1,0)))</f>
        <v>0</v>
      </c>
      <c r="AE5294">
        <f>IF(LEFT(A5294)="8",1,IF(LEFT(A5294)="9",1,0))</f>
        <v>1</v>
      </c>
      <c r="AF5294" t="str">
        <f>LEFT(A5294)</f>
        <v>9</v>
      </c>
    </row>
    <row r="5295" spans="1:32" x14ac:dyDescent="0.25">
      <c r="A5295" t="s">
        <v>10162</v>
      </c>
      <c r="B5295" t="s">
        <v>10163</v>
      </c>
      <c r="C5295" t="s">
        <v>10160</v>
      </c>
      <c r="D5295">
        <v>1</v>
      </c>
      <c r="E5295">
        <v>0</v>
      </c>
      <c r="F5295">
        <v>1</v>
      </c>
      <c r="G5295">
        <v>0</v>
      </c>
      <c r="H5295" t="s">
        <v>10163</v>
      </c>
      <c r="I5295" t="s">
        <v>10418</v>
      </c>
      <c r="J5295" t="s">
        <v>10420</v>
      </c>
      <c r="K5295" s="1">
        <v>42339</v>
      </c>
      <c r="L5295" s="1">
        <v>42339</v>
      </c>
      <c r="M5295" t="s">
        <v>10420</v>
      </c>
      <c r="N5295">
        <v>0</v>
      </c>
      <c r="O5295" t="s">
        <v>8069</v>
      </c>
      <c r="P5295">
        <v>0</v>
      </c>
      <c r="Q5295">
        <v>1</v>
      </c>
      <c r="T5295" t="str">
        <f>IF(LEN(A5295)=2,MID(A5295,1,1),IF(LEN(A5295)=3,MID(A5295,1,2),IF(LEN(A5295)=5,MID(A5295,1,3),IF(LEN(A5295)=7,MID(A5295,1,5),IF(LEN(A5295)=1,"")))))</f>
        <v>91848</v>
      </c>
      <c r="U5295">
        <f>IF(LEN(A5295)=7,0,1)</f>
        <v>0</v>
      </c>
      <c r="V5295">
        <f t="shared" si="164"/>
        <v>1</v>
      </c>
      <c r="W5295">
        <f>IF(OR(LEFT(A5295)="1", LEFT(A5295)="2",LEFT(A5295)="3"),1,0)</f>
        <v>0</v>
      </c>
      <c r="Y5295" t="str">
        <f t="shared" si="165"/>
        <v xml:space="preserve">Beban Penyisihan Piutang Pendapatan Dana Tunjangan Profesi Guru </v>
      </c>
      <c r="AB5295" t="str">
        <f>IF(LEFT(A5295)="1","D",IF(LEFT(A5295)="2","K",IF(LEFT(A5295)="3","K",IF(LEFT(A5295)="4","K",IF(LEFT(A5295)="5","D",IF(LEFT(A5295)="6","D",IF(LEFT(A5295)="8","K",IF(LEFT(A5295)="9","D"))))))))</f>
        <v>D</v>
      </c>
      <c r="AD5295">
        <f>IF(LEFT(A5295)="4",1,IF(LEFT(A5295)="5",1,IF(LEFT(A5295)="6",1,0)))</f>
        <v>0</v>
      </c>
      <c r="AE5295">
        <f>IF(LEFT(A5295)="8",1,IF(LEFT(A5295)="9",1,0))</f>
        <v>1</v>
      </c>
      <c r="AF5295" t="str">
        <f>LEFT(A5295)</f>
        <v>9</v>
      </c>
    </row>
    <row r="5296" spans="1:32" x14ac:dyDescent="0.25">
      <c r="A5296" t="s">
        <v>10164</v>
      </c>
      <c r="B5296" t="s">
        <v>10165</v>
      </c>
      <c r="C5296" t="s">
        <v>10160</v>
      </c>
      <c r="D5296">
        <v>1</v>
      </c>
      <c r="E5296">
        <v>0</v>
      </c>
      <c r="F5296">
        <v>1</v>
      </c>
      <c r="G5296">
        <v>0</v>
      </c>
      <c r="H5296" t="s">
        <v>10165</v>
      </c>
      <c r="I5296" t="s">
        <v>10418</v>
      </c>
      <c r="J5296" t="s">
        <v>10420</v>
      </c>
      <c r="K5296" s="1">
        <v>42339</v>
      </c>
      <c r="L5296" s="1">
        <v>42339</v>
      </c>
      <c r="M5296" t="s">
        <v>10420</v>
      </c>
      <c r="N5296">
        <v>0</v>
      </c>
      <c r="O5296" t="s">
        <v>8069</v>
      </c>
      <c r="P5296">
        <v>0</v>
      </c>
      <c r="Q5296">
        <v>1</v>
      </c>
      <c r="T5296" t="str">
        <f>IF(LEN(A5296)=2,MID(A5296,1,1),IF(LEN(A5296)=3,MID(A5296,1,2),IF(LEN(A5296)=5,MID(A5296,1,3),IF(LEN(A5296)=7,MID(A5296,1,5),IF(LEN(A5296)=1,"")))))</f>
        <v>91848</v>
      </c>
      <c r="U5296">
        <f>IF(LEN(A5296)=7,0,1)</f>
        <v>0</v>
      </c>
      <c r="V5296">
        <f t="shared" si="164"/>
        <v>1</v>
      </c>
      <c r="W5296">
        <f>IF(OR(LEFT(A5296)="1", LEFT(A5296)="2",LEFT(A5296)="3"),1,0)</f>
        <v>0</v>
      </c>
      <c r="Y5296" t="str">
        <f t="shared" si="165"/>
        <v xml:space="preserve">Beban Penyisihan Piutang Pendapatan Dana Tambahan Penghasilan Guru </v>
      </c>
      <c r="AB5296" t="str">
        <f>IF(LEFT(A5296)="1","D",IF(LEFT(A5296)="2","K",IF(LEFT(A5296)="3","K",IF(LEFT(A5296)="4","K",IF(LEFT(A5296)="5","D",IF(LEFT(A5296)="6","D",IF(LEFT(A5296)="8","K",IF(LEFT(A5296)="9","D"))))))))</f>
        <v>D</v>
      </c>
      <c r="AD5296">
        <f>IF(LEFT(A5296)="4",1,IF(LEFT(A5296)="5",1,IF(LEFT(A5296)="6",1,0)))</f>
        <v>0</v>
      </c>
      <c r="AE5296">
        <f>IF(LEFT(A5296)="8",1,IF(LEFT(A5296)="9",1,0))</f>
        <v>1</v>
      </c>
      <c r="AF5296" t="str">
        <f>LEFT(A5296)</f>
        <v>9</v>
      </c>
    </row>
    <row r="5297" spans="1:32" x14ac:dyDescent="0.25">
      <c r="A5297" t="s">
        <v>10166</v>
      </c>
      <c r="B5297" t="s">
        <v>10167</v>
      </c>
      <c r="C5297" t="s">
        <v>10160</v>
      </c>
      <c r="D5297">
        <v>1</v>
      </c>
      <c r="E5297">
        <v>0</v>
      </c>
      <c r="F5297">
        <v>1</v>
      </c>
      <c r="G5297">
        <v>0</v>
      </c>
      <c r="H5297" t="s">
        <v>10167</v>
      </c>
      <c r="I5297" t="s">
        <v>10418</v>
      </c>
      <c r="J5297" t="s">
        <v>10420</v>
      </c>
      <c r="K5297" s="1">
        <v>42339</v>
      </c>
      <c r="L5297" s="1">
        <v>42339</v>
      </c>
      <c r="M5297" t="s">
        <v>10420</v>
      </c>
      <c r="N5297">
        <v>0</v>
      </c>
      <c r="O5297" t="s">
        <v>8069</v>
      </c>
      <c r="P5297">
        <v>0</v>
      </c>
      <c r="Q5297">
        <v>1</v>
      </c>
      <c r="T5297" t="str">
        <f>IF(LEN(A5297)=2,MID(A5297,1,1),IF(LEN(A5297)=3,MID(A5297,1,2),IF(LEN(A5297)=5,MID(A5297,1,3),IF(LEN(A5297)=7,MID(A5297,1,5),IF(LEN(A5297)=1,"")))))</f>
        <v>91848</v>
      </c>
      <c r="U5297">
        <f>IF(LEN(A5297)=7,0,1)</f>
        <v>0</v>
      </c>
      <c r="V5297">
        <f t="shared" si="164"/>
        <v>1</v>
      </c>
      <c r="W5297">
        <f>IF(OR(LEFT(A5297)="1", LEFT(A5297)="2",LEFT(A5297)="3"),1,0)</f>
        <v>0</v>
      </c>
      <c r="Y5297" t="str">
        <f t="shared" si="165"/>
        <v xml:space="preserve">Beban Penyisihan Piutang Pendapatan Dana Insentif Daerah </v>
      </c>
      <c r="AB5297" t="str">
        <f>IF(LEFT(A5297)="1","D",IF(LEFT(A5297)="2","K",IF(LEFT(A5297)="3","K",IF(LEFT(A5297)="4","K",IF(LEFT(A5297)="5","D",IF(LEFT(A5297)="6","D",IF(LEFT(A5297)="8","K",IF(LEFT(A5297)="9","D"))))))))</f>
        <v>D</v>
      </c>
      <c r="AD5297">
        <f>IF(LEFT(A5297)="4",1,IF(LEFT(A5297)="5",1,IF(LEFT(A5297)="6",1,0)))</f>
        <v>0</v>
      </c>
      <c r="AE5297">
        <f>IF(LEFT(A5297)="8",1,IF(LEFT(A5297)="9",1,0))</f>
        <v>1</v>
      </c>
      <c r="AF5297" t="str">
        <f>LEFT(A5297)</f>
        <v>9</v>
      </c>
    </row>
    <row r="5298" spans="1:32" x14ac:dyDescent="0.25">
      <c r="A5298" t="s">
        <v>10168</v>
      </c>
      <c r="B5298" t="s">
        <v>10169</v>
      </c>
      <c r="C5298" t="s">
        <v>10160</v>
      </c>
      <c r="D5298">
        <v>1</v>
      </c>
      <c r="E5298">
        <v>0</v>
      </c>
      <c r="F5298">
        <v>1</v>
      </c>
      <c r="G5298">
        <v>0</v>
      </c>
      <c r="H5298" t="s">
        <v>10169</v>
      </c>
      <c r="I5298" t="s">
        <v>10418</v>
      </c>
      <c r="J5298" t="s">
        <v>10420</v>
      </c>
      <c r="K5298" s="1">
        <v>42339</v>
      </c>
      <c r="L5298" s="1">
        <v>42339</v>
      </c>
      <c r="M5298" t="s">
        <v>10420</v>
      </c>
      <c r="N5298">
        <v>0</v>
      </c>
      <c r="O5298" t="s">
        <v>8069</v>
      </c>
      <c r="P5298">
        <v>0</v>
      </c>
      <c r="Q5298">
        <v>1</v>
      </c>
      <c r="T5298" t="str">
        <f>IF(LEN(A5298)=2,MID(A5298,1,1),IF(LEN(A5298)=3,MID(A5298,1,2),IF(LEN(A5298)=5,MID(A5298,1,3),IF(LEN(A5298)=7,MID(A5298,1,5),IF(LEN(A5298)=1,"")))))</f>
        <v>91848</v>
      </c>
      <c r="U5298">
        <f>IF(LEN(A5298)=7,0,1)</f>
        <v>0</v>
      </c>
      <c r="V5298">
        <f t="shared" si="164"/>
        <v>1</v>
      </c>
      <c r="W5298">
        <f>IF(OR(LEFT(A5298)="1", LEFT(A5298)="2",LEFT(A5298)="3"),1,0)</f>
        <v>0</v>
      </c>
      <c r="Y5298" t="str">
        <f t="shared" si="165"/>
        <v xml:space="preserve">Beban Penyisihan Piutang Pendapatan BOS Satuan Pendidikan Dasar dan Menengah </v>
      </c>
      <c r="AB5298" t="str">
        <f>IF(LEFT(A5298)="1","D",IF(LEFT(A5298)="2","K",IF(LEFT(A5298)="3","K",IF(LEFT(A5298)="4","K",IF(LEFT(A5298)="5","D",IF(LEFT(A5298)="6","D",IF(LEFT(A5298)="8","K",IF(LEFT(A5298)="9","D"))))))))</f>
        <v>D</v>
      </c>
      <c r="AD5298">
        <f>IF(LEFT(A5298)="4",1,IF(LEFT(A5298)="5",1,IF(LEFT(A5298)="6",1,0)))</f>
        <v>0</v>
      </c>
      <c r="AE5298">
        <f>IF(LEFT(A5298)="8",1,IF(LEFT(A5298)="9",1,0))</f>
        <v>1</v>
      </c>
      <c r="AF5298" t="str">
        <f>LEFT(A5298)</f>
        <v>9</v>
      </c>
    </row>
    <row r="5299" spans="1:32" x14ac:dyDescent="0.25">
      <c r="A5299" t="s">
        <v>10170</v>
      </c>
      <c r="B5299" t="s">
        <v>10171</v>
      </c>
      <c r="C5299" t="s">
        <v>10160</v>
      </c>
      <c r="D5299">
        <v>1</v>
      </c>
      <c r="E5299">
        <v>0</v>
      </c>
      <c r="F5299">
        <v>1</v>
      </c>
      <c r="G5299">
        <v>0</v>
      </c>
      <c r="H5299" t="s">
        <v>10171</v>
      </c>
      <c r="I5299" t="s">
        <v>10418</v>
      </c>
      <c r="J5299" t="s">
        <v>10420</v>
      </c>
      <c r="K5299" s="1">
        <v>42339</v>
      </c>
      <c r="L5299" s="1">
        <v>42339</v>
      </c>
      <c r="M5299" t="s">
        <v>10420</v>
      </c>
      <c r="N5299">
        <v>0</v>
      </c>
      <c r="O5299" t="s">
        <v>8069</v>
      </c>
      <c r="P5299">
        <v>0</v>
      </c>
      <c r="Q5299">
        <v>1</v>
      </c>
      <c r="T5299" t="str">
        <f>IF(LEN(A5299)=2,MID(A5299,1,1),IF(LEN(A5299)=3,MID(A5299,1,2),IF(LEN(A5299)=5,MID(A5299,1,3),IF(LEN(A5299)=7,MID(A5299,1,5),IF(LEN(A5299)=1,"")))))</f>
        <v>91848</v>
      </c>
      <c r="U5299">
        <f>IF(LEN(A5299)=7,0,1)</f>
        <v>0</v>
      </c>
      <c r="V5299">
        <f t="shared" si="164"/>
        <v>1</v>
      </c>
      <c r="W5299">
        <f>IF(OR(LEFT(A5299)="1", LEFT(A5299)="2",LEFT(A5299)="3"),1,0)</f>
        <v>0</v>
      </c>
      <c r="Y5299" t="str">
        <f t="shared" si="165"/>
        <v xml:space="preserve">Beban Dana Proyek Pemerinah Daerah dan Desentralisasi (DP2D2) </v>
      </c>
      <c r="AB5299" t="str">
        <f>IF(LEFT(A5299)="1","D",IF(LEFT(A5299)="2","K",IF(LEFT(A5299)="3","K",IF(LEFT(A5299)="4","K",IF(LEFT(A5299)="5","D",IF(LEFT(A5299)="6","D",IF(LEFT(A5299)="8","K",IF(LEFT(A5299)="9","D"))))))))</f>
        <v>D</v>
      </c>
      <c r="AD5299">
        <f>IF(LEFT(A5299)="4",1,IF(LEFT(A5299)="5",1,IF(LEFT(A5299)="6",1,0)))</f>
        <v>0</v>
      </c>
      <c r="AE5299">
        <f>IF(LEFT(A5299)="8",1,IF(LEFT(A5299)="9",1,0))</f>
        <v>1</v>
      </c>
      <c r="AF5299" t="str">
        <f>LEFT(A5299)</f>
        <v>9</v>
      </c>
    </row>
    <row r="5300" spans="1:32" x14ac:dyDescent="0.25">
      <c r="A5300" t="s">
        <v>10172</v>
      </c>
      <c r="B5300" t="s">
        <v>10173</v>
      </c>
      <c r="C5300" t="s">
        <v>10160</v>
      </c>
      <c r="D5300">
        <v>1</v>
      </c>
      <c r="E5300">
        <v>0</v>
      </c>
      <c r="F5300">
        <v>1</v>
      </c>
      <c r="G5300">
        <v>0</v>
      </c>
      <c r="H5300" t="s">
        <v>10173</v>
      </c>
      <c r="I5300" t="s">
        <v>10418</v>
      </c>
      <c r="J5300" t="s">
        <v>10420</v>
      </c>
      <c r="K5300" s="1">
        <v>42339</v>
      </c>
      <c r="L5300" s="1">
        <v>42339</v>
      </c>
      <c r="M5300" t="s">
        <v>10420</v>
      </c>
      <c r="N5300">
        <v>0</v>
      </c>
      <c r="O5300" t="s">
        <v>8069</v>
      </c>
      <c r="P5300">
        <v>0</v>
      </c>
      <c r="Q5300">
        <v>1</v>
      </c>
      <c r="T5300" t="str">
        <f>IF(LEN(A5300)=2,MID(A5300,1,1),IF(LEN(A5300)=3,MID(A5300,1,2),IF(LEN(A5300)=5,MID(A5300,1,3),IF(LEN(A5300)=7,MID(A5300,1,5),IF(LEN(A5300)=1,"")))))</f>
        <v>91848</v>
      </c>
      <c r="U5300">
        <f>IF(LEN(A5300)=7,0,1)</f>
        <v>0</v>
      </c>
      <c r="V5300">
        <f t="shared" si="164"/>
        <v>1</v>
      </c>
      <c r="W5300">
        <f>IF(OR(LEFT(A5300)="1", LEFT(A5300)="2",LEFT(A5300)="3"),1,0)</f>
        <v>0</v>
      </c>
      <c r="Y5300" t="str">
        <f t="shared" si="165"/>
        <v xml:space="preserve">Beban Penyisihan Piutang Pendapatan Lain-Lain Dana Penyesuaian </v>
      </c>
      <c r="AB5300" t="str">
        <f>IF(LEFT(A5300)="1","D",IF(LEFT(A5300)="2","K",IF(LEFT(A5300)="3","K",IF(LEFT(A5300)="4","K",IF(LEFT(A5300)="5","D",IF(LEFT(A5300)="6","D",IF(LEFT(A5300)="8","K",IF(LEFT(A5300)="9","D"))))))))</f>
        <v>D</v>
      </c>
      <c r="AD5300">
        <f>IF(LEFT(A5300)="4",1,IF(LEFT(A5300)="5",1,IF(LEFT(A5300)="6",1,0)))</f>
        <v>0</v>
      </c>
      <c r="AE5300">
        <f>IF(LEFT(A5300)="8",1,IF(LEFT(A5300)="9",1,0))</f>
        <v>1</v>
      </c>
      <c r="AF5300" t="str">
        <f>LEFT(A5300)</f>
        <v>9</v>
      </c>
    </row>
    <row r="5301" spans="1:32" x14ac:dyDescent="0.25">
      <c r="A5301" t="s">
        <v>10174</v>
      </c>
      <c r="B5301" t="s">
        <v>10175</v>
      </c>
      <c r="C5301" t="s">
        <v>9674</v>
      </c>
      <c r="D5301">
        <v>1</v>
      </c>
      <c r="E5301">
        <v>1</v>
      </c>
      <c r="F5301">
        <v>1</v>
      </c>
      <c r="G5301">
        <v>0</v>
      </c>
      <c r="H5301" t="s">
        <v>10175</v>
      </c>
      <c r="I5301" t="s">
        <v>10418</v>
      </c>
      <c r="J5301" t="s">
        <v>10420</v>
      </c>
      <c r="K5301" s="1">
        <v>42339</v>
      </c>
      <c r="L5301" s="1">
        <v>42339</v>
      </c>
      <c r="M5301" t="s">
        <v>10420</v>
      </c>
      <c r="N5301">
        <v>0</v>
      </c>
      <c r="O5301" t="s">
        <v>8069</v>
      </c>
      <c r="P5301">
        <v>0</v>
      </c>
      <c r="Q5301">
        <v>1</v>
      </c>
      <c r="T5301" t="str">
        <f>IF(LEN(A5301)=2,MID(A5301,1,1),IF(LEN(A5301)=3,MID(A5301,1,2),IF(LEN(A5301)=5,MID(A5301,1,3),IF(LEN(A5301)=7,MID(A5301,1,5),IF(LEN(A5301)=1,"")))))</f>
        <v>918</v>
      </c>
      <c r="U5301">
        <f>IF(LEN(A5301)=7,0,1)</f>
        <v>1</v>
      </c>
      <c r="V5301">
        <f t="shared" si="164"/>
        <v>1</v>
      </c>
      <c r="W5301">
        <f>IF(OR(LEFT(A5301)="1", LEFT(A5301)="2",LEFT(A5301)="3"),1,0)</f>
        <v>0</v>
      </c>
      <c r="Y5301" t="str">
        <f t="shared" si="165"/>
        <v xml:space="preserve">Beban Penyisihan Piutang Pendapatan Dana Otonomi Khusus </v>
      </c>
      <c r="AB5301" t="str">
        <f>IF(LEFT(A5301)="1","D",IF(LEFT(A5301)="2","K",IF(LEFT(A5301)="3","K",IF(LEFT(A5301)="4","K",IF(LEFT(A5301)="5","D",IF(LEFT(A5301)="6","D",IF(LEFT(A5301)="8","K",IF(LEFT(A5301)="9","D"))))))))</f>
        <v>D</v>
      </c>
      <c r="AD5301">
        <f>IF(LEFT(A5301)="4",1,IF(LEFT(A5301)="5",1,IF(LEFT(A5301)="6",1,0)))</f>
        <v>0</v>
      </c>
      <c r="AE5301">
        <f>IF(LEFT(A5301)="8",1,IF(LEFT(A5301)="9",1,0))</f>
        <v>1</v>
      </c>
      <c r="AF5301" t="str">
        <f>LEFT(A5301)</f>
        <v>9</v>
      </c>
    </row>
    <row r="5302" spans="1:32" x14ac:dyDescent="0.25">
      <c r="A5302" t="s">
        <v>10176</v>
      </c>
      <c r="B5302" t="s">
        <v>10175</v>
      </c>
      <c r="C5302" t="s">
        <v>10174</v>
      </c>
      <c r="D5302">
        <v>1</v>
      </c>
      <c r="E5302">
        <v>0</v>
      </c>
      <c r="F5302">
        <v>1</v>
      </c>
      <c r="G5302">
        <v>0</v>
      </c>
      <c r="H5302" t="s">
        <v>10175</v>
      </c>
      <c r="I5302" t="s">
        <v>10418</v>
      </c>
      <c r="J5302" t="s">
        <v>10420</v>
      </c>
      <c r="K5302" s="1">
        <v>42339</v>
      </c>
      <c r="L5302" s="1">
        <v>42339</v>
      </c>
      <c r="M5302" t="s">
        <v>10420</v>
      </c>
      <c r="N5302">
        <v>0</v>
      </c>
      <c r="O5302" t="s">
        <v>8069</v>
      </c>
      <c r="P5302">
        <v>0</v>
      </c>
      <c r="Q5302">
        <v>1</v>
      </c>
      <c r="T5302" t="str">
        <f>IF(LEN(A5302)=2,MID(A5302,1,1),IF(LEN(A5302)=3,MID(A5302,1,2),IF(LEN(A5302)=5,MID(A5302,1,3),IF(LEN(A5302)=7,MID(A5302,1,5),IF(LEN(A5302)=1,"")))))</f>
        <v>91849</v>
      </c>
      <c r="U5302">
        <f>IF(LEN(A5302)=7,0,1)</f>
        <v>0</v>
      </c>
      <c r="V5302">
        <f t="shared" si="164"/>
        <v>1</v>
      </c>
      <c r="W5302">
        <f>IF(OR(LEFT(A5302)="1", LEFT(A5302)="2",LEFT(A5302)="3"),1,0)</f>
        <v>0</v>
      </c>
      <c r="Y5302" t="str">
        <f t="shared" si="165"/>
        <v xml:space="preserve">Beban Penyisihan Piutang Pendapatan Dana Otonomi Khusus </v>
      </c>
      <c r="AB5302" t="str">
        <f>IF(LEFT(A5302)="1","D",IF(LEFT(A5302)="2","K",IF(LEFT(A5302)="3","K",IF(LEFT(A5302)="4","K",IF(LEFT(A5302)="5","D",IF(LEFT(A5302)="6","D",IF(LEFT(A5302)="8","K",IF(LEFT(A5302)="9","D"))))))))</f>
        <v>D</v>
      </c>
      <c r="AD5302">
        <f>IF(LEFT(A5302)="4",1,IF(LEFT(A5302)="5",1,IF(LEFT(A5302)="6",1,0)))</f>
        <v>0</v>
      </c>
      <c r="AE5302">
        <f>IF(LEFT(A5302)="8",1,IF(LEFT(A5302)="9",1,0))</f>
        <v>1</v>
      </c>
      <c r="AF5302" t="str">
        <f>LEFT(A5302)</f>
        <v>9</v>
      </c>
    </row>
    <row r="5303" spans="1:32" x14ac:dyDescent="0.25">
      <c r="A5303" t="s">
        <v>10177</v>
      </c>
      <c r="B5303" t="s">
        <v>10178</v>
      </c>
      <c r="C5303" t="s">
        <v>9674</v>
      </c>
      <c r="D5303">
        <v>1</v>
      </c>
      <c r="E5303">
        <v>1</v>
      </c>
      <c r="F5303">
        <v>1</v>
      </c>
      <c r="G5303">
        <v>0</v>
      </c>
      <c r="H5303" t="s">
        <v>10178</v>
      </c>
      <c r="I5303" t="s">
        <v>10418</v>
      </c>
      <c r="J5303" t="s">
        <v>10420</v>
      </c>
      <c r="K5303" s="1">
        <v>42339</v>
      </c>
      <c r="L5303" s="1">
        <v>42339</v>
      </c>
      <c r="M5303" t="s">
        <v>10420</v>
      </c>
      <c r="N5303">
        <v>0</v>
      </c>
      <c r="O5303" t="s">
        <v>8069</v>
      </c>
      <c r="P5303">
        <v>0</v>
      </c>
      <c r="Q5303">
        <v>1</v>
      </c>
      <c r="T5303" t="str">
        <f>IF(LEN(A5303)=2,MID(A5303,1,1),IF(LEN(A5303)=3,MID(A5303,1,2),IF(LEN(A5303)=5,MID(A5303,1,3),IF(LEN(A5303)=7,MID(A5303,1,5),IF(LEN(A5303)=1,"")))))</f>
        <v>918</v>
      </c>
      <c r="U5303">
        <f>IF(LEN(A5303)=7,0,1)</f>
        <v>1</v>
      </c>
      <c r="V5303">
        <f t="shared" si="164"/>
        <v>1</v>
      </c>
      <c r="W5303">
        <f>IF(OR(LEFT(A5303)="1", LEFT(A5303)="2",LEFT(A5303)="3"),1,0)</f>
        <v>0</v>
      </c>
      <c r="Y5303" t="str">
        <f t="shared" si="165"/>
        <v xml:space="preserve">Beban Penyisihan Piutang Pendapatan Dana Pengembalian </v>
      </c>
      <c r="AB5303" t="str">
        <f>IF(LEFT(A5303)="1","D",IF(LEFT(A5303)="2","K",IF(LEFT(A5303)="3","K",IF(LEFT(A5303)="4","K",IF(LEFT(A5303)="5","D",IF(LEFT(A5303)="6","D",IF(LEFT(A5303)="8","K",IF(LEFT(A5303)="9","D"))))))))</f>
        <v>D</v>
      </c>
      <c r="AD5303">
        <f>IF(LEFT(A5303)="4",1,IF(LEFT(A5303)="5",1,IF(LEFT(A5303)="6",1,0)))</f>
        <v>0</v>
      </c>
      <c r="AE5303">
        <f>IF(LEFT(A5303)="8",1,IF(LEFT(A5303)="9",1,0))</f>
        <v>1</v>
      </c>
      <c r="AF5303" t="str">
        <f>LEFT(A5303)</f>
        <v>9</v>
      </c>
    </row>
    <row r="5304" spans="1:32" x14ac:dyDescent="0.25">
      <c r="A5304" t="s">
        <v>10179</v>
      </c>
      <c r="B5304" t="s">
        <v>10180</v>
      </c>
      <c r="C5304" t="s">
        <v>10177</v>
      </c>
      <c r="D5304">
        <v>1</v>
      </c>
      <c r="E5304">
        <v>0</v>
      </c>
      <c r="F5304">
        <v>1</v>
      </c>
      <c r="G5304">
        <v>0</v>
      </c>
      <c r="H5304" t="s">
        <v>10180</v>
      </c>
      <c r="I5304" t="s">
        <v>10418</v>
      </c>
      <c r="J5304" t="s">
        <v>10420</v>
      </c>
      <c r="K5304" s="1">
        <v>42339</v>
      </c>
      <c r="L5304" s="1">
        <v>42339</v>
      </c>
      <c r="M5304" t="s">
        <v>10420</v>
      </c>
      <c r="N5304">
        <v>0</v>
      </c>
      <c r="O5304" t="s">
        <v>8069</v>
      </c>
      <c r="P5304">
        <v>0</v>
      </c>
      <c r="Q5304">
        <v>1</v>
      </c>
      <c r="T5304" t="str">
        <f>IF(LEN(A5304)=2,MID(A5304,1,1),IF(LEN(A5304)=3,MID(A5304,1,2),IF(LEN(A5304)=5,MID(A5304,1,3),IF(LEN(A5304)=7,MID(A5304,1,5),IF(LEN(A5304)=1,"")))))</f>
        <v>91850</v>
      </c>
      <c r="U5304">
        <f>IF(LEN(A5304)=7,0,1)</f>
        <v>0</v>
      </c>
      <c r="V5304">
        <f t="shared" si="164"/>
        <v>1</v>
      </c>
      <c r="W5304">
        <f>IF(OR(LEFT(A5304)="1", LEFT(A5304)="2",LEFT(A5304)="3"),1,0)</f>
        <v>0</v>
      </c>
      <c r="Y5304" t="str">
        <f t="shared" si="165"/>
        <v xml:space="preserve">Beban Penyisihan Piutang Pendapatan Dana Pengembalian BOS dari Satuan Pendidikan Dasar dan Menengah </v>
      </c>
      <c r="AB5304" t="str">
        <f>IF(LEFT(A5304)="1","D",IF(LEFT(A5304)="2","K",IF(LEFT(A5304)="3","K",IF(LEFT(A5304)="4","K",IF(LEFT(A5304)="5","D",IF(LEFT(A5304)="6","D",IF(LEFT(A5304)="8","K",IF(LEFT(A5304)="9","D"))))))))</f>
        <v>D</v>
      </c>
      <c r="AD5304">
        <f>IF(LEFT(A5304)="4",1,IF(LEFT(A5304)="5",1,IF(LEFT(A5304)="6",1,0)))</f>
        <v>0</v>
      </c>
      <c r="AE5304">
        <f>IF(LEFT(A5304)="8",1,IF(LEFT(A5304)="9",1,0))</f>
        <v>1</v>
      </c>
      <c r="AF5304" t="str">
        <f>LEFT(A5304)</f>
        <v>9</v>
      </c>
    </row>
    <row r="5305" spans="1:32" x14ac:dyDescent="0.25">
      <c r="A5305" t="s">
        <v>10181</v>
      </c>
      <c r="B5305" t="s">
        <v>10182</v>
      </c>
      <c r="C5305" t="s">
        <v>9674</v>
      </c>
      <c r="D5305">
        <v>1</v>
      </c>
      <c r="E5305">
        <v>1</v>
      </c>
      <c r="F5305">
        <v>1</v>
      </c>
      <c r="G5305">
        <v>0</v>
      </c>
      <c r="H5305" t="s">
        <v>10182</v>
      </c>
      <c r="I5305" t="s">
        <v>10418</v>
      </c>
      <c r="J5305" t="s">
        <v>10420</v>
      </c>
      <c r="K5305" s="1">
        <v>42339</v>
      </c>
      <c r="L5305" s="1">
        <v>42339</v>
      </c>
      <c r="M5305" t="s">
        <v>10420</v>
      </c>
      <c r="N5305">
        <v>0</v>
      </c>
      <c r="O5305" t="s">
        <v>8069</v>
      </c>
      <c r="P5305">
        <v>0</v>
      </c>
      <c r="Q5305">
        <v>1</v>
      </c>
      <c r="T5305" t="str">
        <f>IF(LEN(A5305)=2,MID(A5305,1,1),IF(LEN(A5305)=3,MID(A5305,1,2),IF(LEN(A5305)=5,MID(A5305,1,3),IF(LEN(A5305)=7,MID(A5305,1,5),IF(LEN(A5305)=1,"")))))</f>
        <v>918</v>
      </c>
      <c r="U5305">
        <f>IF(LEN(A5305)=7,0,1)</f>
        <v>1</v>
      </c>
      <c r="V5305">
        <f t="shared" si="164"/>
        <v>1</v>
      </c>
      <c r="W5305">
        <f>IF(OR(LEFT(A5305)="1", LEFT(A5305)="2",LEFT(A5305)="3"),1,0)</f>
        <v>0</v>
      </c>
      <c r="Y5305" t="str">
        <f t="shared" si="165"/>
        <v xml:space="preserve">Beban Penyisihan Piutang Pendapatan Bantuan Keuangan dari Provinsi </v>
      </c>
      <c r="AB5305" t="str">
        <f>IF(LEFT(A5305)="1","D",IF(LEFT(A5305)="2","K",IF(LEFT(A5305)="3","K",IF(LEFT(A5305)="4","K",IF(LEFT(A5305)="5","D",IF(LEFT(A5305)="6","D",IF(LEFT(A5305)="8","K",IF(LEFT(A5305)="9","D"))))))))</f>
        <v>D</v>
      </c>
      <c r="AD5305">
        <f>IF(LEFT(A5305)="4",1,IF(LEFT(A5305)="5",1,IF(LEFT(A5305)="6",1,0)))</f>
        <v>0</v>
      </c>
      <c r="AE5305">
        <f>IF(LEFT(A5305)="8",1,IF(LEFT(A5305)="9",1,0))</f>
        <v>1</v>
      </c>
      <c r="AF5305" t="str">
        <f>LEFT(A5305)</f>
        <v>9</v>
      </c>
    </row>
    <row r="5306" spans="1:32" x14ac:dyDescent="0.25">
      <c r="A5306" t="s">
        <v>10183</v>
      </c>
      <c r="B5306" t="s">
        <v>10182</v>
      </c>
      <c r="C5306" t="s">
        <v>10181</v>
      </c>
      <c r="D5306">
        <v>1</v>
      </c>
      <c r="E5306">
        <v>0</v>
      </c>
      <c r="F5306">
        <v>1</v>
      </c>
      <c r="G5306">
        <v>0</v>
      </c>
      <c r="H5306" t="s">
        <v>10182</v>
      </c>
      <c r="I5306" t="s">
        <v>10418</v>
      </c>
      <c r="J5306" t="s">
        <v>10420</v>
      </c>
      <c r="K5306" s="1">
        <v>42339</v>
      </c>
      <c r="L5306" s="1">
        <v>42339</v>
      </c>
      <c r="M5306" t="s">
        <v>10420</v>
      </c>
      <c r="N5306">
        <v>0</v>
      </c>
      <c r="O5306" t="s">
        <v>8069</v>
      </c>
      <c r="P5306">
        <v>0</v>
      </c>
      <c r="Q5306">
        <v>1</v>
      </c>
      <c r="T5306" t="str">
        <f>IF(LEN(A5306)=2,MID(A5306,1,1),IF(LEN(A5306)=3,MID(A5306,1,2),IF(LEN(A5306)=5,MID(A5306,1,3),IF(LEN(A5306)=7,MID(A5306,1,5),IF(LEN(A5306)=1,"")))))</f>
        <v>91851</v>
      </c>
      <c r="U5306">
        <f>IF(LEN(A5306)=7,0,1)</f>
        <v>0</v>
      </c>
      <c r="V5306">
        <f t="shared" si="164"/>
        <v>1</v>
      </c>
      <c r="W5306">
        <f>IF(OR(LEFT(A5306)="1", LEFT(A5306)="2",LEFT(A5306)="3"),1,0)</f>
        <v>0</v>
      </c>
      <c r="Y5306" t="str">
        <f t="shared" si="165"/>
        <v xml:space="preserve">Beban Penyisihan Piutang Pendapatan Bantuan Keuangan dari Provinsi </v>
      </c>
      <c r="AB5306" t="str">
        <f>IF(LEFT(A5306)="1","D",IF(LEFT(A5306)="2","K",IF(LEFT(A5306)="3","K",IF(LEFT(A5306)="4","K",IF(LEFT(A5306)="5","D",IF(LEFT(A5306)="6","D",IF(LEFT(A5306)="8","K",IF(LEFT(A5306)="9","D"))))))))</f>
        <v>D</v>
      </c>
      <c r="AD5306">
        <f>IF(LEFT(A5306)="4",1,IF(LEFT(A5306)="5",1,IF(LEFT(A5306)="6",1,0)))</f>
        <v>0</v>
      </c>
      <c r="AE5306">
        <f>IF(LEFT(A5306)="8",1,IF(LEFT(A5306)="9",1,0))</f>
        <v>1</v>
      </c>
      <c r="AF5306" t="str">
        <f>LEFT(A5306)</f>
        <v>9</v>
      </c>
    </row>
    <row r="5307" spans="1:32" x14ac:dyDescent="0.25">
      <c r="A5307" t="s">
        <v>10184</v>
      </c>
      <c r="B5307" t="s">
        <v>10185</v>
      </c>
      <c r="C5307" t="s">
        <v>9674</v>
      </c>
      <c r="D5307">
        <v>1</v>
      </c>
      <c r="E5307">
        <v>1</v>
      </c>
      <c r="F5307">
        <v>1</v>
      </c>
      <c r="G5307">
        <v>0</v>
      </c>
      <c r="H5307" t="s">
        <v>10185</v>
      </c>
      <c r="I5307" t="s">
        <v>10418</v>
      </c>
      <c r="J5307" t="s">
        <v>10420</v>
      </c>
      <c r="K5307" s="1">
        <v>42339</v>
      </c>
      <c r="L5307" s="1">
        <v>42339</v>
      </c>
      <c r="M5307" t="s">
        <v>10420</v>
      </c>
      <c r="N5307">
        <v>0</v>
      </c>
      <c r="O5307" t="s">
        <v>8069</v>
      </c>
      <c r="P5307">
        <v>0</v>
      </c>
      <c r="Q5307">
        <v>1</v>
      </c>
      <c r="T5307" t="str">
        <f>IF(LEN(A5307)=2,MID(A5307,1,1),IF(LEN(A5307)=3,MID(A5307,1,2),IF(LEN(A5307)=5,MID(A5307,1,3),IF(LEN(A5307)=7,MID(A5307,1,5),IF(LEN(A5307)=1,"")))))</f>
        <v>918</v>
      </c>
      <c r="U5307">
        <f>IF(LEN(A5307)=7,0,1)</f>
        <v>1</v>
      </c>
      <c r="V5307">
        <f t="shared" si="164"/>
        <v>1</v>
      </c>
      <c r="W5307">
        <f>IF(OR(LEFT(A5307)="1", LEFT(A5307)="2",LEFT(A5307)="3"),1,0)</f>
        <v>0</v>
      </c>
      <c r="Y5307" t="str">
        <f t="shared" si="165"/>
        <v xml:space="preserve">Beban Penyisihan Piutang Pendapatan Bantuan Keuangan dari Kabupaten </v>
      </c>
      <c r="AB5307" t="str">
        <f>IF(LEFT(A5307)="1","D",IF(LEFT(A5307)="2","K",IF(LEFT(A5307)="3","K",IF(LEFT(A5307)="4","K",IF(LEFT(A5307)="5","D",IF(LEFT(A5307)="6","D",IF(LEFT(A5307)="8","K",IF(LEFT(A5307)="9","D"))))))))</f>
        <v>D</v>
      </c>
      <c r="AD5307">
        <f>IF(LEFT(A5307)="4",1,IF(LEFT(A5307)="5",1,IF(LEFT(A5307)="6",1,0)))</f>
        <v>0</v>
      </c>
      <c r="AE5307">
        <f>IF(LEFT(A5307)="8",1,IF(LEFT(A5307)="9",1,0))</f>
        <v>1</v>
      </c>
      <c r="AF5307" t="str">
        <f>LEFT(A5307)</f>
        <v>9</v>
      </c>
    </row>
    <row r="5308" spans="1:32" x14ac:dyDescent="0.25">
      <c r="A5308" t="s">
        <v>10186</v>
      </c>
      <c r="B5308" t="s">
        <v>10185</v>
      </c>
      <c r="C5308" t="s">
        <v>10184</v>
      </c>
      <c r="D5308">
        <v>1</v>
      </c>
      <c r="E5308">
        <v>0</v>
      </c>
      <c r="F5308">
        <v>1</v>
      </c>
      <c r="G5308">
        <v>0</v>
      </c>
      <c r="H5308" t="s">
        <v>10185</v>
      </c>
      <c r="I5308" t="s">
        <v>10418</v>
      </c>
      <c r="J5308" t="s">
        <v>10420</v>
      </c>
      <c r="K5308" s="1">
        <v>42339</v>
      </c>
      <c r="L5308" s="1">
        <v>42339</v>
      </c>
      <c r="M5308" t="s">
        <v>10420</v>
      </c>
      <c r="N5308">
        <v>0</v>
      </c>
      <c r="O5308" t="s">
        <v>8069</v>
      </c>
      <c r="P5308">
        <v>0</v>
      </c>
      <c r="Q5308">
        <v>1</v>
      </c>
      <c r="T5308" t="str">
        <f>IF(LEN(A5308)=2,MID(A5308,1,1),IF(LEN(A5308)=3,MID(A5308,1,2),IF(LEN(A5308)=5,MID(A5308,1,3),IF(LEN(A5308)=7,MID(A5308,1,5),IF(LEN(A5308)=1,"")))))</f>
        <v>91852</v>
      </c>
      <c r="U5308">
        <f>IF(LEN(A5308)=7,0,1)</f>
        <v>0</v>
      </c>
      <c r="V5308">
        <f t="shared" si="164"/>
        <v>1</v>
      </c>
      <c r="W5308">
        <f>IF(OR(LEFT(A5308)="1", LEFT(A5308)="2",LEFT(A5308)="3"),1,0)</f>
        <v>0</v>
      </c>
      <c r="Y5308" t="str">
        <f t="shared" si="165"/>
        <v xml:space="preserve">Beban Penyisihan Piutang Pendapatan Bantuan Keuangan dari Kabupaten </v>
      </c>
      <c r="AB5308" t="str">
        <f>IF(LEFT(A5308)="1","D",IF(LEFT(A5308)="2","K",IF(LEFT(A5308)="3","K",IF(LEFT(A5308)="4","K",IF(LEFT(A5308)="5","D",IF(LEFT(A5308)="6","D",IF(LEFT(A5308)="8","K",IF(LEFT(A5308)="9","D"))))))))</f>
        <v>D</v>
      </c>
      <c r="AD5308">
        <f>IF(LEFT(A5308)="4",1,IF(LEFT(A5308)="5",1,IF(LEFT(A5308)="6",1,0)))</f>
        <v>0</v>
      </c>
      <c r="AE5308">
        <f>IF(LEFT(A5308)="8",1,IF(LEFT(A5308)="9",1,0))</f>
        <v>1</v>
      </c>
      <c r="AF5308" t="str">
        <f>LEFT(A5308)</f>
        <v>9</v>
      </c>
    </row>
    <row r="5309" spans="1:32" x14ac:dyDescent="0.25">
      <c r="A5309" t="s">
        <v>10187</v>
      </c>
      <c r="B5309" t="s">
        <v>10188</v>
      </c>
      <c r="C5309" t="s">
        <v>9674</v>
      </c>
      <c r="D5309">
        <v>1</v>
      </c>
      <c r="E5309">
        <v>1</v>
      </c>
      <c r="F5309">
        <v>1</v>
      </c>
      <c r="G5309">
        <v>0</v>
      </c>
      <c r="H5309" t="s">
        <v>10188</v>
      </c>
      <c r="I5309" t="s">
        <v>10418</v>
      </c>
      <c r="J5309" t="s">
        <v>10420</v>
      </c>
      <c r="K5309" s="1">
        <v>42339</v>
      </c>
      <c r="L5309" s="1">
        <v>42339</v>
      </c>
      <c r="M5309" t="s">
        <v>10420</v>
      </c>
      <c r="N5309">
        <v>0</v>
      </c>
      <c r="O5309" t="s">
        <v>8069</v>
      </c>
      <c r="P5309">
        <v>0</v>
      </c>
      <c r="Q5309">
        <v>1</v>
      </c>
      <c r="T5309" t="str">
        <f>IF(LEN(A5309)=2,MID(A5309,1,1),IF(LEN(A5309)=3,MID(A5309,1,2),IF(LEN(A5309)=5,MID(A5309,1,3),IF(LEN(A5309)=7,MID(A5309,1,5),IF(LEN(A5309)=1,"")))))</f>
        <v>918</v>
      </c>
      <c r="U5309">
        <f>IF(LEN(A5309)=7,0,1)</f>
        <v>1</v>
      </c>
      <c r="V5309">
        <f t="shared" si="164"/>
        <v>1</v>
      </c>
      <c r="W5309">
        <f>IF(OR(LEFT(A5309)="1", LEFT(A5309)="2",LEFT(A5309)="3"),1,0)</f>
        <v>0</v>
      </c>
      <c r="Y5309" t="str">
        <f t="shared" si="165"/>
        <v xml:space="preserve">Beban Penyisihan Piutang Pendapatan Bantuan Keuangan dari Kota </v>
      </c>
      <c r="AB5309" t="str">
        <f>IF(LEFT(A5309)="1","D",IF(LEFT(A5309)="2","K",IF(LEFT(A5309)="3","K",IF(LEFT(A5309)="4","K",IF(LEFT(A5309)="5","D",IF(LEFT(A5309)="6","D",IF(LEFT(A5309)="8","K",IF(LEFT(A5309)="9","D"))))))))</f>
        <v>D</v>
      </c>
      <c r="AD5309">
        <f>IF(LEFT(A5309)="4",1,IF(LEFT(A5309)="5",1,IF(LEFT(A5309)="6",1,0)))</f>
        <v>0</v>
      </c>
      <c r="AE5309">
        <f>IF(LEFT(A5309)="8",1,IF(LEFT(A5309)="9",1,0))</f>
        <v>1</v>
      </c>
      <c r="AF5309" t="str">
        <f>LEFT(A5309)</f>
        <v>9</v>
      </c>
    </row>
    <row r="5310" spans="1:32" x14ac:dyDescent="0.25">
      <c r="A5310" t="s">
        <v>10189</v>
      </c>
      <c r="B5310" t="s">
        <v>10188</v>
      </c>
      <c r="C5310" t="s">
        <v>10187</v>
      </c>
      <c r="D5310">
        <v>1</v>
      </c>
      <c r="E5310">
        <v>0</v>
      </c>
      <c r="F5310">
        <v>1</v>
      </c>
      <c r="G5310">
        <v>0</v>
      </c>
      <c r="H5310" t="s">
        <v>10188</v>
      </c>
      <c r="I5310" t="s">
        <v>10418</v>
      </c>
      <c r="J5310" t="s">
        <v>10420</v>
      </c>
      <c r="K5310" s="1">
        <v>42339</v>
      </c>
      <c r="L5310" s="1">
        <v>42339</v>
      </c>
      <c r="M5310" t="s">
        <v>10420</v>
      </c>
      <c r="N5310">
        <v>0</v>
      </c>
      <c r="O5310" t="s">
        <v>8069</v>
      </c>
      <c r="P5310">
        <v>0</v>
      </c>
      <c r="Q5310">
        <v>1</v>
      </c>
      <c r="T5310" t="str">
        <f>IF(LEN(A5310)=2,MID(A5310,1,1),IF(LEN(A5310)=3,MID(A5310,1,2),IF(LEN(A5310)=5,MID(A5310,1,3),IF(LEN(A5310)=7,MID(A5310,1,5),IF(LEN(A5310)=1,"")))))</f>
        <v>91853</v>
      </c>
      <c r="U5310">
        <f>IF(LEN(A5310)=7,0,1)</f>
        <v>0</v>
      </c>
      <c r="V5310">
        <f t="shared" si="164"/>
        <v>1</v>
      </c>
      <c r="W5310">
        <f>IF(OR(LEFT(A5310)="1", LEFT(A5310)="2",LEFT(A5310)="3"),1,0)</f>
        <v>0</v>
      </c>
      <c r="Y5310" t="str">
        <f t="shared" si="165"/>
        <v xml:space="preserve">Beban Penyisihan Piutang Pendapatan Bantuan Keuangan dari Kota </v>
      </c>
      <c r="AB5310" t="str">
        <f>IF(LEFT(A5310)="1","D",IF(LEFT(A5310)="2","K",IF(LEFT(A5310)="3","K",IF(LEFT(A5310)="4","K",IF(LEFT(A5310)="5","D",IF(LEFT(A5310)="6","D",IF(LEFT(A5310)="8","K",IF(LEFT(A5310)="9","D"))))))))</f>
        <v>D</v>
      </c>
      <c r="AD5310">
        <f>IF(LEFT(A5310)="4",1,IF(LEFT(A5310)="5",1,IF(LEFT(A5310)="6",1,0)))</f>
        <v>0</v>
      </c>
      <c r="AE5310">
        <f>IF(LEFT(A5310)="8",1,IF(LEFT(A5310)="9",1,0))</f>
        <v>1</v>
      </c>
      <c r="AF5310" t="str">
        <f>LEFT(A5310)</f>
        <v>9</v>
      </c>
    </row>
    <row r="5311" spans="1:32" x14ac:dyDescent="0.25">
      <c r="A5311" t="s">
        <v>10190</v>
      </c>
      <c r="B5311" t="s">
        <v>10191</v>
      </c>
      <c r="C5311" t="s">
        <v>9674</v>
      </c>
      <c r="D5311">
        <v>1</v>
      </c>
      <c r="E5311">
        <v>1</v>
      </c>
      <c r="F5311">
        <v>1</v>
      </c>
      <c r="G5311">
        <v>0</v>
      </c>
      <c r="H5311" t="s">
        <v>10191</v>
      </c>
      <c r="I5311" t="s">
        <v>10418</v>
      </c>
      <c r="J5311" t="s">
        <v>10420</v>
      </c>
      <c r="K5311" s="1">
        <v>42339</v>
      </c>
      <c r="L5311" s="1">
        <v>42339</v>
      </c>
      <c r="M5311" t="s">
        <v>10420</v>
      </c>
      <c r="N5311">
        <v>0</v>
      </c>
      <c r="O5311" t="s">
        <v>8069</v>
      </c>
      <c r="P5311">
        <v>0</v>
      </c>
      <c r="Q5311">
        <v>1</v>
      </c>
      <c r="T5311" t="str">
        <f>IF(LEN(A5311)=2,MID(A5311,1,1),IF(LEN(A5311)=3,MID(A5311,1,2),IF(LEN(A5311)=5,MID(A5311,1,3),IF(LEN(A5311)=7,MID(A5311,1,5),IF(LEN(A5311)=1,"")))))</f>
        <v>918</v>
      </c>
      <c r="U5311">
        <f>IF(LEN(A5311)=7,0,1)</f>
        <v>1</v>
      </c>
      <c r="V5311">
        <f t="shared" si="164"/>
        <v>1</v>
      </c>
      <c r="W5311">
        <f>IF(OR(LEFT(A5311)="1", LEFT(A5311)="2",LEFT(A5311)="3"),1,0)</f>
        <v>0</v>
      </c>
      <c r="Y5311" t="str">
        <f t="shared" si="165"/>
        <v xml:space="preserve">Beban Penyisihan Piutang Pendapatan Dana Urusan Bersama </v>
      </c>
      <c r="AB5311" t="str">
        <f>IF(LEFT(A5311)="1","D",IF(LEFT(A5311)="2","K",IF(LEFT(A5311)="3","K",IF(LEFT(A5311)="4","K",IF(LEFT(A5311)="5","D",IF(LEFT(A5311)="6","D",IF(LEFT(A5311)="8","K",IF(LEFT(A5311)="9","D"))))))))</f>
        <v>D</v>
      </c>
      <c r="AD5311">
        <f>IF(LEFT(A5311)="4",1,IF(LEFT(A5311)="5",1,IF(LEFT(A5311)="6",1,0)))</f>
        <v>0</v>
      </c>
      <c r="AE5311">
        <f>IF(LEFT(A5311)="8",1,IF(LEFT(A5311)="9",1,0))</f>
        <v>1</v>
      </c>
      <c r="AF5311" t="str">
        <f>LEFT(A5311)</f>
        <v>9</v>
      </c>
    </row>
    <row r="5312" spans="1:32" x14ac:dyDescent="0.25">
      <c r="A5312" t="s">
        <v>10192</v>
      </c>
      <c r="B5312" t="s">
        <v>10191</v>
      </c>
      <c r="C5312" t="s">
        <v>10190</v>
      </c>
      <c r="D5312">
        <v>1</v>
      </c>
      <c r="E5312">
        <v>0</v>
      </c>
      <c r="F5312">
        <v>1</v>
      </c>
      <c r="G5312">
        <v>0</v>
      </c>
      <c r="H5312" t="s">
        <v>10191</v>
      </c>
      <c r="I5312" t="s">
        <v>10418</v>
      </c>
      <c r="J5312" t="s">
        <v>10420</v>
      </c>
      <c r="K5312" s="1">
        <v>42339</v>
      </c>
      <c r="L5312" s="1">
        <v>42339</v>
      </c>
      <c r="M5312" t="s">
        <v>10420</v>
      </c>
      <c r="N5312">
        <v>0</v>
      </c>
      <c r="O5312" t="s">
        <v>8069</v>
      </c>
      <c r="P5312">
        <v>0</v>
      </c>
      <c r="Q5312">
        <v>1</v>
      </c>
      <c r="T5312" t="str">
        <f>IF(LEN(A5312)=2,MID(A5312,1,1),IF(LEN(A5312)=3,MID(A5312,1,2),IF(LEN(A5312)=5,MID(A5312,1,3),IF(LEN(A5312)=7,MID(A5312,1,5),IF(LEN(A5312)=1,"")))))</f>
        <v>91854</v>
      </c>
      <c r="U5312">
        <f>IF(LEN(A5312)=7,0,1)</f>
        <v>0</v>
      </c>
      <c r="V5312">
        <f t="shared" si="164"/>
        <v>1</v>
      </c>
      <c r="W5312">
        <f>IF(OR(LEFT(A5312)="1", LEFT(A5312)="2",LEFT(A5312)="3"),1,0)</f>
        <v>0</v>
      </c>
      <c r="Y5312" t="str">
        <f t="shared" si="165"/>
        <v xml:space="preserve">Beban Penyisihan Piutang Pendapatan Dana Urusan Bersama </v>
      </c>
      <c r="AB5312" t="str">
        <f>IF(LEFT(A5312)="1","D",IF(LEFT(A5312)="2","K",IF(LEFT(A5312)="3","K",IF(LEFT(A5312)="4","K",IF(LEFT(A5312)="5","D",IF(LEFT(A5312)="6","D",IF(LEFT(A5312)="8","K",IF(LEFT(A5312)="9","D"))))))))</f>
        <v>D</v>
      </c>
      <c r="AD5312">
        <f>IF(LEFT(A5312)="4",1,IF(LEFT(A5312)="5",1,IF(LEFT(A5312)="6",1,0)))</f>
        <v>0</v>
      </c>
      <c r="AE5312">
        <f>IF(LEFT(A5312)="8",1,IF(LEFT(A5312)="9",1,0))</f>
        <v>1</v>
      </c>
      <c r="AF5312" t="str">
        <f>LEFT(A5312)</f>
        <v>9</v>
      </c>
    </row>
    <row r="5313" spans="1:32" x14ac:dyDescent="0.25">
      <c r="A5313" t="s">
        <v>10193</v>
      </c>
      <c r="B5313" t="s">
        <v>10194</v>
      </c>
      <c r="C5313" t="s">
        <v>9674</v>
      </c>
      <c r="D5313">
        <v>1</v>
      </c>
      <c r="E5313">
        <v>1</v>
      </c>
      <c r="F5313">
        <v>1</v>
      </c>
      <c r="G5313">
        <v>0</v>
      </c>
      <c r="H5313" t="s">
        <v>10194</v>
      </c>
      <c r="I5313" t="s">
        <v>10418</v>
      </c>
      <c r="J5313" t="s">
        <v>10420</v>
      </c>
      <c r="K5313" s="1">
        <v>42339</v>
      </c>
      <c r="L5313" s="1">
        <v>42339</v>
      </c>
      <c r="M5313" t="s">
        <v>10420</v>
      </c>
      <c r="N5313">
        <v>0</v>
      </c>
      <c r="O5313" t="s">
        <v>8069</v>
      </c>
      <c r="P5313">
        <v>0</v>
      </c>
      <c r="Q5313">
        <v>1</v>
      </c>
      <c r="T5313" t="str">
        <f>IF(LEN(A5313)=2,MID(A5313,1,1),IF(LEN(A5313)=3,MID(A5313,1,2),IF(LEN(A5313)=5,MID(A5313,1,3),IF(LEN(A5313)=7,MID(A5313,1,5),IF(LEN(A5313)=1,"")))))</f>
        <v>918</v>
      </c>
      <c r="U5313">
        <f>IF(LEN(A5313)=7,0,1)</f>
        <v>1</v>
      </c>
      <c r="V5313">
        <f t="shared" si="164"/>
        <v>1</v>
      </c>
      <c r="W5313">
        <f>IF(OR(LEFT(A5313)="1", LEFT(A5313)="2",LEFT(A5313)="3"),1,0)</f>
        <v>0</v>
      </c>
      <c r="Y5313" t="str">
        <f t="shared" si="165"/>
        <v>Beban Penyisihan Piutang Bagian Lancar Penjualan Angsuran</v>
      </c>
      <c r="AB5313" t="str">
        <f>IF(LEFT(A5313)="1","D",IF(LEFT(A5313)="2","K",IF(LEFT(A5313)="3","K",IF(LEFT(A5313)="4","K",IF(LEFT(A5313)="5","D",IF(LEFT(A5313)="6","D",IF(LEFT(A5313)="8","K",IF(LEFT(A5313)="9","D"))))))))</f>
        <v>D</v>
      </c>
      <c r="AD5313">
        <f>IF(LEFT(A5313)="4",1,IF(LEFT(A5313)="5",1,IF(LEFT(A5313)="6",1,0)))</f>
        <v>0</v>
      </c>
      <c r="AE5313">
        <f>IF(LEFT(A5313)="8",1,IF(LEFT(A5313)="9",1,0))</f>
        <v>1</v>
      </c>
      <c r="AF5313" t="str">
        <f>LEFT(A5313)</f>
        <v>9</v>
      </c>
    </row>
    <row r="5314" spans="1:32" x14ac:dyDescent="0.25">
      <c r="A5314" t="s">
        <v>10195</v>
      </c>
      <c r="B5314" t="s">
        <v>10196</v>
      </c>
      <c r="C5314" t="s">
        <v>10193</v>
      </c>
      <c r="D5314">
        <v>1</v>
      </c>
      <c r="E5314">
        <v>0</v>
      </c>
      <c r="F5314">
        <v>1</v>
      </c>
      <c r="G5314">
        <v>0</v>
      </c>
      <c r="H5314" t="s">
        <v>10196</v>
      </c>
      <c r="I5314" t="s">
        <v>10418</v>
      </c>
      <c r="J5314" t="s">
        <v>10420</v>
      </c>
      <c r="K5314" s="1">
        <v>42339</v>
      </c>
      <c r="L5314" s="1">
        <v>42339</v>
      </c>
      <c r="M5314" t="s">
        <v>10420</v>
      </c>
      <c r="N5314">
        <v>0</v>
      </c>
      <c r="O5314" t="s">
        <v>8069</v>
      </c>
      <c r="P5314">
        <v>0</v>
      </c>
      <c r="Q5314">
        <v>1</v>
      </c>
      <c r="T5314" t="str">
        <f>IF(LEN(A5314)=2,MID(A5314,1,1),IF(LEN(A5314)=3,MID(A5314,1,2),IF(LEN(A5314)=5,MID(A5314,1,3),IF(LEN(A5314)=7,MID(A5314,1,5),IF(LEN(A5314)=1,"")))))</f>
        <v>91855</v>
      </c>
      <c r="U5314">
        <f>IF(LEN(A5314)=7,0,1)</f>
        <v>0</v>
      </c>
      <c r="V5314">
        <f t="shared" ref="V5314:V5377" si="166">IF(OR(LEFT(A5314)="1", LEFT(A5314)="2",LEFT(A5314)="3"),0,1)</f>
        <v>1</v>
      </c>
      <c r="W5314">
        <f>IF(OR(LEFT(A5314)="1", LEFT(A5314)="2",LEFT(A5314)="3"),1,0)</f>
        <v>0</v>
      </c>
      <c r="Y5314" t="str">
        <f t="shared" ref="Y5314:Y5377" si="167">B5314</f>
        <v>Beban Penyisihan Piutang Bagian Lancar Penjualan Angsuran Cicilan Tanah</v>
      </c>
      <c r="AB5314" t="str">
        <f>IF(LEFT(A5314)="1","D",IF(LEFT(A5314)="2","K",IF(LEFT(A5314)="3","K",IF(LEFT(A5314)="4","K",IF(LEFT(A5314)="5","D",IF(LEFT(A5314)="6","D",IF(LEFT(A5314)="8","K",IF(LEFT(A5314)="9","D"))))))))</f>
        <v>D</v>
      </c>
      <c r="AD5314">
        <f>IF(LEFT(A5314)="4",1,IF(LEFT(A5314)="5",1,IF(LEFT(A5314)="6",1,0)))</f>
        <v>0</v>
      </c>
      <c r="AE5314">
        <f>IF(LEFT(A5314)="8",1,IF(LEFT(A5314)="9",1,0))</f>
        <v>1</v>
      </c>
      <c r="AF5314" t="str">
        <f>LEFT(A5314)</f>
        <v>9</v>
      </c>
    </row>
    <row r="5315" spans="1:32" x14ac:dyDescent="0.25">
      <c r="A5315" t="s">
        <v>10197</v>
      </c>
      <c r="B5315" t="s">
        <v>10198</v>
      </c>
      <c r="C5315" t="s">
        <v>10193</v>
      </c>
      <c r="D5315">
        <v>1</v>
      </c>
      <c r="E5315">
        <v>0</v>
      </c>
      <c r="F5315">
        <v>1</v>
      </c>
      <c r="G5315">
        <v>0</v>
      </c>
      <c r="H5315" t="s">
        <v>10198</v>
      </c>
      <c r="I5315" t="s">
        <v>10418</v>
      </c>
      <c r="J5315" t="s">
        <v>10420</v>
      </c>
      <c r="K5315" s="1">
        <v>42339</v>
      </c>
      <c r="L5315" s="1">
        <v>42339</v>
      </c>
      <c r="M5315" t="s">
        <v>10420</v>
      </c>
      <c r="N5315">
        <v>0</v>
      </c>
      <c r="O5315" t="s">
        <v>8069</v>
      </c>
      <c r="P5315">
        <v>0</v>
      </c>
      <c r="Q5315">
        <v>1</v>
      </c>
      <c r="T5315" t="str">
        <f>IF(LEN(A5315)=2,MID(A5315,1,1),IF(LEN(A5315)=3,MID(A5315,1,2),IF(LEN(A5315)=5,MID(A5315,1,3),IF(LEN(A5315)=7,MID(A5315,1,5),IF(LEN(A5315)=1,"")))))</f>
        <v>91855</v>
      </c>
      <c r="U5315">
        <f>IF(LEN(A5315)=7,0,1)</f>
        <v>0</v>
      </c>
      <c r="V5315">
        <f t="shared" si="166"/>
        <v>1</v>
      </c>
      <c r="W5315">
        <f>IF(OR(LEFT(A5315)="1", LEFT(A5315)="2",LEFT(A5315)="3"),1,0)</f>
        <v>0</v>
      </c>
      <c r="Y5315" t="str">
        <f t="shared" si="167"/>
        <v>Beban Penyisihan Piutang Bagian Lancar Penjualan Angsuran Cicilan Peralatan dan Mesin</v>
      </c>
      <c r="AB5315" t="str">
        <f>IF(LEFT(A5315)="1","D",IF(LEFT(A5315)="2","K",IF(LEFT(A5315)="3","K",IF(LEFT(A5315)="4","K",IF(LEFT(A5315)="5","D",IF(LEFT(A5315)="6","D",IF(LEFT(A5315)="8","K",IF(LEFT(A5315)="9","D"))))))))</f>
        <v>D</v>
      </c>
      <c r="AD5315">
        <f>IF(LEFT(A5315)="4",1,IF(LEFT(A5315)="5",1,IF(LEFT(A5315)="6",1,0)))</f>
        <v>0</v>
      </c>
      <c r="AE5315">
        <f>IF(LEFT(A5315)="8",1,IF(LEFT(A5315)="9",1,0))</f>
        <v>1</v>
      </c>
      <c r="AF5315" t="str">
        <f>LEFT(A5315)</f>
        <v>9</v>
      </c>
    </row>
    <row r="5316" spans="1:32" x14ac:dyDescent="0.25">
      <c r="A5316" t="s">
        <v>10199</v>
      </c>
      <c r="B5316" t="s">
        <v>10200</v>
      </c>
      <c r="C5316" t="s">
        <v>10193</v>
      </c>
      <c r="D5316">
        <v>1</v>
      </c>
      <c r="E5316">
        <v>0</v>
      </c>
      <c r="F5316">
        <v>1</v>
      </c>
      <c r="G5316">
        <v>0</v>
      </c>
      <c r="H5316" t="s">
        <v>10200</v>
      </c>
      <c r="I5316" t="s">
        <v>10418</v>
      </c>
      <c r="J5316" t="s">
        <v>10420</v>
      </c>
      <c r="K5316" s="1">
        <v>42339</v>
      </c>
      <c r="L5316" s="1">
        <v>42339</v>
      </c>
      <c r="M5316" t="s">
        <v>10420</v>
      </c>
      <c r="N5316">
        <v>0</v>
      </c>
      <c r="O5316" t="s">
        <v>8069</v>
      </c>
      <c r="P5316">
        <v>0</v>
      </c>
      <c r="Q5316">
        <v>1</v>
      </c>
      <c r="T5316" t="str">
        <f>IF(LEN(A5316)=2,MID(A5316,1,1),IF(LEN(A5316)=3,MID(A5316,1,2),IF(LEN(A5316)=5,MID(A5316,1,3),IF(LEN(A5316)=7,MID(A5316,1,5),IF(LEN(A5316)=1,"")))))</f>
        <v>91855</v>
      </c>
      <c r="U5316">
        <f>IF(LEN(A5316)=7,0,1)</f>
        <v>0</v>
      </c>
      <c r="V5316">
        <f t="shared" si="166"/>
        <v>1</v>
      </c>
      <c r="W5316">
        <f>IF(OR(LEFT(A5316)="1", LEFT(A5316)="2",LEFT(A5316)="3"),1,0)</f>
        <v>0</v>
      </c>
      <c r="Y5316" t="str">
        <f t="shared" si="167"/>
        <v>Beban Penyisihan Piutang Bagian Lancar Penjualan Angsuran Cicilan Gedung dan Bangunan</v>
      </c>
      <c r="AB5316" t="str">
        <f>IF(LEFT(A5316)="1","D",IF(LEFT(A5316)="2","K",IF(LEFT(A5316)="3","K",IF(LEFT(A5316)="4","K",IF(LEFT(A5316)="5","D",IF(LEFT(A5316)="6","D",IF(LEFT(A5316)="8","K",IF(LEFT(A5316)="9","D"))))))))</f>
        <v>D</v>
      </c>
      <c r="AD5316">
        <f>IF(LEFT(A5316)="4",1,IF(LEFT(A5316)="5",1,IF(LEFT(A5316)="6",1,0)))</f>
        <v>0</v>
      </c>
      <c r="AE5316">
        <f>IF(LEFT(A5316)="8",1,IF(LEFT(A5316)="9",1,0))</f>
        <v>1</v>
      </c>
      <c r="AF5316" t="str">
        <f>LEFT(A5316)</f>
        <v>9</v>
      </c>
    </row>
    <row r="5317" spans="1:32" x14ac:dyDescent="0.25">
      <c r="A5317" t="s">
        <v>10201</v>
      </c>
      <c r="B5317" t="s">
        <v>10202</v>
      </c>
      <c r="C5317" t="s">
        <v>10193</v>
      </c>
      <c r="D5317">
        <v>1</v>
      </c>
      <c r="E5317">
        <v>0</v>
      </c>
      <c r="F5317">
        <v>1</v>
      </c>
      <c r="G5317">
        <v>0</v>
      </c>
      <c r="H5317" t="s">
        <v>10202</v>
      </c>
      <c r="I5317" t="s">
        <v>10418</v>
      </c>
      <c r="J5317" t="s">
        <v>10420</v>
      </c>
      <c r="K5317" s="1">
        <v>42339</v>
      </c>
      <c r="L5317" s="1">
        <v>42339</v>
      </c>
      <c r="M5317" t="s">
        <v>10420</v>
      </c>
      <c r="N5317">
        <v>0</v>
      </c>
      <c r="O5317" t="s">
        <v>8069</v>
      </c>
      <c r="P5317">
        <v>0</v>
      </c>
      <c r="Q5317">
        <v>1</v>
      </c>
      <c r="T5317" t="str">
        <f>IF(LEN(A5317)=2,MID(A5317,1,1),IF(LEN(A5317)=3,MID(A5317,1,2),IF(LEN(A5317)=5,MID(A5317,1,3),IF(LEN(A5317)=7,MID(A5317,1,5),IF(LEN(A5317)=1,"")))))</f>
        <v>91855</v>
      </c>
      <c r="U5317">
        <f>IF(LEN(A5317)=7,0,1)</f>
        <v>0</v>
      </c>
      <c r="V5317">
        <f t="shared" si="166"/>
        <v>1</v>
      </c>
      <c r="W5317">
        <f>IF(OR(LEFT(A5317)="1", LEFT(A5317)="2",LEFT(A5317)="3"),1,0)</f>
        <v>0</v>
      </c>
      <c r="Y5317" t="str">
        <f t="shared" si="167"/>
        <v>Beban Penyisihan Piutang Bagian Lancar Penjualan Angsuran Cicilan Jalan, Irigasi, Instalasi dan Jaringan</v>
      </c>
      <c r="AB5317" t="str">
        <f>IF(LEFT(A5317)="1","D",IF(LEFT(A5317)="2","K",IF(LEFT(A5317)="3","K",IF(LEFT(A5317)="4","K",IF(LEFT(A5317)="5","D",IF(LEFT(A5317)="6","D",IF(LEFT(A5317)="8","K",IF(LEFT(A5317)="9","D"))))))))</f>
        <v>D</v>
      </c>
      <c r="AD5317">
        <f>IF(LEFT(A5317)="4",1,IF(LEFT(A5317)="5",1,IF(LEFT(A5317)="6",1,0)))</f>
        <v>0</v>
      </c>
      <c r="AE5317">
        <f>IF(LEFT(A5317)="8",1,IF(LEFT(A5317)="9",1,0))</f>
        <v>1</v>
      </c>
      <c r="AF5317" t="str">
        <f>LEFT(A5317)</f>
        <v>9</v>
      </c>
    </row>
    <row r="5318" spans="1:32" x14ac:dyDescent="0.25">
      <c r="A5318" t="s">
        <v>10203</v>
      </c>
      <c r="B5318" t="s">
        <v>10204</v>
      </c>
      <c r="C5318" t="s">
        <v>10193</v>
      </c>
      <c r="D5318">
        <v>1</v>
      </c>
      <c r="E5318">
        <v>0</v>
      </c>
      <c r="F5318">
        <v>1</v>
      </c>
      <c r="G5318">
        <v>0</v>
      </c>
      <c r="H5318" t="s">
        <v>10204</v>
      </c>
      <c r="I5318" t="s">
        <v>10418</v>
      </c>
      <c r="J5318" t="s">
        <v>10420</v>
      </c>
      <c r="K5318" s="1">
        <v>42339</v>
      </c>
      <c r="L5318" s="1">
        <v>42339</v>
      </c>
      <c r="M5318" t="s">
        <v>10420</v>
      </c>
      <c r="N5318">
        <v>0</v>
      </c>
      <c r="O5318" t="s">
        <v>8069</v>
      </c>
      <c r="P5318">
        <v>0</v>
      </c>
      <c r="Q5318">
        <v>1</v>
      </c>
      <c r="T5318" t="str">
        <f>IF(LEN(A5318)=2,MID(A5318,1,1),IF(LEN(A5318)=3,MID(A5318,1,2),IF(LEN(A5318)=5,MID(A5318,1,3),IF(LEN(A5318)=7,MID(A5318,1,5),IF(LEN(A5318)=1,"")))))</f>
        <v>91855</v>
      </c>
      <c r="U5318">
        <f>IF(LEN(A5318)=7,0,1)</f>
        <v>0</v>
      </c>
      <c r="V5318">
        <f t="shared" si="166"/>
        <v>1</v>
      </c>
      <c r="W5318">
        <f>IF(OR(LEFT(A5318)="1", LEFT(A5318)="2",LEFT(A5318)="3"),1,0)</f>
        <v>0</v>
      </c>
      <c r="Y5318" t="str">
        <f t="shared" si="167"/>
        <v>Beban Penyisihan Piutang Bagian Lancar Penjualan Angsuran Cicilan Aset Tetap Lainnya</v>
      </c>
      <c r="AB5318" t="str">
        <f>IF(LEFT(A5318)="1","D",IF(LEFT(A5318)="2","K",IF(LEFT(A5318)="3","K",IF(LEFT(A5318)="4","K",IF(LEFT(A5318)="5","D",IF(LEFT(A5318)="6","D",IF(LEFT(A5318)="8","K",IF(LEFT(A5318)="9","D"))))))))</f>
        <v>D</v>
      </c>
      <c r="AD5318">
        <f>IF(LEFT(A5318)="4",1,IF(LEFT(A5318)="5",1,IF(LEFT(A5318)="6",1,0)))</f>
        <v>0</v>
      </c>
      <c r="AE5318">
        <f>IF(LEFT(A5318)="8",1,IF(LEFT(A5318)="9",1,0))</f>
        <v>1</v>
      </c>
      <c r="AF5318" t="str">
        <f>LEFT(A5318)</f>
        <v>9</v>
      </c>
    </row>
    <row r="5319" spans="1:32" x14ac:dyDescent="0.25">
      <c r="A5319" t="s">
        <v>10205</v>
      </c>
      <c r="B5319" t="s">
        <v>10206</v>
      </c>
      <c r="C5319" t="s">
        <v>10193</v>
      </c>
      <c r="D5319">
        <v>1</v>
      </c>
      <c r="E5319">
        <v>0</v>
      </c>
      <c r="F5319">
        <v>1</v>
      </c>
      <c r="G5319">
        <v>0</v>
      </c>
      <c r="H5319" t="s">
        <v>10206</v>
      </c>
      <c r="I5319" t="s">
        <v>10418</v>
      </c>
      <c r="J5319" t="s">
        <v>10420</v>
      </c>
      <c r="K5319" s="1">
        <v>42339</v>
      </c>
      <c r="L5319" s="1">
        <v>42339</v>
      </c>
      <c r="M5319" t="s">
        <v>10420</v>
      </c>
      <c r="N5319">
        <v>0</v>
      </c>
      <c r="O5319" t="s">
        <v>8069</v>
      </c>
      <c r="P5319">
        <v>0</v>
      </c>
      <c r="Q5319">
        <v>1</v>
      </c>
      <c r="T5319" t="str">
        <f>IF(LEN(A5319)=2,MID(A5319,1,1),IF(LEN(A5319)=3,MID(A5319,1,2),IF(LEN(A5319)=5,MID(A5319,1,3),IF(LEN(A5319)=7,MID(A5319,1,5),IF(LEN(A5319)=1,"")))))</f>
        <v>91855</v>
      </c>
      <c r="U5319">
        <f>IF(LEN(A5319)=7,0,1)</f>
        <v>0</v>
      </c>
      <c r="V5319">
        <f t="shared" si="166"/>
        <v>1</v>
      </c>
      <c r="W5319">
        <f>IF(OR(LEFT(A5319)="1", LEFT(A5319)="2",LEFT(A5319)="3"),1,0)</f>
        <v>0</v>
      </c>
      <c r="Y5319" t="str">
        <f t="shared" si="167"/>
        <v>Beban Penyisihan Piutang Bagian Lancar Penjualan Angsuran Cicilan Aset Tidak Bewujud</v>
      </c>
      <c r="AB5319" t="str">
        <f>IF(LEFT(A5319)="1","D",IF(LEFT(A5319)="2","K",IF(LEFT(A5319)="3","K",IF(LEFT(A5319)="4","K",IF(LEFT(A5319)="5","D",IF(LEFT(A5319)="6","D",IF(LEFT(A5319)="8","K",IF(LEFT(A5319)="9","D"))))))))</f>
        <v>D</v>
      </c>
      <c r="AD5319">
        <f>IF(LEFT(A5319)="4",1,IF(LEFT(A5319)="5",1,IF(LEFT(A5319)="6",1,0)))</f>
        <v>0</v>
      </c>
      <c r="AE5319">
        <f>IF(LEFT(A5319)="8",1,IF(LEFT(A5319)="9",1,0))</f>
        <v>1</v>
      </c>
      <c r="AF5319" t="str">
        <f>LEFT(A5319)</f>
        <v>9</v>
      </c>
    </row>
    <row r="5320" spans="1:32" x14ac:dyDescent="0.25">
      <c r="A5320" t="s">
        <v>10207</v>
      </c>
      <c r="B5320" t="s">
        <v>10208</v>
      </c>
      <c r="C5320" t="s">
        <v>9674</v>
      </c>
      <c r="D5320">
        <v>1</v>
      </c>
      <c r="E5320">
        <v>1</v>
      </c>
      <c r="F5320">
        <v>1</v>
      </c>
      <c r="G5320">
        <v>0</v>
      </c>
      <c r="H5320" t="s">
        <v>10208</v>
      </c>
      <c r="I5320" t="s">
        <v>10418</v>
      </c>
      <c r="J5320" t="s">
        <v>10420</v>
      </c>
      <c r="K5320" s="1">
        <v>42339</v>
      </c>
      <c r="L5320" s="1">
        <v>42339</v>
      </c>
      <c r="M5320" t="s">
        <v>10420</v>
      </c>
      <c r="N5320">
        <v>0</v>
      </c>
      <c r="O5320" t="s">
        <v>8069</v>
      </c>
      <c r="P5320">
        <v>0</v>
      </c>
      <c r="Q5320">
        <v>1</v>
      </c>
      <c r="T5320" t="str">
        <f>IF(LEN(A5320)=2,MID(A5320,1,1),IF(LEN(A5320)=3,MID(A5320,1,2),IF(LEN(A5320)=5,MID(A5320,1,3),IF(LEN(A5320)=7,MID(A5320,1,5),IF(LEN(A5320)=1,"")))))</f>
        <v>918</v>
      </c>
      <c r="U5320">
        <f>IF(LEN(A5320)=7,0,1)</f>
        <v>1</v>
      </c>
      <c r="V5320">
        <f t="shared" si="166"/>
        <v>1</v>
      </c>
      <c r="W5320">
        <f>IF(OR(LEFT(A5320)="1", LEFT(A5320)="2",LEFT(A5320)="3"),1,0)</f>
        <v>0</v>
      </c>
      <c r="Y5320" t="str">
        <f t="shared" si="167"/>
        <v>Beban Penyisihan Piutang Bagian Lancar Tuntutan Ganti Kerugian Daerah</v>
      </c>
      <c r="AB5320" t="str">
        <f>IF(LEFT(A5320)="1","D",IF(LEFT(A5320)="2","K",IF(LEFT(A5320)="3","K",IF(LEFT(A5320)="4","K",IF(LEFT(A5320)="5","D",IF(LEFT(A5320)="6","D",IF(LEFT(A5320)="8","K",IF(LEFT(A5320)="9","D"))))))))</f>
        <v>D</v>
      </c>
      <c r="AD5320">
        <f>IF(LEFT(A5320)="4",1,IF(LEFT(A5320)="5",1,IF(LEFT(A5320)="6",1,0)))</f>
        <v>0</v>
      </c>
      <c r="AE5320">
        <f>IF(LEFT(A5320)="8",1,IF(LEFT(A5320)="9",1,0))</f>
        <v>1</v>
      </c>
      <c r="AF5320" t="str">
        <f>LEFT(A5320)</f>
        <v>9</v>
      </c>
    </row>
    <row r="5321" spans="1:32" x14ac:dyDescent="0.25">
      <c r="A5321" t="s">
        <v>10209</v>
      </c>
      <c r="B5321" t="s">
        <v>10210</v>
      </c>
      <c r="C5321" t="s">
        <v>10207</v>
      </c>
      <c r="D5321">
        <v>1</v>
      </c>
      <c r="E5321">
        <v>0</v>
      </c>
      <c r="F5321">
        <v>1</v>
      </c>
      <c r="G5321">
        <v>0</v>
      </c>
      <c r="H5321" t="s">
        <v>10210</v>
      </c>
      <c r="I5321" t="s">
        <v>10418</v>
      </c>
      <c r="J5321" t="s">
        <v>10420</v>
      </c>
      <c r="K5321" s="1">
        <v>42339</v>
      </c>
      <c r="L5321" s="1">
        <v>42339</v>
      </c>
      <c r="M5321" t="s">
        <v>10420</v>
      </c>
      <c r="N5321">
        <v>0</v>
      </c>
      <c r="O5321" t="s">
        <v>8069</v>
      </c>
      <c r="P5321">
        <v>0</v>
      </c>
      <c r="Q5321">
        <v>1</v>
      </c>
      <c r="T5321" t="str">
        <f>IF(LEN(A5321)=2,MID(A5321,1,1),IF(LEN(A5321)=3,MID(A5321,1,2),IF(LEN(A5321)=5,MID(A5321,1,3),IF(LEN(A5321)=7,MID(A5321,1,5),IF(LEN(A5321)=1,"")))))</f>
        <v>91856</v>
      </c>
      <c r="U5321">
        <f>IF(LEN(A5321)=7,0,1)</f>
        <v>0</v>
      </c>
      <c r="V5321">
        <f t="shared" si="166"/>
        <v>1</v>
      </c>
      <c r="W5321">
        <f>IF(OR(LEFT(A5321)="1", LEFT(A5321)="2",LEFT(A5321)="3"),1,0)</f>
        <v>0</v>
      </c>
      <c r="Y5321" t="str">
        <f t="shared" si="167"/>
        <v>Beban Penyisihan Piutang Bagian Lancar Tuntutan Ganti Kerugian Uang Daerah</v>
      </c>
      <c r="AB5321" t="str">
        <f>IF(LEFT(A5321)="1","D",IF(LEFT(A5321)="2","K",IF(LEFT(A5321)="3","K",IF(LEFT(A5321)="4","K",IF(LEFT(A5321)="5","D",IF(LEFT(A5321)="6","D",IF(LEFT(A5321)="8","K",IF(LEFT(A5321)="9","D"))))))))</f>
        <v>D</v>
      </c>
      <c r="AD5321">
        <f>IF(LEFT(A5321)="4",1,IF(LEFT(A5321)="5",1,IF(LEFT(A5321)="6",1,0)))</f>
        <v>0</v>
      </c>
      <c r="AE5321">
        <f>IF(LEFT(A5321)="8",1,IF(LEFT(A5321)="9",1,0))</f>
        <v>1</v>
      </c>
      <c r="AF5321" t="str">
        <f>LEFT(A5321)</f>
        <v>9</v>
      </c>
    </row>
    <row r="5322" spans="1:32" x14ac:dyDescent="0.25">
      <c r="A5322" t="s">
        <v>10211</v>
      </c>
      <c r="B5322" t="s">
        <v>10212</v>
      </c>
      <c r="C5322" t="s">
        <v>10207</v>
      </c>
      <c r="D5322">
        <v>1</v>
      </c>
      <c r="E5322">
        <v>0</v>
      </c>
      <c r="F5322">
        <v>1</v>
      </c>
      <c r="G5322">
        <v>0</v>
      </c>
      <c r="H5322" t="s">
        <v>10212</v>
      </c>
      <c r="I5322" t="s">
        <v>10418</v>
      </c>
      <c r="J5322" t="s">
        <v>10420</v>
      </c>
      <c r="K5322" s="1">
        <v>42339</v>
      </c>
      <c r="L5322" s="1">
        <v>42339</v>
      </c>
      <c r="M5322" t="s">
        <v>10420</v>
      </c>
      <c r="N5322">
        <v>0</v>
      </c>
      <c r="O5322" t="s">
        <v>8069</v>
      </c>
      <c r="P5322">
        <v>0</v>
      </c>
      <c r="Q5322">
        <v>1</v>
      </c>
      <c r="T5322" t="str">
        <f>IF(LEN(A5322)=2,MID(A5322,1,1),IF(LEN(A5322)=3,MID(A5322,1,2),IF(LEN(A5322)=5,MID(A5322,1,3),IF(LEN(A5322)=7,MID(A5322,1,5),IF(LEN(A5322)=1,"")))))</f>
        <v>91856</v>
      </c>
      <c r="U5322">
        <f>IF(LEN(A5322)=7,0,1)</f>
        <v>0</v>
      </c>
      <c r="V5322">
        <f t="shared" si="166"/>
        <v>1</v>
      </c>
      <c r="W5322">
        <f>IF(OR(LEFT(A5322)="1", LEFT(A5322)="2",LEFT(A5322)="3"),1,0)</f>
        <v>0</v>
      </c>
      <c r="Y5322" t="str">
        <f t="shared" si="167"/>
        <v>Beban Penyisihan Piutang Bagian Lancar Tuntutan Ganti Kerugian Barang Daerah</v>
      </c>
      <c r="AB5322" t="str">
        <f>IF(LEFT(A5322)="1","D",IF(LEFT(A5322)="2","K",IF(LEFT(A5322)="3","K",IF(LEFT(A5322)="4","K",IF(LEFT(A5322)="5","D",IF(LEFT(A5322)="6","D",IF(LEFT(A5322)="8","K",IF(LEFT(A5322)="9","D"))))))))</f>
        <v>D</v>
      </c>
      <c r="AD5322">
        <f>IF(LEFT(A5322)="4",1,IF(LEFT(A5322)="5",1,IF(LEFT(A5322)="6",1,0)))</f>
        <v>0</v>
      </c>
      <c r="AE5322">
        <f>IF(LEFT(A5322)="8",1,IF(LEFT(A5322)="9",1,0))</f>
        <v>1</v>
      </c>
      <c r="AF5322" t="str">
        <f>LEFT(A5322)</f>
        <v>9</v>
      </c>
    </row>
    <row r="5323" spans="1:32" x14ac:dyDescent="0.25">
      <c r="A5323" t="s">
        <v>10213</v>
      </c>
      <c r="B5323" t="s">
        <v>10214</v>
      </c>
      <c r="C5323" t="s">
        <v>9674</v>
      </c>
      <c r="D5323">
        <v>1</v>
      </c>
      <c r="E5323">
        <v>1</v>
      </c>
      <c r="F5323">
        <v>1</v>
      </c>
      <c r="G5323">
        <v>0</v>
      </c>
      <c r="H5323" t="s">
        <v>10214</v>
      </c>
      <c r="I5323" t="s">
        <v>10418</v>
      </c>
      <c r="J5323" t="s">
        <v>10420</v>
      </c>
      <c r="K5323" s="1">
        <v>42339</v>
      </c>
      <c r="L5323" s="1">
        <v>42339</v>
      </c>
      <c r="M5323" t="s">
        <v>10420</v>
      </c>
      <c r="N5323">
        <v>0</v>
      </c>
      <c r="O5323" t="s">
        <v>8069</v>
      </c>
      <c r="P5323">
        <v>0</v>
      </c>
      <c r="Q5323">
        <v>1</v>
      </c>
      <c r="T5323" t="str">
        <f>IF(LEN(A5323)=2,MID(A5323,1,1),IF(LEN(A5323)=3,MID(A5323,1,2),IF(LEN(A5323)=5,MID(A5323,1,3),IF(LEN(A5323)=7,MID(A5323,1,5),IF(LEN(A5323)=1,"")))))</f>
        <v>918</v>
      </c>
      <c r="U5323">
        <f>IF(LEN(A5323)=7,0,1)</f>
        <v>1</v>
      </c>
      <c r="V5323">
        <f t="shared" si="166"/>
        <v>1</v>
      </c>
      <c r="W5323">
        <f>IF(OR(LEFT(A5323)="1", LEFT(A5323)="2",LEFT(A5323)="3"),1,0)</f>
        <v>0</v>
      </c>
      <c r="Y5323" t="str">
        <f t="shared" si="167"/>
        <v>Beban Penyisihan Piutang Bagian Lancar Tagihan Pinjaman Jangka Panjang kepada Entitas Lainnya</v>
      </c>
      <c r="AB5323" t="str">
        <f>IF(LEFT(A5323)="1","D",IF(LEFT(A5323)="2","K",IF(LEFT(A5323)="3","K",IF(LEFT(A5323)="4","K",IF(LEFT(A5323)="5","D",IF(LEFT(A5323)="6","D",IF(LEFT(A5323)="8","K",IF(LEFT(A5323)="9","D"))))))))</f>
        <v>D</v>
      </c>
      <c r="AD5323">
        <f>IF(LEFT(A5323)="4",1,IF(LEFT(A5323)="5",1,IF(LEFT(A5323)="6",1,0)))</f>
        <v>0</v>
      </c>
      <c r="AE5323">
        <f>IF(LEFT(A5323)="8",1,IF(LEFT(A5323)="9",1,0))</f>
        <v>1</v>
      </c>
      <c r="AF5323" t="str">
        <f>LEFT(A5323)</f>
        <v>9</v>
      </c>
    </row>
    <row r="5324" spans="1:32" x14ac:dyDescent="0.25">
      <c r="A5324" t="s">
        <v>10215</v>
      </c>
      <c r="B5324" t="s">
        <v>10216</v>
      </c>
      <c r="C5324" t="s">
        <v>10213</v>
      </c>
      <c r="D5324">
        <v>1</v>
      </c>
      <c r="E5324">
        <v>0</v>
      </c>
      <c r="F5324">
        <v>1</v>
      </c>
      <c r="G5324">
        <v>0</v>
      </c>
      <c r="H5324" t="s">
        <v>10216</v>
      </c>
      <c r="I5324" t="s">
        <v>10418</v>
      </c>
      <c r="J5324" t="s">
        <v>10420</v>
      </c>
      <c r="K5324" s="1">
        <v>42339</v>
      </c>
      <c r="L5324" s="1">
        <v>42339</v>
      </c>
      <c r="M5324" t="s">
        <v>10420</v>
      </c>
      <c r="N5324">
        <v>0</v>
      </c>
      <c r="O5324" t="s">
        <v>8069</v>
      </c>
      <c r="P5324">
        <v>0</v>
      </c>
      <c r="Q5324">
        <v>1</v>
      </c>
      <c r="T5324" t="str">
        <f>IF(LEN(A5324)=2,MID(A5324,1,1),IF(LEN(A5324)=3,MID(A5324,1,2),IF(LEN(A5324)=5,MID(A5324,1,3),IF(LEN(A5324)=7,MID(A5324,1,5),IF(LEN(A5324)=1,"")))))</f>
        <v>91857</v>
      </c>
      <c r="U5324">
        <f>IF(LEN(A5324)=7,0,1)</f>
        <v>0</v>
      </c>
      <c r="V5324">
        <f t="shared" si="166"/>
        <v>1</v>
      </c>
      <c r="W5324">
        <f>IF(OR(LEFT(A5324)="1", LEFT(A5324)="2",LEFT(A5324)="3"),1,0)</f>
        <v>0</v>
      </c>
      <c r="Y5324" t="str">
        <f t="shared" si="167"/>
        <v xml:space="preserve">Beban Penyisihan Piutang Bagian Lancar Tagihan Pinjaman kepada Badan Usaha Milik Negara </v>
      </c>
      <c r="AB5324" t="str">
        <f>IF(LEFT(A5324)="1","D",IF(LEFT(A5324)="2","K",IF(LEFT(A5324)="3","K",IF(LEFT(A5324)="4","K",IF(LEFT(A5324)="5","D",IF(LEFT(A5324)="6","D",IF(LEFT(A5324)="8","K",IF(LEFT(A5324)="9","D"))))))))</f>
        <v>D</v>
      </c>
      <c r="AD5324">
        <f>IF(LEFT(A5324)="4",1,IF(LEFT(A5324)="5",1,IF(LEFT(A5324)="6",1,0)))</f>
        <v>0</v>
      </c>
      <c r="AE5324">
        <f>IF(LEFT(A5324)="8",1,IF(LEFT(A5324)="9",1,0))</f>
        <v>1</v>
      </c>
      <c r="AF5324" t="str">
        <f>LEFT(A5324)</f>
        <v>9</v>
      </c>
    </row>
    <row r="5325" spans="1:32" x14ac:dyDescent="0.25">
      <c r="A5325" t="s">
        <v>10217</v>
      </c>
      <c r="B5325" t="s">
        <v>10218</v>
      </c>
      <c r="C5325" t="s">
        <v>10213</v>
      </c>
      <c r="D5325">
        <v>1</v>
      </c>
      <c r="E5325">
        <v>0</v>
      </c>
      <c r="F5325">
        <v>1</v>
      </c>
      <c r="G5325">
        <v>0</v>
      </c>
      <c r="H5325" t="s">
        <v>10218</v>
      </c>
      <c r="I5325" t="s">
        <v>10418</v>
      </c>
      <c r="J5325" t="s">
        <v>10420</v>
      </c>
      <c r="K5325" s="1">
        <v>42339</v>
      </c>
      <c r="L5325" s="1">
        <v>42339</v>
      </c>
      <c r="M5325" t="s">
        <v>10420</v>
      </c>
      <c r="N5325">
        <v>0</v>
      </c>
      <c r="O5325" t="s">
        <v>8069</v>
      </c>
      <c r="P5325">
        <v>0</v>
      </c>
      <c r="Q5325">
        <v>1</v>
      </c>
      <c r="T5325" t="str">
        <f>IF(LEN(A5325)=2,MID(A5325,1,1),IF(LEN(A5325)=3,MID(A5325,1,2),IF(LEN(A5325)=5,MID(A5325,1,3),IF(LEN(A5325)=7,MID(A5325,1,5),IF(LEN(A5325)=1,"")))))</f>
        <v>91857</v>
      </c>
      <c r="U5325">
        <f>IF(LEN(A5325)=7,0,1)</f>
        <v>0</v>
      </c>
      <c r="V5325">
        <f t="shared" si="166"/>
        <v>1</v>
      </c>
      <c r="W5325">
        <f>IF(OR(LEFT(A5325)="1", LEFT(A5325)="2",LEFT(A5325)="3"),1,0)</f>
        <v>0</v>
      </c>
      <c r="Y5325" t="str">
        <f t="shared" si="167"/>
        <v>Beban Penyisihan Piutang Bagian Lancar Tagihan Pinjaman kepada Badan Usaha Milik Daerah</v>
      </c>
      <c r="AB5325" t="str">
        <f>IF(LEFT(A5325)="1","D",IF(LEFT(A5325)="2","K",IF(LEFT(A5325)="3","K",IF(LEFT(A5325)="4","K",IF(LEFT(A5325)="5","D",IF(LEFT(A5325)="6","D",IF(LEFT(A5325)="8","K",IF(LEFT(A5325)="9","D"))))))))</f>
        <v>D</v>
      </c>
      <c r="AD5325">
        <f>IF(LEFT(A5325)="4",1,IF(LEFT(A5325)="5",1,IF(LEFT(A5325)="6",1,0)))</f>
        <v>0</v>
      </c>
      <c r="AE5325">
        <f>IF(LEFT(A5325)="8",1,IF(LEFT(A5325)="9",1,0))</f>
        <v>1</v>
      </c>
      <c r="AF5325" t="str">
        <f>LEFT(A5325)</f>
        <v>9</v>
      </c>
    </row>
    <row r="5326" spans="1:32" x14ac:dyDescent="0.25">
      <c r="A5326" t="s">
        <v>10219</v>
      </c>
      <c r="B5326" t="s">
        <v>10220</v>
      </c>
      <c r="C5326" t="s">
        <v>10213</v>
      </c>
      <c r="D5326">
        <v>1</v>
      </c>
      <c r="E5326">
        <v>0</v>
      </c>
      <c r="F5326">
        <v>1</v>
      </c>
      <c r="G5326">
        <v>0</v>
      </c>
      <c r="H5326" t="s">
        <v>10220</v>
      </c>
      <c r="I5326" t="s">
        <v>10418</v>
      </c>
      <c r="J5326" t="s">
        <v>10420</v>
      </c>
      <c r="K5326" s="1">
        <v>42339</v>
      </c>
      <c r="L5326" s="1">
        <v>42339</v>
      </c>
      <c r="M5326" t="s">
        <v>10420</v>
      </c>
      <c r="N5326">
        <v>0</v>
      </c>
      <c r="O5326" t="s">
        <v>8069</v>
      </c>
      <c r="P5326">
        <v>0</v>
      </c>
      <c r="Q5326">
        <v>1</v>
      </c>
      <c r="T5326" t="str">
        <f>IF(LEN(A5326)=2,MID(A5326,1,1),IF(LEN(A5326)=3,MID(A5326,1,2),IF(LEN(A5326)=5,MID(A5326,1,3),IF(LEN(A5326)=7,MID(A5326,1,5),IF(LEN(A5326)=1,"")))))</f>
        <v>91857</v>
      </c>
      <c r="U5326">
        <f>IF(LEN(A5326)=7,0,1)</f>
        <v>0</v>
      </c>
      <c r="V5326">
        <f t="shared" si="166"/>
        <v>1</v>
      </c>
      <c r="W5326">
        <f>IF(OR(LEFT(A5326)="1", LEFT(A5326)="2",LEFT(A5326)="3"),1,0)</f>
        <v>0</v>
      </c>
      <c r="Y5326" t="str">
        <f t="shared" si="167"/>
        <v>Beban Penyisihan Piutang Bagian Lancar Tagihan Pinjaman kepada Pemerintah</v>
      </c>
      <c r="AB5326" t="str">
        <f>IF(LEFT(A5326)="1","D",IF(LEFT(A5326)="2","K",IF(LEFT(A5326)="3","K",IF(LEFT(A5326)="4","K",IF(LEFT(A5326)="5","D",IF(LEFT(A5326)="6","D",IF(LEFT(A5326)="8","K",IF(LEFT(A5326)="9","D"))))))))</f>
        <v>D</v>
      </c>
      <c r="AD5326">
        <f>IF(LEFT(A5326)="4",1,IF(LEFT(A5326)="5",1,IF(LEFT(A5326)="6",1,0)))</f>
        <v>0</v>
      </c>
      <c r="AE5326">
        <f>IF(LEFT(A5326)="8",1,IF(LEFT(A5326)="9",1,0))</f>
        <v>1</v>
      </c>
      <c r="AF5326" t="str">
        <f>LEFT(A5326)</f>
        <v>9</v>
      </c>
    </row>
    <row r="5327" spans="1:32" x14ac:dyDescent="0.25">
      <c r="A5327" t="s">
        <v>10221</v>
      </c>
      <c r="B5327" t="s">
        <v>10222</v>
      </c>
      <c r="C5327" t="s">
        <v>10213</v>
      </c>
      <c r="D5327">
        <v>1</v>
      </c>
      <c r="E5327">
        <v>0</v>
      </c>
      <c r="F5327">
        <v>1</v>
      </c>
      <c r="G5327">
        <v>0</v>
      </c>
      <c r="H5327" t="s">
        <v>10222</v>
      </c>
      <c r="I5327" t="s">
        <v>10418</v>
      </c>
      <c r="J5327" t="s">
        <v>10420</v>
      </c>
      <c r="K5327" s="1">
        <v>42339</v>
      </c>
      <c r="L5327" s="1">
        <v>42339</v>
      </c>
      <c r="M5327" t="s">
        <v>10420</v>
      </c>
      <c r="N5327">
        <v>0</v>
      </c>
      <c r="O5327" t="s">
        <v>8069</v>
      </c>
      <c r="P5327">
        <v>0</v>
      </c>
      <c r="Q5327">
        <v>1</v>
      </c>
      <c r="T5327" t="str">
        <f>IF(LEN(A5327)=2,MID(A5327,1,1),IF(LEN(A5327)=3,MID(A5327,1,2),IF(LEN(A5327)=5,MID(A5327,1,3),IF(LEN(A5327)=7,MID(A5327,1,5),IF(LEN(A5327)=1,"")))))</f>
        <v>91857</v>
      </c>
      <c r="U5327">
        <f>IF(LEN(A5327)=7,0,1)</f>
        <v>0</v>
      </c>
      <c r="V5327">
        <f t="shared" si="166"/>
        <v>1</v>
      </c>
      <c r="W5327">
        <f>IF(OR(LEFT(A5327)="1", LEFT(A5327)="2",LEFT(A5327)="3"),1,0)</f>
        <v>0</v>
      </c>
      <c r="Y5327" t="str">
        <f t="shared" si="167"/>
        <v xml:space="preserve">Beban Penyisihan Piutang Bagian Lancar Tagihan Pinjaman kepada Pemerintah Daerah Lainnya </v>
      </c>
      <c r="AB5327" t="str">
        <f>IF(LEFT(A5327)="1","D",IF(LEFT(A5327)="2","K",IF(LEFT(A5327)="3","K",IF(LEFT(A5327)="4","K",IF(LEFT(A5327)="5","D",IF(LEFT(A5327)="6","D",IF(LEFT(A5327)="8","K",IF(LEFT(A5327)="9","D"))))))))</f>
        <v>D</v>
      </c>
      <c r="AD5327">
        <f>IF(LEFT(A5327)="4",1,IF(LEFT(A5327)="5",1,IF(LEFT(A5327)="6",1,0)))</f>
        <v>0</v>
      </c>
      <c r="AE5327">
        <f>IF(LEFT(A5327)="8",1,IF(LEFT(A5327)="9",1,0))</f>
        <v>1</v>
      </c>
      <c r="AF5327" t="str">
        <f>LEFT(A5327)</f>
        <v>9</v>
      </c>
    </row>
    <row r="5328" spans="1:32" x14ac:dyDescent="0.25">
      <c r="A5328" t="s">
        <v>10223</v>
      </c>
      <c r="B5328" t="s">
        <v>10224</v>
      </c>
      <c r="C5328" t="s">
        <v>9674</v>
      </c>
      <c r="D5328">
        <v>1</v>
      </c>
      <c r="E5328">
        <v>1</v>
      </c>
      <c r="F5328">
        <v>1</v>
      </c>
      <c r="G5328">
        <v>0</v>
      </c>
      <c r="H5328" t="s">
        <v>10224</v>
      </c>
      <c r="I5328" t="s">
        <v>10418</v>
      </c>
      <c r="J5328" t="s">
        <v>10420</v>
      </c>
      <c r="K5328" s="1">
        <v>42339</v>
      </c>
      <c r="L5328" s="1">
        <v>42339</v>
      </c>
      <c r="M5328" t="s">
        <v>10420</v>
      </c>
      <c r="N5328">
        <v>0</v>
      </c>
      <c r="O5328" t="s">
        <v>8069</v>
      </c>
      <c r="P5328">
        <v>0</v>
      </c>
      <c r="Q5328">
        <v>1</v>
      </c>
      <c r="T5328" t="str">
        <f>IF(LEN(A5328)=2,MID(A5328,1,1),IF(LEN(A5328)=3,MID(A5328,1,2),IF(LEN(A5328)=5,MID(A5328,1,3),IF(LEN(A5328)=7,MID(A5328,1,5),IF(LEN(A5328)=1,"")))))</f>
        <v>918</v>
      </c>
      <c r="U5328">
        <f>IF(LEN(A5328)=7,0,1)</f>
        <v>1</v>
      </c>
      <c r="V5328">
        <f t="shared" si="166"/>
        <v>1</v>
      </c>
      <c r="W5328">
        <f>IF(OR(LEFT(A5328)="1", LEFT(A5328)="2",LEFT(A5328)="3"),1,0)</f>
        <v>0</v>
      </c>
      <c r="Y5328" t="str">
        <f t="shared" si="167"/>
        <v>Beban Penyisihan Piutang Ganti Rugi Atas Kekayaan Daerah</v>
      </c>
      <c r="AB5328" t="str">
        <f>IF(LEFT(A5328)="1","D",IF(LEFT(A5328)="2","K",IF(LEFT(A5328)="3","K",IF(LEFT(A5328)="4","K",IF(LEFT(A5328)="5","D",IF(LEFT(A5328)="6","D",IF(LEFT(A5328)="8","K",IF(LEFT(A5328)="9","D"))))))))</f>
        <v>D</v>
      </c>
      <c r="AD5328">
        <f>IF(LEFT(A5328)="4",1,IF(LEFT(A5328)="5",1,IF(LEFT(A5328)="6",1,0)))</f>
        <v>0</v>
      </c>
      <c r="AE5328">
        <f>IF(LEFT(A5328)="8",1,IF(LEFT(A5328)="9",1,0))</f>
        <v>1</v>
      </c>
      <c r="AF5328" t="str">
        <f>LEFT(A5328)</f>
        <v>9</v>
      </c>
    </row>
    <row r="5329" spans="1:32" x14ac:dyDescent="0.25">
      <c r="A5329" t="s">
        <v>10225</v>
      </c>
      <c r="B5329" t="s">
        <v>10224</v>
      </c>
      <c r="C5329" t="s">
        <v>10223</v>
      </c>
      <c r="D5329">
        <v>1</v>
      </c>
      <c r="E5329">
        <v>0</v>
      </c>
      <c r="F5329">
        <v>1</v>
      </c>
      <c r="G5329">
        <v>0</v>
      </c>
      <c r="H5329" t="s">
        <v>10224</v>
      </c>
      <c r="I5329" t="s">
        <v>10418</v>
      </c>
      <c r="J5329" t="s">
        <v>10420</v>
      </c>
      <c r="K5329" s="1">
        <v>42339</v>
      </c>
      <c r="L5329" s="1">
        <v>42339</v>
      </c>
      <c r="M5329" t="s">
        <v>10420</v>
      </c>
      <c r="N5329">
        <v>0</v>
      </c>
      <c r="O5329" t="s">
        <v>8069</v>
      </c>
      <c r="P5329">
        <v>0</v>
      </c>
      <c r="Q5329">
        <v>1</v>
      </c>
      <c r="T5329" t="str">
        <f>IF(LEN(A5329)=2,MID(A5329,1,1),IF(LEN(A5329)=3,MID(A5329,1,2),IF(LEN(A5329)=5,MID(A5329,1,3),IF(LEN(A5329)=7,MID(A5329,1,5),IF(LEN(A5329)=1,"")))))</f>
        <v>91858</v>
      </c>
      <c r="U5329">
        <f>IF(LEN(A5329)=7,0,1)</f>
        <v>0</v>
      </c>
      <c r="V5329">
        <f t="shared" si="166"/>
        <v>1</v>
      </c>
      <c r="W5329">
        <f>IF(OR(LEFT(A5329)="1", LEFT(A5329)="2",LEFT(A5329)="3"),1,0)</f>
        <v>0</v>
      </c>
      <c r="Y5329" t="str">
        <f t="shared" si="167"/>
        <v>Beban Penyisihan Piutang Ganti Rugi Atas Kekayaan Daerah</v>
      </c>
      <c r="AB5329" t="str">
        <f>IF(LEFT(A5329)="1","D",IF(LEFT(A5329)="2","K",IF(LEFT(A5329)="3","K",IF(LEFT(A5329)="4","K",IF(LEFT(A5329)="5","D",IF(LEFT(A5329)="6","D",IF(LEFT(A5329)="8","K",IF(LEFT(A5329)="9","D"))))))))</f>
        <v>D</v>
      </c>
      <c r="AD5329">
        <f>IF(LEFT(A5329)="4",1,IF(LEFT(A5329)="5",1,IF(LEFT(A5329)="6",1,0)))</f>
        <v>0</v>
      </c>
      <c r="AE5329">
        <f>IF(LEFT(A5329)="8",1,IF(LEFT(A5329)="9",1,0))</f>
        <v>1</v>
      </c>
      <c r="AF5329" t="str">
        <f>LEFT(A5329)</f>
        <v>9</v>
      </c>
    </row>
    <row r="5330" spans="1:32" x14ac:dyDescent="0.25">
      <c r="A5330" t="s">
        <v>10226</v>
      </c>
      <c r="B5330" t="s">
        <v>10227</v>
      </c>
      <c r="C5330" t="s">
        <v>9674</v>
      </c>
      <c r="D5330">
        <v>1</v>
      </c>
      <c r="E5330">
        <v>1</v>
      </c>
      <c r="F5330">
        <v>1</v>
      </c>
      <c r="G5330">
        <v>0</v>
      </c>
      <c r="H5330" t="s">
        <v>10227</v>
      </c>
      <c r="I5330" t="s">
        <v>10418</v>
      </c>
      <c r="J5330" t="s">
        <v>10420</v>
      </c>
      <c r="K5330" s="1">
        <v>42339</v>
      </c>
      <c r="L5330" s="1">
        <v>42339</v>
      </c>
      <c r="M5330" t="s">
        <v>10420</v>
      </c>
      <c r="N5330">
        <v>0</v>
      </c>
      <c r="O5330" t="s">
        <v>8069</v>
      </c>
      <c r="P5330">
        <v>0</v>
      </c>
      <c r="Q5330">
        <v>1</v>
      </c>
      <c r="T5330" t="str">
        <f>IF(LEN(A5330)=2,MID(A5330,1,1),IF(LEN(A5330)=3,MID(A5330,1,2),IF(LEN(A5330)=5,MID(A5330,1,3),IF(LEN(A5330)=7,MID(A5330,1,5),IF(LEN(A5330)=1,"")))))</f>
        <v>918</v>
      </c>
      <c r="U5330">
        <f>IF(LEN(A5330)=7,0,1)</f>
        <v>1</v>
      </c>
      <c r="V5330">
        <f t="shared" si="166"/>
        <v>1</v>
      </c>
      <c r="W5330">
        <f>IF(OR(LEFT(A5330)="1", LEFT(A5330)="2",LEFT(A5330)="3"),1,0)</f>
        <v>0</v>
      </c>
      <c r="Y5330" t="str">
        <f t="shared" si="167"/>
        <v>Beban Penyisihan Piutang Hasil Penjualan Barang Milik Daerah</v>
      </c>
      <c r="AB5330" t="str">
        <f>IF(LEFT(A5330)="1","D",IF(LEFT(A5330)="2","K",IF(LEFT(A5330)="3","K",IF(LEFT(A5330)="4","K",IF(LEFT(A5330)="5","D",IF(LEFT(A5330)="6","D",IF(LEFT(A5330)="8","K",IF(LEFT(A5330)="9","D"))))))))</f>
        <v>D</v>
      </c>
      <c r="AD5330">
        <f>IF(LEFT(A5330)="4",1,IF(LEFT(A5330)="5",1,IF(LEFT(A5330)="6",1,0)))</f>
        <v>0</v>
      </c>
      <c r="AE5330">
        <f>IF(LEFT(A5330)="8",1,IF(LEFT(A5330)="9",1,0))</f>
        <v>1</v>
      </c>
      <c r="AF5330" t="str">
        <f>LEFT(A5330)</f>
        <v>9</v>
      </c>
    </row>
    <row r="5331" spans="1:32" x14ac:dyDescent="0.25">
      <c r="A5331" t="s">
        <v>10228</v>
      </c>
      <c r="B5331" t="s">
        <v>10227</v>
      </c>
      <c r="C5331" t="s">
        <v>10226</v>
      </c>
      <c r="D5331">
        <v>1</v>
      </c>
      <c r="E5331">
        <v>0</v>
      </c>
      <c r="F5331">
        <v>1</v>
      </c>
      <c r="G5331">
        <v>0</v>
      </c>
      <c r="H5331" t="s">
        <v>10227</v>
      </c>
      <c r="I5331" t="s">
        <v>10418</v>
      </c>
      <c r="J5331" t="s">
        <v>10420</v>
      </c>
      <c r="K5331" s="1">
        <v>42339</v>
      </c>
      <c r="L5331" s="1">
        <v>42339</v>
      </c>
      <c r="M5331" t="s">
        <v>10420</v>
      </c>
      <c r="N5331">
        <v>0</v>
      </c>
      <c r="O5331" t="s">
        <v>8069</v>
      </c>
      <c r="P5331">
        <v>0</v>
      </c>
      <c r="Q5331">
        <v>1</v>
      </c>
      <c r="T5331" t="str">
        <f>IF(LEN(A5331)=2,MID(A5331,1,1),IF(LEN(A5331)=3,MID(A5331,1,2),IF(LEN(A5331)=5,MID(A5331,1,3),IF(LEN(A5331)=7,MID(A5331,1,5),IF(LEN(A5331)=1,"")))))</f>
        <v>91859</v>
      </c>
      <c r="U5331">
        <f>IF(LEN(A5331)=7,0,1)</f>
        <v>0</v>
      </c>
      <c r="V5331">
        <f t="shared" si="166"/>
        <v>1</v>
      </c>
      <c r="W5331">
        <f>IF(OR(LEFT(A5331)="1", LEFT(A5331)="2",LEFT(A5331)="3"),1,0)</f>
        <v>0</v>
      </c>
      <c r="Y5331" t="str">
        <f t="shared" si="167"/>
        <v>Beban Penyisihan Piutang Hasil Penjualan Barang Milik Daerah</v>
      </c>
      <c r="AB5331" t="str">
        <f>IF(LEFT(A5331)="1","D",IF(LEFT(A5331)="2","K",IF(LEFT(A5331)="3","K",IF(LEFT(A5331)="4","K",IF(LEFT(A5331)="5","D",IF(LEFT(A5331)="6","D",IF(LEFT(A5331)="8","K",IF(LEFT(A5331)="9","D"))))))))</f>
        <v>D</v>
      </c>
      <c r="AD5331">
        <f>IF(LEFT(A5331)="4",1,IF(LEFT(A5331)="5",1,IF(LEFT(A5331)="6",1,0)))</f>
        <v>0</v>
      </c>
      <c r="AE5331">
        <f>IF(LEFT(A5331)="8",1,IF(LEFT(A5331)="9",1,0))</f>
        <v>1</v>
      </c>
      <c r="AF5331" t="str">
        <f>LEFT(A5331)</f>
        <v>9</v>
      </c>
    </row>
    <row r="5332" spans="1:32" x14ac:dyDescent="0.25">
      <c r="A5332" t="s">
        <v>10229</v>
      </c>
      <c r="B5332" t="s">
        <v>10230</v>
      </c>
      <c r="C5332" t="s">
        <v>9674</v>
      </c>
      <c r="D5332">
        <v>1</v>
      </c>
      <c r="E5332">
        <v>1</v>
      </c>
      <c r="F5332">
        <v>1</v>
      </c>
      <c r="G5332">
        <v>0</v>
      </c>
      <c r="H5332" t="s">
        <v>10230</v>
      </c>
      <c r="I5332" t="s">
        <v>10418</v>
      </c>
      <c r="J5332" t="s">
        <v>10420</v>
      </c>
      <c r="K5332" s="1">
        <v>42339</v>
      </c>
      <c r="L5332" s="1">
        <v>42339</v>
      </c>
      <c r="M5332" t="s">
        <v>10420</v>
      </c>
      <c r="N5332">
        <v>0</v>
      </c>
      <c r="O5332" t="s">
        <v>8069</v>
      </c>
      <c r="P5332">
        <v>0</v>
      </c>
      <c r="Q5332">
        <v>1</v>
      </c>
      <c r="T5332" t="str">
        <f>IF(LEN(A5332)=2,MID(A5332,1,1),IF(LEN(A5332)=3,MID(A5332,1,2),IF(LEN(A5332)=5,MID(A5332,1,3),IF(LEN(A5332)=7,MID(A5332,1,5),IF(LEN(A5332)=1,"")))))</f>
        <v>918</v>
      </c>
      <c r="U5332">
        <f>IF(LEN(A5332)=7,0,1)</f>
        <v>1</v>
      </c>
      <c r="V5332">
        <f t="shared" si="166"/>
        <v>1</v>
      </c>
      <c r="W5332">
        <f>IF(OR(LEFT(A5332)="1", LEFT(A5332)="2",LEFT(A5332)="3"),1,0)</f>
        <v>0</v>
      </c>
      <c r="Y5332" t="str">
        <f t="shared" si="167"/>
        <v>Beban Penyisihan Piutang Bagi Hasil Penyertaan Modal Daerah pada Pihak Ketiga</v>
      </c>
      <c r="AB5332" t="str">
        <f>IF(LEFT(A5332)="1","D",IF(LEFT(A5332)="2","K",IF(LEFT(A5332)="3","K",IF(LEFT(A5332)="4","K",IF(LEFT(A5332)="5","D",IF(LEFT(A5332)="6","D",IF(LEFT(A5332)="8","K",IF(LEFT(A5332)="9","D"))))))))</f>
        <v>D</v>
      </c>
      <c r="AD5332">
        <f>IF(LEFT(A5332)="4",1,IF(LEFT(A5332)="5",1,IF(LEFT(A5332)="6",1,0)))</f>
        <v>0</v>
      </c>
      <c r="AE5332">
        <f>IF(LEFT(A5332)="8",1,IF(LEFT(A5332)="9",1,0))</f>
        <v>1</v>
      </c>
      <c r="AF5332" t="str">
        <f>LEFT(A5332)</f>
        <v>9</v>
      </c>
    </row>
    <row r="5333" spans="1:32" x14ac:dyDescent="0.25">
      <c r="A5333" t="s">
        <v>10231</v>
      </c>
      <c r="B5333" t="s">
        <v>10230</v>
      </c>
      <c r="C5333" t="s">
        <v>10229</v>
      </c>
      <c r="D5333">
        <v>1</v>
      </c>
      <c r="E5333">
        <v>0</v>
      </c>
      <c r="F5333">
        <v>1</v>
      </c>
      <c r="G5333">
        <v>0</v>
      </c>
      <c r="H5333" t="s">
        <v>10230</v>
      </c>
      <c r="I5333" t="s">
        <v>10418</v>
      </c>
      <c r="J5333" t="s">
        <v>10420</v>
      </c>
      <c r="K5333" s="1">
        <v>42339</v>
      </c>
      <c r="L5333" s="1">
        <v>42339</v>
      </c>
      <c r="M5333" t="s">
        <v>10420</v>
      </c>
      <c r="N5333">
        <v>0</v>
      </c>
      <c r="O5333" t="s">
        <v>8069</v>
      </c>
      <c r="P5333">
        <v>0</v>
      </c>
      <c r="Q5333">
        <v>1</v>
      </c>
      <c r="T5333" t="str">
        <f>IF(LEN(A5333)=2,MID(A5333,1,1),IF(LEN(A5333)=3,MID(A5333,1,2),IF(LEN(A5333)=5,MID(A5333,1,3),IF(LEN(A5333)=7,MID(A5333,1,5),IF(LEN(A5333)=1,"")))))</f>
        <v>91860</v>
      </c>
      <c r="U5333">
        <f>IF(LEN(A5333)=7,0,1)</f>
        <v>0</v>
      </c>
      <c r="V5333">
        <f t="shared" si="166"/>
        <v>1</v>
      </c>
      <c r="W5333">
        <f>IF(OR(LEFT(A5333)="1", LEFT(A5333)="2",LEFT(A5333)="3"),1,0)</f>
        <v>0</v>
      </c>
      <c r="Y5333" t="str">
        <f t="shared" si="167"/>
        <v>Beban Penyisihan Piutang Bagi Hasil Penyertaan Modal Daerah pada Pihak Ketiga</v>
      </c>
      <c r="AB5333" t="str">
        <f>IF(LEFT(A5333)="1","D",IF(LEFT(A5333)="2","K",IF(LEFT(A5333)="3","K",IF(LEFT(A5333)="4","K",IF(LEFT(A5333)="5","D",IF(LEFT(A5333)="6","D",IF(LEFT(A5333)="8","K",IF(LEFT(A5333)="9","D"))))))))</f>
        <v>D</v>
      </c>
      <c r="AD5333">
        <f>IF(LEFT(A5333)="4",1,IF(LEFT(A5333)="5",1,IF(LEFT(A5333)="6",1,0)))</f>
        <v>0</v>
      </c>
      <c r="AE5333">
        <f>IF(LEFT(A5333)="8",1,IF(LEFT(A5333)="9",1,0))</f>
        <v>1</v>
      </c>
      <c r="AF5333" t="str">
        <f>LEFT(A5333)</f>
        <v>9</v>
      </c>
    </row>
    <row r="5334" spans="1:32" x14ac:dyDescent="0.25">
      <c r="A5334" t="s">
        <v>10232</v>
      </c>
      <c r="B5334" t="s">
        <v>6738</v>
      </c>
      <c r="C5334" t="s">
        <v>8071</v>
      </c>
      <c r="D5334">
        <v>1</v>
      </c>
      <c r="E5334">
        <v>1</v>
      </c>
      <c r="F5334">
        <v>1</v>
      </c>
      <c r="G5334">
        <v>0</v>
      </c>
      <c r="H5334" t="s">
        <v>6738</v>
      </c>
      <c r="I5334" t="s">
        <v>10418</v>
      </c>
      <c r="J5334" t="s">
        <v>10420</v>
      </c>
      <c r="K5334" s="1">
        <v>42339</v>
      </c>
      <c r="L5334" s="1">
        <v>42339</v>
      </c>
      <c r="M5334" t="s">
        <v>10420</v>
      </c>
      <c r="N5334">
        <v>0</v>
      </c>
      <c r="O5334" t="s">
        <v>8069</v>
      </c>
      <c r="P5334">
        <v>0</v>
      </c>
      <c r="Q5334">
        <v>1</v>
      </c>
      <c r="T5334" t="str">
        <f>IF(LEN(A5334)=2,MID(A5334,1,1),IF(LEN(A5334)=3,MID(A5334,1,2),IF(LEN(A5334)=5,MID(A5334,1,3),IF(LEN(A5334)=7,MID(A5334,1,5),IF(LEN(A5334)=1,"")))))</f>
        <v>91</v>
      </c>
      <c r="U5334">
        <f>IF(LEN(A5334)=7,0,1)</f>
        <v>1</v>
      </c>
      <c r="V5334">
        <f t="shared" si="166"/>
        <v>1</v>
      </c>
      <c r="W5334">
        <f>IF(OR(LEFT(A5334)="1", LEFT(A5334)="2",LEFT(A5334)="3"),1,0)</f>
        <v>0</v>
      </c>
      <c r="Y5334" t="str">
        <f t="shared" si="167"/>
        <v>BELANJA TIDAK TERDUGA</v>
      </c>
      <c r="AB5334" t="str">
        <f>IF(LEFT(A5334)="1","D",IF(LEFT(A5334)="2","K",IF(LEFT(A5334)="3","K",IF(LEFT(A5334)="4","K",IF(LEFT(A5334)="5","D",IF(LEFT(A5334)="6","D",IF(LEFT(A5334)="8","K",IF(LEFT(A5334)="9","D"))))))))</f>
        <v>D</v>
      </c>
      <c r="AD5334">
        <f>IF(LEFT(A5334)="4",1,IF(LEFT(A5334)="5",1,IF(LEFT(A5334)="6",1,0)))</f>
        <v>0</v>
      </c>
      <c r="AE5334">
        <f>IF(LEFT(A5334)="8",1,IF(LEFT(A5334)="9",1,0))</f>
        <v>1</v>
      </c>
      <c r="AF5334" t="str">
        <f>LEFT(A5334)</f>
        <v>9</v>
      </c>
    </row>
    <row r="5335" spans="1:32" x14ac:dyDescent="0.25">
      <c r="A5335" t="s">
        <v>10233</v>
      </c>
      <c r="B5335" t="s">
        <v>6740</v>
      </c>
      <c r="C5335" t="s">
        <v>10232</v>
      </c>
      <c r="D5335">
        <v>1</v>
      </c>
      <c r="E5335">
        <v>1</v>
      </c>
      <c r="F5335">
        <v>1</v>
      </c>
      <c r="G5335">
        <v>0</v>
      </c>
      <c r="H5335" t="s">
        <v>6740</v>
      </c>
      <c r="I5335" t="s">
        <v>10418</v>
      </c>
      <c r="J5335" t="s">
        <v>10420</v>
      </c>
      <c r="K5335" s="1">
        <v>42339</v>
      </c>
      <c r="L5335" s="1">
        <v>42339</v>
      </c>
      <c r="M5335" t="s">
        <v>10420</v>
      </c>
      <c r="N5335">
        <v>0</v>
      </c>
      <c r="O5335" t="s">
        <v>8069</v>
      </c>
      <c r="P5335">
        <v>0</v>
      </c>
      <c r="Q5335">
        <v>1</v>
      </c>
      <c r="T5335" t="str">
        <f>IF(LEN(A5335)=2,MID(A5335,1,1),IF(LEN(A5335)=3,MID(A5335,1,2),IF(LEN(A5335)=5,MID(A5335,1,3),IF(LEN(A5335)=7,MID(A5335,1,5),IF(LEN(A5335)=1,"")))))</f>
        <v>919</v>
      </c>
      <c r="U5335">
        <f>IF(LEN(A5335)=7,0,1)</f>
        <v>1</v>
      </c>
      <c r="V5335">
        <f t="shared" si="166"/>
        <v>1</v>
      </c>
      <c r="W5335">
        <f>IF(OR(LEFT(A5335)="1", LEFT(A5335)="2",LEFT(A5335)="3"),1,0)</f>
        <v>0</v>
      </c>
      <c r="Y5335" t="str">
        <f t="shared" si="167"/>
        <v>Belanja Tidak Terduga</v>
      </c>
      <c r="AB5335" t="str">
        <f>IF(LEFT(A5335)="1","D",IF(LEFT(A5335)="2","K",IF(LEFT(A5335)="3","K",IF(LEFT(A5335)="4","K",IF(LEFT(A5335)="5","D",IF(LEFT(A5335)="6","D",IF(LEFT(A5335)="8","K",IF(LEFT(A5335)="9","D"))))))))</f>
        <v>D</v>
      </c>
      <c r="AD5335">
        <f>IF(LEFT(A5335)="4",1,IF(LEFT(A5335)="5",1,IF(LEFT(A5335)="6",1,0)))</f>
        <v>0</v>
      </c>
      <c r="AE5335">
        <f>IF(LEFT(A5335)="8",1,IF(LEFT(A5335)="9",1,0))</f>
        <v>1</v>
      </c>
      <c r="AF5335" t="str">
        <f>LEFT(A5335)</f>
        <v>9</v>
      </c>
    </row>
    <row r="5336" spans="1:32" x14ac:dyDescent="0.25">
      <c r="A5336" t="s">
        <v>10234</v>
      </c>
      <c r="B5336" t="s">
        <v>6740</v>
      </c>
      <c r="C5336" t="s">
        <v>10233</v>
      </c>
      <c r="D5336">
        <v>1</v>
      </c>
      <c r="E5336">
        <v>0</v>
      </c>
      <c r="F5336">
        <v>1</v>
      </c>
      <c r="G5336">
        <v>0</v>
      </c>
      <c r="H5336" t="s">
        <v>6740</v>
      </c>
      <c r="I5336" t="s">
        <v>10418</v>
      </c>
      <c r="J5336" t="s">
        <v>10420</v>
      </c>
      <c r="K5336" s="1">
        <v>42339</v>
      </c>
      <c r="L5336" s="1">
        <v>42339</v>
      </c>
      <c r="M5336" t="s">
        <v>10420</v>
      </c>
      <c r="N5336">
        <v>0</v>
      </c>
      <c r="O5336" t="s">
        <v>8069</v>
      </c>
      <c r="P5336">
        <v>0</v>
      </c>
      <c r="Q5336">
        <v>1</v>
      </c>
      <c r="T5336" t="str">
        <f>IF(LEN(A5336)=2,MID(A5336,1,1),IF(LEN(A5336)=3,MID(A5336,1,2),IF(LEN(A5336)=5,MID(A5336,1,3),IF(LEN(A5336)=7,MID(A5336,1,5),IF(LEN(A5336)=1,"")))))</f>
        <v>91901</v>
      </c>
      <c r="U5336">
        <f>IF(LEN(A5336)=7,0,1)</f>
        <v>0</v>
      </c>
      <c r="V5336">
        <f t="shared" si="166"/>
        <v>1</v>
      </c>
      <c r="W5336">
        <f>IF(OR(LEFT(A5336)="1", LEFT(A5336)="2",LEFT(A5336)="3"),1,0)</f>
        <v>0</v>
      </c>
      <c r="Y5336" t="str">
        <f t="shared" si="167"/>
        <v>Belanja Tidak Terduga</v>
      </c>
      <c r="AB5336" t="str">
        <f>IF(LEFT(A5336)="1","D",IF(LEFT(A5336)="2","K",IF(LEFT(A5336)="3","K",IF(LEFT(A5336)="4","K",IF(LEFT(A5336)="5","D",IF(LEFT(A5336)="6","D",IF(LEFT(A5336)="8","K",IF(LEFT(A5336)="9","D"))))))))</f>
        <v>D</v>
      </c>
      <c r="AD5336">
        <f>IF(LEFT(A5336)="4",1,IF(LEFT(A5336)="5",1,IF(LEFT(A5336)="6",1,0)))</f>
        <v>0</v>
      </c>
      <c r="AE5336">
        <f>IF(LEFT(A5336)="8",1,IF(LEFT(A5336)="9",1,0))</f>
        <v>1</v>
      </c>
      <c r="AF5336" t="str">
        <f>LEFT(A5336)</f>
        <v>9</v>
      </c>
    </row>
    <row r="5337" spans="1:32" x14ac:dyDescent="0.25">
      <c r="A5337" t="s">
        <v>10235</v>
      </c>
      <c r="B5337" t="s">
        <v>10236</v>
      </c>
      <c r="C5337" t="s">
        <v>8069</v>
      </c>
      <c r="D5337">
        <v>1</v>
      </c>
      <c r="E5337">
        <v>1</v>
      </c>
      <c r="F5337">
        <v>1</v>
      </c>
      <c r="G5337">
        <v>0</v>
      </c>
      <c r="H5337" t="s">
        <v>10236</v>
      </c>
      <c r="I5337" t="s">
        <v>10418</v>
      </c>
      <c r="J5337" t="s">
        <v>10420</v>
      </c>
      <c r="K5337" s="1">
        <v>42339</v>
      </c>
      <c r="L5337" s="1">
        <v>42339</v>
      </c>
      <c r="M5337" t="s">
        <v>10420</v>
      </c>
      <c r="N5337">
        <v>0</v>
      </c>
      <c r="O5337" t="s">
        <v>8069</v>
      </c>
      <c r="P5337">
        <v>0</v>
      </c>
      <c r="Q5337">
        <v>1</v>
      </c>
      <c r="T5337" t="str">
        <f>IF(LEN(A5337)=2,MID(A5337,1,1),IF(LEN(A5337)=3,MID(A5337,1,2),IF(LEN(A5337)=5,MID(A5337,1,3),IF(LEN(A5337)=7,MID(A5337,1,5),IF(LEN(A5337)=1,"")))))</f>
        <v>9</v>
      </c>
      <c r="U5337">
        <f>IF(LEN(A5337)=7,0,1)</f>
        <v>1</v>
      </c>
      <c r="V5337">
        <f t="shared" si="166"/>
        <v>1</v>
      </c>
      <c r="W5337">
        <f>IF(OR(LEFT(A5337)="1", LEFT(A5337)="2",LEFT(A5337)="3"),1,0)</f>
        <v>0</v>
      </c>
      <c r="Y5337" t="str">
        <f t="shared" si="167"/>
        <v>BEBAN TRANSFER</v>
      </c>
      <c r="AB5337" t="str">
        <f>IF(LEFT(A5337)="1","D",IF(LEFT(A5337)="2","K",IF(LEFT(A5337)="3","K",IF(LEFT(A5337)="4","K",IF(LEFT(A5337)="5","D",IF(LEFT(A5337)="6","D",IF(LEFT(A5337)="8","K",IF(LEFT(A5337)="9","D"))))))))</f>
        <v>D</v>
      </c>
      <c r="AD5337">
        <f>IF(LEFT(A5337)="4",1,IF(LEFT(A5337)="5",1,IF(LEFT(A5337)="6",1,0)))</f>
        <v>0</v>
      </c>
      <c r="AE5337">
        <f>IF(LEFT(A5337)="8",1,IF(LEFT(A5337)="9",1,0))</f>
        <v>1</v>
      </c>
      <c r="AF5337" t="str">
        <f>LEFT(A5337)</f>
        <v>9</v>
      </c>
    </row>
    <row r="5338" spans="1:32" x14ac:dyDescent="0.25">
      <c r="A5338" t="s">
        <v>10237</v>
      </c>
      <c r="B5338" t="s">
        <v>10238</v>
      </c>
      <c r="C5338" t="s">
        <v>10235</v>
      </c>
      <c r="D5338">
        <v>1</v>
      </c>
      <c r="E5338">
        <v>1</v>
      </c>
      <c r="F5338">
        <v>1</v>
      </c>
      <c r="G5338">
        <v>0</v>
      </c>
      <c r="H5338" t="s">
        <v>10238</v>
      </c>
      <c r="I5338" t="s">
        <v>10418</v>
      </c>
      <c r="J5338" t="s">
        <v>10420</v>
      </c>
      <c r="K5338" s="1">
        <v>42339</v>
      </c>
      <c r="L5338" s="1">
        <v>42339</v>
      </c>
      <c r="M5338" t="s">
        <v>10420</v>
      </c>
      <c r="N5338">
        <v>0</v>
      </c>
      <c r="O5338" t="s">
        <v>8069</v>
      </c>
      <c r="P5338">
        <v>0</v>
      </c>
      <c r="Q5338">
        <v>1</v>
      </c>
      <c r="T5338" t="str">
        <f>IF(LEN(A5338)=2,MID(A5338,1,1),IF(LEN(A5338)=3,MID(A5338,1,2),IF(LEN(A5338)=5,MID(A5338,1,3),IF(LEN(A5338)=7,MID(A5338,1,5),IF(LEN(A5338)=1,"")))))</f>
        <v>92</v>
      </c>
      <c r="U5338">
        <f>IF(LEN(A5338)=7,0,1)</f>
        <v>1</v>
      </c>
      <c r="V5338">
        <f t="shared" si="166"/>
        <v>1</v>
      </c>
      <c r="W5338">
        <f>IF(OR(LEFT(A5338)="1", LEFT(A5338)="2",LEFT(A5338)="3"),1,0)</f>
        <v>0</v>
      </c>
      <c r="Y5338" t="str">
        <f t="shared" si="167"/>
        <v>BEBAN TRANSFER BAGI HASIL PAJAK DAERAH</v>
      </c>
      <c r="AB5338" t="str">
        <f>IF(LEFT(A5338)="1","D",IF(LEFT(A5338)="2","K",IF(LEFT(A5338)="3","K",IF(LEFT(A5338)="4","K",IF(LEFT(A5338)="5","D",IF(LEFT(A5338)="6","D",IF(LEFT(A5338)="8","K",IF(LEFT(A5338)="9","D"))))))))</f>
        <v>D</v>
      </c>
      <c r="AD5338">
        <f>IF(LEFT(A5338)="4",1,IF(LEFT(A5338)="5",1,IF(LEFT(A5338)="6",1,0)))</f>
        <v>0</v>
      </c>
      <c r="AE5338">
        <f>IF(LEFT(A5338)="8",1,IF(LEFT(A5338)="9",1,0))</f>
        <v>1</v>
      </c>
      <c r="AF5338" t="str">
        <f>LEFT(A5338)</f>
        <v>9</v>
      </c>
    </row>
    <row r="5339" spans="1:32" x14ac:dyDescent="0.25">
      <c r="A5339" t="s">
        <v>10239</v>
      </c>
      <c r="B5339" t="s">
        <v>10240</v>
      </c>
      <c r="C5339" t="s">
        <v>10237</v>
      </c>
      <c r="D5339">
        <v>1</v>
      </c>
      <c r="E5339">
        <v>1</v>
      </c>
      <c r="F5339">
        <v>1</v>
      </c>
      <c r="G5339">
        <v>0</v>
      </c>
      <c r="H5339" t="s">
        <v>10240</v>
      </c>
      <c r="I5339" t="s">
        <v>10418</v>
      </c>
      <c r="J5339" t="s">
        <v>10420</v>
      </c>
      <c r="K5339" s="1">
        <v>42339</v>
      </c>
      <c r="L5339" s="1">
        <v>42339</v>
      </c>
      <c r="M5339" t="s">
        <v>10420</v>
      </c>
      <c r="N5339">
        <v>0</v>
      </c>
      <c r="O5339" t="s">
        <v>8069</v>
      </c>
      <c r="P5339">
        <v>0</v>
      </c>
      <c r="Q5339">
        <v>1</v>
      </c>
      <c r="T5339" t="str">
        <f>IF(LEN(A5339)=2,MID(A5339,1,1),IF(LEN(A5339)=3,MID(A5339,1,2),IF(LEN(A5339)=5,MID(A5339,1,3),IF(LEN(A5339)=7,MID(A5339,1,5),IF(LEN(A5339)=1,"")))))</f>
        <v>921</v>
      </c>
      <c r="U5339">
        <f>IF(LEN(A5339)=7,0,1)</f>
        <v>1</v>
      </c>
      <c r="V5339">
        <f t="shared" si="166"/>
        <v>1</v>
      </c>
      <c r="W5339">
        <f>IF(OR(LEFT(A5339)="1", LEFT(A5339)="2",LEFT(A5339)="3"),1,0)</f>
        <v>0</v>
      </c>
      <c r="Y5339" t="str">
        <f t="shared" si="167"/>
        <v>Beban Bagi Hasil Pajak Daerah Kepada Provinsi</v>
      </c>
      <c r="AB5339" t="str">
        <f>IF(LEFT(A5339)="1","D",IF(LEFT(A5339)="2","K",IF(LEFT(A5339)="3","K",IF(LEFT(A5339)="4","K",IF(LEFT(A5339)="5","D",IF(LEFT(A5339)="6","D",IF(LEFT(A5339)="8","K",IF(LEFT(A5339)="9","D"))))))))</f>
        <v>D</v>
      </c>
      <c r="AD5339">
        <f>IF(LEFT(A5339)="4",1,IF(LEFT(A5339)="5",1,IF(LEFT(A5339)="6",1,0)))</f>
        <v>0</v>
      </c>
      <c r="AE5339">
        <f>IF(LEFT(A5339)="8",1,IF(LEFT(A5339)="9",1,0))</f>
        <v>1</v>
      </c>
      <c r="AF5339" t="str">
        <f>LEFT(A5339)</f>
        <v>9</v>
      </c>
    </row>
    <row r="5340" spans="1:32" x14ac:dyDescent="0.25">
      <c r="A5340" t="s">
        <v>10241</v>
      </c>
      <c r="B5340" t="s">
        <v>10240</v>
      </c>
      <c r="C5340" t="s">
        <v>10239</v>
      </c>
      <c r="D5340">
        <v>1</v>
      </c>
      <c r="E5340">
        <v>0</v>
      </c>
      <c r="F5340">
        <v>1</v>
      </c>
      <c r="G5340">
        <v>0</v>
      </c>
      <c r="H5340" t="s">
        <v>10240</v>
      </c>
      <c r="I5340" t="s">
        <v>10418</v>
      </c>
      <c r="J5340" t="s">
        <v>10420</v>
      </c>
      <c r="K5340" s="1">
        <v>42339</v>
      </c>
      <c r="L5340" s="1">
        <v>42339</v>
      </c>
      <c r="M5340" t="s">
        <v>10420</v>
      </c>
      <c r="N5340">
        <v>0</v>
      </c>
      <c r="O5340" t="s">
        <v>8069</v>
      </c>
      <c r="P5340">
        <v>0</v>
      </c>
      <c r="Q5340">
        <v>1</v>
      </c>
      <c r="T5340" t="str">
        <f>IF(LEN(A5340)=2,MID(A5340,1,1),IF(LEN(A5340)=3,MID(A5340,1,2),IF(LEN(A5340)=5,MID(A5340,1,3),IF(LEN(A5340)=7,MID(A5340,1,5),IF(LEN(A5340)=1,"")))))</f>
        <v>92101</v>
      </c>
      <c r="U5340">
        <f>IF(LEN(A5340)=7,0,1)</f>
        <v>0</v>
      </c>
      <c r="V5340">
        <f t="shared" si="166"/>
        <v>1</v>
      </c>
      <c r="W5340">
        <f>IF(OR(LEFT(A5340)="1", LEFT(A5340)="2",LEFT(A5340)="3"),1,0)</f>
        <v>0</v>
      </c>
      <c r="Y5340" t="str">
        <f t="shared" si="167"/>
        <v>Beban Bagi Hasil Pajak Daerah Kepada Provinsi</v>
      </c>
      <c r="AB5340" t="str">
        <f>IF(LEFT(A5340)="1","D",IF(LEFT(A5340)="2","K",IF(LEFT(A5340)="3","K",IF(LEFT(A5340)="4","K",IF(LEFT(A5340)="5","D",IF(LEFT(A5340)="6","D",IF(LEFT(A5340)="8","K",IF(LEFT(A5340)="9","D"))))))))</f>
        <v>D</v>
      </c>
      <c r="AD5340">
        <f>IF(LEFT(A5340)="4",1,IF(LEFT(A5340)="5",1,IF(LEFT(A5340)="6",1,0)))</f>
        <v>0</v>
      </c>
      <c r="AE5340">
        <f>IF(LEFT(A5340)="8",1,IF(LEFT(A5340)="9",1,0))</f>
        <v>1</v>
      </c>
      <c r="AF5340" t="str">
        <f>LEFT(A5340)</f>
        <v>9</v>
      </c>
    </row>
    <row r="5341" spans="1:32" x14ac:dyDescent="0.25">
      <c r="A5341" t="s">
        <v>10242</v>
      </c>
      <c r="B5341" t="s">
        <v>10243</v>
      </c>
      <c r="C5341" t="s">
        <v>10237</v>
      </c>
      <c r="D5341">
        <v>1</v>
      </c>
      <c r="E5341">
        <v>1</v>
      </c>
      <c r="F5341">
        <v>1</v>
      </c>
      <c r="G5341">
        <v>0</v>
      </c>
      <c r="H5341" t="s">
        <v>10243</v>
      </c>
      <c r="I5341" t="s">
        <v>10418</v>
      </c>
      <c r="J5341" t="s">
        <v>10420</v>
      </c>
      <c r="K5341" s="1">
        <v>42339</v>
      </c>
      <c r="L5341" s="1">
        <v>42339</v>
      </c>
      <c r="M5341" t="s">
        <v>10420</v>
      </c>
      <c r="N5341">
        <v>0</v>
      </c>
      <c r="O5341" t="s">
        <v>8069</v>
      </c>
      <c r="P5341">
        <v>0</v>
      </c>
      <c r="Q5341">
        <v>1</v>
      </c>
      <c r="T5341" t="str">
        <f>IF(LEN(A5341)=2,MID(A5341,1,1),IF(LEN(A5341)=3,MID(A5341,1,2),IF(LEN(A5341)=5,MID(A5341,1,3),IF(LEN(A5341)=7,MID(A5341,1,5),IF(LEN(A5341)=1,"")))))</f>
        <v>921</v>
      </c>
      <c r="U5341">
        <f>IF(LEN(A5341)=7,0,1)</f>
        <v>1</v>
      </c>
      <c r="V5341">
        <f t="shared" si="166"/>
        <v>1</v>
      </c>
      <c r="W5341">
        <f>IF(OR(LEFT(A5341)="1", LEFT(A5341)="2",LEFT(A5341)="3"),1,0)</f>
        <v>0</v>
      </c>
      <c r="Y5341" t="str">
        <f t="shared" si="167"/>
        <v>Beban Bagi Hasil Pajak Daerah Kepada Kabupaten/Kota</v>
      </c>
      <c r="AB5341" t="str">
        <f>IF(LEFT(A5341)="1","D",IF(LEFT(A5341)="2","K",IF(LEFT(A5341)="3","K",IF(LEFT(A5341)="4","K",IF(LEFT(A5341)="5","D",IF(LEFT(A5341)="6","D",IF(LEFT(A5341)="8","K",IF(LEFT(A5341)="9","D"))))))))</f>
        <v>D</v>
      </c>
      <c r="AD5341">
        <f>IF(LEFT(A5341)="4",1,IF(LEFT(A5341)="5",1,IF(LEFT(A5341)="6",1,0)))</f>
        <v>0</v>
      </c>
      <c r="AE5341">
        <f>IF(LEFT(A5341)="8",1,IF(LEFT(A5341)="9",1,0))</f>
        <v>1</v>
      </c>
      <c r="AF5341" t="str">
        <f>LEFT(A5341)</f>
        <v>9</v>
      </c>
    </row>
    <row r="5342" spans="1:32" x14ac:dyDescent="0.25">
      <c r="A5342" t="s">
        <v>10244</v>
      </c>
      <c r="B5342" t="s">
        <v>10243</v>
      </c>
      <c r="C5342" t="s">
        <v>10242</v>
      </c>
      <c r="D5342">
        <v>1</v>
      </c>
      <c r="E5342">
        <v>0</v>
      </c>
      <c r="F5342">
        <v>1</v>
      </c>
      <c r="G5342">
        <v>0</v>
      </c>
      <c r="H5342" t="s">
        <v>10243</v>
      </c>
      <c r="I5342" t="s">
        <v>10418</v>
      </c>
      <c r="J5342" t="s">
        <v>10420</v>
      </c>
      <c r="K5342" s="1">
        <v>42339</v>
      </c>
      <c r="L5342" s="1">
        <v>42339</v>
      </c>
      <c r="M5342" t="s">
        <v>10420</v>
      </c>
      <c r="N5342">
        <v>0</v>
      </c>
      <c r="O5342" t="s">
        <v>8069</v>
      </c>
      <c r="P5342">
        <v>0</v>
      </c>
      <c r="Q5342">
        <v>1</v>
      </c>
      <c r="T5342" t="str">
        <f>IF(LEN(A5342)=2,MID(A5342,1,1),IF(LEN(A5342)=3,MID(A5342,1,2),IF(LEN(A5342)=5,MID(A5342,1,3),IF(LEN(A5342)=7,MID(A5342,1,5),IF(LEN(A5342)=1,"")))))</f>
        <v>92102</v>
      </c>
      <c r="U5342">
        <f>IF(LEN(A5342)=7,0,1)</f>
        <v>0</v>
      </c>
      <c r="V5342">
        <f t="shared" si="166"/>
        <v>1</v>
      </c>
      <c r="W5342">
        <f>IF(OR(LEFT(A5342)="1", LEFT(A5342)="2",LEFT(A5342)="3"),1,0)</f>
        <v>0</v>
      </c>
      <c r="Y5342" t="str">
        <f t="shared" si="167"/>
        <v>Beban Bagi Hasil Pajak Daerah Kepada Kabupaten/Kota</v>
      </c>
      <c r="AB5342" t="str">
        <f>IF(LEFT(A5342)="1","D",IF(LEFT(A5342)="2","K",IF(LEFT(A5342)="3","K",IF(LEFT(A5342)="4","K",IF(LEFT(A5342)="5","D",IF(LEFT(A5342)="6","D",IF(LEFT(A5342)="8","K",IF(LEFT(A5342)="9","D"))))))))</f>
        <v>D</v>
      </c>
      <c r="AD5342">
        <f>IF(LEFT(A5342)="4",1,IF(LEFT(A5342)="5",1,IF(LEFT(A5342)="6",1,0)))</f>
        <v>0</v>
      </c>
      <c r="AE5342">
        <f>IF(LEFT(A5342)="8",1,IF(LEFT(A5342)="9",1,0))</f>
        <v>1</v>
      </c>
      <c r="AF5342" t="str">
        <f>LEFT(A5342)</f>
        <v>9</v>
      </c>
    </row>
    <row r="5343" spans="1:32" x14ac:dyDescent="0.25">
      <c r="A5343" t="s">
        <v>10245</v>
      </c>
      <c r="B5343" t="s">
        <v>10246</v>
      </c>
      <c r="C5343" t="s">
        <v>10237</v>
      </c>
      <c r="D5343">
        <v>1</v>
      </c>
      <c r="E5343">
        <v>1</v>
      </c>
      <c r="F5343">
        <v>1</v>
      </c>
      <c r="G5343">
        <v>0</v>
      </c>
      <c r="H5343" t="s">
        <v>10246</v>
      </c>
      <c r="I5343" t="s">
        <v>10418</v>
      </c>
      <c r="J5343" t="s">
        <v>10420</v>
      </c>
      <c r="K5343" s="1">
        <v>42339</v>
      </c>
      <c r="L5343" s="1">
        <v>42339</v>
      </c>
      <c r="M5343" t="s">
        <v>10420</v>
      </c>
      <c r="N5343">
        <v>0</v>
      </c>
      <c r="O5343" t="s">
        <v>8069</v>
      </c>
      <c r="P5343">
        <v>0</v>
      </c>
      <c r="Q5343">
        <v>1</v>
      </c>
      <c r="T5343" t="str">
        <f>IF(LEN(A5343)=2,MID(A5343,1,1),IF(LEN(A5343)=3,MID(A5343,1,2),IF(LEN(A5343)=5,MID(A5343,1,3),IF(LEN(A5343)=7,MID(A5343,1,5),IF(LEN(A5343)=1,"")))))</f>
        <v>921</v>
      </c>
      <c r="U5343">
        <f>IF(LEN(A5343)=7,0,1)</f>
        <v>1</v>
      </c>
      <c r="V5343">
        <f t="shared" si="166"/>
        <v>1</v>
      </c>
      <c r="W5343">
        <f>IF(OR(LEFT(A5343)="1", LEFT(A5343)="2",LEFT(A5343)="3"),1,0)</f>
        <v>0</v>
      </c>
      <c r="Y5343" t="str">
        <f t="shared" si="167"/>
        <v>Beban Bagi Hasil Pajak Daerah Kepada Pemerintahan Desa</v>
      </c>
      <c r="AB5343" t="str">
        <f>IF(LEFT(A5343)="1","D",IF(LEFT(A5343)="2","K",IF(LEFT(A5343)="3","K",IF(LEFT(A5343)="4","K",IF(LEFT(A5343)="5","D",IF(LEFT(A5343)="6","D",IF(LEFT(A5343)="8","K",IF(LEFT(A5343)="9","D"))))))))</f>
        <v>D</v>
      </c>
      <c r="AD5343">
        <f>IF(LEFT(A5343)="4",1,IF(LEFT(A5343)="5",1,IF(LEFT(A5343)="6",1,0)))</f>
        <v>0</v>
      </c>
      <c r="AE5343">
        <f>IF(LEFT(A5343)="8",1,IF(LEFT(A5343)="9",1,0))</f>
        <v>1</v>
      </c>
      <c r="AF5343" t="str">
        <f>LEFT(A5343)</f>
        <v>9</v>
      </c>
    </row>
    <row r="5344" spans="1:32" x14ac:dyDescent="0.25">
      <c r="A5344" t="s">
        <v>10247</v>
      </c>
      <c r="B5344" t="s">
        <v>10246</v>
      </c>
      <c r="C5344" t="s">
        <v>10245</v>
      </c>
      <c r="D5344">
        <v>1</v>
      </c>
      <c r="E5344">
        <v>0</v>
      </c>
      <c r="F5344">
        <v>1</v>
      </c>
      <c r="G5344">
        <v>0</v>
      </c>
      <c r="H5344" t="s">
        <v>10246</v>
      </c>
      <c r="I5344" t="s">
        <v>10418</v>
      </c>
      <c r="J5344" t="s">
        <v>10420</v>
      </c>
      <c r="K5344" s="1">
        <v>42339</v>
      </c>
      <c r="L5344" s="1">
        <v>42339</v>
      </c>
      <c r="M5344" t="s">
        <v>10420</v>
      </c>
      <c r="N5344">
        <v>0</v>
      </c>
      <c r="O5344" t="s">
        <v>8069</v>
      </c>
      <c r="P5344">
        <v>0</v>
      </c>
      <c r="Q5344">
        <v>1</v>
      </c>
      <c r="T5344" t="str">
        <f>IF(LEN(A5344)=2,MID(A5344,1,1),IF(LEN(A5344)=3,MID(A5344,1,2),IF(LEN(A5344)=5,MID(A5344,1,3),IF(LEN(A5344)=7,MID(A5344,1,5),IF(LEN(A5344)=1,"")))))</f>
        <v>92103</v>
      </c>
      <c r="U5344">
        <f>IF(LEN(A5344)=7,0,1)</f>
        <v>0</v>
      </c>
      <c r="V5344">
        <f t="shared" si="166"/>
        <v>1</v>
      </c>
      <c r="W5344">
        <f>IF(OR(LEFT(A5344)="1", LEFT(A5344)="2",LEFT(A5344)="3"),1,0)</f>
        <v>0</v>
      </c>
      <c r="Y5344" t="str">
        <f t="shared" si="167"/>
        <v>Beban Bagi Hasil Pajak Daerah Kepada Pemerintahan Desa</v>
      </c>
      <c r="AB5344" t="str">
        <f>IF(LEFT(A5344)="1","D",IF(LEFT(A5344)="2","K",IF(LEFT(A5344)="3","K",IF(LEFT(A5344)="4","K",IF(LEFT(A5344)="5","D",IF(LEFT(A5344)="6","D",IF(LEFT(A5344)="8","K",IF(LEFT(A5344)="9","D"))))))))</f>
        <v>D</v>
      </c>
      <c r="AD5344">
        <f>IF(LEFT(A5344)="4",1,IF(LEFT(A5344)="5",1,IF(LEFT(A5344)="6",1,0)))</f>
        <v>0</v>
      </c>
      <c r="AE5344">
        <f>IF(LEFT(A5344)="8",1,IF(LEFT(A5344)="9",1,0))</f>
        <v>1</v>
      </c>
      <c r="AF5344" t="str">
        <f>LEFT(A5344)</f>
        <v>9</v>
      </c>
    </row>
    <row r="5345" spans="1:32" x14ac:dyDescent="0.25">
      <c r="A5345" t="s">
        <v>10248</v>
      </c>
      <c r="B5345" t="s">
        <v>10249</v>
      </c>
      <c r="C5345" t="s">
        <v>10235</v>
      </c>
      <c r="D5345">
        <v>1</v>
      </c>
      <c r="E5345">
        <v>1</v>
      </c>
      <c r="F5345">
        <v>1</v>
      </c>
      <c r="G5345">
        <v>0</v>
      </c>
      <c r="H5345" t="s">
        <v>10249</v>
      </c>
      <c r="I5345" t="s">
        <v>10418</v>
      </c>
      <c r="J5345" t="s">
        <v>10420</v>
      </c>
      <c r="K5345" s="1">
        <v>42339</v>
      </c>
      <c r="L5345" s="1">
        <v>42339</v>
      </c>
      <c r="M5345" t="s">
        <v>10420</v>
      </c>
      <c r="N5345">
        <v>0</v>
      </c>
      <c r="O5345" t="s">
        <v>8069</v>
      </c>
      <c r="P5345">
        <v>0</v>
      </c>
      <c r="Q5345">
        <v>1</v>
      </c>
      <c r="T5345" t="str">
        <f>IF(LEN(A5345)=2,MID(A5345,1,1),IF(LEN(A5345)=3,MID(A5345,1,2),IF(LEN(A5345)=5,MID(A5345,1,3),IF(LEN(A5345)=7,MID(A5345,1,5),IF(LEN(A5345)=1,"")))))</f>
        <v>92</v>
      </c>
      <c r="U5345">
        <f>IF(LEN(A5345)=7,0,1)</f>
        <v>1</v>
      </c>
      <c r="V5345">
        <f t="shared" si="166"/>
        <v>1</v>
      </c>
      <c r="W5345">
        <f>IF(OR(LEFT(A5345)="1", LEFT(A5345)="2",LEFT(A5345)="3"),1,0)</f>
        <v>0</v>
      </c>
      <c r="Y5345" t="str">
        <f t="shared" si="167"/>
        <v>BEBAN TRANSFER BAGI HASIL PENDAPATAN LAINNYA</v>
      </c>
      <c r="AB5345" t="str">
        <f>IF(LEFT(A5345)="1","D",IF(LEFT(A5345)="2","K",IF(LEFT(A5345)="3","K",IF(LEFT(A5345)="4","K",IF(LEFT(A5345)="5","D",IF(LEFT(A5345)="6","D",IF(LEFT(A5345)="8","K",IF(LEFT(A5345)="9","D"))))))))</f>
        <v>D</v>
      </c>
      <c r="AD5345">
        <f>IF(LEFT(A5345)="4",1,IF(LEFT(A5345)="5",1,IF(LEFT(A5345)="6",1,0)))</f>
        <v>0</v>
      </c>
      <c r="AE5345">
        <f>IF(LEFT(A5345)="8",1,IF(LEFT(A5345)="9",1,0))</f>
        <v>1</v>
      </c>
      <c r="AF5345" t="str">
        <f>LEFT(A5345)</f>
        <v>9</v>
      </c>
    </row>
    <row r="5346" spans="1:32" x14ac:dyDescent="0.25">
      <c r="A5346" t="s">
        <v>10250</v>
      </c>
      <c r="B5346" t="s">
        <v>10251</v>
      </c>
      <c r="C5346" t="s">
        <v>10248</v>
      </c>
      <c r="D5346">
        <v>1</v>
      </c>
      <c r="E5346">
        <v>1</v>
      </c>
      <c r="F5346">
        <v>1</v>
      </c>
      <c r="G5346">
        <v>0</v>
      </c>
      <c r="H5346" t="s">
        <v>10251</v>
      </c>
      <c r="I5346" t="s">
        <v>10418</v>
      </c>
      <c r="J5346" t="s">
        <v>10420</v>
      </c>
      <c r="K5346" s="1">
        <v>42339</v>
      </c>
      <c r="L5346" s="1">
        <v>42339</v>
      </c>
      <c r="M5346" t="s">
        <v>10420</v>
      </c>
      <c r="N5346">
        <v>0</v>
      </c>
      <c r="O5346" t="s">
        <v>8069</v>
      </c>
      <c r="P5346">
        <v>0</v>
      </c>
      <c r="Q5346">
        <v>1</v>
      </c>
      <c r="T5346" t="str">
        <f>IF(LEN(A5346)=2,MID(A5346,1,1),IF(LEN(A5346)=3,MID(A5346,1,2),IF(LEN(A5346)=5,MID(A5346,1,3),IF(LEN(A5346)=7,MID(A5346,1,5),IF(LEN(A5346)=1,"")))))</f>
        <v>922</v>
      </c>
      <c r="U5346">
        <f>IF(LEN(A5346)=7,0,1)</f>
        <v>1</v>
      </c>
      <c r="V5346">
        <f t="shared" si="166"/>
        <v>1</v>
      </c>
      <c r="W5346">
        <f>IF(OR(LEFT(A5346)="1", LEFT(A5346)="2",LEFT(A5346)="3"),1,0)</f>
        <v>0</v>
      </c>
      <c r="Y5346" t="str">
        <f t="shared" si="167"/>
        <v>Beban Bagi Hasil Retribusi Daerah Kepada Pemerintah</v>
      </c>
      <c r="AB5346" t="str">
        <f>IF(LEFT(A5346)="1","D",IF(LEFT(A5346)="2","K",IF(LEFT(A5346)="3","K",IF(LEFT(A5346)="4","K",IF(LEFT(A5346)="5","D",IF(LEFT(A5346)="6","D",IF(LEFT(A5346)="8","K",IF(LEFT(A5346)="9","D"))))))))</f>
        <v>D</v>
      </c>
      <c r="AD5346">
        <f>IF(LEFT(A5346)="4",1,IF(LEFT(A5346)="5",1,IF(LEFT(A5346)="6",1,0)))</f>
        <v>0</v>
      </c>
      <c r="AE5346">
        <f>IF(LEFT(A5346)="8",1,IF(LEFT(A5346)="9",1,0))</f>
        <v>1</v>
      </c>
      <c r="AF5346" t="str">
        <f>LEFT(A5346)</f>
        <v>9</v>
      </c>
    </row>
    <row r="5347" spans="1:32" x14ac:dyDescent="0.25">
      <c r="A5347" t="s">
        <v>10252</v>
      </c>
      <c r="B5347" t="s">
        <v>10251</v>
      </c>
      <c r="C5347" t="s">
        <v>10250</v>
      </c>
      <c r="D5347">
        <v>1</v>
      </c>
      <c r="E5347">
        <v>0</v>
      </c>
      <c r="F5347">
        <v>1</v>
      </c>
      <c r="G5347">
        <v>0</v>
      </c>
      <c r="H5347" t="s">
        <v>10251</v>
      </c>
      <c r="I5347" t="s">
        <v>10418</v>
      </c>
      <c r="J5347" t="s">
        <v>10420</v>
      </c>
      <c r="K5347" s="1">
        <v>42339</v>
      </c>
      <c r="L5347" s="1">
        <v>42339</v>
      </c>
      <c r="M5347" t="s">
        <v>10420</v>
      </c>
      <c r="N5347">
        <v>0</v>
      </c>
      <c r="O5347" t="s">
        <v>8069</v>
      </c>
      <c r="P5347">
        <v>0</v>
      </c>
      <c r="Q5347">
        <v>1</v>
      </c>
      <c r="T5347" t="str">
        <f>IF(LEN(A5347)=2,MID(A5347,1,1),IF(LEN(A5347)=3,MID(A5347,1,2),IF(LEN(A5347)=5,MID(A5347,1,3),IF(LEN(A5347)=7,MID(A5347,1,5),IF(LEN(A5347)=1,"")))))</f>
        <v>92204</v>
      </c>
      <c r="U5347">
        <f>IF(LEN(A5347)=7,0,1)</f>
        <v>0</v>
      </c>
      <c r="V5347">
        <f t="shared" si="166"/>
        <v>1</v>
      </c>
      <c r="W5347">
        <f>IF(OR(LEFT(A5347)="1", LEFT(A5347)="2",LEFT(A5347)="3"),1,0)</f>
        <v>0</v>
      </c>
      <c r="Y5347" t="str">
        <f t="shared" si="167"/>
        <v>Beban Bagi Hasil Retribusi Daerah Kepada Pemerintah</v>
      </c>
      <c r="AB5347" t="str">
        <f>IF(LEFT(A5347)="1","D",IF(LEFT(A5347)="2","K",IF(LEFT(A5347)="3","K",IF(LEFT(A5347)="4","K",IF(LEFT(A5347)="5","D",IF(LEFT(A5347)="6","D",IF(LEFT(A5347)="8","K",IF(LEFT(A5347)="9","D"))))))))</f>
        <v>D</v>
      </c>
      <c r="AD5347">
        <f>IF(LEFT(A5347)="4",1,IF(LEFT(A5347)="5",1,IF(LEFT(A5347)="6",1,0)))</f>
        <v>0</v>
      </c>
      <c r="AE5347">
        <f>IF(LEFT(A5347)="8",1,IF(LEFT(A5347)="9",1,0))</f>
        <v>1</v>
      </c>
      <c r="AF5347" t="str">
        <f>LEFT(A5347)</f>
        <v>9</v>
      </c>
    </row>
    <row r="5348" spans="1:32" x14ac:dyDescent="0.25">
      <c r="A5348" t="s">
        <v>10253</v>
      </c>
      <c r="B5348" t="s">
        <v>10254</v>
      </c>
      <c r="C5348" t="s">
        <v>10248</v>
      </c>
      <c r="D5348">
        <v>1</v>
      </c>
      <c r="E5348">
        <v>1</v>
      </c>
      <c r="F5348">
        <v>1</v>
      </c>
      <c r="G5348">
        <v>0</v>
      </c>
      <c r="H5348" t="s">
        <v>10254</v>
      </c>
      <c r="I5348" t="s">
        <v>10418</v>
      </c>
      <c r="J5348" t="s">
        <v>10420</v>
      </c>
      <c r="K5348" s="1">
        <v>42339</v>
      </c>
      <c r="L5348" s="1">
        <v>42339</v>
      </c>
      <c r="M5348" t="s">
        <v>10420</v>
      </c>
      <c r="N5348">
        <v>0</v>
      </c>
      <c r="O5348" t="s">
        <v>8069</v>
      </c>
      <c r="P5348">
        <v>0</v>
      </c>
      <c r="Q5348">
        <v>1</v>
      </c>
      <c r="T5348" t="str">
        <f>IF(LEN(A5348)=2,MID(A5348,1,1),IF(LEN(A5348)=3,MID(A5348,1,2),IF(LEN(A5348)=5,MID(A5348,1,3),IF(LEN(A5348)=7,MID(A5348,1,5),IF(LEN(A5348)=1,"")))))</f>
        <v>922</v>
      </c>
      <c r="U5348">
        <f>IF(LEN(A5348)=7,0,1)</f>
        <v>1</v>
      </c>
      <c r="V5348">
        <f t="shared" si="166"/>
        <v>1</v>
      </c>
      <c r="W5348">
        <f>IF(OR(LEFT(A5348)="1", LEFT(A5348)="2",LEFT(A5348)="3"),1,0)</f>
        <v>0</v>
      </c>
      <c r="Y5348" t="str">
        <f t="shared" si="167"/>
        <v>Beban Bagi Hasil Retribusi Daerah Kepada Kabupaten/Kota</v>
      </c>
      <c r="AB5348" t="str">
        <f>IF(LEFT(A5348)="1","D",IF(LEFT(A5348)="2","K",IF(LEFT(A5348)="3","K",IF(LEFT(A5348)="4","K",IF(LEFT(A5348)="5","D",IF(LEFT(A5348)="6","D",IF(LEFT(A5348)="8","K",IF(LEFT(A5348)="9","D"))))))))</f>
        <v>D</v>
      </c>
      <c r="AD5348">
        <f>IF(LEFT(A5348)="4",1,IF(LEFT(A5348)="5",1,IF(LEFT(A5348)="6",1,0)))</f>
        <v>0</v>
      </c>
      <c r="AE5348">
        <f>IF(LEFT(A5348)="8",1,IF(LEFT(A5348)="9",1,0))</f>
        <v>1</v>
      </c>
      <c r="AF5348" t="str">
        <f>LEFT(A5348)</f>
        <v>9</v>
      </c>
    </row>
    <row r="5349" spans="1:32" x14ac:dyDescent="0.25">
      <c r="A5349" t="s">
        <v>10255</v>
      </c>
      <c r="B5349" t="s">
        <v>10254</v>
      </c>
      <c r="C5349" t="s">
        <v>10253</v>
      </c>
      <c r="D5349">
        <v>1</v>
      </c>
      <c r="E5349">
        <v>0</v>
      </c>
      <c r="F5349">
        <v>1</v>
      </c>
      <c r="G5349">
        <v>0</v>
      </c>
      <c r="H5349" t="s">
        <v>10254</v>
      </c>
      <c r="I5349" t="s">
        <v>10418</v>
      </c>
      <c r="J5349" t="s">
        <v>10420</v>
      </c>
      <c r="K5349" s="1">
        <v>42339</v>
      </c>
      <c r="L5349" s="1">
        <v>42339</v>
      </c>
      <c r="M5349" t="s">
        <v>10420</v>
      </c>
      <c r="N5349">
        <v>0</v>
      </c>
      <c r="O5349" t="s">
        <v>8069</v>
      </c>
      <c r="P5349">
        <v>0</v>
      </c>
      <c r="Q5349">
        <v>1</v>
      </c>
      <c r="T5349" t="str">
        <f>IF(LEN(A5349)=2,MID(A5349,1,1),IF(LEN(A5349)=3,MID(A5349,1,2),IF(LEN(A5349)=5,MID(A5349,1,3),IF(LEN(A5349)=7,MID(A5349,1,5),IF(LEN(A5349)=1,"")))))</f>
        <v>92205</v>
      </c>
      <c r="U5349">
        <f>IF(LEN(A5349)=7,0,1)</f>
        <v>0</v>
      </c>
      <c r="V5349">
        <f t="shared" si="166"/>
        <v>1</v>
      </c>
      <c r="W5349">
        <f>IF(OR(LEFT(A5349)="1", LEFT(A5349)="2",LEFT(A5349)="3"),1,0)</f>
        <v>0</v>
      </c>
      <c r="Y5349" t="str">
        <f t="shared" si="167"/>
        <v>Beban Bagi Hasil Retribusi Daerah Kepada Kabupaten/Kota</v>
      </c>
      <c r="AB5349" t="str">
        <f>IF(LEFT(A5349)="1","D",IF(LEFT(A5349)="2","K",IF(LEFT(A5349)="3","K",IF(LEFT(A5349)="4","K",IF(LEFT(A5349)="5","D",IF(LEFT(A5349)="6","D",IF(LEFT(A5349)="8","K",IF(LEFT(A5349)="9","D"))))))))</f>
        <v>D</v>
      </c>
      <c r="AD5349">
        <f>IF(LEFT(A5349)="4",1,IF(LEFT(A5349)="5",1,IF(LEFT(A5349)="6",1,0)))</f>
        <v>0</v>
      </c>
      <c r="AE5349">
        <f>IF(LEFT(A5349)="8",1,IF(LEFT(A5349)="9",1,0))</f>
        <v>1</v>
      </c>
      <c r="AF5349" t="str">
        <f>LEFT(A5349)</f>
        <v>9</v>
      </c>
    </row>
    <row r="5350" spans="1:32" x14ac:dyDescent="0.25">
      <c r="A5350" t="s">
        <v>10256</v>
      </c>
      <c r="B5350" t="s">
        <v>10257</v>
      </c>
      <c r="C5350" t="s">
        <v>10248</v>
      </c>
      <c r="D5350">
        <v>1</v>
      </c>
      <c r="E5350">
        <v>1</v>
      </c>
      <c r="F5350">
        <v>1</v>
      </c>
      <c r="G5350">
        <v>0</v>
      </c>
      <c r="H5350" t="s">
        <v>10257</v>
      </c>
      <c r="I5350" t="s">
        <v>10418</v>
      </c>
      <c r="J5350" t="s">
        <v>10420</v>
      </c>
      <c r="K5350" s="1">
        <v>42339</v>
      </c>
      <c r="L5350" s="1">
        <v>42339</v>
      </c>
      <c r="M5350" t="s">
        <v>10420</v>
      </c>
      <c r="N5350">
        <v>0</v>
      </c>
      <c r="O5350" t="s">
        <v>8069</v>
      </c>
      <c r="P5350">
        <v>0</v>
      </c>
      <c r="Q5350">
        <v>1</v>
      </c>
      <c r="T5350" t="str">
        <f>IF(LEN(A5350)=2,MID(A5350,1,1),IF(LEN(A5350)=3,MID(A5350,1,2),IF(LEN(A5350)=5,MID(A5350,1,3),IF(LEN(A5350)=7,MID(A5350,1,5),IF(LEN(A5350)=1,"")))))</f>
        <v>922</v>
      </c>
      <c r="U5350">
        <f>IF(LEN(A5350)=7,0,1)</f>
        <v>1</v>
      </c>
      <c r="V5350">
        <f t="shared" si="166"/>
        <v>1</v>
      </c>
      <c r="W5350">
        <f>IF(OR(LEFT(A5350)="1", LEFT(A5350)="2",LEFT(A5350)="3"),1,0)</f>
        <v>0</v>
      </c>
      <c r="Y5350" t="str">
        <f t="shared" si="167"/>
        <v>Beban Bagi Hasil Retribusi Daerah Kepada Pemerintahan Desa</v>
      </c>
      <c r="AB5350" t="str">
        <f>IF(LEFT(A5350)="1","D",IF(LEFT(A5350)="2","K",IF(LEFT(A5350)="3","K",IF(LEFT(A5350)="4","K",IF(LEFT(A5350)="5","D",IF(LEFT(A5350)="6","D",IF(LEFT(A5350)="8","K",IF(LEFT(A5350)="9","D"))))))))</f>
        <v>D</v>
      </c>
      <c r="AD5350">
        <f>IF(LEFT(A5350)="4",1,IF(LEFT(A5350)="5",1,IF(LEFT(A5350)="6",1,0)))</f>
        <v>0</v>
      </c>
      <c r="AE5350">
        <f>IF(LEFT(A5350)="8",1,IF(LEFT(A5350)="9",1,0))</f>
        <v>1</v>
      </c>
      <c r="AF5350" t="str">
        <f>LEFT(A5350)</f>
        <v>9</v>
      </c>
    </row>
    <row r="5351" spans="1:32" x14ac:dyDescent="0.25">
      <c r="A5351" t="s">
        <v>10258</v>
      </c>
      <c r="B5351" t="s">
        <v>10257</v>
      </c>
      <c r="C5351" t="s">
        <v>10256</v>
      </c>
      <c r="D5351">
        <v>1</v>
      </c>
      <c r="E5351">
        <v>0</v>
      </c>
      <c r="F5351">
        <v>1</v>
      </c>
      <c r="G5351">
        <v>0</v>
      </c>
      <c r="H5351" t="s">
        <v>10257</v>
      </c>
      <c r="I5351" t="s">
        <v>10418</v>
      </c>
      <c r="J5351" t="s">
        <v>10420</v>
      </c>
      <c r="K5351" s="1">
        <v>42339</v>
      </c>
      <c r="L5351" s="1">
        <v>42339</v>
      </c>
      <c r="M5351" t="s">
        <v>10420</v>
      </c>
      <c r="N5351">
        <v>0</v>
      </c>
      <c r="O5351" t="s">
        <v>8069</v>
      </c>
      <c r="P5351">
        <v>0</v>
      </c>
      <c r="Q5351">
        <v>1</v>
      </c>
      <c r="T5351" t="str">
        <f>IF(LEN(A5351)=2,MID(A5351,1,1),IF(LEN(A5351)=3,MID(A5351,1,2),IF(LEN(A5351)=5,MID(A5351,1,3),IF(LEN(A5351)=7,MID(A5351,1,5),IF(LEN(A5351)=1,"")))))</f>
        <v>92206</v>
      </c>
      <c r="U5351">
        <f>IF(LEN(A5351)=7,0,1)</f>
        <v>0</v>
      </c>
      <c r="V5351">
        <f t="shared" si="166"/>
        <v>1</v>
      </c>
      <c r="W5351">
        <f>IF(OR(LEFT(A5351)="1", LEFT(A5351)="2",LEFT(A5351)="3"),1,0)</f>
        <v>0</v>
      </c>
      <c r="Y5351" t="str">
        <f t="shared" si="167"/>
        <v>Beban Bagi Hasil Retribusi Daerah Kepada Pemerintahan Desa</v>
      </c>
      <c r="AB5351" t="str">
        <f>IF(LEFT(A5351)="1","D",IF(LEFT(A5351)="2","K",IF(LEFT(A5351)="3","K",IF(LEFT(A5351)="4","K",IF(LEFT(A5351)="5","D",IF(LEFT(A5351)="6","D",IF(LEFT(A5351)="8","K",IF(LEFT(A5351)="9","D"))))))))</f>
        <v>D</v>
      </c>
      <c r="AD5351">
        <f>IF(LEFT(A5351)="4",1,IF(LEFT(A5351)="5",1,IF(LEFT(A5351)="6",1,0)))</f>
        <v>0</v>
      </c>
      <c r="AE5351">
        <f>IF(LEFT(A5351)="8",1,IF(LEFT(A5351)="9",1,0))</f>
        <v>1</v>
      </c>
      <c r="AF5351" t="str">
        <f>LEFT(A5351)</f>
        <v>9</v>
      </c>
    </row>
    <row r="5352" spans="1:32" x14ac:dyDescent="0.25">
      <c r="A5352" t="s">
        <v>10259</v>
      </c>
      <c r="B5352" t="s">
        <v>10260</v>
      </c>
      <c r="C5352" t="s">
        <v>10248</v>
      </c>
      <c r="D5352">
        <v>1</v>
      </c>
      <c r="E5352">
        <v>1</v>
      </c>
      <c r="F5352">
        <v>1</v>
      </c>
      <c r="G5352">
        <v>0</v>
      </c>
      <c r="H5352" t="s">
        <v>10260</v>
      </c>
      <c r="I5352" t="s">
        <v>10418</v>
      </c>
      <c r="J5352" t="s">
        <v>10420</v>
      </c>
      <c r="K5352" s="1">
        <v>42339</v>
      </c>
      <c r="L5352" s="1">
        <v>42339</v>
      </c>
      <c r="M5352" t="s">
        <v>10420</v>
      </c>
      <c r="N5352">
        <v>0</v>
      </c>
      <c r="O5352" t="s">
        <v>8069</v>
      </c>
      <c r="P5352">
        <v>0</v>
      </c>
      <c r="Q5352">
        <v>1</v>
      </c>
      <c r="T5352" t="str">
        <f>IF(LEN(A5352)=2,MID(A5352,1,1),IF(LEN(A5352)=3,MID(A5352,1,2),IF(LEN(A5352)=5,MID(A5352,1,3),IF(LEN(A5352)=7,MID(A5352,1,5),IF(LEN(A5352)=1,"")))))</f>
        <v>922</v>
      </c>
      <c r="U5352">
        <f>IF(LEN(A5352)=7,0,1)</f>
        <v>1</v>
      </c>
      <c r="V5352">
        <f t="shared" si="166"/>
        <v>1</v>
      </c>
      <c r="W5352">
        <f>IF(OR(LEFT(A5352)="1", LEFT(A5352)="2",LEFT(A5352)="3"),1,0)</f>
        <v>0</v>
      </c>
      <c r="Y5352" t="str">
        <f t="shared" si="167"/>
        <v>Beban Bagi Hasil Lain-Lain Pendapatan Daerah Yang Sah</v>
      </c>
      <c r="AB5352" t="str">
        <f>IF(LEFT(A5352)="1","D",IF(LEFT(A5352)="2","K",IF(LEFT(A5352)="3","K",IF(LEFT(A5352)="4","K",IF(LEFT(A5352)="5","D",IF(LEFT(A5352)="6","D",IF(LEFT(A5352)="8","K",IF(LEFT(A5352)="9","D"))))))))</f>
        <v>D</v>
      </c>
      <c r="AD5352">
        <f>IF(LEFT(A5352)="4",1,IF(LEFT(A5352)="5",1,IF(LEFT(A5352)="6",1,0)))</f>
        <v>0</v>
      </c>
      <c r="AE5352">
        <f>IF(LEFT(A5352)="8",1,IF(LEFT(A5352)="9",1,0))</f>
        <v>1</v>
      </c>
      <c r="AF5352" t="str">
        <f>LEFT(A5352)</f>
        <v>9</v>
      </c>
    </row>
    <row r="5353" spans="1:32" x14ac:dyDescent="0.25">
      <c r="A5353" t="s">
        <v>10261</v>
      </c>
      <c r="B5353" t="s">
        <v>10260</v>
      </c>
      <c r="C5353" t="s">
        <v>10259</v>
      </c>
      <c r="D5353">
        <v>1</v>
      </c>
      <c r="E5353">
        <v>0</v>
      </c>
      <c r="F5353">
        <v>1</v>
      </c>
      <c r="G5353">
        <v>0</v>
      </c>
      <c r="H5353" t="s">
        <v>10260</v>
      </c>
      <c r="I5353" t="s">
        <v>10418</v>
      </c>
      <c r="J5353" t="s">
        <v>10420</v>
      </c>
      <c r="K5353" s="1">
        <v>42339</v>
      </c>
      <c r="L5353" s="1">
        <v>42339</v>
      </c>
      <c r="M5353" t="s">
        <v>10420</v>
      </c>
      <c r="N5353">
        <v>0</v>
      </c>
      <c r="O5353" t="s">
        <v>8069</v>
      </c>
      <c r="P5353">
        <v>0</v>
      </c>
      <c r="Q5353">
        <v>1</v>
      </c>
      <c r="T5353" t="str">
        <f>IF(LEN(A5353)=2,MID(A5353,1,1),IF(LEN(A5353)=3,MID(A5353,1,2),IF(LEN(A5353)=5,MID(A5353,1,3),IF(LEN(A5353)=7,MID(A5353,1,5),IF(LEN(A5353)=1,"")))))</f>
        <v>92207</v>
      </c>
      <c r="U5353">
        <f>IF(LEN(A5353)=7,0,1)</f>
        <v>0</v>
      </c>
      <c r="V5353">
        <f t="shared" si="166"/>
        <v>1</v>
      </c>
      <c r="W5353">
        <f>IF(OR(LEFT(A5353)="1", LEFT(A5353)="2",LEFT(A5353)="3"),1,0)</f>
        <v>0</v>
      </c>
      <c r="Y5353" t="str">
        <f t="shared" si="167"/>
        <v>Beban Bagi Hasil Lain-Lain Pendapatan Daerah Yang Sah</v>
      </c>
      <c r="AB5353" t="str">
        <f>IF(LEFT(A5353)="1","D",IF(LEFT(A5353)="2","K",IF(LEFT(A5353)="3","K",IF(LEFT(A5353)="4","K",IF(LEFT(A5353)="5","D",IF(LEFT(A5353)="6","D",IF(LEFT(A5353)="8","K",IF(LEFT(A5353)="9","D"))))))))</f>
        <v>D</v>
      </c>
      <c r="AD5353">
        <f>IF(LEFT(A5353)="4",1,IF(LEFT(A5353)="5",1,IF(LEFT(A5353)="6",1,0)))</f>
        <v>0</v>
      </c>
      <c r="AE5353">
        <f>IF(LEFT(A5353)="8",1,IF(LEFT(A5353)="9",1,0))</f>
        <v>1</v>
      </c>
      <c r="AF5353" t="str">
        <f>LEFT(A5353)</f>
        <v>9</v>
      </c>
    </row>
    <row r="5354" spans="1:32" x14ac:dyDescent="0.25">
      <c r="A5354" t="s">
        <v>10262</v>
      </c>
      <c r="B5354" t="s">
        <v>10263</v>
      </c>
      <c r="C5354" t="s">
        <v>10235</v>
      </c>
      <c r="D5354">
        <v>1</v>
      </c>
      <c r="E5354">
        <v>1</v>
      </c>
      <c r="F5354">
        <v>1</v>
      </c>
      <c r="G5354">
        <v>0</v>
      </c>
      <c r="H5354" t="s">
        <v>10263</v>
      </c>
      <c r="I5354" t="s">
        <v>10418</v>
      </c>
      <c r="J5354" t="s">
        <v>10420</v>
      </c>
      <c r="K5354" s="1">
        <v>42339</v>
      </c>
      <c r="L5354" s="1">
        <v>42339</v>
      </c>
      <c r="M5354" t="s">
        <v>10420</v>
      </c>
      <c r="N5354">
        <v>0</v>
      </c>
      <c r="O5354" t="s">
        <v>8069</v>
      </c>
      <c r="P5354">
        <v>0</v>
      </c>
      <c r="Q5354">
        <v>1</v>
      </c>
      <c r="T5354" t="str">
        <f>IF(LEN(A5354)=2,MID(A5354,1,1),IF(LEN(A5354)=3,MID(A5354,1,2),IF(LEN(A5354)=5,MID(A5354,1,3),IF(LEN(A5354)=7,MID(A5354,1,5),IF(LEN(A5354)=1,"")))))</f>
        <v>92</v>
      </c>
      <c r="U5354">
        <f>IF(LEN(A5354)=7,0,1)</f>
        <v>1</v>
      </c>
      <c r="V5354">
        <f t="shared" si="166"/>
        <v>1</v>
      </c>
      <c r="W5354">
        <f>IF(OR(LEFT(A5354)="1", LEFT(A5354)="2",LEFT(A5354)="3"),1,0)</f>
        <v>0</v>
      </c>
      <c r="Y5354" t="str">
        <f t="shared" si="167"/>
        <v>BEBAN TRANSFER BANTUAN KEUANGAN KE PEMERINTAHAN DAERAH LAINNYA</v>
      </c>
      <c r="AB5354" t="str">
        <f>IF(LEFT(A5354)="1","D",IF(LEFT(A5354)="2","K",IF(LEFT(A5354)="3","K",IF(LEFT(A5354)="4","K",IF(LEFT(A5354)="5","D",IF(LEFT(A5354)="6","D",IF(LEFT(A5354)="8","K",IF(LEFT(A5354)="9","D"))))))))</f>
        <v>D</v>
      </c>
      <c r="AD5354">
        <f>IF(LEFT(A5354)="4",1,IF(LEFT(A5354)="5",1,IF(LEFT(A5354)="6",1,0)))</f>
        <v>0</v>
      </c>
      <c r="AE5354">
        <f>IF(LEFT(A5354)="8",1,IF(LEFT(A5354)="9",1,0))</f>
        <v>1</v>
      </c>
      <c r="AF5354" t="str">
        <f>LEFT(A5354)</f>
        <v>9</v>
      </c>
    </row>
    <row r="5355" spans="1:32" x14ac:dyDescent="0.25">
      <c r="A5355" t="s">
        <v>10264</v>
      </c>
      <c r="B5355" t="s">
        <v>10265</v>
      </c>
      <c r="C5355" t="s">
        <v>10262</v>
      </c>
      <c r="D5355">
        <v>1</v>
      </c>
      <c r="E5355">
        <v>1</v>
      </c>
      <c r="F5355">
        <v>1</v>
      </c>
      <c r="G5355">
        <v>0</v>
      </c>
      <c r="H5355" t="s">
        <v>10265</v>
      </c>
      <c r="I5355" t="s">
        <v>10418</v>
      </c>
      <c r="J5355" t="s">
        <v>10420</v>
      </c>
      <c r="K5355" s="1">
        <v>42339</v>
      </c>
      <c r="L5355" s="1">
        <v>42339</v>
      </c>
      <c r="M5355" t="s">
        <v>10420</v>
      </c>
      <c r="N5355">
        <v>0</v>
      </c>
      <c r="O5355" t="s">
        <v>8069</v>
      </c>
      <c r="P5355">
        <v>0</v>
      </c>
      <c r="Q5355">
        <v>1</v>
      </c>
      <c r="T5355" t="str">
        <f>IF(LEN(A5355)=2,MID(A5355,1,1),IF(LEN(A5355)=3,MID(A5355,1,2),IF(LEN(A5355)=5,MID(A5355,1,3),IF(LEN(A5355)=7,MID(A5355,1,5),IF(LEN(A5355)=1,"")))))</f>
        <v>923</v>
      </c>
      <c r="U5355">
        <f>IF(LEN(A5355)=7,0,1)</f>
        <v>1</v>
      </c>
      <c r="V5355">
        <f t="shared" si="166"/>
        <v>1</v>
      </c>
      <c r="W5355">
        <f>IF(OR(LEFT(A5355)="1", LEFT(A5355)="2",LEFT(A5355)="3"),1,0)</f>
        <v>0</v>
      </c>
      <c r="Y5355" t="str">
        <f t="shared" si="167"/>
        <v>Beban Bantuan Keuangan kepada Provinsi</v>
      </c>
      <c r="AB5355" t="str">
        <f>IF(LEFT(A5355)="1","D",IF(LEFT(A5355)="2","K",IF(LEFT(A5355)="3","K",IF(LEFT(A5355)="4","K",IF(LEFT(A5355)="5","D",IF(LEFT(A5355)="6","D",IF(LEFT(A5355)="8","K",IF(LEFT(A5355)="9","D"))))))))</f>
        <v>D</v>
      </c>
      <c r="AD5355">
        <f>IF(LEFT(A5355)="4",1,IF(LEFT(A5355)="5",1,IF(LEFT(A5355)="6",1,0)))</f>
        <v>0</v>
      </c>
      <c r="AE5355">
        <f>IF(LEFT(A5355)="8",1,IF(LEFT(A5355)="9",1,0))</f>
        <v>1</v>
      </c>
      <c r="AF5355" t="str">
        <f>LEFT(A5355)</f>
        <v>9</v>
      </c>
    </row>
    <row r="5356" spans="1:32" x14ac:dyDescent="0.25">
      <c r="A5356" t="s">
        <v>10266</v>
      </c>
      <c r="B5356" t="s">
        <v>10265</v>
      </c>
      <c r="C5356" t="s">
        <v>10264</v>
      </c>
      <c r="D5356">
        <v>1</v>
      </c>
      <c r="E5356">
        <v>0</v>
      </c>
      <c r="F5356">
        <v>1</v>
      </c>
      <c r="G5356">
        <v>0</v>
      </c>
      <c r="H5356" t="s">
        <v>10265</v>
      </c>
      <c r="I5356" t="s">
        <v>10418</v>
      </c>
      <c r="J5356" t="s">
        <v>10420</v>
      </c>
      <c r="K5356" s="1">
        <v>42339</v>
      </c>
      <c r="L5356" s="1">
        <v>42339</v>
      </c>
      <c r="M5356" t="s">
        <v>10420</v>
      </c>
      <c r="N5356">
        <v>0</v>
      </c>
      <c r="O5356" t="s">
        <v>8069</v>
      </c>
      <c r="P5356">
        <v>0</v>
      </c>
      <c r="Q5356">
        <v>1</v>
      </c>
      <c r="T5356" t="str">
        <f>IF(LEN(A5356)=2,MID(A5356,1,1),IF(LEN(A5356)=3,MID(A5356,1,2),IF(LEN(A5356)=5,MID(A5356,1,3),IF(LEN(A5356)=7,MID(A5356,1,5),IF(LEN(A5356)=1,"")))))</f>
        <v>92301</v>
      </c>
      <c r="U5356">
        <f>IF(LEN(A5356)=7,0,1)</f>
        <v>0</v>
      </c>
      <c r="V5356">
        <f t="shared" si="166"/>
        <v>1</v>
      </c>
      <c r="W5356">
        <f>IF(OR(LEFT(A5356)="1", LEFT(A5356)="2",LEFT(A5356)="3"),1,0)</f>
        <v>0</v>
      </c>
      <c r="Y5356" t="str">
        <f t="shared" si="167"/>
        <v>Beban Bantuan Keuangan kepada Provinsi</v>
      </c>
      <c r="AB5356" t="str">
        <f>IF(LEFT(A5356)="1","D",IF(LEFT(A5356)="2","K",IF(LEFT(A5356)="3","K",IF(LEFT(A5356)="4","K",IF(LEFT(A5356)="5","D",IF(LEFT(A5356)="6","D",IF(LEFT(A5356)="8","K",IF(LEFT(A5356)="9","D"))))))))</f>
        <v>D</v>
      </c>
      <c r="AD5356">
        <f>IF(LEFT(A5356)="4",1,IF(LEFT(A5356)="5",1,IF(LEFT(A5356)="6",1,0)))</f>
        <v>0</v>
      </c>
      <c r="AE5356">
        <f>IF(LEFT(A5356)="8",1,IF(LEFT(A5356)="9",1,0))</f>
        <v>1</v>
      </c>
      <c r="AF5356" t="str">
        <f>LEFT(A5356)</f>
        <v>9</v>
      </c>
    </row>
    <row r="5357" spans="1:32" x14ac:dyDescent="0.25">
      <c r="A5357" t="s">
        <v>10267</v>
      </c>
      <c r="B5357" t="s">
        <v>10268</v>
      </c>
      <c r="C5357" t="s">
        <v>10262</v>
      </c>
      <c r="D5357">
        <v>1</v>
      </c>
      <c r="E5357">
        <v>1</v>
      </c>
      <c r="F5357">
        <v>1</v>
      </c>
      <c r="G5357">
        <v>0</v>
      </c>
      <c r="H5357" t="s">
        <v>10268</v>
      </c>
      <c r="I5357" t="s">
        <v>10418</v>
      </c>
      <c r="J5357" t="s">
        <v>10420</v>
      </c>
      <c r="K5357" s="1">
        <v>42339</v>
      </c>
      <c r="L5357" s="1">
        <v>42339</v>
      </c>
      <c r="M5357" t="s">
        <v>10420</v>
      </c>
      <c r="N5357">
        <v>0</v>
      </c>
      <c r="O5357" t="s">
        <v>8069</v>
      </c>
      <c r="P5357">
        <v>0</v>
      </c>
      <c r="Q5357">
        <v>1</v>
      </c>
      <c r="T5357" t="str">
        <f>IF(LEN(A5357)=2,MID(A5357,1,1),IF(LEN(A5357)=3,MID(A5357,1,2),IF(LEN(A5357)=5,MID(A5357,1,3),IF(LEN(A5357)=7,MID(A5357,1,5),IF(LEN(A5357)=1,"")))))</f>
        <v>923</v>
      </c>
      <c r="U5357">
        <f>IF(LEN(A5357)=7,0,1)</f>
        <v>1</v>
      </c>
      <c r="V5357">
        <f t="shared" si="166"/>
        <v>1</v>
      </c>
      <c r="W5357">
        <f>IF(OR(LEFT(A5357)="1", LEFT(A5357)="2",LEFT(A5357)="3"),1,0)</f>
        <v>0</v>
      </c>
      <c r="Y5357" t="str">
        <f t="shared" si="167"/>
        <v>Beban Bantuan Keuangan kepada Kabupaten/Kota</v>
      </c>
      <c r="AB5357" t="str">
        <f>IF(LEFT(A5357)="1","D",IF(LEFT(A5357)="2","K",IF(LEFT(A5357)="3","K",IF(LEFT(A5357)="4","K",IF(LEFT(A5357)="5","D",IF(LEFT(A5357)="6","D",IF(LEFT(A5357)="8","K",IF(LEFT(A5357)="9","D"))))))))</f>
        <v>D</v>
      </c>
      <c r="AD5357">
        <f>IF(LEFT(A5357)="4",1,IF(LEFT(A5357)="5",1,IF(LEFT(A5357)="6",1,0)))</f>
        <v>0</v>
      </c>
      <c r="AE5357">
        <f>IF(LEFT(A5357)="8",1,IF(LEFT(A5357)="9",1,0))</f>
        <v>1</v>
      </c>
      <c r="AF5357" t="str">
        <f>LEFT(A5357)</f>
        <v>9</v>
      </c>
    </row>
    <row r="5358" spans="1:32" x14ac:dyDescent="0.25">
      <c r="A5358" t="s">
        <v>10269</v>
      </c>
      <c r="B5358" t="s">
        <v>10270</v>
      </c>
      <c r="C5358" t="s">
        <v>10267</v>
      </c>
      <c r="D5358">
        <v>1</v>
      </c>
      <c r="E5358">
        <v>0</v>
      </c>
      <c r="F5358">
        <v>1</v>
      </c>
      <c r="G5358">
        <v>0</v>
      </c>
      <c r="H5358" t="s">
        <v>10270</v>
      </c>
      <c r="I5358" t="s">
        <v>10418</v>
      </c>
      <c r="J5358" t="s">
        <v>10420</v>
      </c>
      <c r="K5358" s="1">
        <v>42339</v>
      </c>
      <c r="L5358" s="1">
        <v>42339</v>
      </c>
      <c r="M5358" t="s">
        <v>10420</v>
      </c>
      <c r="N5358">
        <v>0</v>
      </c>
      <c r="O5358" t="s">
        <v>8069</v>
      </c>
      <c r="P5358">
        <v>0</v>
      </c>
      <c r="Q5358">
        <v>1</v>
      </c>
      <c r="T5358" t="str">
        <f>IF(LEN(A5358)=2,MID(A5358,1,1),IF(LEN(A5358)=3,MID(A5358,1,2),IF(LEN(A5358)=5,MID(A5358,1,3),IF(LEN(A5358)=7,MID(A5358,1,5),IF(LEN(A5358)=1,"")))))</f>
        <v>92302</v>
      </c>
      <c r="U5358">
        <f>IF(LEN(A5358)=7,0,1)</f>
        <v>0</v>
      </c>
      <c r="V5358">
        <f t="shared" si="166"/>
        <v>1</v>
      </c>
      <c r="W5358">
        <f>IF(OR(LEFT(A5358)="1", LEFT(A5358)="2",LEFT(A5358)="3"),1,0)</f>
        <v>0</v>
      </c>
      <c r="Y5358" t="str">
        <f t="shared" si="167"/>
        <v>Beban Bantuan Keuangan kepada Kabupaten Bangkalan</v>
      </c>
      <c r="AB5358" t="str">
        <f>IF(LEFT(A5358)="1","D",IF(LEFT(A5358)="2","K",IF(LEFT(A5358)="3","K",IF(LEFT(A5358)="4","K",IF(LEFT(A5358)="5","D",IF(LEFT(A5358)="6","D",IF(LEFT(A5358)="8","K",IF(LEFT(A5358)="9","D"))))))))</f>
        <v>D</v>
      </c>
      <c r="AD5358">
        <f>IF(LEFT(A5358)="4",1,IF(LEFT(A5358)="5",1,IF(LEFT(A5358)="6",1,0)))</f>
        <v>0</v>
      </c>
      <c r="AE5358">
        <f>IF(LEFT(A5358)="8",1,IF(LEFT(A5358)="9",1,0))</f>
        <v>1</v>
      </c>
      <c r="AF5358" t="str">
        <f>LEFT(A5358)</f>
        <v>9</v>
      </c>
    </row>
    <row r="5359" spans="1:32" x14ac:dyDescent="0.25">
      <c r="A5359" t="s">
        <v>10271</v>
      </c>
      <c r="B5359" t="s">
        <v>10272</v>
      </c>
      <c r="C5359" t="s">
        <v>10267</v>
      </c>
      <c r="D5359">
        <v>1</v>
      </c>
      <c r="E5359">
        <v>0</v>
      </c>
      <c r="F5359">
        <v>1</v>
      </c>
      <c r="G5359">
        <v>0</v>
      </c>
      <c r="H5359" t="s">
        <v>10272</v>
      </c>
      <c r="I5359" t="s">
        <v>10418</v>
      </c>
      <c r="J5359" t="s">
        <v>10420</v>
      </c>
      <c r="K5359" s="1">
        <v>42339</v>
      </c>
      <c r="L5359" s="1">
        <v>42339</v>
      </c>
      <c r="M5359" t="s">
        <v>10420</v>
      </c>
      <c r="N5359">
        <v>0</v>
      </c>
      <c r="O5359" t="s">
        <v>8069</v>
      </c>
      <c r="P5359">
        <v>0</v>
      </c>
      <c r="Q5359">
        <v>1</v>
      </c>
      <c r="T5359" t="str">
        <f>IF(LEN(A5359)=2,MID(A5359,1,1),IF(LEN(A5359)=3,MID(A5359,1,2),IF(LEN(A5359)=5,MID(A5359,1,3),IF(LEN(A5359)=7,MID(A5359,1,5),IF(LEN(A5359)=1,"")))))</f>
        <v>92302</v>
      </c>
      <c r="U5359">
        <f>IF(LEN(A5359)=7,0,1)</f>
        <v>0</v>
      </c>
      <c r="V5359">
        <f t="shared" si="166"/>
        <v>1</v>
      </c>
      <c r="W5359">
        <f>IF(OR(LEFT(A5359)="1", LEFT(A5359)="2",LEFT(A5359)="3"),1,0)</f>
        <v>0</v>
      </c>
      <c r="Y5359" t="str">
        <f t="shared" si="167"/>
        <v>Beban Bantuan Keuangan kepada Kabupaten Banyuwangi</v>
      </c>
      <c r="AB5359" t="str">
        <f>IF(LEFT(A5359)="1","D",IF(LEFT(A5359)="2","K",IF(LEFT(A5359)="3","K",IF(LEFT(A5359)="4","K",IF(LEFT(A5359)="5","D",IF(LEFT(A5359)="6","D",IF(LEFT(A5359)="8","K",IF(LEFT(A5359)="9","D"))))))))</f>
        <v>D</v>
      </c>
      <c r="AD5359">
        <f>IF(LEFT(A5359)="4",1,IF(LEFT(A5359)="5",1,IF(LEFT(A5359)="6",1,0)))</f>
        <v>0</v>
      </c>
      <c r="AE5359">
        <f>IF(LEFT(A5359)="8",1,IF(LEFT(A5359)="9",1,0))</f>
        <v>1</v>
      </c>
      <c r="AF5359" t="str">
        <f>LEFT(A5359)</f>
        <v>9</v>
      </c>
    </row>
    <row r="5360" spans="1:32" x14ac:dyDescent="0.25">
      <c r="A5360" t="s">
        <v>10273</v>
      </c>
      <c r="B5360" t="s">
        <v>10274</v>
      </c>
      <c r="C5360" t="s">
        <v>10267</v>
      </c>
      <c r="D5360">
        <v>1</v>
      </c>
      <c r="E5360">
        <v>0</v>
      </c>
      <c r="F5360">
        <v>1</v>
      </c>
      <c r="G5360">
        <v>0</v>
      </c>
      <c r="H5360" t="s">
        <v>10274</v>
      </c>
      <c r="I5360" t="s">
        <v>10418</v>
      </c>
      <c r="J5360" t="s">
        <v>10420</v>
      </c>
      <c r="K5360" s="1">
        <v>42339</v>
      </c>
      <c r="L5360" s="1">
        <v>42339</v>
      </c>
      <c r="M5360" t="s">
        <v>10420</v>
      </c>
      <c r="N5360">
        <v>0</v>
      </c>
      <c r="O5360" t="s">
        <v>8069</v>
      </c>
      <c r="P5360">
        <v>0</v>
      </c>
      <c r="Q5360">
        <v>1</v>
      </c>
      <c r="T5360" t="str">
        <f>IF(LEN(A5360)=2,MID(A5360,1,1),IF(LEN(A5360)=3,MID(A5360,1,2),IF(LEN(A5360)=5,MID(A5360,1,3),IF(LEN(A5360)=7,MID(A5360,1,5),IF(LEN(A5360)=1,"")))))</f>
        <v>92302</v>
      </c>
      <c r="U5360">
        <f>IF(LEN(A5360)=7,0,1)</f>
        <v>0</v>
      </c>
      <c r="V5360">
        <f t="shared" si="166"/>
        <v>1</v>
      </c>
      <c r="W5360">
        <f>IF(OR(LEFT(A5360)="1", LEFT(A5360)="2",LEFT(A5360)="3"),1,0)</f>
        <v>0</v>
      </c>
      <c r="Y5360" t="str">
        <f t="shared" si="167"/>
        <v>Beban Bantuan Keuangan kepada Kabupaten Blitar</v>
      </c>
      <c r="AB5360" t="str">
        <f>IF(LEFT(A5360)="1","D",IF(LEFT(A5360)="2","K",IF(LEFT(A5360)="3","K",IF(LEFT(A5360)="4","K",IF(LEFT(A5360)="5","D",IF(LEFT(A5360)="6","D",IF(LEFT(A5360)="8","K",IF(LEFT(A5360)="9","D"))))))))</f>
        <v>D</v>
      </c>
      <c r="AD5360">
        <f>IF(LEFT(A5360)="4",1,IF(LEFT(A5360)="5",1,IF(LEFT(A5360)="6",1,0)))</f>
        <v>0</v>
      </c>
      <c r="AE5360">
        <f>IF(LEFT(A5360)="8",1,IF(LEFT(A5360)="9",1,0))</f>
        <v>1</v>
      </c>
      <c r="AF5360" t="str">
        <f>LEFT(A5360)</f>
        <v>9</v>
      </c>
    </row>
    <row r="5361" spans="1:32" x14ac:dyDescent="0.25">
      <c r="A5361" t="s">
        <v>10275</v>
      </c>
      <c r="B5361" t="s">
        <v>10276</v>
      </c>
      <c r="C5361" t="s">
        <v>10267</v>
      </c>
      <c r="D5361">
        <v>1</v>
      </c>
      <c r="E5361">
        <v>0</v>
      </c>
      <c r="F5361">
        <v>1</v>
      </c>
      <c r="G5361">
        <v>0</v>
      </c>
      <c r="H5361" t="s">
        <v>10276</v>
      </c>
      <c r="I5361" t="s">
        <v>10418</v>
      </c>
      <c r="J5361" t="s">
        <v>10420</v>
      </c>
      <c r="K5361" s="1">
        <v>42339</v>
      </c>
      <c r="L5361" s="1">
        <v>42339</v>
      </c>
      <c r="M5361" t="s">
        <v>10420</v>
      </c>
      <c r="N5361">
        <v>0</v>
      </c>
      <c r="O5361" t="s">
        <v>8069</v>
      </c>
      <c r="P5361">
        <v>0</v>
      </c>
      <c r="Q5361">
        <v>1</v>
      </c>
      <c r="T5361" t="str">
        <f>IF(LEN(A5361)=2,MID(A5361,1,1),IF(LEN(A5361)=3,MID(A5361,1,2),IF(LEN(A5361)=5,MID(A5361,1,3),IF(LEN(A5361)=7,MID(A5361,1,5),IF(LEN(A5361)=1,"")))))</f>
        <v>92302</v>
      </c>
      <c r="U5361">
        <f>IF(LEN(A5361)=7,0,1)</f>
        <v>0</v>
      </c>
      <c r="V5361">
        <f t="shared" si="166"/>
        <v>1</v>
      </c>
      <c r="W5361">
        <f>IF(OR(LEFT(A5361)="1", LEFT(A5361)="2",LEFT(A5361)="3"),1,0)</f>
        <v>0</v>
      </c>
      <c r="Y5361" t="str">
        <f t="shared" si="167"/>
        <v>Beban Bantuan Keuangan kepada Kabupaten Bojonegoro</v>
      </c>
      <c r="AB5361" t="str">
        <f>IF(LEFT(A5361)="1","D",IF(LEFT(A5361)="2","K",IF(LEFT(A5361)="3","K",IF(LEFT(A5361)="4","K",IF(LEFT(A5361)="5","D",IF(LEFT(A5361)="6","D",IF(LEFT(A5361)="8","K",IF(LEFT(A5361)="9","D"))))))))</f>
        <v>D</v>
      </c>
      <c r="AD5361">
        <f>IF(LEFT(A5361)="4",1,IF(LEFT(A5361)="5",1,IF(LEFT(A5361)="6",1,0)))</f>
        <v>0</v>
      </c>
      <c r="AE5361">
        <f>IF(LEFT(A5361)="8",1,IF(LEFT(A5361)="9",1,0))</f>
        <v>1</v>
      </c>
      <c r="AF5361" t="str">
        <f>LEFT(A5361)</f>
        <v>9</v>
      </c>
    </row>
    <row r="5362" spans="1:32" x14ac:dyDescent="0.25">
      <c r="A5362" t="s">
        <v>10277</v>
      </c>
      <c r="B5362" t="s">
        <v>10278</v>
      </c>
      <c r="C5362" t="s">
        <v>10267</v>
      </c>
      <c r="D5362">
        <v>1</v>
      </c>
      <c r="E5362">
        <v>0</v>
      </c>
      <c r="F5362">
        <v>1</v>
      </c>
      <c r="G5362">
        <v>0</v>
      </c>
      <c r="H5362" t="s">
        <v>10278</v>
      </c>
      <c r="I5362" t="s">
        <v>10418</v>
      </c>
      <c r="J5362" t="s">
        <v>10420</v>
      </c>
      <c r="K5362" s="1">
        <v>42339</v>
      </c>
      <c r="L5362" s="1">
        <v>42339</v>
      </c>
      <c r="M5362" t="s">
        <v>10420</v>
      </c>
      <c r="N5362">
        <v>0</v>
      </c>
      <c r="O5362" t="s">
        <v>8069</v>
      </c>
      <c r="P5362">
        <v>0</v>
      </c>
      <c r="Q5362">
        <v>1</v>
      </c>
      <c r="T5362" t="str">
        <f>IF(LEN(A5362)=2,MID(A5362,1,1),IF(LEN(A5362)=3,MID(A5362,1,2),IF(LEN(A5362)=5,MID(A5362,1,3),IF(LEN(A5362)=7,MID(A5362,1,5),IF(LEN(A5362)=1,"")))))</f>
        <v>92302</v>
      </c>
      <c r="U5362">
        <f>IF(LEN(A5362)=7,0,1)</f>
        <v>0</v>
      </c>
      <c r="V5362">
        <f t="shared" si="166"/>
        <v>1</v>
      </c>
      <c r="W5362">
        <f>IF(OR(LEFT(A5362)="1", LEFT(A5362)="2",LEFT(A5362)="3"),1,0)</f>
        <v>0</v>
      </c>
      <c r="Y5362" t="str">
        <f t="shared" si="167"/>
        <v>Beban Bantuan Keuangan kepada Kabupaten Bondowoso</v>
      </c>
      <c r="AB5362" t="str">
        <f>IF(LEFT(A5362)="1","D",IF(LEFT(A5362)="2","K",IF(LEFT(A5362)="3","K",IF(LEFT(A5362)="4","K",IF(LEFT(A5362)="5","D",IF(LEFT(A5362)="6","D",IF(LEFT(A5362)="8","K",IF(LEFT(A5362)="9","D"))))))))</f>
        <v>D</v>
      </c>
      <c r="AD5362">
        <f>IF(LEFT(A5362)="4",1,IF(LEFT(A5362)="5",1,IF(LEFT(A5362)="6",1,0)))</f>
        <v>0</v>
      </c>
      <c r="AE5362">
        <f>IF(LEFT(A5362)="8",1,IF(LEFT(A5362)="9",1,0))</f>
        <v>1</v>
      </c>
      <c r="AF5362" t="str">
        <f>LEFT(A5362)</f>
        <v>9</v>
      </c>
    </row>
    <row r="5363" spans="1:32" x14ac:dyDescent="0.25">
      <c r="A5363" t="s">
        <v>10279</v>
      </c>
      <c r="B5363" t="s">
        <v>10280</v>
      </c>
      <c r="C5363" t="s">
        <v>10267</v>
      </c>
      <c r="D5363">
        <v>1</v>
      </c>
      <c r="E5363">
        <v>0</v>
      </c>
      <c r="F5363">
        <v>1</v>
      </c>
      <c r="G5363">
        <v>0</v>
      </c>
      <c r="H5363" t="s">
        <v>10280</v>
      </c>
      <c r="I5363" t="s">
        <v>10418</v>
      </c>
      <c r="J5363" t="s">
        <v>10420</v>
      </c>
      <c r="K5363" s="1">
        <v>42339</v>
      </c>
      <c r="L5363" s="1">
        <v>42339</v>
      </c>
      <c r="M5363" t="s">
        <v>10420</v>
      </c>
      <c r="N5363">
        <v>0</v>
      </c>
      <c r="O5363" t="s">
        <v>8069</v>
      </c>
      <c r="P5363">
        <v>0</v>
      </c>
      <c r="Q5363">
        <v>1</v>
      </c>
      <c r="T5363" t="str">
        <f>IF(LEN(A5363)=2,MID(A5363,1,1),IF(LEN(A5363)=3,MID(A5363,1,2),IF(LEN(A5363)=5,MID(A5363,1,3),IF(LEN(A5363)=7,MID(A5363,1,5),IF(LEN(A5363)=1,"")))))</f>
        <v>92302</v>
      </c>
      <c r="U5363">
        <f>IF(LEN(A5363)=7,0,1)</f>
        <v>0</v>
      </c>
      <c r="V5363">
        <f t="shared" si="166"/>
        <v>1</v>
      </c>
      <c r="W5363">
        <f>IF(OR(LEFT(A5363)="1", LEFT(A5363)="2",LEFT(A5363)="3"),1,0)</f>
        <v>0</v>
      </c>
      <c r="Y5363" t="str">
        <f t="shared" si="167"/>
        <v>Beban Bantuan Keuangan kepada Kabupaten Gresik</v>
      </c>
      <c r="AB5363" t="str">
        <f>IF(LEFT(A5363)="1","D",IF(LEFT(A5363)="2","K",IF(LEFT(A5363)="3","K",IF(LEFT(A5363)="4","K",IF(LEFT(A5363)="5","D",IF(LEFT(A5363)="6","D",IF(LEFT(A5363)="8","K",IF(LEFT(A5363)="9","D"))))))))</f>
        <v>D</v>
      </c>
      <c r="AD5363">
        <f>IF(LEFT(A5363)="4",1,IF(LEFT(A5363)="5",1,IF(LEFT(A5363)="6",1,0)))</f>
        <v>0</v>
      </c>
      <c r="AE5363">
        <f>IF(LEFT(A5363)="8",1,IF(LEFT(A5363)="9",1,0))</f>
        <v>1</v>
      </c>
      <c r="AF5363" t="str">
        <f>LEFT(A5363)</f>
        <v>9</v>
      </c>
    </row>
    <row r="5364" spans="1:32" x14ac:dyDescent="0.25">
      <c r="A5364" t="s">
        <v>10281</v>
      </c>
      <c r="B5364" t="s">
        <v>10282</v>
      </c>
      <c r="C5364" t="s">
        <v>10267</v>
      </c>
      <c r="D5364">
        <v>1</v>
      </c>
      <c r="E5364">
        <v>0</v>
      </c>
      <c r="F5364">
        <v>1</v>
      </c>
      <c r="G5364">
        <v>0</v>
      </c>
      <c r="H5364" t="s">
        <v>10282</v>
      </c>
      <c r="I5364" t="s">
        <v>10418</v>
      </c>
      <c r="J5364" t="s">
        <v>10420</v>
      </c>
      <c r="K5364" s="1">
        <v>42339</v>
      </c>
      <c r="L5364" s="1">
        <v>42339</v>
      </c>
      <c r="M5364" t="s">
        <v>10420</v>
      </c>
      <c r="N5364">
        <v>0</v>
      </c>
      <c r="O5364" t="s">
        <v>8069</v>
      </c>
      <c r="P5364">
        <v>0</v>
      </c>
      <c r="Q5364">
        <v>1</v>
      </c>
      <c r="T5364" t="str">
        <f>IF(LEN(A5364)=2,MID(A5364,1,1),IF(LEN(A5364)=3,MID(A5364,1,2),IF(LEN(A5364)=5,MID(A5364,1,3),IF(LEN(A5364)=7,MID(A5364,1,5),IF(LEN(A5364)=1,"")))))</f>
        <v>92302</v>
      </c>
      <c r="U5364">
        <f>IF(LEN(A5364)=7,0,1)</f>
        <v>0</v>
      </c>
      <c r="V5364">
        <f t="shared" si="166"/>
        <v>1</v>
      </c>
      <c r="W5364">
        <f>IF(OR(LEFT(A5364)="1", LEFT(A5364)="2",LEFT(A5364)="3"),1,0)</f>
        <v>0</v>
      </c>
      <c r="Y5364" t="str">
        <f t="shared" si="167"/>
        <v>Beban Bantuan Keuangan kepada Kabupaten Jember</v>
      </c>
      <c r="AB5364" t="str">
        <f>IF(LEFT(A5364)="1","D",IF(LEFT(A5364)="2","K",IF(LEFT(A5364)="3","K",IF(LEFT(A5364)="4","K",IF(LEFT(A5364)="5","D",IF(LEFT(A5364)="6","D",IF(LEFT(A5364)="8","K",IF(LEFT(A5364)="9","D"))))))))</f>
        <v>D</v>
      </c>
      <c r="AD5364">
        <f>IF(LEFT(A5364)="4",1,IF(LEFT(A5364)="5",1,IF(LEFT(A5364)="6",1,0)))</f>
        <v>0</v>
      </c>
      <c r="AE5364">
        <f>IF(LEFT(A5364)="8",1,IF(LEFT(A5364)="9",1,0))</f>
        <v>1</v>
      </c>
      <c r="AF5364" t="str">
        <f>LEFT(A5364)</f>
        <v>9</v>
      </c>
    </row>
    <row r="5365" spans="1:32" x14ac:dyDescent="0.25">
      <c r="A5365" t="s">
        <v>10283</v>
      </c>
      <c r="B5365" t="s">
        <v>10284</v>
      </c>
      <c r="C5365" t="s">
        <v>10267</v>
      </c>
      <c r="D5365">
        <v>1</v>
      </c>
      <c r="E5365">
        <v>0</v>
      </c>
      <c r="F5365">
        <v>1</v>
      </c>
      <c r="G5365">
        <v>0</v>
      </c>
      <c r="H5365" t="s">
        <v>10284</v>
      </c>
      <c r="I5365" t="s">
        <v>10418</v>
      </c>
      <c r="J5365" t="s">
        <v>10420</v>
      </c>
      <c r="K5365" s="1">
        <v>42339</v>
      </c>
      <c r="L5365" s="1">
        <v>42339</v>
      </c>
      <c r="M5365" t="s">
        <v>10420</v>
      </c>
      <c r="N5365">
        <v>0</v>
      </c>
      <c r="O5365" t="s">
        <v>8069</v>
      </c>
      <c r="P5365">
        <v>0</v>
      </c>
      <c r="Q5365">
        <v>1</v>
      </c>
      <c r="T5365" t="str">
        <f>IF(LEN(A5365)=2,MID(A5365,1,1),IF(LEN(A5365)=3,MID(A5365,1,2),IF(LEN(A5365)=5,MID(A5365,1,3),IF(LEN(A5365)=7,MID(A5365,1,5),IF(LEN(A5365)=1,"")))))</f>
        <v>92302</v>
      </c>
      <c r="U5365">
        <f>IF(LEN(A5365)=7,0,1)</f>
        <v>0</v>
      </c>
      <c r="V5365">
        <f t="shared" si="166"/>
        <v>1</v>
      </c>
      <c r="W5365">
        <f>IF(OR(LEFT(A5365)="1", LEFT(A5365)="2",LEFT(A5365)="3"),1,0)</f>
        <v>0</v>
      </c>
      <c r="Y5365" t="str">
        <f t="shared" si="167"/>
        <v>Beban Bantuan Keuangan kepada Kabupaten Jombang</v>
      </c>
      <c r="AB5365" t="str">
        <f>IF(LEFT(A5365)="1","D",IF(LEFT(A5365)="2","K",IF(LEFT(A5365)="3","K",IF(LEFT(A5365)="4","K",IF(LEFT(A5365)="5","D",IF(LEFT(A5365)="6","D",IF(LEFT(A5365)="8","K",IF(LEFT(A5365)="9","D"))))))))</f>
        <v>D</v>
      </c>
      <c r="AD5365">
        <f>IF(LEFT(A5365)="4",1,IF(LEFT(A5365)="5",1,IF(LEFT(A5365)="6",1,0)))</f>
        <v>0</v>
      </c>
      <c r="AE5365">
        <f>IF(LEFT(A5365)="8",1,IF(LEFT(A5365)="9",1,0))</f>
        <v>1</v>
      </c>
      <c r="AF5365" t="str">
        <f>LEFT(A5365)</f>
        <v>9</v>
      </c>
    </row>
    <row r="5366" spans="1:32" x14ac:dyDescent="0.25">
      <c r="A5366" t="s">
        <v>10285</v>
      </c>
      <c r="B5366" t="s">
        <v>10286</v>
      </c>
      <c r="C5366" t="s">
        <v>10267</v>
      </c>
      <c r="D5366">
        <v>1</v>
      </c>
      <c r="E5366">
        <v>0</v>
      </c>
      <c r="F5366">
        <v>1</v>
      </c>
      <c r="G5366">
        <v>0</v>
      </c>
      <c r="H5366" t="s">
        <v>10286</v>
      </c>
      <c r="I5366" t="s">
        <v>10418</v>
      </c>
      <c r="J5366" t="s">
        <v>10420</v>
      </c>
      <c r="K5366" s="1">
        <v>42339</v>
      </c>
      <c r="L5366" s="1">
        <v>42339</v>
      </c>
      <c r="M5366" t="s">
        <v>10420</v>
      </c>
      <c r="N5366">
        <v>0</v>
      </c>
      <c r="O5366" t="s">
        <v>8069</v>
      </c>
      <c r="P5366">
        <v>0</v>
      </c>
      <c r="Q5366">
        <v>1</v>
      </c>
      <c r="T5366" t="str">
        <f>IF(LEN(A5366)=2,MID(A5366,1,1),IF(LEN(A5366)=3,MID(A5366,1,2),IF(LEN(A5366)=5,MID(A5366,1,3),IF(LEN(A5366)=7,MID(A5366,1,5),IF(LEN(A5366)=1,"")))))</f>
        <v>92302</v>
      </c>
      <c r="U5366">
        <f>IF(LEN(A5366)=7,0,1)</f>
        <v>0</v>
      </c>
      <c r="V5366">
        <f t="shared" si="166"/>
        <v>1</v>
      </c>
      <c r="W5366">
        <f>IF(OR(LEFT(A5366)="1", LEFT(A5366)="2",LEFT(A5366)="3"),1,0)</f>
        <v>0</v>
      </c>
      <c r="Y5366" t="str">
        <f t="shared" si="167"/>
        <v>Beban Bantuan Keuangan kepada Kabupaten Kediri</v>
      </c>
      <c r="AB5366" t="str">
        <f>IF(LEFT(A5366)="1","D",IF(LEFT(A5366)="2","K",IF(LEFT(A5366)="3","K",IF(LEFT(A5366)="4","K",IF(LEFT(A5366)="5","D",IF(LEFT(A5366)="6","D",IF(LEFT(A5366)="8","K",IF(LEFT(A5366)="9","D"))))))))</f>
        <v>D</v>
      </c>
      <c r="AD5366">
        <f>IF(LEFT(A5366)="4",1,IF(LEFT(A5366)="5",1,IF(LEFT(A5366)="6",1,0)))</f>
        <v>0</v>
      </c>
      <c r="AE5366">
        <f>IF(LEFT(A5366)="8",1,IF(LEFT(A5366)="9",1,0))</f>
        <v>1</v>
      </c>
      <c r="AF5366" t="str">
        <f>LEFT(A5366)</f>
        <v>9</v>
      </c>
    </row>
    <row r="5367" spans="1:32" x14ac:dyDescent="0.25">
      <c r="A5367" t="s">
        <v>10287</v>
      </c>
      <c r="B5367" t="s">
        <v>10288</v>
      </c>
      <c r="C5367" t="s">
        <v>10267</v>
      </c>
      <c r="D5367">
        <v>1</v>
      </c>
      <c r="E5367">
        <v>0</v>
      </c>
      <c r="F5367">
        <v>1</v>
      </c>
      <c r="G5367">
        <v>0</v>
      </c>
      <c r="H5367" t="s">
        <v>10288</v>
      </c>
      <c r="I5367" t="s">
        <v>10418</v>
      </c>
      <c r="J5367" t="s">
        <v>10420</v>
      </c>
      <c r="K5367" s="1">
        <v>42339</v>
      </c>
      <c r="L5367" s="1">
        <v>42339</v>
      </c>
      <c r="M5367" t="s">
        <v>10420</v>
      </c>
      <c r="N5367">
        <v>0</v>
      </c>
      <c r="O5367" t="s">
        <v>8069</v>
      </c>
      <c r="P5367">
        <v>0</v>
      </c>
      <c r="Q5367">
        <v>1</v>
      </c>
      <c r="T5367" t="str">
        <f>IF(LEN(A5367)=2,MID(A5367,1,1),IF(LEN(A5367)=3,MID(A5367,1,2),IF(LEN(A5367)=5,MID(A5367,1,3),IF(LEN(A5367)=7,MID(A5367,1,5),IF(LEN(A5367)=1,"")))))</f>
        <v>92302</v>
      </c>
      <c r="U5367">
        <f>IF(LEN(A5367)=7,0,1)</f>
        <v>0</v>
      </c>
      <c r="V5367">
        <f t="shared" si="166"/>
        <v>1</v>
      </c>
      <c r="W5367">
        <f>IF(OR(LEFT(A5367)="1", LEFT(A5367)="2",LEFT(A5367)="3"),1,0)</f>
        <v>0</v>
      </c>
      <c r="Y5367" t="str">
        <f t="shared" si="167"/>
        <v>Beban Bantuan Keuangan kepada Kabupaten Lamongan</v>
      </c>
      <c r="AB5367" t="str">
        <f>IF(LEFT(A5367)="1","D",IF(LEFT(A5367)="2","K",IF(LEFT(A5367)="3","K",IF(LEFT(A5367)="4","K",IF(LEFT(A5367)="5","D",IF(LEFT(A5367)="6","D",IF(LEFT(A5367)="8","K",IF(LEFT(A5367)="9","D"))))))))</f>
        <v>D</v>
      </c>
      <c r="AD5367">
        <f>IF(LEFT(A5367)="4",1,IF(LEFT(A5367)="5",1,IF(LEFT(A5367)="6",1,0)))</f>
        <v>0</v>
      </c>
      <c r="AE5367">
        <f>IF(LEFT(A5367)="8",1,IF(LEFT(A5367)="9",1,0))</f>
        <v>1</v>
      </c>
      <c r="AF5367" t="str">
        <f>LEFT(A5367)</f>
        <v>9</v>
      </c>
    </row>
    <row r="5368" spans="1:32" x14ac:dyDescent="0.25">
      <c r="A5368" t="s">
        <v>10289</v>
      </c>
      <c r="B5368" t="s">
        <v>10290</v>
      </c>
      <c r="C5368" t="s">
        <v>10267</v>
      </c>
      <c r="D5368">
        <v>1</v>
      </c>
      <c r="E5368">
        <v>0</v>
      </c>
      <c r="F5368">
        <v>1</v>
      </c>
      <c r="G5368">
        <v>0</v>
      </c>
      <c r="H5368" t="s">
        <v>10290</v>
      </c>
      <c r="I5368" t="s">
        <v>10418</v>
      </c>
      <c r="J5368" t="s">
        <v>10420</v>
      </c>
      <c r="K5368" s="1">
        <v>42339</v>
      </c>
      <c r="L5368" s="1">
        <v>42339</v>
      </c>
      <c r="M5368" t="s">
        <v>10420</v>
      </c>
      <c r="N5368">
        <v>0</v>
      </c>
      <c r="O5368" t="s">
        <v>8069</v>
      </c>
      <c r="P5368">
        <v>0</v>
      </c>
      <c r="Q5368">
        <v>1</v>
      </c>
      <c r="T5368" t="str">
        <f>IF(LEN(A5368)=2,MID(A5368,1,1),IF(LEN(A5368)=3,MID(A5368,1,2),IF(LEN(A5368)=5,MID(A5368,1,3),IF(LEN(A5368)=7,MID(A5368,1,5),IF(LEN(A5368)=1,"")))))</f>
        <v>92302</v>
      </c>
      <c r="U5368">
        <f>IF(LEN(A5368)=7,0,1)</f>
        <v>0</v>
      </c>
      <c r="V5368">
        <f t="shared" si="166"/>
        <v>1</v>
      </c>
      <c r="W5368">
        <f>IF(OR(LEFT(A5368)="1", LEFT(A5368)="2",LEFT(A5368)="3"),1,0)</f>
        <v>0</v>
      </c>
      <c r="Y5368" t="str">
        <f t="shared" si="167"/>
        <v>Beban Bantuan Keuangan kepada Kabupaten Lumajang</v>
      </c>
      <c r="AB5368" t="str">
        <f>IF(LEFT(A5368)="1","D",IF(LEFT(A5368)="2","K",IF(LEFT(A5368)="3","K",IF(LEFT(A5368)="4","K",IF(LEFT(A5368)="5","D",IF(LEFT(A5368)="6","D",IF(LEFT(A5368)="8","K",IF(LEFT(A5368)="9","D"))))))))</f>
        <v>D</v>
      </c>
      <c r="AD5368">
        <f>IF(LEFT(A5368)="4",1,IF(LEFT(A5368)="5",1,IF(LEFT(A5368)="6",1,0)))</f>
        <v>0</v>
      </c>
      <c r="AE5368">
        <f>IF(LEFT(A5368)="8",1,IF(LEFT(A5368)="9",1,0))</f>
        <v>1</v>
      </c>
      <c r="AF5368" t="str">
        <f>LEFT(A5368)</f>
        <v>9</v>
      </c>
    </row>
    <row r="5369" spans="1:32" x14ac:dyDescent="0.25">
      <c r="A5369" t="s">
        <v>10291</v>
      </c>
      <c r="B5369" t="s">
        <v>10292</v>
      </c>
      <c r="C5369" t="s">
        <v>10267</v>
      </c>
      <c r="D5369">
        <v>1</v>
      </c>
      <c r="E5369">
        <v>0</v>
      </c>
      <c r="F5369">
        <v>1</v>
      </c>
      <c r="G5369">
        <v>0</v>
      </c>
      <c r="H5369" t="s">
        <v>10292</v>
      </c>
      <c r="I5369" t="s">
        <v>10418</v>
      </c>
      <c r="J5369" t="s">
        <v>10420</v>
      </c>
      <c r="K5369" s="1">
        <v>42339</v>
      </c>
      <c r="L5369" s="1">
        <v>42339</v>
      </c>
      <c r="M5369" t="s">
        <v>10420</v>
      </c>
      <c r="N5369">
        <v>0</v>
      </c>
      <c r="O5369" t="s">
        <v>8069</v>
      </c>
      <c r="P5369">
        <v>0</v>
      </c>
      <c r="Q5369">
        <v>1</v>
      </c>
      <c r="T5369" t="str">
        <f>IF(LEN(A5369)=2,MID(A5369,1,1),IF(LEN(A5369)=3,MID(A5369,1,2),IF(LEN(A5369)=5,MID(A5369,1,3),IF(LEN(A5369)=7,MID(A5369,1,5),IF(LEN(A5369)=1,"")))))</f>
        <v>92302</v>
      </c>
      <c r="U5369">
        <f>IF(LEN(A5369)=7,0,1)</f>
        <v>0</v>
      </c>
      <c r="V5369">
        <f t="shared" si="166"/>
        <v>1</v>
      </c>
      <c r="W5369">
        <f>IF(OR(LEFT(A5369)="1", LEFT(A5369)="2",LEFT(A5369)="3"),1,0)</f>
        <v>0</v>
      </c>
      <c r="Y5369" t="str">
        <f t="shared" si="167"/>
        <v>Beban Bantuan Keuangan kepada Kabupaten Madiun</v>
      </c>
      <c r="AB5369" t="str">
        <f>IF(LEFT(A5369)="1","D",IF(LEFT(A5369)="2","K",IF(LEFT(A5369)="3","K",IF(LEFT(A5369)="4","K",IF(LEFT(A5369)="5","D",IF(LEFT(A5369)="6","D",IF(LEFT(A5369)="8","K",IF(LEFT(A5369)="9","D"))))))))</f>
        <v>D</v>
      </c>
      <c r="AD5369">
        <f>IF(LEFT(A5369)="4",1,IF(LEFT(A5369)="5",1,IF(LEFT(A5369)="6",1,0)))</f>
        <v>0</v>
      </c>
      <c r="AE5369">
        <f>IF(LEFT(A5369)="8",1,IF(LEFT(A5369)="9",1,0))</f>
        <v>1</v>
      </c>
      <c r="AF5369" t="str">
        <f>LEFT(A5369)</f>
        <v>9</v>
      </c>
    </row>
    <row r="5370" spans="1:32" x14ac:dyDescent="0.25">
      <c r="A5370" t="s">
        <v>10293</v>
      </c>
      <c r="B5370" t="s">
        <v>10294</v>
      </c>
      <c r="C5370" t="s">
        <v>10267</v>
      </c>
      <c r="D5370">
        <v>1</v>
      </c>
      <c r="E5370">
        <v>0</v>
      </c>
      <c r="F5370">
        <v>1</v>
      </c>
      <c r="G5370">
        <v>0</v>
      </c>
      <c r="H5370" t="s">
        <v>10294</v>
      </c>
      <c r="I5370" t="s">
        <v>10418</v>
      </c>
      <c r="J5370" t="s">
        <v>10420</v>
      </c>
      <c r="K5370" s="1">
        <v>42339</v>
      </c>
      <c r="L5370" s="1">
        <v>42339</v>
      </c>
      <c r="M5370" t="s">
        <v>10420</v>
      </c>
      <c r="N5370">
        <v>0</v>
      </c>
      <c r="O5370" t="s">
        <v>8069</v>
      </c>
      <c r="P5370">
        <v>0</v>
      </c>
      <c r="Q5370">
        <v>1</v>
      </c>
      <c r="T5370" t="str">
        <f>IF(LEN(A5370)=2,MID(A5370,1,1),IF(LEN(A5370)=3,MID(A5370,1,2),IF(LEN(A5370)=5,MID(A5370,1,3),IF(LEN(A5370)=7,MID(A5370,1,5),IF(LEN(A5370)=1,"")))))</f>
        <v>92302</v>
      </c>
      <c r="U5370">
        <f>IF(LEN(A5370)=7,0,1)</f>
        <v>0</v>
      </c>
      <c r="V5370">
        <f t="shared" si="166"/>
        <v>1</v>
      </c>
      <c r="W5370">
        <f>IF(OR(LEFT(A5370)="1", LEFT(A5370)="2",LEFT(A5370)="3"),1,0)</f>
        <v>0</v>
      </c>
      <c r="Y5370" t="str">
        <f t="shared" si="167"/>
        <v>Beban Bantuan Keuangan kepada Kabupaten Magetan</v>
      </c>
      <c r="AB5370" t="str">
        <f>IF(LEFT(A5370)="1","D",IF(LEFT(A5370)="2","K",IF(LEFT(A5370)="3","K",IF(LEFT(A5370)="4","K",IF(LEFT(A5370)="5","D",IF(LEFT(A5370)="6","D",IF(LEFT(A5370)="8","K",IF(LEFT(A5370)="9","D"))))))))</f>
        <v>D</v>
      </c>
      <c r="AD5370">
        <f>IF(LEFT(A5370)="4",1,IF(LEFT(A5370)="5",1,IF(LEFT(A5370)="6",1,0)))</f>
        <v>0</v>
      </c>
      <c r="AE5370">
        <f>IF(LEFT(A5370)="8",1,IF(LEFT(A5370)="9",1,0))</f>
        <v>1</v>
      </c>
      <c r="AF5370" t="str">
        <f>LEFT(A5370)</f>
        <v>9</v>
      </c>
    </row>
    <row r="5371" spans="1:32" x14ac:dyDescent="0.25">
      <c r="A5371" t="s">
        <v>10295</v>
      </c>
      <c r="B5371" t="s">
        <v>10296</v>
      </c>
      <c r="C5371" t="s">
        <v>10267</v>
      </c>
      <c r="D5371">
        <v>1</v>
      </c>
      <c r="E5371">
        <v>0</v>
      </c>
      <c r="F5371">
        <v>1</v>
      </c>
      <c r="G5371">
        <v>0</v>
      </c>
      <c r="H5371" t="s">
        <v>10296</v>
      </c>
      <c r="I5371" t="s">
        <v>10418</v>
      </c>
      <c r="J5371" t="s">
        <v>10420</v>
      </c>
      <c r="K5371" s="1">
        <v>42339</v>
      </c>
      <c r="L5371" s="1">
        <v>42339</v>
      </c>
      <c r="M5371" t="s">
        <v>10420</v>
      </c>
      <c r="N5371">
        <v>0</v>
      </c>
      <c r="O5371" t="s">
        <v>8069</v>
      </c>
      <c r="P5371">
        <v>0</v>
      </c>
      <c r="Q5371">
        <v>1</v>
      </c>
      <c r="T5371" t="str">
        <f>IF(LEN(A5371)=2,MID(A5371,1,1),IF(LEN(A5371)=3,MID(A5371,1,2),IF(LEN(A5371)=5,MID(A5371,1,3),IF(LEN(A5371)=7,MID(A5371,1,5),IF(LEN(A5371)=1,"")))))</f>
        <v>92302</v>
      </c>
      <c r="U5371">
        <f>IF(LEN(A5371)=7,0,1)</f>
        <v>0</v>
      </c>
      <c r="V5371">
        <f t="shared" si="166"/>
        <v>1</v>
      </c>
      <c r="W5371">
        <f>IF(OR(LEFT(A5371)="1", LEFT(A5371)="2",LEFT(A5371)="3"),1,0)</f>
        <v>0</v>
      </c>
      <c r="Y5371" t="str">
        <f t="shared" si="167"/>
        <v>Beban Bantuan Keuangan kepada Kabupaten Malang</v>
      </c>
      <c r="AB5371" t="str">
        <f>IF(LEFT(A5371)="1","D",IF(LEFT(A5371)="2","K",IF(LEFT(A5371)="3","K",IF(LEFT(A5371)="4","K",IF(LEFT(A5371)="5","D",IF(LEFT(A5371)="6","D",IF(LEFT(A5371)="8","K",IF(LEFT(A5371)="9","D"))))))))</f>
        <v>D</v>
      </c>
      <c r="AD5371">
        <f>IF(LEFT(A5371)="4",1,IF(LEFT(A5371)="5",1,IF(LEFT(A5371)="6",1,0)))</f>
        <v>0</v>
      </c>
      <c r="AE5371">
        <f>IF(LEFT(A5371)="8",1,IF(LEFT(A5371)="9",1,0))</f>
        <v>1</v>
      </c>
      <c r="AF5371" t="str">
        <f>LEFT(A5371)</f>
        <v>9</v>
      </c>
    </row>
    <row r="5372" spans="1:32" x14ac:dyDescent="0.25">
      <c r="A5372" t="s">
        <v>10297</v>
      </c>
      <c r="B5372" t="s">
        <v>10298</v>
      </c>
      <c r="C5372" t="s">
        <v>10267</v>
      </c>
      <c r="D5372">
        <v>1</v>
      </c>
      <c r="E5372">
        <v>0</v>
      </c>
      <c r="F5372">
        <v>1</v>
      </c>
      <c r="G5372">
        <v>0</v>
      </c>
      <c r="H5372" t="s">
        <v>10298</v>
      </c>
      <c r="I5372" t="s">
        <v>10418</v>
      </c>
      <c r="J5372" t="s">
        <v>10420</v>
      </c>
      <c r="K5372" s="1">
        <v>42339</v>
      </c>
      <c r="L5372" s="1">
        <v>42339</v>
      </c>
      <c r="M5372" t="s">
        <v>10420</v>
      </c>
      <c r="N5372">
        <v>0</v>
      </c>
      <c r="O5372" t="s">
        <v>8069</v>
      </c>
      <c r="P5372">
        <v>0</v>
      </c>
      <c r="Q5372">
        <v>1</v>
      </c>
      <c r="T5372" t="str">
        <f>IF(LEN(A5372)=2,MID(A5372,1,1),IF(LEN(A5372)=3,MID(A5372,1,2),IF(LEN(A5372)=5,MID(A5372,1,3),IF(LEN(A5372)=7,MID(A5372,1,5),IF(LEN(A5372)=1,"")))))</f>
        <v>92302</v>
      </c>
      <c r="U5372">
        <f>IF(LEN(A5372)=7,0,1)</f>
        <v>0</v>
      </c>
      <c r="V5372">
        <f t="shared" si="166"/>
        <v>1</v>
      </c>
      <c r="W5372">
        <f>IF(OR(LEFT(A5372)="1", LEFT(A5372)="2",LEFT(A5372)="3"),1,0)</f>
        <v>0</v>
      </c>
      <c r="Y5372" t="str">
        <f t="shared" si="167"/>
        <v>Beban Bantuan Keuangan kepada Kabupaten Mojokerto</v>
      </c>
      <c r="AB5372" t="str">
        <f>IF(LEFT(A5372)="1","D",IF(LEFT(A5372)="2","K",IF(LEFT(A5372)="3","K",IF(LEFT(A5372)="4","K",IF(LEFT(A5372)="5","D",IF(LEFT(A5372)="6","D",IF(LEFT(A5372)="8","K",IF(LEFT(A5372)="9","D"))))))))</f>
        <v>D</v>
      </c>
      <c r="AD5372">
        <f>IF(LEFT(A5372)="4",1,IF(LEFT(A5372)="5",1,IF(LEFT(A5372)="6",1,0)))</f>
        <v>0</v>
      </c>
      <c r="AE5372">
        <f>IF(LEFT(A5372)="8",1,IF(LEFT(A5372)="9",1,0))</f>
        <v>1</v>
      </c>
      <c r="AF5372" t="str">
        <f>LEFT(A5372)</f>
        <v>9</v>
      </c>
    </row>
    <row r="5373" spans="1:32" x14ac:dyDescent="0.25">
      <c r="A5373" t="s">
        <v>10299</v>
      </c>
      <c r="B5373" t="s">
        <v>10300</v>
      </c>
      <c r="C5373" t="s">
        <v>10267</v>
      </c>
      <c r="D5373">
        <v>1</v>
      </c>
      <c r="E5373">
        <v>0</v>
      </c>
      <c r="F5373">
        <v>1</v>
      </c>
      <c r="G5373">
        <v>0</v>
      </c>
      <c r="H5373" t="s">
        <v>10300</v>
      </c>
      <c r="I5373" t="s">
        <v>10418</v>
      </c>
      <c r="J5373" t="s">
        <v>10420</v>
      </c>
      <c r="K5373" s="1">
        <v>42339</v>
      </c>
      <c r="L5373" s="1">
        <v>42339</v>
      </c>
      <c r="M5373" t="s">
        <v>10420</v>
      </c>
      <c r="N5373">
        <v>0</v>
      </c>
      <c r="O5373" t="s">
        <v>8069</v>
      </c>
      <c r="P5373">
        <v>0</v>
      </c>
      <c r="Q5373">
        <v>1</v>
      </c>
      <c r="T5373" t="str">
        <f>IF(LEN(A5373)=2,MID(A5373,1,1),IF(LEN(A5373)=3,MID(A5373,1,2),IF(LEN(A5373)=5,MID(A5373,1,3),IF(LEN(A5373)=7,MID(A5373,1,5),IF(LEN(A5373)=1,"")))))</f>
        <v>92302</v>
      </c>
      <c r="U5373">
        <f>IF(LEN(A5373)=7,0,1)</f>
        <v>0</v>
      </c>
      <c r="V5373">
        <f t="shared" si="166"/>
        <v>1</v>
      </c>
      <c r="W5373">
        <f>IF(OR(LEFT(A5373)="1", LEFT(A5373)="2",LEFT(A5373)="3"),1,0)</f>
        <v>0</v>
      </c>
      <c r="Y5373" t="str">
        <f t="shared" si="167"/>
        <v>Beban Bantuan Keuangan kepada Kabupaten Nganjuk</v>
      </c>
      <c r="AB5373" t="str">
        <f>IF(LEFT(A5373)="1","D",IF(LEFT(A5373)="2","K",IF(LEFT(A5373)="3","K",IF(LEFT(A5373)="4","K",IF(LEFT(A5373)="5","D",IF(LEFT(A5373)="6","D",IF(LEFT(A5373)="8","K",IF(LEFT(A5373)="9","D"))))))))</f>
        <v>D</v>
      </c>
      <c r="AD5373">
        <f>IF(LEFT(A5373)="4",1,IF(LEFT(A5373)="5",1,IF(LEFT(A5373)="6",1,0)))</f>
        <v>0</v>
      </c>
      <c r="AE5373">
        <f>IF(LEFT(A5373)="8",1,IF(LEFT(A5373)="9",1,0))</f>
        <v>1</v>
      </c>
      <c r="AF5373" t="str">
        <f>LEFT(A5373)</f>
        <v>9</v>
      </c>
    </row>
    <row r="5374" spans="1:32" x14ac:dyDescent="0.25">
      <c r="A5374" t="s">
        <v>10301</v>
      </c>
      <c r="B5374" t="s">
        <v>10302</v>
      </c>
      <c r="C5374" t="s">
        <v>10267</v>
      </c>
      <c r="D5374">
        <v>1</v>
      </c>
      <c r="E5374">
        <v>0</v>
      </c>
      <c r="F5374">
        <v>1</v>
      </c>
      <c r="G5374">
        <v>0</v>
      </c>
      <c r="H5374" t="s">
        <v>10302</v>
      </c>
      <c r="I5374" t="s">
        <v>10418</v>
      </c>
      <c r="J5374" t="s">
        <v>10420</v>
      </c>
      <c r="K5374" s="1">
        <v>42339</v>
      </c>
      <c r="L5374" s="1">
        <v>42339</v>
      </c>
      <c r="M5374" t="s">
        <v>10420</v>
      </c>
      <c r="N5374">
        <v>0</v>
      </c>
      <c r="O5374" t="s">
        <v>8069</v>
      </c>
      <c r="P5374">
        <v>0</v>
      </c>
      <c r="Q5374">
        <v>1</v>
      </c>
      <c r="T5374" t="str">
        <f>IF(LEN(A5374)=2,MID(A5374,1,1),IF(LEN(A5374)=3,MID(A5374,1,2),IF(LEN(A5374)=5,MID(A5374,1,3),IF(LEN(A5374)=7,MID(A5374,1,5),IF(LEN(A5374)=1,"")))))</f>
        <v>92302</v>
      </c>
      <c r="U5374">
        <f>IF(LEN(A5374)=7,0,1)</f>
        <v>0</v>
      </c>
      <c r="V5374">
        <f t="shared" si="166"/>
        <v>1</v>
      </c>
      <c r="W5374">
        <f>IF(OR(LEFT(A5374)="1", LEFT(A5374)="2",LEFT(A5374)="3"),1,0)</f>
        <v>0</v>
      </c>
      <c r="Y5374" t="str">
        <f t="shared" si="167"/>
        <v>Beban Bantuan Keuangan kepada Kabupaten Ngawi</v>
      </c>
      <c r="AB5374" t="str">
        <f>IF(LEFT(A5374)="1","D",IF(LEFT(A5374)="2","K",IF(LEFT(A5374)="3","K",IF(LEFT(A5374)="4","K",IF(LEFT(A5374)="5","D",IF(LEFT(A5374)="6","D",IF(LEFT(A5374)="8","K",IF(LEFT(A5374)="9","D"))))))))</f>
        <v>D</v>
      </c>
      <c r="AD5374">
        <f>IF(LEFT(A5374)="4",1,IF(LEFT(A5374)="5",1,IF(LEFT(A5374)="6",1,0)))</f>
        <v>0</v>
      </c>
      <c r="AE5374">
        <f>IF(LEFT(A5374)="8",1,IF(LEFT(A5374)="9",1,0))</f>
        <v>1</v>
      </c>
      <c r="AF5374" t="str">
        <f>LEFT(A5374)</f>
        <v>9</v>
      </c>
    </row>
    <row r="5375" spans="1:32" x14ac:dyDescent="0.25">
      <c r="A5375" t="s">
        <v>10303</v>
      </c>
      <c r="B5375" t="s">
        <v>10304</v>
      </c>
      <c r="C5375" t="s">
        <v>10267</v>
      </c>
      <c r="D5375">
        <v>1</v>
      </c>
      <c r="E5375">
        <v>0</v>
      </c>
      <c r="F5375">
        <v>1</v>
      </c>
      <c r="G5375">
        <v>0</v>
      </c>
      <c r="H5375" t="s">
        <v>10304</v>
      </c>
      <c r="I5375" t="s">
        <v>10418</v>
      </c>
      <c r="J5375" t="s">
        <v>10420</v>
      </c>
      <c r="K5375" s="1">
        <v>42339</v>
      </c>
      <c r="L5375" s="1">
        <v>42339</v>
      </c>
      <c r="M5375" t="s">
        <v>10420</v>
      </c>
      <c r="N5375">
        <v>0</v>
      </c>
      <c r="O5375" t="s">
        <v>8069</v>
      </c>
      <c r="P5375">
        <v>0</v>
      </c>
      <c r="Q5375">
        <v>1</v>
      </c>
      <c r="T5375" t="str">
        <f>IF(LEN(A5375)=2,MID(A5375,1,1),IF(LEN(A5375)=3,MID(A5375,1,2),IF(LEN(A5375)=5,MID(A5375,1,3),IF(LEN(A5375)=7,MID(A5375,1,5),IF(LEN(A5375)=1,"")))))</f>
        <v>92302</v>
      </c>
      <c r="U5375">
        <f>IF(LEN(A5375)=7,0,1)</f>
        <v>0</v>
      </c>
      <c r="V5375">
        <f t="shared" si="166"/>
        <v>1</v>
      </c>
      <c r="W5375">
        <f>IF(OR(LEFT(A5375)="1", LEFT(A5375)="2",LEFT(A5375)="3"),1,0)</f>
        <v>0</v>
      </c>
      <c r="Y5375" t="str">
        <f t="shared" si="167"/>
        <v>Beban Bantuan Keuangan kepada Kabupaten Pacitan</v>
      </c>
      <c r="AB5375" t="str">
        <f>IF(LEFT(A5375)="1","D",IF(LEFT(A5375)="2","K",IF(LEFT(A5375)="3","K",IF(LEFT(A5375)="4","K",IF(LEFT(A5375)="5","D",IF(LEFT(A5375)="6","D",IF(LEFT(A5375)="8","K",IF(LEFT(A5375)="9","D"))))))))</f>
        <v>D</v>
      </c>
      <c r="AD5375">
        <f>IF(LEFT(A5375)="4",1,IF(LEFT(A5375)="5",1,IF(LEFT(A5375)="6",1,0)))</f>
        <v>0</v>
      </c>
      <c r="AE5375">
        <f>IF(LEFT(A5375)="8",1,IF(LEFT(A5375)="9",1,0))</f>
        <v>1</v>
      </c>
      <c r="AF5375" t="str">
        <f>LEFT(A5375)</f>
        <v>9</v>
      </c>
    </row>
    <row r="5376" spans="1:32" x14ac:dyDescent="0.25">
      <c r="A5376" t="s">
        <v>10305</v>
      </c>
      <c r="B5376" t="s">
        <v>10306</v>
      </c>
      <c r="C5376" t="s">
        <v>10267</v>
      </c>
      <c r="D5376">
        <v>1</v>
      </c>
      <c r="E5376">
        <v>0</v>
      </c>
      <c r="F5376">
        <v>1</v>
      </c>
      <c r="G5376">
        <v>0</v>
      </c>
      <c r="H5376" t="s">
        <v>10306</v>
      </c>
      <c r="I5376" t="s">
        <v>10418</v>
      </c>
      <c r="J5376" t="s">
        <v>10420</v>
      </c>
      <c r="K5376" s="1">
        <v>42339</v>
      </c>
      <c r="L5376" s="1">
        <v>42339</v>
      </c>
      <c r="M5376" t="s">
        <v>10420</v>
      </c>
      <c r="N5376">
        <v>0</v>
      </c>
      <c r="O5376" t="s">
        <v>8069</v>
      </c>
      <c r="P5376">
        <v>0</v>
      </c>
      <c r="Q5376">
        <v>1</v>
      </c>
      <c r="T5376" t="str">
        <f>IF(LEN(A5376)=2,MID(A5376,1,1),IF(LEN(A5376)=3,MID(A5376,1,2),IF(LEN(A5376)=5,MID(A5376,1,3),IF(LEN(A5376)=7,MID(A5376,1,5),IF(LEN(A5376)=1,"")))))</f>
        <v>92302</v>
      </c>
      <c r="U5376">
        <f>IF(LEN(A5376)=7,0,1)</f>
        <v>0</v>
      </c>
      <c r="V5376">
        <f t="shared" si="166"/>
        <v>1</v>
      </c>
      <c r="W5376">
        <f>IF(OR(LEFT(A5376)="1", LEFT(A5376)="2",LEFT(A5376)="3"),1,0)</f>
        <v>0</v>
      </c>
      <c r="Y5376" t="str">
        <f t="shared" si="167"/>
        <v>Beban Bantuan Keuangan kepada Kabupaten Pamekasan</v>
      </c>
      <c r="AB5376" t="str">
        <f>IF(LEFT(A5376)="1","D",IF(LEFT(A5376)="2","K",IF(LEFT(A5376)="3","K",IF(LEFT(A5376)="4","K",IF(LEFT(A5376)="5","D",IF(LEFT(A5376)="6","D",IF(LEFT(A5376)="8","K",IF(LEFT(A5376)="9","D"))))))))</f>
        <v>D</v>
      </c>
      <c r="AD5376">
        <f>IF(LEFT(A5376)="4",1,IF(LEFT(A5376)="5",1,IF(LEFT(A5376)="6",1,0)))</f>
        <v>0</v>
      </c>
      <c r="AE5376">
        <f>IF(LEFT(A5376)="8",1,IF(LEFT(A5376)="9",1,0))</f>
        <v>1</v>
      </c>
      <c r="AF5376" t="str">
        <f>LEFT(A5376)</f>
        <v>9</v>
      </c>
    </row>
    <row r="5377" spans="1:32" x14ac:dyDescent="0.25">
      <c r="A5377" t="s">
        <v>10307</v>
      </c>
      <c r="B5377" t="s">
        <v>10308</v>
      </c>
      <c r="C5377" t="s">
        <v>10267</v>
      </c>
      <c r="D5377">
        <v>1</v>
      </c>
      <c r="E5377">
        <v>0</v>
      </c>
      <c r="F5377">
        <v>1</v>
      </c>
      <c r="G5377">
        <v>0</v>
      </c>
      <c r="H5377" t="s">
        <v>10308</v>
      </c>
      <c r="I5377" t="s">
        <v>10418</v>
      </c>
      <c r="J5377" t="s">
        <v>10420</v>
      </c>
      <c r="K5377" s="1">
        <v>42339</v>
      </c>
      <c r="L5377" s="1">
        <v>42339</v>
      </c>
      <c r="M5377" t="s">
        <v>10420</v>
      </c>
      <c r="N5377">
        <v>0</v>
      </c>
      <c r="O5377" t="s">
        <v>8069</v>
      </c>
      <c r="P5377">
        <v>0</v>
      </c>
      <c r="Q5377">
        <v>1</v>
      </c>
      <c r="T5377" t="str">
        <f>IF(LEN(A5377)=2,MID(A5377,1,1),IF(LEN(A5377)=3,MID(A5377,1,2),IF(LEN(A5377)=5,MID(A5377,1,3),IF(LEN(A5377)=7,MID(A5377,1,5),IF(LEN(A5377)=1,"")))))</f>
        <v>92302</v>
      </c>
      <c r="U5377">
        <f>IF(LEN(A5377)=7,0,1)</f>
        <v>0</v>
      </c>
      <c r="V5377">
        <f t="shared" si="166"/>
        <v>1</v>
      </c>
      <c r="W5377">
        <f>IF(OR(LEFT(A5377)="1", LEFT(A5377)="2",LEFT(A5377)="3"),1,0)</f>
        <v>0</v>
      </c>
      <c r="Y5377" t="str">
        <f t="shared" si="167"/>
        <v>Beban Bantuan Keuangan kepada Kabupaten Pasuruan</v>
      </c>
      <c r="AB5377" t="str">
        <f>IF(LEFT(A5377)="1","D",IF(LEFT(A5377)="2","K",IF(LEFT(A5377)="3","K",IF(LEFT(A5377)="4","K",IF(LEFT(A5377)="5","D",IF(LEFT(A5377)="6","D",IF(LEFT(A5377)="8","K",IF(LEFT(A5377)="9","D"))))))))</f>
        <v>D</v>
      </c>
      <c r="AD5377">
        <f>IF(LEFT(A5377)="4",1,IF(LEFT(A5377)="5",1,IF(LEFT(A5377)="6",1,0)))</f>
        <v>0</v>
      </c>
      <c r="AE5377">
        <f>IF(LEFT(A5377)="8",1,IF(LEFT(A5377)="9",1,0))</f>
        <v>1</v>
      </c>
      <c r="AF5377" t="str">
        <f>LEFT(A5377)</f>
        <v>9</v>
      </c>
    </row>
    <row r="5378" spans="1:32" x14ac:dyDescent="0.25">
      <c r="A5378" t="s">
        <v>10309</v>
      </c>
      <c r="B5378" t="s">
        <v>10310</v>
      </c>
      <c r="C5378" t="s">
        <v>10267</v>
      </c>
      <c r="D5378">
        <v>1</v>
      </c>
      <c r="E5378">
        <v>0</v>
      </c>
      <c r="F5378">
        <v>1</v>
      </c>
      <c r="G5378">
        <v>0</v>
      </c>
      <c r="H5378" t="s">
        <v>10310</v>
      </c>
      <c r="I5378" t="s">
        <v>10418</v>
      </c>
      <c r="J5378" t="s">
        <v>10420</v>
      </c>
      <c r="K5378" s="1">
        <v>42339</v>
      </c>
      <c r="L5378" s="1">
        <v>42339</v>
      </c>
      <c r="M5378" t="s">
        <v>10420</v>
      </c>
      <c r="N5378">
        <v>0</v>
      </c>
      <c r="O5378" t="s">
        <v>8069</v>
      </c>
      <c r="P5378">
        <v>0</v>
      </c>
      <c r="Q5378">
        <v>1</v>
      </c>
      <c r="T5378" t="str">
        <f>IF(LEN(A5378)=2,MID(A5378,1,1),IF(LEN(A5378)=3,MID(A5378,1,2),IF(LEN(A5378)=5,MID(A5378,1,3),IF(LEN(A5378)=7,MID(A5378,1,5),IF(LEN(A5378)=1,"")))))</f>
        <v>92302</v>
      </c>
      <c r="U5378">
        <f>IF(LEN(A5378)=7,0,1)</f>
        <v>0</v>
      </c>
      <c r="V5378">
        <f t="shared" ref="V5378:V5432" si="168">IF(OR(LEFT(A5378)="1", LEFT(A5378)="2",LEFT(A5378)="3"),0,1)</f>
        <v>1</v>
      </c>
      <c r="W5378">
        <f>IF(OR(LEFT(A5378)="1", LEFT(A5378)="2",LEFT(A5378)="3"),1,0)</f>
        <v>0</v>
      </c>
      <c r="Y5378" t="str">
        <f t="shared" ref="Y5378:Y5432" si="169">B5378</f>
        <v>Beban Bantuan Keuangan kepada Kabupaten Ponorogo</v>
      </c>
      <c r="AB5378" t="str">
        <f>IF(LEFT(A5378)="1","D",IF(LEFT(A5378)="2","K",IF(LEFT(A5378)="3","K",IF(LEFT(A5378)="4","K",IF(LEFT(A5378)="5","D",IF(LEFT(A5378)="6","D",IF(LEFT(A5378)="8","K",IF(LEFT(A5378)="9","D"))))))))</f>
        <v>D</v>
      </c>
      <c r="AD5378">
        <f>IF(LEFT(A5378)="4",1,IF(LEFT(A5378)="5",1,IF(LEFT(A5378)="6",1,0)))</f>
        <v>0</v>
      </c>
      <c r="AE5378">
        <f>IF(LEFT(A5378)="8",1,IF(LEFT(A5378)="9",1,0))</f>
        <v>1</v>
      </c>
      <c r="AF5378" t="str">
        <f>LEFT(A5378)</f>
        <v>9</v>
      </c>
    </row>
    <row r="5379" spans="1:32" x14ac:dyDescent="0.25">
      <c r="A5379" t="s">
        <v>10311</v>
      </c>
      <c r="B5379" t="s">
        <v>10312</v>
      </c>
      <c r="C5379" t="s">
        <v>10267</v>
      </c>
      <c r="D5379">
        <v>1</v>
      </c>
      <c r="E5379">
        <v>0</v>
      </c>
      <c r="F5379">
        <v>1</v>
      </c>
      <c r="G5379">
        <v>0</v>
      </c>
      <c r="H5379" t="s">
        <v>10312</v>
      </c>
      <c r="I5379" t="s">
        <v>10418</v>
      </c>
      <c r="J5379" t="s">
        <v>10420</v>
      </c>
      <c r="K5379" s="1">
        <v>42339</v>
      </c>
      <c r="L5379" s="1">
        <v>42339</v>
      </c>
      <c r="M5379" t="s">
        <v>10420</v>
      </c>
      <c r="N5379">
        <v>0</v>
      </c>
      <c r="O5379" t="s">
        <v>8069</v>
      </c>
      <c r="P5379">
        <v>0</v>
      </c>
      <c r="Q5379">
        <v>1</v>
      </c>
      <c r="T5379" t="str">
        <f>IF(LEN(A5379)=2,MID(A5379,1,1),IF(LEN(A5379)=3,MID(A5379,1,2),IF(LEN(A5379)=5,MID(A5379,1,3),IF(LEN(A5379)=7,MID(A5379,1,5),IF(LEN(A5379)=1,"")))))</f>
        <v>92302</v>
      </c>
      <c r="U5379">
        <f>IF(LEN(A5379)=7,0,1)</f>
        <v>0</v>
      </c>
      <c r="V5379">
        <f t="shared" si="168"/>
        <v>1</v>
      </c>
      <c r="W5379">
        <f>IF(OR(LEFT(A5379)="1", LEFT(A5379)="2",LEFT(A5379)="3"),1,0)</f>
        <v>0</v>
      </c>
      <c r="Y5379" t="str">
        <f t="shared" si="169"/>
        <v>Beban Bantuan Keuangan kepada Kabupaten Probolinggo</v>
      </c>
      <c r="AB5379" t="str">
        <f>IF(LEFT(A5379)="1","D",IF(LEFT(A5379)="2","K",IF(LEFT(A5379)="3","K",IF(LEFT(A5379)="4","K",IF(LEFT(A5379)="5","D",IF(LEFT(A5379)="6","D",IF(LEFT(A5379)="8","K",IF(LEFT(A5379)="9","D"))))))))</f>
        <v>D</v>
      </c>
      <c r="AD5379">
        <f>IF(LEFT(A5379)="4",1,IF(LEFT(A5379)="5",1,IF(LEFT(A5379)="6",1,0)))</f>
        <v>0</v>
      </c>
      <c r="AE5379">
        <f>IF(LEFT(A5379)="8",1,IF(LEFT(A5379)="9",1,0))</f>
        <v>1</v>
      </c>
      <c r="AF5379" t="str">
        <f>LEFT(A5379)</f>
        <v>9</v>
      </c>
    </row>
    <row r="5380" spans="1:32" x14ac:dyDescent="0.25">
      <c r="A5380" t="s">
        <v>10313</v>
      </c>
      <c r="B5380" t="s">
        <v>10314</v>
      </c>
      <c r="C5380" t="s">
        <v>10267</v>
      </c>
      <c r="D5380">
        <v>1</v>
      </c>
      <c r="E5380">
        <v>0</v>
      </c>
      <c r="F5380">
        <v>1</v>
      </c>
      <c r="G5380">
        <v>0</v>
      </c>
      <c r="H5380" t="s">
        <v>10314</v>
      </c>
      <c r="I5380" t="s">
        <v>10418</v>
      </c>
      <c r="J5380" t="s">
        <v>10420</v>
      </c>
      <c r="K5380" s="1">
        <v>42339</v>
      </c>
      <c r="L5380" s="1">
        <v>42339</v>
      </c>
      <c r="M5380" t="s">
        <v>10420</v>
      </c>
      <c r="N5380">
        <v>0</v>
      </c>
      <c r="O5380" t="s">
        <v>8069</v>
      </c>
      <c r="P5380">
        <v>0</v>
      </c>
      <c r="Q5380">
        <v>1</v>
      </c>
      <c r="T5380" t="str">
        <f>IF(LEN(A5380)=2,MID(A5380,1,1),IF(LEN(A5380)=3,MID(A5380,1,2),IF(LEN(A5380)=5,MID(A5380,1,3),IF(LEN(A5380)=7,MID(A5380,1,5),IF(LEN(A5380)=1,"")))))</f>
        <v>92302</v>
      </c>
      <c r="U5380">
        <f>IF(LEN(A5380)=7,0,1)</f>
        <v>0</v>
      </c>
      <c r="V5380">
        <f t="shared" si="168"/>
        <v>1</v>
      </c>
      <c r="W5380">
        <f>IF(OR(LEFT(A5380)="1", LEFT(A5380)="2",LEFT(A5380)="3"),1,0)</f>
        <v>0</v>
      </c>
      <c r="Y5380" t="str">
        <f t="shared" si="169"/>
        <v>Beban Bantuan Keuangan kepada Kabupaten Sampang</v>
      </c>
      <c r="AB5380" t="str">
        <f>IF(LEFT(A5380)="1","D",IF(LEFT(A5380)="2","K",IF(LEFT(A5380)="3","K",IF(LEFT(A5380)="4","K",IF(LEFT(A5380)="5","D",IF(LEFT(A5380)="6","D",IF(LEFT(A5380)="8","K",IF(LEFT(A5380)="9","D"))))))))</f>
        <v>D</v>
      </c>
      <c r="AD5380">
        <f>IF(LEFT(A5380)="4",1,IF(LEFT(A5380)="5",1,IF(LEFT(A5380)="6",1,0)))</f>
        <v>0</v>
      </c>
      <c r="AE5380">
        <f>IF(LEFT(A5380)="8",1,IF(LEFT(A5380)="9",1,0))</f>
        <v>1</v>
      </c>
      <c r="AF5380" t="str">
        <f>LEFT(A5380)</f>
        <v>9</v>
      </c>
    </row>
    <row r="5381" spans="1:32" x14ac:dyDescent="0.25">
      <c r="A5381" t="s">
        <v>10315</v>
      </c>
      <c r="B5381" t="s">
        <v>10316</v>
      </c>
      <c r="C5381" t="s">
        <v>10267</v>
      </c>
      <c r="D5381">
        <v>1</v>
      </c>
      <c r="E5381">
        <v>0</v>
      </c>
      <c r="F5381">
        <v>1</v>
      </c>
      <c r="G5381">
        <v>0</v>
      </c>
      <c r="H5381" t="s">
        <v>10316</v>
      </c>
      <c r="I5381" t="s">
        <v>10418</v>
      </c>
      <c r="J5381" t="s">
        <v>10420</v>
      </c>
      <c r="K5381" s="1">
        <v>42339</v>
      </c>
      <c r="L5381" s="1">
        <v>42339</v>
      </c>
      <c r="M5381" t="s">
        <v>10420</v>
      </c>
      <c r="N5381">
        <v>0</v>
      </c>
      <c r="O5381" t="s">
        <v>8069</v>
      </c>
      <c r="P5381">
        <v>0</v>
      </c>
      <c r="Q5381">
        <v>1</v>
      </c>
      <c r="T5381" t="str">
        <f>IF(LEN(A5381)=2,MID(A5381,1,1),IF(LEN(A5381)=3,MID(A5381,1,2),IF(LEN(A5381)=5,MID(A5381,1,3),IF(LEN(A5381)=7,MID(A5381,1,5),IF(LEN(A5381)=1,"")))))</f>
        <v>92302</v>
      </c>
      <c r="U5381">
        <f>IF(LEN(A5381)=7,0,1)</f>
        <v>0</v>
      </c>
      <c r="V5381">
        <f t="shared" si="168"/>
        <v>1</v>
      </c>
      <c r="W5381">
        <f>IF(OR(LEFT(A5381)="1", LEFT(A5381)="2",LEFT(A5381)="3"),1,0)</f>
        <v>0</v>
      </c>
      <c r="Y5381" t="str">
        <f t="shared" si="169"/>
        <v>Beban Bantuan Keuangan kepada Kabupaten Sidoarjo</v>
      </c>
      <c r="AB5381" t="str">
        <f>IF(LEFT(A5381)="1","D",IF(LEFT(A5381)="2","K",IF(LEFT(A5381)="3","K",IF(LEFT(A5381)="4","K",IF(LEFT(A5381)="5","D",IF(LEFT(A5381)="6","D",IF(LEFT(A5381)="8","K",IF(LEFT(A5381)="9","D"))))))))</f>
        <v>D</v>
      </c>
      <c r="AD5381">
        <f>IF(LEFT(A5381)="4",1,IF(LEFT(A5381)="5",1,IF(LEFT(A5381)="6",1,0)))</f>
        <v>0</v>
      </c>
      <c r="AE5381">
        <f>IF(LEFT(A5381)="8",1,IF(LEFT(A5381)="9",1,0))</f>
        <v>1</v>
      </c>
      <c r="AF5381" t="str">
        <f>LEFT(A5381)</f>
        <v>9</v>
      </c>
    </row>
    <row r="5382" spans="1:32" x14ac:dyDescent="0.25">
      <c r="A5382" t="s">
        <v>10317</v>
      </c>
      <c r="B5382" t="s">
        <v>10318</v>
      </c>
      <c r="C5382" t="s">
        <v>10267</v>
      </c>
      <c r="D5382">
        <v>1</v>
      </c>
      <c r="E5382">
        <v>0</v>
      </c>
      <c r="F5382">
        <v>1</v>
      </c>
      <c r="G5382">
        <v>0</v>
      </c>
      <c r="H5382" t="s">
        <v>10318</v>
      </c>
      <c r="I5382" t="s">
        <v>10418</v>
      </c>
      <c r="J5382" t="s">
        <v>10420</v>
      </c>
      <c r="K5382" s="1">
        <v>42339</v>
      </c>
      <c r="L5382" s="1">
        <v>42339</v>
      </c>
      <c r="M5382" t="s">
        <v>10420</v>
      </c>
      <c r="N5382">
        <v>0</v>
      </c>
      <c r="O5382" t="s">
        <v>8069</v>
      </c>
      <c r="P5382">
        <v>0</v>
      </c>
      <c r="Q5382">
        <v>1</v>
      </c>
      <c r="T5382" t="str">
        <f>IF(LEN(A5382)=2,MID(A5382,1,1),IF(LEN(A5382)=3,MID(A5382,1,2),IF(LEN(A5382)=5,MID(A5382,1,3),IF(LEN(A5382)=7,MID(A5382,1,5),IF(LEN(A5382)=1,"")))))</f>
        <v>92302</v>
      </c>
      <c r="U5382">
        <f>IF(LEN(A5382)=7,0,1)</f>
        <v>0</v>
      </c>
      <c r="V5382">
        <f t="shared" si="168"/>
        <v>1</v>
      </c>
      <c r="W5382">
        <f>IF(OR(LEFT(A5382)="1", LEFT(A5382)="2",LEFT(A5382)="3"),1,0)</f>
        <v>0</v>
      </c>
      <c r="Y5382" t="str">
        <f t="shared" si="169"/>
        <v>Beban Bantuan Keuangan kepada Kabupaten Situbondo</v>
      </c>
      <c r="AB5382" t="str">
        <f>IF(LEFT(A5382)="1","D",IF(LEFT(A5382)="2","K",IF(LEFT(A5382)="3","K",IF(LEFT(A5382)="4","K",IF(LEFT(A5382)="5","D",IF(LEFT(A5382)="6","D",IF(LEFT(A5382)="8","K",IF(LEFT(A5382)="9","D"))))))))</f>
        <v>D</v>
      </c>
      <c r="AD5382">
        <f>IF(LEFT(A5382)="4",1,IF(LEFT(A5382)="5",1,IF(LEFT(A5382)="6",1,0)))</f>
        <v>0</v>
      </c>
      <c r="AE5382">
        <f>IF(LEFT(A5382)="8",1,IF(LEFT(A5382)="9",1,0))</f>
        <v>1</v>
      </c>
      <c r="AF5382" t="str">
        <f>LEFT(A5382)</f>
        <v>9</v>
      </c>
    </row>
    <row r="5383" spans="1:32" x14ac:dyDescent="0.25">
      <c r="A5383" t="s">
        <v>10319</v>
      </c>
      <c r="B5383" t="s">
        <v>10320</v>
      </c>
      <c r="C5383" t="s">
        <v>10267</v>
      </c>
      <c r="D5383">
        <v>1</v>
      </c>
      <c r="E5383">
        <v>0</v>
      </c>
      <c r="F5383">
        <v>1</v>
      </c>
      <c r="G5383">
        <v>0</v>
      </c>
      <c r="H5383" t="s">
        <v>10320</v>
      </c>
      <c r="I5383" t="s">
        <v>10418</v>
      </c>
      <c r="J5383" t="s">
        <v>10420</v>
      </c>
      <c r="K5383" s="1">
        <v>42339</v>
      </c>
      <c r="L5383" s="1">
        <v>42339</v>
      </c>
      <c r="M5383" t="s">
        <v>10420</v>
      </c>
      <c r="N5383">
        <v>0</v>
      </c>
      <c r="O5383" t="s">
        <v>8069</v>
      </c>
      <c r="P5383">
        <v>0</v>
      </c>
      <c r="Q5383">
        <v>1</v>
      </c>
      <c r="T5383" t="str">
        <f>IF(LEN(A5383)=2,MID(A5383,1,1),IF(LEN(A5383)=3,MID(A5383,1,2),IF(LEN(A5383)=5,MID(A5383,1,3),IF(LEN(A5383)=7,MID(A5383,1,5),IF(LEN(A5383)=1,"")))))</f>
        <v>92302</v>
      </c>
      <c r="U5383">
        <f>IF(LEN(A5383)=7,0,1)</f>
        <v>0</v>
      </c>
      <c r="V5383">
        <f t="shared" si="168"/>
        <v>1</v>
      </c>
      <c r="W5383">
        <f>IF(OR(LEFT(A5383)="1", LEFT(A5383)="2",LEFT(A5383)="3"),1,0)</f>
        <v>0</v>
      </c>
      <c r="Y5383" t="str">
        <f t="shared" si="169"/>
        <v>Beban Bantuan Keuangan kepada Kabupaten Sumenep</v>
      </c>
      <c r="AB5383" t="str">
        <f>IF(LEFT(A5383)="1","D",IF(LEFT(A5383)="2","K",IF(LEFT(A5383)="3","K",IF(LEFT(A5383)="4","K",IF(LEFT(A5383)="5","D",IF(LEFT(A5383)="6","D",IF(LEFT(A5383)="8","K",IF(LEFT(A5383)="9","D"))))))))</f>
        <v>D</v>
      </c>
      <c r="AD5383">
        <f>IF(LEFT(A5383)="4",1,IF(LEFT(A5383)="5",1,IF(LEFT(A5383)="6",1,0)))</f>
        <v>0</v>
      </c>
      <c r="AE5383">
        <f>IF(LEFT(A5383)="8",1,IF(LEFT(A5383)="9",1,0))</f>
        <v>1</v>
      </c>
      <c r="AF5383" t="str">
        <f>LEFT(A5383)</f>
        <v>9</v>
      </c>
    </row>
    <row r="5384" spans="1:32" x14ac:dyDescent="0.25">
      <c r="A5384" t="s">
        <v>10321</v>
      </c>
      <c r="B5384" t="s">
        <v>10322</v>
      </c>
      <c r="C5384" t="s">
        <v>10267</v>
      </c>
      <c r="D5384">
        <v>1</v>
      </c>
      <c r="E5384">
        <v>0</v>
      </c>
      <c r="F5384">
        <v>1</v>
      </c>
      <c r="G5384">
        <v>0</v>
      </c>
      <c r="H5384" t="s">
        <v>10322</v>
      </c>
      <c r="I5384" t="s">
        <v>10418</v>
      </c>
      <c r="J5384" t="s">
        <v>10420</v>
      </c>
      <c r="K5384" s="1">
        <v>42339</v>
      </c>
      <c r="L5384" s="1">
        <v>42339</v>
      </c>
      <c r="M5384" t="s">
        <v>10420</v>
      </c>
      <c r="N5384">
        <v>0</v>
      </c>
      <c r="O5384" t="s">
        <v>8069</v>
      </c>
      <c r="P5384">
        <v>0</v>
      </c>
      <c r="Q5384">
        <v>1</v>
      </c>
      <c r="T5384" t="str">
        <f>IF(LEN(A5384)=2,MID(A5384,1,1),IF(LEN(A5384)=3,MID(A5384,1,2),IF(LEN(A5384)=5,MID(A5384,1,3),IF(LEN(A5384)=7,MID(A5384,1,5),IF(LEN(A5384)=1,"")))))</f>
        <v>92302</v>
      </c>
      <c r="U5384">
        <f>IF(LEN(A5384)=7,0,1)</f>
        <v>0</v>
      </c>
      <c r="V5384">
        <f t="shared" si="168"/>
        <v>1</v>
      </c>
      <c r="W5384">
        <f>IF(OR(LEFT(A5384)="1", LEFT(A5384)="2",LEFT(A5384)="3"),1,0)</f>
        <v>0</v>
      </c>
      <c r="Y5384" t="str">
        <f t="shared" si="169"/>
        <v>Beban Bantuan Keuangan kepada Kabupaten Trenggalek</v>
      </c>
      <c r="AB5384" t="str">
        <f>IF(LEFT(A5384)="1","D",IF(LEFT(A5384)="2","K",IF(LEFT(A5384)="3","K",IF(LEFT(A5384)="4","K",IF(LEFT(A5384)="5","D",IF(LEFT(A5384)="6","D",IF(LEFT(A5384)="8","K",IF(LEFT(A5384)="9","D"))))))))</f>
        <v>D</v>
      </c>
      <c r="AD5384">
        <f>IF(LEFT(A5384)="4",1,IF(LEFT(A5384)="5",1,IF(LEFT(A5384)="6",1,0)))</f>
        <v>0</v>
      </c>
      <c r="AE5384">
        <f>IF(LEFT(A5384)="8",1,IF(LEFT(A5384)="9",1,0))</f>
        <v>1</v>
      </c>
      <c r="AF5384" t="str">
        <f>LEFT(A5384)</f>
        <v>9</v>
      </c>
    </row>
    <row r="5385" spans="1:32" x14ac:dyDescent="0.25">
      <c r="A5385" t="s">
        <v>10323</v>
      </c>
      <c r="B5385" t="s">
        <v>10324</v>
      </c>
      <c r="C5385" t="s">
        <v>10267</v>
      </c>
      <c r="D5385">
        <v>1</v>
      </c>
      <c r="E5385">
        <v>0</v>
      </c>
      <c r="F5385">
        <v>1</v>
      </c>
      <c r="G5385">
        <v>0</v>
      </c>
      <c r="H5385" t="s">
        <v>10324</v>
      </c>
      <c r="I5385" t="s">
        <v>10418</v>
      </c>
      <c r="J5385" t="s">
        <v>10420</v>
      </c>
      <c r="K5385" s="1">
        <v>42339</v>
      </c>
      <c r="L5385" s="1">
        <v>42339</v>
      </c>
      <c r="M5385" t="s">
        <v>10420</v>
      </c>
      <c r="N5385">
        <v>0</v>
      </c>
      <c r="O5385" t="s">
        <v>8069</v>
      </c>
      <c r="P5385">
        <v>0</v>
      </c>
      <c r="Q5385">
        <v>1</v>
      </c>
      <c r="T5385" t="str">
        <f>IF(LEN(A5385)=2,MID(A5385,1,1),IF(LEN(A5385)=3,MID(A5385,1,2),IF(LEN(A5385)=5,MID(A5385,1,3),IF(LEN(A5385)=7,MID(A5385,1,5),IF(LEN(A5385)=1,"")))))</f>
        <v>92302</v>
      </c>
      <c r="U5385">
        <f>IF(LEN(A5385)=7,0,1)</f>
        <v>0</v>
      </c>
      <c r="V5385">
        <f t="shared" si="168"/>
        <v>1</v>
      </c>
      <c r="W5385">
        <f>IF(OR(LEFT(A5385)="1", LEFT(A5385)="2",LEFT(A5385)="3"),1,0)</f>
        <v>0</v>
      </c>
      <c r="Y5385" t="str">
        <f t="shared" si="169"/>
        <v>Beban Bantuan Keuangan kepada Kabupaten Tuban</v>
      </c>
      <c r="AB5385" t="str">
        <f>IF(LEFT(A5385)="1","D",IF(LEFT(A5385)="2","K",IF(LEFT(A5385)="3","K",IF(LEFT(A5385)="4","K",IF(LEFT(A5385)="5","D",IF(LEFT(A5385)="6","D",IF(LEFT(A5385)="8","K",IF(LEFT(A5385)="9","D"))))))))</f>
        <v>D</v>
      </c>
      <c r="AD5385">
        <f>IF(LEFT(A5385)="4",1,IF(LEFT(A5385)="5",1,IF(LEFT(A5385)="6",1,0)))</f>
        <v>0</v>
      </c>
      <c r="AE5385">
        <f>IF(LEFT(A5385)="8",1,IF(LEFT(A5385)="9",1,0))</f>
        <v>1</v>
      </c>
      <c r="AF5385" t="str">
        <f>LEFT(A5385)</f>
        <v>9</v>
      </c>
    </row>
    <row r="5386" spans="1:32" x14ac:dyDescent="0.25">
      <c r="A5386" t="s">
        <v>10325</v>
      </c>
      <c r="B5386" t="s">
        <v>10326</v>
      </c>
      <c r="C5386" t="s">
        <v>10267</v>
      </c>
      <c r="D5386">
        <v>1</v>
      </c>
      <c r="E5386">
        <v>0</v>
      </c>
      <c r="F5386">
        <v>1</v>
      </c>
      <c r="G5386">
        <v>0</v>
      </c>
      <c r="H5386" t="s">
        <v>10326</v>
      </c>
      <c r="I5386" t="s">
        <v>10418</v>
      </c>
      <c r="J5386" t="s">
        <v>10420</v>
      </c>
      <c r="K5386" s="1">
        <v>42339</v>
      </c>
      <c r="L5386" s="1">
        <v>42339</v>
      </c>
      <c r="M5386" t="s">
        <v>10420</v>
      </c>
      <c r="N5386">
        <v>0</v>
      </c>
      <c r="O5386" t="s">
        <v>8069</v>
      </c>
      <c r="P5386">
        <v>0</v>
      </c>
      <c r="Q5386">
        <v>1</v>
      </c>
      <c r="T5386" t="str">
        <f>IF(LEN(A5386)=2,MID(A5386,1,1),IF(LEN(A5386)=3,MID(A5386,1,2),IF(LEN(A5386)=5,MID(A5386,1,3),IF(LEN(A5386)=7,MID(A5386,1,5),IF(LEN(A5386)=1,"")))))</f>
        <v>92302</v>
      </c>
      <c r="U5386">
        <f>IF(LEN(A5386)=7,0,1)</f>
        <v>0</v>
      </c>
      <c r="V5386">
        <f t="shared" si="168"/>
        <v>1</v>
      </c>
      <c r="W5386">
        <f>IF(OR(LEFT(A5386)="1", LEFT(A5386)="2",LEFT(A5386)="3"),1,0)</f>
        <v>0</v>
      </c>
      <c r="Y5386" t="str">
        <f t="shared" si="169"/>
        <v>Beban Bantuan Keuangan kepada Kabupaten Tulungagung</v>
      </c>
      <c r="AB5386" t="str">
        <f>IF(LEFT(A5386)="1","D",IF(LEFT(A5386)="2","K",IF(LEFT(A5386)="3","K",IF(LEFT(A5386)="4","K",IF(LEFT(A5386)="5","D",IF(LEFT(A5386)="6","D",IF(LEFT(A5386)="8","K",IF(LEFT(A5386)="9","D"))))))))</f>
        <v>D</v>
      </c>
      <c r="AD5386">
        <f>IF(LEFT(A5386)="4",1,IF(LEFT(A5386)="5",1,IF(LEFT(A5386)="6",1,0)))</f>
        <v>0</v>
      </c>
      <c r="AE5386">
        <f>IF(LEFT(A5386)="8",1,IF(LEFT(A5386)="9",1,0))</f>
        <v>1</v>
      </c>
      <c r="AF5386" t="str">
        <f>LEFT(A5386)</f>
        <v>9</v>
      </c>
    </row>
    <row r="5387" spans="1:32" x14ac:dyDescent="0.25">
      <c r="A5387" t="s">
        <v>10327</v>
      </c>
      <c r="B5387" t="s">
        <v>10328</v>
      </c>
      <c r="C5387" t="s">
        <v>10267</v>
      </c>
      <c r="D5387">
        <v>1</v>
      </c>
      <c r="E5387">
        <v>0</v>
      </c>
      <c r="F5387">
        <v>1</v>
      </c>
      <c r="G5387">
        <v>0</v>
      </c>
      <c r="H5387" t="s">
        <v>10328</v>
      </c>
      <c r="I5387" t="s">
        <v>10418</v>
      </c>
      <c r="J5387" t="s">
        <v>10420</v>
      </c>
      <c r="K5387" s="1">
        <v>42339</v>
      </c>
      <c r="L5387" s="1">
        <v>42339</v>
      </c>
      <c r="M5387" t="s">
        <v>10420</v>
      </c>
      <c r="N5387">
        <v>0</v>
      </c>
      <c r="O5387" t="s">
        <v>8069</v>
      </c>
      <c r="P5387">
        <v>0</v>
      </c>
      <c r="Q5387">
        <v>1</v>
      </c>
      <c r="T5387" t="str">
        <f>IF(LEN(A5387)=2,MID(A5387,1,1),IF(LEN(A5387)=3,MID(A5387,1,2),IF(LEN(A5387)=5,MID(A5387,1,3),IF(LEN(A5387)=7,MID(A5387,1,5),IF(LEN(A5387)=1,"")))))</f>
        <v>92302</v>
      </c>
      <c r="U5387">
        <f>IF(LEN(A5387)=7,0,1)</f>
        <v>0</v>
      </c>
      <c r="V5387">
        <f t="shared" si="168"/>
        <v>1</v>
      </c>
      <c r="W5387">
        <f>IF(OR(LEFT(A5387)="1", LEFT(A5387)="2",LEFT(A5387)="3"),1,0)</f>
        <v>0</v>
      </c>
      <c r="Y5387" t="str">
        <f t="shared" si="169"/>
        <v>Beban Bantuan Keuangan kepada Kota Batu</v>
      </c>
      <c r="AB5387" t="str">
        <f>IF(LEFT(A5387)="1","D",IF(LEFT(A5387)="2","K",IF(LEFT(A5387)="3","K",IF(LEFT(A5387)="4","K",IF(LEFT(A5387)="5","D",IF(LEFT(A5387)="6","D",IF(LEFT(A5387)="8","K",IF(LEFT(A5387)="9","D"))))))))</f>
        <v>D</v>
      </c>
      <c r="AD5387">
        <f>IF(LEFT(A5387)="4",1,IF(LEFT(A5387)="5",1,IF(LEFT(A5387)="6",1,0)))</f>
        <v>0</v>
      </c>
      <c r="AE5387">
        <f>IF(LEFT(A5387)="8",1,IF(LEFT(A5387)="9",1,0))</f>
        <v>1</v>
      </c>
      <c r="AF5387" t="str">
        <f>LEFT(A5387)</f>
        <v>9</v>
      </c>
    </row>
    <row r="5388" spans="1:32" x14ac:dyDescent="0.25">
      <c r="A5388" t="s">
        <v>10329</v>
      </c>
      <c r="B5388" t="s">
        <v>10330</v>
      </c>
      <c r="C5388" t="s">
        <v>10267</v>
      </c>
      <c r="D5388">
        <v>1</v>
      </c>
      <c r="E5388">
        <v>0</v>
      </c>
      <c r="F5388">
        <v>1</v>
      </c>
      <c r="G5388">
        <v>0</v>
      </c>
      <c r="H5388" t="s">
        <v>10330</v>
      </c>
      <c r="I5388" t="s">
        <v>10418</v>
      </c>
      <c r="J5388" t="s">
        <v>10420</v>
      </c>
      <c r="K5388" s="1">
        <v>42339</v>
      </c>
      <c r="L5388" s="1">
        <v>42339</v>
      </c>
      <c r="M5388" t="s">
        <v>10420</v>
      </c>
      <c r="N5388">
        <v>0</v>
      </c>
      <c r="O5388" t="s">
        <v>8069</v>
      </c>
      <c r="P5388">
        <v>0</v>
      </c>
      <c r="Q5388">
        <v>1</v>
      </c>
      <c r="T5388" t="str">
        <f>IF(LEN(A5388)=2,MID(A5388,1,1),IF(LEN(A5388)=3,MID(A5388,1,2),IF(LEN(A5388)=5,MID(A5388,1,3),IF(LEN(A5388)=7,MID(A5388,1,5),IF(LEN(A5388)=1,"")))))</f>
        <v>92302</v>
      </c>
      <c r="U5388">
        <f>IF(LEN(A5388)=7,0,1)</f>
        <v>0</v>
      </c>
      <c r="V5388">
        <f t="shared" si="168"/>
        <v>1</v>
      </c>
      <c r="W5388">
        <f>IF(OR(LEFT(A5388)="1", LEFT(A5388)="2",LEFT(A5388)="3"),1,0)</f>
        <v>0</v>
      </c>
      <c r="Y5388" t="str">
        <f t="shared" si="169"/>
        <v>Beban Bantuan Keuangan kepada Kota Blitar</v>
      </c>
      <c r="AB5388" t="str">
        <f>IF(LEFT(A5388)="1","D",IF(LEFT(A5388)="2","K",IF(LEFT(A5388)="3","K",IF(LEFT(A5388)="4","K",IF(LEFT(A5388)="5","D",IF(LEFT(A5388)="6","D",IF(LEFT(A5388)="8","K",IF(LEFT(A5388)="9","D"))))))))</f>
        <v>D</v>
      </c>
      <c r="AD5388">
        <f>IF(LEFT(A5388)="4",1,IF(LEFT(A5388)="5",1,IF(LEFT(A5388)="6",1,0)))</f>
        <v>0</v>
      </c>
      <c r="AE5388">
        <f>IF(LEFT(A5388)="8",1,IF(LEFT(A5388)="9",1,0))</f>
        <v>1</v>
      </c>
      <c r="AF5388" t="str">
        <f>LEFT(A5388)</f>
        <v>9</v>
      </c>
    </row>
    <row r="5389" spans="1:32" x14ac:dyDescent="0.25">
      <c r="A5389" t="s">
        <v>10331</v>
      </c>
      <c r="B5389" t="s">
        <v>10332</v>
      </c>
      <c r="C5389" t="s">
        <v>10267</v>
      </c>
      <c r="D5389">
        <v>1</v>
      </c>
      <c r="E5389">
        <v>0</v>
      </c>
      <c r="F5389">
        <v>1</v>
      </c>
      <c r="G5389">
        <v>0</v>
      </c>
      <c r="H5389" t="s">
        <v>10332</v>
      </c>
      <c r="I5389" t="s">
        <v>10418</v>
      </c>
      <c r="J5389" t="s">
        <v>10420</v>
      </c>
      <c r="K5389" s="1">
        <v>42339</v>
      </c>
      <c r="L5389" s="1">
        <v>42339</v>
      </c>
      <c r="M5389" t="s">
        <v>10420</v>
      </c>
      <c r="N5389">
        <v>0</v>
      </c>
      <c r="O5389" t="s">
        <v>8069</v>
      </c>
      <c r="P5389">
        <v>0</v>
      </c>
      <c r="Q5389">
        <v>1</v>
      </c>
      <c r="T5389" t="str">
        <f>IF(LEN(A5389)=2,MID(A5389,1,1),IF(LEN(A5389)=3,MID(A5389,1,2),IF(LEN(A5389)=5,MID(A5389,1,3),IF(LEN(A5389)=7,MID(A5389,1,5),IF(LEN(A5389)=1,"")))))</f>
        <v>92302</v>
      </c>
      <c r="U5389">
        <f>IF(LEN(A5389)=7,0,1)</f>
        <v>0</v>
      </c>
      <c r="V5389">
        <f t="shared" si="168"/>
        <v>1</v>
      </c>
      <c r="W5389">
        <f>IF(OR(LEFT(A5389)="1", LEFT(A5389)="2",LEFT(A5389)="3"),1,0)</f>
        <v>0</v>
      </c>
      <c r="Y5389" t="str">
        <f t="shared" si="169"/>
        <v>Beban Bantuan Keuangan kepada Kota Kediri</v>
      </c>
      <c r="AB5389" t="str">
        <f>IF(LEFT(A5389)="1","D",IF(LEFT(A5389)="2","K",IF(LEFT(A5389)="3","K",IF(LEFT(A5389)="4","K",IF(LEFT(A5389)="5","D",IF(LEFT(A5389)="6","D",IF(LEFT(A5389)="8","K",IF(LEFT(A5389)="9","D"))))))))</f>
        <v>D</v>
      </c>
      <c r="AD5389">
        <f>IF(LEFT(A5389)="4",1,IF(LEFT(A5389)="5",1,IF(LEFT(A5389)="6",1,0)))</f>
        <v>0</v>
      </c>
      <c r="AE5389">
        <f>IF(LEFT(A5389)="8",1,IF(LEFT(A5389)="9",1,0))</f>
        <v>1</v>
      </c>
      <c r="AF5389" t="str">
        <f>LEFT(A5389)</f>
        <v>9</v>
      </c>
    </row>
    <row r="5390" spans="1:32" x14ac:dyDescent="0.25">
      <c r="A5390" t="s">
        <v>10333</v>
      </c>
      <c r="B5390" t="s">
        <v>10334</v>
      </c>
      <c r="C5390" t="s">
        <v>10267</v>
      </c>
      <c r="D5390">
        <v>1</v>
      </c>
      <c r="E5390">
        <v>0</v>
      </c>
      <c r="F5390">
        <v>1</v>
      </c>
      <c r="G5390">
        <v>0</v>
      </c>
      <c r="H5390" t="s">
        <v>10334</v>
      </c>
      <c r="I5390" t="s">
        <v>10418</v>
      </c>
      <c r="J5390" t="s">
        <v>10420</v>
      </c>
      <c r="K5390" s="1">
        <v>42339</v>
      </c>
      <c r="L5390" s="1">
        <v>42339</v>
      </c>
      <c r="M5390" t="s">
        <v>10420</v>
      </c>
      <c r="N5390">
        <v>0</v>
      </c>
      <c r="O5390" t="s">
        <v>8069</v>
      </c>
      <c r="P5390">
        <v>0</v>
      </c>
      <c r="Q5390">
        <v>1</v>
      </c>
      <c r="T5390" t="str">
        <f>IF(LEN(A5390)=2,MID(A5390,1,1),IF(LEN(A5390)=3,MID(A5390,1,2),IF(LEN(A5390)=5,MID(A5390,1,3),IF(LEN(A5390)=7,MID(A5390,1,5),IF(LEN(A5390)=1,"")))))</f>
        <v>92302</v>
      </c>
      <c r="U5390">
        <f>IF(LEN(A5390)=7,0,1)</f>
        <v>0</v>
      </c>
      <c r="V5390">
        <f t="shared" si="168"/>
        <v>1</v>
      </c>
      <c r="W5390">
        <f>IF(OR(LEFT(A5390)="1", LEFT(A5390)="2",LEFT(A5390)="3"),1,0)</f>
        <v>0</v>
      </c>
      <c r="Y5390" t="str">
        <f t="shared" si="169"/>
        <v>Beban Bantuan Keuangan kepada Kota Madiun</v>
      </c>
      <c r="AB5390" t="str">
        <f>IF(LEFT(A5390)="1","D",IF(LEFT(A5390)="2","K",IF(LEFT(A5390)="3","K",IF(LEFT(A5390)="4","K",IF(LEFT(A5390)="5","D",IF(LEFT(A5390)="6","D",IF(LEFT(A5390)="8","K",IF(LEFT(A5390)="9","D"))))))))</f>
        <v>D</v>
      </c>
      <c r="AD5390">
        <f>IF(LEFT(A5390)="4",1,IF(LEFT(A5390)="5",1,IF(LEFT(A5390)="6",1,0)))</f>
        <v>0</v>
      </c>
      <c r="AE5390">
        <f>IF(LEFT(A5390)="8",1,IF(LEFT(A5390)="9",1,0))</f>
        <v>1</v>
      </c>
      <c r="AF5390" t="str">
        <f>LEFT(A5390)</f>
        <v>9</v>
      </c>
    </row>
    <row r="5391" spans="1:32" x14ac:dyDescent="0.25">
      <c r="A5391" t="s">
        <v>10335</v>
      </c>
      <c r="B5391" t="s">
        <v>10336</v>
      </c>
      <c r="C5391" t="s">
        <v>10267</v>
      </c>
      <c r="D5391">
        <v>1</v>
      </c>
      <c r="E5391">
        <v>0</v>
      </c>
      <c r="F5391">
        <v>1</v>
      </c>
      <c r="G5391">
        <v>0</v>
      </c>
      <c r="H5391" t="s">
        <v>10336</v>
      </c>
      <c r="I5391" t="s">
        <v>10418</v>
      </c>
      <c r="J5391" t="s">
        <v>10420</v>
      </c>
      <c r="K5391" s="1">
        <v>42339</v>
      </c>
      <c r="L5391" s="1">
        <v>42339</v>
      </c>
      <c r="M5391" t="s">
        <v>10420</v>
      </c>
      <c r="N5391">
        <v>0</v>
      </c>
      <c r="O5391" t="s">
        <v>8069</v>
      </c>
      <c r="P5391">
        <v>0</v>
      </c>
      <c r="Q5391">
        <v>1</v>
      </c>
      <c r="T5391" t="str">
        <f>IF(LEN(A5391)=2,MID(A5391,1,1),IF(LEN(A5391)=3,MID(A5391,1,2),IF(LEN(A5391)=5,MID(A5391,1,3),IF(LEN(A5391)=7,MID(A5391,1,5),IF(LEN(A5391)=1,"")))))</f>
        <v>92302</v>
      </c>
      <c r="U5391">
        <f>IF(LEN(A5391)=7,0,1)</f>
        <v>0</v>
      </c>
      <c r="V5391">
        <f t="shared" si="168"/>
        <v>1</v>
      </c>
      <c r="W5391">
        <f>IF(OR(LEFT(A5391)="1", LEFT(A5391)="2",LEFT(A5391)="3"),1,0)</f>
        <v>0</v>
      </c>
      <c r="Y5391" t="str">
        <f t="shared" si="169"/>
        <v>Beban Bantuan Keuangan kepada Kota Malang</v>
      </c>
      <c r="AB5391" t="str">
        <f>IF(LEFT(A5391)="1","D",IF(LEFT(A5391)="2","K",IF(LEFT(A5391)="3","K",IF(LEFT(A5391)="4","K",IF(LEFT(A5391)="5","D",IF(LEFT(A5391)="6","D",IF(LEFT(A5391)="8","K",IF(LEFT(A5391)="9","D"))))))))</f>
        <v>D</v>
      </c>
      <c r="AD5391">
        <f>IF(LEFT(A5391)="4",1,IF(LEFT(A5391)="5",1,IF(LEFT(A5391)="6",1,0)))</f>
        <v>0</v>
      </c>
      <c r="AE5391">
        <f>IF(LEFT(A5391)="8",1,IF(LEFT(A5391)="9",1,0))</f>
        <v>1</v>
      </c>
      <c r="AF5391" t="str">
        <f>LEFT(A5391)</f>
        <v>9</v>
      </c>
    </row>
    <row r="5392" spans="1:32" x14ac:dyDescent="0.25">
      <c r="A5392" t="s">
        <v>10337</v>
      </c>
      <c r="B5392" t="s">
        <v>10338</v>
      </c>
      <c r="C5392" t="s">
        <v>10267</v>
      </c>
      <c r="D5392">
        <v>1</v>
      </c>
      <c r="E5392">
        <v>0</v>
      </c>
      <c r="F5392">
        <v>1</v>
      </c>
      <c r="G5392">
        <v>0</v>
      </c>
      <c r="H5392" t="s">
        <v>10338</v>
      </c>
      <c r="I5392" t="s">
        <v>10418</v>
      </c>
      <c r="J5392" t="s">
        <v>10420</v>
      </c>
      <c r="K5392" s="1">
        <v>42339</v>
      </c>
      <c r="L5392" s="1">
        <v>42339</v>
      </c>
      <c r="M5392" t="s">
        <v>10420</v>
      </c>
      <c r="N5392">
        <v>0</v>
      </c>
      <c r="O5392" t="s">
        <v>8069</v>
      </c>
      <c r="P5392">
        <v>0</v>
      </c>
      <c r="Q5392">
        <v>1</v>
      </c>
      <c r="T5392" t="str">
        <f>IF(LEN(A5392)=2,MID(A5392,1,1),IF(LEN(A5392)=3,MID(A5392,1,2),IF(LEN(A5392)=5,MID(A5392,1,3),IF(LEN(A5392)=7,MID(A5392,1,5),IF(LEN(A5392)=1,"")))))</f>
        <v>92302</v>
      </c>
      <c r="U5392">
        <f>IF(LEN(A5392)=7,0,1)</f>
        <v>0</v>
      </c>
      <c r="V5392">
        <f t="shared" si="168"/>
        <v>1</v>
      </c>
      <c r="W5392">
        <f>IF(OR(LEFT(A5392)="1", LEFT(A5392)="2",LEFT(A5392)="3"),1,0)</f>
        <v>0</v>
      </c>
      <c r="Y5392" t="str">
        <f t="shared" si="169"/>
        <v>Beban Bantuan Keuangan kepada Kota Mojokerto</v>
      </c>
      <c r="AB5392" t="str">
        <f>IF(LEFT(A5392)="1","D",IF(LEFT(A5392)="2","K",IF(LEFT(A5392)="3","K",IF(LEFT(A5392)="4","K",IF(LEFT(A5392)="5","D",IF(LEFT(A5392)="6","D",IF(LEFT(A5392)="8","K",IF(LEFT(A5392)="9","D"))))))))</f>
        <v>D</v>
      </c>
      <c r="AD5392">
        <f>IF(LEFT(A5392)="4",1,IF(LEFT(A5392)="5",1,IF(LEFT(A5392)="6",1,0)))</f>
        <v>0</v>
      </c>
      <c r="AE5392">
        <f>IF(LEFT(A5392)="8",1,IF(LEFT(A5392)="9",1,0))</f>
        <v>1</v>
      </c>
      <c r="AF5392" t="str">
        <f>LEFT(A5392)</f>
        <v>9</v>
      </c>
    </row>
    <row r="5393" spans="1:32" x14ac:dyDescent="0.25">
      <c r="A5393" t="s">
        <v>10339</v>
      </c>
      <c r="B5393" t="s">
        <v>10340</v>
      </c>
      <c r="C5393" t="s">
        <v>10267</v>
      </c>
      <c r="D5393">
        <v>1</v>
      </c>
      <c r="E5393">
        <v>0</v>
      </c>
      <c r="F5393">
        <v>1</v>
      </c>
      <c r="G5393">
        <v>0</v>
      </c>
      <c r="H5393" t="s">
        <v>10340</v>
      </c>
      <c r="I5393" t="s">
        <v>10418</v>
      </c>
      <c r="J5393" t="s">
        <v>10420</v>
      </c>
      <c r="K5393" s="1">
        <v>42339</v>
      </c>
      <c r="L5393" s="1">
        <v>42339</v>
      </c>
      <c r="M5393" t="s">
        <v>10420</v>
      </c>
      <c r="N5393">
        <v>0</v>
      </c>
      <c r="O5393" t="s">
        <v>8069</v>
      </c>
      <c r="P5393">
        <v>0</v>
      </c>
      <c r="Q5393">
        <v>1</v>
      </c>
      <c r="T5393" t="str">
        <f>IF(LEN(A5393)=2,MID(A5393,1,1),IF(LEN(A5393)=3,MID(A5393,1,2),IF(LEN(A5393)=5,MID(A5393,1,3),IF(LEN(A5393)=7,MID(A5393,1,5),IF(LEN(A5393)=1,"")))))</f>
        <v>92302</v>
      </c>
      <c r="U5393">
        <f>IF(LEN(A5393)=7,0,1)</f>
        <v>0</v>
      </c>
      <c r="V5393">
        <f t="shared" si="168"/>
        <v>1</v>
      </c>
      <c r="W5393">
        <f>IF(OR(LEFT(A5393)="1", LEFT(A5393)="2",LEFT(A5393)="3"),1,0)</f>
        <v>0</v>
      </c>
      <c r="Y5393" t="str">
        <f t="shared" si="169"/>
        <v>Beban Bantuan Keuangan kepada Kota Pasuruan</v>
      </c>
      <c r="AB5393" t="str">
        <f>IF(LEFT(A5393)="1","D",IF(LEFT(A5393)="2","K",IF(LEFT(A5393)="3","K",IF(LEFT(A5393)="4","K",IF(LEFT(A5393)="5","D",IF(LEFT(A5393)="6","D",IF(LEFT(A5393)="8","K",IF(LEFT(A5393)="9","D"))))))))</f>
        <v>D</v>
      </c>
      <c r="AD5393">
        <f>IF(LEFT(A5393)="4",1,IF(LEFT(A5393)="5",1,IF(LEFT(A5393)="6",1,0)))</f>
        <v>0</v>
      </c>
      <c r="AE5393">
        <f>IF(LEFT(A5393)="8",1,IF(LEFT(A5393)="9",1,0))</f>
        <v>1</v>
      </c>
      <c r="AF5393" t="str">
        <f>LEFT(A5393)</f>
        <v>9</v>
      </c>
    </row>
    <row r="5394" spans="1:32" x14ac:dyDescent="0.25">
      <c r="A5394" t="s">
        <v>10341</v>
      </c>
      <c r="B5394" t="s">
        <v>10342</v>
      </c>
      <c r="C5394" t="s">
        <v>10267</v>
      </c>
      <c r="D5394">
        <v>1</v>
      </c>
      <c r="E5394">
        <v>0</v>
      </c>
      <c r="F5394">
        <v>1</v>
      </c>
      <c r="G5394">
        <v>0</v>
      </c>
      <c r="H5394" t="s">
        <v>10342</v>
      </c>
      <c r="I5394" t="s">
        <v>10418</v>
      </c>
      <c r="J5394" t="s">
        <v>10420</v>
      </c>
      <c r="K5394" s="1">
        <v>42339</v>
      </c>
      <c r="L5394" s="1">
        <v>42339</v>
      </c>
      <c r="M5394" t="s">
        <v>10420</v>
      </c>
      <c r="N5394">
        <v>0</v>
      </c>
      <c r="O5394" t="s">
        <v>8069</v>
      </c>
      <c r="P5394">
        <v>0</v>
      </c>
      <c r="Q5394">
        <v>1</v>
      </c>
      <c r="T5394" t="str">
        <f>IF(LEN(A5394)=2,MID(A5394,1,1),IF(LEN(A5394)=3,MID(A5394,1,2),IF(LEN(A5394)=5,MID(A5394,1,3),IF(LEN(A5394)=7,MID(A5394,1,5),IF(LEN(A5394)=1,"")))))</f>
        <v>92302</v>
      </c>
      <c r="U5394">
        <f>IF(LEN(A5394)=7,0,1)</f>
        <v>0</v>
      </c>
      <c r="V5394">
        <f t="shared" si="168"/>
        <v>1</v>
      </c>
      <c r="W5394">
        <f>IF(OR(LEFT(A5394)="1", LEFT(A5394)="2",LEFT(A5394)="3"),1,0)</f>
        <v>0</v>
      </c>
      <c r="Y5394" t="str">
        <f t="shared" si="169"/>
        <v>Beban Bantuan Keuangan kepada Kota Probolinggo</v>
      </c>
      <c r="AB5394" t="str">
        <f>IF(LEFT(A5394)="1","D",IF(LEFT(A5394)="2","K",IF(LEFT(A5394)="3","K",IF(LEFT(A5394)="4","K",IF(LEFT(A5394)="5","D",IF(LEFT(A5394)="6","D",IF(LEFT(A5394)="8","K",IF(LEFT(A5394)="9","D"))))))))</f>
        <v>D</v>
      </c>
      <c r="AD5394">
        <f>IF(LEFT(A5394)="4",1,IF(LEFT(A5394)="5",1,IF(LEFT(A5394)="6",1,0)))</f>
        <v>0</v>
      </c>
      <c r="AE5394">
        <f>IF(LEFT(A5394)="8",1,IF(LEFT(A5394)="9",1,0))</f>
        <v>1</v>
      </c>
      <c r="AF5394" t="str">
        <f>LEFT(A5394)</f>
        <v>9</v>
      </c>
    </row>
    <row r="5395" spans="1:32" x14ac:dyDescent="0.25">
      <c r="A5395" t="s">
        <v>10343</v>
      </c>
      <c r="B5395" t="s">
        <v>10344</v>
      </c>
      <c r="C5395" t="s">
        <v>10267</v>
      </c>
      <c r="D5395">
        <v>1</v>
      </c>
      <c r="E5395">
        <v>0</v>
      </c>
      <c r="F5395">
        <v>1</v>
      </c>
      <c r="G5395">
        <v>0</v>
      </c>
      <c r="H5395" t="s">
        <v>10344</v>
      </c>
      <c r="I5395" t="s">
        <v>10418</v>
      </c>
      <c r="J5395" t="s">
        <v>10420</v>
      </c>
      <c r="K5395" s="1">
        <v>42339</v>
      </c>
      <c r="L5395" s="1">
        <v>42339</v>
      </c>
      <c r="M5395" t="s">
        <v>10420</v>
      </c>
      <c r="N5395">
        <v>0</v>
      </c>
      <c r="O5395" t="s">
        <v>8069</v>
      </c>
      <c r="P5395">
        <v>0</v>
      </c>
      <c r="Q5395">
        <v>1</v>
      </c>
      <c r="T5395" t="str">
        <f>IF(LEN(A5395)=2,MID(A5395,1,1),IF(LEN(A5395)=3,MID(A5395,1,2),IF(LEN(A5395)=5,MID(A5395,1,3),IF(LEN(A5395)=7,MID(A5395,1,5),IF(LEN(A5395)=1,"")))))</f>
        <v>92302</v>
      </c>
      <c r="U5395">
        <f>IF(LEN(A5395)=7,0,1)</f>
        <v>0</v>
      </c>
      <c r="V5395">
        <f t="shared" si="168"/>
        <v>1</v>
      </c>
      <c r="W5395">
        <f>IF(OR(LEFT(A5395)="1", LEFT(A5395)="2",LEFT(A5395)="3"),1,0)</f>
        <v>0</v>
      </c>
      <c r="Y5395" t="str">
        <f t="shared" si="169"/>
        <v>Beban Bantuan Keuangan kepada Kota Surabaya</v>
      </c>
      <c r="AB5395" t="str">
        <f>IF(LEFT(A5395)="1","D",IF(LEFT(A5395)="2","K",IF(LEFT(A5395)="3","K",IF(LEFT(A5395)="4","K",IF(LEFT(A5395)="5","D",IF(LEFT(A5395)="6","D",IF(LEFT(A5395)="8","K",IF(LEFT(A5395)="9","D"))))))))</f>
        <v>D</v>
      </c>
      <c r="AD5395">
        <f>IF(LEFT(A5395)="4",1,IF(LEFT(A5395)="5",1,IF(LEFT(A5395)="6",1,0)))</f>
        <v>0</v>
      </c>
      <c r="AE5395">
        <f>IF(LEFT(A5395)="8",1,IF(LEFT(A5395)="9",1,0))</f>
        <v>1</v>
      </c>
      <c r="AF5395" t="str">
        <f>LEFT(A5395)</f>
        <v>9</v>
      </c>
    </row>
    <row r="5396" spans="1:32" x14ac:dyDescent="0.25">
      <c r="A5396" t="s">
        <v>10345</v>
      </c>
      <c r="B5396" t="s">
        <v>10346</v>
      </c>
      <c r="C5396" t="s">
        <v>10235</v>
      </c>
      <c r="D5396">
        <v>1</v>
      </c>
      <c r="E5396">
        <v>1</v>
      </c>
      <c r="F5396">
        <v>1</v>
      </c>
      <c r="G5396">
        <v>0</v>
      </c>
      <c r="H5396" t="s">
        <v>10346</v>
      </c>
      <c r="I5396" t="s">
        <v>10418</v>
      </c>
      <c r="J5396" t="s">
        <v>10420</v>
      </c>
      <c r="K5396" s="1">
        <v>42339</v>
      </c>
      <c r="L5396" s="1">
        <v>42339</v>
      </c>
      <c r="M5396" t="s">
        <v>10420</v>
      </c>
      <c r="N5396">
        <v>0</v>
      </c>
      <c r="O5396" t="s">
        <v>8069</v>
      </c>
      <c r="P5396">
        <v>0</v>
      </c>
      <c r="Q5396">
        <v>1</v>
      </c>
      <c r="T5396" t="str">
        <f>IF(LEN(A5396)=2,MID(A5396,1,1),IF(LEN(A5396)=3,MID(A5396,1,2),IF(LEN(A5396)=5,MID(A5396,1,3),IF(LEN(A5396)=7,MID(A5396,1,5),IF(LEN(A5396)=1,"")))))</f>
        <v>92</v>
      </c>
      <c r="U5396">
        <f>IF(LEN(A5396)=7,0,1)</f>
        <v>1</v>
      </c>
      <c r="V5396">
        <f t="shared" si="168"/>
        <v>1</v>
      </c>
      <c r="W5396">
        <f>IF(OR(LEFT(A5396)="1", LEFT(A5396)="2",LEFT(A5396)="3"),1,0)</f>
        <v>0</v>
      </c>
      <c r="Y5396" t="str">
        <f t="shared" si="169"/>
        <v>BEBAN TRANSFER BANTUAN KEUANGAN KE DESA</v>
      </c>
      <c r="AB5396" t="str">
        <f>IF(LEFT(A5396)="1","D",IF(LEFT(A5396)="2","K",IF(LEFT(A5396)="3","K",IF(LEFT(A5396)="4","K",IF(LEFT(A5396)="5","D",IF(LEFT(A5396)="6","D",IF(LEFT(A5396)="8","K",IF(LEFT(A5396)="9","D"))))))))</f>
        <v>D</v>
      </c>
      <c r="AD5396">
        <f>IF(LEFT(A5396)="4",1,IF(LEFT(A5396)="5",1,IF(LEFT(A5396)="6",1,0)))</f>
        <v>0</v>
      </c>
      <c r="AE5396">
        <f>IF(LEFT(A5396)="8",1,IF(LEFT(A5396)="9",1,0))</f>
        <v>1</v>
      </c>
      <c r="AF5396" t="str">
        <f>LEFT(A5396)</f>
        <v>9</v>
      </c>
    </row>
    <row r="5397" spans="1:32" x14ac:dyDescent="0.25">
      <c r="A5397" t="s">
        <v>10347</v>
      </c>
      <c r="B5397" t="s">
        <v>10348</v>
      </c>
      <c r="C5397" t="s">
        <v>10345</v>
      </c>
      <c r="D5397">
        <v>1</v>
      </c>
      <c r="E5397">
        <v>1</v>
      </c>
      <c r="F5397">
        <v>1</v>
      </c>
      <c r="G5397">
        <v>0</v>
      </c>
      <c r="H5397" t="s">
        <v>10348</v>
      </c>
      <c r="I5397" t="s">
        <v>10418</v>
      </c>
      <c r="J5397" t="s">
        <v>10420</v>
      </c>
      <c r="K5397" s="1">
        <v>42339</v>
      </c>
      <c r="L5397" s="1">
        <v>42339</v>
      </c>
      <c r="M5397" t="s">
        <v>10420</v>
      </c>
      <c r="N5397">
        <v>0</v>
      </c>
      <c r="O5397" t="s">
        <v>8069</v>
      </c>
      <c r="P5397">
        <v>0</v>
      </c>
      <c r="Q5397">
        <v>1</v>
      </c>
      <c r="T5397" t="str">
        <f>IF(LEN(A5397)=2,MID(A5397,1,1),IF(LEN(A5397)=3,MID(A5397,1,2),IF(LEN(A5397)=5,MID(A5397,1,3),IF(LEN(A5397)=7,MID(A5397,1,5),IF(LEN(A5397)=1,"")))))</f>
        <v>924</v>
      </c>
      <c r="U5397">
        <f>IF(LEN(A5397)=7,0,1)</f>
        <v>1</v>
      </c>
      <c r="V5397">
        <f t="shared" si="168"/>
        <v>1</v>
      </c>
      <c r="W5397">
        <f>IF(OR(LEFT(A5397)="1", LEFT(A5397)="2",LEFT(A5397)="3"),1,0)</f>
        <v>0</v>
      </c>
      <c r="Y5397" t="str">
        <f t="shared" si="169"/>
        <v>Beban Bantuan Keuangan kepada Pemerintah Desa</v>
      </c>
      <c r="AB5397" t="str">
        <f>IF(LEFT(A5397)="1","D",IF(LEFT(A5397)="2","K",IF(LEFT(A5397)="3","K",IF(LEFT(A5397)="4","K",IF(LEFT(A5397)="5","D",IF(LEFT(A5397)="6","D",IF(LEFT(A5397)="8","K",IF(LEFT(A5397)="9","D"))))))))</f>
        <v>D</v>
      </c>
      <c r="AD5397">
        <f>IF(LEFT(A5397)="4",1,IF(LEFT(A5397)="5",1,IF(LEFT(A5397)="6",1,0)))</f>
        <v>0</v>
      </c>
      <c r="AE5397">
        <f>IF(LEFT(A5397)="8",1,IF(LEFT(A5397)="9",1,0))</f>
        <v>1</v>
      </c>
      <c r="AF5397" t="str">
        <f>LEFT(A5397)</f>
        <v>9</v>
      </c>
    </row>
    <row r="5398" spans="1:32" x14ac:dyDescent="0.25">
      <c r="A5398" t="s">
        <v>10349</v>
      </c>
      <c r="B5398" t="s">
        <v>10350</v>
      </c>
      <c r="C5398" t="s">
        <v>10347</v>
      </c>
      <c r="D5398">
        <v>1</v>
      </c>
      <c r="E5398">
        <v>0</v>
      </c>
      <c r="F5398">
        <v>1</v>
      </c>
      <c r="G5398">
        <v>0</v>
      </c>
      <c r="H5398" t="s">
        <v>10350</v>
      </c>
      <c r="I5398" t="s">
        <v>10418</v>
      </c>
      <c r="J5398" t="s">
        <v>10420</v>
      </c>
      <c r="K5398" s="1">
        <v>42339</v>
      </c>
      <c r="L5398" s="1">
        <v>42339</v>
      </c>
      <c r="M5398" t="s">
        <v>10420</v>
      </c>
      <c r="N5398">
        <v>0</v>
      </c>
      <c r="O5398" t="s">
        <v>8069</v>
      </c>
      <c r="P5398">
        <v>0</v>
      </c>
      <c r="Q5398">
        <v>1</v>
      </c>
      <c r="T5398" t="str">
        <f>IF(LEN(A5398)=2,MID(A5398,1,1),IF(LEN(A5398)=3,MID(A5398,1,2),IF(LEN(A5398)=5,MID(A5398,1,3),IF(LEN(A5398)=7,MID(A5398,1,5),IF(LEN(A5398)=1,"")))))</f>
        <v>92401</v>
      </c>
      <c r="U5398">
        <f>IF(LEN(A5398)=7,0,1)</f>
        <v>0</v>
      </c>
      <c r="V5398">
        <f t="shared" si="168"/>
        <v>1</v>
      </c>
      <c r="W5398">
        <f>IF(OR(LEFT(A5398)="1", LEFT(A5398)="2",LEFT(A5398)="3"),1,0)</f>
        <v>0</v>
      </c>
      <c r="Y5398" t="str">
        <f t="shared" si="169"/>
        <v>Beban Bantuan Keuangan kepada Desa</v>
      </c>
      <c r="AB5398" t="str">
        <f>IF(LEFT(A5398)="1","D",IF(LEFT(A5398)="2","K",IF(LEFT(A5398)="3","K",IF(LEFT(A5398)="4","K",IF(LEFT(A5398)="5","D",IF(LEFT(A5398)="6","D",IF(LEFT(A5398)="8","K",IF(LEFT(A5398)="9","D"))))))))</f>
        <v>D</v>
      </c>
      <c r="AD5398">
        <f>IF(LEFT(A5398)="4",1,IF(LEFT(A5398)="5",1,IF(LEFT(A5398)="6",1,0)))</f>
        <v>0</v>
      </c>
      <c r="AE5398">
        <f>IF(LEFT(A5398)="8",1,IF(LEFT(A5398)="9",1,0))</f>
        <v>1</v>
      </c>
      <c r="AF5398" t="str">
        <f>LEFT(A5398)</f>
        <v>9</v>
      </c>
    </row>
    <row r="5399" spans="1:32" x14ac:dyDescent="0.25">
      <c r="A5399" t="s">
        <v>10351</v>
      </c>
      <c r="B5399" t="s">
        <v>10352</v>
      </c>
      <c r="C5399" t="s">
        <v>10235</v>
      </c>
      <c r="D5399">
        <v>1</v>
      </c>
      <c r="E5399">
        <v>1</v>
      </c>
      <c r="F5399">
        <v>1</v>
      </c>
      <c r="G5399">
        <v>0</v>
      </c>
      <c r="H5399" t="s">
        <v>10352</v>
      </c>
      <c r="I5399" t="s">
        <v>10418</v>
      </c>
      <c r="J5399" t="s">
        <v>10420</v>
      </c>
      <c r="K5399" s="1">
        <v>42339</v>
      </c>
      <c r="L5399" s="1">
        <v>42339</v>
      </c>
      <c r="M5399" t="s">
        <v>10420</v>
      </c>
      <c r="N5399">
        <v>0</v>
      </c>
      <c r="O5399" t="s">
        <v>8069</v>
      </c>
      <c r="P5399">
        <v>0</v>
      </c>
      <c r="Q5399">
        <v>1</v>
      </c>
      <c r="T5399" t="str">
        <f>IF(LEN(A5399)=2,MID(A5399,1,1),IF(LEN(A5399)=3,MID(A5399,1,2),IF(LEN(A5399)=5,MID(A5399,1,3),IF(LEN(A5399)=7,MID(A5399,1,5),IF(LEN(A5399)=1,"")))))</f>
        <v>92</v>
      </c>
      <c r="U5399">
        <f>IF(LEN(A5399)=7,0,1)</f>
        <v>1</v>
      </c>
      <c r="V5399">
        <f t="shared" si="168"/>
        <v>1</v>
      </c>
      <c r="W5399">
        <f>IF(OR(LEFT(A5399)="1", LEFT(A5399)="2",LEFT(A5399)="3"),1,0)</f>
        <v>0</v>
      </c>
      <c r="Y5399" t="str">
        <f t="shared" si="169"/>
        <v>BEBAN TRANSFER BANTUAN KEUANGAN LAINNYA</v>
      </c>
      <c r="AB5399" t="str">
        <f>IF(LEFT(A5399)="1","D",IF(LEFT(A5399)="2","K",IF(LEFT(A5399)="3","K",IF(LEFT(A5399)="4","K",IF(LEFT(A5399)="5","D",IF(LEFT(A5399)="6","D",IF(LEFT(A5399)="8","K",IF(LEFT(A5399)="9","D"))))))))</f>
        <v>D</v>
      </c>
      <c r="AD5399">
        <f>IF(LEFT(A5399)="4",1,IF(LEFT(A5399)="5",1,IF(LEFT(A5399)="6",1,0)))</f>
        <v>0</v>
      </c>
      <c r="AE5399">
        <f>IF(LEFT(A5399)="8",1,IF(LEFT(A5399)="9",1,0))</f>
        <v>1</v>
      </c>
      <c r="AF5399" t="str">
        <f>LEFT(A5399)</f>
        <v>9</v>
      </c>
    </row>
    <row r="5400" spans="1:32" x14ac:dyDescent="0.25">
      <c r="A5400" t="s">
        <v>10353</v>
      </c>
      <c r="B5400" t="s">
        <v>10354</v>
      </c>
      <c r="C5400" t="s">
        <v>10351</v>
      </c>
      <c r="D5400">
        <v>1</v>
      </c>
      <c r="E5400">
        <v>1</v>
      </c>
      <c r="F5400">
        <v>1</v>
      </c>
      <c r="G5400">
        <v>0</v>
      </c>
      <c r="H5400" t="s">
        <v>10354</v>
      </c>
      <c r="I5400" t="s">
        <v>10418</v>
      </c>
      <c r="J5400" t="s">
        <v>10420</v>
      </c>
      <c r="K5400" s="1">
        <v>42339</v>
      </c>
      <c r="L5400" s="1">
        <v>42339</v>
      </c>
      <c r="M5400" t="s">
        <v>10420</v>
      </c>
      <c r="N5400">
        <v>0</v>
      </c>
      <c r="O5400" t="s">
        <v>8069</v>
      </c>
      <c r="P5400">
        <v>0</v>
      </c>
      <c r="Q5400">
        <v>1</v>
      </c>
      <c r="T5400" t="str">
        <f>IF(LEN(A5400)=2,MID(A5400,1,1),IF(LEN(A5400)=3,MID(A5400,1,2),IF(LEN(A5400)=5,MID(A5400,1,3),IF(LEN(A5400)=7,MID(A5400,1,5),IF(LEN(A5400)=1,"")))))</f>
        <v>925</v>
      </c>
      <c r="U5400">
        <f>IF(LEN(A5400)=7,0,1)</f>
        <v>1</v>
      </c>
      <c r="V5400">
        <f t="shared" si="168"/>
        <v>1</v>
      </c>
      <c r="W5400">
        <f>IF(OR(LEFT(A5400)="1", LEFT(A5400)="2",LEFT(A5400)="3"),1,0)</f>
        <v>0</v>
      </c>
      <c r="Y5400" t="str">
        <f t="shared" si="169"/>
        <v>Beban Bantuan Keuangan kepada Pemerintah Daerah/Pemerintahan Desa Lainnya</v>
      </c>
      <c r="AB5400" t="str">
        <f>IF(LEFT(A5400)="1","D",IF(LEFT(A5400)="2","K",IF(LEFT(A5400)="3","K",IF(LEFT(A5400)="4","K",IF(LEFT(A5400)="5","D",IF(LEFT(A5400)="6","D",IF(LEFT(A5400)="8","K",IF(LEFT(A5400)="9","D"))))))))</f>
        <v>D</v>
      </c>
      <c r="AD5400">
        <f>IF(LEFT(A5400)="4",1,IF(LEFT(A5400)="5",1,IF(LEFT(A5400)="6",1,0)))</f>
        <v>0</v>
      </c>
      <c r="AE5400">
        <f>IF(LEFT(A5400)="8",1,IF(LEFT(A5400)="9",1,0))</f>
        <v>1</v>
      </c>
      <c r="AF5400" t="str">
        <f>LEFT(A5400)</f>
        <v>9</v>
      </c>
    </row>
    <row r="5401" spans="1:32" x14ac:dyDescent="0.25">
      <c r="A5401" t="s">
        <v>10355</v>
      </c>
      <c r="B5401" t="s">
        <v>10356</v>
      </c>
      <c r="C5401" t="s">
        <v>10353</v>
      </c>
      <c r="D5401">
        <v>1</v>
      </c>
      <c r="E5401">
        <v>0</v>
      </c>
      <c r="F5401">
        <v>1</v>
      </c>
      <c r="G5401">
        <v>0</v>
      </c>
      <c r="H5401" t="s">
        <v>10356</v>
      </c>
      <c r="I5401" t="s">
        <v>10418</v>
      </c>
      <c r="J5401" t="s">
        <v>10420</v>
      </c>
      <c r="K5401" s="1">
        <v>42339</v>
      </c>
      <c r="L5401" s="1">
        <v>42339</v>
      </c>
      <c r="M5401" t="s">
        <v>10420</v>
      </c>
      <c r="N5401">
        <v>0</v>
      </c>
      <c r="O5401" t="s">
        <v>8069</v>
      </c>
      <c r="P5401">
        <v>0</v>
      </c>
      <c r="Q5401">
        <v>1</v>
      </c>
      <c r="T5401" t="str">
        <f>IF(LEN(A5401)=2,MID(A5401,1,1),IF(LEN(A5401)=3,MID(A5401,1,2),IF(LEN(A5401)=5,MID(A5401,1,3),IF(LEN(A5401)=7,MID(A5401,1,5),IF(LEN(A5401)=1,"")))))</f>
        <v>92501</v>
      </c>
      <c r="U5401">
        <f>IF(LEN(A5401)=7,0,1)</f>
        <v>0</v>
      </c>
      <c r="V5401">
        <f t="shared" si="168"/>
        <v>1</v>
      </c>
      <c r="W5401">
        <f>IF(OR(LEFT(A5401)="1", LEFT(A5401)="2",LEFT(A5401)="3"),1,0)</f>
        <v>0</v>
      </c>
      <c r="Y5401" t="str">
        <f t="shared" si="169"/>
        <v>Beban Bantuan Keuangan kepada Provinsi Lainnya</v>
      </c>
      <c r="AB5401" t="str">
        <f>IF(LEFT(A5401)="1","D",IF(LEFT(A5401)="2","K",IF(LEFT(A5401)="3","K",IF(LEFT(A5401)="4","K",IF(LEFT(A5401)="5","D",IF(LEFT(A5401)="6","D",IF(LEFT(A5401)="8","K",IF(LEFT(A5401)="9","D"))))))))</f>
        <v>D</v>
      </c>
      <c r="AD5401">
        <f>IF(LEFT(A5401)="4",1,IF(LEFT(A5401)="5",1,IF(LEFT(A5401)="6",1,0)))</f>
        <v>0</v>
      </c>
      <c r="AE5401">
        <f>IF(LEFT(A5401)="8",1,IF(LEFT(A5401)="9",1,0))</f>
        <v>1</v>
      </c>
      <c r="AF5401" t="str">
        <f>LEFT(A5401)</f>
        <v>9</v>
      </c>
    </row>
    <row r="5402" spans="1:32" x14ac:dyDescent="0.25">
      <c r="A5402" t="s">
        <v>10357</v>
      </c>
      <c r="B5402" t="s">
        <v>10358</v>
      </c>
      <c r="C5402" t="s">
        <v>10353</v>
      </c>
      <c r="D5402">
        <v>1</v>
      </c>
      <c r="E5402">
        <v>0</v>
      </c>
      <c r="F5402">
        <v>1</v>
      </c>
      <c r="G5402">
        <v>0</v>
      </c>
      <c r="H5402" t="s">
        <v>10358</v>
      </c>
      <c r="I5402" t="s">
        <v>10418</v>
      </c>
      <c r="J5402" t="s">
        <v>10420</v>
      </c>
      <c r="K5402" s="1">
        <v>42339</v>
      </c>
      <c r="L5402" s="1">
        <v>42339</v>
      </c>
      <c r="M5402" t="s">
        <v>10420</v>
      </c>
      <c r="N5402">
        <v>0</v>
      </c>
      <c r="O5402" t="s">
        <v>8069</v>
      </c>
      <c r="P5402">
        <v>0</v>
      </c>
      <c r="Q5402">
        <v>1</v>
      </c>
      <c r="T5402" t="str">
        <f>IF(LEN(A5402)=2,MID(A5402,1,1),IF(LEN(A5402)=3,MID(A5402,1,2),IF(LEN(A5402)=5,MID(A5402,1,3),IF(LEN(A5402)=7,MID(A5402,1,5),IF(LEN(A5402)=1,"")))))</f>
        <v>92501</v>
      </c>
      <c r="U5402">
        <f>IF(LEN(A5402)=7,0,1)</f>
        <v>0</v>
      </c>
      <c r="V5402">
        <f t="shared" si="168"/>
        <v>1</v>
      </c>
      <c r="W5402">
        <f>IF(OR(LEFT(A5402)="1", LEFT(A5402)="2",LEFT(A5402)="3"),1,0)</f>
        <v>0</v>
      </c>
      <c r="Y5402" t="str">
        <f t="shared" si="169"/>
        <v>Beban Bantuan Keuangan kepada Kabupaten/Kota Lainnya</v>
      </c>
      <c r="AB5402" t="str">
        <f>IF(LEFT(A5402)="1","D",IF(LEFT(A5402)="2","K",IF(LEFT(A5402)="3","K",IF(LEFT(A5402)="4","K",IF(LEFT(A5402)="5","D",IF(LEFT(A5402)="6","D",IF(LEFT(A5402)="8","K",IF(LEFT(A5402)="9","D"))))))))</f>
        <v>D</v>
      </c>
      <c r="AD5402">
        <f>IF(LEFT(A5402)="4",1,IF(LEFT(A5402)="5",1,IF(LEFT(A5402)="6",1,0)))</f>
        <v>0</v>
      </c>
      <c r="AE5402">
        <f>IF(LEFT(A5402)="8",1,IF(LEFT(A5402)="9",1,0))</f>
        <v>1</v>
      </c>
      <c r="AF5402" t="str">
        <f>LEFT(A5402)</f>
        <v>9</v>
      </c>
    </row>
    <row r="5403" spans="1:32" x14ac:dyDescent="0.25">
      <c r="A5403" t="s">
        <v>10359</v>
      </c>
      <c r="B5403" t="s">
        <v>10360</v>
      </c>
      <c r="C5403" t="s">
        <v>10353</v>
      </c>
      <c r="D5403">
        <v>1</v>
      </c>
      <c r="E5403">
        <v>0</v>
      </c>
      <c r="F5403">
        <v>1</v>
      </c>
      <c r="G5403">
        <v>0</v>
      </c>
      <c r="H5403" t="s">
        <v>10360</v>
      </c>
      <c r="I5403" t="s">
        <v>10418</v>
      </c>
      <c r="J5403" t="s">
        <v>10420</v>
      </c>
      <c r="K5403" s="1">
        <v>42339</v>
      </c>
      <c r="L5403" s="1">
        <v>42339</v>
      </c>
      <c r="M5403" t="s">
        <v>10420</v>
      </c>
      <c r="N5403">
        <v>0</v>
      </c>
      <c r="O5403" t="s">
        <v>8069</v>
      </c>
      <c r="P5403">
        <v>0</v>
      </c>
      <c r="Q5403">
        <v>1</v>
      </c>
      <c r="T5403" t="str">
        <f>IF(LEN(A5403)=2,MID(A5403,1,1),IF(LEN(A5403)=3,MID(A5403,1,2),IF(LEN(A5403)=5,MID(A5403,1,3),IF(LEN(A5403)=7,MID(A5403,1,5),IF(LEN(A5403)=1,"")))))</f>
        <v>92501</v>
      </c>
      <c r="U5403">
        <f>IF(LEN(A5403)=7,0,1)</f>
        <v>0</v>
      </c>
      <c r="V5403">
        <f t="shared" si="168"/>
        <v>1</v>
      </c>
      <c r="W5403">
        <f>IF(OR(LEFT(A5403)="1", LEFT(A5403)="2",LEFT(A5403)="3"),1,0)</f>
        <v>0</v>
      </c>
      <c r="Y5403" t="str">
        <f t="shared" si="169"/>
        <v>Beban Bantuan Keuangan kepada Pemerintahan Desa Lainnya</v>
      </c>
      <c r="AB5403" t="str">
        <f>IF(LEFT(A5403)="1","D",IF(LEFT(A5403)="2","K",IF(LEFT(A5403)="3","K",IF(LEFT(A5403)="4","K",IF(LEFT(A5403)="5","D",IF(LEFT(A5403)="6","D",IF(LEFT(A5403)="8","K",IF(LEFT(A5403)="9","D"))))))))</f>
        <v>D</v>
      </c>
      <c r="AD5403">
        <f>IF(LEFT(A5403)="4",1,IF(LEFT(A5403)="5",1,IF(LEFT(A5403)="6",1,0)))</f>
        <v>0</v>
      </c>
      <c r="AE5403">
        <f>IF(LEFT(A5403)="8",1,IF(LEFT(A5403)="9",1,0))</f>
        <v>1</v>
      </c>
      <c r="AF5403" t="str">
        <f>LEFT(A5403)</f>
        <v>9</v>
      </c>
    </row>
    <row r="5404" spans="1:32" x14ac:dyDescent="0.25">
      <c r="A5404" t="s">
        <v>10361</v>
      </c>
      <c r="B5404" t="s">
        <v>10362</v>
      </c>
      <c r="C5404" t="s">
        <v>10351</v>
      </c>
      <c r="D5404">
        <v>1</v>
      </c>
      <c r="E5404">
        <v>1</v>
      </c>
      <c r="F5404">
        <v>1</v>
      </c>
      <c r="G5404">
        <v>0</v>
      </c>
      <c r="H5404" t="s">
        <v>10362</v>
      </c>
      <c r="I5404" t="s">
        <v>10418</v>
      </c>
      <c r="J5404" t="s">
        <v>10420</v>
      </c>
      <c r="K5404" s="1">
        <v>42339</v>
      </c>
      <c r="L5404" s="1">
        <v>42339</v>
      </c>
      <c r="M5404" t="s">
        <v>10420</v>
      </c>
      <c r="N5404">
        <v>0</v>
      </c>
      <c r="O5404" t="s">
        <v>8069</v>
      </c>
      <c r="P5404">
        <v>0</v>
      </c>
      <c r="Q5404">
        <v>1</v>
      </c>
      <c r="T5404" t="str">
        <f>IF(LEN(A5404)=2,MID(A5404,1,1),IF(LEN(A5404)=3,MID(A5404,1,2),IF(LEN(A5404)=5,MID(A5404,1,3),IF(LEN(A5404)=7,MID(A5404,1,5),IF(LEN(A5404)=1,"")))))</f>
        <v>925</v>
      </c>
      <c r="U5404">
        <f>IF(LEN(A5404)=7,0,1)</f>
        <v>1</v>
      </c>
      <c r="V5404">
        <f t="shared" si="168"/>
        <v>1</v>
      </c>
      <c r="W5404">
        <f>IF(OR(LEFT(A5404)="1", LEFT(A5404)="2",LEFT(A5404)="3"),1,0)</f>
        <v>0</v>
      </c>
      <c r="Y5404" t="str">
        <f t="shared" si="169"/>
        <v>Beban Bantuan Keuangan Kepada Partai Politik</v>
      </c>
      <c r="AB5404" t="str">
        <f>IF(LEFT(A5404)="1","D",IF(LEFT(A5404)="2","K",IF(LEFT(A5404)="3","K",IF(LEFT(A5404)="4","K",IF(LEFT(A5404)="5","D",IF(LEFT(A5404)="6","D",IF(LEFT(A5404)="8","K",IF(LEFT(A5404)="9","D"))))))))</f>
        <v>D</v>
      </c>
      <c r="AD5404">
        <f>IF(LEFT(A5404)="4",1,IF(LEFT(A5404)="5",1,IF(LEFT(A5404)="6",1,0)))</f>
        <v>0</v>
      </c>
      <c r="AE5404">
        <f>IF(LEFT(A5404)="8",1,IF(LEFT(A5404)="9",1,0))</f>
        <v>1</v>
      </c>
      <c r="AF5404" t="str">
        <f>LEFT(A5404)</f>
        <v>9</v>
      </c>
    </row>
    <row r="5405" spans="1:32" x14ac:dyDescent="0.25">
      <c r="A5405" t="s">
        <v>10363</v>
      </c>
      <c r="B5405" t="s">
        <v>10364</v>
      </c>
      <c r="C5405" t="s">
        <v>10361</v>
      </c>
      <c r="D5405">
        <v>1</v>
      </c>
      <c r="E5405">
        <v>0</v>
      </c>
      <c r="F5405">
        <v>1</v>
      </c>
      <c r="G5405">
        <v>0</v>
      </c>
      <c r="H5405" t="s">
        <v>10364</v>
      </c>
      <c r="I5405" t="s">
        <v>10418</v>
      </c>
      <c r="J5405" t="s">
        <v>10420</v>
      </c>
      <c r="K5405" s="1">
        <v>42339</v>
      </c>
      <c r="L5405" s="1">
        <v>42339</v>
      </c>
      <c r="M5405" t="s">
        <v>10420</v>
      </c>
      <c r="N5405">
        <v>0</v>
      </c>
      <c r="O5405" t="s">
        <v>8069</v>
      </c>
      <c r="P5405">
        <v>0</v>
      </c>
      <c r="Q5405">
        <v>1</v>
      </c>
      <c r="T5405" t="str">
        <f>IF(LEN(A5405)=2,MID(A5405,1,1),IF(LEN(A5405)=3,MID(A5405,1,2),IF(LEN(A5405)=5,MID(A5405,1,3),IF(LEN(A5405)=7,MID(A5405,1,5),IF(LEN(A5405)=1,"")))))</f>
        <v>92502</v>
      </c>
      <c r="U5405">
        <f>IF(LEN(A5405)=7,0,1)</f>
        <v>0</v>
      </c>
      <c r="V5405">
        <f t="shared" si="168"/>
        <v>1</v>
      </c>
      <c r="W5405">
        <f>IF(OR(LEFT(A5405)="1", LEFT(A5405)="2",LEFT(A5405)="3"),1,0)</f>
        <v>0</v>
      </c>
      <c r="Y5405" t="str">
        <f t="shared" si="169"/>
        <v>Beban Bantuan Keuangan kepada Partai Politik</v>
      </c>
      <c r="AB5405" t="str">
        <f>IF(LEFT(A5405)="1","D",IF(LEFT(A5405)="2","K",IF(LEFT(A5405)="3","K",IF(LEFT(A5405)="4","K",IF(LEFT(A5405)="5","D",IF(LEFT(A5405)="6","D",IF(LEFT(A5405)="8","K",IF(LEFT(A5405)="9","D"))))))))</f>
        <v>D</v>
      </c>
      <c r="AD5405">
        <f>IF(LEFT(A5405)="4",1,IF(LEFT(A5405)="5",1,IF(LEFT(A5405)="6",1,0)))</f>
        <v>0</v>
      </c>
      <c r="AE5405">
        <f>IF(LEFT(A5405)="8",1,IF(LEFT(A5405)="9",1,0))</f>
        <v>1</v>
      </c>
      <c r="AF5405" t="str">
        <f>LEFT(A5405)</f>
        <v>9</v>
      </c>
    </row>
    <row r="5406" spans="1:32" x14ac:dyDescent="0.25">
      <c r="A5406" t="s">
        <v>10365</v>
      </c>
      <c r="B5406" t="s">
        <v>10366</v>
      </c>
      <c r="C5406" t="s">
        <v>8069</v>
      </c>
      <c r="D5406">
        <v>1</v>
      </c>
      <c r="E5406">
        <v>1</v>
      </c>
      <c r="F5406">
        <v>1</v>
      </c>
      <c r="G5406">
        <v>0</v>
      </c>
      <c r="H5406" t="s">
        <v>10366</v>
      </c>
      <c r="I5406" t="s">
        <v>10418</v>
      </c>
      <c r="J5406" t="s">
        <v>10420</v>
      </c>
      <c r="K5406" s="1">
        <v>42339</v>
      </c>
      <c r="L5406" s="1">
        <v>42339</v>
      </c>
      <c r="M5406" t="s">
        <v>10420</v>
      </c>
      <c r="N5406">
        <v>0</v>
      </c>
      <c r="O5406" t="s">
        <v>8069</v>
      </c>
      <c r="P5406">
        <v>0</v>
      </c>
      <c r="Q5406">
        <v>1</v>
      </c>
      <c r="T5406" t="str">
        <f>IF(LEN(A5406)=2,MID(A5406,1,1),IF(LEN(A5406)=3,MID(A5406,1,2),IF(LEN(A5406)=5,MID(A5406,1,3),IF(LEN(A5406)=7,MID(A5406,1,5),IF(LEN(A5406)=1,"")))))</f>
        <v>9</v>
      </c>
      <c r="U5406">
        <f>IF(LEN(A5406)=7,0,1)</f>
        <v>1</v>
      </c>
      <c r="V5406">
        <f t="shared" si="168"/>
        <v>1</v>
      </c>
      <c r="W5406">
        <f>IF(OR(LEFT(A5406)="1", LEFT(A5406)="2",LEFT(A5406)="3"),1,0)</f>
        <v>0</v>
      </c>
      <c r="Y5406" t="str">
        <f t="shared" si="169"/>
        <v>DEFISIT KEGIATAN NON OPERASIONAL - LO</v>
      </c>
      <c r="AB5406" t="str">
        <f>IF(LEFT(A5406)="1","D",IF(LEFT(A5406)="2","K",IF(LEFT(A5406)="3","K",IF(LEFT(A5406)="4","K",IF(LEFT(A5406)="5","D",IF(LEFT(A5406)="6","D",IF(LEFT(A5406)="8","K",IF(LEFT(A5406)="9","D"))))))))</f>
        <v>D</v>
      </c>
      <c r="AD5406">
        <f>IF(LEFT(A5406)="4",1,IF(LEFT(A5406)="5",1,IF(LEFT(A5406)="6",1,0)))</f>
        <v>0</v>
      </c>
      <c r="AE5406">
        <f>IF(LEFT(A5406)="8",1,IF(LEFT(A5406)="9",1,0))</f>
        <v>1</v>
      </c>
      <c r="AF5406" t="str">
        <f>LEFT(A5406)</f>
        <v>9</v>
      </c>
    </row>
    <row r="5407" spans="1:32" x14ac:dyDescent="0.25">
      <c r="A5407" t="s">
        <v>10367</v>
      </c>
      <c r="B5407" t="s">
        <v>10368</v>
      </c>
      <c r="C5407" t="s">
        <v>10365</v>
      </c>
      <c r="D5407">
        <v>1</v>
      </c>
      <c r="E5407">
        <v>1</v>
      </c>
      <c r="F5407">
        <v>1</v>
      </c>
      <c r="G5407">
        <v>0</v>
      </c>
      <c r="H5407" t="s">
        <v>10368</v>
      </c>
      <c r="I5407" t="s">
        <v>10418</v>
      </c>
      <c r="J5407" t="s">
        <v>10420</v>
      </c>
      <c r="K5407" s="1">
        <v>42339</v>
      </c>
      <c r="L5407" s="1">
        <v>42339</v>
      </c>
      <c r="M5407" t="s">
        <v>10420</v>
      </c>
      <c r="N5407">
        <v>0</v>
      </c>
      <c r="O5407" t="s">
        <v>8069</v>
      </c>
      <c r="P5407">
        <v>0</v>
      </c>
      <c r="Q5407">
        <v>1</v>
      </c>
      <c r="T5407" t="str">
        <f>IF(LEN(A5407)=2,MID(A5407,1,1),IF(LEN(A5407)=3,MID(A5407,1,2),IF(LEN(A5407)=5,MID(A5407,1,3),IF(LEN(A5407)=7,MID(A5407,1,5),IF(LEN(A5407)=1,"")))))</f>
        <v>93</v>
      </c>
      <c r="U5407">
        <f>IF(LEN(A5407)=7,0,1)</f>
        <v>1</v>
      </c>
      <c r="V5407">
        <f t="shared" si="168"/>
        <v>1</v>
      </c>
      <c r="W5407">
        <f>IF(OR(LEFT(A5407)="1", LEFT(A5407)="2",LEFT(A5407)="3"),1,0)</f>
        <v>0</v>
      </c>
      <c r="Y5407" t="str">
        <f t="shared" si="169"/>
        <v>DEFISIT PENJUALAN ASET NON LANCAR  - LO</v>
      </c>
      <c r="AB5407" t="str">
        <f>IF(LEFT(A5407)="1","D",IF(LEFT(A5407)="2","K",IF(LEFT(A5407)="3","K",IF(LEFT(A5407)="4","K",IF(LEFT(A5407)="5","D",IF(LEFT(A5407)="6","D",IF(LEFT(A5407)="8","K",IF(LEFT(A5407)="9","D"))))))))</f>
        <v>D</v>
      </c>
      <c r="AD5407">
        <f>IF(LEFT(A5407)="4",1,IF(LEFT(A5407)="5",1,IF(LEFT(A5407)="6",1,0)))</f>
        <v>0</v>
      </c>
      <c r="AE5407">
        <f>IF(LEFT(A5407)="8",1,IF(LEFT(A5407)="9",1,0))</f>
        <v>1</v>
      </c>
      <c r="AF5407" t="str">
        <f>LEFT(A5407)</f>
        <v>9</v>
      </c>
    </row>
    <row r="5408" spans="1:32" x14ac:dyDescent="0.25">
      <c r="A5408" t="s">
        <v>10369</v>
      </c>
      <c r="B5408" t="s">
        <v>10370</v>
      </c>
      <c r="C5408" t="s">
        <v>10367</v>
      </c>
      <c r="D5408">
        <v>1</v>
      </c>
      <c r="E5408">
        <v>1</v>
      </c>
      <c r="F5408">
        <v>1</v>
      </c>
      <c r="G5408">
        <v>0</v>
      </c>
      <c r="H5408" t="s">
        <v>10370</v>
      </c>
      <c r="I5408" t="s">
        <v>10418</v>
      </c>
      <c r="J5408" t="s">
        <v>10420</v>
      </c>
      <c r="K5408" s="1">
        <v>42339</v>
      </c>
      <c r="L5408" s="1">
        <v>42339</v>
      </c>
      <c r="M5408" t="s">
        <v>10420</v>
      </c>
      <c r="N5408">
        <v>0</v>
      </c>
      <c r="O5408" t="s">
        <v>8069</v>
      </c>
      <c r="P5408">
        <v>0</v>
      </c>
      <c r="Q5408">
        <v>1</v>
      </c>
      <c r="T5408" t="str">
        <f>IF(LEN(A5408)=2,MID(A5408,1,1),IF(LEN(A5408)=3,MID(A5408,1,2),IF(LEN(A5408)=5,MID(A5408,1,3),IF(LEN(A5408)=7,MID(A5408,1,5),IF(LEN(A5408)=1,"")))))</f>
        <v>931</v>
      </c>
      <c r="U5408">
        <f>IF(LEN(A5408)=7,0,1)</f>
        <v>1</v>
      </c>
      <c r="V5408">
        <f t="shared" si="168"/>
        <v>1</v>
      </c>
      <c r="W5408">
        <f>IF(OR(LEFT(A5408)="1", LEFT(A5408)="2",LEFT(A5408)="3"),1,0)</f>
        <v>0</v>
      </c>
      <c r="Y5408" t="str">
        <f t="shared" si="169"/>
        <v>Defisit Penjualan Aset Non Lancar  - LO</v>
      </c>
      <c r="AB5408" t="str">
        <f>IF(LEFT(A5408)="1","D",IF(LEFT(A5408)="2","K",IF(LEFT(A5408)="3","K",IF(LEFT(A5408)="4","K",IF(LEFT(A5408)="5","D",IF(LEFT(A5408)="6","D",IF(LEFT(A5408)="8","K",IF(LEFT(A5408)="9","D"))))))))</f>
        <v>D</v>
      </c>
      <c r="AD5408">
        <f>IF(LEFT(A5408)="4",1,IF(LEFT(A5408)="5",1,IF(LEFT(A5408)="6",1,0)))</f>
        <v>0</v>
      </c>
      <c r="AE5408">
        <f>IF(LEFT(A5408)="8",1,IF(LEFT(A5408)="9",1,0))</f>
        <v>1</v>
      </c>
      <c r="AF5408" t="str">
        <f>LEFT(A5408)</f>
        <v>9</v>
      </c>
    </row>
    <row r="5409" spans="1:32" x14ac:dyDescent="0.25">
      <c r="A5409" t="s">
        <v>10371</v>
      </c>
      <c r="B5409" t="s">
        <v>10372</v>
      </c>
      <c r="C5409" t="s">
        <v>10369</v>
      </c>
      <c r="D5409">
        <v>1</v>
      </c>
      <c r="E5409">
        <v>0</v>
      </c>
      <c r="F5409">
        <v>1</v>
      </c>
      <c r="G5409">
        <v>0</v>
      </c>
      <c r="H5409" t="s">
        <v>10372</v>
      </c>
      <c r="I5409" t="s">
        <v>10418</v>
      </c>
      <c r="J5409" t="s">
        <v>10420</v>
      </c>
      <c r="K5409" s="1">
        <v>42339</v>
      </c>
      <c r="L5409" s="1">
        <v>42339</v>
      </c>
      <c r="M5409" t="s">
        <v>10420</v>
      </c>
      <c r="N5409">
        <v>0</v>
      </c>
      <c r="O5409" t="s">
        <v>8069</v>
      </c>
      <c r="P5409">
        <v>0</v>
      </c>
      <c r="Q5409">
        <v>1</v>
      </c>
      <c r="T5409" t="str">
        <f>IF(LEN(A5409)=2,MID(A5409,1,1),IF(LEN(A5409)=3,MID(A5409,1,2),IF(LEN(A5409)=5,MID(A5409,1,3),IF(LEN(A5409)=7,MID(A5409,1,5),IF(LEN(A5409)=1,"")))))</f>
        <v>93101</v>
      </c>
      <c r="U5409">
        <f>IF(LEN(A5409)=7,0,1)</f>
        <v>0</v>
      </c>
      <c r="V5409">
        <f t="shared" si="168"/>
        <v>1</v>
      </c>
      <c r="W5409">
        <f>IF(OR(LEFT(A5409)="1", LEFT(A5409)="2",LEFT(A5409)="3"),1,0)</f>
        <v>0</v>
      </c>
      <c r="Y5409" t="str">
        <f t="shared" si="169"/>
        <v>Defisit Penjualan Aset Tanah  - LO</v>
      </c>
      <c r="AB5409" t="str">
        <f>IF(LEFT(A5409)="1","D",IF(LEFT(A5409)="2","K",IF(LEFT(A5409)="3","K",IF(LEFT(A5409)="4","K",IF(LEFT(A5409)="5","D",IF(LEFT(A5409)="6","D",IF(LEFT(A5409)="8","K",IF(LEFT(A5409)="9","D"))))))))</f>
        <v>D</v>
      </c>
      <c r="AD5409">
        <f>IF(LEFT(A5409)="4",1,IF(LEFT(A5409)="5",1,IF(LEFT(A5409)="6",1,0)))</f>
        <v>0</v>
      </c>
      <c r="AE5409">
        <f>IF(LEFT(A5409)="8",1,IF(LEFT(A5409)="9",1,0))</f>
        <v>1</v>
      </c>
      <c r="AF5409" t="str">
        <f>LEFT(A5409)</f>
        <v>9</v>
      </c>
    </row>
    <row r="5410" spans="1:32" x14ac:dyDescent="0.25">
      <c r="A5410" t="s">
        <v>10373</v>
      </c>
      <c r="B5410" t="s">
        <v>10374</v>
      </c>
      <c r="C5410" t="s">
        <v>10369</v>
      </c>
      <c r="D5410">
        <v>1</v>
      </c>
      <c r="E5410">
        <v>0</v>
      </c>
      <c r="F5410">
        <v>1</v>
      </c>
      <c r="G5410">
        <v>0</v>
      </c>
      <c r="H5410" t="s">
        <v>10374</v>
      </c>
      <c r="I5410" t="s">
        <v>10418</v>
      </c>
      <c r="J5410" t="s">
        <v>10420</v>
      </c>
      <c r="K5410" s="1">
        <v>42339</v>
      </c>
      <c r="L5410" s="1">
        <v>42339</v>
      </c>
      <c r="M5410" t="s">
        <v>10420</v>
      </c>
      <c r="N5410">
        <v>0</v>
      </c>
      <c r="O5410" t="s">
        <v>8069</v>
      </c>
      <c r="P5410">
        <v>0</v>
      </c>
      <c r="Q5410">
        <v>1</v>
      </c>
      <c r="T5410" t="str">
        <f>IF(LEN(A5410)=2,MID(A5410,1,1),IF(LEN(A5410)=3,MID(A5410,1,2),IF(LEN(A5410)=5,MID(A5410,1,3),IF(LEN(A5410)=7,MID(A5410,1,5),IF(LEN(A5410)=1,"")))))</f>
        <v>93101</v>
      </c>
      <c r="U5410">
        <f>IF(LEN(A5410)=7,0,1)</f>
        <v>0</v>
      </c>
      <c r="V5410">
        <f t="shared" si="168"/>
        <v>1</v>
      </c>
      <c r="W5410">
        <f>IF(OR(LEFT(A5410)="1", LEFT(A5410)="2",LEFT(A5410)="3"),1,0)</f>
        <v>0</v>
      </c>
      <c r="Y5410" t="str">
        <f t="shared" si="169"/>
        <v>Defisit Penjualan Aset Peralatan dan Mesin  - LO</v>
      </c>
      <c r="AB5410" t="str">
        <f>IF(LEFT(A5410)="1","D",IF(LEFT(A5410)="2","K",IF(LEFT(A5410)="3","K",IF(LEFT(A5410)="4","K",IF(LEFT(A5410)="5","D",IF(LEFT(A5410)="6","D",IF(LEFT(A5410)="8","K",IF(LEFT(A5410)="9","D"))))))))</f>
        <v>D</v>
      </c>
      <c r="AD5410">
        <f>IF(LEFT(A5410)="4",1,IF(LEFT(A5410)="5",1,IF(LEFT(A5410)="6",1,0)))</f>
        <v>0</v>
      </c>
      <c r="AE5410">
        <f>IF(LEFT(A5410)="8",1,IF(LEFT(A5410)="9",1,0))</f>
        <v>1</v>
      </c>
      <c r="AF5410" t="str">
        <f>LEFT(A5410)</f>
        <v>9</v>
      </c>
    </row>
    <row r="5411" spans="1:32" x14ac:dyDescent="0.25">
      <c r="A5411" t="s">
        <v>10375</v>
      </c>
      <c r="B5411" t="s">
        <v>10376</v>
      </c>
      <c r="C5411" t="s">
        <v>10369</v>
      </c>
      <c r="D5411">
        <v>1</v>
      </c>
      <c r="E5411">
        <v>0</v>
      </c>
      <c r="F5411">
        <v>1</v>
      </c>
      <c r="G5411">
        <v>0</v>
      </c>
      <c r="H5411" t="s">
        <v>10376</v>
      </c>
      <c r="I5411" t="s">
        <v>10418</v>
      </c>
      <c r="J5411" t="s">
        <v>10420</v>
      </c>
      <c r="K5411" s="1">
        <v>42339</v>
      </c>
      <c r="L5411" s="1">
        <v>42339</v>
      </c>
      <c r="M5411" t="s">
        <v>10420</v>
      </c>
      <c r="N5411">
        <v>0</v>
      </c>
      <c r="O5411" t="s">
        <v>8069</v>
      </c>
      <c r="P5411">
        <v>0</v>
      </c>
      <c r="Q5411">
        <v>1</v>
      </c>
      <c r="T5411" t="str">
        <f>IF(LEN(A5411)=2,MID(A5411,1,1),IF(LEN(A5411)=3,MID(A5411,1,2),IF(LEN(A5411)=5,MID(A5411,1,3),IF(LEN(A5411)=7,MID(A5411,1,5),IF(LEN(A5411)=1,"")))))</f>
        <v>93101</v>
      </c>
      <c r="U5411">
        <f>IF(LEN(A5411)=7,0,1)</f>
        <v>0</v>
      </c>
      <c r="V5411">
        <f t="shared" si="168"/>
        <v>1</v>
      </c>
      <c r="W5411">
        <f>IF(OR(LEFT(A5411)="1", LEFT(A5411)="2",LEFT(A5411)="3"),1,0)</f>
        <v>0</v>
      </c>
      <c r="Y5411" t="str">
        <f t="shared" si="169"/>
        <v>Defisit Penjualan Aset Gedung dan Bangunan  - LO</v>
      </c>
      <c r="AB5411" t="str">
        <f>IF(LEFT(A5411)="1","D",IF(LEFT(A5411)="2","K",IF(LEFT(A5411)="3","K",IF(LEFT(A5411)="4","K",IF(LEFT(A5411)="5","D",IF(LEFT(A5411)="6","D",IF(LEFT(A5411)="8","K",IF(LEFT(A5411)="9","D"))))))))</f>
        <v>D</v>
      </c>
      <c r="AD5411">
        <f>IF(LEFT(A5411)="4",1,IF(LEFT(A5411)="5",1,IF(LEFT(A5411)="6",1,0)))</f>
        <v>0</v>
      </c>
      <c r="AE5411">
        <f>IF(LEFT(A5411)="8",1,IF(LEFT(A5411)="9",1,0))</f>
        <v>1</v>
      </c>
      <c r="AF5411" t="str">
        <f>LEFT(A5411)</f>
        <v>9</v>
      </c>
    </row>
    <row r="5412" spans="1:32" x14ac:dyDescent="0.25">
      <c r="A5412" t="s">
        <v>10377</v>
      </c>
      <c r="B5412" t="s">
        <v>10378</v>
      </c>
      <c r="C5412" t="s">
        <v>10369</v>
      </c>
      <c r="D5412">
        <v>1</v>
      </c>
      <c r="E5412">
        <v>0</v>
      </c>
      <c r="F5412">
        <v>1</v>
      </c>
      <c r="G5412">
        <v>0</v>
      </c>
      <c r="H5412" t="s">
        <v>10378</v>
      </c>
      <c r="I5412" t="s">
        <v>10418</v>
      </c>
      <c r="J5412" t="s">
        <v>10420</v>
      </c>
      <c r="K5412" s="1">
        <v>42339</v>
      </c>
      <c r="L5412" s="1">
        <v>42339</v>
      </c>
      <c r="M5412" t="s">
        <v>10420</v>
      </c>
      <c r="N5412">
        <v>0</v>
      </c>
      <c r="O5412" t="s">
        <v>8069</v>
      </c>
      <c r="P5412">
        <v>0</v>
      </c>
      <c r="Q5412">
        <v>1</v>
      </c>
      <c r="T5412" t="str">
        <f>IF(LEN(A5412)=2,MID(A5412,1,1),IF(LEN(A5412)=3,MID(A5412,1,2),IF(LEN(A5412)=5,MID(A5412,1,3),IF(LEN(A5412)=7,MID(A5412,1,5),IF(LEN(A5412)=1,"")))))</f>
        <v>93101</v>
      </c>
      <c r="U5412">
        <f>IF(LEN(A5412)=7,0,1)</f>
        <v>0</v>
      </c>
      <c r="V5412">
        <f t="shared" si="168"/>
        <v>1</v>
      </c>
      <c r="W5412">
        <f>IF(OR(LEFT(A5412)="1", LEFT(A5412)="2",LEFT(A5412)="3"),1,0)</f>
        <v>0</v>
      </c>
      <c r="Y5412" t="str">
        <f t="shared" si="169"/>
        <v>Defisit Penjualan Aset Jalan, Irigasi, Instalasi  dan Jaringan   - LO</v>
      </c>
      <c r="AB5412" t="str">
        <f>IF(LEFT(A5412)="1","D",IF(LEFT(A5412)="2","K",IF(LEFT(A5412)="3","K",IF(LEFT(A5412)="4","K",IF(LEFT(A5412)="5","D",IF(LEFT(A5412)="6","D",IF(LEFT(A5412)="8","K",IF(LEFT(A5412)="9","D"))))))))</f>
        <v>D</v>
      </c>
      <c r="AD5412">
        <f>IF(LEFT(A5412)="4",1,IF(LEFT(A5412)="5",1,IF(LEFT(A5412)="6",1,0)))</f>
        <v>0</v>
      </c>
      <c r="AE5412">
        <f>IF(LEFT(A5412)="8",1,IF(LEFT(A5412)="9",1,0))</f>
        <v>1</v>
      </c>
      <c r="AF5412" t="str">
        <f>LEFT(A5412)</f>
        <v>9</v>
      </c>
    </row>
    <row r="5413" spans="1:32" x14ac:dyDescent="0.25">
      <c r="A5413" t="s">
        <v>10379</v>
      </c>
      <c r="B5413" t="s">
        <v>10380</v>
      </c>
      <c r="C5413" t="s">
        <v>10369</v>
      </c>
      <c r="D5413">
        <v>1</v>
      </c>
      <c r="E5413">
        <v>0</v>
      </c>
      <c r="F5413">
        <v>1</v>
      </c>
      <c r="G5413">
        <v>0</v>
      </c>
      <c r="H5413" t="s">
        <v>10380</v>
      </c>
      <c r="I5413" t="s">
        <v>10418</v>
      </c>
      <c r="J5413" t="s">
        <v>10420</v>
      </c>
      <c r="K5413" s="1">
        <v>42339</v>
      </c>
      <c r="L5413" s="1">
        <v>42339</v>
      </c>
      <c r="M5413" t="s">
        <v>10420</v>
      </c>
      <c r="N5413">
        <v>0</v>
      </c>
      <c r="O5413" t="s">
        <v>8069</v>
      </c>
      <c r="P5413">
        <v>0</v>
      </c>
      <c r="Q5413">
        <v>1</v>
      </c>
      <c r="T5413" t="str">
        <f>IF(LEN(A5413)=2,MID(A5413,1,1),IF(LEN(A5413)=3,MID(A5413,1,2),IF(LEN(A5413)=5,MID(A5413,1,3),IF(LEN(A5413)=7,MID(A5413,1,5),IF(LEN(A5413)=1,"")))))</f>
        <v>93101</v>
      </c>
      <c r="U5413">
        <f>IF(LEN(A5413)=7,0,1)</f>
        <v>0</v>
      </c>
      <c r="V5413">
        <f t="shared" si="168"/>
        <v>1</v>
      </c>
      <c r="W5413">
        <f>IF(OR(LEFT(A5413)="1", LEFT(A5413)="2",LEFT(A5413)="3"),1,0)</f>
        <v>0</v>
      </c>
      <c r="Y5413" t="str">
        <f t="shared" si="169"/>
        <v>Defisit Penjualan Aset Kepustakaan, Kebudayaan, Olahraga, dan Hewan/Tanaman  - LO</v>
      </c>
      <c r="AB5413" t="str">
        <f>IF(LEFT(A5413)="1","D",IF(LEFT(A5413)="2","K",IF(LEFT(A5413)="3","K",IF(LEFT(A5413)="4","K",IF(LEFT(A5413)="5","D",IF(LEFT(A5413)="6","D",IF(LEFT(A5413)="8","K",IF(LEFT(A5413)="9","D"))))))))</f>
        <v>D</v>
      </c>
      <c r="AD5413">
        <f>IF(LEFT(A5413)="4",1,IF(LEFT(A5413)="5",1,IF(LEFT(A5413)="6",1,0)))</f>
        <v>0</v>
      </c>
      <c r="AE5413">
        <f>IF(LEFT(A5413)="8",1,IF(LEFT(A5413)="9",1,0))</f>
        <v>1</v>
      </c>
      <c r="AF5413" t="str">
        <f>LEFT(A5413)</f>
        <v>9</v>
      </c>
    </row>
    <row r="5414" spans="1:32" x14ac:dyDescent="0.25">
      <c r="A5414" t="s">
        <v>10381</v>
      </c>
      <c r="B5414" t="s">
        <v>10382</v>
      </c>
      <c r="C5414" t="s">
        <v>10369</v>
      </c>
      <c r="D5414">
        <v>1</v>
      </c>
      <c r="E5414">
        <v>0</v>
      </c>
      <c r="F5414">
        <v>1</v>
      </c>
      <c r="G5414">
        <v>0</v>
      </c>
      <c r="H5414" t="s">
        <v>10382</v>
      </c>
      <c r="I5414" t="s">
        <v>10418</v>
      </c>
      <c r="J5414" t="s">
        <v>10420</v>
      </c>
      <c r="K5414" s="1">
        <v>42339</v>
      </c>
      <c r="L5414" s="1">
        <v>42339</v>
      </c>
      <c r="M5414" t="s">
        <v>10420</v>
      </c>
      <c r="N5414">
        <v>0</v>
      </c>
      <c r="O5414" t="s">
        <v>8069</v>
      </c>
      <c r="P5414">
        <v>0</v>
      </c>
      <c r="Q5414">
        <v>1</v>
      </c>
      <c r="T5414" t="str">
        <f>IF(LEN(A5414)=2,MID(A5414,1,1),IF(LEN(A5414)=3,MID(A5414,1,2),IF(LEN(A5414)=5,MID(A5414,1,3),IF(LEN(A5414)=7,MID(A5414,1,5),IF(LEN(A5414)=1,"")))))</f>
        <v>93101</v>
      </c>
      <c r="U5414">
        <f>IF(LEN(A5414)=7,0,1)</f>
        <v>0</v>
      </c>
      <c r="V5414">
        <f t="shared" si="168"/>
        <v>1</v>
      </c>
      <c r="W5414">
        <f>IF(OR(LEFT(A5414)="1", LEFT(A5414)="2",LEFT(A5414)="3"),1,0)</f>
        <v>0</v>
      </c>
      <c r="Y5414" t="str">
        <f t="shared" si="169"/>
        <v>Defisit Penjualan Aset Tidak Berwujud  - LO</v>
      </c>
      <c r="AB5414" t="str">
        <f>IF(LEFT(A5414)="1","D",IF(LEFT(A5414)="2","K",IF(LEFT(A5414)="3","K",IF(LEFT(A5414)="4","K",IF(LEFT(A5414)="5","D",IF(LEFT(A5414)="6","D",IF(LEFT(A5414)="8","K",IF(LEFT(A5414)="9","D"))))))))</f>
        <v>D</v>
      </c>
      <c r="AD5414">
        <f>IF(LEFT(A5414)="4",1,IF(LEFT(A5414)="5",1,IF(LEFT(A5414)="6",1,0)))</f>
        <v>0</v>
      </c>
      <c r="AE5414">
        <f>IF(LEFT(A5414)="8",1,IF(LEFT(A5414)="9",1,0))</f>
        <v>1</v>
      </c>
      <c r="AF5414" t="str">
        <f>LEFT(A5414)</f>
        <v>9</v>
      </c>
    </row>
    <row r="5415" spans="1:32" x14ac:dyDescent="0.25">
      <c r="A5415" t="s">
        <v>10383</v>
      </c>
      <c r="B5415" t="s">
        <v>10384</v>
      </c>
      <c r="C5415" t="s">
        <v>10365</v>
      </c>
      <c r="D5415">
        <v>1</v>
      </c>
      <c r="E5415">
        <v>1</v>
      </c>
      <c r="F5415">
        <v>1</v>
      </c>
      <c r="G5415">
        <v>0</v>
      </c>
      <c r="H5415" t="s">
        <v>10384</v>
      </c>
      <c r="I5415" t="s">
        <v>10418</v>
      </c>
      <c r="J5415" t="s">
        <v>10420</v>
      </c>
      <c r="K5415" s="1">
        <v>42339</v>
      </c>
      <c r="L5415" s="1">
        <v>42339</v>
      </c>
      <c r="M5415" t="s">
        <v>10420</v>
      </c>
      <c r="N5415">
        <v>0</v>
      </c>
      <c r="O5415" t="s">
        <v>8069</v>
      </c>
      <c r="P5415">
        <v>0</v>
      </c>
      <c r="Q5415">
        <v>1</v>
      </c>
      <c r="T5415" t="str">
        <f>IF(LEN(A5415)=2,MID(A5415,1,1),IF(LEN(A5415)=3,MID(A5415,1,2),IF(LEN(A5415)=5,MID(A5415,1,3),IF(LEN(A5415)=7,MID(A5415,1,5),IF(LEN(A5415)=1,"")))))</f>
        <v>93</v>
      </c>
      <c r="U5415">
        <f>IF(LEN(A5415)=7,0,1)</f>
        <v>1</v>
      </c>
      <c r="V5415">
        <f t="shared" si="168"/>
        <v>1</v>
      </c>
      <c r="W5415">
        <f>IF(OR(LEFT(A5415)="1", LEFT(A5415)="2",LEFT(A5415)="3"),1,0)</f>
        <v>0</v>
      </c>
      <c r="Y5415" t="str">
        <f t="shared" si="169"/>
        <v>DEFISIT PENYELESAIAN KEWAJIBAN JANGKA PANJANG  - LO</v>
      </c>
      <c r="AB5415" t="str">
        <f>IF(LEFT(A5415)="1","D",IF(LEFT(A5415)="2","K",IF(LEFT(A5415)="3","K",IF(LEFT(A5415)="4","K",IF(LEFT(A5415)="5","D",IF(LEFT(A5415)="6","D",IF(LEFT(A5415)="8","K",IF(LEFT(A5415)="9","D"))))))))</f>
        <v>D</v>
      </c>
      <c r="AD5415">
        <f>IF(LEFT(A5415)="4",1,IF(LEFT(A5415)="5",1,IF(LEFT(A5415)="6",1,0)))</f>
        <v>0</v>
      </c>
      <c r="AE5415">
        <f>IF(LEFT(A5415)="8",1,IF(LEFT(A5415)="9",1,0))</f>
        <v>1</v>
      </c>
      <c r="AF5415" t="str">
        <f>LEFT(A5415)</f>
        <v>9</v>
      </c>
    </row>
    <row r="5416" spans="1:32" x14ac:dyDescent="0.25">
      <c r="A5416" t="s">
        <v>10385</v>
      </c>
      <c r="B5416" t="s">
        <v>10386</v>
      </c>
      <c r="C5416" t="s">
        <v>10383</v>
      </c>
      <c r="D5416">
        <v>1</v>
      </c>
      <c r="E5416">
        <v>1</v>
      </c>
      <c r="F5416">
        <v>1</v>
      </c>
      <c r="G5416">
        <v>0</v>
      </c>
      <c r="H5416" t="s">
        <v>10386</v>
      </c>
      <c r="I5416" t="s">
        <v>10418</v>
      </c>
      <c r="J5416" t="s">
        <v>10420</v>
      </c>
      <c r="K5416" s="1">
        <v>42339</v>
      </c>
      <c r="L5416" s="1">
        <v>42339</v>
      </c>
      <c r="M5416" t="s">
        <v>10420</v>
      </c>
      <c r="N5416">
        <v>0</v>
      </c>
      <c r="O5416" t="s">
        <v>8069</v>
      </c>
      <c r="P5416">
        <v>0</v>
      </c>
      <c r="Q5416">
        <v>1</v>
      </c>
      <c r="T5416" t="str">
        <f>IF(LEN(A5416)=2,MID(A5416,1,1),IF(LEN(A5416)=3,MID(A5416,1,2),IF(LEN(A5416)=5,MID(A5416,1,3),IF(LEN(A5416)=7,MID(A5416,1,5),IF(LEN(A5416)=1,"")))))</f>
        <v>932</v>
      </c>
      <c r="U5416">
        <f>IF(LEN(A5416)=7,0,1)</f>
        <v>1</v>
      </c>
      <c r="V5416">
        <f t="shared" si="168"/>
        <v>1</v>
      </c>
      <c r="W5416">
        <f>IF(OR(LEFT(A5416)="1", LEFT(A5416)="2",LEFT(A5416)="3"),1,0)</f>
        <v>0</v>
      </c>
      <c r="Y5416" t="str">
        <f t="shared" si="169"/>
        <v>Defisit Penyelesaian Kewajiban Jangka Panjang  - LO</v>
      </c>
      <c r="AB5416" t="str">
        <f>IF(LEFT(A5416)="1","D",IF(LEFT(A5416)="2","K",IF(LEFT(A5416)="3","K",IF(LEFT(A5416)="4","K",IF(LEFT(A5416)="5","D",IF(LEFT(A5416)="6","D",IF(LEFT(A5416)="8","K",IF(LEFT(A5416)="9","D"))))))))</f>
        <v>D</v>
      </c>
      <c r="AD5416">
        <f>IF(LEFT(A5416)="4",1,IF(LEFT(A5416)="5",1,IF(LEFT(A5416)="6",1,0)))</f>
        <v>0</v>
      </c>
      <c r="AE5416">
        <f>IF(LEFT(A5416)="8",1,IF(LEFT(A5416)="9",1,0))</f>
        <v>1</v>
      </c>
      <c r="AF5416" t="str">
        <f>LEFT(A5416)</f>
        <v>9</v>
      </c>
    </row>
    <row r="5417" spans="1:32" x14ac:dyDescent="0.25">
      <c r="A5417" t="s">
        <v>10387</v>
      </c>
      <c r="B5417" t="s">
        <v>10388</v>
      </c>
      <c r="C5417" t="s">
        <v>10385</v>
      </c>
      <c r="D5417">
        <v>1</v>
      </c>
      <c r="E5417">
        <v>0</v>
      </c>
      <c r="F5417">
        <v>1</v>
      </c>
      <c r="G5417">
        <v>0</v>
      </c>
      <c r="H5417" t="s">
        <v>10388</v>
      </c>
      <c r="I5417" t="s">
        <v>10418</v>
      </c>
      <c r="J5417" t="s">
        <v>10420</v>
      </c>
      <c r="K5417" s="1">
        <v>42339</v>
      </c>
      <c r="L5417" s="1">
        <v>42339</v>
      </c>
      <c r="M5417" t="s">
        <v>10420</v>
      </c>
      <c r="N5417">
        <v>0</v>
      </c>
      <c r="O5417" t="s">
        <v>8069</v>
      </c>
      <c r="P5417">
        <v>0</v>
      </c>
      <c r="Q5417">
        <v>1</v>
      </c>
      <c r="T5417" t="str">
        <f>IF(LEN(A5417)=2,MID(A5417,1,1),IF(LEN(A5417)=3,MID(A5417,1,2),IF(LEN(A5417)=5,MID(A5417,1,3),IF(LEN(A5417)=7,MID(A5417,1,5),IF(LEN(A5417)=1,"")))))</f>
        <v>93201</v>
      </c>
      <c r="U5417">
        <f>IF(LEN(A5417)=7,0,1)</f>
        <v>0</v>
      </c>
      <c r="V5417">
        <f t="shared" si="168"/>
        <v>1</v>
      </c>
      <c r="W5417">
        <f>IF(OR(LEFT(A5417)="1", LEFT(A5417)="2",LEFT(A5417)="3"),1,0)</f>
        <v>0</v>
      </c>
      <c r="Y5417" t="str">
        <f t="shared" si="169"/>
        <v>Defisit Penyelesaian Utang Dalam Negeri Sektor Perbankan  - LO</v>
      </c>
      <c r="AB5417" t="str">
        <f>IF(LEFT(A5417)="1","D",IF(LEFT(A5417)="2","K",IF(LEFT(A5417)="3","K",IF(LEFT(A5417)="4","K",IF(LEFT(A5417)="5","D",IF(LEFT(A5417)="6","D",IF(LEFT(A5417)="8","K",IF(LEFT(A5417)="9","D"))))))))</f>
        <v>D</v>
      </c>
      <c r="AD5417">
        <f>IF(LEFT(A5417)="4",1,IF(LEFT(A5417)="5",1,IF(LEFT(A5417)="6",1,0)))</f>
        <v>0</v>
      </c>
      <c r="AE5417">
        <f>IF(LEFT(A5417)="8",1,IF(LEFT(A5417)="9",1,0))</f>
        <v>1</v>
      </c>
      <c r="AF5417" t="str">
        <f>LEFT(A5417)</f>
        <v>9</v>
      </c>
    </row>
    <row r="5418" spans="1:32" x14ac:dyDescent="0.25">
      <c r="A5418" t="s">
        <v>10389</v>
      </c>
      <c r="B5418" t="s">
        <v>10390</v>
      </c>
      <c r="C5418" t="s">
        <v>10385</v>
      </c>
      <c r="D5418">
        <v>1</v>
      </c>
      <c r="E5418">
        <v>0</v>
      </c>
      <c r="F5418">
        <v>1</v>
      </c>
      <c r="G5418">
        <v>0</v>
      </c>
      <c r="H5418" t="s">
        <v>10390</v>
      </c>
      <c r="I5418" t="s">
        <v>10418</v>
      </c>
      <c r="J5418" t="s">
        <v>10420</v>
      </c>
      <c r="K5418" s="1">
        <v>42339</v>
      </c>
      <c r="L5418" s="1">
        <v>42339</v>
      </c>
      <c r="M5418" t="s">
        <v>10420</v>
      </c>
      <c r="N5418">
        <v>0</v>
      </c>
      <c r="O5418" t="s">
        <v>8069</v>
      </c>
      <c r="P5418">
        <v>0</v>
      </c>
      <c r="Q5418">
        <v>1</v>
      </c>
      <c r="T5418" t="str">
        <f>IF(LEN(A5418)=2,MID(A5418,1,1),IF(LEN(A5418)=3,MID(A5418,1,2),IF(LEN(A5418)=5,MID(A5418,1,3),IF(LEN(A5418)=7,MID(A5418,1,5),IF(LEN(A5418)=1,"")))))</f>
        <v>93201</v>
      </c>
      <c r="U5418">
        <f>IF(LEN(A5418)=7,0,1)</f>
        <v>0</v>
      </c>
      <c r="V5418">
        <f t="shared" si="168"/>
        <v>1</v>
      </c>
      <c r="W5418">
        <f>IF(OR(LEFT(A5418)="1", LEFT(A5418)="2",LEFT(A5418)="3"),1,0)</f>
        <v>0</v>
      </c>
      <c r="Y5418" t="str">
        <f t="shared" si="169"/>
        <v>Defisit Penyelesaian Utang Dari Lembaga Keuangan Bukan Bank - LO</v>
      </c>
      <c r="AB5418" t="str">
        <f>IF(LEFT(A5418)="1","D",IF(LEFT(A5418)="2","K",IF(LEFT(A5418)="3","K",IF(LEFT(A5418)="4","K",IF(LEFT(A5418)="5","D",IF(LEFT(A5418)="6","D",IF(LEFT(A5418)="8","K",IF(LEFT(A5418)="9","D"))))))))</f>
        <v>D</v>
      </c>
      <c r="AD5418">
        <f>IF(LEFT(A5418)="4",1,IF(LEFT(A5418)="5",1,IF(LEFT(A5418)="6",1,0)))</f>
        <v>0</v>
      </c>
      <c r="AE5418">
        <f>IF(LEFT(A5418)="8",1,IF(LEFT(A5418)="9",1,0))</f>
        <v>1</v>
      </c>
      <c r="AF5418" t="str">
        <f>LEFT(A5418)</f>
        <v>9</v>
      </c>
    </row>
    <row r="5419" spans="1:32" x14ac:dyDescent="0.25">
      <c r="A5419" t="s">
        <v>10391</v>
      </c>
      <c r="B5419" t="s">
        <v>10392</v>
      </c>
      <c r="C5419" t="s">
        <v>10385</v>
      </c>
      <c r="D5419">
        <v>1</v>
      </c>
      <c r="E5419">
        <v>0</v>
      </c>
      <c r="F5419">
        <v>1</v>
      </c>
      <c r="G5419">
        <v>0</v>
      </c>
      <c r="H5419" t="s">
        <v>10392</v>
      </c>
      <c r="I5419" t="s">
        <v>10418</v>
      </c>
      <c r="J5419" t="s">
        <v>10420</v>
      </c>
      <c r="K5419" s="1">
        <v>42339</v>
      </c>
      <c r="L5419" s="1">
        <v>42339</v>
      </c>
      <c r="M5419" t="s">
        <v>10420</v>
      </c>
      <c r="N5419">
        <v>0</v>
      </c>
      <c r="O5419" t="s">
        <v>8069</v>
      </c>
      <c r="P5419">
        <v>0</v>
      </c>
      <c r="Q5419">
        <v>1</v>
      </c>
      <c r="T5419" t="str">
        <f>IF(LEN(A5419)=2,MID(A5419,1,1),IF(LEN(A5419)=3,MID(A5419,1,2),IF(LEN(A5419)=5,MID(A5419,1,3),IF(LEN(A5419)=7,MID(A5419,1,5),IF(LEN(A5419)=1,"")))))</f>
        <v>93201</v>
      </c>
      <c r="U5419">
        <f>IF(LEN(A5419)=7,0,1)</f>
        <v>0</v>
      </c>
      <c r="V5419">
        <f t="shared" si="168"/>
        <v>1</v>
      </c>
      <c r="W5419">
        <f>IF(OR(LEFT(A5419)="1", LEFT(A5419)="2",LEFT(A5419)="3"),1,0)</f>
        <v>0</v>
      </c>
      <c r="Y5419" t="str">
        <f t="shared" si="169"/>
        <v>Defisit Penyelesaian Utang Dalam Negeri - Obligasi - LO</v>
      </c>
      <c r="AB5419" t="str">
        <f>IF(LEFT(A5419)="1","D",IF(LEFT(A5419)="2","K",IF(LEFT(A5419)="3","K",IF(LEFT(A5419)="4","K",IF(LEFT(A5419)="5","D",IF(LEFT(A5419)="6","D",IF(LEFT(A5419)="8","K",IF(LEFT(A5419)="9","D"))))))))</f>
        <v>D</v>
      </c>
      <c r="AD5419">
        <f>IF(LEFT(A5419)="4",1,IF(LEFT(A5419)="5",1,IF(LEFT(A5419)="6",1,0)))</f>
        <v>0</v>
      </c>
      <c r="AE5419">
        <f>IF(LEFT(A5419)="8",1,IF(LEFT(A5419)="9",1,0))</f>
        <v>1</v>
      </c>
      <c r="AF5419" t="str">
        <f>LEFT(A5419)</f>
        <v>9</v>
      </c>
    </row>
    <row r="5420" spans="1:32" x14ac:dyDescent="0.25">
      <c r="A5420" t="s">
        <v>10393</v>
      </c>
      <c r="B5420" t="s">
        <v>10394</v>
      </c>
      <c r="C5420" t="s">
        <v>10385</v>
      </c>
      <c r="D5420">
        <v>1</v>
      </c>
      <c r="E5420">
        <v>0</v>
      </c>
      <c r="F5420">
        <v>1</v>
      </c>
      <c r="G5420">
        <v>0</v>
      </c>
      <c r="H5420" t="s">
        <v>10394</v>
      </c>
      <c r="I5420" t="s">
        <v>10418</v>
      </c>
      <c r="J5420" t="s">
        <v>10420</v>
      </c>
      <c r="K5420" s="1">
        <v>42339</v>
      </c>
      <c r="L5420" s="1">
        <v>42339</v>
      </c>
      <c r="M5420" t="s">
        <v>10420</v>
      </c>
      <c r="N5420">
        <v>0</v>
      </c>
      <c r="O5420" t="s">
        <v>8069</v>
      </c>
      <c r="P5420">
        <v>0</v>
      </c>
      <c r="Q5420">
        <v>1</v>
      </c>
      <c r="T5420" t="str">
        <f>IF(LEN(A5420)=2,MID(A5420,1,1),IF(LEN(A5420)=3,MID(A5420,1,2),IF(LEN(A5420)=5,MID(A5420,1,3),IF(LEN(A5420)=7,MID(A5420,1,5),IF(LEN(A5420)=1,"")))))</f>
        <v>93201</v>
      </c>
      <c r="U5420">
        <f>IF(LEN(A5420)=7,0,1)</f>
        <v>0</v>
      </c>
      <c r="V5420">
        <f t="shared" si="168"/>
        <v>1</v>
      </c>
      <c r="W5420">
        <f>IF(OR(LEFT(A5420)="1", LEFT(A5420)="2",LEFT(A5420)="3"),1,0)</f>
        <v>0</v>
      </c>
      <c r="Y5420" t="str">
        <f t="shared" si="169"/>
        <v>Defisit Penyelesaian Utang Pemerintah Pusat - LO</v>
      </c>
      <c r="AB5420" t="str">
        <f>IF(LEFT(A5420)="1","D",IF(LEFT(A5420)="2","K",IF(LEFT(A5420)="3","K",IF(LEFT(A5420)="4","K",IF(LEFT(A5420)="5","D",IF(LEFT(A5420)="6","D",IF(LEFT(A5420)="8","K",IF(LEFT(A5420)="9","D"))))))))</f>
        <v>D</v>
      </c>
      <c r="AD5420">
        <f>IF(LEFT(A5420)="4",1,IF(LEFT(A5420)="5",1,IF(LEFT(A5420)="6",1,0)))</f>
        <v>0</v>
      </c>
      <c r="AE5420">
        <f>IF(LEFT(A5420)="8",1,IF(LEFT(A5420)="9",1,0))</f>
        <v>1</v>
      </c>
      <c r="AF5420" t="str">
        <f>LEFT(A5420)</f>
        <v>9</v>
      </c>
    </row>
    <row r="5421" spans="1:32" x14ac:dyDescent="0.25">
      <c r="A5421" t="s">
        <v>10395</v>
      </c>
      <c r="B5421" t="s">
        <v>10396</v>
      </c>
      <c r="C5421" t="s">
        <v>10385</v>
      </c>
      <c r="D5421">
        <v>1</v>
      </c>
      <c r="E5421">
        <v>0</v>
      </c>
      <c r="F5421">
        <v>1</v>
      </c>
      <c r="G5421">
        <v>0</v>
      </c>
      <c r="H5421" t="s">
        <v>10396</v>
      </c>
      <c r="I5421" t="s">
        <v>10418</v>
      </c>
      <c r="J5421" t="s">
        <v>10420</v>
      </c>
      <c r="K5421" s="1">
        <v>42339</v>
      </c>
      <c r="L5421" s="1">
        <v>42339</v>
      </c>
      <c r="M5421" t="s">
        <v>10420</v>
      </c>
      <c r="N5421">
        <v>0</v>
      </c>
      <c r="O5421" t="s">
        <v>8069</v>
      </c>
      <c r="P5421">
        <v>0</v>
      </c>
      <c r="Q5421">
        <v>1</v>
      </c>
      <c r="T5421" t="str">
        <f>IF(LEN(A5421)=2,MID(A5421,1,1),IF(LEN(A5421)=3,MID(A5421,1,2),IF(LEN(A5421)=5,MID(A5421,1,3),IF(LEN(A5421)=7,MID(A5421,1,5),IF(LEN(A5421)=1,"")))))</f>
        <v>93201</v>
      </c>
      <c r="U5421">
        <f>IF(LEN(A5421)=7,0,1)</f>
        <v>0</v>
      </c>
      <c r="V5421">
        <f t="shared" si="168"/>
        <v>1</v>
      </c>
      <c r="W5421">
        <f>IF(OR(LEFT(A5421)="1", LEFT(A5421)="2",LEFT(A5421)="3"),1,0)</f>
        <v>0</v>
      </c>
      <c r="Y5421" t="str">
        <f t="shared" si="169"/>
        <v>Defisit Penyelesaian Utang Pemerintah Provinsi - LO</v>
      </c>
      <c r="AB5421" t="str">
        <f>IF(LEFT(A5421)="1","D",IF(LEFT(A5421)="2","K",IF(LEFT(A5421)="3","K",IF(LEFT(A5421)="4","K",IF(LEFT(A5421)="5","D",IF(LEFT(A5421)="6","D",IF(LEFT(A5421)="8","K",IF(LEFT(A5421)="9","D"))))))))</f>
        <v>D</v>
      </c>
      <c r="AD5421">
        <f>IF(LEFT(A5421)="4",1,IF(LEFT(A5421)="5",1,IF(LEFT(A5421)="6",1,0)))</f>
        <v>0</v>
      </c>
      <c r="AE5421">
        <f>IF(LEFT(A5421)="8",1,IF(LEFT(A5421)="9",1,0))</f>
        <v>1</v>
      </c>
      <c r="AF5421" t="str">
        <f>LEFT(A5421)</f>
        <v>9</v>
      </c>
    </row>
    <row r="5422" spans="1:32" x14ac:dyDescent="0.25">
      <c r="A5422" t="s">
        <v>10397</v>
      </c>
      <c r="B5422" t="s">
        <v>10398</v>
      </c>
      <c r="C5422" t="s">
        <v>10385</v>
      </c>
      <c r="D5422">
        <v>1</v>
      </c>
      <c r="E5422">
        <v>0</v>
      </c>
      <c r="F5422">
        <v>1</v>
      </c>
      <c r="G5422">
        <v>0</v>
      </c>
      <c r="H5422" t="s">
        <v>10398</v>
      </c>
      <c r="I5422" t="s">
        <v>10418</v>
      </c>
      <c r="J5422" t="s">
        <v>10420</v>
      </c>
      <c r="K5422" s="1">
        <v>42339</v>
      </c>
      <c r="L5422" s="1">
        <v>42339</v>
      </c>
      <c r="M5422" t="s">
        <v>10420</v>
      </c>
      <c r="N5422">
        <v>0</v>
      </c>
      <c r="O5422" t="s">
        <v>8069</v>
      </c>
      <c r="P5422">
        <v>0</v>
      </c>
      <c r="Q5422">
        <v>1</v>
      </c>
      <c r="T5422" t="str">
        <f>IF(LEN(A5422)=2,MID(A5422,1,1),IF(LEN(A5422)=3,MID(A5422,1,2),IF(LEN(A5422)=5,MID(A5422,1,3),IF(LEN(A5422)=7,MID(A5422,1,5),IF(LEN(A5422)=1,"")))))</f>
        <v>93201</v>
      </c>
      <c r="U5422">
        <f>IF(LEN(A5422)=7,0,1)</f>
        <v>0</v>
      </c>
      <c r="V5422">
        <f t="shared" si="168"/>
        <v>1</v>
      </c>
      <c r="W5422">
        <f>IF(OR(LEFT(A5422)="1", LEFT(A5422)="2",LEFT(A5422)="3"),1,0)</f>
        <v>0</v>
      </c>
      <c r="Y5422" t="str">
        <f t="shared" si="169"/>
        <v>Defisit Penyelesaian Utang Pemerintah Kabupaten/Kota  - LO</v>
      </c>
      <c r="AB5422" t="str">
        <f>IF(LEFT(A5422)="1","D",IF(LEFT(A5422)="2","K",IF(LEFT(A5422)="3","K",IF(LEFT(A5422)="4","K",IF(LEFT(A5422)="5","D",IF(LEFT(A5422)="6","D",IF(LEFT(A5422)="8","K",IF(LEFT(A5422)="9","D"))))))))</f>
        <v>D</v>
      </c>
      <c r="AD5422">
        <f>IF(LEFT(A5422)="4",1,IF(LEFT(A5422)="5",1,IF(LEFT(A5422)="6",1,0)))</f>
        <v>0</v>
      </c>
      <c r="AE5422">
        <f>IF(LEFT(A5422)="8",1,IF(LEFT(A5422)="9",1,0))</f>
        <v>1</v>
      </c>
      <c r="AF5422" t="str">
        <f>LEFT(A5422)</f>
        <v>9</v>
      </c>
    </row>
    <row r="5423" spans="1:32" x14ac:dyDescent="0.25">
      <c r="A5423" t="s">
        <v>10399</v>
      </c>
      <c r="B5423" t="s">
        <v>10400</v>
      </c>
      <c r="C5423" t="s">
        <v>10385</v>
      </c>
      <c r="D5423">
        <v>1</v>
      </c>
      <c r="E5423">
        <v>0</v>
      </c>
      <c r="F5423">
        <v>1</v>
      </c>
      <c r="G5423">
        <v>0</v>
      </c>
      <c r="H5423" t="s">
        <v>10400</v>
      </c>
      <c r="I5423" t="s">
        <v>10418</v>
      </c>
      <c r="J5423" t="s">
        <v>10420</v>
      </c>
      <c r="K5423" s="1">
        <v>42339</v>
      </c>
      <c r="L5423" s="1">
        <v>42339</v>
      </c>
      <c r="M5423" t="s">
        <v>10420</v>
      </c>
      <c r="N5423">
        <v>0</v>
      </c>
      <c r="O5423" t="s">
        <v>8069</v>
      </c>
      <c r="P5423">
        <v>0</v>
      </c>
      <c r="Q5423">
        <v>1</v>
      </c>
      <c r="T5423" t="str">
        <f>IF(LEN(A5423)=2,MID(A5423,1,1),IF(LEN(A5423)=3,MID(A5423,1,2),IF(LEN(A5423)=5,MID(A5423,1,3),IF(LEN(A5423)=7,MID(A5423,1,5),IF(LEN(A5423)=1,"")))))</f>
        <v>93201</v>
      </c>
      <c r="U5423">
        <f>IF(LEN(A5423)=7,0,1)</f>
        <v>0</v>
      </c>
      <c r="V5423">
        <f t="shared" si="168"/>
        <v>1</v>
      </c>
      <c r="W5423">
        <f>IF(OR(LEFT(A5423)="1", LEFT(A5423)="2",LEFT(A5423)="3"),1,0)</f>
        <v>0</v>
      </c>
      <c r="Y5423" t="str">
        <f t="shared" si="169"/>
        <v>Defisit Penyelesaian Premium (Diskonto) Obligasi - LO</v>
      </c>
      <c r="AB5423" t="str">
        <f>IF(LEFT(A5423)="1","D",IF(LEFT(A5423)="2","K",IF(LEFT(A5423)="3","K",IF(LEFT(A5423)="4","K",IF(LEFT(A5423)="5","D",IF(LEFT(A5423)="6","D",IF(LEFT(A5423)="8","K",IF(LEFT(A5423)="9","D"))))))))</f>
        <v>D</v>
      </c>
      <c r="AD5423">
        <f>IF(LEFT(A5423)="4",1,IF(LEFT(A5423)="5",1,IF(LEFT(A5423)="6",1,0)))</f>
        <v>0</v>
      </c>
      <c r="AE5423">
        <f>IF(LEFT(A5423)="8",1,IF(LEFT(A5423)="9",1,0))</f>
        <v>1</v>
      </c>
      <c r="AF5423" t="str">
        <f>LEFT(A5423)</f>
        <v>9</v>
      </c>
    </row>
    <row r="5424" spans="1:32" x14ac:dyDescent="0.25">
      <c r="A5424" t="s">
        <v>10401</v>
      </c>
      <c r="B5424" t="s">
        <v>10402</v>
      </c>
      <c r="C5424" t="s">
        <v>10365</v>
      </c>
      <c r="D5424">
        <v>1</v>
      </c>
      <c r="E5424">
        <v>1</v>
      </c>
      <c r="F5424">
        <v>1</v>
      </c>
      <c r="G5424">
        <v>0</v>
      </c>
      <c r="H5424" t="s">
        <v>10402</v>
      </c>
      <c r="I5424" t="s">
        <v>10418</v>
      </c>
      <c r="J5424" t="s">
        <v>10420</v>
      </c>
      <c r="K5424" s="1">
        <v>42339</v>
      </c>
      <c r="L5424" s="1">
        <v>42339</v>
      </c>
      <c r="M5424" t="s">
        <v>10420</v>
      </c>
      <c r="N5424">
        <v>0</v>
      </c>
      <c r="O5424" t="s">
        <v>8069</v>
      </c>
      <c r="P5424">
        <v>0</v>
      </c>
      <c r="Q5424">
        <v>1</v>
      </c>
      <c r="T5424" t="str">
        <f>IF(LEN(A5424)=2,MID(A5424,1,1),IF(LEN(A5424)=3,MID(A5424,1,2),IF(LEN(A5424)=5,MID(A5424,1,3),IF(LEN(A5424)=7,MID(A5424,1,5),IF(LEN(A5424)=1,"")))))</f>
        <v>93</v>
      </c>
      <c r="U5424">
        <f>IF(LEN(A5424)=7,0,1)</f>
        <v>1</v>
      </c>
      <c r="V5424">
        <f t="shared" si="168"/>
        <v>1</v>
      </c>
      <c r="W5424">
        <f>IF(OR(LEFT(A5424)="1", LEFT(A5424)="2",LEFT(A5424)="3"),1,0)</f>
        <v>0</v>
      </c>
      <c r="Y5424" t="str">
        <f t="shared" si="169"/>
        <v>DEFISIT DARI KEGIATAN NON OPERASIONAL LAINNYA - LO</v>
      </c>
      <c r="AB5424" t="str">
        <f>IF(LEFT(A5424)="1","D",IF(LEFT(A5424)="2","K",IF(LEFT(A5424)="3","K",IF(LEFT(A5424)="4","K",IF(LEFT(A5424)="5","D",IF(LEFT(A5424)="6","D",IF(LEFT(A5424)="8","K",IF(LEFT(A5424)="9","D"))))))))</f>
        <v>D</v>
      </c>
      <c r="AD5424">
        <f>IF(LEFT(A5424)="4",1,IF(LEFT(A5424)="5",1,IF(LEFT(A5424)="6",1,0)))</f>
        <v>0</v>
      </c>
      <c r="AE5424">
        <f>IF(LEFT(A5424)="8",1,IF(LEFT(A5424)="9",1,0))</f>
        <v>1</v>
      </c>
      <c r="AF5424" t="str">
        <f>LEFT(A5424)</f>
        <v>9</v>
      </c>
    </row>
    <row r="5425" spans="1:32" x14ac:dyDescent="0.25">
      <c r="A5425" t="s">
        <v>10403</v>
      </c>
      <c r="B5425" t="s">
        <v>10404</v>
      </c>
      <c r="C5425" t="s">
        <v>10401</v>
      </c>
      <c r="D5425">
        <v>1</v>
      </c>
      <c r="E5425">
        <v>1</v>
      </c>
      <c r="F5425">
        <v>1</v>
      </c>
      <c r="G5425">
        <v>0</v>
      </c>
      <c r="H5425" t="s">
        <v>10404</v>
      </c>
      <c r="I5425" t="s">
        <v>10418</v>
      </c>
      <c r="J5425" t="s">
        <v>10420</v>
      </c>
      <c r="K5425" s="1">
        <v>42339</v>
      </c>
      <c r="L5425" s="1">
        <v>42339</v>
      </c>
      <c r="M5425" t="s">
        <v>10420</v>
      </c>
      <c r="N5425">
        <v>0</v>
      </c>
      <c r="O5425" t="s">
        <v>8069</v>
      </c>
      <c r="P5425">
        <v>0</v>
      </c>
      <c r="Q5425">
        <v>1</v>
      </c>
      <c r="T5425" t="str">
        <f>IF(LEN(A5425)=2,MID(A5425,1,1),IF(LEN(A5425)=3,MID(A5425,1,2),IF(LEN(A5425)=5,MID(A5425,1,3),IF(LEN(A5425)=7,MID(A5425,1,5),IF(LEN(A5425)=1,"")))))</f>
        <v>933</v>
      </c>
      <c r="U5425">
        <f>IF(LEN(A5425)=7,0,1)</f>
        <v>1</v>
      </c>
      <c r="V5425">
        <f t="shared" si="168"/>
        <v>1</v>
      </c>
      <c r="W5425">
        <f>IF(OR(LEFT(A5425)="1", LEFT(A5425)="2",LEFT(A5425)="3"),1,0)</f>
        <v>0</v>
      </c>
      <c r="Y5425" t="str">
        <f t="shared" si="169"/>
        <v>Defisit dari Kegiatan Non Operasional Lainnya - LO</v>
      </c>
      <c r="AB5425" t="str">
        <f>IF(LEFT(A5425)="1","D",IF(LEFT(A5425)="2","K",IF(LEFT(A5425)="3","K",IF(LEFT(A5425)="4","K",IF(LEFT(A5425)="5","D",IF(LEFT(A5425)="6","D",IF(LEFT(A5425)="8","K",IF(LEFT(A5425)="9","D"))))))))</f>
        <v>D</v>
      </c>
      <c r="AD5425">
        <f>IF(LEFT(A5425)="4",1,IF(LEFT(A5425)="5",1,IF(LEFT(A5425)="6",1,0)))</f>
        <v>0</v>
      </c>
      <c r="AE5425">
        <f>IF(LEFT(A5425)="8",1,IF(LEFT(A5425)="9",1,0))</f>
        <v>1</v>
      </c>
      <c r="AF5425" t="str">
        <f>LEFT(A5425)</f>
        <v>9</v>
      </c>
    </row>
    <row r="5426" spans="1:32" x14ac:dyDescent="0.25">
      <c r="A5426" t="s">
        <v>10405</v>
      </c>
      <c r="B5426" t="s">
        <v>10404</v>
      </c>
      <c r="C5426" t="s">
        <v>10403</v>
      </c>
      <c r="D5426">
        <v>1</v>
      </c>
      <c r="E5426">
        <v>0</v>
      </c>
      <c r="F5426">
        <v>1</v>
      </c>
      <c r="G5426">
        <v>0</v>
      </c>
      <c r="H5426" t="s">
        <v>10404</v>
      </c>
      <c r="I5426" t="s">
        <v>10418</v>
      </c>
      <c r="J5426" t="s">
        <v>10420</v>
      </c>
      <c r="K5426" s="1">
        <v>42339</v>
      </c>
      <c r="L5426" s="1">
        <v>42339</v>
      </c>
      <c r="M5426" t="s">
        <v>10420</v>
      </c>
      <c r="N5426">
        <v>0</v>
      </c>
      <c r="O5426" t="s">
        <v>8069</v>
      </c>
      <c r="P5426">
        <v>0</v>
      </c>
      <c r="Q5426">
        <v>1</v>
      </c>
      <c r="T5426" t="str">
        <f>IF(LEN(A5426)=2,MID(A5426,1,1),IF(LEN(A5426)=3,MID(A5426,1,2),IF(LEN(A5426)=5,MID(A5426,1,3),IF(LEN(A5426)=7,MID(A5426,1,5),IF(LEN(A5426)=1,"")))))</f>
        <v>93301</v>
      </c>
      <c r="U5426">
        <f>IF(LEN(A5426)=7,0,1)</f>
        <v>0</v>
      </c>
      <c r="V5426">
        <f t="shared" si="168"/>
        <v>1</v>
      </c>
      <c r="W5426">
        <f>IF(OR(LEFT(A5426)="1", LEFT(A5426)="2",LEFT(A5426)="3"),1,0)</f>
        <v>0</v>
      </c>
      <c r="Y5426" t="str">
        <f t="shared" si="169"/>
        <v>Defisit dari Kegiatan Non Operasional Lainnya - LO</v>
      </c>
      <c r="AB5426" t="str">
        <f>IF(LEFT(A5426)="1","D",IF(LEFT(A5426)="2","K",IF(LEFT(A5426)="3","K",IF(LEFT(A5426)="4","K",IF(LEFT(A5426)="5","D",IF(LEFT(A5426)="6","D",IF(LEFT(A5426)="8","K",IF(LEFT(A5426)="9","D"))))))))</f>
        <v>D</v>
      </c>
      <c r="AD5426">
        <f>IF(LEFT(A5426)="4",1,IF(LEFT(A5426)="5",1,IF(LEFT(A5426)="6",1,0)))</f>
        <v>0</v>
      </c>
      <c r="AE5426">
        <f>IF(LEFT(A5426)="8",1,IF(LEFT(A5426)="9",1,0))</f>
        <v>1</v>
      </c>
      <c r="AF5426" t="str">
        <f>LEFT(A5426)</f>
        <v>9</v>
      </c>
    </row>
    <row r="5427" spans="1:32" x14ac:dyDescent="0.25">
      <c r="A5427" t="s">
        <v>10406</v>
      </c>
      <c r="B5427" t="s">
        <v>10407</v>
      </c>
      <c r="C5427" t="s">
        <v>10403</v>
      </c>
      <c r="D5427">
        <v>1</v>
      </c>
      <c r="E5427">
        <v>0</v>
      </c>
      <c r="F5427">
        <v>1</v>
      </c>
      <c r="G5427">
        <v>0</v>
      </c>
      <c r="H5427" t="s">
        <v>10407</v>
      </c>
      <c r="I5427" t="s">
        <v>10418</v>
      </c>
      <c r="J5427" t="s">
        <v>10420</v>
      </c>
      <c r="K5427" s="1">
        <v>42339</v>
      </c>
      <c r="L5427" s="1">
        <v>42339</v>
      </c>
      <c r="M5427" t="s">
        <v>10420</v>
      </c>
      <c r="N5427">
        <v>0</v>
      </c>
      <c r="O5427" t="s">
        <v>8069</v>
      </c>
      <c r="P5427">
        <v>0</v>
      </c>
      <c r="Q5427">
        <v>1</v>
      </c>
      <c r="T5427" t="str">
        <f>IF(LEN(A5427)=2,MID(A5427,1,1),IF(LEN(A5427)=3,MID(A5427,1,2),IF(LEN(A5427)=5,MID(A5427,1,3),IF(LEN(A5427)=7,MID(A5427,1,5),IF(LEN(A5427)=1,"")))))</f>
        <v>93301</v>
      </c>
      <c r="U5427">
        <f>IF(LEN(A5427)=7,0,1)</f>
        <v>0</v>
      </c>
      <c r="V5427">
        <f t="shared" si="168"/>
        <v>1</v>
      </c>
      <c r="W5427">
        <f>IF(OR(LEFT(A5427)="1", LEFT(A5427)="2",LEFT(A5427)="3"),1,0)</f>
        <v>0</v>
      </c>
      <c r="Y5427" t="str">
        <f t="shared" si="169"/>
        <v>Defisit Pelepasan Investasi Jangka Pendek - LO</v>
      </c>
      <c r="AB5427" t="str">
        <f>IF(LEFT(A5427)="1","D",IF(LEFT(A5427)="2","K",IF(LEFT(A5427)="3","K",IF(LEFT(A5427)="4","K",IF(LEFT(A5427)="5","D",IF(LEFT(A5427)="6","D",IF(LEFT(A5427)="8","K",IF(LEFT(A5427)="9","D"))))))))</f>
        <v>D</v>
      </c>
      <c r="AD5427">
        <f>IF(LEFT(A5427)="4",1,IF(LEFT(A5427)="5",1,IF(LEFT(A5427)="6",1,0)))</f>
        <v>0</v>
      </c>
      <c r="AE5427">
        <f>IF(LEFT(A5427)="8",1,IF(LEFT(A5427)="9",1,0))</f>
        <v>1</v>
      </c>
      <c r="AF5427" t="str">
        <f>LEFT(A5427)</f>
        <v>9</v>
      </c>
    </row>
    <row r="5428" spans="1:32" x14ac:dyDescent="0.25">
      <c r="A5428" t="s">
        <v>10408</v>
      </c>
      <c r="B5428" t="s">
        <v>10409</v>
      </c>
      <c r="C5428" t="s">
        <v>8069</v>
      </c>
      <c r="D5428">
        <v>1</v>
      </c>
      <c r="E5428">
        <v>1</v>
      </c>
      <c r="F5428">
        <v>1</v>
      </c>
      <c r="G5428">
        <v>0</v>
      </c>
      <c r="H5428" t="s">
        <v>10409</v>
      </c>
      <c r="I5428" t="s">
        <v>10418</v>
      </c>
      <c r="J5428" t="s">
        <v>10420</v>
      </c>
      <c r="K5428" s="1">
        <v>42339</v>
      </c>
      <c r="L5428" s="1">
        <v>42339</v>
      </c>
      <c r="M5428" t="s">
        <v>10420</v>
      </c>
      <c r="N5428">
        <v>0</v>
      </c>
      <c r="O5428" t="s">
        <v>8069</v>
      </c>
      <c r="P5428">
        <v>0</v>
      </c>
      <c r="Q5428">
        <v>1</v>
      </c>
      <c r="T5428" t="str">
        <f>IF(LEN(A5428)=2,MID(A5428,1,1),IF(LEN(A5428)=3,MID(A5428,1,2),IF(LEN(A5428)=5,MID(A5428,1,3),IF(LEN(A5428)=7,MID(A5428,1,5),IF(LEN(A5428)=1,"")))))</f>
        <v>9</v>
      </c>
      <c r="U5428">
        <f>IF(LEN(A5428)=7,0,1)</f>
        <v>1</v>
      </c>
      <c r="V5428">
        <f t="shared" si="168"/>
        <v>1</v>
      </c>
      <c r="W5428">
        <f>IF(OR(LEFT(A5428)="1", LEFT(A5428)="2",LEFT(A5428)="3"),1,0)</f>
        <v>0</v>
      </c>
      <c r="Y5428" t="str">
        <f t="shared" si="169"/>
        <v>BEBAN LUAR BIASA - LO</v>
      </c>
      <c r="AB5428" t="str">
        <f>IF(LEFT(A5428)="1","D",IF(LEFT(A5428)="2","K",IF(LEFT(A5428)="3","K",IF(LEFT(A5428)="4","K",IF(LEFT(A5428)="5","D",IF(LEFT(A5428)="6","D",IF(LEFT(A5428)="8","K",IF(LEFT(A5428)="9","D"))))))))</f>
        <v>D</v>
      </c>
      <c r="AD5428">
        <f>IF(LEFT(A5428)="4",1,IF(LEFT(A5428)="5",1,IF(LEFT(A5428)="6",1,0)))</f>
        <v>0</v>
      </c>
      <c r="AE5428">
        <f>IF(LEFT(A5428)="8",1,IF(LEFT(A5428)="9",1,0))</f>
        <v>1</v>
      </c>
      <c r="AF5428" t="str">
        <f>LEFT(A5428)</f>
        <v>9</v>
      </c>
    </row>
    <row r="5429" spans="1:32" x14ac:dyDescent="0.25">
      <c r="A5429" t="s">
        <v>10410</v>
      </c>
      <c r="B5429" t="s">
        <v>10409</v>
      </c>
      <c r="C5429" t="s">
        <v>10408</v>
      </c>
      <c r="D5429">
        <v>1</v>
      </c>
      <c r="E5429">
        <v>1</v>
      </c>
      <c r="F5429">
        <v>1</v>
      </c>
      <c r="G5429">
        <v>0</v>
      </c>
      <c r="H5429" t="s">
        <v>10409</v>
      </c>
      <c r="I5429" t="s">
        <v>10418</v>
      </c>
      <c r="J5429" t="s">
        <v>10420</v>
      </c>
      <c r="K5429" s="1">
        <v>42339</v>
      </c>
      <c r="L5429" s="1">
        <v>42339</v>
      </c>
      <c r="M5429" t="s">
        <v>10420</v>
      </c>
      <c r="N5429">
        <v>0</v>
      </c>
      <c r="O5429" t="s">
        <v>8069</v>
      </c>
      <c r="P5429">
        <v>0</v>
      </c>
      <c r="Q5429">
        <v>1</v>
      </c>
      <c r="T5429" t="str">
        <f>IF(LEN(A5429)=2,MID(A5429,1,1),IF(LEN(A5429)=3,MID(A5429,1,2),IF(LEN(A5429)=5,MID(A5429,1,3),IF(LEN(A5429)=7,MID(A5429,1,5),IF(LEN(A5429)=1,"")))))</f>
        <v>94</v>
      </c>
      <c r="U5429">
        <f>IF(LEN(A5429)=7,0,1)</f>
        <v>1</v>
      </c>
      <c r="V5429">
        <f t="shared" si="168"/>
        <v>1</v>
      </c>
      <c r="W5429">
        <f>IF(OR(LEFT(A5429)="1", LEFT(A5429)="2",LEFT(A5429)="3"),1,0)</f>
        <v>0</v>
      </c>
      <c r="Y5429" t="str">
        <f t="shared" si="169"/>
        <v>BEBAN LUAR BIASA - LO</v>
      </c>
      <c r="AB5429" t="str">
        <f>IF(LEFT(A5429)="1","D",IF(LEFT(A5429)="2","K",IF(LEFT(A5429)="3","K",IF(LEFT(A5429)="4","K",IF(LEFT(A5429)="5","D",IF(LEFT(A5429)="6","D",IF(LEFT(A5429)="8","K",IF(LEFT(A5429)="9","D"))))))))</f>
        <v>D</v>
      </c>
      <c r="AD5429">
        <f>IF(LEFT(A5429)="4",1,IF(LEFT(A5429)="5",1,IF(LEFT(A5429)="6",1,0)))</f>
        <v>0</v>
      </c>
      <c r="AE5429">
        <f>IF(LEFT(A5429)="8",1,IF(LEFT(A5429)="9",1,0))</f>
        <v>1</v>
      </c>
      <c r="AF5429" t="str">
        <f>LEFT(A5429)</f>
        <v>9</v>
      </c>
    </row>
    <row r="5430" spans="1:32" x14ac:dyDescent="0.25">
      <c r="A5430" t="s">
        <v>10411</v>
      </c>
      <c r="B5430" t="s">
        <v>10412</v>
      </c>
      <c r="C5430" t="s">
        <v>10410</v>
      </c>
      <c r="D5430">
        <v>1</v>
      </c>
      <c r="E5430">
        <v>1</v>
      </c>
      <c r="F5430">
        <v>1</v>
      </c>
      <c r="G5430">
        <v>0</v>
      </c>
      <c r="H5430" t="s">
        <v>10412</v>
      </c>
      <c r="I5430" t="s">
        <v>10418</v>
      </c>
      <c r="J5430" t="s">
        <v>10420</v>
      </c>
      <c r="K5430" s="1">
        <v>42339</v>
      </c>
      <c r="L5430" s="1">
        <v>42339</v>
      </c>
      <c r="M5430" t="s">
        <v>10420</v>
      </c>
      <c r="N5430">
        <v>0</v>
      </c>
      <c r="O5430" t="s">
        <v>8069</v>
      </c>
      <c r="P5430">
        <v>0</v>
      </c>
      <c r="Q5430">
        <v>1</v>
      </c>
      <c r="T5430" t="str">
        <f>IF(LEN(A5430)=2,MID(A5430,1,1),IF(LEN(A5430)=3,MID(A5430,1,2),IF(LEN(A5430)=5,MID(A5430,1,3),IF(LEN(A5430)=7,MID(A5430,1,5),IF(LEN(A5430)=1,"")))))</f>
        <v>941</v>
      </c>
      <c r="U5430">
        <f>IF(LEN(A5430)=7,0,1)</f>
        <v>1</v>
      </c>
      <c r="V5430">
        <f t="shared" si="168"/>
        <v>1</v>
      </c>
      <c r="W5430">
        <f>IF(OR(LEFT(A5430)="1", LEFT(A5430)="2",LEFT(A5430)="3"),1,0)</f>
        <v>0</v>
      </c>
      <c r="Y5430" t="str">
        <f t="shared" si="169"/>
        <v>Beban Luar Biasa - LO</v>
      </c>
      <c r="AB5430" t="str">
        <f>IF(LEFT(A5430)="1","D",IF(LEFT(A5430)="2","K",IF(LEFT(A5430)="3","K",IF(LEFT(A5430)="4","K",IF(LEFT(A5430)="5","D",IF(LEFT(A5430)="6","D",IF(LEFT(A5430)="8","K",IF(LEFT(A5430)="9","D"))))))))</f>
        <v>D</v>
      </c>
      <c r="AD5430">
        <f>IF(LEFT(A5430)="4",1,IF(LEFT(A5430)="5",1,IF(LEFT(A5430)="6",1,0)))</f>
        <v>0</v>
      </c>
      <c r="AE5430">
        <f>IF(LEFT(A5430)="8",1,IF(LEFT(A5430)="9",1,0))</f>
        <v>1</v>
      </c>
      <c r="AF5430" t="str">
        <f>LEFT(A5430)</f>
        <v>9</v>
      </c>
    </row>
    <row r="5431" spans="1:32" x14ac:dyDescent="0.25">
      <c r="A5431" t="s">
        <v>10413</v>
      </c>
      <c r="B5431" t="s">
        <v>10414</v>
      </c>
      <c r="C5431" t="s">
        <v>10411</v>
      </c>
      <c r="D5431">
        <v>1</v>
      </c>
      <c r="E5431">
        <v>0</v>
      </c>
      <c r="F5431">
        <v>1</v>
      </c>
      <c r="G5431">
        <v>0</v>
      </c>
      <c r="H5431" t="s">
        <v>10414</v>
      </c>
      <c r="I5431" t="s">
        <v>10418</v>
      </c>
      <c r="J5431" t="s">
        <v>10420</v>
      </c>
      <c r="K5431" s="1">
        <v>42339</v>
      </c>
      <c r="L5431" s="1">
        <v>42339</v>
      </c>
      <c r="M5431" t="s">
        <v>10420</v>
      </c>
      <c r="N5431">
        <v>0</v>
      </c>
      <c r="O5431" t="s">
        <v>8069</v>
      </c>
      <c r="P5431">
        <v>0</v>
      </c>
      <c r="Q5431">
        <v>1</v>
      </c>
      <c r="T5431" t="str">
        <f>IF(LEN(A5431)=2,MID(A5431,1,1),IF(LEN(A5431)=3,MID(A5431,1,2),IF(LEN(A5431)=5,MID(A5431,1,3),IF(LEN(A5431)=7,MID(A5431,1,5),IF(LEN(A5431)=1,"")))))</f>
        <v>94101</v>
      </c>
      <c r="U5431">
        <f>IF(LEN(A5431)=7,0,1)</f>
        <v>0</v>
      </c>
      <c r="V5431">
        <f t="shared" si="168"/>
        <v>1</v>
      </c>
      <c r="W5431">
        <f>IF(OR(LEFT(A5431)="1", LEFT(A5431)="2",LEFT(A5431)="3"),1,0)</f>
        <v>0</v>
      </c>
      <c r="Y5431" t="str">
        <f t="shared" si="169"/>
        <v>Beban Bencana Alam - LO</v>
      </c>
      <c r="AB5431" t="str">
        <f>IF(LEFT(A5431)="1","D",IF(LEFT(A5431)="2","K",IF(LEFT(A5431)="3","K",IF(LEFT(A5431)="4","K",IF(LEFT(A5431)="5","D",IF(LEFT(A5431)="6","D",IF(LEFT(A5431)="8","K",IF(LEFT(A5431)="9","D"))))))))</f>
        <v>D</v>
      </c>
      <c r="AD5431">
        <f>IF(LEFT(A5431)="4",1,IF(LEFT(A5431)="5",1,IF(LEFT(A5431)="6",1,0)))</f>
        <v>0</v>
      </c>
      <c r="AE5431">
        <f>IF(LEFT(A5431)="8",1,IF(LEFT(A5431)="9",1,0))</f>
        <v>1</v>
      </c>
      <c r="AF5431" t="str">
        <f>LEFT(A5431)</f>
        <v>9</v>
      </c>
    </row>
    <row r="5432" spans="1:32" x14ac:dyDescent="0.25">
      <c r="A5432" t="s">
        <v>10415</v>
      </c>
      <c r="B5432" t="s">
        <v>10416</v>
      </c>
      <c r="C5432" t="s">
        <v>10411</v>
      </c>
      <c r="D5432">
        <v>1</v>
      </c>
      <c r="E5432">
        <v>0</v>
      </c>
      <c r="F5432">
        <v>1</v>
      </c>
      <c r="G5432">
        <v>0</v>
      </c>
      <c r="H5432" t="s">
        <v>10416</v>
      </c>
      <c r="I5432" t="s">
        <v>10418</v>
      </c>
      <c r="J5432" t="s">
        <v>10420</v>
      </c>
      <c r="K5432" s="1">
        <v>42339</v>
      </c>
      <c r="L5432" s="1">
        <v>42339</v>
      </c>
      <c r="M5432" t="s">
        <v>10420</v>
      </c>
      <c r="N5432">
        <v>0</v>
      </c>
      <c r="O5432" t="s">
        <v>8069</v>
      </c>
      <c r="P5432">
        <v>0</v>
      </c>
      <c r="Q5432">
        <v>1</v>
      </c>
      <c r="T5432" t="str">
        <f>IF(LEN(A5432)=2,MID(A5432,1,1),IF(LEN(A5432)=3,MID(A5432,1,2),IF(LEN(A5432)=5,MID(A5432,1,3),IF(LEN(A5432)=7,MID(A5432,1,5),IF(LEN(A5432)=1,"")))))</f>
        <v>94101</v>
      </c>
      <c r="U5432">
        <f>IF(LEN(A5432)=7,0,1)</f>
        <v>0</v>
      </c>
      <c r="V5432">
        <f t="shared" si="168"/>
        <v>1</v>
      </c>
      <c r="W5432">
        <f>IF(OR(LEFT(A5432)="1", LEFT(A5432)="2",LEFT(A5432)="3"),1,0)</f>
        <v>0</v>
      </c>
      <c r="Y5432" t="str">
        <f t="shared" si="169"/>
        <v>Beban Luar Biasa Lainnya - LO</v>
      </c>
      <c r="AB5432" t="str">
        <f>IF(LEFT(A5432)="1","D",IF(LEFT(A5432)="2","K",IF(LEFT(A5432)="3","K",IF(LEFT(A5432)="4","K",IF(LEFT(A5432)="5","D",IF(LEFT(A5432)="6","D",IF(LEFT(A5432)="8","K",IF(LEFT(A5432)="9","D"))))))))</f>
        <v>D</v>
      </c>
      <c r="AD5432">
        <f>IF(LEFT(A5432)="4",1,IF(LEFT(A5432)="5",1,IF(LEFT(A5432)="6",1,0)))</f>
        <v>0</v>
      </c>
      <c r="AE5432">
        <f>IF(LEFT(A5432)="8",1,IF(LEFT(A5432)="9",1,0))</f>
        <v>1</v>
      </c>
      <c r="AF5432" t="str">
        <f>LEFT(A5432)</f>
        <v>9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</dc:creator>
  <cp:lastModifiedBy>Ari</cp:lastModifiedBy>
  <dcterms:created xsi:type="dcterms:W3CDTF">2015-12-03T13:15:17Z</dcterms:created>
  <dcterms:modified xsi:type="dcterms:W3CDTF">2015-12-04T08:25:39Z</dcterms:modified>
</cp:coreProperties>
</file>